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array.xml" ContentType="application/vnd.ms-excel.rdarray+xml"/>
  <Override PartName="/xl/richData/richStyles.xml" ContentType="application/vnd.ms-excel.richstyles+xml"/>
  <Override PartName="/xl/richData/rdsupportingpropertybagstructure.xml" ContentType="application/vnd.ms-excel.rdsupportingpropertybagstructure+xml"/>
  <Override PartName="/xl/richData/rdsupportingpropertybag.xml" ContentType="application/vnd.ms-excel.rdsupportingpropertybag+xml"/>
  <Override PartName="/xl/richData/rdRichValueTypes.xml" ContentType="application/vnd.ms-excel.rdrichvaluetype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omments2.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omments3.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628"/>
  <workbookPr/>
  <mc:AlternateContent xmlns:mc="http://schemas.openxmlformats.org/markup-compatibility/2006">
    <mc:Choice Requires="x15">
      <x15ac:absPath xmlns:x15ac="http://schemas.microsoft.com/office/spreadsheetml/2010/11/ac" url="https://d.docs.live.net/89870f9c02b3cf52/Desktop/Hull/"/>
    </mc:Choice>
  </mc:AlternateContent>
  <xr:revisionPtr revIDLastSave="1025" documentId="11_F25DC773A252ABDACC1048D7991B778C5ADE58EC" xr6:coauthVersionLast="47" xr6:coauthVersionMax="47" xr10:uidLastSave="{FD63CD1D-12AF-48C8-BC98-DC3E2BF7EEDB}"/>
  <bookViews>
    <workbookView xWindow="1920" yWindow="1200" windowWidth="17280" windowHeight="8880" tabRatio="839" firstSheet="1" activeTab="4" xr2:uid="{00000000-000D-0000-FFFF-FFFF00000000}"/>
  </bookViews>
  <sheets>
    <sheet name="Investment" sheetId="4" r:id="rId1"/>
    <sheet name="Data" sheetId="1" r:id="rId2"/>
    <sheet name="History Simulation Scenarios" sheetId="2" state="hidden" r:id="rId3"/>
    <sheet name="HS-Output" sheetId="3" state="hidden" r:id="rId4"/>
    <sheet name="Return Matrix" sheetId="5" r:id="rId5"/>
    <sheet name="Var-Covar Matrix" sheetId="6" r:id="rId6"/>
    <sheet name="Linear Model-Output" sheetId="7" r:id="rId7"/>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 i="7" l="1"/>
  <c r="D15" i="7" a="1"/>
  <c r="D15" i="7" s="1"/>
  <c r="F13" i="7"/>
  <c r="E13" i="7"/>
  <c r="E11" i="7"/>
  <c r="H8" i="3"/>
  <c r="I10" i="3"/>
  <c r="H10" i="3"/>
  <c r="G12" i="3" a="1"/>
  <c r="G12" i="3" s="1"/>
  <c r="D14" i="4" a="1"/>
  <c r="D14" i="4" s="1"/>
  <c r="E14" i="4" a="1"/>
  <c r="E14" i="4" s="1"/>
  <c r="G14" i="4" s="1"/>
  <c r="R14" i="6" s="1"/>
  <c r="D16" i="4" a="1"/>
  <c r="D16" i="4" s="1"/>
  <c r="E16" i="4" a="1"/>
  <c r="E16" i="4" s="1"/>
  <c r="G16" i="4" s="1"/>
  <c r="R16" i="6" s="1"/>
  <c r="E4" i="4" a="1"/>
  <c r="E4" i="4" s="1"/>
  <c r="G4" i="4" s="1"/>
  <c r="R4" i="6" s="1"/>
  <c r="E5" i="4" a="1"/>
  <c r="E5" i="4" s="1"/>
  <c r="G5" i="4" s="1"/>
  <c r="R5" i="6" s="1"/>
  <c r="E6" i="4" a="1"/>
  <c r="E6" i="4" s="1"/>
  <c r="G6" i="4" s="1"/>
  <c r="R6" i="6" s="1"/>
  <c r="E7" i="4" a="1"/>
  <c r="E7" i="4" s="1"/>
  <c r="G7" i="4" s="1"/>
  <c r="R7" i="6" s="1"/>
  <c r="E8" i="4" a="1"/>
  <c r="E8" i="4" s="1"/>
  <c r="G8" i="4" s="1"/>
  <c r="R8" i="6" s="1"/>
  <c r="E9" i="4" a="1"/>
  <c r="E9" i="4" s="1"/>
  <c r="G9" i="4" s="1"/>
  <c r="R9" i="6" s="1"/>
  <c r="E10" i="4" a="1"/>
  <c r="E10" i="4" s="1"/>
  <c r="G10" i="4" s="1"/>
  <c r="R10" i="6" s="1"/>
  <c r="E11" i="4" a="1"/>
  <c r="E11" i="4" s="1"/>
  <c r="G11" i="4" s="1"/>
  <c r="R11" i="6" s="1"/>
  <c r="E12" i="4" a="1"/>
  <c r="E12" i="4" s="1"/>
  <c r="G12" i="4" s="1"/>
  <c r="R12" i="6" s="1"/>
  <c r="E13" i="4" a="1"/>
  <c r="E13" i="4" s="1"/>
  <c r="G13" i="4" s="1"/>
  <c r="R13" i="6" s="1"/>
  <c r="E15" i="4" a="1"/>
  <c r="E15" i="4" s="1"/>
  <c r="G15" i="4" s="1"/>
  <c r="R15" i="6" s="1"/>
  <c r="E3" i="4" a="1"/>
  <c r="E3" i="4" s="1"/>
  <c r="G3" i="4" s="1"/>
  <c r="R3" i="6" s="1"/>
  <c r="D4" i="4" a="1"/>
  <c r="D4" i="4" s="1"/>
  <c r="D5" i="4" a="1"/>
  <c r="D5" i="4" s="1"/>
  <c r="D6" i="4" a="1"/>
  <c r="D6" i="4" s="1"/>
  <c r="D7" i="4" a="1"/>
  <c r="D7" i="4" s="1"/>
  <c r="D8" i="4" a="1"/>
  <c r="D8" i="4" s="1"/>
  <c r="D9" i="4" a="1"/>
  <c r="D9" i="4" s="1"/>
  <c r="D10" i="4" a="1"/>
  <c r="D10" i="4" s="1"/>
  <c r="D11" i="4" a="1"/>
  <c r="D11" i="4" s="1"/>
  <c r="D12" i="4" a="1"/>
  <c r="D12" i="4" s="1"/>
  <c r="D13" i="4" a="1"/>
  <c r="D13" i="4" s="1"/>
  <c r="D15" i="4" a="1"/>
  <c r="D15" i="4" s="1"/>
  <c r="D3" i="4" a="1"/>
  <c r="D3" i="4" s="1"/>
  <c r="G17" i="4" l="1"/>
  <c r="B1" i="2" a="1"/>
  <c r="B1" i="2" s="1"/>
  <c r="C13" i="1" a="1"/>
  <c r="AG6" i="2" a="1"/>
  <c r="AG6" i="2" s="1"/>
  <c r="C9" i="1"/>
  <c r="B8" i="1"/>
  <c r="C5" i="1" a="1"/>
  <c r="C5" i="1" s="1"/>
  <c r="O2" i="2" l="1"/>
  <c r="N2" i="5"/>
  <c r="I2" i="5"/>
  <c r="O2" i="5"/>
  <c r="J2" i="5"/>
  <c r="C2" i="5"/>
  <c r="K2" i="5"/>
  <c r="D2" i="5"/>
  <c r="L2" i="5"/>
  <c r="E2" i="5"/>
  <c r="M2" i="5"/>
  <c r="F2" i="5"/>
  <c r="G2" i="5"/>
  <c r="H2" i="5"/>
  <c r="C13" i="1"/>
  <c r="N2" i="2"/>
  <c r="AB2" i="2" s="1"/>
  <c r="H2" i="2"/>
  <c r="V2" i="2" s="1"/>
  <c r="G2" i="2"/>
  <c r="U2" i="2" s="1"/>
  <c r="F2" i="2"/>
  <c r="T2" i="2" s="1"/>
  <c r="M2" i="2"/>
  <c r="AA2" i="2" s="1"/>
  <c r="C2" i="2"/>
  <c r="Q2" i="2" s="1"/>
  <c r="J2" i="2"/>
  <c r="X2" i="2" s="1"/>
  <c r="AC2" i="2"/>
  <c r="E2" i="2"/>
  <c r="S2" i="2" s="1"/>
  <c r="D2" i="2"/>
  <c r="R2" i="2" s="1"/>
  <c r="L2" i="2"/>
  <c r="Z2" i="2" s="1"/>
  <c r="K2" i="2"/>
  <c r="Y2" i="2" s="1"/>
  <c r="I2" i="2"/>
  <c r="W2" i="2" s="1"/>
  <c r="L14" i="1" a="1"/>
  <c r="G14" i="1" a="1"/>
  <c r="K14" i="1" a="1"/>
  <c r="M14" i="1" a="1"/>
  <c r="H14" i="1" a="1"/>
  <c r="P14" i="1" a="1"/>
  <c r="E14" i="1" a="1"/>
  <c r="F14" i="1" a="1"/>
  <c r="N14" i="1" a="1"/>
  <c r="J14" i="1" a="1"/>
  <c r="O14" i="1" a="1"/>
  <c r="I14" i="1" a="1"/>
  <c r="D14" i="1" a="1"/>
  <c r="F7" i="5" l="1"/>
  <c r="F11" i="5"/>
  <c r="F15" i="5"/>
  <c r="F19" i="5"/>
  <c r="F23" i="5"/>
  <c r="F27" i="5"/>
  <c r="F31" i="5"/>
  <c r="F35" i="5"/>
  <c r="F39" i="5"/>
  <c r="F6" i="5"/>
  <c r="F10" i="5"/>
  <c r="F14" i="5"/>
  <c r="F18" i="5"/>
  <c r="F22" i="5"/>
  <c r="F26" i="5"/>
  <c r="F30" i="5"/>
  <c r="F34" i="5"/>
  <c r="F38" i="5"/>
  <c r="F42" i="5"/>
  <c r="F5" i="5"/>
  <c r="F12" i="5"/>
  <c r="F13" i="5"/>
  <c r="F52" i="5"/>
  <c r="F55" i="5"/>
  <c r="F59" i="5"/>
  <c r="F63" i="5"/>
  <c r="F67" i="5"/>
  <c r="F24" i="5"/>
  <c r="F25" i="5"/>
  <c r="F36" i="5"/>
  <c r="F37" i="5"/>
  <c r="F43" i="5"/>
  <c r="F45" i="5"/>
  <c r="F16" i="5"/>
  <c r="F17" i="5"/>
  <c r="F28" i="5"/>
  <c r="F29" i="5"/>
  <c r="F46" i="5"/>
  <c r="F48" i="5"/>
  <c r="F61" i="5"/>
  <c r="F70" i="5"/>
  <c r="F74" i="5"/>
  <c r="F78" i="5"/>
  <c r="F82" i="5"/>
  <c r="F86" i="5"/>
  <c r="F90" i="5"/>
  <c r="F94" i="5"/>
  <c r="F98" i="5"/>
  <c r="F102" i="5"/>
  <c r="F106" i="5"/>
  <c r="F9" i="5"/>
  <c r="F21" i="5"/>
  <c r="F40" i="5"/>
  <c r="F44" i="5"/>
  <c r="F51" i="5"/>
  <c r="F65" i="5"/>
  <c r="F54" i="5"/>
  <c r="F69" i="5"/>
  <c r="F73" i="5"/>
  <c r="F77" i="5"/>
  <c r="F81" i="5"/>
  <c r="F85" i="5"/>
  <c r="F33" i="5"/>
  <c r="F56" i="5"/>
  <c r="F58" i="5"/>
  <c r="F20" i="5"/>
  <c r="F64" i="5"/>
  <c r="F87" i="5"/>
  <c r="F91" i="5"/>
  <c r="F93" i="5"/>
  <c r="F49" i="5"/>
  <c r="F68" i="5"/>
  <c r="F83" i="5"/>
  <c r="F84" i="5"/>
  <c r="F95" i="5"/>
  <c r="F97" i="5"/>
  <c r="F109" i="5"/>
  <c r="F113" i="5"/>
  <c r="F117" i="5"/>
  <c r="F121" i="5"/>
  <c r="F125" i="5"/>
  <c r="F129" i="5"/>
  <c r="F133" i="5"/>
  <c r="F137" i="5"/>
  <c r="F8" i="5"/>
  <c r="F32" i="5"/>
  <c r="F47" i="5"/>
  <c r="F99" i="5"/>
  <c r="F101" i="5"/>
  <c r="F62" i="5"/>
  <c r="F72" i="5"/>
  <c r="F75" i="5"/>
  <c r="F76" i="5"/>
  <c r="F88" i="5"/>
  <c r="F103" i="5"/>
  <c r="F105" i="5"/>
  <c r="F108" i="5"/>
  <c r="F112" i="5"/>
  <c r="F41" i="5"/>
  <c r="F66" i="5"/>
  <c r="F92" i="5"/>
  <c r="F122" i="5"/>
  <c r="F123" i="5"/>
  <c r="F124" i="5"/>
  <c r="F140" i="5"/>
  <c r="F143" i="5"/>
  <c r="F155" i="5"/>
  <c r="F157" i="5"/>
  <c r="F96" i="5"/>
  <c r="F111" i="5"/>
  <c r="F134" i="5"/>
  <c r="F135" i="5"/>
  <c r="F136" i="5"/>
  <c r="F159" i="5"/>
  <c r="F161" i="5"/>
  <c r="F80" i="5"/>
  <c r="F100" i="5"/>
  <c r="F114" i="5"/>
  <c r="F115" i="5"/>
  <c r="F116" i="5"/>
  <c r="F144" i="5"/>
  <c r="F146" i="5"/>
  <c r="F148" i="5"/>
  <c r="F104" i="5"/>
  <c r="F110" i="5"/>
  <c r="F126" i="5"/>
  <c r="F127" i="5"/>
  <c r="F128" i="5"/>
  <c r="F141" i="5"/>
  <c r="F150" i="5"/>
  <c r="F152" i="5"/>
  <c r="F53" i="5"/>
  <c r="F57" i="5"/>
  <c r="F119" i="5"/>
  <c r="F145" i="5"/>
  <c r="F160" i="5"/>
  <c r="F170" i="5"/>
  <c r="F172" i="5"/>
  <c r="F185" i="5"/>
  <c r="F189" i="5"/>
  <c r="F193" i="5"/>
  <c r="F197" i="5"/>
  <c r="F201" i="5"/>
  <c r="F205" i="5"/>
  <c r="F209" i="5"/>
  <c r="F213" i="5"/>
  <c r="F217" i="5"/>
  <c r="F221" i="5"/>
  <c r="F225" i="5"/>
  <c r="F229" i="5"/>
  <c r="F233" i="5"/>
  <c r="F237" i="5"/>
  <c r="F241" i="5"/>
  <c r="F130" i="5"/>
  <c r="F132" i="5"/>
  <c r="F139" i="5"/>
  <c r="F142" i="5"/>
  <c r="F149" i="5"/>
  <c r="F156" i="5"/>
  <c r="F158" i="5"/>
  <c r="F162" i="5"/>
  <c r="F163" i="5"/>
  <c r="F166" i="5"/>
  <c r="F174" i="5"/>
  <c r="F176" i="5"/>
  <c r="F60" i="5"/>
  <c r="F154" i="5"/>
  <c r="F178" i="5"/>
  <c r="F180" i="5"/>
  <c r="F188" i="5"/>
  <c r="F192" i="5"/>
  <c r="F196" i="5"/>
  <c r="F200" i="5"/>
  <c r="F204" i="5"/>
  <c r="F208" i="5"/>
  <c r="F212" i="5"/>
  <c r="F216" i="5"/>
  <c r="F220" i="5"/>
  <c r="F224" i="5"/>
  <c r="F50" i="5"/>
  <c r="F138" i="5"/>
  <c r="F153" i="5"/>
  <c r="F164" i="5"/>
  <c r="F167" i="5"/>
  <c r="F169" i="5"/>
  <c r="F182" i="5"/>
  <c r="F184" i="5"/>
  <c r="F71" i="5"/>
  <c r="F118" i="5"/>
  <c r="F120" i="5"/>
  <c r="F171" i="5"/>
  <c r="F173" i="5"/>
  <c r="F187" i="5"/>
  <c r="F230" i="5"/>
  <c r="F232" i="5"/>
  <c r="F245" i="5"/>
  <c r="F249" i="5"/>
  <c r="F253" i="5"/>
  <c r="F257" i="5"/>
  <c r="F261" i="5"/>
  <c r="F265" i="5"/>
  <c r="F269" i="5"/>
  <c r="F273" i="5"/>
  <c r="F277" i="5"/>
  <c r="F281" i="5"/>
  <c r="F285" i="5"/>
  <c r="F289" i="5"/>
  <c r="F293" i="5"/>
  <c r="F297" i="5"/>
  <c r="F301" i="5"/>
  <c r="F107" i="5"/>
  <c r="F183" i="5"/>
  <c r="F190" i="5"/>
  <c r="F198" i="5"/>
  <c r="F206" i="5"/>
  <c r="F214" i="5"/>
  <c r="F234" i="5"/>
  <c r="F236" i="5"/>
  <c r="F89" i="5"/>
  <c r="F218" i="5"/>
  <c r="F219" i="5"/>
  <c r="F238" i="5"/>
  <c r="F240" i="5"/>
  <c r="F248" i="5"/>
  <c r="F252" i="5"/>
  <c r="F256" i="5"/>
  <c r="F260" i="5"/>
  <c r="F264" i="5"/>
  <c r="F268" i="5"/>
  <c r="F272" i="5"/>
  <c r="F276" i="5"/>
  <c r="F280" i="5"/>
  <c r="F284" i="5"/>
  <c r="F147" i="5"/>
  <c r="F175" i="5"/>
  <c r="F195" i="5"/>
  <c r="F203" i="5"/>
  <c r="F211" i="5"/>
  <c r="F227" i="5"/>
  <c r="F242" i="5"/>
  <c r="F244" i="5"/>
  <c r="F168" i="5"/>
  <c r="F177" i="5"/>
  <c r="F231" i="5"/>
  <c r="F247" i="5"/>
  <c r="F131" i="5"/>
  <c r="F165" i="5"/>
  <c r="F191" i="5"/>
  <c r="F223" i="5"/>
  <c r="F286" i="5"/>
  <c r="F288" i="5"/>
  <c r="F304" i="5"/>
  <c r="F308" i="5"/>
  <c r="F312" i="5"/>
  <c r="F316" i="5"/>
  <c r="F320" i="5"/>
  <c r="F324" i="5"/>
  <c r="F328" i="5"/>
  <c r="F332" i="5"/>
  <c r="F336" i="5"/>
  <c r="F340" i="5"/>
  <c r="F344" i="5"/>
  <c r="F348" i="5"/>
  <c r="F352" i="5"/>
  <c r="F356" i="5"/>
  <c r="F360" i="5"/>
  <c r="F210" i="5"/>
  <c r="F239" i="5"/>
  <c r="F251" i="5"/>
  <c r="F259" i="5"/>
  <c r="F267" i="5"/>
  <c r="F290" i="5"/>
  <c r="F292" i="5"/>
  <c r="F207" i="5"/>
  <c r="F246" i="5"/>
  <c r="F282" i="5"/>
  <c r="F283" i="5"/>
  <c r="F294" i="5"/>
  <c r="F296" i="5"/>
  <c r="F303" i="5"/>
  <c r="F307" i="5"/>
  <c r="F311" i="5"/>
  <c r="F315" i="5"/>
  <c r="F319" i="5"/>
  <c r="F323" i="5"/>
  <c r="F327" i="5"/>
  <c r="F331" i="5"/>
  <c r="F335" i="5"/>
  <c r="F339" i="5"/>
  <c r="F79" i="5"/>
  <c r="F181" i="5"/>
  <c r="F250" i="5"/>
  <c r="F258" i="5"/>
  <c r="F266" i="5"/>
  <c r="F298" i="5"/>
  <c r="F300" i="5"/>
  <c r="F186" i="5"/>
  <c r="F202" i="5"/>
  <c r="F243" i="5"/>
  <c r="F274" i="5"/>
  <c r="F275" i="5"/>
  <c r="F287" i="5"/>
  <c r="F302" i="5"/>
  <c r="F306" i="5"/>
  <c r="F228" i="5"/>
  <c r="F262" i="5"/>
  <c r="F279" i="5"/>
  <c r="F310" i="5"/>
  <c r="F318" i="5"/>
  <c r="F326" i="5"/>
  <c r="F354" i="5"/>
  <c r="F194" i="5"/>
  <c r="F263" i="5"/>
  <c r="F295" i="5"/>
  <c r="F305" i="5"/>
  <c r="F333" i="5"/>
  <c r="F334" i="5"/>
  <c r="F343" i="5"/>
  <c r="F358" i="5"/>
  <c r="F364" i="5"/>
  <c r="F368" i="5"/>
  <c r="F372" i="5"/>
  <c r="F376" i="5"/>
  <c r="F380" i="5"/>
  <c r="F384" i="5"/>
  <c r="F388" i="5"/>
  <c r="F392" i="5"/>
  <c r="F396" i="5"/>
  <c r="F400" i="5"/>
  <c r="F404" i="5"/>
  <c r="F408" i="5"/>
  <c r="F412" i="5"/>
  <c r="F416" i="5"/>
  <c r="F420" i="5"/>
  <c r="F424" i="5"/>
  <c r="F428" i="5"/>
  <c r="F309" i="5"/>
  <c r="F317" i="5"/>
  <c r="F325" i="5"/>
  <c r="F345" i="5"/>
  <c r="F347" i="5"/>
  <c r="F235" i="5"/>
  <c r="F254" i="5"/>
  <c r="F341" i="5"/>
  <c r="F349" i="5"/>
  <c r="F351" i="5"/>
  <c r="F363" i="5"/>
  <c r="F367" i="5"/>
  <c r="F371" i="5"/>
  <c r="F375" i="5"/>
  <c r="F379" i="5"/>
  <c r="F383" i="5"/>
  <c r="F387" i="5"/>
  <c r="F391" i="5"/>
  <c r="F395" i="5"/>
  <c r="F226" i="5"/>
  <c r="F255" i="5"/>
  <c r="F299" i="5"/>
  <c r="F314" i="5"/>
  <c r="F322" i="5"/>
  <c r="F337" i="5"/>
  <c r="F338" i="5"/>
  <c r="F353" i="5"/>
  <c r="F355" i="5"/>
  <c r="F222" i="5"/>
  <c r="F271" i="5"/>
  <c r="F278" i="5"/>
  <c r="F313" i="5"/>
  <c r="F366" i="5"/>
  <c r="F377" i="5"/>
  <c r="F385" i="5"/>
  <c r="F393" i="5"/>
  <c r="F417" i="5"/>
  <c r="F418" i="5"/>
  <c r="F179" i="5"/>
  <c r="F346" i="5"/>
  <c r="F369" i="5"/>
  <c r="F399" i="5"/>
  <c r="F419" i="5"/>
  <c r="F422" i="5"/>
  <c r="F425" i="5"/>
  <c r="F427" i="5"/>
  <c r="F435" i="5"/>
  <c r="F439" i="5"/>
  <c r="F443" i="5"/>
  <c r="F447" i="5"/>
  <c r="F451" i="5"/>
  <c r="F455" i="5"/>
  <c r="F459" i="5"/>
  <c r="F463" i="5"/>
  <c r="F467" i="5"/>
  <c r="F471" i="5"/>
  <c r="F475" i="5"/>
  <c r="F479" i="5"/>
  <c r="F483" i="5"/>
  <c r="F487" i="5"/>
  <c r="F491" i="5"/>
  <c r="F495" i="5"/>
  <c r="F499" i="5"/>
  <c r="F503" i="5"/>
  <c r="F507" i="5"/>
  <c r="F511" i="5"/>
  <c r="F515" i="5"/>
  <c r="F519" i="5"/>
  <c r="F523" i="5"/>
  <c r="F527" i="5"/>
  <c r="F531" i="5"/>
  <c r="F329" i="5"/>
  <c r="F374" i="5"/>
  <c r="F382" i="5"/>
  <c r="F390" i="5"/>
  <c r="F398" i="5"/>
  <c r="F409" i="5"/>
  <c r="F410" i="5"/>
  <c r="F411" i="5"/>
  <c r="F429" i="5"/>
  <c r="F431" i="5"/>
  <c r="F291" i="5"/>
  <c r="F357" i="5"/>
  <c r="F362" i="5"/>
  <c r="F423" i="5"/>
  <c r="F434" i="5"/>
  <c r="F438" i="5"/>
  <c r="F442" i="5"/>
  <c r="F446" i="5"/>
  <c r="F450" i="5"/>
  <c r="F454" i="5"/>
  <c r="F458" i="5"/>
  <c r="F462" i="5"/>
  <c r="F466" i="5"/>
  <c r="F470" i="5"/>
  <c r="F474" i="5"/>
  <c r="F478" i="5"/>
  <c r="F482" i="5"/>
  <c r="F486" i="5"/>
  <c r="F490" i="5"/>
  <c r="F151" i="5"/>
  <c r="F350" i="5"/>
  <c r="F359" i="5"/>
  <c r="F365" i="5"/>
  <c r="F373" i="5"/>
  <c r="F381" i="5"/>
  <c r="F389" i="5"/>
  <c r="F397" i="5"/>
  <c r="F401" i="5"/>
  <c r="F402" i="5"/>
  <c r="F403" i="5"/>
  <c r="F433" i="5"/>
  <c r="F448" i="5"/>
  <c r="F465" i="5"/>
  <c r="F500" i="5"/>
  <c r="F501" i="5"/>
  <c r="F502" i="5"/>
  <c r="F534" i="5"/>
  <c r="F541" i="5"/>
  <c r="F545" i="5"/>
  <c r="F549" i="5"/>
  <c r="F553" i="5"/>
  <c r="F557" i="5"/>
  <c r="F561" i="5"/>
  <c r="F565" i="5"/>
  <c r="F569" i="5"/>
  <c r="F573" i="5"/>
  <c r="F577" i="5"/>
  <c r="F581" i="5"/>
  <c r="F585" i="5"/>
  <c r="F589" i="5"/>
  <c r="F593" i="5"/>
  <c r="F597" i="5"/>
  <c r="F601" i="5"/>
  <c r="F605" i="5"/>
  <c r="F609" i="5"/>
  <c r="F613" i="5"/>
  <c r="F617" i="5"/>
  <c r="F621" i="5"/>
  <c r="F625" i="5"/>
  <c r="F629" i="5"/>
  <c r="F633" i="5"/>
  <c r="F637" i="5"/>
  <c r="F641" i="5"/>
  <c r="F645" i="5"/>
  <c r="F649" i="5"/>
  <c r="F321" i="5"/>
  <c r="F406" i="5"/>
  <c r="F436" i="5"/>
  <c r="F453" i="5"/>
  <c r="F472" i="5"/>
  <c r="F480" i="5"/>
  <c r="F488" i="5"/>
  <c r="F512" i="5"/>
  <c r="F513" i="5"/>
  <c r="F516" i="5"/>
  <c r="F526" i="5"/>
  <c r="F529" i="5"/>
  <c r="F532" i="5"/>
  <c r="F536" i="5"/>
  <c r="F538" i="5"/>
  <c r="F330" i="5"/>
  <c r="F342" i="5"/>
  <c r="F378" i="5"/>
  <c r="F414" i="5"/>
  <c r="F430" i="5"/>
  <c r="F441" i="5"/>
  <c r="F456" i="5"/>
  <c r="F494" i="5"/>
  <c r="F540" i="5"/>
  <c r="F544" i="5"/>
  <c r="F548" i="5"/>
  <c r="F552" i="5"/>
  <c r="F556" i="5"/>
  <c r="F560" i="5"/>
  <c r="F564" i="5"/>
  <c r="F568" i="5"/>
  <c r="F572" i="5"/>
  <c r="F576" i="5"/>
  <c r="F580" i="5"/>
  <c r="F584" i="5"/>
  <c r="F588" i="5"/>
  <c r="F592" i="5"/>
  <c r="F596" i="5"/>
  <c r="F600" i="5"/>
  <c r="F604" i="5"/>
  <c r="F608" i="5"/>
  <c r="F612" i="5"/>
  <c r="F616" i="5"/>
  <c r="F620" i="5"/>
  <c r="F624" i="5"/>
  <c r="F444" i="5"/>
  <c r="F461" i="5"/>
  <c r="F469" i="5"/>
  <c r="F477" i="5"/>
  <c r="F485" i="5"/>
  <c r="F493" i="5"/>
  <c r="F504" i="5"/>
  <c r="F505" i="5"/>
  <c r="F506" i="5"/>
  <c r="F514" i="5"/>
  <c r="F517" i="5"/>
  <c r="F520" i="5"/>
  <c r="F530" i="5"/>
  <c r="F361" i="5"/>
  <c r="F394" i="5"/>
  <c r="F407" i="5"/>
  <c r="F421" i="5"/>
  <c r="F432" i="5"/>
  <c r="F449" i="5"/>
  <c r="F464" i="5"/>
  <c r="F533" i="5"/>
  <c r="F535" i="5"/>
  <c r="F543" i="5"/>
  <c r="F547" i="5"/>
  <c r="F551" i="5"/>
  <c r="F555" i="5"/>
  <c r="F559" i="5"/>
  <c r="F563" i="5"/>
  <c r="F567" i="5"/>
  <c r="F571" i="5"/>
  <c r="F575" i="5"/>
  <c r="F579" i="5"/>
  <c r="F199" i="5"/>
  <c r="F270" i="5"/>
  <c r="F370" i="5"/>
  <c r="F415" i="5"/>
  <c r="F476" i="5"/>
  <c r="F539" i="5"/>
  <c r="F542" i="5"/>
  <c r="F574" i="5"/>
  <c r="F583" i="5"/>
  <c r="F591" i="5"/>
  <c r="F599" i="5"/>
  <c r="F607" i="5"/>
  <c r="F610" i="5"/>
  <c r="F611" i="5"/>
  <c r="F632" i="5"/>
  <c r="F635" i="5"/>
  <c r="F638" i="5"/>
  <c r="F648" i="5"/>
  <c r="F715" i="5"/>
  <c r="F719" i="5"/>
  <c r="F731" i="5"/>
  <c r="F386" i="5"/>
  <c r="F426" i="5"/>
  <c r="F473" i="5"/>
  <c r="F497" i="5"/>
  <c r="F509" i="5"/>
  <c r="F518" i="5"/>
  <c r="F524" i="5"/>
  <c r="F562" i="5"/>
  <c r="F622" i="5"/>
  <c r="F623" i="5"/>
  <c r="F651" i="5"/>
  <c r="F655" i="5"/>
  <c r="F659" i="5"/>
  <c r="F663" i="5"/>
  <c r="F667" i="5"/>
  <c r="F671" i="5"/>
  <c r="F675" i="5"/>
  <c r="F679" i="5"/>
  <c r="F683" i="5"/>
  <c r="F687" i="5"/>
  <c r="F691" i="5"/>
  <c r="F695" i="5"/>
  <c r="F699" i="5"/>
  <c r="F703" i="5"/>
  <c r="F707" i="5"/>
  <c r="F711" i="5"/>
  <c r="F723" i="5"/>
  <c r="F727" i="5"/>
  <c r="F710" i="5"/>
  <c r="F714" i="5"/>
  <c r="F722" i="5"/>
  <c r="F730" i="5"/>
  <c r="F215" i="5"/>
  <c r="F452" i="5"/>
  <c r="F492" i="5"/>
  <c r="F522" i="5"/>
  <c r="F528" i="5"/>
  <c r="F550" i="5"/>
  <c r="F582" i="5"/>
  <c r="F590" i="5"/>
  <c r="F598" i="5"/>
  <c r="F606" i="5"/>
  <c r="F636" i="5"/>
  <c r="F639" i="5"/>
  <c r="F642" i="5"/>
  <c r="F726" i="5"/>
  <c r="F440" i="5"/>
  <c r="F460" i="5"/>
  <c r="F468" i="5"/>
  <c r="F489" i="5"/>
  <c r="F570" i="5"/>
  <c r="F614" i="5"/>
  <c r="F615" i="5"/>
  <c r="F654" i="5"/>
  <c r="F658" i="5"/>
  <c r="F662" i="5"/>
  <c r="F666" i="5"/>
  <c r="F670" i="5"/>
  <c r="F674" i="5"/>
  <c r="F678" i="5"/>
  <c r="F682" i="5"/>
  <c r="F686" i="5"/>
  <c r="F690" i="5"/>
  <c r="F694" i="5"/>
  <c r="F698" i="5"/>
  <c r="F702" i="5"/>
  <c r="F706" i="5"/>
  <c r="F718" i="5"/>
  <c r="F734" i="5"/>
  <c r="F437" i="5"/>
  <c r="F457" i="5"/>
  <c r="F498" i="5"/>
  <c r="F510" i="5"/>
  <c r="F558" i="5"/>
  <c r="F587" i="5"/>
  <c r="F595" i="5"/>
  <c r="F603" i="5"/>
  <c r="F626" i="5"/>
  <c r="F627" i="5"/>
  <c r="F630" i="5"/>
  <c r="F640" i="5"/>
  <c r="F643" i="5"/>
  <c r="F646" i="5"/>
  <c r="F586" i="5"/>
  <c r="F653" i="5"/>
  <c r="F668" i="5"/>
  <c r="F685" i="5"/>
  <c r="F697" i="5"/>
  <c r="F705" i="5"/>
  <c r="F713" i="5"/>
  <c r="F721" i="5"/>
  <c r="F729" i="5"/>
  <c r="F728" i="5"/>
  <c r="F664" i="5"/>
  <c r="F681" i="5"/>
  <c r="F684" i="5"/>
  <c r="F696" i="5"/>
  <c r="F701" i="5"/>
  <c r="F733" i="5"/>
  <c r="F481" i="5"/>
  <c r="F445" i="5"/>
  <c r="F692" i="5"/>
  <c r="F656" i="5"/>
  <c r="F673" i="5"/>
  <c r="F688" i="5"/>
  <c r="F712" i="5"/>
  <c r="F652" i="5"/>
  <c r="F709" i="5"/>
  <c r="F717" i="5"/>
  <c r="F619" i="5"/>
  <c r="F657" i="5"/>
  <c r="F689" i="5"/>
  <c r="F546" i="5"/>
  <c r="F566" i="5"/>
  <c r="F700" i="5"/>
  <c r="F708" i="5"/>
  <c r="F631" i="5"/>
  <c r="F602" i="5"/>
  <c r="F618" i="5"/>
  <c r="F644" i="5"/>
  <c r="F650" i="5"/>
  <c r="F661" i="5"/>
  <c r="F676" i="5"/>
  <c r="F693" i="5"/>
  <c r="F704" i="5"/>
  <c r="F720" i="5"/>
  <c r="F725" i="5"/>
  <c r="F594" i="5"/>
  <c r="F660" i="5"/>
  <c r="F677" i="5"/>
  <c r="F724" i="5"/>
  <c r="F680" i="5"/>
  <c r="F413" i="5"/>
  <c r="F508" i="5"/>
  <c r="F525" i="5"/>
  <c r="F628" i="5"/>
  <c r="F634" i="5"/>
  <c r="F669" i="5"/>
  <c r="F554" i="5"/>
  <c r="F665" i="5"/>
  <c r="F496" i="5"/>
  <c r="F521" i="5"/>
  <c r="F578" i="5"/>
  <c r="F672" i="5"/>
  <c r="F405" i="5"/>
  <c r="F537" i="5"/>
  <c r="F647" i="5"/>
  <c r="F716" i="5"/>
  <c r="F732" i="5"/>
  <c r="F484" i="5"/>
  <c r="O7" i="5"/>
  <c r="O11" i="5"/>
  <c r="O15" i="5"/>
  <c r="O19" i="5"/>
  <c r="O23" i="5"/>
  <c r="O27" i="5"/>
  <c r="O31" i="5"/>
  <c r="O35" i="5"/>
  <c r="O39" i="5"/>
  <c r="O43" i="5"/>
  <c r="O47" i="5"/>
  <c r="O51" i="5"/>
  <c r="O6" i="5"/>
  <c r="O36" i="5"/>
  <c r="O37" i="5"/>
  <c r="O38" i="5"/>
  <c r="O52" i="5"/>
  <c r="O16" i="5"/>
  <c r="O17" i="5"/>
  <c r="O18" i="5"/>
  <c r="O28" i="5"/>
  <c r="O29" i="5"/>
  <c r="O30" i="5"/>
  <c r="O45" i="5"/>
  <c r="O8" i="5"/>
  <c r="O9" i="5"/>
  <c r="O10" i="5"/>
  <c r="O20" i="5"/>
  <c r="O21" i="5"/>
  <c r="O22" i="5"/>
  <c r="O5" i="5"/>
  <c r="O41" i="5"/>
  <c r="O61" i="5"/>
  <c r="O63" i="5"/>
  <c r="O13" i="5"/>
  <c r="O25" i="5"/>
  <c r="O32" i="5"/>
  <c r="O34" i="5"/>
  <c r="O65" i="5"/>
  <c r="O67" i="5"/>
  <c r="O70" i="5"/>
  <c r="O74" i="5"/>
  <c r="O78" i="5"/>
  <c r="O82" i="5"/>
  <c r="O54" i="5"/>
  <c r="O49" i="5"/>
  <c r="O56" i="5"/>
  <c r="O58" i="5"/>
  <c r="O69" i="5"/>
  <c r="O73" i="5"/>
  <c r="O14" i="5"/>
  <c r="O26" i="5"/>
  <c r="O46" i="5"/>
  <c r="O48" i="5"/>
  <c r="O50" i="5"/>
  <c r="O66" i="5"/>
  <c r="O72" i="5"/>
  <c r="O91" i="5"/>
  <c r="O93" i="5"/>
  <c r="O106" i="5"/>
  <c r="O110" i="5"/>
  <c r="O114" i="5"/>
  <c r="O118" i="5"/>
  <c r="O122" i="5"/>
  <c r="O126" i="5"/>
  <c r="O130" i="5"/>
  <c r="O134" i="5"/>
  <c r="O138" i="5"/>
  <c r="O142" i="5"/>
  <c r="O146" i="5"/>
  <c r="O150" i="5"/>
  <c r="O154" i="5"/>
  <c r="O158" i="5"/>
  <c r="O42" i="5"/>
  <c r="O44" i="5"/>
  <c r="O53" i="5"/>
  <c r="O75" i="5"/>
  <c r="O76" i="5"/>
  <c r="O77" i="5"/>
  <c r="O85" i="5"/>
  <c r="O95" i="5"/>
  <c r="O97" i="5"/>
  <c r="O57" i="5"/>
  <c r="O71" i="5"/>
  <c r="O99" i="5"/>
  <c r="O101" i="5"/>
  <c r="O109" i="5"/>
  <c r="O113" i="5"/>
  <c r="O117" i="5"/>
  <c r="O121" i="5"/>
  <c r="O125" i="5"/>
  <c r="O129" i="5"/>
  <c r="O133" i="5"/>
  <c r="O137" i="5"/>
  <c r="O141" i="5"/>
  <c r="O40" i="5"/>
  <c r="O60" i="5"/>
  <c r="O88" i="5"/>
  <c r="O90" i="5"/>
  <c r="O103" i="5"/>
  <c r="O105" i="5"/>
  <c r="O33" i="5"/>
  <c r="O64" i="5"/>
  <c r="O79" i="5"/>
  <c r="O80" i="5"/>
  <c r="O81" i="5"/>
  <c r="O86" i="5"/>
  <c r="O68" i="5"/>
  <c r="O94" i="5"/>
  <c r="O108" i="5"/>
  <c r="O115" i="5"/>
  <c r="O116" i="5"/>
  <c r="O155" i="5"/>
  <c r="O157" i="5"/>
  <c r="O162" i="5"/>
  <c r="O166" i="5"/>
  <c r="O170" i="5"/>
  <c r="O174" i="5"/>
  <c r="O178" i="5"/>
  <c r="O182" i="5"/>
  <c r="O98" i="5"/>
  <c r="O127" i="5"/>
  <c r="O128" i="5"/>
  <c r="O144" i="5"/>
  <c r="O159" i="5"/>
  <c r="O12" i="5"/>
  <c r="O55" i="5"/>
  <c r="O84" i="5"/>
  <c r="O102" i="5"/>
  <c r="O107" i="5"/>
  <c r="O148" i="5"/>
  <c r="O161" i="5"/>
  <c r="O165" i="5"/>
  <c r="O62" i="5"/>
  <c r="O89" i="5"/>
  <c r="O119" i="5"/>
  <c r="O120" i="5"/>
  <c r="O59" i="5"/>
  <c r="O92" i="5"/>
  <c r="O153" i="5"/>
  <c r="O163" i="5"/>
  <c r="O172" i="5"/>
  <c r="O104" i="5"/>
  <c r="O124" i="5"/>
  <c r="O147" i="5"/>
  <c r="O176" i="5"/>
  <c r="O185" i="5"/>
  <c r="O189" i="5"/>
  <c r="O193" i="5"/>
  <c r="O197" i="5"/>
  <c r="O201" i="5"/>
  <c r="O205" i="5"/>
  <c r="O209" i="5"/>
  <c r="O213" i="5"/>
  <c r="O217" i="5"/>
  <c r="O221" i="5"/>
  <c r="O24" i="5"/>
  <c r="O87" i="5"/>
  <c r="O111" i="5"/>
  <c r="O135" i="5"/>
  <c r="O140" i="5"/>
  <c r="O143" i="5"/>
  <c r="O151" i="5"/>
  <c r="O164" i="5"/>
  <c r="O180" i="5"/>
  <c r="O132" i="5"/>
  <c r="O167" i="5"/>
  <c r="O169" i="5"/>
  <c r="O184" i="5"/>
  <c r="O188" i="5"/>
  <c r="O192" i="5"/>
  <c r="O196" i="5"/>
  <c r="O200" i="5"/>
  <c r="O204" i="5"/>
  <c r="O208" i="5"/>
  <c r="O212" i="5"/>
  <c r="O83" i="5"/>
  <c r="O112" i="5"/>
  <c r="O139" i="5"/>
  <c r="O145" i="5"/>
  <c r="O171" i="5"/>
  <c r="O173" i="5"/>
  <c r="O96" i="5"/>
  <c r="O187" i="5"/>
  <c r="O195" i="5"/>
  <c r="O203" i="5"/>
  <c r="O211" i="5"/>
  <c r="O218" i="5"/>
  <c r="O219" i="5"/>
  <c r="O220" i="5"/>
  <c r="O230" i="5"/>
  <c r="O232" i="5"/>
  <c r="O123" i="5"/>
  <c r="O149" i="5"/>
  <c r="O152" i="5"/>
  <c r="O179" i="5"/>
  <c r="O234" i="5"/>
  <c r="O236" i="5"/>
  <c r="O245" i="5"/>
  <c r="O249" i="5"/>
  <c r="O253" i="5"/>
  <c r="O257" i="5"/>
  <c r="O261" i="5"/>
  <c r="O265" i="5"/>
  <c r="O269" i="5"/>
  <c r="O273" i="5"/>
  <c r="O277" i="5"/>
  <c r="O281" i="5"/>
  <c r="O285" i="5"/>
  <c r="O181" i="5"/>
  <c r="O194" i="5"/>
  <c r="O202" i="5"/>
  <c r="O210" i="5"/>
  <c r="O225" i="5"/>
  <c r="O238" i="5"/>
  <c r="O240" i="5"/>
  <c r="O186" i="5"/>
  <c r="O222" i="5"/>
  <c r="O227" i="5"/>
  <c r="O229" i="5"/>
  <c r="O242" i="5"/>
  <c r="O244" i="5"/>
  <c r="O248" i="5"/>
  <c r="O252" i="5"/>
  <c r="O256" i="5"/>
  <c r="O260" i="5"/>
  <c r="O264" i="5"/>
  <c r="O268" i="5"/>
  <c r="O272" i="5"/>
  <c r="O156" i="5"/>
  <c r="O183" i="5"/>
  <c r="O191" i="5"/>
  <c r="O199" i="5"/>
  <c r="O207" i="5"/>
  <c r="O223" i="5"/>
  <c r="O231" i="5"/>
  <c r="O233" i="5"/>
  <c r="O215" i="5"/>
  <c r="O250" i="5"/>
  <c r="O258" i="5"/>
  <c r="O266" i="5"/>
  <c r="O282" i="5"/>
  <c r="O283" i="5"/>
  <c r="O286" i="5"/>
  <c r="O288" i="5"/>
  <c r="O100" i="5"/>
  <c r="O175" i="5"/>
  <c r="O206" i="5"/>
  <c r="O226" i="5"/>
  <c r="O235" i="5"/>
  <c r="O284" i="5"/>
  <c r="O290" i="5"/>
  <c r="O292" i="5"/>
  <c r="O304" i="5"/>
  <c r="O308" i="5"/>
  <c r="O312" i="5"/>
  <c r="O316" i="5"/>
  <c r="O320" i="5"/>
  <c r="O324" i="5"/>
  <c r="O328" i="5"/>
  <c r="O332" i="5"/>
  <c r="O336" i="5"/>
  <c r="O131" i="5"/>
  <c r="O160" i="5"/>
  <c r="O228" i="5"/>
  <c r="O237" i="5"/>
  <c r="O247" i="5"/>
  <c r="O255" i="5"/>
  <c r="O263" i="5"/>
  <c r="O271" i="5"/>
  <c r="O274" i="5"/>
  <c r="O275" i="5"/>
  <c r="O276" i="5"/>
  <c r="O294" i="5"/>
  <c r="O296" i="5"/>
  <c r="O216" i="5"/>
  <c r="O298" i="5"/>
  <c r="O300" i="5"/>
  <c r="O303" i="5"/>
  <c r="O307" i="5"/>
  <c r="O311" i="5"/>
  <c r="O315" i="5"/>
  <c r="O319" i="5"/>
  <c r="O323" i="5"/>
  <c r="O327" i="5"/>
  <c r="O198" i="5"/>
  <c r="O239" i="5"/>
  <c r="O254" i="5"/>
  <c r="O262" i="5"/>
  <c r="O270" i="5"/>
  <c r="O287" i="5"/>
  <c r="O289" i="5"/>
  <c r="O246" i="5"/>
  <c r="O301" i="5"/>
  <c r="O354" i="5"/>
  <c r="O356" i="5"/>
  <c r="O361" i="5"/>
  <c r="O365" i="5"/>
  <c r="O369" i="5"/>
  <c r="O373" i="5"/>
  <c r="O377" i="5"/>
  <c r="O381" i="5"/>
  <c r="O385" i="5"/>
  <c r="O389" i="5"/>
  <c r="O393" i="5"/>
  <c r="O397" i="5"/>
  <c r="O401" i="5"/>
  <c r="O405" i="5"/>
  <c r="O409" i="5"/>
  <c r="O413" i="5"/>
  <c r="O417" i="5"/>
  <c r="O421" i="5"/>
  <c r="O136" i="5"/>
  <c r="O259" i="5"/>
  <c r="O279" i="5"/>
  <c r="O291" i="5"/>
  <c r="O306" i="5"/>
  <c r="O314" i="5"/>
  <c r="O322" i="5"/>
  <c r="O343" i="5"/>
  <c r="O358" i="5"/>
  <c r="O224" i="5"/>
  <c r="O293" i="5"/>
  <c r="O337" i="5"/>
  <c r="O338" i="5"/>
  <c r="O341" i="5"/>
  <c r="O345" i="5"/>
  <c r="O347" i="5"/>
  <c r="O360" i="5"/>
  <c r="O364" i="5"/>
  <c r="O368" i="5"/>
  <c r="O372" i="5"/>
  <c r="O376" i="5"/>
  <c r="O380" i="5"/>
  <c r="O384" i="5"/>
  <c r="O388" i="5"/>
  <c r="O392" i="5"/>
  <c r="O396" i="5"/>
  <c r="O400" i="5"/>
  <c r="O404" i="5"/>
  <c r="O408" i="5"/>
  <c r="O412" i="5"/>
  <c r="O416" i="5"/>
  <c r="O177" i="5"/>
  <c r="O243" i="5"/>
  <c r="O313" i="5"/>
  <c r="O321" i="5"/>
  <c r="O349" i="5"/>
  <c r="O351" i="5"/>
  <c r="O251" i="5"/>
  <c r="O280" i="5"/>
  <c r="O295" i="5"/>
  <c r="O302" i="5"/>
  <c r="O329" i="5"/>
  <c r="O330" i="5"/>
  <c r="O331" i="5"/>
  <c r="O339" i="5"/>
  <c r="O353" i="5"/>
  <c r="O355" i="5"/>
  <c r="O363" i="5"/>
  <c r="O367" i="5"/>
  <c r="O309" i="5"/>
  <c r="O335" i="5"/>
  <c r="O352" i="5"/>
  <c r="O410" i="5"/>
  <c r="O411" i="5"/>
  <c r="O419" i="5"/>
  <c r="O422" i="5"/>
  <c r="O432" i="5"/>
  <c r="O436" i="5"/>
  <c r="O440" i="5"/>
  <c r="O444" i="5"/>
  <c r="O448" i="5"/>
  <c r="O452" i="5"/>
  <c r="O456" i="5"/>
  <c r="O460" i="5"/>
  <c r="O464" i="5"/>
  <c r="O468" i="5"/>
  <c r="O472" i="5"/>
  <c r="O476" i="5"/>
  <c r="O480" i="5"/>
  <c r="O484" i="5"/>
  <c r="O488" i="5"/>
  <c r="O492" i="5"/>
  <c r="O496" i="5"/>
  <c r="O500" i="5"/>
  <c r="O504" i="5"/>
  <c r="O508" i="5"/>
  <c r="O512" i="5"/>
  <c r="O516" i="5"/>
  <c r="O520" i="5"/>
  <c r="O524" i="5"/>
  <c r="O528" i="5"/>
  <c r="O532" i="5"/>
  <c r="O536" i="5"/>
  <c r="O278" i="5"/>
  <c r="O310" i="5"/>
  <c r="O342" i="5"/>
  <c r="O371" i="5"/>
  <c r="O379" i="5"/>
  <c r="O387" i="5"/>
  <c r="O395" i="5"/>
  <c r="O425" i="5"/>
  <c r="O427" i="5"/>
  <c r="O325" i="5"/>
  <c r="O333" i="5"/>
  <c r="O340" i="5"/>
  <c r="O344" i="5"/>
  <c r="O402" i="5"/>
  <c r="O403" i="5"/>
  <c r="O420" i="5"/>
  <c r="O423" i="5"/>
  <c r="O429" i="5"/>
  <c r="O431" i="5"/>
  <c r="O435" i="5"/>
  <c r="O439" i="5"/>
  <c r="O443" i="5"/>
  <c r="O447" i="5"/>
  <c r="O451" i="5"/>
  <c r="O455" i="5"/>
  <c r="O459" i="5"/>
  <c r="O463" i="5"/>
  <c r="O467" i="5"/>
  <c r="O471" i="5"/>
  <c r="O475" i="5"/>
  <c r="O479" i="5"/>
  <c r="O483" i="5"/>
  <c r="O487" i="5"/>
  <c r="O491" i="5"/>
  <c r="O495" i="5"/>
  <c r="O499" i="5"/>
  <c r="O503" i="5"/>
  <c r="O507" i="5"/>
  <c r="O511" i="5"/>
  <c r="O299" i="5"/>
  <c r="O326" i="5"/>
  <c r="O370" i="5"/>
  <c r="O378" i="5"/>
  <c r="O386" i="5"/>
  <c r="O394" i="5"/>
  <c r="O414" i="5"/>
  <c r="O415" i="5"/>
  <c r="O346" i="5"/>
  <c r="O366" i="5"/>
  <c r="O424" i="5"/>
  <c r="O434" i="5"/>
  <c r="O438" i="5"/>
  <c r="O442" i="5"/>
  <c r="O446" i="5"/>
  <c r="O450" i="5"/>
  <c r="O454" i="5"/>
  <c r="O458" i="5"/>
  <c r="O462" i="5"/>
  <c r="O334" i="5"/>
  <c r="O383" i="5"/>
  <c r="O449" i="5"/>
  <c r="O469" i="5"/>
  <c r="O477" i="5"/>
  <c r="O485" i="5"/>
  <c r="O493" i="5"/>
  <c r="O494" i="5"/>
  <c r="O513" i="5"/>
  <c r="O523" i="5"/>
  <c r="O526" i="5"/>
  <c r="O529" i="5"/>
  <c r="O534" i="5"/>
  <c r="O359" i="5"/>
  <c r="O398" i="5"/>
  <c r="O437" i="5"/>
  <c r="O505" i="5"/>
  <c r="O506" i="5"/>
  <c r="O538" i="5"/>
  <c r="O541" i="5"/>
  <c r="O545" i="5"/>
  <c r="O549" i="5"/>
  <c r="O553" i="5"/>
  <c r="O557" i="5"/>
  <c r="O561" i="5"/>
  <c r="O565" i="5"/>
  <c r="O569" i="5"/>
  <c r="O573" i="5"/>
  <c r="O577" i="5"/>
  <c r="O581" i="5"/>
  <c r="O585" i="5"/>
  <c r="O589" i="5"/>
  <c r="O593" i="5"/>
  <c r="O597" i="5"/>
  <c r="O601" i="5"/>
  <c r="O605" i="5"/>
  <c r="O609" i="5"/>
  <c r="O613" i="5"/>
  <c r="O617" i="5"/>
  <c r="O621" i="5"/>
  <c r="O625" i="5"/>
  <c r="O629" i="5"/>
  <c r="O633" i="5"/>
  <c r="O637" i="5"/>
  <c r="O641" i="5"/>
  <c r="O645" i="5"/>
  <c r="O649" i="5"/>
  <c r="O168" i="5"/>
  <c r="O305" i="5"/>
  <c r="O350" i="5"/>
  <c r="O374" i="5"/>
  <c r="O406" i="5"/>
  <c r="O418" i="5"/>
  <c r="O426" i="5"/>
  <c r="O457" i="5"/>
  <c r="O466" i="5"/>
  <c r="O474" i="5"/>
  <c r="O482" i="5"/>
  <c r="O490" i="5"/>
  <c r="O514" i="5"/>
  <c r="O517" i="5"/>
  <c r="O527" i="5"/>
  <c r="O530" i="5"/>
  <c r="O190" i="5"/>
  <c r="O375" i="5"/>
  <c r="O428" i="5"/>
  <c r="O445" i="5"/>
  <c r="O497" i="5"/>
  <c r="O498" i="5"/>
  <c r="O540" i="5"/>
  <c r="O544" i="5"/>
  <c r="O548" i="5"/>
  <c r="O552" i="5"/>
  <c r="O556" i="5"/>
  <c r="O560" i="5"/>
  <c r="O564" i="5"/>
  <c r="O568" i="5"/>
  <c r="O572" i="5"/>
  <c r="O576" i="5"/>
  <c r="O580" i="5"/>
  <c r="O584" i="5"/>
  <c r="O588" i="5"/>
  <c r="O592" i="5"/>
  <c r="O596" i="5"/>
  <c r="O600" i="5"/>
  <c r="O604" i="5"/>
  <c r="O608" i="5"/>
  <c r="O241" i="5"/>
  <c r="O390" i="5"/>
  <c r="O399" i="5"/>
  <c r="O433" i="5"/>
  <c r="O465" i="5"/>
  <c r="O473" i="5"/>
  <c r="O481" i="5"/>
  <c r="O489" i="5"/>
  <c r="O509" i="5"/>
  <c r="O510" i="5"/>
  <c r="O515" i="5"/>
  <c r="O518" i="5"/>
  <c r="O521" i="5"/>
  <c r="O531" i="5"/>
  <c r="O533" i="5"/>
  <c r="O535" i="5"/>
  <c r="O430" i="5"/>
  <c r="O519" i="5"/>
  <c r="O525" i="5"/>
  <c r="O543" i="5"/>
  <c r="O558" i="5"/>
  <c r="O575" i="5"/>
  <c r="O652" i="5"/>
  <c r="O656" i="5"/>
  <c r="O660" i="5"/>
  <c r="O664" i="5"/>
  <c r="O668" i="5"/>
  <c r="O672" i="5"/>
  <c r="O676" i="5"/>
  <c r="O680" i="5"/>
  <c r="O684" i="5"/>
  <c r="O688" i="5"/>
  <c r="O692" i="5"/>
  <c r="O696" i="5"/>
  <c r="O700" i="5"/>
  <c r="O704" i="5"/>
  <c r="O708" i="5"/>
  <c r="O712" i="5"/>
  <c r="O716" i="5"/>
  <c r="O720" i="5"/>
  <c r="O724" i="5"/>
  <c r="O728" i="5"/>
  <c r="O732" i="5"/>
  <c r="O731" i="5"/>
  <c r="O214" i="5"/>
  <c r="O348" i="5"/>
  <c r="O501" i="5"/>
  <c r="O546" i="5"/>
  <c r="O563" i="5"/>
  <c r="O578" i="5"/>
  <c r="O587" i="5"/>
  <c r="O595" i="5"/>
  <c r="O603" i="5"/>
  <c r="O614" i="5"/>
  <c r="O615" i="5"/>
  <c r="O616" i="5"/>
  <c r="O636" i="5"/>
  <c r="O639" i="5"/>
  <c r="O642" i="5"/>
  <c r="O694" i="5"/>
  <c r="O470" i="5"/>
  <c r="O537" i="5"/>
  <c r="O551" i="5"/>
  <c r="O566" i="5"/>
  <c r="O626" i="5"/>
  <c r="O651" i="5"/>
  <c r="O655" i="5"/>
  <c r="O659" i="5"/>
  <c r="O663" i="5"/>
  <c r="O667" i="5"/>
  <c r="O671" i="5"/>
  <c r="O675" i="5"/>
  <c r="O679" i="5"/>
  <c r="O683" i="5"/>
  <c r="O687" i="5"/>
  <c r="O691" i="5"/>
  <c r="O695" i="5"/>
  <c r="O699" i="5"/>
  <c r="O703" i="5"/>
  <c r="O707" i="5"/>
  <c r="O711" i="5"/>
  <c r="O715" i="5"/>
  <c r="O719" i="5"/>
  <c r="O723" i="5"/>
  <c r="O727" i="5"/>
  <c r="O317" i="5"/>
  <c r="O539" i="5"/>
  <c r="O554" i="5"/>
  <c r="O571" i="5"/>
  <c r="O586" i="5"/>
  <c r="O594" i="5"/>
  <c r="O602" i="5"/>
  <c r="O627" i="5"/>
  <c r="O630" i="5"/>
  <c r="O640" i="5"/>
  <c r="O643" i="5"/>
  <c r="O646" i="5"/>
  <c r="O297" i="5"/>
  <c r="O318" i="5"/>
  <c r="O362" i="5"/>
  <c r="O486" i="5"/>
  <c r="O502" i="5"/>
  <c r="O522" i="5"/>
  <c r="O542" i="5"/>
  <c r="O559" i="5"/>
  <c r="O574" i="5"/>
  <c r="O618" i="5"/>
  <c r="O619" i="5"/>
  <c r="O620" i="5"/>
  <c r="O654" i="5"/>
  <c r="O658" i="5"/>
  <c r="O662" i="5"/>
  <c r="O666" i="5"/>
  <c r="O670" i="5"/>
  <c r="O674" i="5"/>
  <c r="O678" i="5"/>
  <c r="O682" i="5"/>
  <c r="O686" i="5"/>
  <c r="O690" i="5"/>
  <c r="O391" i="5"/>
  <c r="O407" i="5"/>
  <c r="O550" i="5"/>
  <c r="O570" i="5"/>
  <c r="O579" i="5"/>
  <c r="O582" i="5"/>
  <c r="O607" i="5"/>
  <c r="O612" i="5"/>
  <c r="O624" i="5"/>
  <c r="O647" i="5"/>
  <c r="O669" i="5"/>
  <c r="O733" i="5"/>
  <c r="O706" i="5"/>
  <c r="O590" i="5"/>
  <c r="O697" i="5"/>
  <c r="O713" i="5"/>
  <c r="O382" i="5"/>
  <c r="O606" i="5"/>
  <c r="O726" i="5"/>
  <c r="O267" i="5"/>
  <c r="O547" i="5"/>
  <c r="O567" i="5"/>
  <c r="O583" i="5"/>
  <c r="O631" i="5"/>
  <c r="O657" i="5"/>
  <c r="O689" i="5"/>
  <c r="O701" i="5"/>
  <c r="O709" i="5"/>
  <c r="O717" i="5"/>
  <c r="O725" i="5"/>
  <c r="O665" i="5"/>
  <c r="O698" i="5"/>
  <c r="O714" i="5"/>
  <c r="O722" i="5"/>
  <c r="O730" i="5"/>
  <c r="O611" i="5"/>
  <c r="O648" i="5"/>
  <c r="O705" i="5"/>
  <c r="O729" i="5"/>
  <c r="O591" i="5"/>
  <c r="O638" i="5"/>
  <c r="O562" i="5"/>
  <c r="O681" i="5"/>
  <c r="O734" i="5"/>
  <c r="O555" i="5"/>
  <c r="O598" i="5"/>
  <c r="O610" i="5"/>
  <c r="O622" i="5"/>
  <c r="O635" i="5"/>
  <c r="O677" i="5"/>
  <c r="O644" i="5"/>
  <c r="O653" i="5"/>
  <c r="O634" i="5"/>
  <c r="O673" i="5"/>
  <c r="O693" i="5"/>
  <c r="O461" i="5"/>
  <c r="O478" i="5"/>
  <c r="O599" i="5"/>
  <c r="O623" i="5"/>
  <c r="O357" i="5"/>
  <c r="O441" i="5"/>
  <c r="O453" i="5"/>
  <c r="O650" i="5"/>
  <c r="O685" i="5"/>
  <c r="O628" i="5"/>
  <c r="O721" i="5"/>
  <c r="O632" i="5"/>
  <c r="O661" i="5"/>
  <c r="O702" i="5"/>
  <c r="O710" i="5"/>
  <c r="O718" i="5"/>
  <c r="H8" i="5"/>
  <c r="H12" i="5"/>
  <c r="H16" i="5"/>
  <c r="H20" i="5"/>
  <c r="H24" i="5"/>
  <c r="H28" i="5"/>
  <c r="H32" i="5"/>
  <c r="H36" i="5"/>
  <c r="H40" i="5"/>
  <c r="H7" i="5"/>
  <c r="H11" i="5"/>
  <c r="H15" i="5"/>
  <c r="H19" i="5"/>
  <c r="H23" i="5"/>
  <c r="H27" i="5"/>
  <c r="H31" i="5"/>
  <c r="H35" i="5"/>
  <c r="H39" i="5"/>
  <c r="H6" i="5"/>
  <c r="H21" i="5"/>
  <c r="H22" i="5"/>
  <c r="H42" i="5"/>
  <c r="H44" i="5"/>
  <c r="H46" i="5"/>
  <c r="H56" i="5"/>
  <c r="H60" i="5"/>
  <c r="H64" i="5"/>
  <c r="H68" i="5"/>
  <c r="H33" i="5"/>
  <c r="H34" i="5"/>
  <c r="H48" i="5"/>
  <c r="H50" i="5"/>
  <c r="H5" i="5"/>
  <c r="H13" i="5"/>
  <c r="H14" i="5"/>
  <c r="H25" i="5"/>
  <c r="H26" i="5"/>
  <c r="H37" i="5"/>
  <c r="H38" i="5"/>
  <c r="H47" i="5"/>
  <c r="H49" i="5"/>
  <c r="H53" i="5"/>
  <c r="H55" i="5"/>
  <c r="H71" i="5"/>
  <c r="H75" i="5"/>
  <c r="H79" i="5"/>
  <c r="H83" i="5"/>
  <c r="H87" i="5"/>
  <c r="H91" i="5"/>
  <c r="H95" i="5"/>
  <c r="H99" i="5"/>
  <c r="H103" i="5"/>
  <c r="H43" i="5"/>
  <c r="H45" i="5"/>
  <c r="H57" i="5"/>
  <c r="H59" i="5"/>
  <c r="H51" i="5"/>
  <c r="H61" i="5"/>
  <c r="H63" i="5"/>
  <c r="H70" i="5"/>
  <c r="H74" i="5"/>
  <c r="H78" i="5"/>
  <c r="H82" i="5"/>
  <c r="H86" i="5"/>
  <c r="H9" i="5"/>
  <c r="H65" i="5"/>
  <c r="H67" i="5"/>
  <c r="H17" i="5"/>
  <c r="H52" i="5"/>
  <c r="H80" i="5"/>
  <c r="H81" i="5"/>
  <c r="H100" i="5"/>
  <c r="H102" i="5"/>
  <c r="H89" i="5"/>
  <c r="H104" i="5"/>
  <c r="H106" i="5"/>
  <c r="H110" i="5"/>
  <c r="H114" i="5"/>
  <c r="H118" i="5"/>
  <c r="H122" i="5"/>
  <c r="H126" i="5"/>
  <c r="H130" i="5"/>
  <c r="H134" i="5"/>
  <c r="H93" i="5"/>
  <c r="H29" i="5"/>
  <c r="H54" i="5"/>
  <c r="H73" i="5"/>
  <c r="H84" i="5"/>
  <c r="H97" i="5"/>
  <c r="H109" i="5"/>
  <c r="H10" i="5"/>
  <c r="H58" i="5"/>
  <c r="H85" i="5"/>
  <c r="H77" i="5"/>
  <c r="H101" i="5"/>
  <c r="H131" i="5"/>
  <c r="H132" i="5"/>
  <c r="H133" i="5"/>
  <c r="H139" i="5"/>
  <c r="H147" i="5"/>
  <c r="H149" i="5"/>
  <c r="H62" i="5"/>
  <c r="H72" i="5"/>
  <c r="H88" i="5"/>
  <c r="H105" i="5"/>
  <c r="H112" i="5"/>
  <c r="H113" i="5"/>
  <c r="H151" i="5"/>
  <c r="H153" i="5"/>
  <c r="H162" i="5"/>
  <c r="H30" i="5"/>
  <c r="H69" i="5"/>
  <c r="H92" i="5"/>
  <c r="H123" i="5"/>
  <c r="H124" i="5"/>
  <c r="H125" i="5"/>
  <c r="H140" i="5"/>
  <c r="H143" i="5"/>
  <c r="H155" i="5"/>
  <c r="H157" i="5"/>
  <c r="H41" i="5"/>
  <c r="H66" i="5"/>
  <c r="H96" i="5"/>
  <c r="H111" i="5"/>
  <c r="H135" i="5"/>
  <c r="H136" i="5"/>
  <c r="H137" i="5"/>
  <c r="H146" i="5"/>
  <c r="H18" i="5"/>
  <c r="H94" i="5"/>
  <c r="H108" i="5"/>
  <c r="H128" i="5"/>
  <c r="H161" i="5"/>
  <c r="H179" i="5"/>
  <c r="H181" i="5"/>
  <c r="H186" i="5"/>
  <c r="H190" i="5"/>
  <c r="H194" i="5"/>
  <c r="H198" i="5"/>
  <c r="H202" i="5"/>
  <c r="H206" i="5"/>
  <c r="H210" i="5"/>
  <c r="H214" i="5"/>
  <c r="H218" i="5"/>
  <c r="H222" i="5"/>
  <c r="H226" i="5"/>
  <c r="H230" i="5"/>
  <c r="H234" i="5"/>
  <c r="H238" i="5"/>
  <c r="H242" i="5"/>
  <c r="H76" i="5"/>
  <c r="H159" i="5"/>
  <c r="H168" i="5"/>
  <c r="H170" i="5"/>
  <c r="H183" i="5"/>
  <c r="H98" i="5"/>
  <c r="H119" i="5"/>
  <c r="H121" i="5"/>
  <c r="H142" i="5"/>
  <c r="H145" i="5"/>
  <c r="H158" i="5"/>
  <c r="H160" i="5"/>
  <c r="H166" i="5"/>
  <c r="H172" i="5"/>
  <c r="H174" i="5"/>
  <c r="H185" i="5"/>
  <c r="H189" i="5"/>
  <c r="H193" i="5"/>
  <c r="H197" i="5"/>
  <c r="H201" i="5"/>
  <c r="H205" i="5"/>
  <c r="H209" i="5"/>
  <c r="H213" i="5"/>
  <c r="H217" i="5"/>
  <c r="H221" i="5"/>
  <c r="H116" i="5"/>
  <c r="H141" i="5"/>
  <c r="H144" i="5"/>
  <c r="H148" i="5"/>
  <c r="H154" i="5"/>
  <c r="H156" i="5"/>
  <c r="H163" i="5"/>
  <c r="H176" i="5"/>
  <c r="H178" i="5"/>
  <c r="H127" i="5"/>
  <c r="H129" i="5"/>
  <c r="H138" i="5"/>
  <c r="H152" i="5"/>
  <c r="H180" i="5"/>
  <c r="H182" i="5"/>
  <c r="H165" i="5"/>
  <c r="H169" i="5"/>
  <c r="H239" i="5"/>
  <c r="H241" i="5"/>
  <c r="H246" i="5"/>
  <c r="H250" i="5"/>
  <c r="H254" i="5"/>
  <c r="H258" i="5"/>
  <c r="H262" i="5"/>
  <c r="H266" i="5"/>
  <c r="H270" i="5"/>
  <c r="H274" i="5"/>
  <c r="H278" i="5"/>
  <c r="H282" i="5"/>
  <c r="H286" i="5"/>
  <c r="H290" i="5"/>
  <c r="H294" i="5"/>
  <c r="H298" i="5"/>
  <c r="H191" i="5"/>
  <c r="H199" i="5"/>
  <c r="H207" i="5"/>
  <c r="H215" i="5"/>
  <c r="H216" i="5"/>
  <c r="H224" i="5"/>
  <c r="H228" i="5"/>
  <c r="H243" i="5"/>
  <c r="H171" i="5"/>
  <c r="H232" i="5"/>
  <c r="H245" i="5"/>
  <c r="H249" i="5"/>
  <c r="H253" i="5"/>
  <c r="H257" i="5"/>
  <c r="H261" i="5"/>
  <c r="H265" i="5"/>
  <c r="H269" i="5"/>
  <c r="H273" i="5"/>
  <c r="H277" i="5"/>
  <c r="H281" i="5"/>
  <c r="H90" i="5"/>
  <c r="H107" i="5"/>
  <c r="H150" i="5"/>
  <c r="H164" i="5"/>
  <c r="H173" i="5"/>
  <c r="H188" i="5"/>
  <c r="H196" i="5"/>
  <c r="H204" i="5"/>
  <c r="H212" i="5"/>
  <c r="H236" i="5"/>
  <c r="H115" i="5"/>
  <c r="H120" i="5"/>
  <c r="H219" i="5"/>
  <c r="H220" i="5"/>
  <c r="H225" i="5"/>
  <c r="H240" i="5"/>
  <c r="H175" i="5"/>
  <c r="H200" i="5"/>
  <c r="H235" i="5"/>
  <c r="H244" i="5"/>
  <c r="H247" i="5"/>
  <c r="H295" i="5"/>
  <c r="H297" i="5"/>
  <c r="H305" i="5"/>
  <c r="H309" i="5"/>
  <c r="H313" i="5"/>
  <c r="H317" i="5"/>
  <c r="H321" i="5"/>
  <c r="H325" i="5"/>
  <c r="H329" i="5"/>
  <c r="H333" i="5"/>
  <c r="H337" i="5"/>
  <c r="H341" i="5"/>
  <c r="H345" i="5"/>
  <c r="H349" i="5"/>
  <c r="H353" i="5"/>
  <c r="H357" i="5"/>
  <c r="H117" i="5"/>
  <c r="H237" i="5"/>
  <c r="H252" i="5"/>
  <c r="H260" i="5"/>
  <c r="H268" i="5"/>
  <c r="H279" i="5"/>
  <c r="H280" i="5"/>
  <c r="H299" i="5"/>
  <c r="H301" i="5"/>
  <c r="H195" i="5"/>
  <c r="H223" i="5"/>
  <c r="H227" i="5"/>
  <c r="H288" i="5"/>
  <c r="H304" i="5"/>
  <c r="H308" i="5"/>
  <c r="H312" i="5"/>
  <c r="H316" i="5"/>
  <c r="H320" i="5"/>
  <c r="H324" i="5"/>
  <c r="H328" i="5"/>
  <c r="H332" i="5"/>
  <c r="H336" i="5"/>
  <c r="H340" i="5"/>
  <c r="H167" i="5"/>
  <c r="H192" i="5"/>
  <c r="H229" i="5"/>
  <c r="H251" i="5"/>
  <c r="H259" i="5"/>
  <c r="H267" i="5"/>
  <c r="H292" i="5"/>
  <c r="H177" i="5"/>
  <c r="H211" i="5"/>
  <c r="H283" i="5"/>
  <c r="H284" i="5"/>
  <c r="H296" i="5"/>
  <c r="H303" i="5"/>
  <c r="H184" i="5"/>
  <c r="H233" i="5"/>
  <c r="H271" i="5"/>
  <c r="H291" i="5"/>
  <c r="H300" i="5"/>
  <c r="H311" i="5"/>
  <c r="H319" i="5"/>
  <c r="H327" i="5"/>
  <c r="H330" i="5"/>
  <c r="H331" i="5"/>
  <c r="H346" i="5"/>
  <c r="H348" i="5"/>
  <c r="H187" i="5"/>
  <c r="H272" i="5"/>
  <c r="H293" i="5"/>
  <c r="H350" i="5"/>
  <c r="H352" i="5"/>
  <c r="H361" i="5"/>
  <c r="H365" i="5"/>
  <c r="H369" i="5"/>
  <c r="H373" i="5"/>
  <c r="H377" i="5"/>
  <c r="H381" i="5"/>
  <c r="H385" i="5"/>
  <c r="H389" i="5"/>
  <c r="H393" i="5"/>
  <c r="H397" i="5"/>
  <c r="H401" i="5"/>
  <c r="H405" i="5"/>
  <c r="H409" i="5"/>
  <c r="H413" i="5"/>
  <c r="H417" i="5"/>
  <c r="H421" i="5"/>
  <c r="H425" i="5"/>
  <c r="H429" i="5"/>
  <c r="H203" i="5"/>
  <c r="H248" i="5"/>
  <c r="H302" i="5"/>
  <c r="H310" i="5"/>
  <c r="H318" i="5"/>
  <c r="H326" i="5"/>
  <c r="H354" i="5"/>
  <c r="H356" i="5"/>
  <c r="H263" i="5"/>
  <c r="H275" i="5"/>
  <c r="H334" i="5"/>
  <c r="H335" i="5"/>
  <c r="H343" i="5"/>
  <c r="H358" i="5"/>
  <c r="H360" i="5"/>
  <c r="H364" i="5"/>
  <c r="H368" i="5"/>
  <c r="H372" i="5"/>
  <c r="H376" i="5"/>
  <c r="H380" i="5"/>
  <c r="H384" i="5"/>
  <c r="H388" i="5"/>
  <c r="H392" i="5"/>
  <c r="H396" i="5"/>
  <c r="H231" i="5"/>
  <c r="H264" i="5"/>
  <c r="H285" i="5"/>
  <c r="H307" i="5"/>
  <c r="H315" i="5"/>
  <c r="H323" i="5"/>
  <c r="H347" i="5"/>
  <c r="H289" i="5"/>
  <c r="H322" i="5"/>
  <c r="H338" i="5"/>
  <c r="H342" i="5"/>
  <c r="H351" i="5"/>
  <c r="H370" i="5"/>
  <c r="H378" i="5"/>
  <c r="H386" i="5"/>
  <c r="H394" i="5"/>
  <c r="H430" i="5"/>
  <c r="H255" i="5"/>
  <c r="H344" i="5"/>
  <c r="H363" i="5"/>
  <c r="H406" i="5"/>
  <c r="H407" i="5"/>
  <c r="H408" i="5"/>
  <c r="H432" i="5"/>
  <c r="H436" i="5"/>
  <c r="H440" i="5"/>
  <c r="H444" i="5"/>
  <c r="H448" i="5"/>
  <c r="H452" i="5"/>
  <c r="H456" i="5"/>
  <c r="H460" i="5"/>
  <c r="H464" i="5"/>
  <c r="H468" i="5"/>
  <c r="H472" i="5"/>
  <c r="H476" i="5"/>
  <c r="H480" i="5"/>
  <c r="H484" i="5"/>
  <c r="H488" i="5"/>
  <c r="H492" i="5"/>
  <c r="H496" i="5"/>
  <c r="H500" i="5"/>
  <c r="H504" i="5"/>
  <c r="H508" i="5"/>
  <c r="H512" i="5"/>
  <c r="H516" i="5"/>
  <c r="H520" i="5"/>
  <c r="H524" i="5"/>
  <c r="H528" i="5"/>
  <c r="H532" i="5"/>
  <c r="H256" i="5"/>
  <c r="H366" i="5"/>
  <c r="H375" i="5"/>
  <c r="H383" i="5"/>
  <c r="H391" i="5"/>
  <c r="H418" i="5"/>
  <c r="H208" i="5"/>
  <c r="H314" i="5"/>
  <c r="H355" i="5"/>
  <c r="H399" i="5"/>
  <c r="H400" i="5"/>
  <c r="H419" i="5"/>
  <c r="H422" i="5"/>
  <c r="H427" i="5"/>
  <c r="H435" i="5"/>
  <c r="H439" i="5"/>
  <c r="H443" i="5"/>
  <c r="H447" i="5"/>
  <c r="H451" i="5"/>
  <c r="H455" i="5"/>
  <c r="H459" i="5"/>
  <c r="H463" i="5"/>
  <c r="H467" i="5"/>
  <c r="H471" i="5"/>
  <c r="H475" i="5"/>
  <c r="H479" i="5"/>
  <c r="H483" i="5"/>
  <c r="H487" i="5"/>
  <c r="H491" i="5"/>
  <c r="H287" i="5"/>
  <c r="H339" i="5"/>
  <c r="H374" i="5"/>
  <c r="H382" i="5"/>
  <c r="H390" i="5"/>
  <c r="H398" i="5"/>
  <c r="H410" i="5"/>
  <c r="H411" i="5"/>
  <c r="H412" i="5"/>
  <c r="H431" i="5"/>
  <c r="H359" i="5"/>
  <c r="H371" i="5"/>
  <c r="H424" i="5"/>
  <c r="H442" i="5"/>
  <c r="H457" i="5"/>
  <c r="H509" i="5"/>
  <c r="H510" i="5"/>
  <c r="H511" i="5"/>
  <c r="H542" i="5"/>
  <c r="H546" i="5"/>
  <c r="H550" i="5"/>
  <c r="H554" i="5"/>
  <c r="H558" i="5"/>
  <c r="H562" i="5"/>
  <c r="H566" i="5"/>
  <c r="H570" i="5"/>
  <c r="H574" i="5"/>
  <c r="H578" i="5"/>
  <c r="H582" i="5"/>
  <c r="H586" i="5"/>
  <c r="H590" i="5"/>
  <c r="H594" i="5"/>
  <c r="H598" i="5"/>
  <c r="H602" i="5"/>
  <c r="H606" i="5"/>
  <c r="H610" i="5"/>
  <c r="H614" i="5"/>
  <c r="H618" i="5"/>
  <c r="H622" i="5"/>
  <c r="H626" i="5"/>
  <c r="H630" i="5"/>
  <c r="H634" i="5"/>
  <c r="H638" i="5"/>
  <c r="H642" i="5"/>
  <c r="H646" i="5"/>
  <c r="H650" i="5"/>
  <c r="H276" i="5"/>
  <c r="H426" i="5"/>
  <c r="H445" i="5"/>
  <c r="H462" i="5"/>
  <c r="H473" i="5"/>
  <c r="H481" i="5"/>
  <c r="H489" i="5"/>
  <c r="H519" i="5"/>
  <c r="H522" i="5"/>
  <c r="H525" i="5"/>
  <c r="H387" i="5"/>
  <c r="H404" i="5"/>
  <c r="H416" i="5"/>
  <c r="H428" i="5"/>
  <c r="H433" i="5"/>
  <c r="H450" i="5"/>
  <c r="H465" i="5"/>
  <c r="H501" i="5"/>
  <c r="H502" i="5"/>
  <c r="H503" i="5"/>
  <c r="H534" i="5"/>
  <c r="H536" i="5"/>
  <c r="H541" i="5"/>
  <c r="H545" i="5"/>
  <c r="H549" i="5"/>
  <c r="H553" i="5"/>
  <c r="H557" i="5"/>
  <c r="H561" i="5"/>
  <c r="H565" i="5"/>
  <c r="H569" i="5"/>
  <c r="H573" i="5"/>
  <c r="H577" i="5"/>
  <c r="H581" i="5"/>
  <c r="H585" i="5"/>
  <c r="H589" i="5"/>
  <c r="H593" i="5"/>
  <c r="H597" i="5"/>
  <c r="H601" i="5"/>
  <c r="H605" i="5"/>
  <c r="H609" i="5"/>
  <c r="H613" i="5"/>
  <c r="H617" i="5"/>
  <c r="H621" i="5"/>
  <c r="H625" i="5"/>
  <c r="H423" i="5"/>
  <c r="H438" i="5"/>
  <c r="H453" i="5"/>
  <c r="H470" i="5"/>
  <c r="H478" i="5"/>
  <c r="H486" i="5"/>
  <c r="H513" i="5"/>
  <c r="H523" i="5"/>
  <c r="H526" i="5"/>
  <c r="H529" i="5"/>
  <c r="H538" i="5"/>
  <c r="H306" i="5"/>
  <c r="H402" i="5"/>
  <c r="H414" i="5"/>
  <c r="H441" i="5"/>
  <c r="H458" i="5"/>
  <c r="H494" i="5"/>
  <c r="H495" i="5"/>
  <c r="H540" i="5"/>
  <c r="H544" i="5"/>
  <c r="H548" i="5"/>
  <c r="H552" i="5"/>
  <c r="H556" i="5"/>
  <c r="H560" i="5"/>
  <c r="H564" i="5"/>
  <c r="H568" i="5"/>
  <c r="H572" i="5"/>
  <c r="H576" i="5"/>
  <c r="H580" i="5"/>
  <c r="H420" i="5"/>
  <c r="H485" i="5"/>
  <c r="H551" i="5"/>
  <c r="H584" i="5"/>
  <c r="H592" i="5"/>
  <c r="H600" i="5"/>
  <c r="H608" i="5"/>
  <c r="H619" i="5"/>
  <c r="H620" i="5"/>
  <c r="H628" i="5"/>
  <c r="H631" i="5"/>
  <c r="H641" i="5"/>
  <c r="H644" i="5"/>
  <c r="H647" i="5"/>
  <c r="H712" i="5"/>
  <c r="H720" i="5"/>
  <c r="H719" i="5"/>
  <c r="H379" i="5"/>
  <c r="H482" i="5"/>
  <c r="H499" i="5"/>
  <c r="H530" i="5"/>
  <c r="H537" i="5"/>
  <c r="H571" i="5"/>
  <c r="H652" i="5"/>
  <c r="H656" i="5"/>
  <c r="H660" i="5"/>
  <c r="H664" i="5"/>
  <c r="H668" i="5"/>
  <c r="H672" i="5"/>
  <c r="H676" i="5"/>
  <c r="H680" i="5"/>
  <c r="H684" i="5"/>
  <c r="H688" i="5"/>
  <c r="H692" i="5"/>
  <c r="H696" i="5"/>
  <c r="H700" i="5"/>
  <c r="H704" i="5"/>
  <c r="H708" i="5"/>
  <c r="H716" i="5"/>
  <c r="H724" i="5"/>
  <c r="H728" i="5"/>
  <c r="H732" i="5"/>
  <c r="H707" i="5"/>
  <c r="H362" i="5"/>
  <c r="H395" i="5"/>
  <c r="H415" i="5"/>
  <c r="H507" i="5"/>
  <c r="H514" i="5"/>
  <c r="H539" i="5"/>
  <c r="H559" i="5"/>
  <c r="H583" i="5"/>
  <c r="H591" i="5"/>
  <c r="H599" i="5"/>
  <c r="H607" i="5"/>
  <c r="H611" i="5"/>
  <c r="H612" i="5"/>
  <c r="H629" i="5"/>
  <c r="H632" i="5"/>
  <c r="H635" i="5"/>
  <c r="H645" i="5"/>
  <c r="H648" i="5"/>
  <c r="H711" i="5"/>
  <c r="H723" i="5"/>
  <c r="H403" i="5"/>
  <c r="H477" i="5"/>
  <c r="H497" i="5"/>
  <c r="H518" i="5"/>
  <c r="H547" i="5"/>
  <c r="H579" i="5"/>
  <c r="H623" i="5"/>
  <c r="H624" i="5"/>
  <c r="H651" i="5"/>
  <c r="H655" i="5"/>
  <c r="H659" i="5"/>
  <c r="H663" i="5"/>
  <c r="H667" i="5"/>
  <c r="H671" i="5"/>
  <c r="H675" i="5"/>
  <c r="H679" i="5"/>
  <c r="H683" i="5"/>
  <c r="H687" i="5"/>
  <c r="H691" i="5"/>
  <c r="H695" i="5"/>
  <c r="H699" i="5"/>
  <c r="H703" i="5"/>
  <c r="H715" i="5"/>
  <c r="H727" i="5"/>
  <c r="H731" i="5"/>
  <c r="H461" i="5"/>
  <c r="H474" i="5"/>
  <c r="H505" i="5"/>
  <c r="H567" i="5"/>
  <c r="H588" i="5"/>
  <c r="H596" i="5"/>
  <c r="H604" i="5"/>
  <c r="H633" i="5"/>
  <c r="H636" i="5"/>
  <c r="H639" i="5"/>
  <c r="H649" i="5"/>
  <c r="H493" i="5"/>
  <c r="H555" i="5"/>
  <c r="H575" i="5"/>
  <c r="H595" i="5"/>
  <c r="H615" i="5"/>
  <c r="H627" i="5"/>
  <c r="H662" i="5"/>
  <c r="H677" i="5"/>
  <c r="H694" i="5"/>
  <c r="H698" i="5"/>
  <c r="H706" i="5"/>
  <c r="H714" i="5"/>
  <c r="H722" i="5"/>
  <c r="H730" i="5"/>
  <c r="H705" i="5"/>
  <c r="H721" i="5"/>
  <c r="H661" i="5"/>
  <c r="H678" i="5"/>
  <c r="H718" i="5"/>
  <c r="H603" i="5"/>
  <c r="H517" i="5"/>
  <c r="H637" i="5"/>
  <c r="H657" i="5"/>
  <c r="H367" i="5"/>
  <c r="H437" i="5"/>
  <c r="H449" i="5"/>
  <c r="H469" i="5"/>
  <c r="H506" i="5"/>
  <c r="H543" i="5"/>
  <c r="H563" i="5"/>
  <c r="H665" i="5"/>
  <c r="H682" i="5"/>
  <c r="H690" i="5"/>
  <c r="H726" i="5"/>
  <c r="H521" i="5"/>
  <c r="H686" i="5"/>
  <c r="H717" i="5"/>
  <c r="H733" i="5"/>
  <c r="H498" i="5"/>
  <c r="H674" i="5"/>
  <c r="H653" i="5"/>
  <c r="H670" i="5"/>
  <c r="H685" i="5"/>
  <c r="H697" i="5"/>
  <c r="H713" i="5"/>
  <c r="H729" i="5"/>
  <c r="H693" i="5"/>
  <c r="H515" i="5"/>
  <c r="H666" i="5"/>
  <c r="H454" i="5"/>
  <c r="H446" i="5"/>
  <c r="H533" i="5"/>
  <c r="H643" i="5"/>
  <c r="H535" i="5"/>
  <c r="H587" i="5"/>
  <c r="H616" i="5"/>
  <c r="H640" i="5"/>
  <c r="H658" i="5"/>
  <c r="H673" i="5"/>
  <c r="H702" i="5"/>
  <c r="H710" i="5"/>
  <c r="H734" i="5"/>
  <c r="H527" i="5"/>
  <c r="H490" i="5"/>
  <c r="H701" i="5"/>
  <c r="H709" i="5"/>
  <c r="H725" i="5"/>
  <c r="H466" i="5"/>
  <c r="H531" i="5"/>
  <c r="H681" i="5"/>
  <c r="H654" i="5"/>
  <c r="H669" i="5"/>
  <c r="H689" i="5"/>
  <c r="H434" i="5"/>
  <c r="I8" i="5"/>
  <c r="I12" i="5"/>
  <c r="I16" i="5"/>
  <c r="I20" i="5"/>
  <c r="I24" i="5"/>
  <c r="I28" i="5"/>
  <c r="I32" i="5"/>
  <c r="I36" i="5"/>
  <c r="I40" i="5"/>
  <c r="I44" i="5"/>
  <c r="I48" i="5"/>
  <c r="I52" i="5"/>
  <c r="I7" i="5"/>
  <c r="I9" i="5"/>
  <c r="I10" i="5"/>
  <c r="I11" i="5"/>
  <c r="I41" i="5"/>
  <c r="I6" i="5"/>
  <c r="I21" i="5"/>
  <c r="I22" i="5"/>
  <c r="I23" i="5"/>
  <c r="I42" i="5"/>
  <c r="I46" i="5"/>
  <c r="I33" i="5"/>
  <c r="I34" i="5"/>
  <c r="I35" i="5"/>
  <c r="I5" i="5"/>
  <c r="I13" i="5"/>
  <c r="I14" i="5"/>
  <c r="I15" i="5"/>
  <c r="I25" i="5"/>
  <c r="I26" i="5"/>
  <c r="I27" i="5"/>
  <c r="I18" i="5"/>
  <c r="I30" i="5"/>
  <c r="I50" i="5"/>
  <c r="I66" i="5"/>
  <c r="I68" i="5"/>
  <c r="I38" i="5"/>
  <c r="I47" i="5"/>
  <c r="I49" i="5"/>
  <c r="I53" i="5"/>
  <c r="I55" i="5"/>
  <c r="I71" i="5"/>
  <c r="I75" i="5"/>
  <c r="I79" i="5"/>
  <c r="I83" i="5"/>
  <c r="I43" i="5"/>
  <c r="I45" i="5"/>
  <c r="I57" i="5"/>
  <c r="I59" i="5"/>
  <c r="I19" i="5"/>
  <c r="I31" i="5"/>
  <c r="I51" i="5"/>
  <c r="I61" i="5"/>
  <c r="I63" i="5"/>
  <c r="I70" i="5"/>
  <c r="I39" i="5"/>
  <c r="I56" i="5"/>
  <c r="I69" i="5"/>
  <c r="I96" i="5"/>
  <c r="I98" i="5"/>
  <c r="I107" i="5"/>
  <c r="I111" i="5"/>
  <c r="I115" i="5"/>
  <c r="I119" i="5"/>
  <c r="I123" i="5"/>
  <c r="I127" i="5"/>
  <c r="I131" i="5"/>
  <c r="I135" i="5"/>
  <c r="I139" i="5"/>
  <c r="I143" i="5"/>
  <c r="I147" i="5"/>
  <c r="I151" i="5"/>
  <c r="I155" i="5"/>
  <c r="I159" i="5"/>
  <c r="I60" i="5"/>
  <c r="I80" i="5"/>
  <c r="I81" i="5"/>
  <c r="I82" i="5"/>
  <c r="I100" i="5"/>
  <c r="I102" i="5"/>
  <c r="I64" i="5"/>
  <c r="I87" i="5"/>
  <c r="I89" i="5"/>
  <c r="I91" i="5"/>
  <c r="I104" i="5"/>
  <c r="I106" i="5"/>
  <c r="I110" i="5"/>
  <c r="I114" i="5"/>
  <c r="I118" i="5"/>
  <c r="I122" i="5"/>
  <c r="I126" i="5"/>
  <c r="I130" i="5"/>
  <c r="I134" i="5"/>
  <c r="I138" i="5"/>
  <c r="I142" i="5"/>
  <c r="I67" i="5"/>
  <c r="I74" i="5"/>
  <c r="I93" i="5"/>
  <c r="I95" i="5"/>
  <c r="I17" i="5"/>
  <c r="I29" i="5"/>
  <c r="I37" i="5"/>
  <c r="I54" i="5"/>
  <c r="I73" i="5"/>
  <c r="I84" i="5"/>
  <c r="I58" i="5"/>
  <c r="I86" i="5"/>
  <c r="I97" i="5"/>
  <c r="I120" i="5"/>
  <c r="I121" i="5"/>
  <c r="I145" i="5"/>
  <c r="I160" i="5"/>
  <c r="I163" i="5"/>
  <c r="I167" i="5"/>
  <c r="I171" i="5"/>
  <c r="I175" i="5"/>
  <c r="I179" i="5"/>
  <c r="I183" i="5"/>
  <c r="I65" i="5"/>
  <c r="I77" i="5"/>
  <c r="I101" i="5"/>
  <c r="I132" i="5"/>
  <c r="I133" i="5"/>
  <c r="I149" i="5"/>
  <c r="I62" i="5"/>
  <c r="I72" i="5"/>
  <c r="I88" i="5"/>
  <c r="I105" i="5"/>
  <c r="I112" i="5"/>
  <c r="I113" i="5"/>
  <c r="I153" i="5"/>
  <c r="I162" i="5"/>
  <c r="I166" i="5"/>
  <c r="I85" i="5"/>
  <c r="I92" i="5"/>
  <c r="I124" i="5"/>
  <c r="I125" i="5"/>
  <c r="I140" i="5"/>
  <c r="I78" i="5"/>
  <c r="I99" i="5"/>
  <c r="I109" i="5"/>
  <c r="I117" i="5"/>
  <c r="I150" i="5"/>
  <c r="I165" i="5"/>
  <c r="I177" i="5"/>
  <c r="I94" i="5"/>
  <c r="I108" i="5"/>
  <c r="I128" i="5"/>
  <c r="I161" i="5"/>
  <c r="I181" i="5"/>
  <c r="I186" i="5"/>
  <c r="I190" i="5"/>
  <c r="I194" i="5"/>
  <c r="I198" i="5"/>
  <c r="I202" i="5"/>
  <c r="I206" i="5"/>
  <c r="I210" i="5"/>
  <c r="I214" i="5"/>
  <c r="I218" i="5"/>
  <c r="I222" i="5"/>
  <c r="I76" i="5"/>
  <c r="I157" i="5"/>
  <c r="I168" i="5"/>
  <c r="I170" i="5"/>
  <c r="I136" i="5"/>
  <c r="I158" i="5"/>
  <c r="I172" i="5"/>
  <c r="I174" i="5"/>
  <c r="I185" i="5"/>
  <c r="I189" i="5"/>
  <c r="I193" i="5"/>
  <c r="I197" i="5"/>
  <c r="I201" i="5"/>
  <c r="I205" i="5"/>
  <c r="I209" i="5"/>
  <c r="I213" i="5"/>
  <c r="I103" i="5"/>
  <c r="I116" i="5"/>
  <c r="I141" i="5"/>
  <c r="I144" i="5"/>
  <c r="I148" i="5"/>
  <c r="I154" i="5"/>
  <c r="I156" i="5"/>
  <c r="I176" i="5"/>
  <c r="I178" i="5"/>
  <c r="I137" i="5"/>
  <c r="I192" i="5"/>
  <c r="I200" i="5"/>
  <c r="I208" i="5"/>
  <c r="I223" i="5"/>
  <c r="I235" i="5"/>
  <c r="I237" i="5"/>
  <c r="I169" i="5"/>
  <c r="I226" i="5"/>
  <c r="I239" i="5"/>
  <c r="I241" i="5"/>
  <c r="I246" i="5"/>
  <c r="I250" i="5"/>
  <c r="I254" i="5"/>
  <c r="I258" i="5"/>
  <c r="I262" i="5"/>
  <c r="I266" i="5"/>
  <c r="I270" i="5"/>
  <c r="I274" i="5"/>
  <c r="I278" i="5"/>
  <c r="I282" i="5"/>
  <c r="I129" i="5"/>
  <c r="I146" i="5"/>
  <c r="I191" i="5"/>
  <c r="I199" i="5"/>
  <c r="I207" i="5"/>
  <c r="I215" i="5"/>
  <c r="I216" i="5"/>
  <c r="I217" i="5"/>
  <c r="I224" i="5"/>
  <c r="I228" i="5"/>
  <c r="I230" i="5"/>
  <c r="I243" i="5"/>
  <c r="I180" i="5"/>
  <c r="I232" i="5"/>
  <c r="I234" i="5"/>
  <c r="I245" i="5"/>
  <c r="I249" i="5"/>
  <c r="I253" i="5"/>
  <c r="I257" i="5"/>
  <c r="I261" i="5"/>
  <c r="I265" i="5"/>
  <c r="I269" i="5"/>
  <c r="I273" i="5"/>
  <c r="I90" i="5"/>
  <c r="I164" i="5"/>
  <c r="I173" i="5"/>
  <c r="I182" i="5"/>
  <c r="I188" i="5"/>
  <c r="I196" i="5"/>
  <c r="I204" i="5"/>
  <c r="I212" i="5"/>
  <c r="I236" i="5"/>
  <c r="I238" i="5"/>
  <c r="I184" i="5"/>
  <c r="I203" i="5"/>
  <c r="I255" i="5"/>
  <c r="I263" i="5"/>
  <c r="I271" i="5"/>
  <c r="I291" i="5"/>
  <c r="I293" i="5"/>
  <c r="I152" i="5"/>
  <c r="I225" i="5"/>
  <c r="I244" i="5"/>
  <c r="I247" i="5"/>
  <c r="I295" i="5"/>
  <c r="I297" i="5"/>
  <c r="I305" i="5"/>
  <c r="I309" i="5"/>
  <c r="I313" i="5"/>
  <c r="I317" i="5"/>
  <c r="I321" i="5"/>
  <c r="I325" i="5"/>
  <c r="I329" i="5"/>
  <c r="I333" i="5"/>
  <c r="I337" i="5"/>
  <c r="I221" i="5"/>
  <c r="I252" i="5"/>
  <c r="I260" i="5"/>
  <c r="I268" i="5"/>
  <c r="I279" i="5"/>
  <c r="I280" i="5"/>
  <c r="I281" i="5"/>
  <c r="I286" i="5"/>
  <c r="I299" i="5"/>
  <c r="I301" i="5"/>
  <c r="I195" i="5"/>
  <c r="I227" i="5"/>
  <c r="I288" i="5"/>
  <c r="I290" i="5"/>
  <c r="I304" i="5"/>
  <c r="I308" i="5"/>
  <c r="I312" i="5"/>
  <c r="I316" i="5"/>
  <c r="I320" i="5"/>
  <c r="I324" i="5"/>
  <c r="I328" i="5"/>
  <c r="I219" i="5"/>
  <c r="I229" i="5"/>
  <c r="I251" i="5"/>
  <c r="I259" i="5"/>
  <c r="I267" i="5"/>
  <c r="I292" i="5"/>
  <c r="I294" i="5"/>
  <c r="I242" i="5"/>
  <c r="I256" i="5"/>
  <c r="I284" i="5"/>
  <c r="I306" i="5"/>
  <c r="I339" i="5"/>
  <c r="I342" i="5"/>
  <c r="I344" i="5"/>
  <c r="I359" i="5"/>
  <c r="I362" i="5"/>
  <c r="I366" i="5"/>
  <c r="I370" i="5"/>
  <c r="I374" i="5"/>
  <c r="I378" i="5"/>
  <c r="I382" i="5"/>
  <c r="I386" i="5"/>
  <c r="I390" i="5"/>
  <c r="I394" i="5"/>
  <c r="I398" i="5"/>
  <c r="I402" i="5"/>
  <c r="I406" i="5"/>
  <c r="I410" i="5"/>
  <c r="I414" i="5"/>
  <c r="I418" i="5"/>
  <c r="I422" i="5"/>
  <c r="I211" i="5"/>
  <c r="I233" i="5"/>
  <c r="I300" i="5"/>
  <c r="I311" i="5"/>
  <c r="I319" i="5"/>
  <c r="I327" i="5"/>
  <c r="I330" i="5"/>
  <c r="I331" i="5"/>
  <c r="I332" i="5"/>
  <c r="I346" i="5"/>
  <c r="I348" i="5"/>
  <c r="I187" i="5"/>
  <c r="I272" i="5"/>
  <c r="I277" i="5"/>
  <c r="I340" i="5"/>
  <c r="I350" i="5"/>
  <c r="I352" i="5"/>
  <c r="I361" i="5"/>
  <c r="I365" i="5"/>
  <c r="I369" i="5"/>
  <c r="I373" i="5"/>
  <c r="I377" i="5"/>
  <c r="I381" i="5"/>
  <c r="I385" i="5"/>
  <c r="I389" i="5"/>
  <c r="I393" i="5"/>
  <c r="I397" i="5"/>
  <c r="I401" i="5"/>
  <c r="I405" i="5"/>
  <c r="I409" i="5"/>
  <c r="I413" i="5"/>
  <c r="I417" i="5"/>
  <c r="I248" i="5"/>
  <c r="I302" i="5"/>
  <c r="I310" i="5"/>
  <c r="I318" i="5"/>
  <c r="I326" i="5"/>
  <c r="I354" i="5"/>
  <c r="I356" i="5"/>
  <c r="I220" i="5"/>
  <c r="I240" i="5"/>
  <c r="I275" i="5"/>
  <c r="I334" i="5"/>
  <c r="I335" i="5"/>
  <c r="I336" i="5"/>
  <c r="I343" i="5"/>
  <c r="I345" i="5"/>
  <c r="I358" i="5"/>
  <c r="I360" i="5"/>
  <c r="I364" i="5"/>
  <c r="I368" i="5"/>
  <c r="I298" i="5"/>
  <c r="I307" i="5"/>
  <c r="I415" i="5"/>
  <c r="I416" i="5"/>
  <c r="I421" i="5"/>
  <c r="I424" i="5"/>
  <c r="I426" i="5"/>
  <c r="I428" i="5"/>
  <c r="I433" i="5"/>
  <c r="I437" i="5"/>
  <c r="I441" i="5"/>
  <c r="I445" i="5"/>
  <c r="I449" i="5"/>
  <c r="I453" i="5"/>
  <c r="I457" i="5"/>
  <c r="I461" i="5"/>
  <c r="I465" i="5"/>
  <c r="I469" i="5"/>
  <c r="I473" i="5"/>
  <c r="I477" i="5"/>
  <c r="I481" i="5"/>
  <c r="I485" i="5"/>
  <c r="I489" i="5"/>
  <c r="I493" i="5"/>
  <c r="I497" i="5"/>
  <c r="I501" i="5"/>
  <c r="I505" i="5"/>
  <c r="I509" i="5"/>
  <c r="I513" i="5"/>
  <c r="I517" i="5"/>
  <c r="I521" i="5"/>
  <c r="I525" i="5"/>
  <c r="I529" i="5"/>
  <c r="I533" i="5"/>
  <c r="I537" i="5"/>
  <c r="I264" i="5"/>
  <c r="I285" i="5"/>
  <c r="I289" i="5"/>
  <c r="I303" i="5"/>
  <c r="I322" i="5"/>
  <c r="I338" i="5"/>
  <c r="I351" i="5"/>
  <c r="I376" i="5"/>
  <c r="I384" i="5"/>
  <c r="I392" i="5"/>
  <c r="I430" i="5"/>
  <c r="I323" i="5"/>
  <c r="I353" i="5"/>
  <c r="I363" i="5"/>
  <c r="I407" i="5"/>
  <c r="I408" i="5"/>
  <c r="I432" i="5"/>
  <c r="I436" i="5"/>
  <c r="I440" i="5"/>
  <c r="I444" i="5"/>
  <c r="I448" i="5"/>
  <c r="I452" i="5"/>
  <c r="I456" i="5"/>
  <c r="I460" i="5"/>
  <c r="I464" i="5"/>
  <c r="I468" i="5"/>
  <c r="I472" i="5"/>
  <c r="I476" i="5"/>
  <c r="I480" i="5"/>
  <c r="I484" i="5"/>
  <c r="I488" i="5"/>
  <c r="I492" i="5"/>
  <c r="I496" i="5"/>
  <c r="I500" i="5"/>
  <c r="I504" i="5"/>
  <c r="I508" i="5"/>
  <c r="I512" i="5"/>
  <c r="I341" i="5"/>
  <c r="I375" i="5"/>
  <c r="I383" i="5"/>
  <c r="I391" i="5"/>
  <c r="I425" i="5"/>
  <c r="I296" i="5"/>
  <c r="I314" i="5"/>
  <c r="I355" i="5"/>
  <c r="I399" i="5"/>
  <c r="I400" i="5"/>
  <c r="I419" i="5"/>
  <c r="I427" i="5"/>
  <c r="I429" i="5"/>
  <c r="I435" i="5"/>
  <c r="I439" i="5"/>
  <c r="I443" i="5"/>
  <c r="I447" i="5"/>
  <c r="I451" i="5"/>
  <c r="I455" i="5"/>
  <c r="I459" i="5"/>
  <c r="I463" i="5"/>
  <c r="I367" i="5"/>
  <c r="I395" i="5"/>
  <c r="I403" i="5"/>
  <c r="I420" i="5"/>
  <c r="I454" i="5"/>
  <c r="I466" i="5"/>
  <c r="I474" i="5"/>
  <c r="I482" i="5"/>
  <c r="I490" i="5"/>
  <c r="I498" i="5"/>
  <c r="I499" i="5"/>
  <c r="I515" i="5"/>
  <c r="I518" i="5"/>
  <c r="I528" i="5"/>
  <c r="I531" i="5"/>
  <c r="I539" i="5"/>
  <c r="I371" i="5"/>
  <c r="I396" i="5"/>
  <c r="I411" i="5"/>
  <c r="I442" i="5"/>
  <c r="I510" i="5"/>
  <c r="I511" i="5"/>
  <c r="I542" i="5"/>
  <c r="I546" i="5"/>
  <c r="I550" i="5"/>
  <c r="I554" i="5"/>
  <c r="I558" i="5"/>
  <c r="I562" i="5"/>
  <c r="I566" i="5"/>
  <c r="I570" i="5"/>
  <c r="I574" i="5"/>
  <c r="I578" i="5"/>
  <c r="I582" i="5"/>
  <c r="I586" i="5"/>
  <c r="I590" i="5"/>
  <c r="I594" i="5"/>
  <c r="I598" i="5"/>
  <c r="I602" i="5"/>
  <c r="I606" i="5"/>
  <c r="I610" i="5"/>
  <c r="I614" i="5"/>
  <c r="I618" i="5"/>
  <c r="I622" i="5"/>
  <c r="I626" i="5"/>
  <c r="I630" i="5"/>
  <c r="I634" i="5"/>
  <c r="I638" i="5"/>
  <c r="I642" i="5"/>
  <c r="I646" i="5"/>
  <c r="I650" i="5"/>
  <c r="I231" i="5"/>
  <c r="I276" i="5"/>
  <c r="I372" i="5"/>
  <c r="I462" i="5"/>
  <c r="I471" i="5"/>
  <c r="I479" i="5"/>
  <c r="I487" i="5"/>
  <c r="I516" i="5"/>
  <c r="I519" i="5"/>
  <c r="I522" i="5"/>
  <c r="I532" i="5"/>
  <c r="I315" i="5"/>
  <c r="I347" i="5"/>
  <c r="I387" i="5"/>
  <c r="I404" i="5"/>
  <c r="I450" i="5"/>
  <c r="I502" i="5"/>
  <c r="I503" i="5"/>
  <c r="I534" i="5"/>
  <c r="I536" i="5"/>
  <c r="I541" i="5"/>
  <c r="I545" i="5"/>
  <c r="I549" i="5"/>
  <c r="I553" i="5"/>
  <c r="I557" i="5"/>
  <c r="I561" i="5"/>
  <c r="I565" i="5"/>
  <c r="I569" i="5"/>
  <c r="I573" i="5"/>
  <c r="I577" i="5"/>
  <c r="I581" i="5"/>
  <c r="I585" i="5"/>
  <c r="I589" i="5"/>
  <c r="I593" i="5"/>
  <c r="I597" i="5"/>
  <c r="I601" i="5"/>
  <c r="I605" i="5"/>
  <c r="I283" i="5"/>
  <c r="I357" i="5"/>
  <c r="I388" i="5"/>
  <c r="I412" i="5"/>
  <c r="I423" i="5"/>
  <c r="I438" i="5"/>
  <c r="I470" i="5"/>
  <c r="I478" i="5"/>
  <c r="I486" i="5"/>
  <c r="I520" i="5"/>
  <c r="I523" i="5"/>
  <c r="I526" i="5"/>
  <c r="I538" i="5"/>
  <c r="I434" i="5"/>
  <c r="I491" i="5"/>
  <c r="I494" i="5"/>
  <c r="I506" i="5"/>
  <c r="I535" i="5"/>
  <c r="I548" i="5"/>
  <c r="I563" i="5"/>
  <c r="I580" i="5"/>
  <c r="I609" i="5"/>
  <c r="I653" i="5"/>
  <c r="I657" i="5"/>
  <c r="I661" i="5"/>
  <c r="I665" i="5"/>
  <c r="I669" i="5"/>
  <c r="I673" i="5"/>
  <c r="I677" i="5"/>
  <c r="I681" i="5"/>
  <c r="I685" i="5"/>
  <c r="I689" i="5"/>
  <c r="I693" i="5"/>
  <c r="I697" i="5"/>
  <c r="I701" i="5"/>
  <c r="I705" i="5"/>
  <c r="I709" i="5"/>
  <c r="I713" i="5"/>
  <c r="I717" i="5"/>
  <c r="I721" i="5"/>
  <c r="I725" i="5"/>
  <c r="I729" i="5"/>
  <c r="I733" i="5"/>
  <c r="I728" i="5"/>
  <c r="I467" i="5"/>
  <c r="I551" i="5"/>
  <c r="I568" i="5"/>
  <c r="I584" i="5"/>
  <c r="I592" i="5"/>
  <c r="I600" i="5"/>
  <c r="I608" i="5"/>
  <c r="I619" i="5"/>
  <c r="I620" i="5"/>
  <c r="I621" i="5"/>
  <c r="I628" i="5"/>
  <c r="I631" i="5"/>
  <c r="I641" i="5"/>
  <c r="I644" i="5"/>
  <c r="I647" i="5"/>
  <c r="I732" i="5"/>
  <c r="I287" i="5"/>
  <c r="I379" i="5"/>
  <c r="I431" i="5"/>
  <c r="I524" i="5"/>
  <c r="I530" i="5"/>
  <c r="I556" i="5"/>
  <c r="I571" i="5"/>
  <c r="I652" i="5"/>
  <c r="I656" i="5"/>
  <c r="I660" i="5"/>
  <c r="I664" i="5"/>
  <c r="I668" i="5"/>
  <c r="I672" i="5"/>
  <c r="I676" i="5"/>
  <c r="I680" i="5"/>
  <c r="I684" i="5"/>
  <c r="I688" i="5"/>
  <c r="I692" i="5"/>
  <c r="I696" i="5"/>
  <c r="I700" i="5"/>
  <c r="I704" i="5"/>
  <c r="I708" i="5"/>
  <c r="I712" i="5"/>
  <c r="I716" i="5"/>
  <c r="I720" i="5"/>
  <c r="I724" i="5"/>
  <c r="I691" i="5"/>
  <c r="I349" i="5"/>
  <c r="I380" i="5"/>
  <c r="I483" i="5"/>
  <c r="I495" i="5"/>
  <c r="I507" i="5"/>
  <c r="I514" i="5"/>
  <c r="I544" i="5"/>
  <c r="I559" i="5"/>
  <c r="I576" i="5"/>
  <c r="I583" i="5"/>
  <c r="I591" i="5"/>
  <c r="I599" i="5"/>
  <c r="I607" i="5"/>
  <c r="I611" i="5"/>
  <c r="I612" i="5"/>
  <c r="I613" i="5"/>
  <c r="I629" i="5"/>
  <c r="I632" i="5"/>
  <c r="I635" i="5"/>
  <c r="I645" i="5"/>
  <c r="I648" i="5"/>
  <c r="I547" i="5"/>
  <c r="I564" i="5"/>
  <c r="I579" i="5"/>
  <c r="I623" i="5"/>
  <c r="I624" i="5"/>
  <c r="I625" i="5"/>
  <c r="I651" i="5"/>
  <c r="I655" i="5"/>
  <c r="I659" i="5"/>
  <c r="I663" i="5"/>
  <c r="I667" i="5"/>
  <c r="I671" i="5"/>
  <c r="I675" i="5"/>
  <c r="I679" i="5"/>
  <c r="I683" i="5"/>
  <c r="I687" i="5"/>
  <c r="I695" i="5"/>
  <c r="I446" i="5"/>
  <c r="I458" i="5"/>
  <c r="I567" i="5"/>
  <c r="I637" i="5"/>
  <c r="I643" i="5"/>
  <c r="I674" i="5"/>
  <c r="I690" i="5"/>
  <c r="I726" i="5"/>
  <c r="I731" i="5"/>
  <c r="I555" i="5"/>
  <c r="I575" i="5"/>
  <c r="I595" i="5"/>
  <c r="I615" i="5"/>
  <c r="I627" i="5"/>
  <c r="I662" i="5"/>
  <c r="I694" i="5"/>
  <c r="I698" i="5"/>
  <c r="I706" i="5"/>
  <c r="I714" i="5"/>
  <c r="I722" i="5"/>
  <c r="I730" i="5"/>
  <c r="I727" i="5"/>
  <c r="I658" i="5"/>
  <c r="I588" i="5"/>
  <c r="I702" i="5"/>
  <c r="I710" i="5"/>
  <c r="I639" i="5"/>
  <c r="I654" i="5"/>
  <c r="I715" i="5"/>
  <c r="I543" i="5"/>
  <c r="I552" i="5"/>
  <c r="I572" i="5"/>
  <c r="I596" i="5"/>
  <c r="I682" i="5"/>
  <c r="I703" i="5"/>
  <c r="I711" i="5"/>
  <c r="I718" i="5"/>
  <c r="I734" i="5"/>
  <c r="I649" i="5"/>
  <c r="I666" i="5"/>
  <c r="I475" i="5"/>
  <c r="I617" i="5"/>
  <c r="I686" i="5"/>
  <c r="I699" i="5"/>
  <c r="I723" i="5"/>
  <c r="I540" i="5"/>
  <c r="I560" i="5"/>
  <c r="I636" i="5"/>
  <c r="I670" i="5"/>
  <c r="I719" i="5"/>
  <c r="I640" i="5"/>
  <c r="I678" i="5"/>
  <c r="I527" i="5"/>
  <c r="I603" i="5"/>
  <c r="I633" i="5"/>
  <c r="I707" i="5"/>
  <c r="I587" i="5"/>
  <c r="I616" i="5"/>
  <c r="I604" i="5"/>
  <c r="E6" i="5"/>
  <c r="E10" i="5"/>
  <c r="E14" i="5"/>
  <c r="E18" i="5"/>
  <c r="E22" i="5"/>
  <c r="E26" i="5"/>
  <c r="E30" i="5"/>
  <c r="E34" i="5"/>
  <c r="E38" i="5"/>
  <c r="E42" i="5"/>
  <c r="E46" i="5"/>
  <c r="E50" i="5"/>
  <c r="E5" i="5"/>
  <c r="E23" i="5"/>
  <c r="E24" i="5"/>
  <c r="E25" i="5"/>
  <c r="E35" i="5"/>
  <c r="E36" i="5"/>
  <c r="E37" i="5"/>
  <c r="E43" i="5"/>
  <c r="E45" i="5"/>
  <c r="E15" i="5"/>
  <c r="E16" i="5"/>
  <c r="E17" i="5"/>
  <c r="E47" i="5"/>
  <c r="E49" i="5"/>
  <c r="E27" i="5"/>
  <c r="E28" i="5"/>
  <c r="E29" i="5"/>
  <c r="E9" i="5"/>
  <c r="E39" i="5"/>
  <c r="E40" i="5"/>
  <c r="E41" i="5"/>
  <c r="E21" i="5"/>
  <c r="E44" i="5"/>
  <c r="E51" i="5"/>
  <c r="E63" i="5"/>
  <c r="E65" i="5"/>
  <c r="E11" i="5"/>
  <c r="E54" i="5"/>
  <c r="E67" i="5"/>
  <c r="E69" i="5"/>
  <c r="E73" i="5"/>
  <c r="E77" i="5"/>
  <c r="E81" i="5"/>
  <c r="E19" i="5"/>
  <c r="E31" i="5"/>
  <c r="E33" i="5"/>
  <c r="E56" i="5"/>
  <c r="E58" i="5"/>
  <c r="E52" i="5"/>
  <c r="E60" i="5"/>
  <c r="E62" i="5"/>
  <c r="E72" i="5"/>
  <c r="E12" i="5"/>
  <c r="E7" i="5"/>
  <c r="E13" i="5"/>
  <c r="E68" i="5"/>
  <c r="E82" i="5"/>
  <c r="E83" i="5"/>
  <c r="E84" i="5"/>
  <c r="E95" i="5"/>
  <c r="E97" i="5"/>
  <c r="E109" i="5"/>
  <c r="E113" i="5"/>
  <c r="E117" i="5"/>
  <c r="E121" i="5"/>
  <c r="E125" i="5"/>
  <c r="E129" i="5"/>
  <c r="E133" i="5"/>
  <c r="E137" i="5"/>
  <c r="E141" i="5"/>
  <c r="E145" i="5"/>
  <c r="E149" i="5"/>
  <c r="E153" i="5"/>
  <c r="E157" i="5"/>
  <c r="E161" i="5"/>
  <c r="E8" i="5"/>
  <c r="E32" i="5"/>
  <c r="E55" i="5"/>
  <c r="E99" i="5"/>
  <c r="E101" i="5"/>
  <c r="E59" i="5"/>
  <c r="E74" i="5"/>
  <c r="E75" i="5"/>
  <c r="E76" i="5"/>
  <c r="E85" i="5"/>
  <c r="E88" i="5"/>
  <c r="E103" i="5"/>
  <c r="E105" i="5"/>
  <c r="E108" i="5"/>
  <c r="E112" i="5"/>
  <c r="E116" i="5"/>
  <c r="E120" i="5"/>
  <c r="E124" i="5"/>
  <c r="E128" i="5"/>
  <c r="E132" i="5"/>
  <c r="E136" i="5"/>
  <c r="E140" i="5"/>
  <c r="E144" i="5"/>
  <c r="E66" i="5"/>
  <c r="E90" i="5"/>
  <c r="E92" i="5"/>
  <c r="E53" i="5"/>
  <c r="E71" i="5"/>
  <c r="E96" i="5"/>
  <c r="E111" i="5"/>
  <c r="E134" i="5"/>
  <c r="E135" i="5"/>
  <c r="E159" i="5"/>
  <c r="E165" i="5"/>
  <c r="E169" i="5"/>
  <c r="E173" i="5"/>
  <c r="E177" i="5"/>
  <c r="E181" i="5"/>
  <c r="E80" i="5"/>
  <c r="E100" i="5"/>
  <c r="E114" i="5"/>
  <c r="E115" i="5"/>
  <c r="E146" i="5"/>
  <c r="E148" i="5"/>
  <c r="E104" i="5"/>
  <c r="E110" i="5"/>
  <c r="E126" i="5"/>
  <c r="E127" i="5"/>
  <c r="E150" i="5"/>
  <c r="E152" i="5"/>
  <c r="E164" i="5"/>
  <c r="E78" i="5"/>
  <c r="E87" i="5"/>
  <c r="E91" i="5"/>
  <c r="E138" i="5"/>
  <c r="E48" i="5"/>
  <c r="E70" i="5"/>
  <c r="E94" i="5"/>
  <c r="E107" i="5"/>
  <c r="E20" i="5"/>
  <c r="E98" i="5"/>
  <c r="E130" i="5"/>
  <c r="E139" i="5"/>
  <c r="E142" i="5"/>
  <c r="E156" i="5"/>
  <c r="E158" i="5"/>
  <c r="E162" i="5"/>
  <c r="E163" i="5"/>
  <c r="E166" i="5"/>
  <c r="E174" i="5"/>
  <c r="E176" i="5"/>
  <c r="E154" i="5"/>
  <c r="E178" i="5"/>
  <c r="E180" i="5"/>
  <c r="E188" i="5"/>
  <c r="E192" i="5"/>
  <c r="E196" i="5"/>
  <c r="E200" i="5"/>
  <c r="E204" i="5"/>
  <c r="E208" i="5"/>
  <c r="E212" i="5"/>
  <c r="E216" i="5"/>
  <c r="E220" i="5"/>
  <c r="E102" i="5"/>
  <c r="E123" i="5"/>
  <c r="E155" i="5"/>
  <c r="E167" i="5"/>
  <c r="E182" i="5"/>
  <c r="E184" i="5"/>
  <c r="E118" i="5"/>
  <c r="E171" i="5"/>
  <c r="E187" i="5"/>
  <c r="E191" i="5"/>
  <c r="E195" i="5"/>
  <c r="E199" i="5"/>
  <c r="E203" i="5"/>
  <c r="E207" i="5"/>
  <c r="E211" i="5"/>
  <c r="E215" i="5"/>
  <c r="E61" i="5"/>
  <c r="E89" i="5"/>
  <c r="E106" i="5"/>
  <c r="E131" i="5"/>
  <c r="E147" i="5"/>
  <c r="E175" i="5"/>
  <c r="E86" i="5"/>
  <c r="E183" i="5"/>
  <c r="E190" i="5"/>
  <c r="E198" i="5"/>
  <c r="E206" i="5"/>
  <c r="E214" i="5"/>
  <c r="E234" i="5"/>
  <c r="E236" i="5"/>
  <c r="E217" i="5"/>
  <c r="E218" i="5"/>
  <c r="E219" i="5"/>
  <c r="E238" i="5"/>
  <c r="E240" i="5"/>
  <c r="E248" i="5"/>
  <c r="E252" i="5"/>
  <c r="E256" i="5"/>
  <c r="E260" i="5"/>
  <c r="E264" i="5"/>
  <c r="E268" i="5"/>
  <c r="E272" i="5"/>
  <c r="E276" i="5"/>
  <c r="E280" i="5"/>
  <c r="E284" i="5"/>
  <c r="E119" i="5"/>
  <c r="E185" i="5"/>
  <c r="E189" i="5"/>
  <c r="E197" i="5"/>
  <c r="E205" i="5"/>
  <c r="E213" i="5"/>
  <c r="E225" i="5"/>
  <c r="E227" i="5"/>
  <c r="E242" i="5"/>
  <c r="E244" i="5"/>
  <c r="E143" i="5"/>
  <c r="E168" i="5"/>
  <c r="E229" i="5"/>
  <c r="E231" i="5"/>
  <c r="E247" i="5"/>
  <c r="E251" i="5"/>
  <c r="E255" i="5"/>
  <c r="E259" i="5"/>
  <c r="E263" i="5"/>
  <c r="E267" i="5"/>
  <c r="E271" i="5"/>
  <c r="E79" i="5"/>
  <c r="E151" i="5"/>
  <c r="E194" i="5"/>
  <c r="E202" i="5"/>
  <c r="E210" i="5"/>
  <c r="E221" i="5"/>
  <c r="E222" i="5"/>
  <c r="E223" i="5"/>
  <c r="E233" i="5"/>
  <c r="E235" i="5"/>
  <c r="E57" i="5"/>
  <c r="E230" i="5"/>
  <c r="E239" i="5"/>
  <c r="E253" i="5"/>
  <c r="E261" i="5"/>
  <c r="E269" i="5"/>
  <c r="E290" i="5"/>
  <c r="E292" i="5"/>
  <c r="E160" i="5"/>
  <c r="E232" i="5"/>
  <c r="E246" i="5"/>
  <c r="E281" i="5"/>
  <c r="E282" i="5"/>
  <c r="E283" i="5"/>
  <c r="E294" i="5"/>
  <c r="E296" i="5"/>
  <c r="E303" i="5"/>
  <c r="E307" i="5"/>
  <c r="E311" i="5"/>
  <c r="E315" i="5"/>
  <c r="E319" i="5"/>
  <c r="E323" i="5"/>
  <c r="E327" i="5"/>
  <c r="E331" i="5"/>
  <c r="E335" i="5"/>
  <c r="E64" i="5"/>
  <c r="E201" i="5"/>
  <c r="E241" i="5"/>
  <c r="E250" i="5"/>
  <c r="E258" i="5"/>
  <c r="E266" i="5"/>
  <c r="E298" i="5"/>
  <c r="E300" i="5"/>
  <c r="E172" i="5"/>
  <c r="E186" i="5"/>
  <c r="E243" i="5"/>
  <c r="E274" i="5"/>
  <c r="E275" i="5"/>
  <c r="E287" i="5"/>
  <c r="E302" i="5"/>
  <c r="E306" i="5"/>
  <c r="E310" i="5"/>
  <c r="E314" i="5"/>
  <c r="E318" i="5"/>
  <c r="E322" i="5"/>
  <c r="E326" i="5"/>
  <c r="E122" i="5"/>
  <c r="E249" i="5"/>
  <c r="E257" i="5"/>
  <c r="E265" i="5"/>
  <c r="E273" i="5"/>
  <c r="E289" i="5"/>
  <c r="E291" i="5"/>
  <c r="E209" i="5"/>
  <c r="E224" i="5"/>
  <c r="E286" i="5"/>
  <c r="E295" i="5"/>
  <c r="E305" i="5"/>
  <c r="E332" i="5"/>
  <c r="E333" i="5"/>
  <c r="E334" i="5"/>
  <c r="E340" i="5"/>
  <c r="E343" i="5"/>
  <c r="E356" i="5"/>
  <c r="E358" i="5"/>
  <c r="E364" i="5"/>
  <c r="E368" i="5"/>
  <c r="E372" i="5"/>
  <c r="E376" i="5"/>
  <c r="E380" i="5"/>
  <c r="E384" i="5"/>
  <c r="E388" i="5"/>
  <c r="E392" i="5"/>
  <c r="E396" i="5"/>
  <c r="E400" i="5"/>
  <c r="E404" i="5"/>
  <c r="E408" i="5"/>
  <c r="E412" i="5"/>
  <c r="E416" i="5"/>
  <c r="E420" i="5"/>
  <c r="E424" i="5"/>
  <c r="E277" i="5"/>
  <c r="E288" i="5"/>
  <c r="E309" i="5"/>
  <c r="E317" i="5"/>
  <c r="E325" i="5"/>
  <c r="E345" i="5"/>
  <c r="E347" i="5"/>
  <c r="E360" i="5"/>
  <c r="E93" i="5"/>
  <c r="E254" i="5"/>
  <c r="E297" i="5"/>
  <c r="E341" i="5"/>
  <c r="E349" i="5"/>
  <c r="E351" i="5"/>
  <c r="E363" i="5"/>
  <c r="E367" i="5"/>
  <c r="E371" i="5"/>
  <c r="E375" i="5"/>
  <c r="E379" i="5"/>
  <c r="E383" i="5"/>
  <c r="E387" i="5"/>
  <c r="E391" i="5"/>
  <c r="E395" i="5"/>
  <c r="E399" i="5"/>
  <c r="E403" i="5"/>
  <c r="E407" i="5"/>
  <c r="E411" i="5"/>
  <c r="E415" i="5"/>
  <c r="E226" i="5"/>
  <c r="E285" i="5"/>
  <c r="E299" i="5"/>
  <c r="E308" i="5"/>
  <c r="E316" i="5"/>
  <c r="E324" i="5"/>
  <c r="E336" i="5"/>
  <c r="E337" i="5"/>
  <c r="E338" i="5"/>
  <c r="E353" i="5"/>
  <c r="E355" i="5"/>
  <c r="E179" i="5"/>
  <c r="E245" i="5"/>
  <c r="E270" i="5"/>
  <c r="E278" i="5"/>
  <c r="E304" i="5"/>
  <c r="E342" i="5"/>
  <c r="E357" i="5"/>
  <c r="E359" i="5"/>
  <c r="E362" i="5"/>
  <c r="E366" i="5"/>
  <c r="E170" i="5"/>
  <c r="E262" i="5"/>
  <c r="E328" i="5"/>
  <c r="E346" i="5"/>
  <c r="E369" i="5"/>
  <c r="E419" i="5"/>
  <c r="E422" i="5"/>
  <c r="E425" i="5"/>
  <c r="E427" i="5"/>
  <c r="E435" i="5"/>
  <c r="E439" i="5"/>
  <c r="E443" i="5"/>
  <c r="E447" i="5"/>
  <c r="E451" i="5"/>
  <c r="E455" i="5"/>
  <c r="E459" i="5"/>
  <c r="E463" i="5"/>
  <c r="E467" i="5"/>
  <c r="E471" i="5"/>
  <c r="E475" i="5"/>
  <c r="E479" i="5"/>
  <c r="E483" i="5"/>
  <c r="E487" i="5"/>
  <c r="E491" i="5"/>
  <c r="E495" i="5"/>
  <c r="E499" i="5"/>
  <c r="E503" i="5"/>
  <c r="E507" i="5"/>
  <c r="E511" i="5"/>
  <c r="E515" i="5"/>
  <c r="E519" i="5"/>
  <c r="E523" i="5"/>
  <c r="E527" i="5"/>
  <c r="E531" i="5"/>
  <c r="E535" i="5"/>
  <c r="E539" i="5"/>
  <c r="E329" i="5"/>
  <c r="E374" i="5"/>
  <c r="E382" i="5"/>
  <c r="E390" i="5"/>
  <c r="E398" i="5"/>
  <c r="E409" i="5"/>
  <c r="E410" i="5"/>
  <c r="E429" i="5"/>
  <c r="E431" i="5"/>
  <c r="E279" i="5"/>
  <c r="E339" i="5"/>
  <c r="E348" i="5"/>
  <c r="E423" i="5"/>
  <c r="E434" i="5"/>
  <c r="E438" i="5"/>
  <c r="E442" i="5"/>
  <c r="E446" i="5"/>
  <c r="E450" i="5"/>
  <c r="E454" i="5"/>
  <c r="E458" i="5"/>
  <c r="E462" i="5"/>
  <c r="E466" i="5"/>
  <c r="E470" i="5"/>
  <c r="E474" i="5"/>
  <c r="E478" i="5"/>
  <c r="E482" i="5"/>
  <c r="E486" i="5"/>
  <c r="E490" i="5"/>
  <c r="E494" i="5"/>
  <c r="E498" i="5"/>
  <c r="E502" i="5"/>
  <c r="E506" i="5"/>
  <c r="E510" i="5"/>
  <c r="E237" i="5"/>
  <c r="E320" i="5"/>
  <c r="E350" i="5"/>
  <c r="E365" i="5"/>
  <c r="E373" i="5"/>
  <c r="E381" i="5"/>
  <c r="E389" i="5"/>
  <c r="E397" i="5"/>
  <c r="E401" i="5"/>
  <c r="E402" i="5"/>
  <c r="E301" i="5"/>
  <c r="E321" i="5"/>
  <c r="E330" i="5"/>
  <c r="E413" i="5"/>
  <c r="E414" i="5"/>
  <c r="E426" i="5"/>
  <c r="E433" i="5"/>
  <c r="E437" i="5"/>
  <c r="E441" i="5"/>
  <c r="E445" i="5"/>
  <c r="E449" i="5"/>
  <c r="E453" i="5"/>
  <c r="E457" i="5"/>
  <c r="E461" i="5"/>
  <c r="E465" i="5"/>
  <c r="E377" i="5"/>
  <c r="E406" i="5"/>
  <c r="E418" i="5"/>
  <c r="E428" i="5"/>
  <c r="E436" i="5"/>
  <c r="E472" i="5"/>
  <c r="E480" i="5"/>
  <c r="E488" i="5"/>
  <c r="E512" i="5"/>
  <c r="E513" i="5"/>
  <c r="E516" i="5"/>
  <c r="E526" i="5"/>
  <c r="E529" i="5"/>
  <c r="E532" i="5"/>
  <c r="E536" i="5"/>
  <c r="E538" i="5"/>
  <c r="E228" i="5"/>
  <c r="E312" i="5"/>
  <c r="E378" i="5"/>
  <c r="E430" i="5"/>
  <c r="E456" i="5"/>
  <c r="E540" i="5"/>
  <c r="E544" i="5"/>
  <c r="E548" i="5"/>
  <c r="E552" i="5"/>
  <c r="E556" i="5"/>
  <c r="E560" i="5"/>
  <c r="E564" i="5"/>
  <c r="E568" i="5"/>
  <c r="E572" i="5"/>
  <c r="E576" i="5"/>
  <c r="E580" i="5"/>
  <c r="E584" i="5"/>
  <c r="E588" i="5"/>
  <c r="E592" i="5"/>
  <c r="E596" i="5"/>
  <c r="E600" i="5"/>
  <c r="E604" i="5"/>
  <c r="E608" i="5"/>
  <c r="E612" i="5"/>
  <c r="E616" i="5"/>
  <c r="E620" i="5"/>
  <c r="E624" i="5"/>
  <c r="E628" i="5"/>
  <c r="E632" i="5"/>
  <c r="E636" i="5"/>
  <c r="E640" i="5"/>
  <c r="E644" i="5"/>
  <c r="E648" i="5"/>
  <c r="E313" i="5"/>
  <c r="E393" i="5"/>
  <c r="E444" i="5"/>
  <c r="E469" i="5"/>
  <c r="E477" i="5"/>
  <c r="E485" i="5"/>
  <c r="E493" i="5"/>
  <c r="E504" i="5"/>
  <c r="E505" i="5"/>
  <c r="E514" i="5"/>
  <c r="E517" i="5"/>
  <c r="E520" i="5"/>
  <c r="E530" i="5"/>
  <c r="E293" i="5"/>
  <c r="E352" i="5"/>
  <c r="E361" i="5"/>
  <c r="E394" i="5"/>
  <c r="E421" i="5"/>
  <c r="E432" i="5"/>
  <c r="E464" i="5"/>
  <c r="E533" i="5"/>
  <c r="E543" i="5"/>
  <c r="E547" i="5"/>
  <c r="E551" i="5"/>
  <c r="E555" i="5"/>
  <c r="E559" i="5"/>
  <c r="E563" i="5"/>
  <c r="E567" i="5"/>
  <c r="E571" i="5"/>
  <c r="E575" i="5"/>
  <c r="E579" i="5"/>
  <c r="E583" i="5"/>
  <c r="E587" i="5"/>
  <c r="E591" i="5"/>
  <c r="E595" i="5"/>
  <c r="E599" i="5"/>
  <c r="E603" i="5"/>
  <c r="E607" i="5"/>
  <c r="E193" i="5"/>
  <c r="E370" i="5"/>
  <c r="E452" i="5"/>
  <c r="E468" i="5"/>
  <c r="E476" i="5"/>
  <c r="E484" i="5"/>
  <c r="E492" i="5"/>
  <c r="E496" i="5"/>
  <c r="E497" i="5"/>
  <c r="E518" i="5"/>
  <c r="E521" i="5"/>
  <c r="E524" i="5"/>
  <c r="E537" i="5"/>
  <c r="E386" i="5"/>
  <c r="E473" i="5"/>
  <c r="E509" i="5"/>
  <c r="E545" i="5"/>
  <c r="E562" i="5"/>
  <c r="E577" i="5"/>
  <c r="E621" i="5"/>
  <c r="E622" i="5"/>
  <c r="E623" i="5"/>
  <c r="E651" i="5"/>
  <c r="E655" i="5"/>
  <c r="E659" i="5"/>
  <c r="E663" i="5"/>
  <c r="E667" i="5"/>
  <c r="E671" i="5"/>
  <c r="E675" i="5"/>
  <c r="E679" i="5"/>
  <c r="E683" i="5"/>
  <c r="E687" i="5"/>
  <c r="E691" i="5"/>
  <c r="E695" i="5"/>
  <c r="E699" i="5"/>
  <c r="E703" i="5"/>
  <c r="E707" i="5"/>
  <c r="E711" i="5"/>
  <c r="E715" i="5"/>
  <c r="E719" i="5"/>
  <c r="E723" i="5"/>
  <c r="E727" i="5"/>
  <c r="E731" i="5"/>
  <c r="E730" i="5"/>
  <c r="E522" i="5"/>
  <c r="E528" i="5"/>
  <c r="E550" i="5"/>
  <c r="E565" i="5"/>
  <c r="E582" i="5"/>
  <c r="E590" i="5"/>
  <c r="E598" i="5"/>
  <c r="E606" i="5"/>
  <c r="E629" i="5"/>
  <c r="E639" i="5"/>
  <c r="E642" i="5"/>
  <c r="E645" i="5"/>
  <c r="E734" i="5"/>
  <c r="E697" i="5"/>
  <c r="E440" i="5"/>
  <c r="E460" i="5"/>
  <c r="E489" i="5"/>
  <c r="E534" i="5"/>
  <c r="E553" i="5"/>
  <c r="E570" i="5"/>
  <c r="E613" i="5"/>
  <c r="E614" i="5"/>
  <c r="E615" i="5"/>
  <c r="E654" i="5"/>
  <c r="E658" i="5"/>
  <c r="E662" i="5"/>
  <c r="E666" i="5"/>
  <c r="E670" i="5"/>
  <c r="E674" i="5"/>
  <c r="E678" i="5"/>
  <c r="E682" i="5"/>
  <c r="E686" i="5"/>
  <c r="E690" i="5"/>
  <c r="E694" i="5"/>
  <c r="E698" i="5"/>
  <c r="E702" i="5"/>
  <c r="E706" i="5"/>
  <c r="E710" i="5"/>
  <c r="E714" i="5"/>
  <c r="E718" i="5"/>
  <c r="E722" i="5"/>
  <c r="E726" i="5"/>
  <c r="E417" i="5"/>
  <c r="E448" i="5"/>
  <c r="E541" i="5"/>
  <c r="E558" i="5"/>
  <c r="E573" i="5"/>
  <c r="E589" i="5"/>
  <c r="E597" i="5"/>
  <c r="E605" i="5"/>
  <c r="E625" i="5"/>
  <c r="E626" i="5"/>
  <c r="E627" i="5"/>
  <c r="E630" i="5"/>
  <c r="E633" i="5"/>
  <c r="E643" i="5"/>
  <c r="E646" i="5"/>
  <c r="E649" i="5"/>
  <c r="E405" i="5"/>
  <c r="E500" i="5"/>
  <c r="E546" i="5"/>
  <c r="E561" i="5"/>
  <c r="E578" i="5"/>
  <c r="E653" i="5"/>
  <c r="E657" i="5"/>
  <c r="E661" i="5"/>
  <c r="E665" i="5"/>
  <c r="E669" i="5"/>
  <c r="E673" i="5"/>
  <c r="E677" i="5"/>
  <c r="E681" i="5"/>
  <c r="E685" i="5"/>
  <c r="E689" i="5"/>
  <c r="E693" i="5"/>
  <c r="E601" i="5"/>
  <c r="E610" i="5"/>
  <c r="E656" i="5"/>
  <c r="E688" i="5"/>
  <c r="E728" i="5"/>
  <c r="E701" i="5"/>
  <c r="E672" i="5"/>
  <c r="E647" i="5"/>
  <c r="E692" i="5"/>
  <c r="E732" i="5"/>
  <c r="E542" i="5"/>
  <c r="E586" i="5"/>
  <c r="E721" i="5"/>
  <c r="E602" i="5"/>
  <c r="E618" i="5"/>
  <c r="E650" i="5"/>
  <c r="E676" i="5"/>
  <c r="E704" i="5"/>
  <c r="E712" i="5"/>
  <c r="E720" i="5"/>
  <c r="E684" i="5"/>
  <c r="E709" i="5"/>
  <c r="E637" i="5"/>
  <c r="E680" i="5"/>
  <c r="E385" i="5"/>
  <c r="E668" i="5"/>
  <c r="E508" i="5"/>
  <c r="E525" i="5"/>
  <c r="E634" i="5"/>
  <c r="E664" i="5"/>
  <c r="E717" i="5"/>
  <c r="E725" i="5"/>
  <c r="E733" i="5"/>
  <c r="E609" i="5"/>
  <c r="E724" i="5"/>
  <c r="E617" i="5"/>
  <c r="E635" i="5"/>
  <c r="E705" i="5"/>
  <c r="E344" i="5"/>
  <c r="E501" i="5"/>
  <c r="E581" i="5"/>
  <c r="E593" i="5"/>
  <c r="E611" i="5"/>
  <c r="E638" i="5"/>
  <c r="E652" i="5"/>
  <c r="E696" i="5"/>
  <c r="E566" i="5"/>
  <c r="E660" i="5"/>
  <c r="E574" i="5"/>
  <c r="E631" i="5"/>
  <c r="E713" i="5"/>
  <c r="E729" i="5"/>
  <c r="E481" i="5"/>
  <c r="E549" i="5"/>
  <c r="E569" i="5"/>
  <c r="E594" i="5"/>
  <c r="E619" i="5"/>
  <c r="E557" i="5"/>
  <c r="E700" i="5"/>
  <c r="E708" i="5"/>
  <c r="E716" i="5"/>
  <c r="E554" i="5"/>
  <c r="E585" i="5"/>
  <c r="E641" i="5"/>
  <c r="E354" i="5"/>
  <c r="N7" i="5"/>
  <c r="N11" i="5"/>
  <c r="N15" i="5"/>
  <c r="N19" i="5"/>
  <c r="N23" i="5"/>
  <c r="N27" i="5"/>
  <c r="N31" i="5"/>
  <c r="N35" i="5"/>
  <c r="N39" i="5"/>
  <c r="N6" i="5"/>
  <c r="N10" i="5"/>
  <c r="N14" i="5"/>
  <c r="N18" i="5"/>
  <c r="N22" i="5"/>
  <c r="N26" i="5"/>
  <c r="N30" i="5"/>
  <c r="N34" i="5"/>
  <c r="N38" i="5"/>
  <c r="N42" i="5"/>
  <c r="N16" i="5"/>
  <c r="N17" i="5"/>
  <c r="N55" i="5"/>
  <c r="N59" i="5"/>
  <c r="N63" i="5"/>
  <c r="N67" i="5"/>
  <c r="N28" i="5"/>
  <c r="N29" i="5"/>
  <c r="N43" i="5"/>
  <c r="N45" i="5"/>
  <c r="N8" i="5"/>
  <c r="N9" i="5"/>
  <c r="N40" i="5"/>
  <c r="N41" i="5"/>
  <c r="N47" i="5"/>
  <c r="N49" i="5"/>
  <c r="N20" i="5"/>
  <c r="N21" i="5"/>
  <c r="N5" i="5"/>
  <c r="N32" i="5"/>
  <c r="N33" i="5"/>
  <c r="N13" i="5"/>
  <c r="N25" i="5"/>
  <c r="N65" i="5"/>
  <c r="N70" i="5"/>
  <c r="N74" i="5"/>
  <c r="N78" i="5"/>
  <c r="N82" i="5"/>
  <c r="N86" i="5"/>
  <c r="N90" i="5"/>
  <c r="N94" i="5"/>
  <c r="N98" i="5"/>
  <c r="N102" i="5"/>
  <c r="N54" i="5"/>
  <c r="N52" i="5"/>
  <c r="N56" i="5"/>
  <c r="N58" i="5"/>
  <c r="N69" i="5"/>
  <c r="N73" i="5"/>
  <c r="N77" i="5"/>
  <c r="N81" i="5"/>
  <c r="N85" i="5"/>
  <c r="N36" i="5"/>
  <c r="N60" i="5"/>
  <c r="N62" i="5"/>
  <c r="N44" i="5"/>
  <c r="N53" i="5"/>
  <c r="N75" i="5"/>
  <c r="N76" i="5"/>
  <c r="N95" i="5"/>
  <c r="N97" i="5"/>
  <c r="N57" i="5"/>
  <c r="N71" i="5"/>
  <c r="N99" i="5"/>
  <c r="N101" i="5"/>
  <c r="N109" i="5"/>
  <c r="N113" i="5"/>
  <c r="N117" i="5"/>
  <c r="N121" i="5"/>
  <c r="N125" i="5"/>
  <c r="N129" i="5"/>
  <c r="N133" i="5"/>
  <c r="N137" i="5"/>
  <c r="N61" i="5"/>
  <c r="N88" i="5"/>
  <c r="N103" i="5"/>
  <c r="N105" i="5"/>
  <c r="N64" i="5"/>
  <c r="N79" i="5"/>
  <c r="N80" i="5"/>
  <c r="N92" i="5"/>
  <c r="N108" i="5"/>
  <c r="N68" i="5"/>
  <c r="N37" i="5"/>
  <c r="N50" i="5"/>
  <c r="N126" i="5"/>
  <c r="N127" i="5"/>
  <c r="N128" i="5"/>
  <c r="N144" i="5"/>
  <c r="N159" i="5"/>
  <c r="N12" i="5"/>
  <c r="N84" i="5"/>
  <c r="N107" i="5"/>
  <c r="N141" i="5"/>
  <c r="N146" i="5"/>
  <c r="N148" i="5"/>
  <c r="N161" i="5"/>
  <c r="N46" i="5"/>
  <c r="N51" i="5"/>
  <c r="N89" i="5"/>
  <c r="N118" i="5"/>
  <c r="N119" i="5"/>
  <c r="N120" i="5"/>
  <c r="N138" i="5"/>
  <c r="N150" i="5"/>
  <c r="N152" i="5"/>
  <c r="N72" i="5"/>
  <c r="N93" i="5"/>
  <c r="N106" i="5"/>
  <c r="N130" i="5"/>
  <c r="N131" i="5"/>
  <c r="N132" i="5"/>
  <c r="N66" i="5"/>
  <c r="N96" i="5"/>
  <c r="N112" i="5"/>
  <c r="N104" i="5"/>
  <c r="N110" i="5"/>
  <c r="N122" i="5"/>
  <c r="N124" i="5"/>
  <c r="N147" i="5"/>
  <c r="N174" i="5"/>
  <c r="N176" i="5"/>
  <c r="N185" i="5"/>
  <c r="N189" i="5"/>
  <c r="N193" i="5"/>
  <c r="N197" i="5"/>
  <c r="N201" i="5"/>
  <c r="N205" i="5"/>
  <c r="N209" i="5"/>
  <c r="N213" i="5"/>
  <c r="N217" i="5"/>
  <c r="N221" i="5"/>
  <c r="N225" i="5"/>
  <c r="N229" i="5"/>
  <c r="N233" i="5"/>
  <c r="N237" i="5"/>
  <c r="N241" i="5"/>
  <c r="N24" i="5"/>
  <c r="N48" i="5"/>
  <c r="N87" i="5"/>
  <c r="N111" i="5"/>
  <c r="N135" i="5"/>
  <c r="N140" i="5"/>
  <c r="N143" i="5"/>
  <c r="N151" i="5"/>
  <c r="N164" i="5"/>
  <c r="N178" i="5"/>
  <c r="N180" i="5"/>
  <c r="N115" i="5"/>
  <c r="N167" i="5"/>
  <c r="N169" i="5"/>
  <c r="N182" i="5"/>
  <c r="N184" i="5"/>
  <c r="N188" i="5"/>
  <c r="N192" i="5"/>
  <c r="N196" i="5"/>
  <c r="N200" i="5"/>
  <c r="N204" i="5"/>
  <c r="N208" i="5"/>
  <c r="N212" i="5"/>
  <c r="N216" i="5"/>
  <c r="N220" i="5"/>
  <c r="N224" i="5"/>
  <c r="N83" i="5"/>
  <c r="N91" i="5"/>
  <c r="N139" i="5"/>
  <c r="N142" i="5"/>
  <c r="N145" i="5"/>
  <c r="N171" i="5"/>
  <c r="N173" i="5"/>
  <c r="N123" i="5"/>
  <c r="N149" i="5"/>
  <c r="N160" i="5"/>
  <c r="N165" i="5"/>
  <c r="N175" i="5"/>
  <c r="N177" i="5"/>
  <c r="N170" i="5"/>
  <c r="N179" i="5"/>
  <c r="N234" i="5"/>
  <c r="N236" i="5"/>
  <c r="N245" i="5"/>
  <c r="N249" i="5"/>
  <c r="N253" i="5"/>
  <c r="N257" i="5"/>
  <c r="N261" i="5"/>
  <c r="N265" i="5"/>
  <c r="N269" i="5"/>
  <c r="N273" i="5"/>
  <c r="N277" i="5"/>
  <c r="N281" i="5"/>
  <c r="N285" i="5"/>
  <c r="N289" i="5"/>
  <c r="N293" i="5"/>
  <c r="N297" i="5"/>
  <c r="N301" i="5"/>
  <c r="N158" i="5"/>
  <c r="N172" i="5"/>
  <c r="N181" i="5"/>
  <c r="N194" i="5"/>
  <c r="N202" i="5"/>
  <c r="N210" i="5"/>
  <c r="N238" i="5"/>
  <c r="N240" i="5"/>
  <c r="N155" i="5"/>
  <c r="N163" i="5"/>
  <c r="N186" i="5"/>
  <c r="N222" i="5"/>
  <c r="N227" i="5"/>
  <c r="N242" i="5"/>
  <c r="N244" i="5"/>
  <c r="N248" i="5"/>
  <c r="N252" i="5"/>
  <c r="N256" i="5"/>
  <c r="N260" i="5"/>
  <c r="N264" i="5"/>
  <c r="N268" i="5"/>
  <c r="N272" i="5"/>
  <c r="N276" i="5"/>
  <c r="N280" i="5"/>
  <c r="N114" i="5"/>
  <c r="N134" i="5"/>
  <c r="N156" i="5"/>
  <c r="N183" i="5"/>
  <c r="N191" i="5"/>
  <c r="N199" i="5"/>
  <c r="N207" i="5"/>
  <c r="N223" i="5"/>
  <c r="N231" i="5"/>
  <c r="N100" i="5"/>
  <c r="N153" i="5"/>
  <c r="N215" i="5"/>
  <c r="N235" i="5"/>
  <c r="N247" i="5"/>
  <c r="N116" i="5"/>
  <c r="N206" i="5"/>
  <c r="N226" i="5"/>
  <c r="N284" i="5"/>
  <c r="N290" i="5"/>
  <c r="N292" i="5"/>
  <c r="N304" i="5"/>
  <c r="N308" i="5"/>
  <c r="N312" i="5"/>
  <c r="N316" i="5"/>
  <c r="N320" i="5"/>
  <c r="N324" i="5"/>
  <c r="N328" i="5"/>
  <c r="N332" i="5"/>
  <c r="N336" i="5"/>
  <c r="N340" i="5"/>
  <c r="N344" i="5"/>
  <c r="N348" i="5"/>
  <c r="N352" i="5"/>
  <c r="N356" i="5"/>
  <c r="N203" i="5"/>
  <c r="N228" i="5"/>
  <c r="N255" i="5"/>
  <c r="N263" i="5"/>
  <c r="N271" i="5"/>
  <c r="N274" i="5"/>
  <c r="N275" i="5"/>
  <c r="N294" i="5"/>
  <c r="N296" i="5"/>
  <c r="N166" i="5"/>
  <c r="N298" i="5"/>
  <c r="N300" i="5"/>
  <c r="N303" i="5"/>
  <c r="N307" i="5"/>
  <c r="N311" i="5"/>
  <c r="N315" i="5"/>
  <c r="N319" i="5"/>
  <c r="N323" i="5"/>
  <c r="N327" i="5"/>
  <c r="N331" i="5"/>
  <c r="N335" i="5"/>
  <c r="N339" i="5"/>
  <c r="N154" i="5"/>
  <c r="N198" i="5"/>
  <c r="N218" i="5"/>
  <c r="N230" i="5"/>
  <c r="N239" i="5"/>
  <c r="N254" i="5"/>
  <c r="N262" i="5"/>
  <c r="N270" i="5"/>
  <c r="N287" i="5"/>
  <c r="N136" i="5"/>
  <c r="N162" i="5"/>
  <c r="N195" i="5"/>
  <c r="N232" i="5"/>
  <c r="N278" i="5"/>
  <c r="N279" i="5"/>
  <c r="N291" i="5"/>
  <c r="N302" i="5"/>
  <c r="N306" i="5"/>
  <c r="N259" i="5"/>
  <c r="N314" i="5"/>
  <c r="N322" i="5"/>
  <c r="N343" i="5"/>
  <c r="N358" i="5"/>
  <c r="N157" i="5"/>
  <c r="N337" i="5"/>
  <c r="N338" i="5"/>
  <c r="N341" i="5"/>
  <c r="N345" i="5"/>
  <c r="N347" i="5"/>
  <c r="N360" i="5"/>
  <c r="N364" i="5"/>
  <c r="N368" i="5"/>
  <c r="N372" i="5"/>
  <c r="N376" i="5"/>
  <c r="N380" i="5"/>
  <c r="N384" i="5"/>
  <c r="N388" i="5"/>
  <c r="N392" i="5"/>
  <c r="N396" i="5"/>
  <c r="N400" i="5"/>
  <c r="N404" i="5"/>
  <c r="N408" i="5"/>
  <c r="N412" i="5"/>
  <c r="N416" i="5"/>
  <c r="N420" i="5"/>
  <c r="N424" i="5"/>
  <c r="N428" i="5"/>
  <c r="N211" i="5"/>
  <c r="N243" i="5"/>
  <c r="N250" i="5"/>
  <c r="N313" i="5"/>
  <c r="N321" i="5"/>
  <c r="N349" i="5"/>
  <c r="N351" i="5"/>
  <c r="N187" i="5"/>
  <c r="N219" i="5"/>
  <c r="N251" i="5"/>
  <c r="N286" i="5"/>
  <c r="N295" i="5"/>
  <c r="N329" i="5"/>
  <c r="N330" i="5"/>
  <c r="N353" i="5"/>
  <c r="N355" i="5"/>
  <c r="N363" i="5"/>
  <c r="N367" i="5"/>
  <c r="N371" i="5"/>
  <c r="N375" i="5"/>
  <c r="N379" i="5"/>
  <c r="N383" i="5"/>
  <c r="N387" i="5"/>
  <c r="N391" i="5"/>
  <c r="N395" i="5"/>
  <c r="N214" i="5"/>
  <c r="N266" i="5"/>
  <c r="N282" i="5"/>
  <c r="N288" i="5"/>
  <c r="N305" i="5"/>
  <c r="N310" i="5"/>
  <c r="N318" i="5"/>
  <c r="N326" i="5"/>
  <c r="N342" i="5"/>
  <c r="N357" i="5"/>
  <c r="N359" i="5"/>
  <c r="N283" i="5"/>
  <c r="N373" i="5"/>
  <c r="N381" i="5"/>
  <c r="N389" i="5"/>
  <c r="N397" i="5"/>
  <c r="N425" i="5"/>
  <c r="N427" i="5"/>
  <c r="N246" i="5"/>
  <c r="N325" i="5"/>
  <c r="N333" i="5"/>
  <c r="N354" i="5"/>
  <c r="N401" i="5"/>
  <c r="N402" i="5"/>
  <c r="N403" i="5"/>
  <c r="N423" i="5"/>
  <c r="N429" i="5"/>
  <c r="N431" i="5"/>
  <c r="N435" i="5"/>
  <c r="N439" i="5"/>
  <c r="N443" i="5"/>
  <c r="N447" i="5"/>
  <c r="N451" i="5"/>
  <c r="N455" i="5"/>
  <c r="N459" i="5"/>
  <c r="N463" i="5"/>
  <c r="N467" i="5"/>
  <c r="N471" i="5"/>
  <c r="N475" i="5"/>
  <c r="N479" i="5"/>
  <c r="N483" i="5"/>
  <c r="N487" i="5"/>
  <c r="N491" i="5"/>
  <c r="N495" i="5"/>
  <c r="N499" i="5"/>
  <c r="N503" i="5"/>
  <c r="N507" i="5"/>
  <c r="N511" i="5"/>
  <c r="N515" i="5"/>
  <c r="N519" i="5"/>
  <c r="N523" i="5"/>
  <c r="N527" i="5"/>
  <c r="N531" i="5"/>
  <c r="N299" i="5"/>
  <c r="N361" i="5"/>
  <c r="N370" i="5"/>
  <c r="N378" i="5"/>
  <c r="N386" i="5"/>
  <c r="N394" i="5"/>
  <c r="N413" i="5"/>
  <c r="N414" i="5"/>
  <c r="N415" i="5"/>
  <c r="N346" i="5"/>
  <c r="N366" i="5"/>
  <c r="N434" i="5"/>
  <c r="N438" i="5"/>
  <c r="N442" i="5"/>
  <c r="N446" i="5"/>
  <c r="N450" i="5"/>
  <c r="N454" i="5"/>
  <c r="N458" i="5"/>
  <c r="N462" i="5"/>
  <c r="N466" i="5"/>
  <c r="N470" i="5"/>
  <c r="N474" i="5"/>
  <c r="N478" i="5"/>
  <c r="N482" i="5"/>
  <c r="N486" i="5"/>
  <c r="N490" i="5"/>
  <c r="N190" i="5"/>
  <c r="N267" i="5"/>
  <c r="N317" i="5"/>
  <c r="N334" i="5"/>
  <c r="N369" i="5"/>
  <c r="N377" i="5"/>
  <c r="N385" i="5"/>
  <c r="N393" i="5"/>
  <c r="N405" i="5"/>
  <c r="N406" i="5"/>
  <c r="N407" i="5"/>
  <c r="N426" i="5"/>
  <c r="N398" i="5"/>
  <c r="N410" i="5"/>
  <c r="N437" i="5"/>
  <c r="N452" i="5"/>
  <c r="N504" i="5"/>
  <c r="N505" i="5"/>
  <c r="N506" i="5"/>
  <c r="N536" i="5"/>
  <c r="N538" i="5"/>
  <c r="N541" i="5"/>
  <c r="N545" i="5"/>
  <c r="N549" i="5"/>
  <c r="N553" i="5"/>
  <c r="N557" i="5"/>
  <c r="N561" i="5"/>
  <c r="N565" i="5"/>
  <c r="N569" i="5"/>
  <c r="N573" i="5"/>
  <c r="N577" i="5"/>
  <c r="N581" i="5"/>
  <c r="N585" i="5"/>
  <c r="N589" i="5"/>
  <c r="N593" i="5"/>
  <c r="N597" i="5"/>
  <c r="N601" i="5"/>
  <c r="N605" i="5"/>
  <c r="N609" i="5"/>
  <c r="N613" i="5"/>
  <c r="N617" i="5"/>
  <c r="N621" i="5"/>
  <c r="N625" i="5"/>
  <c r="N629" i="5"/>
  <c r="N633" i="5"/>
  <c r="N637" i="5"/>
  <c r="N641" i="5"/>
  <c r="N645" i="5"/>
  <c r="N649" i="5"/>
  <c r="N168" i="5"/>
  <c r="N350" i="5"/>
  <c r="N374" i="5"/>
  <c r="N418" i="5"/>
  <c r="N440" i="5"/>
  <c r="N457" i="5"/>
  <c r="N468" i="5"/>
  <c r="N476" i="5"/>
  <c r="N484" i="5"/>
  <c r="N492" i="5"/>
  <c r="N514" i="5"/>
  <c r="N517" i="5"/>
  <c r="N520" i="5"/>
  <c r="N530" i="5"/>
  <c r="N258" i="5"/>
  <c r="N422" i="5"/>
  <c r="N445" i="5"/>
  <c r="N460" i="5"/>
  <c r="N496" i="5"/>
  <c r="N497" i="5"/>
  <c r="N498" i="5"/>
  <c r="N540" i="5"/>
  <c r="N544" i="5"/>
  <c r="N548" i="5"/>
  <c r="N552" i="5"/>
  <c r="N556" i="5"/>
  <c r="N560" i="5"/>
  <c r="N564" i="5"/>
  <c r="N568" i="5"/>
  <c r="N572" i="5"/>
  <c r="N576" i="5"/>
  <c r="N580" i="5"/>
  <c r="N584" i="5"/>
  <c r="N588" i="5"/>
  <c r="N592" i="5"/>
  <c r="N596" i="5"/>
  <c r="N600" i="5"/>
  <c r="N604" i="5"/>
  <c r="N608" i="5"/>
  <c r="N612" i="5"/>
  <c r="N616" i="5"/>
  <c r="N620" i="5"/>
  <c r="N624" i="5"/>
  <c r="N390" i="5"/>
  <c r="N399" i="5"/>
  <c r="N411" i="5"/>
  <c r="N433" i="5"/>
  <c r="N448" i="5"/>
  <c r="N465" i="5"/>
  <c r="N473" i="5"/>
  <c r="N481" i="5"/>
  <c r="N489" i="5"/>
  <c r="N508" i="5"/>
  <c r="N509" i="5"/>
  <c r="N510" i="5"/>
  <c r="N518" i="5"/>
  <c r="N521" i="5"/>
  <c r="N524" i="5"/>
  <c r="N533" i="5"/>
  <c r="N535" i="5"/>
  <c r="N430" i="5"/>
  <c r="N436" i="5"/>
  <c r="N453" i="5"/>
  <c r="N537" i="5"/>
  <c r="N539" i="5"/>
  <c r="N543" i="5"/>
  <c r="N547" i="5"/>
  <c r="N551" i="5"/>
  <c r="N555" i="5"/>
  <c r="N559" i="5"/>
  <c r="N563" i="5"/>
  <c r="N567" i="5"/>
  <c r="N571" i="5"/>
  <c r="N575" i="5"/>
  <c r="N579" i="5"/>
  <c r="N469" i="5"/>
  <c r="N501" i="5"/>
  <c r="N529" i="5"/>
  <c r="N546" i="5"/>
  <c r="N578" i="5"/>
  <c r="N587" i="5"/>
  <c r="N595" i="5"/>
  <c r="N603" i="5"/>
  <c r="N614" i="5"/>
  <c r="N615" i="5"/>
  <c r="N636" i="5"/>
  <c r="N639" i="5"/>
  <c r="N642" i="5"/>
  <c r="N723" i="5"/>
  <c r="N727" i="5"/>
  <c r="N714" i="5"/>
  <c r="N734" i="5"/>
  <c r="N309" i="5"/>
  <c r="N421" i="5"/>
  <c r="N488" i="5"/>
  <c r="N513" i="5"/>
  <c r="N566" i="5"/>
  <c r="N626" i="5"/>
  <c r="N651" i="5"/>
  <c r="N655" i="5"/>
  <c r="N659" i="5"/>
  <c r="N663" i="5"/>
  <c r="N667" i="5"/>
  <c r="N671" i="5"/>
  <c r="N675" i="5"/>
  <c r="N679" i="5"/>
  <c r="N683" i="5"/>
  <c r="N687" i="5"/>
  <c r="N691" i="5"/>
  <c r="N695" i="5"/>
  <c r="N699" i="5"/>
  <c r="N703" i="5"/>
  <c r="N707" i="5"/>
  <c r="N711" i="5"/>
  <c r="N715" i="5"/>
  <c r="N719" i="5"/>
  <c r="N731" i="5"/>
  <c r="N722" i="5"/>
  <c r="N726" i="5"/>
  <c r="N409" i="5"/>
  <c r="N485" i="5"/>
  <c r="N494" i="5"/>
  <c r="N554" i="5"/>
  <c r="N586" i="5"/>
  <c r="N594" i="5"/>
  <c r="N602" i="5"/>
  <c r="N627" i="5"/>
  <c r="N630" i="5"/>
  <c r="N640" i="5"/>
  <c r="N643" i="5"/>
  <c r="N646" i="5"/>
  <c r="N718" i="5"/>
  <c r="N730" i="5"/>
  <c r="N362" i="5"/>
  <c r="N456" i="5"/>
  <c r="N502" i="5"/>
  <c r="N522" i="5"/>
  <c r="N528" i="5"/>
  <c r="N542" i="5"/>
  <c r="N574" i="5"/>
  <c r="N618" i="5"/>
  <c r="N619" i="5"/>
  <c r="N654" i="5"/>
  <c r="N658" i="5"/>
  <c r="N662" i="5"/>
  <c r="N666" i="5"/>
  <c r="N670" i="5"/>
  <c r="N674" i="5"/>
  <c r="N678" i="5"/>
  <c r="N682" i="5"/>
  <c r="N686" i="5"/>
  <c r="N690" i="5"/>
  <c r="N694" i="5"/>
  <c r="N698" i="5"/>
  <c r="N702" i="5"/>
  <c r="N706" i="5"/>
  <c r="N710" i="5"/>
  <c r="N417" i="5"/>
  <c r="N444" i="5"/>
  <c r="N464" i="5"/>
  <c r="N480" i="5"/>
  <c r="N526" i="5"/>
  <c r="N532" i="5"/>
  <c r="N562" i="5"/>
  <c r="N583" i="5"/>
  <c r="N591" i="5"/>
  <c r="N599" i="5"/>
  <c r="N607" i="5"/>
  <c r="N628" i="5"/>
  <c r="N631" i="5"/>
  <c r="N634" i="5"/>
  <c r="N644" i="5"/>
  <c r="N647" i="5"/>
  <c r="N650" i="5"/>
  <c r="N512" i="5"/>
  <c r="N558" i="5"/>
  <c r="N657" i="5"/>
  <c r="N672" i="5"/>
  <c r="N689" i="5"/>
  <c r="N701" i="5"/>
  <c r="N709" i="5"/>
  <c r="N717" i="5"/>
  <c r="N725" i="5"/>
  <c r="N733" i="5"/>
  <c r="N648" i="5"/>
  <c r="N705" i="5"/>
  <c r="N638" i="5"/>
  <c r="N661" i="5"/>
  <c r="N516" i="5"/>
  <c r="N684" i="5"/>
  <c r="N477" i="5"/>
  <c r="N500" i="5"/>
  <c r="N534" i="5"/>
  <c r="N598" i="5"/>
  <c r="N610" i="5"/>
  <c r="N622" i="5"/>
  <c r="N635" i="5"/>
  <c r="N660" i="5"/>
  <c r="N677" i="5"/>
  <c r="N692" i="5"/>
  <c r="N732" i="5"/>
  <c r="N688" i="5"/>
  <c r="N721" i="5"/>
  <c r="N432" i="5"/>
  <c r="N632" i="5"/>
  <c r="N676" i="5"/>
  <c r="N720" i="5"/>
  <c r="N728" i="5"/>
  <c r="N449" i="5"/>
  <c r="N461" i="5"/>
  <c r="N493" i="5"/>
  <c r="N665" i="5"/>
  <c r="N680" i="5"/>
  <c r="N700" i="5"/>
  <c r="N708" i="5"/>
  <c r="N716" i="5"/>
  <c r="N724" i="5"/>
  <c r="N673" i="5"/>
  <c r="N713" i="5"/>
  <c r="N472" i="5"/>
  <c r="N419" i="5"/>
  <c r="N606" i="5"/>
  <c r="N712" i="5"/>
  <c r="N582" i="5"/>
  <c r="N652" i="5"/>
  <c r="N441" i="5"/>
  <c r="N653" i="5"/>
  <c r="N668" i="5"/>
  <c r="N685" i="5"/>
  <c r="N611" i="5"/>
  <c r="N656" i="5"/>
  <c r="N693" i="5"/>
  <c r="N664" i="5"/>
  <c r="N681" i="5"/>
  <c r="N704" i="5"/>
  <c r="N365" i="5"/>
  <c r="N525" i="5"/>
  <c r="N590" i="5"/>
  <c r="N623" i="5"/>
  <c r="N697" i="5"/>
  <c r="N729" i="5"/>
  <c r="N550" i="5"/>
  <c r="N570" i="5"/>
  <c r="N669" i="5"/>
  <c r="N696" i="5"/>
  <c r="N382" i="5"/>
  <c r="J5" i="5"/>
  <c r="J9" i="5"/>
  <c r="J13" i="5"/>
  <c r="J17" i="5"/>
  <c r="J21" i="5"/>
  <c r="J25" i="5"/>
  <c r="J29" i="5"/>
  <c r="J33" i="5"/>
  <c r="J37" i="5"/>
  <c r="J41" i="5"/>
  <c r="J8" i="5"/>
  <c r="J12" i="5"/>
  <c r="J16" i="5"/>
  <c r="J20" i="5"/>
  <c r="J24" i="5"/>
  <c r="J28" i="5"/>
  <c r="J32" i="5"/>
  <c r="J36" i="5"/>
  <c r="J40" i="5"/>
  <c r="J7" i="5"/>
  <c r="J30" i="5"/>
  <c r="J31" i="5"/>
  <c r="J53" i="5"/>
  <c r="J57" i="5"/>
  <c r="J61" i="5"/>
  <c r="J65" i="5"/>
  <c r="J10" i="5"/>
  <c r="J11" i="5"/>
  <c r="J44" i="5"/>
  <c r="J6" i="5"/>
  <c r="J22" i="5"/>
  <c r="J23" i="5"/>
  <c r="J42" i="5"/>
  <c r="J46" i="5"/>
  <c r="J48" i="5"/>
  <c r="J14" i="5"/>
  <c r="J15" i="5"/>
  <c r="J34" i="5"/>
  <c r="J62" i="5"/>
  <c r="J64" i="5"/>
  <c r="J72" i="5"/>
  <c r="J76" i="5"/>
  <c r="J80" i="5"/>
  <c r="J84" i="5"/>
  <c r="J88" i="5"/>
  <c r="J92" i="5"/>
  <c r="J96" i="5"/>
  <c r="J100" i="5"/>
  <c r="J104" i="5"/>
  <c r="J18" i="5"/>
  <c r="J50" i="5"/>
  <c r="J66" i="5"/>
  <c r="J68" i="5"/>
  <c r="J26" i="5"/>
  <c r="J38" i="5"/>
  <c r="J47" i="5"/>
  <c r="J49" i="5"/>
  <c r="J55" i="5"/>
  <c r="J71" i="5"/>
  <c r="J75" i="5"/>
  <c r="J79" i="5"/>
  <c r="J83" i="5"/>
  <c r="J87" i="5"/>
  <c r="J43" i="5"/>
  <c r="J45" i="5"/>
  <c r="J59" i="5"/>
  <c r="J19" i="5"/>
  <c r="J27" i="5"/>
  <c r="J86" i="5"/>
  <c r="J94" i="5"/>
  <c r="J39" i="5"/>
  <c r="J52" i="5"/>
  <c r="J56" i="5"/>
  <c r="J69" i="5"/>
  <c r="J98" i="5"/>
  <c r="J107" i="5"/>
  <c r="J111" i="5"/>
  <c r="J115" i="5"/>
  <c r="J119" i="5"/>
  <c r="J123" i="5"/>
  <c r="J127" i="5"/>
  <c r="J131" i="5"/>
  <c r="J135" i="5"/>
  <c r="J60" i="5"/>
  <c r="J81" i="5"/>
  <c r="J82" i="5"/>
  <c r="J102" i="5"/>
  <c r="J51" i="5"/>
  <c r="J63" i="5"/>
  <c r="J89" i="5"/>
  <c r="J91" i="5"/>
  <c r="J106" i="5"/>
  <c r="J110" i="5"/>
  <c r="J67" i="5"/>
  <c r="J74" i="5"/>
  <c r="J93" i="5"/>
  <c r="J142" i="5"/>
  <c r="J156" i="5"/>
  <c r="J158" i="5"/>
  <c r="J58" i="5"/>
  <c r="J97" i="5"/>
  <c r="J120" i="5"/>
  <c r="J121" i="5"/>
  <c r="J122" i="5"/>
  <c r="J139" i="5"/>
  <c r="J145" i="5"/>
  <c r="J147" i="5"/>
  <c r="J160" i="5"/>
  <c r="J77" i="5"/>
  <c r="J101" i="5"/>
  <c r="J132" i="5"/>
  <c r="J133" i="5"/>
  <c r="J134" i="5"/>
  <c r="J149" i="5"/>
  <c r="J151" i="5"/>
  <c r="J105" i="5"/>
  <c r="J112" i="5"/>
  <c r="J113" i="5"/>
  <c r="J114" i="5"/>
  <c r="J143" i="5"/>
  <c r="J73" i="5"/>
  <c r="J85" i="5"/>
  <c r="J95" i="5"/>
  <c r="J90" i="5"/>
  <c r="J137" i="5"/>
  <c r="J146" i="5"/>
  <c r="J173" i="5"/>
  <c r="J175" i="5"/>
  <c r="J187" i="5"/>
  <c r="J191" i="5"/>
  <c r="J195" i="5"/>
  <c r="J199" i="5"/>
  <c r="J203" i="5"/>
  <c r="J207" i="5"/>
  <c r="J211" i="5"/>
  <c r="J215" i="5"/>
  <c r="J219" i="5"/>
  <c r="J223" i="5"/>
  <c r="J227" i="5"/>
  <c r="J231" i="5"/>
  <c r="J235" i="5"/>
  <c r="J239" i="5"/>
  <c r="J243" i="5"/>
  <c r="J117" i="5"/>
  <c r="J150" i="5"/>
  <c r="J165" i="5"/>
  <c r="J177" i="5"/>
  <c r="J179" i="5"/>
  <c r="J108" i="5"/>
  <c r="J128" i="5"/>
  <c r="J130" i="5"/>
  <c r="J159" i="5"/>
  <c r="J161" i="5"/>
  <c r="J162" i="5"/>
  <c r="J181" i="5"/>
  <c r="J183" i="5"/>
  <c r="J186" i="5"/>
  <c r="J190" i="5"/>
  <c r="J194" i="5"/>
  <c r="J198" i="5"/>
  <c r="J202" i="5"/>
  <c r="J206" i="5"/>
  <c r="J210" i="5"/>
  <c r="J214" i="5"/>
  <c r="J218" i="5"/>
  <c r="J222" i="5"/>
  <c r="J70" i="5"/>
  <c r="J99" i="5"/>
  <c r="J109" i="5"/>
  <c r="J125" i="5"/>
  <c r="J155" i="5"/>
  <c r="J157" i="5"/>
  <c r="J166" i="5"/>
  <c r="J168" i="5"/>
  <c r="J170" i="5"/>
  <c r="J35" i="5"/>
  <c r="J78" i="5"/>
  <c r="J136" i="5"/>
  <c r="J153" i="5"/>
  <c r="J163" i="5"/>
  <c r="J172" i="5"/>
  <c r="J174" i="5"/>
  <c r="J185" i="5"/>
  <c r="J118" i="5"/>
  <c r="J152" i="5"/>
  <c r="J167" i="5"/>
  <c r="J233" i="5"/>
  <c r="J247" i="5"/>
  <c r="J251" i="5"/>
  <c r="J255" i="5"/>
  <c r="J259" i="5"/>
  <c r="J263" i="5"/>
  <c r="J267" i="5"/>
  <c r="J271" i="5"/>
  <c r="J275" i="5"/>
  <c r="J279" i="5"/>
  <c r="J283" i="5"/>
  <c r="J287" i="5"/>
  <c r="J291" i="5"/>
  <c r="J295" i="5"/>
  <c r="J299" i="5"/>
  <c r="J138" i="5"/>
  <c r="J176" i="5"/>
  <c r="J192" i="5"/>
  <c r="J200" i="5"/>
  <c r="J208" i="5"/>
  <c r="J237" i="5"/>
  <c r="J169" i="5"/>
  <c r="J178" i="5"/>
  <c r="J226" i="5"/>
  <c r="J241" i="5"/>
  <c r="J246" i="5"/>
  <c r="J250" i="5"/>
  <c r="J254" i="5"/>
  <c r="J258" i="5"/>
  <c r="J262" i="5"/>
  <c r="J266" i="5"/>
  <c r="J270" i="5"/>
  <c r="J274" i="5"/>
  <c r="J278" i="5"/>
  <c r="J282" i="5"/>
  <c r="J124" i="5"/>
  <c r="J129" i="5"/>
  <c r="J171" i="5"/>
  <c r="J189" i="5"/>
  <c r="J197" i="5"/>
  <c r="J205" i="5"/>
  <c r="J213" i="5"/>
  <c r="J216" i="5"/>
  <c r="J217" i="5"/>
  <c r="J224" i="5"/>
  <c r="J228" i="5"/>
  <c r="J230" i="5"/>
  <c r="J54" i="5"/>
  <c r="J180" i="5"/>
  <c r="J232" i="5"/>
  <c r="J234" i="5"/>
  <c r="J245" i="5"/>
  <c r="J141" i="5"/>
  <c r="J188" i="5"/>
  <c r="J209" i="5"/>
  <c r="J220" i="5"/>
  <c r="J242" i="5"/>
  <c r="J276" i="5"/>
  <c r="J277" i="5"/>
  <c r="J285" i="5"/>
  <c r="J289" i="5"/>
  <c r="J302" i="5"/>
  <c r="J306" i="5"/>
  <c r="J310" i="5"/>
  <c r="J314" i="5"/>
  <c r="J318" i="5"/>
  <c r="J322" i="5"/>
  <c r="J326" i="5"/>
  <c r="J330" i="5"/>
  <c r="J334" i="5"/>
  <c r="J338" i="5"/>
  <c r="J342" i="5"/>
  <c r="J346" i="5"/>
  <c r="J350" i="5"/>
  <c r="J354" i="5"/>
  <c r="J358" i="5"/>
  <c r="J144" i="5"/>
  <c r="J184" i="5"/>
  <c r="J253" i="5"/>
  <c r="J261" i="5"/>
  <c r="J269" i="5"/>
  <c r="J293" i="5"/>
  <c r="J103" i="5"/>
  <c r="J154" i="5"/>
  <c r="J204" i="5"/>
  <c r="J225" i="5"/>
  <c r="J244" i="5"/>
  <c r="J297" i="5"/>
  <c r="J305" i="5"/>
  <c r="J309" i="5"/>
  <c r="J313" i="5"/>
  <c r="J317" i="5"/>
  <c r="J321" i="5"/>
  <c r="J325" i="5"/>
  <c r="J329" i="5"/>
  <c r="J333" i="5"/>
  <c r="J337" i="5"/>
  <c r="J341" i="5"/>
  <c r="J201" i="5"/>
  <c r="J221" i="5"/>
  <c r="J252" i="5"/>
  <c r="J260" i="5"/>
  <c r="J268" i="5"/>
  <c r="J280" i="5"/>
  <c r="J281" i="5"/>
  <c r="J286" i="5"/>
  <c r="J301" i="5"/>
  <c r="J182" i="5"/>
  <c r="J236" i="5"/>
  <c r="J288" i="5"/>
  <c r="J290" i="5"/>
  <c r="J304" i="5"/>
  <c r="J193" i="5"/>
  <c r="J238" i="5"/>
  <c r="J298" i="5"/>
  <c r="J303" i="5"/>
  <c r="J312" i="5"/>
  <c r="J320" i="5"/>
  <c r="J328" i="5"/>
  <c r="J355" i="5"/>
  <c r="J357" i="5"/>
  <c r="J229" i="5"/>
  <c r="J256" i="5"/>
  <c r="J284" i="5"/>
  <c r="J339" i="5"/>
  <c r="J344" i="5"/>
  <c r="J359" i="5"/>
  <c r="J362" i="5"/>
  <c r="J366" i="5"/>
  <c r="J370" i="5"/>
  <c r="J374" i="5"/>
  <c r="J378" i="5"/>
  <c r="J382" i="5"/>
  <c r="J386" i="5"/>
  <c r="J390" i="5"/>
  <c r="J394" i="5"/>
  <c r="J398" i="5"/>
  <c r="J402" i="5"/>
  <c r="J406" i="5"/>
  <c r="J410" i="5"/>
  <c r="J414" i="5"/>
  <c r="J418" i="5"/>
  <c r="J422" i="5"/>
  <c r="J426" i="5"/>
  <c r="J430" i="5"/>
  <c r="J196" i="5"/>
  <c r="J257" i="5"/>
  <c r="J300" i="5"/>
  <c r="J311" i="5"/>
  <c r="J319" i="5"/>
  <c r="J327" i="5"/>
  <c r="J331" i="5"/>
  <c r="J332" i="5"/>
  <c r="J348" i="5"/>
  <c r="J140" i="5"/>
  <c r="J164" i="5"/>
  <c r="J212" i="5"/>
  <c r="J272" i="5"/>
  <c r="J340" i="5"/>
  <c r="J352" i="5"/>
  <c r="J361" i="5"/>
  <c r="J365" i="5"/>
  <c r="J369" i="5"/>
  <c r="J373" i="5"/>
  <c r="J377" i="5"/>
  <c r="J381" i="5"/>
  <c r="J385" i="5"/>
  <c r="J389" i="5"/>
  <c r="J393" i="5"/>
  <c r="J397" i="5"/>
  <c r="J148" i="5"/>
  <c r="J248" i="5"/>
  <c r="J273" i="5"/>
  <c r="J292" i="5"/>
  <c r="J308" i="5"/>
  <c r="J316" i="5"/>
  <c r="J324" i="5"/>
  <c r="J356" i="5"/>
  <c r="J116" i="5"/>
  <c r="J294" i="5"/>
  <c r="J349" i="5"/>
  <c r="J367" i="5"/>
  <c r="J371" i="5"/>
  <c r="J379" i="5"/>
  <c r="J387" i="5"/>
  <c r="J395" i="5"/>
  <c r="J403" i="5"/>
  <c r="J404" i="5"/>
  <c r="J405" i="5"/>
  <c r="J307" i="5"/>
  <c r="J336" i="5"/>
  <c r="J415" i="5"/>
  <c r="J416" i="5"/>
  <c r="J417" i="5"/>
  <c r="J421" i="5"/>
  <c r="J424" i="5"/>
  <c r="J428" i="5"/>
  <c r="J433" i="5"/>
  <c r="J437" i="5"/>
  <c r="J441" i="5"/>
  <c r="J445" i="5"/>
  <c r="J449" i="5"/>
  <c r="J453" i="5"/>
  <c r="J457" i="5"/>
  <c r="J461" i="5"/>
  <c r="J465" i="5"/>
  <c r="J469" i="5"/>
  <c r="J473" i="5"/>
  <c r="J477" i="5"/>
  <c r="J481" i="5"/>
  <c r="J485" i="5"/>
  <c r="J489" i="5"/>
  <c r="J493" i="5"/>
  <c r="J497" i="5"/>
  <c r="J501" i="5"/>
  <c r="J505" i="5"/>
  <c r="J509" i="5"/>
  <c r="J513" i="5"/>
  <c r="J517" i="5"/>
  <c r="J521" i="5"/>
  <c r="J525" i="5"/>
  <c r="J529" i="5"/>
  <c r="J126" i="5"/>
  <c r="J249" i="5"/>
  <c r="J264" i="5"/>
  <c r="J351" i="5"/>
  <c r="J360" i="5"/>
  <c r="J376" i="5"/>
  <c r="J384" i="5"/>
  <c r="J392" i="5"/>
  <c r="J265" i="5"/>
  <c r="J323" i="5"/>
  <c r="J353" i="5"/>
  <c r="J363" i="5"/>
  <c r="J407" i="5"/>
  <c r="J408" i="5"/>
  <c r="J409" i="5"/>
  <c r="J432" i="5"/>
  <c r="J436" i="5"/>
  <c r="J440" i="5"/>
  <c r="J444" i="5"/>
  <c r="J448" i="5"/>
  <c r="J452" i="5"/>
  <c r="J456" i="5"/>
  <c r="J460" i="5"/>
  <c r="J464" i="5"/>
  <c r="J468" i="5"/>
  <c r="J472" i="5"/>
  <c r="J476" i="5"/>
  <c r="J480" i="5"/>
  <c r="J484" i="5"/>
  <c r="J488" i="5"/>
  <c r="J492" i="5"/>
  <c r="J240" i="5"/>
  <c r="J343" i="5"/>
  <c r="J368" i="5"/>
  <c r="J375" i="5"/>
  <c r="J383" i="5"/>
  <c r="J391" i="5"/>
  <c r="J425" i="5"/>
  <c r="J380" i="5"/>
  <c r="J401" i="5"/>
  <c r="J413" i="5"/>
  <c r="J431" i="5"/>
  <c r="J434" i="5"/>
  <c r="J451" i="5"/>
  <c r="J535" i="5"/>
  <c r="J537" i="5"/>
  <c r="J543" i="5"/>
  <c r="J547" i="5"/>
  <c r="J551" i="5"/>
  <c r="J555" i="5"/>
  <c r="J559" i="5"/>
  <c r="J563" i="5"/>
  <c r="J567" i="5"/>
  <c r="J571" i="5"/>
  <c r="J575" i="5"/>
  <c r="J579" i="5"/>
  <c r="J583" i="5"/>
  <c r="J587" i="5"/>
  <c r="J591" i="5"/>
  <c r="J595" i="5"/>
  <c r="J599" i="5"/>
  <c r="J603" i="5"/>
  <c r="J607" i="5"/>
  <c r="J611" i="5"/>
  <c r="J615" i="5"/>
  <c r="J619" i="5"/>
  <c r="J623" i="5"/>
  <c r="J627" i="5"/>
  <c r="J631" i="5"/>
  <c r="J635" i="5"/>
  <c r="J639" i="5"/>
  <c r="J643" i="5"/>
  <c r="J647" i="5"/>
  <c r="J335" i="5"/>
  <c r="J420" i="5"/>
  <c r="J439" i="5"/>
  <c r="J454" i="5"/>
  <c r="J466" i="5"/>
  <c r="J474" i="5"/>
  <c r="J482" i="5"/>
  <c r="J490" i="5"/>
  <c r="J498" i="5"/>
  <c r="J499" i="5"/>
  <c r="J500" i="5"/>
  <c r="J515" i="5"/>
  <c r="J518" i="5"/>
  <c r="J528" i="5"/>
  <c r="J531" i="5"/>
  <c r="J539" i="5"/>
  <c r="J364" i="5"/>
  <c r="J396" i="5"/>
  <c r="J399" i="5"/>
  <c r="J411" i="5"/>
  <c r="J442" i="5"/>
  <c r="J459" i="5"/>
  <c r="J510" i="5"/>
  <c r="J511" i="5"/>
  <c r="J512" i="5"/>
  <c r="J542" i="5"/>
  <c r="J546" i="5"/>
  <c r="J550" i="5"/>
  <c r="J554" i="5"/>
  <c r="J558" i="5"/>
  <c r="J562" i="5"/>
  <c r="J566" i="5"/>
  <c r="J570" i="5"/>
  <c r="J574" i="5"/>
  <c r="J578" i="5"/>
  <c r="J582" i="5"/>
  <c r="J586" i="5"/>
  <c r="J590" i="5"/>
  <c r="J594" i="5"/>
  <c r="J598" i="5"/>
  <c r="J602" i="5"/>
  <c r="J606" i="5"/>
  <c r="J610" i="5"/>
  <c r="J614" i="5"/>
  <c r="J618" i="5"/>
  <c r="J622" i="5"/>
  <c r="J626" i="5"/>
  <c r="J372" i="5"/>
  <c r="J447" i="5"/>
  <c r="J462" i="5"/>
  <c r="J471" i="5"/>
  <c r="J479" i="5"/>
  <c r="J487" i="5"/>
  <c r="J516" i="5"/>
  <c r="J519" i="5"/>
  <c r="J522" i="5"/>
  <c r="J532" i="5"/>
  <c r="J296" i="5"/>
  <c r="J315" i="5"/>
  <c r="J347" i="5"/>
  <c r="J419" i="5"/>
  <c r="J435" i="5"/>
  <c r="J450" i="5"/>
  <c r="J502" i="5"/>
  <c r="J503" i="5"/>
  <c r="J504" i="5"/>
  <c r="J534" i="5"/>
  <c r="J536" i="5"/>
  <c r="J541" i="5"/>
  <c r="J545" i="5"/>
  <c r="J549" i="5"/>
  <c r="J553" i="5"/>
  <c r="J557" i="5"/>
  <c r="J561" i="5"/>
  <c r="J565" i="5"/>
  <c r="J569" i="5"/>
  <c r="J573" i="5"/>
  <c r="J577" i="5"/>
  <c r="J581" i="5"/>
  <c r="J345" i="5"/>
  <c r="J446" i="5"/>
  <c r="J455" i="5"/>
  <c r="J560" i="5"/>
  <c r="J585" i="5"/>
  <c r="J593" i="5"/>
  <c r="J601" i="5"/>
  <c r="J634" i="5"/>
  <c r="J637" i="5"/>
  <c r="J640" i="5"/>
  <c r="J650" i="5"/>
  <c r="J721" i="5"/>
  <c r="J725" i="5"/>
  <c r="J732" i="5"/>
  <c r="J443" i="5"/>
  <c r="J463" i="5"/>
  <c r="J470" i="5"/>
  <c r="J491" i="5"/>
  <c r="J494" i="5"/>
  <c r="J506" i="5"/>
  <c r="J548" i="5"/>
  <c r="J580" i="5"/>
  <c r="J609" i="5"/>
  <c r="J653" i="5"/>
  <c r="J657" i="5"/>
  <c r="J661" i="5"/>
  <c r="J665" i="5"/>
  <c r="J669" i="5"/>
  <c r="J673" i="5"/>
  <c r="J677" i="5"/>
  <c r="J681" i="5"/>
  <c r="J685" i="5"/>
  <c r="J689" i="5"/>
  <c r="J693" i="5"/>
  <c r="J697" i="5"/>
  <c r="J701" i="5"/>
  <c r="J705" i="5"/>
  <c r="J709" i="5"/>
  <c r="J713" i="5"/>
  <c r="J717" i="5"/>
  <c r="J729" i="5"/>
  <c r="J733" i="5"/>
  <c r="J712" i="5"/>
  <c r="J388" i="5"/>
  <c r="J427" i="5"/>
  <c r="J467" i="5"/>
  <c r="J520" i="5"/>
  <c r="J526" i="5"/>
  <c r="J568" i="5"/>
  <c r="J584" i="5"/>
  <c r="J592" i="5"/>
  <c r="J600" i="5"/>
  <c r="J608" i="5"/>
  <c r="J620" i="5"/>
  <c r="J621" i="5"/>
  <c r="J628" i="5"/>
  <c r="J638" i="5"/>
  <c r="J641" i="5"/>
  <c r="J644" i="5"/>
  <c r="J716" i="5"/>
  <c r="J720" i="5"/>
  <c r="J728" i="5"/>
  <c r="J486" i="5"/>
  <c r="J524" i="5"/>
  <c r="J530" i="5"/>
  <c r="J556" i="5"/>
  <c r="J652" i="5"/>
  <c r="J656" i="5"/>
  <c r="J660" i="5"/>
  <c r="J664" i="5"/>
  <c r="J668" i="5"/>
  <c r="J672" i="5"/>
  <c r="J676" i="5"/>
  <c r="J680" i="5"/>
  <c r="J684" i="5"/>
  <c r="J688" i="5"/>
  <c r="J692" i="5"/>
  <c r="J696" i="5"/>
  <c r="J700" i="5"/>
  <c r="J704" i="5"/>
  <c r="J708" i="5"/>
  <c r="J724" i="5"/>
  <c r="J423" i="5"/>
  <c r="J483" i="5"/>
  <c r="J495" i="5"/>
  <c r="J507" i="5"/>
  <c r="J514" i="5"/>
  <c r="J544" i="5"/>
  <c r="J576" i="5"/>
  <c r="J589" i="5"/>
  <c r="J597" i="5"/>
  <c r="J605" i="5"/>
  <c r="J612" i="5"/>
  <c r="J613" i="5"/>
  <c r="J629" i="5"/>
  <c r="J632" i="5"/>
  <c r="J642" i="5"/>
  <c r="J645" i="5"/>
  <c r="J648" i="5"/>
  <c r="J475" i="5"/>
  <c r="J523" i="5"/>
  <c r="J533" i="5"/>
  <c r="J604" i="5"/>
  <c r="J617" i="5"/>
  <c r="J633" i="5"/>
  <c r="J654" i="5"/>
  <c r="J671" i="5"/>
  <c r="J686" i="5"/>
  <c r="J699" i="5"/>
  <c r="J707" i="5"/>
  <c r="J715" i="5"/>
  <c r="J723" i="5"/>
  <c r="J731" i="5"/>
  <c r="J714" i="5"/>
  <c r="J655" i="5"/>
  <c r="J711" i="5"/>
  <c r="J616" i="5"/>
  <c r="J675" i="5"/>
  <c r="J726" i="5"/>
  <c r="J649" i="5"/>
  <c r="J666" i="5"/>
  <c r="J412" i="5"/>
  <c r="J458" i="5"/>
  <c r="J625" i="5"/>
  <c r="J659" i="5"/>
  <c r="J674" i="5"/>
  <c r="J691" i="5"/>
  <c r="J722" i="5"/>
  <c r="J730" i="5"/>
  <c r="J670" i="5"/>
  <c r="J663" i="5"/>
  <c r="J710" i="5"/>
  <c r="J527" i="5"/>
  <c r="J438" i="5"/>
  <c r="J478" i="5"/>
  <c r="J564" i="5"/>
  <c r="J662" i="5"/>
  <c r="J679" i="5"/>
  <c r="J694" i="5"/>
  <c r="J698" i="5"/>
  <c r="J706" i="5"/>
  <c r="J667" i="5"/>
  <c r="J682" i="5"/>
  <c r="J687" i="5"/>
  <c r="J703" i="5"/>
  <c r="J719" i="5"/>
  <c r="J496" i="5"/>
  <c r="J658" i="5"/>
  <c r="J718" i="5"/>
  <c r="J734" i="5"/>
  <c r="J429" i="5"/>
  <c r="J552" i="5"/>
  <c r="J572" i="5"/>
  <c r="J596" i="5"/>
  <c r="J646" i="5"/>
  <c r="J727" i="5"/>
  <c r="J588" i="5"/>
  <c r="J695" i="5"/>
  <c r="J538" i="5"/>
  <c r="J400" i="5"/>
  <c r="J508" i="5"/>
  <c r="J540" i="5"/>
  <c r="J630" i="5"/>
  <c r="J636" i="5"/>
  <c r="J690" i="5"/>
  <c r="J624" i="5"/>
  <c r="J678" i="5"/>
  <c r="J702" i="5"/>
  <c r="J651" i="5"/>
  <c r="J683" i="5"/>
  <c r="D6" i="5"/>
  <c r="D10" i="5"/>
  <c r="D14" i="5"/>
  <c r="D18" i="5"/>
  <c r="D22" i="5"/>
  <c r="D26" i="5"/>
  <c r="D30" i="5"/>
  <c r="D34" i="5"/>
  <c r="D38" i="5"/>
  <c r="D5" i="5"/>
  <c r="D9" i="5"/>
  <c r="D13" i="5"/>
  <c r="D17" i="5"/>
  <c r="D21" i="5"/>
  <c r="D25" i="5"/>
  <c r="D29" i="5"/>
  <c r="D33" i="5"/>
  <c r="D37" i="5"/>
  <c r="D41" i="5"/>
  <c r="D35" i="5"/>
  <c r="D36" i="5"/>
  <c r="D43" i="5"/>
  <c r="D45" i="5"/>
  <c r="D54" i="5"/>
  <c r="D58" i="5"/>
  <c r="D62" i="5"/>
  <c r="D66" i="5"/>
  <c r="D15" i="5"/>
  <c r="D16" i="5"/>
  <c r="D47" i="5"/>
  <c r="D49" i="5"/>
  <c r="D27" i="5"/>
  <c r="D28" i="5"/>
  <c r="D8" i="5"/>
  <c r="D19" i="5"/>
  <c r="D20" i="5"/>
  <c r="D11" i="5"/>
  <c r="D23" i="5"/>
  <c r="D40" i="5"/>
  <c r="D67" i="5"/>
  <c r="D69" i="5"/>
  <c r="D73" i="5"/>
  <c r="D77" i="5"/>
  <c r="D81" i="5"/>
  <c r="D85" i="5"/>
  <c r="D89" i="5"/>
  <c r="D93" i="5"/>
  <c r="D97" i="5"/>
  <c r="D101" i="5"/>
  <c r="D105" i="5"/>
  <c r="D31" i="5"/>
  <c r="D56" i="5"/>
  <c r="D42" i="5"/>
  <c r="D52" i="5"/>
  <c r="D60" i="5"/>
  <c r="D72" i="5"/>
  <c r="D76" i="5"/>
  <c r="D80" i="5"/>
  <c r="D84" i="5"/>
  <c r="D12" i="5"/>
  <c r="D24" i="5"/>
  <c r="D64" i="5"/>
  <c r="D7" i="5"/>
  <c r="D32" i="5"/>
  <c r="D55" i="5"/>
  <c r="D99" i="5"/>
  <c r="D59" i="5"/>
  <c r="D74" i="5"/>
  <c r="D75" i="5"/>
  <c r="D88" i="5"/>
  <c r="D103" i="5"/>
  <c r="D108" i="5"/>
  <c r="D112" i="5"/>
  <c r="D116" i="5"/>
  <c r="D120" i="5"/>
  <c r="D124" i="5"/>
  <c r="D128" i="5"/>
  <c r="D132" i="5"/>
  <c r="D136" i="5"/>
  <c r="D51" i="5"/>
  <c r="D63" i="5"/>
  <c r="D90" i="5"/>
  <c r="D92" i="5"/>
  <c r="D53" i="5"/>
  <c r="D71" i="5"/>
  <c r="D94" i="5"/>
  <c r="D96" i="5"/>
  <c r="D107" i="5"/>
  <c r="D111" i="5"/>
  <c r="D57" i="5"/>
  <c r="D78" i="5"/>
  <c r="D79" i="5"/>
  <c r="D86" i="5"/>
  <c r="D65" i="5"/>
  <c r="D100" i="5"/>
  <c r="D113" i="5"/>
  <c r="D114" i="5"/>
  <c r="D115" i="5"/>
  <c r="D146" i="5"/>
  <c r="D148" i="5"/>
  <c r="D161" i="5"/>
  <c r="D39" i="5"/>
  <c r="D46" i="5"/>
  <c r="D82" i="5"/>
  <c r="D104" i="5"/>
  <c r="D110" i="5"/>
  <c r="D125" i="5"/>
  <c r="D126" i="5"/>
  <c r="D127" i="5"/>
  <c r="D144" i="5"/>
  <c r="D150" i="5"/>
  <c r="D152" i="5"/>
  <c r="D87" i="5"/>
  <c r="D91" i="5"/>
  <c r="D137" i="5"/>
  <c r="D138" i="5"/>
  <c r="D141" i="5"/>
  <c r="D154" i="5"/>
  <c r="D156" i="5"/>
  <c r="D48" i="5"/>
  <c r="D70" i="5"/>
  <c r="D95" i="5"/>
  <c r="D109" i="5"/>
  <c r="D117" i="5"/>
  <c r="D118" i="5"/>
  <c r="D119" i="5"/>
  <c r="D83" i="5"/>
  <c r="D98" i="5"/>
  <c r="D149" i="5"/>
  <c r="D159" i="5"/>
  <c r="D178" i="5"/>
  <c r="D180" i="5"/>
  <c r="D188" i="5"/>
  <c r="D192" i="5"/>
  <c r="D196" i="5"/>
  <c r="D200" i="5"/>
  <c r="D204" i="5"/>
  <c r="D208" i="5"/>
  <c r="D212" i="5"/>
  <c r="D216" i="5"/>
  <c r="D220" i="5"/>
  <c r="D224" i="5"/>
  <c r="D228" i="5"/>
  <c r="D232" i="5"/>
  <c r="D236" i="5"/>
  <c r="D240" i="5"/>
  <c r="D244" i="5"/>
  <c r="D102" i="5"/>
  <c r="D121" i="5"/>
  <c r="D123" i="5"/>
  <c r="D155" i="5"/>
  <c r="D157" i="5"/>
  <c r="D167" i="5"/>
  <c r="D182" i="5"/>
  <c r="D184" i="5"/>
  <c r="D50" i="5"/>
  <c r="D68" i="5"/>
  <c r="D134" i="5"/>
  <c r="D153" i="5"/>
  <c r="D164" i="5"/>
  <c r="D169" i="5"/>
  <c r="D171" i="5"/>
  <c r="D187" i="5"/>
  <c r="D191" i="5"/>
  <c r="D195" i="5"/>
  <c r="D199" i="5"/>
  <c r="D203" i="5"/>
  <c r="D207" i="5"/>
  <c r="D211" i="5"/>
  <c r="D215" i="5"/>
  <c r="D219" i="5"/>
  <c r="D223" i="5"/>
  <c r="D61" i="5"/>
  <c r="D106" i="5"/>
  <c r="D129" i="5"/>
  <c r="D131" i="5"/>
  <c r="D147" i="5"/>
  <c r="D173" i="5"/>
  <c r="D175" i="5"/>
  <c r="D151" i="5"/>
  <c r="D177" i="5"/>
  <c r="D179" i="5"/>
  <c r="D186" i="5"/>
  <c r="D158" i="5"/>
  <c r="D176" i="5"/>
  <c r="D217" i="5"/>
  <c r="D218" i="5"/>
  <c r="D238" i="5"/>
  <c r="D248" i="5"/>
  <c r="D252" i="5"/>
  <c r="D256" i="5"/>
  <c r="D260" i="5"/>
  <c r="D264" i="5"/>
  <c r="D268" i="5"/>
  <c r="D272" i="5"/>
  <c r="D276" i="5"/>
  <c r="D280" i="5"/>
  <c r="D284" i="5"/>
  <c r="D288" i="5"/>
  <c r="D292" i="5"/>
  <c r="D296" i="5"/>
  <c r="D300" i="5"/>
  <c r="D133" i="5"/>
  <c r="D142" i="5"/>
  <c r="D185" i="5"/>
  <c r="D189" i="5"/>
  <c r="D197" i="5"/>
  <c r="D205" i="5"/>
  <c r="D213" i="5"/>
  <c r="D225" i="5"/>
  <c r="D227" i="5"/>
  <c r="D242" i="5"/>
  <c r="D44" i="5"/>
  <c r="D143" i="5"/>
  <c r="D168" i="5"/>
  <c r="D229" i="5"/>
  <c r="D231" i="5"/>
  <c r="D247" i="5"/>
  <c r="D251" i="5"/>
  <c r="D255" i="5"/>
  <c r="D259" i="5"/>
  <c r="D263" i="5"/>
  <c r="D267" i="5"/>
  <c r="D271" i="5"/>
  <c r="D275" i="5"/>
  <c r="D279" i="5"/>
  <c r="D283" i="5"/>
  <c r="D139" i="5"/>
  <c r="D166" i="5"/>
  <c r="D194" i="5"/>
  <c r="D202" i="5"/>
  <c r="D210" i="5"/>
  <c r="D221" i="5"/>
  <c r="D222" i="5"/>
  <c r="D233" i="5"/>
  <c r="D235" i="5"/>
  <c r="D130" i="5"/>
  <c r="D135" i="5"/>
  <c r="D162" i="5"/>
  <c r="D170" i="5"/>
  <c r="D237" i="5"/>
  <c r="D239" i="5"/>
  <c r="D246" i="5"/>
  <c r="D160" i="5"/>
  <c r="D281" i="5"/>
  <c r="D282" i="5"/>
  <c r="D294" i="5"/>
  <c r="D303" i="5"/>
  <c r="D307" i="5"/>
  <c r="D311" i="5"/>
  <c r="D315" i="5"/>
  <c r="D319" i="5"/>
  <c r="D323" i="5"/>
  <c r="D327" i="5"/>
  <c r="D331" i="5"/>
  <c r="D335" i="5"/>
  <c r="D339" i="5"/>
  <c r="D343" i="5"/>
  <c r="D347" i="5"/>
  <c r="D351" i="5"/>
  <c r="D355" i="5"/>
  <c r="D359" i="5"/>
  <c r="D201" i="5"/>
  <c r="D241" i="5"/>
  <c r="D250" i="5"/>
  <c r="D258" i="5"/>
  <c r="D266" i="5"/>
  <c r="D298" i="5"/>
  <c r="D172" i="5"/>
  <c r="D181" i="5"/>
  <c r="D198" i="5"/>
  <c r="D234" i="5"/>
  <c r="D243" i="5"/>
  <c r="D274" i="5"/>
  <c r="D287" i="5"/>
  <c r="D302" i="5"/>
  <c r="D306" i="5"/>
  <c r="D310" i="5"/>
  <c r="D314" i="5"/>
  <c r="D318" i="5"/>
  <c r="D322" i="5"/>
  <c r="D326" i="5"/>
  <c r="D330" i="5"/>
  <c r="D334" i="5"/>
  <c r="D338" i="5"/>
  <c r="D342" i="5"/>
  <c r="D122" i="5"/>
  <c r="D145" i="5"/>
  <c r="D249" i="5"/>
  <c r="D257" i="5"/>
  <c r="D265" i="5"/>
  <c r="D273" i="5"/>
  <c r="D289" i="5"/>
  <c r="D291" i="5"/>
  <c r="D193" i="5"/>
  <c r="D214" i="5"/>
  <c r="D226" i="5"/>
  <c r="D245" i="5"/>
  <c r="D285" i="5"/>
  <c r="D293" i="5"/>
  <c r="D295" i="5"/>
  <c r="D305" i="5"/>
  <c r="D253" i="5"/>
  <c r="D277" i="5"/>
  <c r="D309" i="5"/>
  <c r="D317" i="5"/>
  <c r="D325" i="5"/>
  <c r="D345" i="5"/>
  <c r="D360" i="5"/>
  <c r="D254" i="5"/>
  <c r="D297" i="5"/>
  <c r="D341" i="5"/>
  <c r="D349" i="5"/>
  <c r="D363" i="5"/>
  <c r="D367" i="5"/>
  <c r="D371" i="5"/>
  <c r="D375" i="5"/>
  <c r="D379" i="5"/>
  <c r="D383" i="5"/>
  <c r="D387" i="5"/>
  <c r="D391" i="5"/>
  <c r="D395" i="5"/>
  <c r="D399" i="5"/>
  <c r="D403" i="5"/>
  <c r="D407" i="5"/>
  <c r="D411" i="5"/>
  <c r="D415" i="5"/>
  <c r="D419" i="5"/>
  <c r="D423" i="5"/>
  <c r="D427" i="5"/>
  <c r="D431" i="5"/>
  <c r="D140" i="5"/>
  <c r="D163" i="5"/>
  <c r="D174" i="5"/>
  <c r="D269" i="5"/>
  <c r="D290" i="5"/>
  <c r="D299" i="5"/>
  <c r="D308" i="5"/>
  <c r="D316" i="5"/>
  <c r="D324" i="5"/>
  <c r="D336" i="5"/>
  <c r="D337" i="5"/>
  <c r="D353" i="5"/>
  <c r="D230" i="5"/>
  <c r="D270" i="5"/>
  <c r="D278" i="5"/>
  <c r="D304" i="5"/>
  <c r="D357" i="5"/>
  <c r="D362" i="5"/>
  <c r="D366" i="5"/>
  <c r="D370" i="5"/>
  <c r="D374" i="5"/>
  <c r="D378" i="5"/>
  <c r="D382" i="5"/>
  <c r="D386" i="5"/>
  <c r="D390" i="5"/>
  <c r="D394" i="5"/>
  <c r="D398" i="5"/>
  <c r="D165" i="5"/>
  <c r="D190" i="5"/>
  <c r="D301" i="5"/>
  <c r="D313" i="5"/>
  <c r="D321" i="5"/>
  <c r="D329" i="5"/>
  <c r="D344" i="5"/>
  <c r="D346" i="5"/>
  <c r="D358" i="5"/>
  <c r="D376" i="5"/>
  <c r="D384" i="5"/>
  <c r="D392" i="5"/>
  <c r="D408" i="5"/>
  <c r="D409" i="5"/>
  <c r="D410" i="5"/>
  <c r="D429" i="5"/>
  <c r="D348" i="5"/>
  <c r="D434" i="5"/>
  <c r="D438" i="5"/>
  <c r="D442" i="5"/>
  <c r="D446" i="5"/>
  <c r="D450" i="5"/>
  <c r="D454" i="5"/>
  <c r="D458" i="5"/>
  <c r="D462" i="5"/>
  <c r="D466" i="5"/>
  <c r="D470" i="5"/>
  <c r="D474" i="5"/>
  <c r="D478" i="5"/>
  <c r="D482" i="5"/>
  <c r="D486" i="5"/>
  <c r="D490" i="5"/>
  <c r="D494" i="5"/>
  <c r="D498" i="5"/>
  <c r="D502" i="5"/>
  <c r="D506" i="5"/>
  <c r="D510" i="5"/>
  <c r="D514" i="5"/>
  <c r="D518" i="5"/>
  <c r="D522" i="5"/>
  <c r="D526" i="5"/>
  <c r="D530" i="5"/>
  <c r="D206" i="5"/>
  <c r="D320" i="5"/>
  <c r="D350" i="5"/>
  <c r="D365" i="5"/>
  <c r="D373" i="5"/>
  <c r="D381" i="5"/>
  <c r="D389" i="5"/>
  <c r="D397" i="5"/>
  <c r="D400" i="5"/>
  <c r="D401" i="5"/>
  <c r="D402" i="5"/>
  <c r="D183" i="5"/>
  <c r="D286" i="5"/>
  <c r="D368" i="5"/>
  <c r="D412" i="5"/>
  <c r="D413" i="5"/>
  <c r="D414" i="5"/>
  <c r="D420" i="5"/>
  <c r="D426" i="5"/>
  <c r="D433" i="5"/>
  <c r="D437" i="5"/>
  <c r="D441" i="5"/>
  <c r="D445" i="5"/>
  <c r="D449" i="5"/>
  <c r="D453" i="5"/>
  <c r="D457" i="5"/>
  <c r="D461" i="5"/>
  <c r="D465" i="5"/>
  <c r="D469" i="5"/>
  <c r="D473" i="5"/>
  <c r="D477" i="5"/>
  <c r="D481" i="5"/>
  <c r="D485" i="5"/>
  <c r="D489" i="5"/>
  <c r="D493" i="5"/>
  <c r="D209" i="5"/>
  <c r="D332" i="5"/>
  <c r="D352" i="5"/>
  <c r="D372" i="5"/>
  <c r="D380" i="5"/>
  <c r="D388" i="5"/>
  <c r="D396" i="5"/>
  <c r="D428" i="5"/>
  <c r="D430" i="5"/>
  <c r="D312" i="5"/>
  <c r="D340" i="5"/>
  <c r="D439" i="5"/>
  <c r="D456" i="5"/>
  <c r="D540" i="5"/>
  <c r="D544" i="5"/>
  <c r="D548" i="5"/>
  <c r="D552" i="5"/>
  <c r="D556" i="5"/>
  <c r="D560" i="5"/>
  <c r="D564" i="5"/>
  <c r="D568" i="5"/>
  <c r="D572" i="5"/>
  <c r="D576" i="5"/>
  <c r="D580" i="5"/>
  <c r="D584" i="5"/>
  <c r="D588" i="5"/>
  <c r="D592" i="5"/>
  <c r="D596" i="5"/>
  <c r="D600" i="5"/>
  <c r="D604" i="5"/>
  <c r="D608" i="5"/>
  <c r="D612" i="5"/>
  <c r="D616" i="5"/>
  <c r="D620" i="5"/>
  <c r="D624" i="5"/>
  <c r="D628" i="5"/>
  <c r="D632" i="5"/>
  <c r="D636" i="5"/>
  <c r="D640" i="5"/>
  <c r="D644" i="5"/>
  <c r="D648" i="5"/>
  <c r="D328" i="5"/>
  <c r="D364" i="5"/>
  <c r="D393" i="5"/>
  <c r="D404" i="5"/>
  <c r="D416" i="5"/>
  <c r="D444" i="5"/>
  <c r="D459" i="5"/>
  <c r="D471" i="5"/>
  <c r="D479" i="5"/>
  <c r="D487" i="5"/>
  <c r="D503" i="5"/>
  <c r="D504" i="5"/>
  <c r="D505" i="5"/>
  <c r="D517" i="5"/>
  <c r="D520" i="5"/>
  <c r="D523" i="5"/>
  <c r="D361" i="5"/>
  <c r="D421" i="5"/>
  <c r="D432" i="5"/>
  <c r="D447" i="5"/>
  <c r="D464" i="5"/>
  <c r="D533" i="5"/>
  <c r="D543" i="5"/>
  <c r="D547" i="5"/>
  <c r="D551" i="5"/>
  <c r="D555" i="5"/>
  <c r="D559" i="5"/>
  <c r="D563" i="5"/>
  <c r="D567" i="5"/>
  <c r="D571" i="5"/>
  <c r="D575" i="5"/>
  <c r="D579" i="5"/>
  <c r="D583" i="5"/>
  <c r="D587" i="5"/>
  <c r="D591" i="5"/>
  <c r="D595" i="5"/>
  <c r="D599" i="5"/>
  <c r="D603" i="5"/>
  <c r="D607" i="5"/>
  <c r="D611" i="5"/>
  <c r="D615" i="5"/>
  <c r="D619" i="5"/>
  <c r="D623" i="5"/>
  <c r="D627" i="5"/>
  <c r="D261" i="5"/>
  <c r="D356" i="5"/>
  <c r="D369" i="5"/>
  <c r="D425" i="5"/>
  <c r="D435" i="5"/>
  <c r="D452" i="5"/>
  <c r="D468" i="5"/>
  <c r="D476" i="5"/>
  <c r="D484" i="5"/>
  <c r="D492" i="5"/>
  <c r="D495" i="5"/>
  <c r="D496" i="5"/>
  <c r="D497" i="5"/>
  <c r="D521" i="5"/>
  <c r="D524" i="5"/>
  <c r="D527" i="5"/>
  <c r="D535" i="5"/>
  <c r="D537" i="5"/>
  <c r="D262" i="5"/>
  <c r="D385" i="5"/>
  <c r="D405" i="5"/>
  <c r="D417" i="5"/>
  <c r="D440" i="5"/>
  <c r="D455" i="5"/>
  <c r="D507" i="5"/>
  <c r="D508" i="5"/>
  <c r="D509" i="5"/>
  <c r="D539" i="5"/>
  <c r="D542" i="5"/>
  <c r="D546" i="5"/>
  <c r="D550" i="5"/>
  <c r="D554" i="5"/>
  <c r="D558" i="5"/>
  <c r="D562" i="5"/>
  <c r="D566" i="5"/>
  <c r="D570" i="5"/>
  <c r="D574" i="5"/>
  <c r="D578" i="5"/>
  <c r="D582" i="5"/>
  <c r="D377" i="5"/>
  <c r="D443" i="5"/>
  <c r="D463" i="5"/>
  <c r="D467" i="5"/>
  <c r="D488" i="5"/>
  <c r="D499" i="5"/>
  <c r="D511" i="5"/>
  <c r="D528" i="5"/>
  <c r="D565" i="5"/>
  <c r="D590" i="5"/>
  <c r="D598" i="5"/>
  <c r="D606" i="5"/>
  <c r="D629" i="5"/>
  <c r="D639" i="5"/>
  <c r="D642" i="5"/>
  <c r="D645" i="5"/>
  <c r="D714" i="5"/>
  <c r="D718" i="5"/>
  <c r="D730" i="5"/>
  <c r="D734" i="5"/>
  <c r="D709" i="5"/>
  <c r="D717" i="5"/>
  <c r="D451" i="5"/>
  <c r="D460" i="5"/>
  <c r="D532" i="5"/>
  <c r="D534" i="5"/>
  <c r="D553" i="5"/>
  <c r="D613" i="5"/>
  <c r="D614" i="5"/>
  <c r="D654" i="5"/>
  <c r="D658" i="5"/>
  <c r="D662" i="5"/>
  <c r="D666" i="5"/>
  <c r="D670" i="5"/>
  <c r="D674" i="5"/>
  <c r="D678" i="5"/>
  <c r="D682" i="5"/>
  <c r="D686" i="5"/>
  <c r="D690" i="5"/>
  <c r="D694" i="5"/>
  <c r="D698" i="5"/>
  <c r="D702" i="5"/>
  <c r="D706" i="5"/>
  <c r="D710" i="5"/>
  <c r="D722" i="5"/>
  <c r="D726" i="5"/>
  <c r="D725" i="5"/>
  <c r="D729" i="5"/>
  <c r="D333" i="5"/>
  <c r="D448" i="5"/>
  <c r="D483" i="5"/>
  <c r="D516" i="5"/>
  <c r="D541" i="5"/>
  <c r="D573" i="5"/>
  <c r="D589" i="5"/>
  <c r="D597" i="5"/>
  <c r="D605" i="5"/>
  <c r="D625" i="5"/>
  <c r="D626" i="5"/>
  <c r="D630" i="5"/>
  <c r="D633" i="5"/>
  <c r="D643" i="5"/>
  <c r="D646" i="5"/>
  <c r="D649" i="5"/>
  <c r="D733" i="5"/>
  <c r="D422" i="5"/>
  <c r="D436" i="5"/>
  <c r="D480" i="5"/>
  <c r="D500" i="5"/>
  <c r="D512" i="5"/>
  <c r="D536" i="5"/>
  <c r="D561" i="5"/>
  <c r="D653" i="5"/>
  <c r="D657" i="5"/>
  <c r="D661" i="5"/>
  <c r="D665" i="5"/>
  <c r="D669" i="5"/>
  <c r="D673" i="5"/>
  <c r="D677" i="5"/>
  <c r="D681" i="5"/>
  <c r="D685" i="5"/>
  <c r="D689" i="5"/>
  <c r="D693" i="5"/>
  <c r="D697" i="5"/>
  <c r="D701" i="5"/>
  <c r="D705" i="5"/>
  <c r="D713" i="5"/>
  <c r="D721" i="5"/>
  <c r="D525" i="5"/>
  <c r="D531" i="5"/>
  <c r="D538" i="5"/>
  <c r="D549" i="5"/>
  <c r="D581" i="5"/>
  <c r="D586" i="5"/>
  <c r="D594" i="5"/>
  <c r="D602" i="5"/>
  <c r="D617" i="5"/>
  <c r="D618" i="5"/>
  <c r="D631" i="5"/>
  <c r="D634" i="5"/>
  <c r="D637" i="5"/>
  <c r="D647" i="5"/>
  <c r="D650" i="5"/>
  <c r="D529" i="5"/>
  <c r="D659" i="5"/>
  <c r="D676" i="5"/>
  <c r="D691" i="5"/>
  <c r="D704" i="5"/>
  <c r="D712" i="5"/>
  <c r="D720" i="5"/>
  <c r="D728" i="5"/>
  <c r="D711" i="5"/>
  <c r="D672" i="5"/>
  <c r="D687" i="5"/>
  <c r="D724" i="5"/>
  <c r="D406" i="5"/>
  <c r="D491" i="5"/>
  <c r="D513" i="5"/>
  <c r="D664" i="5"/>
  <c r="D679" i="5"/>
  <c r="D719" i="5"/>
  <c r="D727" i="5"/>
  <c r="D700" i="5"/>
  <c r="D732" i="5"/>
  <c r="D663" i="5"/>
  <c r="D695" i="5"/>
  <c r="D668" i="5"/>
  <c r="D723" i="5"/>
  <c r="D622" i="5"/>
  <c r="D688" i="5"/>
  <c r="D501" i="5"/>
  <c r="D519" i="5"/>
  <c r="D593" i="5"/>
  <c r="D638" i="5"/>
  <c r="D652" i="5"/>
  <c r="D667" i="5"/>
  <c r="D684" i="5"/>
  <c r="D696" i="5"/>
  <c r="D703" i="5"/>
  <c r="D660" i="5"/>
  <c r="D708" i="5"/>
  <c r="D545" i="5"/>
  <c r="D680" i="5"/>
  <c r="D635" i="5"/>
  <c r="D641" i="5"/>
  <c r="D683" i="5"/>
  <c r="D699" i="5"/>
  <c r="D424" i="5"/>
  <c r="D601" i="5"/>
  <c r="D671" i="5"/>
  <c r="D515" i="5"/>
  <c r="D569" i="5"/>
  <c r="D655" i="5"/>
  <c r="D692" i="5"/>
  <c r="D716" i="5"/>
  <c r="D585" i="5"/>
  <c r="D651" i="5"/>
  <c r="D715" i="5"/>
  <c r="D731" i="5"/>
  <c r="D610" i="5"/>
  <c r="D656" i="5"/>
  <c r="D354" i="5"/>
  <c r="D418" i="5"/>
  <c r="D472" i="5"/>
  <c r="D557" i="5"/>
  <c r="D577" i="5"/>
  <c r="D609" i="5"/>
  <c r="D621" i="5"/>
  <c r="D675" i="5"/>
  <c r="D475" i="5"/>
  <c r="D707" i="5"/>
  <c r="K5" i="5"/>
  <c r="K9" i="5"/>
  <c r="K13" i="5"/>
  <c r="K17" i="5"/>
  <c r="K21" i="5"/>
  <c r="K25" i="5"/>
  <c r="K29" i="5"/>
  <c r="K33" i="5"/>
  <c r="K37" i="5"/>
  <c r="K41" i="5"/>
  <c r="K45" i="5"/>
  <c r="K49" i="5"/>
  <c r="K8" i="5"/>
  <c r="K18" i="5"/>
  <c r="K19" i="5"/>
  <c r="K20" i="5"/>
  <c r="K51" i="5"/>
  <c r="K7" i="5"/>
  <c r="K30" i="5"/>
  <c r="K31" i="5"/>
  <c r="K32" i="5"/>
  <c r="K10" i="5"/>
  <c r="K11" i="5"/>
  <c r="K12" i="5"/>
  <c r="K44" i="5"/>
  <c r="K6" i="5"/>
  <c r="K22" i="5"/>
  <c r="K23" i="5"/>
  <c r="K24" i="5"/>
  <c r="K34" i="5"/>
  <c r="K35" i="5"/>
  <c r="K36" i="5"/>
  <c r="K58" i="5"/>
  <c r="K60" i="5"/>
  <c r="K16" i="5"/>
  <c r="K28" i="5"/>
  <c r="K48" i="5"/>
  <c r="K62" i="5"/>
  <c r="K64" i="5"/>
  <c r="K72" i="5"/>
  <c r="K76" i="5"/>
  <c r="K80" i="5"/>
  <c r="K84" i="5"/>
  <c r="K46" i="5"/>
  <c r="K50" i="5"/>
  <c r="K53" i="5"/>
  <c r="K66" i="5"/>
  <c r="K68" i="5"/>
  <c r="K14" i="5"/>
  <c r="K26" i="5"/>
  <c r="K38" i="5"/>
  <c r="K40" i="5"/>
  <c r="K47" i="5"/>
  <c r="K55" i="5"/>
  <c r="K57" i="5"/>
  <c r="K71" i="5"/>
  <c r="K65" i="5"/>
  <c r="K70" i="5"/>
  <c r="K77" i="5"/>
  <c r="K78" i="5"/>
  <c r="K79" i="5"/>
  <c r="K90" i="5"/>
  <c r="K92" i="5"/>
  <c r="K105" i="5"/>
  <c r="K108" i="5"/>
  <c r="K112" i="5"/>
  <c r="K116" i="5"/>
  <c r="K120" i="5"/>
  <c r="K124" i="5"/>
  <c r="K128" i="5"/>
  <c r="K132" i="5"/>
  <c r="K136" i="5"/>
  <c r="K140" i="5"/>
  <c r="K144" i="5"/>
  <c r="K148" i="5"/>
  <c r="K152" i="5"/>
  <c r="K156" i="5"/>
  <c r="K160" i="5"/>
  <c r="K27" i="5"/>
  <c r="K86" i="5"/>
  <c r="K94" i="5"/>
  <c r="K96" i="5"/>
  <c r="K15" i="5"/>
  <c r="K39" i="5"/>
  <c r="K52" i="5"/>
  <c r="K56" i="5"/>
  <c r="K69" i="5"/>
  <c r="K98" i="5"/>
  <c r="K100" i="5"/>
  <c r="K107" i="5"/>
  <c r="K111" i="5"/>
  <c r="K115" i="5"/>
  <c r="K119" i="5"/>
  <c r="K123" i="5"/>
  <c r="K127" i="5"/>
  <c r="K131" i="5"/>
  <c r="K135" i="5"/>
  <c r="K139" i="5"/>
  <c r="K143" i="5"/>
  <c r="K43" i="5"/>
  <c r="K59" i="5"/>
  <c r="K81" i="5"/>
  <c r="K82" i="5"/>
  <c r="K83" i="5"/>
  <c r="K87" i="5"/>
  <c r="K102" i="5"/>
  <c r="K104" i="5"/>
  <c r="K63" i="5"/>
  <c r="K54" i="5"/>
  <c r="K61" i="5"/>
  <c r="K89" i="5"/>
  <c r="K106" i="5"/>
  <c r="K129" i="5"/>
  <c r="K130" i="5"/>
  <c r="K154" i="5"/>
  <c r="K164" i="5"/>
  <c r="K168" i="5"/>
  <c r="K172" i="5"/>
  <c r="K176" i="5"/>
  <c r="K180" i="5"/>
  <c r="K184" i="5"/>
  <c r="K93" i="5"/>
  <c r="K142" i="5"/>
  <c r="K158" i="5"/>
  <c r="K75" i="5"/>
  <c r="K97" i="5"/>
  <c r="K121" i="5"/>
  <c r="K122" i="5"/>
  <c r="K145" i="5"/>
  <c r="K147" i="5"/>
  <c r="K163" i="5"/>
  <c r="K88" i="5"/>
  <c r="K101" i="5"/>
  <c r="K133" i="5"/>
  <c r="K134" i="5"/>
  <c r="K149" i="5"/>
  <c r="K151" i="5"/>
  <c r="K42" i="5"/>
  <c r="K91" i="5"/>
  <c r="K110" i="5"/>
  <c r="K67" i="5"/>
  <c r="K74" i="5"/>
  <c r="K126" i="5"/>
  <c r="K169" i="5"/>
  <c r="K171" i="5"/>
  <c r="K137" i="5"/>
  <c r="K146" i="5"/>
  <c r="K173" i="5"/>
  <c r="K175" i="5"/>
  <c r="K187" i="5"/>
  <c r="K191" i="5"/>
  <c r="K195" i="5"/>
  <c r="K199" i="5"/>
  <c r="K203" i="5"/>
  <c r="K207" i="5"/>
  <c r="K211" i="5"/>
  <c r="K215" i="5"/>
  <c r="K219" i="5"/>
  <c r="K95" i="5"/>
  <c r="K117" i="5"/>
  <c r="K150" i="5"/>
  <c r="K165" i="5"/>
  <c r="K177" i="5"/>
  <c r="K179" i="5"/>
  <c r="K114" i="5"/>
  <c r="K159" i="5"/>
  <c r="K161" i="5"/>
  <c r="K162" i="5"/>
  <c r="K181" i="5"/>
  <c r="K183" i="5"/>
  <c r="K186" i="5"/>
  <c r="K190" i="5"/>
  <c r="K194" i="5"/>
  <c r="K198" i="5"/>
  <c r="K202" i="5"/>
  <c r="K206" i="5"/>
  <c r="K210" i="5"/>
  <c r="K214" i="5"/>
  <c r="K99" i="5"/>
  <c r="K109" i="5"/>
  <c r="K125" i="5"/>
  <c r="K155" i="5"/>
  <c r="K157" i="5"/>
  <c r="K166" i="5"/>
  <c r="K170" i="5"/>
  <c r="K141" i="5"/>
  <c r="K174" i="5"/>
  <c r="K193" i="5"/>
  <c r="K201" i="5"/>
  <c r="K209" i="5"/>
  <c r="K229" i="5"/>
  <c r="K231" i="5"/>
  <c r="K244" i="5"/>
  <c r="K113" i="5"/>
  <c r="K118" i="5"/>
  <c r="K167" i="5"/>
  <c r="K223" i="5"/>
  <c r="K233" i="5"/>
  <c r="K235" i="5"/>
  <c r="K247" i="5"/>
  <c r="K251" i="5"/>
  <c r="K255" i="5"/>
  <c r="K259" i="5"/>
  <c r="K263" i="5"/>
  <c r="K267" i="5"/>
  <c r="K271" i="5"/>
  <c r="K275" i="5"/>
  <c r="K279" i="5"/>
  <c r="K283" i="5"/>
  <c r="K73" i="5"/>
  <c r="K138" i="5"/>
  <c r="K153" i="5"/>
  <c r="K192" i="5"/>
  <c r="K200" i="5"/>
  <c r="K208" i="5"/>
  <c r="K237" i="5"/>
  <c r="K239" i="5"/>
  <c r="K178" i="5"/>
  <c r="K185" i="5"/>
  <c r="K226" i="5"/>
  <c r="K241" i="5"/>
  <c r="K243" i="5"/>
  <c r="K246" i="5"/>
  <c r="K250" i="5"/>
  <c r="K254" i="5"/>
  <c r="K258" i="5"/>
  <c r="K262" i="5"/>
  <c r="K266" i="5"/>
  <c r="K270" i="5"/>
  <c r="K189" i="5"/>
  <c r="K197" i="5"/>
  <c r="K205" i="5"/>
  <c r="K213" i="5"/>
  <c r="K216" i="5"/>
  <c r="K217" i="5"/>
  <c r="K218" i="5"/>
  <c r="K224" i="5"/>
  <c r="K228" i="5"/>
  <c r="K230" i="5"/>
  <c r="K212" i="5"/>
  <c r="K240" i="5"/>
  <c r="K248" i="5"/>
  <c r="K256" i="5"/>
  <c r="K264" i="5"/>
  <c r="K272" i="5"/>
  <c r="K287" i="5"/>
  <c r="K300" i="5"/>
  <c r="K188" i="5"/>
  <c r="K220" i="5"/>
  <c r="K242" i="5"/>
  <c r="K276" i="5"/>
  <c r="K277" i="5"/>
  <c r="K278" i="5"/>
  <c r="K285" i="5"/>
  <c r="K289" i="5"/>
  <c r="K291" i="5"/>
  <c r="K302" i="5"/>
  <c r="K306" i="5"/>
  <c r="K310" i="5"/>
  <c r="K314" i="5"/>
  <c r="K318" i="5"/>
  <c r="K322" i="5"/>
  <c r="K326" i="5"/>
  <c r="K330" i="5"/>
  <c r="K334" i="5"/>
  <c r="K338" i="5"/>
  <c r="K232" i="5"/>
  <c r="K253" i="5"/>
  <c r="K261" i="5"/>
  <c r="K269" i="5"/>
  <c r="K293" i="5"/>
  <c r="K295" i="5"/>
  <c r="K103" i="5"/>
  <c r="K204" i="5"/>
  <c r="K225" i="5"/>
  <c r="K234" i="5"/>
  <c r="K297" i="5"/>
  <c r="K299" i="5"/>
  <c r="K305" i="5"/>
  <c r="K309" i="5"/>
  <c r="K313" i="5"/>
  <c r="K317" i="5"/>
  <c r="K321" i="5"/>
  <c r="K325" i="5"/>
  <c r="K221" i="5"/>
  <c r="K227" i="5"/>
  <c r="K252" i="5"/>
  <c r="K260" i="5"/>
  <c r="K268" i="5"/>
  <c r="K280" i="5"/>
  <c r="K281" i="5"/>
  <c r="K282" i="5"/>
  <c r="K286" i="5"/>
  <c r="K301" i="5"/>
  <c r="K85" i="5"/>
  <c r="K265" i="5"/>
  <c r="K274" i="5"/>
  <c r="K296" i="5"/>
  <c r="K329" i="5"/>
  <c r="K351" i="5"/>
  <c r="K353" i="5"/>
  <c r="K363" i="5"/>
  <c r="K367" i="5"/>
  <c r="K371" i="5"/>
  <c r="K375" i="5"/>
  <c r="K379" i="5"/>
  <c r="K383" i="5"/>
  <c r="K387" i="5"/>
  <c r="K391" i="5"/>
  <c r="K395" i="5"/>
  <c r="K399" i="5"/>
  <c r="K403" i="5"/>
  <c r="K407" i="5"/>
  <c r="K411" i="5"/>
  <c r="K415" i="5"/>
  <c r="K419" i="5"/>
  <c r="K423" i="5"/>
  <c r="K238" i="5"/>
  <c r="K298" i="5"/>
  <c r="K303" i="5"/>
  <c r="K312" i="5"/>
  <c r="K320" i="5"/>
  <c r="K328" i="5"/>
  <c r="K342" i="5"/>
  <c r="K355" i="5"/>
  <c r="K357" i="5"/>
  <c r="K284" i="5"/>
  <c r="K288" i="5"/>
  <c r="K339" i="5"/>
  <c r="K344" i="5"/>
  <c r="K346" i="5"/>
  <c r="K359" i="5"/>
  <c r="K362" i="5"/>
  <c r="K366" i="5"/>
  <c r="K370" i="5"/>
  <c r="K374" i="5"/>
  <c r="K378" i="5"/>
  <c r="K382" i="5"/>
  <c r="K386" i="5"/>
  <c r="K390" i="5"/>
  <c r="K394" i="5"/>
  <c r="K398" i="5"/>
  <c r="K402" i="5"/>
  <c r="K406" i="5"/>
  <c r="K410" i="5"/>
  <c r="K414" i="5"/>
  <c r="K418" i="5"/>
  <c r="K196" i="5"/>
  <c r="K257" i="5"/>
  <c r="K290" i="5"/>
  <c r="K311" i="5"/>
  <c r="K319" i="5"/>
  <c r="K327" i="5"/>
  <c r="K331" i="5"/>
  <c r="K332" i="5"/>
  <c r="K333" i="5"/>
  <c r="K348" i="5"/>
  <c r="K350" i="5"/>
  <c r="K340" i="5"/>
  <c r="K352" i="5"/>
  <c r="K354" i="5"/>
  <c r="K361" i="5"/>
  <c r="K365" i="5"/>
  <c r="K369" i="5"/>
  <c r="K316" i="5"/>
  <c r="K347" i="5"/>
  <c r="K356" i="5"/>
  <c r="K364" i="5"/>
  <c r="K420" i="5"/>
  <c r="K434" i="5"/>
  <c r="K438" i="5"/>
  <c r="K442" i="5"/>
  <c r="K446" i="5"/>
  <c r="K450" i="5"/>
  <c r="K454" i="5"/>
  <c r="K458" i="5"/>
  <c r="K462" i="5"/>
  <c r="K466" i="5"/>
  <c r="K470" i="5"/>
  <c r="K474" i="5"/>
  <c r="K478" i="5"/>
  <c r="K482" i="5"/>
  <c r="K486" i="5"/>
  <c r="K490" i="5"/>
  <c r="K494" i="5"/>
  <c r="K498" i="5"/>
  <c r="K502" i="5"/>
  <c r="K506" i="5"/>
  <c r="K510" i="5"/>
  <c r="K514" i="5"/>
  <c r="K518" i="5"/>
  <c r="K522" i="5"/>
  <c r="K526" i="5"/>
  <c r="K530" i="5"/>
  <c r="K534" i="5"/>
  <c r="K538" i="5"/>
  <c r="K236" i="5"/>
  <c r="K294" i="5"/>
  <c r="K349" i="5"/>
  <c r="K358" i="5"/>
  <c r="K377" i="5"/>
  <c r="K385" i="5"/>
  <c r="K393" i="5"/>
  <c r="K404" i="5"/>
  <c r="K405" i="5"/>
  <c r="K426" i="5"/>
  <c r="K182" i="5"/>
  <c r="K222" i="5"/>
  <c r="K273" i="5"/>
  <c r="K304" i="5"/>
  <c r="K307" i="5"/>
  <c r="K336" i="5"/>
  <c r="K416" i="5"/>
  <c r="K417" i="5"/>
  <c r="K421" i="5"/>
  <c r="K424" i="5"/>
  <c r="K428" i="5"/>
  <c r="K430" i="5"/>
  <c r="K433" i="5"/>
  <c r="K437" i="5"/>
  <c r="K441" i="5"/>
  <c r="K445" i="5"/>
  <c r="K449" i="5"/>
  <c r="K453" i="5"/>
  <c r="K457" i="5"/>
  <c r="K461" i="5"/>
  <c r="K465" i="5"/>
  <c r="K469" i="5"/>
  <c r="K473" i="5"/>
  <c r="K477" i="5"/>
  <c r="K481" i="5"/>
  <c r="K485" i="5"/>
  <c r="K489" i="5"/>
  <c r="K493" i="5"/>
  <c r="K497" i="5"/>
  <c r="K501" i="5"/>
  <c r="K505" i="5"/>
  <c r="K509" i="5"/>
  <c r="K249" i="5"/>
  <c r="K308" i="5"/>
  <c r="K360" i="5"/>
  <c r="K376" i="5"/>
  <c r="K384" i="5"/>
  <c r="K392" i="5"/>
  <c r="K323" i="5"/>
  <c r="K341" i="5"/>
  <c r="K408" i="5"/>
  <c r="K409" i="5"/>
  <c r="K422" i="5"/>
  <c r="K432" i="5"/>
  <c r="K436" i="5"/>
  <c r="K440" i="5"/>
  <c r="K444" i="5"/>
  <c r="K448" i="5"/>
  <c r="K452" i="5"/>
  <c r="K456" i="5"/>
  <c r="K460" i="5"/>
  <c r="K464" i="5"/>
  <c r="K345" i="5"/>
  <c r="K463" i="5"/>
  <c r="K467" i="5"/>
  <c r="K475" i="5"/>
  <c r="K483" i="5"/>
  <c r="K491" i="5"/>
  <c r="K507" i="5"/>
  <c r="K508" i="5"/>
  <c r="K521" i="5"/>
  <c r="K524" i="5"/>
  <c r="K527" i="5"/>
  <c r="K533" i="5"/>
  <c r="K292" i="5"/>
  <c r="K368" i="5"/>
  <c r="K380" i="5"/>
  <c r="K401" i="5"/>
  <c r="K413" i="5"/>
  <c r="K431" i="5"/>
  <c r="K451" i="5"/>
  <c r="K535" i="5"/>
  <c r="K537" i="5"/>
  <c r="K543" i="5"/>
  <c r="K547" i="5"/>
  <c r="K551" i="5"/>
  <c r="K555" i="5"/>
  <c r="K559" i="5"/>
  <c r="K563" i="5"/>
  <c r="K567" i="5"/>
  <c r="K571" i="5"/>
  <c r="K575" i="5"/>
  <c r="K579" i="5"/>
  <c r="K583" i="5"/>
  <c r="K587" i="5"/>
  <c r="K591" i="5"/>
  <c r="K595" i="5"/>
  <c r="K599" i="5"/>
  <c r="K603" i="5"/>
  <c r="K607" i="5"/>
  <c r="K611" i="5"/>
  <c r="K615" i="5"/>
  <c r="K619" i="5"/>
  <c r="K623" i="5"/>
  <c r="K627" i="5"/>
  <c r="K631" i="5"/>
  <c r="K635" i="5"/>
  <c r="K639" i="5"/>
  <c r="K643" i="5"/>
  <c r="K647" i="5"/>
  <c r="K335" i="5"/>
  <c r="K381" i="5"/>
  <c r="K439" i="5"/>
  <c r="K472" i="5"/>
  <c r="K480" i="5"/>
  <c r="K488" i="5"/>
  <c r="K499" i="5"/>
  <c r="K500" i="5"/>
  <c r="K515" i="5"/>
  <c r="K525" i="5"/>
  <c r="K528" i="5"/>
  <c r="K531" i="5"/>
  <c r="K539" i="5"/>
  <c r="K337" i="5"/>
  <c r="K396" i="5"/>
  <c r="K459" i="5"/>
  <c r="K511" i="5"/>
  <c r="K512" i="5"/>
  <c r="K542" i="5"/>
  <c r="K546" i="5"/>
  <c r="K550" i="5"/>
  <c r="K554" i="5"/>
  <c r="K558" i="5"/>
  <c r="K562" i="5"/>
  <c r="K566" i="5"/>
  <c r="K570" i="5"/>
  <c r="K574" i="5"/>
  <c r="K578" i="5"/>
  <c r="K582" i="5"/>
  <c r="K586" i="5"/>
  <c r="K590" i="5"/>
  <c r="K594" i="5"/>
  <c r="K598" i="5"/>
  <c r="K602" i="5"/>
  <c r="K606" i="5"/>
  <c r="K324" i="5"/>
  <c r="K343" i="5"/>
  <c r="K372" i="5"/>
  <c r="K397" i="5"/>
  <c r="K425" i="5"/>
  <c r="K447" i="5"/>
  <c r="K471" i="5"/>
  <c r="K479" i="5"/>
  <c r="K487" i="5"/>
  <c r="K513" i="5"/>
  <c r="K516" i="5"/>
  <c r="K519" i="5"/>
  <c r="K529" i="5"/>
  <c r="K532" i="5"/>
  <c r="K496" i="5"/>
  <c r="K540" i="5"/>
  <c r="K557" i="5"/>
  <c r="K572" i="5"/>
  <c r="K616" i="5"/>
  <c r="K617" i="5"/>
  <c r="K618" i="5"/>
  <c r="K654" i="5"/>
  <c r="K658" i="5"/>
  <c r="K662" i="5"/>
  <c r="K666" i="5"/>
  <c r="K670" i="5"/>
  <c r="K674" i="5"/>
  <c r="K678" i="5"/>
  <c r="K682" i="5"/>
  <c r="K686" i="5"/>
  <c r="K690" i="5"/>
  <c r="K694" i="5"/>
  <c r="K698" i="5"/>
  <c r="K702" i="5"/>
  <c r="K706" i="5"/>
  <c r="K710" i="5"/>
  <c r="K714" i="5"/>
  <c r="K718" i="5"/>
  <c r="K722" i="5"/>
  <c r="K726" i="5"/>
  <c r="K730" i="5"/>
  <c r="K734" i="5"/>
  <c r="K435" i="5"/>
  <c r="K455" i="5"/>
  <c r="K476" i="5"/>
  <c r="K504" i="5"/>
  <c r="K545" i="5"/>
  <c r="K560" i="5"/>
  <c r="K577" i="5"/>
  <c r="K585" i="5"/>
  <c r="K593" i="5"/>
  <c r="K601" i="5"/>
  <c r="K634" i="5"/>
  <c r="K637" i="5"/>
  <c r="K640" i="5"/>
  <c r="K650" i="5"/>
  <c r="K315" i="5"/>
  <c r="K443" i="5"/>
  <c r="K548" i="5"/>
  <c r="K565" i="5"/>
  <c r="K580" i="5"/>
  <c r="K609" i="5"/>
  <c r="K610" i="5"/>
  <c r="K653" i="5"/>
  <c r="K657" i="5"/>
  <c r="K661" i="5"/>
  <c r="K665" i="5"/>
  <c r="K669" i="5"/>
  <c r="K673" i="5"/>
  <c r="K677" i="5"/>
  <c r="K681" i="5"/>
  <c r="K685" i="5"/>
  <c r="K689" i="5"/>
  <c r="K693" i="5"/>
  <c r="K697" i="5"/>
  <c r="K701" i="5"/>
  <c r="K705" i="5"/>
  <c r="K709" i="5"/>
  <c r="K713" i="5"/>
  <c r="K717" i="5"/>
  <c r="K721" i="5"/>
  <c r="K725" i="5"/>
  <c r="K729" i="5"/>
  <c r="K733" i="5"/>
  <c r="K696" i="5"/>
  <c r="K373" i="5"/>
  <c r="K388" i="5"/>
  <c r="K427" i="5"/>
  <c r="K492" i="5"/>
  <c r="K520" i="5"/>
  <c r="K553" i="5"/>
  <c r="K568" i="5"/>
  <c r="K584" i="5"/>
  <c r="K592" i="5"/>
  <c r="K600" i="5"/>
  <c r="K608" i="5"/>
  <c r="K620" i="5"/>
  <c r="K621" i="5"/>
  <c r="K622" i="5"/>
  <c r="K628" i="5"/>
  <c r="K638" i="5"/>
  <c r="K641" i="5"/>
  <c r="K644" i="5"/>
  <c r="K692" i="5"/>
  <c r="K245" i="5"/>
  <c r="K389" i="5"/>
  <c r="K468" i="5"/>
  <c r="K536" i="5"/>
  <c r="K541" i="5"/>
  <c r="K556" i="5"/>
  <c r="K573" i="5"/>
  <c r="K652" i="5"/>
  <c r="K656" i="5"/>
  <c r="K660" i="5"/>
  <c r="K664" i="5"/>
  <c r="K668" i="5"/>
  <c r="K672" i="5"/>
  <c r="K676" i="5"/>
  <c r="K680" i="5"/>
  <c r="K684" i="5"/>
  <c r="K688" i="5"/>
  <c r="K484" i="5"/>
  <c r="K517" i="5"/>
  <c r="K589" i="5"/>
  <c r="K629" i="5"/>
  <c r="K649" i="5"/>
  <c r="K651" i="5"/>
  <c r="K683" i="5"/>
  <c r="K731" i="5"/>
  <c r="K720" i="5"/>
  <c r="K728" i="5"/>
  <c r="K667" i="5"/>
  <c r="K630" i="5"/>
  <c r="K655" i="5"/>
  <c r="K719" i="5"/>
  <c r="K624" i="5"/>
  <c r="K708" i="5"/>
  <c r="K523" i="5"/>
  <c r="K604" i="5"/>
  <c r="K633" i="5"/>
  <c r="K671" i="5"/>
  <c r="K699" i="5"/>
  <c r="K707" i="5"/>
  <c r="K715" i="5"/>
  <c r="K723" i="5"/>
  <c r="K712" i="5"/>
  <c r="K596" i="5"/>
  <c r="K646" i="5"/>
  <c r="K569" i="5"/>
  <c r="K597" i="5"/>
  <c r="K626" i="5"/>
  <c r="K675" i="5"/>
  <c r="K588" i="5"/>
  <c r="K612" i="5"/>
  <c r="K695" i="5"/>
  <c r="K412" i="5"/>
  <c r="K576" i="5"/>
  <c r="K605" i="5"/>
  <c r="K613" i="5"/>
  <c r="K625" i="5"/>
  <c r="K659" i="5"/>
  <c r="K691" i="5"/>
  <c r="K632" i="5"/>
  <c r="K400" i="5"/>
  <c r="K687" i="5"/>
  <c r="K716" i="5"/>
  <c r="K732" i="5"/>
  <c r="K495" i="5"/>
  <c r="K544" i="5"/>
  <c r="K564" i="5"/>
  <c r="K642" i="5"/>
  <c r="K648" i="5"/>
  <c r="K679" i="5"/>
  <c r="K704" i="5"/>
  <c r="K503" i="5"/>
  <c r="K549" i="5"/>
  <c r="K636" i="5"/>
  <c r="K703" i="5"/>
  <c r="K711" i="5"/>
  <c r="K645" i="5"/>
  <c r="K700" i="5"/>
  <c r="K429" i="5"/>
  <c r="K552" i="5"/>
  <c r="K561" i="5"/>
  <c r="K581" i="5"/>
  <c r="K614" i="5"/>
  <c r="K727" i="5"/>
  <c r="K724" i="5"/>
  <c r="K663" i="5"/>
  <c r="C5" i="5"/>
  <c r="C9" i="5"/>
  <c r="C13" i="5"/>
  <c r="C17" i="5"/>
  <c r="C21" i="5"/>
  <c r="C25" i="5"/>
  <c r="C29" i="5"/>
  <c r="C33" i="5"/>
  <c r="C37" i="5"/>
  <c r="C41" i="5"/>
  <c r="C45" i="5"/>
  <c r="C49" i="5"/>
  <c r="C53" i="5"/>
  <c r="C8" i="5"/>
  <c r="C14" i="5"/>
  <c r="C15" i="5"/>
  <c r="C16" i="5"/>
  <c r="C47" i="5"/>
  <c r="C26" i="5"/>
  <c r="C27" i="5"/>
  <c r="C28" i="5"/>
  <c r="C38" i="5"/>
  <c r="C39" i="5"/>
  <c r="C40" i="5"/>
  <c r="C18" i="5"/>
  <c r="C19" i="5"/>
  <c r="C20" i="5"/>
  <c r="C30" i="5"/>
  <c r="C31" i="5"/>
  <c r="C32" i="5"/>
  <c r="C43" i="5"/>
  <c r="C54" i="5"/>
  <c r="C56" i="5"/>
  <c r="C42" i="5"/>
  <c r="C52" i="5"/>
  <c r="C58" i="5"/>
  <c r="C60" i="5"/>
  <c r="C72" i="5"/>
  <c r="C76" i="5"/>
  <c r="C80" i="5"/>
  <c r="C84" i="5"/>
  <c r="C6" i="5"/>
  <c r="C12" i="5"/>
  <c r="C24" i="5"/>
  <c r="C62" i="5"/>
  <c r="C64" i="5"/>
  <c r="C7" i="5"/>
  <c r="C35" i="5"/>
  <c r="C66" i="5"/>
  <c r="C68" i="5"/>
  <c r="C71" i="5"/>
  <c r="C10" i="5"/>
  <c r="C22" i="5"/>
  <c r="C59" i="5"/>
  <c r="C74" i="5"/>
  <c r="C75" i="5"/>
  <c r="C88" i="5"/>
  <c r="C101" i="5"/>
  <c r="C103" i="5"/>
  <c r="C108" i="5"/>
  <c r="C112" i="5"/>
  <c r="C116" i="5"/>
  <c r="C120" i="5"/>
  <c r="C124" i="5"/>
  <c r="C128" i="5"/>
  <c r="C132" i="5"/>
  <c r="C136" i="5"/>
  <c r="C140" i="5"/>
  <c r="C144" i="5"/>
  <c r="C148" i="5"/>
  <c r="C152" i="5"/>
  <c r="C156" i="5"/>
  <c r="C160" i="5"/>
  <c r="C51" i="5"/>
  <c r="C63" i="5"/>
  <c r="C85" i="5"/>
  <c r="C90" i="5"/>
  <c r="C92" i="5"/>
  <c r="C105" i="5"/>
  <c r="C36" i="5"/>
  <c r="C67" i="5"/>
  <c r="C73" i="5"/>
  <c r="C94" i="5"/>
  <c r="C96" i="5"/>
  <c r="C107" i="5"/>
  <c r="C111" i="5"/>
  <c r="C115" i="5"/>
  <c r="C119" i="5"/>
  <c r="C123" i="5"/>
  <c r="C127" i="5"/>
  <c r="C131" i="5"/>
  <c r="C135" i="5"/>
  <c r="C139" i="5"/>
  <c r="C143" i="5"/>
  <c r="C57" i="5"/>
  <c r="C77" i="5"/>
  <c r="C78" i="5"/>
  <c r="C79" i="5"/>
  <c r="C86" i="5"/>
  <c r="C98" i="5"/>
  <c r="C100" i="5"/>
  <c r="C23" i="5"/>
  <c r="C48" i="5"/>
  <c r="C50" i="5"/>
  <c r="C61" i="5"/>
  <c r="C70" i="5"/>
  <c r="C11" i="5"/>
  <c r="C46" i="5"/>
  <c r="C82" i="5"/>
  <c r="C104" i="5"/>
  <c r="C110" i="5"/>
  <c r="C125" i="5"/>
  <c r="C126" i="5"/>
  <c r="C150" i="5"/>
  <c r="C164" i="5"/>
  <c r="C168" i="5"/>
  <c r="C172" i="5"/>
  <c r="C176" i="5"/>
  <c r="C180" i="5"/>
  <c r="C184" i="5"/>
  <c r="C55" i="5"/>
  <c r="C69" i="5"/>
  <c r="C87" i="5"/>
  <c r="C91" i="5"/>
  <c r="C137" i="5"/>
  <c r="C138" i="5"/>
  <c r="C141" i="5"/>
  <c r="C154" i="5"/>
  <c r="C95" i="5"/>
  <c r="C109" i="5"/>
  <c r="C117" i="5"/>
  <c r="C118" i="5"/>
  <c r="C158" i="5"/>
  <c r="C163" i="5"/>
  <c r="C167" i="5"/>
  <c r="C83" i="5"/>
  <c r="C99" i="5"/>
  <c r="C129" i="5"/>
  <c r="C130" i="5"/>
  <c r="C142" i="5"/>
  <c r="C145" i="5"/>
  <c r="C147" i="5"/>
  <c r="C102" i="5"/>
  <c r="C121" i="5"/>
  <c r="C155" i="5"/>
  <c r="C157" i="5"/>
  <c r="C182" i="5"/>
  <c r="C134" i="5"/>
  <c r="C153" i="5"/>
  <c r="C169" i="5"/>
  <c r="C171" i="5"/>
  <c r="C187" i="5"/>
  <c r="C191" i="5"/>
  <c r="C195" i="5"/>
  <c r="C199" i="5"/>
  <c r="C203" i="5"/>
  <c r="C207" i="5"/>
  <c r="C211" i="5"/>
  <c r="C215" i="5"/>
  <c r="C219" i="5"/>
  <c r="C223" i="5"/>
  <c r="C106" i="5"/>
  <c r="C114" i="5"/>
  <c r="C173" i="5"/>
  <c r="C175" i="5"/>
  <c r="C34" i="5"/>
  <c r="C89" i="5"/>
  <c r="C151" i="5"/>
  <c r="C177" i="5"/>
  <c r="C179" i="5"/>
  <c r="C186" i="5"/>
  <c r="C190" i="5"/>
  <c r="C194" i="5"/>
  <c r="C198" i="5"/>
  <c r="C202" i="5"/>
  <c r="C206" i="5"/>
  <c r="C210" i="5"/>
  <c r="C214" i="5"/>
  <c r="C122" i="5"/>
  <c r="C165" i="5"/>
  <c r="C181" i="5"/>
  <c r="C183" i="5"/>
  <c r="C65" i="5"/>
  <c r="C113" i="5"/>
  <c r="C133" i="5"/>
  <c r="C149" i="5"/>
  <c r="C185" i="5"/>
  <c r="C189" i="5"/>
  <c r="C197" i="5"/>
  <c r="C205" i="5"/>
  <c r="C213" i="5"/>
  <c r="C225" i="5"/>
  <c r="C227" i="5"/>
  <c r="C240" i="5"/>
  <c r="C242" i="5"/>
  <c r="C44" i="5"/>
  <c r="C146" i="5"/>
  <c r="C161" i="5"/>
  <c r="C178" i="5"/>
  <c r="C229" i="5"/>
  <c r="C231" i="5"/>
  <c r="C244" i="5"/>
  <c r="C247" i="5"/>
  <c r="C251" i="5"/>
  <c r="C255" i="5"/>
  <c r="C259" i="5"/>
  <c r="C263" i="5"/>
  <c r="C267" i="5"/>
  <c r="C271" i="5"/>
  <c r="C275" i="5"/>
  <c r="C279" i="5"/>
  <c r="C283" i="5"/>
  <c r="C97" i="5"/>
  <c r="C166" i="5"/>
  <c r="C188" i="5"/>
  <c r="C196" i="5"/>
  <c r="C204" i="5"/>
  <c r="C212" i="5"/>
  <c r="C220" i="5"/>
  <c r="C221" i="5"/>
  <c r="C222" i="5"/>
  <c r="C233" i="5"/>
  <c r="C235" i="5"/>
  <c r="C159" i="5"/>
  <c r="C162" i="5"/>
  <c r="C170" i="5"/>
  <c r="C237" i="5"/>
  <c r="C239" i="5"/>
  <c r="C246" i="5"/>
  <c r="C250" i="5"/>
  <c r="C254" i="5"/>
  <c r="C258" i="5"/>
  <c r="C262" i="5"/>
  <c r="C266" i="5"/>
  <c r="C270" i="5"/>
  <c r="C193" i="5"/>
  <c r="C201" i="5"/>
  <c r="C209" i="5"/>
  <c r="C226" i="5"/>
  <c r="C241" i="5"/>
  <c r="C243" i="5"/>
  <c r="C218" i="5"/>
  <c r="C232" i="5"/>
  <c r="C252" i="5"/>
  <c r="C260" i="5"/>
  <c r="C268" i="5"/>
  <c r="C296" i="5"/>
  <c r="C298" i="5"/>
  <c r="C234" i="5"/>
  <c r="C274" i="5"/>
  <c r="C287" i="5"/>
  <c r="C300" i="5"/>
  <c r="C302" i="5"/>
  <c r="C306" i="5"/>
  <c r="C310" i="5"/>
  <c r="C314" i="5"/>
  <c r="C318" i="5"/>
  <c r="C322" i="5"/>
  <c r="C326" i="5"/>
  <c r="C330" i="5"/>
  <c r="C334" i="5"/>
  <c r="C338" i="5"/>
  <c r="C192" i="5"/>
  <c r="C216" i="5"/>
  <c r="C249" i="5"/>
  <c r="C257" i="5"/>
  <c r="C265" i="5"/>
  <c r="C273" i="5"/>
  <c r="C284" i="5"/>
  <c r="C289" i="5"/>
  <c r="C291" i="5"/>
  <c r="C236" i="5"/>
  <c r="C245" i="5"/>
  <c r="C285" i="5"/>
  <c r="C293" i="5"/>
  <c r="C295" i="5"/>
  <c r="C305" i="5"/>
  <c r="C309" i="5"/>
  <c r="C313" i="5"/>
  <c r="C317" i="5"/>
  <c r="C321" i="5"/>
  <c r="C325" i="5"/>
  <c r="C329" i="5"/>
  <c r="C81" i="5"/>
  <c r="C208" i="5"/>
  <c r="C224" i="5"/>
  <c r="C238" i="5"/>
  <c r="C248" i="5"/>
  <c r="C256" i="5"/>
  <c r="C264" i="5"/>
  <c r="C272" i="5"/>
  <c r="C276" i="5"/>
  <c r="C277" i="5"/>
  <c r="C278" i="5"/>
  <c r="C297" i="5"/>
  <c r="C299" i="5"/>
  <c r="C288" i="5"/>
  <c r="C341" i="5"/>
  <c r="C347" i="5"/>
  <c r="C349" i="5"/>
  <c r="C363" i="5"/>
  <c r="C367" i="5"/>
  <c r="C371" i="5"/>
  <c r="C375" i="5"/>
  <c r="C379" i="5"/>
  <c r="C383" i="5"/>
  <c r="C387" i="5"/>
  <c r="C391" i="5"/>
  <c r="C395" i="5"/>
  <c r="C399" i="5"/>
  <c r="C403" i="5"/>
  <c r="C407" i="5"/>
  <c r="C411" i="5"/>
  <c r="C415" i="5"/>
  <c r="C419" i="5"/>
  <c r="C423" i="5"/>
  <c r="C93" i="5"/>
  <c r="C174" i="5"/>
  <c r="C269" i="5"/>
  <c r="C282" i="5"/>
  <c r="C290" i="5"/>
  <c r="C308" i="5"/>
  <c r="C316" i="5"/>
  <c r="C324" i="5"/>
  <c r="C335" i="5"/>
  <c r="C336" i="5"/>
  <c r="C337" i="5"/>
  <c r="C351" i="5"/>
  <c r="C353" i="5"/>
  <c r="C230" i="5"/>
  <c r="C304" i="5"/>
  <c r="C355" i="5"/>
  <c r="C357" i="5"/>
  <c r="C362" i="5"/>
  <c r="C366" i="5"/>
  <c r="C370" i="5"/>
  <c r="C374" i="5"/>
  <c r="C378" i="5"/>
  <c r="C382" i="5"/>
  <c r="C386" i="5"/>
  <c r="C390" i="5"/>
  <c r="C394" i="5"/>
  <c r="C398" i="5"/>
  <c r="C402" i="5"/>
  <c r="C406" i="5"/>
  <c r="C410" i="5"/>
  <c r="C414" i="5"/>
  <c r="C418" i="5"/>
  <c r="C280" i="5"/>
  <c r="C292" i="5"/>
  <c r="C301" i="5"/>
  <c r="C307" i="5"/>
  <c r="C315" i="5"/>
  <c r="C323" i="5"/>
  <c r="C342" i="5"/>
  <c r="C344" i="5"/>
  <c r="C346" i="5"/>
  <c r="C359" i="5"/>
  <c r="C261" i="5"/>
  <c r="C294" i="5"/>
  <c r="C339" i="5"/>
  <c r="C348" i="5"/>
  <c r="C350" i="5"/>
  <c r="C361" i="5"/>
  <c r="C365" i="5"/>
  <c r="C369" i="5"/>
  <c r="C303" i="5"/>
  <c r="C319" i="5"/>
  <c r="C331" i="5"/>
  <c r="C431" i="5"/>
  <c r="C434" i="5"/>
  <c r="C438" i="5"/>
  <c r="C442" i="5"/>
  <c r="C446" i="5"/>
  <c r="C450" i="5"/>
  <c r="C454" i="5"/>
  <c r="C458" i="5"/>
  <c r="C462" i="5"/>
  <c r="C466" i="5"/>
  <c r="C470" i="5"/>
  <c r="C474" i="5"/>
  <c r="C478" i="5"/>
  <c r="C482" i="5"/>
  <c r="C486" i="5"/>
  <c r="C490" i="5"/>
  <c r="C494" i="5"/>
  <c r="C498" i="5"/>
  <c r="C502" i="5"/>
  <c r="C506" i="5"/>
  <c r="C510" i="5"/>
  <c r="C514" i="5"/>
  <c r="C518" i="5"/>
  <c r="C522" i="5"/>
  <c r="C526" i="5"/>
  <c r="C530" i="5"/>
  <c r="C534" i="5"/>
  <c r="C538" i="5"/>
  <c r="C200" i="5"/>
  <c r="C320" i="5"/>
  <c r="C360" i="5"/>
  <c r="C373" i="5"/>
  <c r="C381" i="5"/>
  <c r="C389" i="5"/>
  <c r="C397" i="5"/>
  <c r="C400" i="5"/>
  <c r="C401" i="5"/>
  <c r="C286" i="5"/>
  <c r="C368" i="5"/>
  <c r="C412" i="5"/>
  <c r="C413" i="5"/>
  <c r="C420" i="5"/>
  <c r="C426" i="5"/>
  <c r="C433" i="5"/>
  <c r="C437" i="5"/>
  <c r="C441" i="5"/>
  <c r="C445" i="5"/>
  <c r="C449" i="5"/>
  <c r="C453" i="5"/>
  <c r="C457" i="5"/>
  <c r="C461" i="5"/>
  <c r="C465" i="5"/>
  <c r="C469" i="5"/>
  <c r="C473" i="5"/>
  <c r="C477" i="5"/>
  <c r="C481" i="5"/>
  <c r="C485" i="5"/>
  <c r="C489" i="5"/>
  <c r="C493" i="5"/>
  <c r="C497" i="5"/>
  <c r="C501" i="5"/>
  <c r="C505" i="5"/>
  <c r="C509" i="5"/>
  <c r="C513" i="5"/>
  <c r="C311" i="5"/>
  <c r="C332" i="5"/>
  <c r="C343" i="5"/>
  <c r="C352" i="5"/>
  <c r="C372" i="5"/>
  <c r="C380" i="5"/>
  <c r="C388" i="5"/>
  <c r="C396" i="5"/>
  <c r="C428" i="5"/>
  <c r="C430" i="5"/>
  <c r="C228" i="5"/>
  <c r="C281" i="5"/>
  <c r="C312" i="5"/>
  <c r="C345" i="5"/>
  <c r="C354" i="5"/>
  <c r="C404" i="5"/>
  <c r="C405" i="5"/>
  <c r="C421" i="5"/>
  <c r="C424" i="5"/>
  <c r="C432" i="5"/>
  <c r="C436" i="5"/>
  <c r="C440" i="5"/>
  <c r="C444" i="5"/>
  <c r="C448" i="5"/>
  <c r="C452" i="5"/>
  <c r="C456" i="5"/>
  <c r="C460" i="5"/>
  <c r="C464" i="5"/>
  <c r="C217" i="5"/>
  <c r="C328" i="5"/>
  <c r="C364" i="5"/>
  <c r="C393" i="5"/>
  <c r="C416" i="5"/>
  <c r="C459" i="5"/>
  <c r="C471" i="5"/>
  <c r="C479" i="5"/>
  <c r="C487" i="5"/>
  <c r="C503" i="5"/>
  <c r="C504" i="5"/>
  <c r="C517" i="5"/>
  <c r="C520" i="5"/>
  <c r="C523" i="5"/>
  <c r="C253" i="5"/>
  <c r="C447" i="5"/>
  <c r="C533" i="5"/>
  <c r="C543" i="5"/>
  <c r="C547" i="5"/>
  <c r="C551" i="5"/>
  <c r="C555" i="5"/>
  <c r="C559" i="5"/>
  <c r="C563" i="5"/>
  <c r="C567" i="5"/>
  <c r="C571" i="5"/>
  <c r="C575" i="5"/>
  <c r="C579" i="5"/>
  <c r="C583" i="5"/>
  <c r="C587" i="5"/>
  <c r="C591" i="5"/>
  <c r="C595" i="5"/>
  <c r="C599" i="5"/>
  <c r="C603" i="5"/>
  <c r="C607" i="5"/>
  <c r="C611" i="5"/>
  <c r="C615" i="5"/>
  <c r="C619" i="5"/>
  <c r="C623" i="5"/>
  <c r="C627" i="5"/>
  <c r="C631" i="5"/>
  <c r="C635" i="5"/>
  <c r="C639" i="5"/>
  <c r="C643" i="5"/>
  <c r="C647" i="5"/>
  <c r="C651" i="5"/>
  <c r="C356" i="5"/>
  <c r="C384" i="5"/>
  <c r="C409" i="5"/>
  <c r="C425" i="5"/>
  <c r="C435" i="5"/>
  <c r="C468" i="5"/>
  <c r="C476" i="5"/>
  <c r="C484" i="5"/>
  <c r="C492" i="5"/>
  <c r="C495" i="5"/>
  <c r="C496" i="5"/>
  <c r="C521" i="5"/>
  <c r="C524" i="5"/>
  <c r="C527" i="5"/>
  <c r="C535" i="5"/>
  <c r="C537" i="5"/>
  <c r="C385" i="5"/>
  <c r="C417" i="5"/>
  <c r="C455" i="5"/>
  <c r="C507" i="5"/>
  <c r="C508" i="5"/>
  <c r="C539" i="5"/>
  <c r="C542" i="5"/>
  <c r="C546" i="5"/>
  <c r="C550" i="5"/>
  <c r="C554" i="5"/>
  <c r="C558" i="5"/>
  <c r="C562" i="5"/>
  <c r="C566" i="5"/>
  <c r="C570" i="5"/>
  <c r="C574" i="5"/>
  <c r="C578" i="5"/>
  <c r="C582" i="5"/>
  <c r="C586" i="5"/>
  <c r="C590" i="5"/>
  <c r="C594" i="5"/>
  <c r="C598" i="5"/>
  <c r="C602" i="5"/>
  <c r="C606" i="5"/>
  <c r="C427" i="5"/>
  <c r="C443" i="5"/>
  <c r="C467" i="5"/>
  <c r="C475" i="5"/>
  <c r="C483" i="5"/>
  <c r="C491" i="5"/>
  <c r="C515" i="5"/>
  <c r="C525" i="5"/>
  <c r="C528" i="5"/>
  <c r="C531" i="5"/>
  <c r="C358" i="5"/>
  <c r="C451" i="5"/>
  <c r="C532" i="5"/>
  <c r="C553" i="5"/>
  <c r="C568" i="5"/>
  <c r="C612" i="5"/>
  <c r="C613" i="5"/>
  <c r="C614" i="5"/>
  <c r="C654" i="5"/>
  <c r="C658" i="5"/>
  <c r="C662" i="5"/>
  <c r="C666" i="5"/>
  <c r="C670" i="5"/>
  <c r="C674" i="5"/>
  <c r="C678" i="5"/>
  <c r="C682" i="5"/>
  <c r="C686" i="5"/>
  <c r="C690" i="5"/>
  <c r="C694" i="5"/>
  <c r="C698" i="5"/>
  <c r="C702" i="5"/>
  <c r="C706" i="5"/>
  <c r="C710" i="5"/>
  <c r="C714" i="5"/>
  <c r="C718" i="5"/>
  <c r="C722" i="5"/>
  <c r="C726" i="5"/>
  <c r="C730" i="5"/>
  <c r="C734" i="5"/>
  <c r="C733" i="5"/>
  <c r="C692" i="5"/>
  <c r="C333" i="5"/>
  <c r="C408" i="5"/>
  <c r="C439" i="5"/>
  <c r="C516" i="5"/>
  <c r="C541" i="5"/>
  <c r="C556" i="5"/>
  <c r="C573" i="5"/>
  <c r="C589" i="5"/>
  <c r="C597" i="5"/>
  <c r="C605" i="5"/>
  <c r="C624" i="5"/>
  <c r="C625" i="5"/>
  <c r="C626" i="5"/>
  <c r="C630" i="5"/>
  <c r="C633" i="5"/>
  <c r="C636" i="5"/>
  <c r="C646" i="5"/>
  <c r="C649" i="5"/>
  <c r="C729" i="5"/>
  <c r="C422" i="5"/>
  <c r="C480" i="5"/>
  <c r="C500" i="5"/>
  <c r="C512" i="5"/>
  <c r="C536" i="5"/>
  <c r="C544" i="5"/>
  <c r="C561" i="5"/>
  <c r="C576" i="5"/>
  <c r="C653" i="5"/>
  <c r="C657" i="5"/>
  <c r="C661" i="5"/>
  <c r="C665" i="5"/>
  <c r="C669" i="5"/>
  <c r="C673" i="5"/>
  <c r="C677" i="5"/>
  <c r="C681" i="5"/>
  <c r="C685" i="5"/>
  <c r="C689" i="5"/>
  <c r="C693" i="5"/>
  <c r="C697" i="5"/>
  <c r="C701" i="5"/>
  <c r="C705" i="5"/>
  <c r="C709" i="5"/>
  <c r="C713" i="5"/>
  <c r="C717" i="5"/>
  <c r="C721" i="5"/>
  <c r="C725" i="5"/>
  <c r="C549" i="5"/>
  <c r="C564" i="5"/>
  <c r="C581" i="5"/>
  <c r="C588" i="5"/>
  <c r="C596" i="5"/>
  <c r="C604" i="5"/>
  <c r="C616" i="5"/>
  <c r="C617" i="5"/>
  <c r="C618" i="5"/>
  <c r="C634" i="5"/>
  <c r="C637" i="5"/>
  <c r="C640" i="5"/>
  <c r="C650" i="5"/>
  <c r="C529" i="5"/>
  <c r="C552" i="5"/>
  <c r="C569" i="5"/>
  <c r="C652" i="5"/>
  <c r="C656" i="5"/>
  <c r="C660" i="5"/>
  <c r="C664" i="5"/>
  <c r="C668" i="5"/>
  <c r="C672" i="5"/>
  <c r="C676" i="5"/>
  <c r="C680" i="5"/>
  <c r="C684" i="5"/>
  <c r="C688" i="5"/>
  <c r="C327" i="5"/>
  <c r="C499" i="5"/>
  <c r="C592" i="5"/>
  <c r="C620" i="5"/>
  <c r="C679" i="5"/>
  <c r="C716" i="5"/>
  <c r="C724" i="5"/>
  <c r="C732" i="5"/>
  <c r="C704" i="5"/>
  <c r="C340" i="5"/>
  <c r="C519" i="5"/>
  <c r="C572" i="5"/>
  <c r="C593" i="5"/>
  <c r="C638" i="5"/>
  <c r="C644" i="5"/>
  <c r="C667" i="5"/>
  <c r="C696" i="5"/>
  <c r="C703" i="5"/>
  <c r="C711" i="5"/>
  <c r="C719" i="5"/>
  <c r="C727" i="5"/>
  <c r="C695" i="5"/>
  <c r="C683" i="5"/>
  <c r="C699" i="5"/>
  <c r="C715" i="5"/>
  <c r="C601" i="5"/>
  <c r="C610" i="5"/>
  <c r="C622" i="5"/>
  <c r="C645" i="5"/>
  <c r="C659" i="5"/>
  <c r="C392" i="5"/>
  <c r="C429" i="5"/>
  <c r="C540" i="5"/>
  <c r="C560" i="5"/>
  <c r="C580" i="5"/>
  <c r="C608" i="5"/>
  <c r="C628" i="5"/>
  <c r="C642" i="5"/>
  <c r="C648" i="5"/>
  <c r="C655" i="5"/>
  <c r="C687" i="5"/>
  <c r="C675" i="5"/>
  <c r="C700" i="5"/>
  <c r="C708" i="5"/>
  <c r="C707" i="5"/>
  <c r="C671" i="5"/>
  <c r="C712" i="5"/>
  <c r="C728" i="5"/>
  <c r="C376" i="5"/>
  <c r="C472" i="5"/>
  <c r="C548" i="5"/>
  <c r="C557" i="5"/>
  <c r="C577" i="5"/>
  <c r="C584" i="5"/>
  <c r="C609" i="5"/>
  <c r="C621" i="5"/>
  <c r="C632" i="5"/>
  <c r="C723" i="5"/>
  <c r="C731" i="5"/>
  <c r="C511" i="5"/>
  <c r="C691" i="5"/>
  <c r="C720" i="5"/>
  <c r="C377" i="5"/>
  <c r="C463" i="5"/>
  <c r="C488" i="5"/>
  <c r="C545" i="5"/>
  <c r="C565" i="5"/>
  <c r="C585" i="5"/>
  <c r="C663" i="5"/>
  <c r="C600" i="5"/>
  <c r="C641" i="5"/>
  <c r="C629" i="5"/>
  <c r="G7" i="5"/>
  <c r="G11" i="5"/>
  <c r="G15" i="5"/>
  <c r="G19" i="5"/>
  <c r="G23" i="5"/>
  <c r="G27" i="5"/>
  <c r="G31" i="5"/>
  <c r="G35" i="5"/>
  <c r="G39" i="5"/>
  <c r="G43" i="5"/>
  <c r="G47" i="5"/>
  <c r="G51" i="5"/>
  <c r="G6" i="5"/>
  <c r="G32" i="5"/>
  <c r="G33" i="5"/>
  <c r="G34" i="5"/>
  <c r="G48" i="5"/>
  <c r="G50" i="5"/>
  <c r="G5" i="5"/>
  <c r="G12" i="5"/>
  <c r="G13" i="5"/>
  <c r="G14" i="5"/>
  <c r="G24" i="5"/>
  <c r="G25" i="5"/>
  <c r="G26" i="5"/>
  <c r="G16" i="5"/>
  <c r="G17" i="5"/>
  <c r="G18" i="5"/>
  <c r="G8" i="5"/>
  <c r="G28" i="5"/>
  <c r="G36" i="5"/>
  <c r="G38" i="5"/>
  <c r="G45" i="5"/>
  <c r="G57" i="5"/>
  <c r="G59" i="5"/>
  <c r="G46" i="5"/>
  <c r="G61" i="5"/>
  <c r="G63" i="5"/>
  <c r="G70" i="5"/>
  <c r="G74" i="5"/>
  <c r="G78" i="5"/>
  <c r="G82" i="5"/>
  <c r="G9" i="5"/>
  <c r="G21" i="5"/>
  <c r="G40" i="5"/>
  <c r="G44" i="5"/>
  <c r="G65" i="5"/>
  <c r="G67" i="5"/>
  <c r="G29" i="5"/>
  <c r="G42" i="5"/>
  <c r="G54" i="5"/>
  <c r="G69" i="5"/>
  <c r="G73" i="5"/>
  <c r="G60" i="5"/>
  <c r="G89" i="5"/>
  <c r="G104" i="5"/>
  <c r="G106" i="5"/>
  <c r="G110" i="5"/>
  <c r="G114" i="5"/>
  <c r="G118" i="5"/>
  <c r="G122" i="5"/>
  <c r="G126" i="5"/>
  <c r="G130" i="5"/>
  <c r="G134" i="5"/>
  <c r="G138" i="5"/>
  <c r="G142" i="5"/>
  <c r="G146" i="5"/>
  <c r="G150" i="5"/>
  <c r="G154" i="5"/>
  <c r="G158" i="5"/>
  <c r="G20" i="5"/>
  <c r="G64" i="5"/>
  <c r="G87" i="5"/>
  <c r="G91" i="5"/>
  <c r="G93" i="5"/>
  <c r="G22" i="5"/>
  <c r="G49" i="5"/>
  <c r="G55" i="5"/>
  <c r="G68" i="5"/>
  <c r="G83" i="5"/>
  <c r="G84" i="5"/>
  <c r="G95" i="5"/>
  <c r="G97" i="5"/>
  <c r="G109" i="5"/>
  <c r="G113" i="5"/>
  <c r="G117" i="5"/>
  <c r="G121" i="5"/>
  <c r="G125" i="5"/>
  <c r="G129" i="5"/>
  <c r="G133" i="5"/>
  <c r="G137" i="5"/>
  <c r="G141" i="5"/>
  <c r="G10" i="5"/>
  <c r="G37" i="5"/>
  <c r="G58" i="5"/>
  <c r="G85" i="5"/>
  <c r="G99" i="5"/>
  <c r="G101" i="5"/>
  <c r="G62" i="5"/>
  <c r="G72" i="5"/>
  <c r="G75" i="5"/>
  <c r="G76" i="5"/>
  <c r="G77" i="5"/>
  <c r="G79" i="5"/>
  <c r="G88" i="5"/>
  <c r="G105" i="5"/>
  <c r="G112" i="5"/>
  <c r="G151" i="5"/>
  <c r="G153" i="5"/>
  <c r="G162" i="5"/>
  <c r="G166" i="5"/>
  <c r="G170" i="5"/>
  <c r="G174" i="5"/>
  <c r="G178" i="5"/>
  <c r="G182" i="5"/>
  <c r="G30" i="5"/>
  <c r="G92" i="5"/>
  <c r="G123" i="5"/>
  <c r="G124" i="5"/>
  <c r="G140" i="5"/>
  <c r="G143" i="5"/>
  <c r="G155" i="5"/>
  <c r="G157" i="5"/>
  <c r="G41" i="5"/>
  <c r="G66" i="5"/>
  <c r="G96" i="5"/>
  <c r="G111" i="5"/>
  <c r="G135" i="5"/>
  <c r="G136" i="5"/>
  <c r="G159" i="5"/>
  <c r="G161" i="5"/>
  <c r="G165" i="5"/>
  <c r="G52" i="5"/>
  <c r="G80" i="5"/>
  <c r="G100" i="5"/>
  <c r="G115" i="5"/>
  <c r="G116" i="5"/>
  <c r="G144" i="5"/>
  <c r="G148" i="5"/>
  <c r="G56" i="5"/>
  <c r="G90" i="5"/>
  <c r="G103" i="5"/>
  <c r="G108" i="5"/>
  <c r="G81" i="5"/>
  <c r="G168" i="5"/>
  <c r="G183" i="5"/>
  <c r="G98" i="5"/>
  <c r="G119" i="5"/>
  <c r="G145" i="5"/>
  <c r="G160" i="5"/>
  <c r="G172" i="5"/>
  <c r="G185" i="5"/>
  <c r="G189" i="5"/>
  <c r="G193" i="5"/>
  <c r="G197" i="5"/>
  <c r="G201" i="5"/>
  <c r="G205" i="5"/>
  <c r="G209" i="5"/>
  <c r="G213" i="5"/>
  <c r="G217" i="5"/>
  <c r="G221" i="5"/>
  <c r="G132" i="5"/>
  <c r="G139" i="5"/>
  <c r="G149" i="5"/>
  <c r="G156" i="5"/>
  <c r="G163" i="5"/>
  <c r="G176" i="5"/>
  <c r="G102" i="5"/>
  <c r="G127" i="5"/>
  <c r="G152" i="5"/>
  <c r="G180" i="5"/>
  <c r="G188" i="5"/>
  <c r="G192" i="5"/>
  <c r="G196" i="5"/>
  <c r="G200" i="5"/>
  <c r="G204" i="5"/>
  <c r="G208" i="5"/>
  <c r="G212" i="5"/>
  <c r="G53" i="5"/>
  <c r="G164" i="5"/>
  <c r="G167" i="5"/>
  <c r="G169" i="5"/>
  <c r="G184" i="5"/>
  <c r="G181" i="5"/>
  <c r="G186" i="5"/>
  <c r="G191" i="5"/>
  <c r="G199" i="5"/>
  <c r="G207" i="5"/>
  <c r="G215" i="5"/>
  <c r="G216" i="5"/>
  <c r="G224" i="5"/>
  <c r="G226" i="5"/>
  <c r="G228" i="5"/>
  <c r="G243" i="5"/>
  <c r="G71" i="5"/>
  <c r="G86" i="5"/>
  <c r="G128" i="5"/>
  <c r="G171" i="5"/>
  <c r="G230" i="5"/>
  <c r="G232" i="5"/>
  <c r="G245" i="5"/>
  <c r="G249" i="5"/>
  <c r="G253" i="5"/>
  <c r="G257" i="5"/>
  <c r="G261" i="5"/>
  <c r="G265" i="5"/>
  <c r="G269" i="5"/>
  <c r="G273" i="5"/>
  <c r="G277" i="5"/>
  <c r="G281" i="5"/>
  <c r="G285" i="5"/>
  <c r="G107" i="5"/>
  <c r="G173" i="5"/>
  <c r="G190" i="5"/>
  <c r="G198" i="5"/>
  <c r="G206" i="5"/>
  <c r="G214" i="5"/>
  <c r="G234" i="5"/>
  <c r="G236" i="5"/>
  <c r="G120" i="5"/>
  <c r="G218" i="5"/>
  <c r="G219" i="5"/>
  <c r="G220" i="5"/>
  <c r="G225" i="5"/>
  <c r="G238" i="5"/>
  <c r="G240" i="5"/>
  <c r="G248" i="5"/>
  <c r="G252" i="5"/>
  <c r="G256" i="5"/>
  <c r="G260" i="5"/>
  <c r="G264" i="5"/>
  <c r="G268" i="5"/>
  <c r="G272" i="5"/>
  <c r="G147" i="5"/>
  <c r="G175" i="5"/>
  <c r="G187" i="5"/>
  <c r="G195" i="5"/>
  <c r="G203" i="5"/>
  <c r="G211" i="5"/>
  <c r="G227" i="5"/>
  <c r="G229" i="5"/>
  <c r="G242" i="5"/>
  <c r="G244" i="5"/>
  <c r="G94" i="5"/>
  <c r="G179" i="5"/>
  <c r="G194" i="5"/>
  <c r="G237" i="5"/>
  <c r="G254" i="5"/>
  <c r="G262" i="5"/>
  <c r="G270" i="5"/>
  <c r="G278" i="5"/>
  <c r="G279" i="5"/>
  <c r="G280" i="5"/>
  <c r="G299" i="5"/>
  <c r="G301" i="5"/>
  <c r="G131" i="5"/>
  <c r="G223" i="5"/>
  <c r="G286" i="5"/>
  <c r="G288" i="5"/>
  <c r="G304" i="5"/>
  <c r="G308" i="5"/>
  <c r="G312" i="5"/>
  <c r="G316" i="5"/>
  <c r="G320" i="5"/>
  <c r="G324" i="5"/>
  <c r="G328" i="5"/>
  <c r="G332" i="5"/>
  <c r="G336" i="5"/>
  <c r="G210" i="5"/>
  <c r="G239" i="5"/>
  <c r="G251" i="5"/>
  <c r="G259" i="5"/>
  <c r="G267" i="5"/>
  <c r="G290" i="5"/>
  <c r="G292" i="5"/>
  <c r="G177" i="5"/>
  <c r="G241" i="5"/>
  <c r="G246" i="5"/>
  <c r="G282" i="5"/>
  <c r="G283" i="5"/>
  <c r="G284" i="5"/>
  <c r="G294" i="5"/>
  <c r="G296" i="5"/>
  <c r="G303" i="5"/>
  <c r="G307" i="5"/>
  <c r="G311" i="5"/>
  <c r="G315" i="5"/>
  <c r="G319" i="5"/>
  <c r="G323" i="5"/>
  <c r="G327" i="5"/>
  <c r="G231" i="5"/>
  <c r="G250" i="5"/>
  <c r="G258" i="5"/>
  <c r="G266" i="5"/>
  <c r="G298" i="5"/>
  <c r="G300" i="5"/>
  <c r="G202" i="5"/>
  <c r="G293" i="5"/>
  <c r="G350" i="5"/>
  <c r="G352" i="5"/>
  <c r="G361" i="5"/>
  <c r="G365" i="5"/>
  <c r="G369" i="5"/>
  <c r="G373" i="5"/>
  <c r="G377" i="5"/>
  <c r="G381" i="5"/>
  <c r="G385" i="5"/>
  <c r="G389" i="5"/>
  <c r="G393" i="5"/>
  <c r="G397" i="5"/>
  <c r="G401" i="5"/>
  <c r="G405" i="5"/>
  <c r="G409" i="5"/>
  <c r="G413" i="5"/>
  <c r="G417" i="5"/>
  <c r="G421" i="5"/>
  <c r="G247" i="5"/>
  <c r="G302" i="5"/>
  <c r="G310" i="5"/>
  <c r="G318" i="5"/>
  <c r="G326" i="5"/>
  <c r="G340" i="5"/>
  <c r="G354" i="5"/>
  <c r="G356" i="5"/>
  <c r="G263" i="5"/>
  <c r="G275" i="5"/>
  <c r="G295" i="5"/>
  <c r="G305" i="5"/>
  <c r="G333" i="5"/>
  <c r="G334" i="5"/>
  <c r="G335" i="5"/>
  <c r="G343" i="5"/>
  <c r="G358" i="5"/>
  <c r="G360" i="5"/>
  <c r="G364" i="5"/>
  <c r="G368" i="5"/>
  <c r="G372" i="5"/>
  <c r="G376" i="5"/>
  <c r="G380" i="5"/>
  <c r="G384" i="5"/>
  <c r="G388" i="5"/>
  <c r="G392" i="5"/>
  <c r="G396" i="5"/>
  <c r="G400" i="5"/>
  <c r="G404" i="5"/>
  <c r="G408" i="5"/>
  <c r="G412" i="5"/>
  <c r="G416" i="5"/>
  <c r="G297" i="5"/>
  <c r="G309" i="5"/>
  <c r="G317" i="5"/>
  <c r="G325" i="5"/>
  <c r="G345" i="5"/>
  <c r="G347" i="5"/>
  <c r="G235" i="5"/>
  <c r="G287" i="5"/>
  <c r="G341" i="5"/>
  <c r="G349" i="5"/>
  <c r="G351" i="5"/>
  <c r="G363" i="5"/>
  <c r="G367" i="5"/>
  <c r="G233" i="5"/>
  <c r="G255" i="5"/>
  <c r="G344" i="5"/>
  <c r="G406" i="5"/>
  <c r="G407" i="5"/>
  <c r="G432" i="5"/>
  <c r="G436" i="5"/>
  <c r="G440" i="5"/>
  <c r="G444" i="5"/>
  <c r="G448" i="5"/>
  <c r="G452" i="5"/>
  <c r="G456" i="5"/>
  <c r="G460" i="5"/>
  <c r="G464" i="5"/>
  <c r="G468" i="5"/>
  <c r="G472" i="5"/>
  <c r="G476" i="5"/>
  <c r="G480" i="5"/>
  <c r="G484" i="5"/>
  <c r="G488" i="5"/>
  <c r="G492" i="5"/>
  <c r="G496" i="5"/>
  <c r="G500" i="5"/>
  <c r="G504" i="5"/>
  <c r="G508" i="5"/>
  <c r="G512" i="5"/>
  <c r="G516" i="5"/>
  <c r="G520" i="5"/>
  <c r="G524" i="5"/>
  <c r="G528" i="5"/>
  <c r="G532" i="5"/>
  <c r="G536" i="5"/>
  <c r="G222" i="5"/>
  <c r="G271" i="5"/>
  <c r="G313" i="5"/>
  <c r="G331" i="5"/>
  <c r="G353" i="5"/>
  <c r="G366" i="5"/>
  <c r="G375" i="5"/>
  <c r="G383" i="5"/>
  <c r="G391" i="5"/>
  <c r="G418" i="5"/>
  <c r="G314" i="5"/>
  <c r="G346" i="5"/>
  <c r="G355" i="5"/>
  <c r="G399" i="5"/>
  <c r="G419" i="5"/>
  <c r="G422" i="5"/>
  <c r="G425" i="5"/>
  <c r="G427" i="5"/>
  <c r="G435" i="5"/>
  <c r="G439" i="5"/>
  <c r="G443" i="5"/>
  <c r="G447" i="5"/>
  <c r="G451" i="5"/>
  <c r="G455" i="5"/>
  <c r="G459" i="5"/>
  <c r="G463" i="5"/>
  <c r="G467" i="5"/>
  <c r="G471" i="5"/>
  <c r="G475" i="5"/>
  <c r="G479" i="5"/>
  <c r="G483" i="5"/>
  <c r="G487" i="5"/>
  <c r="G491" i="5"/>
  <c r="G495" i="5"/>
  <c r="G499" i="5"/>
  <c r="G503" i="5"/>
  <c r="G507" i="5"/>
  <c r="G511" i="5"/>
  <c r="G329" i="5"/>
  <c r="G339" i="5"/>
  <c r="G348" i="5"/>
  <c r="G374" i="5"/>
  <c r="G382" i="5"/>
  <c r="G390" i="5"/>
  <c r="G398" i="5"/>
  <c r="G410" i="5"/>
  <c r="G411" i="5"/>
  <c r="G429" i="5"/>
  <c r="G431" i="5"/>
  <c r="G274" i="5"/>
  <c r="G291" i="5"/>
  <c r="G337" i="5"/>
  <c r="G357" i="5"/>
  <c r="G362" i="5"/>
  <c r="G420" i="5"/>
  <c r="G423" i="5"/>
  <c r="G434" i="5"/>
  <c r="G438" i="5"/>
  <c r="G442" i="5"/>
  <c r="G446" i="5"/>
  <c r="G450" i="5"/>
  <c r="G454" i="5"/>
  <c r="G458" i="5"/>
  <c r="G462" i="5"/>
  <c r="G276" i="5"/>
  <c r="G289" i="5"/>
  <c r="G386" i="5"/>
  <c r="G426" i="5"/>
  <c r="G445" i="5"/>
  <c r="G473" i="5"/>
  <c r="G481" i="5"/>
  <c r="G489" i="5"/>
  <c r="G519" i="5"/>
  <c r="G522" i="5"/>
  <c r="G525" i="5"/>
  <c r="G387" i="5"/>
  <c r="G428" i="5"/>
  <c r="G433" i="5"/>
  <c r="G465" i="5"/>
  <c r="G501" i="5"/>
  <c r="G502" i="5"/>
  <c r="G534" i="5"/>
  <c r="G541" i="5"/>
  <c r="G545" i="5"/>
  <c r="G549" i="5"/>
  <c r="G553" i="5"/>
  <c r="G557" i="5"/>
  <c r="G561" i="5"/>
  <c r="G565" i="5"/>
  <c r="G569" i="5"/>
  <c r="G573" i="5"/>
  <c r="G577" i="5"/>
  <c r="G581" i="5"/>
  <c r="G585" i="5"/>
  <c r="G589" i="5"/>
  <c r="G593" i="5"/>
  <c r="G597" i="5"/>
  <c r="G601" i="5"/>
  <c r="G605" i="5"/>
  <c r="G609" i="5"/>
  <c r="G613" i="5"/>
  <c r="G617" i="5"/>
  <c r="G621" i="5"/>
  <c r="G625" i="5"/>
  <c r="G629" i="5"/>
  <c r="G633" i="5"/>
  <c r="G637" i="5"/>
  <c r="G641" i="5"/>
  <c r="G645" i="5"/>
  <c r="G649" i="5"/>
  <c r="G321" i="5"/>
  <c r="G453" i="5"/>
  <c r="G470" i="5"/>
  <c r="G478" i="5"/>
  <c r="G486" i="5"/>
  <c r="G513" i="5"/>
  <c r="G523" i="5"/>
  <c r="G526" i="5"/>
  <c r="G529" i="5"/>
  <c r="G538" i="5"/>
  <c r="G306" i="5"/>
  <c r="G322" i="5"/>
  <c r="G330" i="5"/>
  <c r="G342" i="5"/>
  <c r="G378" i="5"/>
  <c r="G402" i="5"/>
  <c r="G414" i="5"/>
  <c r="G430" i="5"/>
  <c r="G441" i="5"/>
  <c r="G494" i="5"/>
  <c r="G540" i="5"/>
  <c r="G544" i="5"/>
  <c r="G548" i="5"/>
  <c r="G552" i="5"/>
  <c r="G556" i="5"/>
  <c r="G560" i="5"/>
  <c r="G564" i="5"/>
  <c r="G568" i="5"/>
  <c r="G572" i="5"/>
  <c r="G576" i="5"/>
  <c r="G580" i="5"/>
  <c r="G584" i="5"/>
  <c r="G588" i="5"/>
  <c r="G592" i="5"/>
  <c r="G596" i="5"/>
  <c r="G600" i="5"/>
  <c r="G604" i="5"/>
  <c r="G608" i="5"/>
  <c r="G379" i="5"/>
  <c r="G461" i="5"/>
  <c r="G469" i="5"/>
  <c r="G477" i="5"/>
  <c r="G485" i="5"/>
  <c r="G493" i="5"/>
  <c r="G505" i="5"/>
  <c r="G506" i="5"/>
  <c r="G514" i="5"/>
  <c r="G517" i="5"/>
  <c r="G527" i="5"/>
  <c r="G530" i="5"/>
  <c r="G394" i="5"/>
  <c r="G482" i="5"/>
  <c r="G537" i="5"/>
  <c r="G554" i="5"/>
  <c r="G571" i="5"/>
  <c r="G652" i="5"/>
  <c r="G656" i="5"/>
  <c r="G660" i="5"/>
  <c r="G664" i="5"/>
  <c r="G668" i="5"/>
  <c r="G672" i="5"/>
  <c r="G676" i="5"/>
  <c r="G680" i="5"/>
  <c r="G684" i="5"/>
  <c r="G688" i="5"/>
  <c r="G692" i="5"/>
  <c r="G696" i="5"/>
  <c r="G700" i="5"/>
  <c r="G704" i="5"/>
  <c r="G708" i="5"/>
  <c r="G712" i="5"/>
  <c r="G716" i="5"/>
  <c r="G720" i="5"/>
  <c r="G724" i="5"/>
  <c r="G728" i="5"/>
  <c r="G732" i="5"/>
  <c r="G359" i="5"/>
  <c r="G370" i="5"/>
  <c r="G395" i="5"/>
  <c r="G415" i="5"/>
  <c r="G539" i="5"/>
  <c r="G542" i="5"/>
  <c r="G559" i="5"/>
  <c r="G574" i="5"/>
  <c r="G583" i="5"/>
  <c r="G591" i="5"/>
  <c r="G599" i="5"/>
  <c r="G607" i="5"/>
  <c r="G610" i="5"/>
  <c r="G611" i="5"/>
  <c r="G612" i="5"/>
  <c r="G632" i="5"/>
  <c r="G635" i="5"/>
  <c r="G638" i="5"/>
  <c r="G648" i="5"/>
  <c r="G690" i="5"/>
  <c r="G371" i="5"/>
  <c r="G403" i="5"/>
  <c r="G497" i="5"/>
  <c r="G509" i="5"/>
  <c r="G518" i="5"/>
  <c r="G547" i="5"/>
  <c r="G562" i="5"/>
  <c r="G579" i="5"/>
  <c r="G622" i="5"/>
  <c r="G623" i="5"/>
  <c r="G624" i="5"/>
  <c r="G651" i="5"/>
  <c r="G655" i="5"/>
  <c r="G659" i="5"/>
  <c r="G663" i="5"/>
  <c r="G667" i="5"/>
  <c r="G671" i="5"/>
  <c r="G675" i="5"/>
  <c r="G679" i="5"/>
  <c r="G683" i="5"/>
  <c r="G687" i="5"/>
  <c r="G691" i="5"/>
  <c r="G695" i="5"/>
  <c r="G699" i="5"/>
  <c r="G703" i="5"/>
  <c r="G707" i="5"/>
  <c r="G711" i="5"/>
  <c r="G715" i="5"/>
  <c r="G719" i="5"/>
  <c r="G723" i="5"/>
  <c r="G727" i="5"/>
  <c r="G731" i="5"/>
  <c r="G694" i="5"/>
  <c r="G338" i="5"/>
  <c r="G474" i="5"/>
  <c r="G550" i="5"/>
  <c r="G567" i="5"/>
  <c r="G582" i="5"/>
  <c r="G590" i="5"/>
  <c r="G598" i="5"/>
  <c r="G606" i="5"/>
  <c r="G636" i="5"/>
  <c r="G639" i="5"/>
  <c r="G642" i="5"/>
  <c r="G449" i="5"/>
  <c r="G555" i="5"/>
  <c r="G570" i="5"/>
  <c r="G614" i="5"/>
  <c r="G615" i="5"/>
  <c r="G616" i="5"/>
  <c r="G654" i="5"/>
  <c r="G658" i="5"/>
  <c r="G662" i="5"/>
  <c r="G666" i="5"/>
  <c r="G670" i="5"/>
  <c r="G674" i="5"/>
  <c r="G678" i="5"/>
  <c r="G682" i="5"/>
  <c r="G686" i="5"/>
  <c r="G424" i="5"/>
  <c r="G437" i="5"/>
  <c r="G543" i="5"/>
  <c r="G563" i="5"/>
  <c r="G631" i="5"/>
  <c r="G665" i="5"/>
  <c r="G710" i="5"/>
  <c r="G603" i="5"/>
  <c r="G628" i="5"/>
  <c r="G510" i="5"/>
  <c r="G669" i="5"/>
  <c r="G709" i="5"/>
  <c r="G466" i="5"/>
  <c r="G498" i="5"/>
  <c r="G457" i="5"/>
  <c r="G566" i="5"/>
  <c r="G698" i="5"/>
  <c r="G714" i="5"/>
  <c r="G551" i="5"/>
  <c r="G586" i="5"/>
  <c r="G620" i="5"/>
  <c r="G653" i="5"/>
  <c r="G685" i="5"/>
  <c r="G697" i="5"/>
  <c r="G705" i="5"/>
  <c r="G713" i="5"/>
  <c r="G721" i="5"/>
  <c r="G729" i="5"/>
  <c r="G702" i="5"/>
  <c r="G718" i="5"/>
  <c r="G634" i="5"/>
  <c r="G725" i="5"/>
  <c r="G657" i="5"/>
  <c r="G546" i="5"/>
  <c r="G575" i="5"/>
  <c r="G647" i="5"/>
  <c r="G706" i="5"/>
  <c r="G722" i="5"/>
  <c r="G730" i="5"/>
  <c r="G535" i="5"/>
  <c r="G587" i="5"/>
  <c r="G640" i="5"/>
  <c r="G646" i="5"/>
  <c r="G673" i="5"/>
  <c r="G693" i="5"/>
  <c r="G626" i="5"/>
  <c r="G681" i="5"/>
  <c r="G701" i="5"/>
  <c r="G533" i="5"/>
  <c r="G578" i="5"/>
  <c r="G594" i="5"/>
  <c r="G689" i="5"/>
  <c r="G531" i="5"/>
  <c r="G602" i="5"/>
  <c r="G618" i="5"/>
  <c r="G630" i="5"/>
  <c r="G644" i="5"/>
  <c r="G650" i="5"/>
  <c r="G661" i="5"/>
  <c r="G726" i="5"/>
  <c r="G734" i="5"/>
  <c r="G717" i="5"/>
  <c r="G558" i="5"/>
  <c r="G619" i="5"/>
  <c r="G643" i="5"/>
  <c r="G595" i="5"/>
  <c r="G515" i="5"/>
  <c r="G490" i="5"/>
  <c r="G521" i="5"/>
  <c r="G733" i="5"/>
  <c r="G627" i="5"/>
  <c r="G677" i="5"/>
  <c r="M6" i="5"/>
  <c r="M10" i="5"/>
  <c r="M14" i="5"/>
  <c r="M18" i="5"/>
  <c r="M22" i="5"/>
  <c r="M26" i="5"/>
  <c r="M30" i="5"/>
  <c r="M34" i="5"/>
  <c r="M38" i="5"/>
  <c r="M42" i="5"/>
  <c r="M46" i="5"/>
  <c r="M50" i="5"/>
  <c r="M5" i="5"/>
  <c r="M27" i="5"/>
  <c r="M28" i="5"/>
  <c r="M29" i="5"/>
  <c r="M43" i="5"/>
  <c r="M45" i="5"/>
  <c r="M8" i="5"/>
  <c r="M9" i="5"/>
  <c r="M39" i="5"/>
  <c r="M40" i="5"/>
  <c r="M41" i="5"/>
  <c r="M47" i="5"/>
  <c r="M49" i="5"/>
  <c r="M19" i="5"/>
  <c r="M20" i="5"/>
  <c r="M21" i="5"/>
  <c r="M7" i="5"/>
  <c r="M11" i="5"/>
  <c r="M12" i="5"/>
  <c r="M13" i="5"/>
  <c r="M15" i="5"/>
  <c r="M32" i="5"/>
  <c r="M54" i="5"/>
  <c r="M67" i="5"/>
  <c r="M23" i="5"/>
  <c r="M52" i="5"/>
  <c r="M56" i="5"/>
  <c r="M58" i="5"/>
  <c r="M69" i="5"/>
  <c r="M73" i="5"/>
  <c r="M77" i="5"/>
  <c r="M81" i="5"/>
  <c r="M36" i="5"/>
  <c r="M60" i="5"/>
  <c r="M62" i="5"/>
  <c r="M16" i="5"/>
  <c r="M48" i="5"/>
  <c r="M64" i="5"/>
  <c r="M66" i="5"/>
  <c r="M72" i="5"/>
  <c r="M24" i="5"/>
  <c r="M57" i="5"/>
  <c r="M71" i="5"/>
  <c r="M85" i="5"/>
  <c r="M99" i="5"/>
  <c r="M101" i="5"/>
  <c r="M109" i="5"/>
  <c r="M113" i="5"/>
  <c r="M117" i="5"/>
  <c r="M121" i="5"/>
  <c r="M125" i="5"/>
  <c r="M129" i="5"/>
  <c r="M133" i="5"/>
  <c r="M137" i="5"/>
  <c r="M141" i="5"/>
  <c r="M145" i="5"/>
  <c r="M149" i="5"/>
  <c r="M153" i="5"/>
  <c r="M157" i="5"/>
  <c r="M35" i="5"/>
  <c r="M61" i="5"/>
  <c r="M88" i="5"/>
  <c r="M103" i="5"/>
  <c r="M105" i="5"/>
  <c r="M65" i="5"/>
  <c r="M70" i="5"/>
  <c r="M78" i="5"/>
  <c r="M79" i="5"/>
  <c r="M80" i="5"/>
  <c r="M90" i="5"/>
  <c r="M92" i="5"/>
  <c r="M108" i="5"/>
  <c r="M112" i="5"/>
  <c r="M116" i="5"/>
  <c r="M120" i="5"/>
  <c r="M124" i="5"/>
  <c r="M128" i="5"/>
  <c r="M132" i="5"/>
  <c r="M136" i="5"/>
  <c r="M140" i="5"/>
  <c r="M144" i="5"/>
  <c r="M33" i="5"/>
  <c r="M68" i="5"/>
  <c r="M86" i="5"/>
  <c r="M94" i="5"/>
  <c r="M96" i="5"/>
  <c r="M55" i="5"/>
  <c r="M25" i="5"/>
  <c r="M84" i="5"/>
  <c r="M98" i="5"/>
  <c r="M107" i="5"/>
  <c r="M146" i="5"/>
  <c r="M148" i="5"/>
  <c r="M161" i="5"/>
  <c r="M165" i="5"/>
  <c r="M169" i="5"/>
  <c r="M173" i="5"/>
  <c r="M177" i="5"/>
  <c r="M181" i="5"/>
  <c r="M51" i="5"/>
  <c r="M74" i="5"/>
  <c r="M89" i="5"/>
  <c r="M102" i="5"/>
  <c r="M118" i="5"/>
  <c r="M119" i="5"/>
  <c r="M138" i="5"/>
  <c r="M150" i="5"/>
  <c r="M152" i="5"/>
  <c r="M82" i="5"/>
  <c r="M93" i="5"/>
  <c r="M106" i="5"/>
  <c r="M130" i="5"/>
  <c r="M131" i="5"/>
  <c r="M154" i="5"/>
  <c r="M156" i="5"/>
  <c r="M164" i="5"/>
  <c r="M17" i="5"/>
  <c r="M31" i="5"/>
  <c r="M59" i="5"/>
  <c r="M97" i="5"/>
  <c r="M139" i="5"/>
  <c r="M142" i="5"/>
  <c r="M75" i="5"/>
  <c r="M100" i="5"/>
  <c r="M111" i="5"/>
  <c r="M44" i="5"/>
  <c r="M87" i="5"/>
  <c r="M135" i="5"/>
  <c r="M143" i="5"/>
  <c r="M151" i="5"/>
  <c r="M178" i="5"/>
  <c r="M180" i="5"/>
  <c r="M115" i="5"/>
  <c r="M167" i="5"/>
  <c r="M182" i="5"/>
  <c r="M184" i="5"/>
  <c r="M188" i="5"/>
  <c r="M192" i="5"/>
  <c r="M196" i="5"/>
  <c r="M200" i="5"/>
  <c r="M204" i="5"/>
  <c r="M208" i="5"/>
  <c r="M212" i="5"/>
  <c r="M216" i="5"/>
  <c r="M220" i="5"/>
  <c r="M83" i="5"/>
  <c r="M91" i="5"/>
  <c r="M126" i="5"/>
  <c r="M171" i="5"/>
  <c r="M76" i="5"/>
  <c r="M123" i="5"/>
  <c r="M160" i="5"/>
  <c r="M175" i="5"/>
  <c r="M187" i="5"/>
  <c r="M191" i="5"/>
  <c r="M195" i="5"/>
  <c r="M199" i="5"/>
  <c r="M203" i="5"/>
  <c r="M207" i="5"/>
  <c r="M211" i="5"/>
  <c r="M95" i="5"/>
  <c r="M134" i="5"/>
  <c r="M158" i="5"/>
  <c r="M179" i="5"/>
  <c r="M37" i="5"/>
  <c r="M104" i="5"/>
  <c r="M122" i="5"/>
  <c r="M127" i="5"/>
  <c r="M172" i="5"/>
  <c r="M194" i="5"/>
  <c r="M202" i="5"/>
  <c r="M210" i="5"/>
  <c r="M238" i="5"/>
  <c r="M240" i="5"/>
  <c r="M155" i="5"/>
  <c r="M163" i="5"/>
  <c r="M186" i="5"/>
  <c r="M221" i="5"/>
  <c r="M222" i="5"/>
  <c r="M225" i="5"/>
  <c r="M227" i="5"/>
  <c r="M242" i="5"/>
  <c r="M244" i="5"/>
  <c r="M248" i="5"/>
  <c r="M252" i="5"/>
  <c r="M256" i="5"/>
  <c r="M260" i="5"/>
  <c r="M264" i="5"/>
  <c r="M268" i="5"/>
  <c r="M272" i="5"/>
  <c r="M276" i="5"/>
  <c r="M280" i="5"/>
  <c r="M284" i="5"/>
  <c r="M114" i="5"/>
  <c r="M174" i="5"/>
  <c r="M183" i="5"/>
  <c r="M193" i="5"/>
  <c r="M201" i="5"/>
  <c r="M209" i="5"/>
  <c r="M223" i="5"/>
  <c r="M229" i="5"/>
  <c r="M231" i="5"/>
  <c r="M53" i="5"/>
  <c r="M176" i="5"/>
  <c r="M215" i="5"/>
  <c r="M233" i="5"/>
  <c r="M235" i="5"/>
  <c r="M247" i="5"/>
  <c r="M251" i="5"/>
  <c r="M255" i="5"/>
  <c r="M259" i="5"/>
  <c r="M263" i="5"/>
  <c r="M267" i="5"/>
  <c r="M271" i="5"/>
  <c r="M159" i="5"/>
  <c r="M190" i="5"/>
  <c r="M198" i="5"/>
  <c r="M206" i="5"/>
  <c r="M214" i="5"/>
  <c r="M237" i="5"/>
  <c r="M239" i="5"/>
  <c r="M228" i="5"/>
  <c r="M245" i="5"/>
  <c r="M249" i="5"/>
  <c r="M257" i="5"/>
  <c r="M265" i="5"/>
  <c r="M273" i="5"/>
  <c r="M274" i="5"/>
  <c r="M275" i="5"/>
  <c r="M294" i="5"/>
  <c r="M296" i="5"/>
  <c r="M63" i="5"/>
  <c r="M166" i="5"/>
  <c r="M170" i="5"/>
  <c r="M197" i="5"/>
  <c r="M298" i="5"/>
  <c r="M300" i="5"/>
  <c r="M303" i="5"/>
  <c r="M307" i="5"/>
  <c r="M311" i="5"/>
  <c r="M315" i="5"/>
  <c r="M319" i="5"/>
  <c r="M323" i="5"/>
  <c r="M327" i="5"/>
  <c r="M331" i="5"/>
  <c r="M335" i="5"/>
  <c r="M185" i="5"/>
  <c r="M218" i="5"/>
  <c r="M230" i="5"/>
  <c r="M254" i="5"/>
  <c r="M262" i="5"/>
  <c r="M270" i="5"/>
  <c r="M287" i="5"/>
  <c r="M162" i="5"/>
  <c r="M213" i="5"/>
  <c r="M232" i="5"/>
  <c r="M277" i="5"/>
  <c r="M278" i="5"/>
  <c r="M279" i="5"/>
  <c r="M285" i="5"/>
  <c r="M289" i="5"/>
  <c r="M291" i="5"/>
  <c r="M302" i="5"/>
  <c r="M306" i="5"/>
  <c r="M310" i="5"/>
  <c r="M314" i="5"/>
  <c r="M318" i="5"/>
  <c r="M322" i="5"/>
  <c r="M326" i="5"/>
  <c r="M147" i="5"/>
  <c r="M168" i="5"/>
  <c r="M189" i="5"/>
  <c r="M241" i="5"/>
  <c r="M246" i="5"/>
  <c r="M253" i="5"/>
  <c r="M261" i="5"/>
  <c r="M269" i="5"/>
  <c r="M293" i="5"/>
  <c r="M295" i="5"/>
  <c r="M281" i="5"/>
  <c r="M336" i="5"/>
  <c r="M337" i="5"/>
  <c r="M338" i="5"/>
  <c r="M341" i="5"/>
  <c r="M345" i="5"/>
  <c r="M347" i="5"/>
  <c r="M360" i="5"/>
  <c r="M364" i="5"/>
  <c r="M368" i="5"/>
  <c r="M372" i="5"/>
  <c r="M376" i="5"/>
  <c r="M380" i="5"/>
  <c r="M384" i="5"/>
  <c r="M388" i="5"/>
  <c r="M392" i="5"/>
  <c r="M396" i="5"/>
  <c r="M400" i="5"/>
  <c r="M404" i="5"/>
  <c r="M408" i="5"/>
  <c r="M412" i="5"/>
  <c r="M416" i="5"/>
  <c r="M420" i="5"/>
  <c r="M424" i="5"/>
  <c r="M217" i="5"/>
  <c r="M224" i="5"/>
  <c r="M243" i="5"/>
  <c r="M250" i="5"/>
  <c r="M313" i="5"/>
  <c r="M321" i="5"/>
  <c r="M349" i="5"/>
  <c r="M351" i="5"/>
  <c r="M219" i="5"/>
  <c r="M234" i="5"/>
  <c r="M286" i="5"/>
  <c r="M329" i="5"/>
  <c r="M330" i="5"/>
  <c r="M353" i="5"/>
  <c r="M355" i="5"/>
  <c r="M363" i="5"/>
  <c r="M367" i="5"/>
  <c r="M371" i="5"/>
  <c r="M375" i="5"/>
  <c r="M379" i="5"/>
  <c r="M383" i="5"/>
  <c r="M387" i="5"/>
  <c r="M391" i="5"/>
  <c r="M395" i="5"/>
  <c r="M399" i="5"/>
  <c r="M403" i="5"/>
  <c r="M407" i="5"/>
  <c r="M411" i="5"/>
  <c r="M415" i="5"/>
  <c r="M110" i="5"/>
  <c r="M266" i="5"/>
  <c r="M282" i="5"/>
  <c r="M288" i="5"/>
  <c r="M305" i="5"/>
  <c r="M312" i="5"/>
  <c r="M320" i="5"/>
  <c r="M328" i="5"/>
  <c r="M339" i="5"/>
  <c r="M342" i="5"/>
  <c r="M357" i="5"/>
  <c r="M359" i="5"/>
  <c r="M205" i="5"/>
  <c r="M297" i="5"/>
  <c r="M344" i="5"/>
  <c r="M346" i="5"/>
  <c r="M362" i="5"/>
  <c r="M366" i="5"/>
  <c r="M325" i="5"/>
  <c r="M333" i="5"/>
  <c r="M354" i="5"/>
  <c r="M401" i="5"/>
  <c r="M402" i="5"/>
  <c r="M423" i="5"/>
  <c r="M429" i="5"/>
  <c r="M431" i="5"/>
  <c r="M435" i="5"/>
  <c r="M439" i="5"/>
  <c r="M443" i="5"/>
  <c r="M447" i="5"/>
  <c r="M451" i="5"/>
  <c r="M455" i="5"/>
  <c r="M459" i="5"/>
  <c r="M463" i="5"/>
  <c r="M467" i="5"/>
  <c r="M471" i="5"/>
  <c r="M475" i="5"/>
  <c r="M479" i="5"/>
  <c r="M483" i="5"/>
  <c r="M487" i="5"/>
  <c r="M491" i="5"/>
  <c r="M495" i="5"/>
  <c r="M499" i="5"/>
  <c r="M503" i="5"/>
  <c r="M507" i="5"/>
  <c r="M511" i="5"/>
  <c r="M515" i="5"/>
  <c r="M519" i="5"/>
  <c r="M523" i="5"/>
  <c r="M527" i="5"/>
  <c r="M531" i="5"/>
  <c r="M535" i="5"/>
  <c r="M539" i="5"/>
  <c r="M299" i="5"/>
  <c r="M340" i="5"/>
  <c r="M361" i="5"/>
  <c r="M370" i="5"/>
  <c r="M378" i="5"/>
  <c r="M386" i="5"/>
  <c r="M394" i="5"/>
  <c r="M413" i="5"/>
  <c r="M414" i="5"/>
  <c r="M236" i="5"/>
  <c r="M290" i="5"/>
  <c r="M316" i="5"/>
  <c r="M356" i="5"/>
  <c r="M434" i="5"/>
  <c r="M438" i="5"/>
  <c r="M442" i="5"/>
  <c r="M446" i="5"/>
  <c r="M450" i="5"/>
  <c r="M454" i="5"/>
  <c r="M458" i="5"/>
  <c r="M462" i="5"/>
  <c r="M466" i="5"/>
  <c r="M470" i="5"/>
  <c r="M474" i="5"/>
  <c r="M478" i="5"/>
  <c r="M482" i="5"/>
  <c r="M486" i="5"/>
  <c r="M490" i="5"/>
  <c r="M494" i="5"/>
  <c r="M498" i="5"/>
  <c r="M502" i="5"/>
  <c r="M506" i="5"/>
  <c r="M510" i="5"/>
  <c r="M226" i="5"/>
  <c r="M317" i="5"/>
  <c r="M334" i="5"/>
  <c r="M358" i="5"/>
  <c r="M369" i="5"/>
  <c r="M377" i="5"/>
  <c r="M385" i="5"/>
  <c r="M393" i="5"/>
  <c r="M405" i="5"/>
  <c r="M406" i="5"/>
  <c r="M426" i="5"/>
  <c r="M258" i="5"/>
  <c r="M304" i="5"/>
  <c r="M348" i="5"/>
  <c r="M417" i="5"/>
  <c r="M418" i="5"/>
  <c r="M421" i="5"/>
  <c r="M428" i="5"/>
  <c r="M430" i="5"/>
  <c r="M433" i="5"/>
  <c r="M437" i="5"/>
  <c r="M441" i="5"/>
  <c r="M445" i="5"/>
  <c r="M449" i="5"/>
  <c r="M453" i="5"/>
  <c r="M457" i="5"/>
  <c r="M461" i="5"/>
  <c r="M465" i="5"/>
  <c r="M301" i="5"/>
  <c r="M350" i="5"/>
  <c r="M374" i="5"/>
  <c r="M440" i="5"/>
  <c r="M468" i="5"/>
  <c r="M476" i="5"/>
  <c r="M484" i="5"/>
  <c r="M492" i="5"/>
  <c r="M514" i="5"/>
  <c r="M517" i="5"/>
  <c r="M520" i="5"/>
  <c r="M530" i="5"/>
  <c r="M389" i="5"/>
  <c r="M422" i="5"/>
  <c r="M460" i="5"/>
  <c r="M496" i="5"/>
  <c r="M497" i="5"/>
  <c r="M540" i="5"/>
  <c r="M544" i="5"/>
  <c r="M548" i="5"/>
  <c r="M552" i="5"/>
  <c r="M556" i="5"/>
  <c r="M560" i="5"/>
  <c r="M564" i="5"/>
  <c r="M568" i="5"/>
  <c r="M572" i="5"/>
  <c r="M576" i="5"/>
  <c r="M580" i="5"/>
  <c r="M584" i="5"/>
  <c r="M588" i="5"/>
  <c r="M592" i="5"/>
  <c r="M596" i="5"/>
  <c r="M600" i="5"/>
  <c r="M604" i="5"/>
  <c r="M608" i="5"/>
  <c r="M612" i="5"/>
  <c r="M616" i="5"/>
  <c r="M620" i="5"/>
  <c r="M624" i="5"/>
  <c r="M628" i="5"/>
  <c r="M632" i="5"/>
  <c r="M636" i="5"/>
  <c r="M640" i="5"/>
  <c r="M644" i="5"/>
  <c r="M648" i="5"/>
  <c r="M292" i="5"/>
  <c r="M390" i="5"/>
  <c r="M448" i="5"/>
  <c r="M473" i="5"/>
  <c r="M481" i="5"/>
  <c r="M489" i="5"/>
  <c r="M508" i="5"/>
  <c r="M509" i="5"/>
  <c r="M518" i="5"/>
  <c r="M521" i="5"/>
  <c r="M524" i="5"/>
  <c r="M533" i="5"/>
  <c r="M436" i="5"/>
  <c r="M537" i="5"/>
  <c r="M543" i="5"/>
  <c r="M547" i="5"/>
  <c r="M551" i="5"/>
  <c r="M555" i="5"/>
  <c r="M559" i="5"/>
  <c r="M563" i="5"/>
  <c r="M567" i="5"/>
  <c r="M571" i="5"/>
  <c r="M575" i="5"/>
  <c r="M579" i="5"/>
  <c r="M583" i="5"/>
  <c r="M587" i="5"/>
  <c r="M591" i="5"/>
  <c r="M595" i="5"/>
  <c r="M599" i="5"/>
  <c r="M603" i="5"/>
  <c r="M607" i="5"/>
  <c r="M365" i="5"/>
  <c r="M381" i="5"/>
  <c r="M409" i="5"/>
  <c r="M456" i="5"/>
  <c r="M472" i="5"/>
  <c r="M480" i="5"/>
  <c r="M488" i="5"/>
  <c r="M500" i="5"/>
  <c r="M501" i="5"/>
  <c r="M522" i="5"/>
  <c r="M525" i="5"/>
  <c r="M528" i="5"/>
  <c r="M309" i="5"/>
  <c r="M332" i="5"/>
  <c r="M425" i="5"/>
  <c r="M513" i="5"/>
  <c r="M549" i="5"/>
  <c r="M566" i="5"/>
  <c r="M581" i="5"/>
  <c r="M625" i="5"/>
  <c r="M626" i="5"/>
  <c r="M651" i="5"/>
  <c r="M655" i="5"/>
  <c r="M659" i="5"/>
  <c r="M663" i="5"/>
  <c r="M667" i="5"/>
  <c r="M671" i="5"/>
  <c r="M675" i="5"/>
  <c r="M679" i="5"/>
  <c r="M683" i="5"/>
  <c r="M687" i="5"/>
  <c r="M691" i="5"/>
  <c r="M695" i="5"/>
  <c r="M699" i="5"/>
  <c r="M703" i="5"/>
  <c r="M707" i="5"/>
  <c r="M711" i="5"/>
  <c r="M715" i="5"/>
  <c r="M719" i="5"/>
  <c r="M723" i="5"/>
  <c r="M727" i="5"/>
  <c r="M731" i="5"/>
  <c r="M726" i="5"/>
  <c r="M734" i="5"/>
  <c r="M283" i="5"/>
  <c r="M485" i="5"/>
  <c r="M554" i="5"/>
  <c r="M569" i="5"/>
  <c r="M586" i="5"/>
  <c r="M594" i="5"/>
  <c r="M602" i="5"/>
  <c r="M627" i="5"/>
  <c r="M630" i="5"/>
  <c r="M633" i="5"/>
  <c r="M643" i="5"/>
  <c r="M646" i="5"/>
  <c r="M649" i="5"/>
  <c r="M730" i="5"/>
  <c r="M542" i="5"/>
  <c r="M557" i="5"/>
  <c r="M574" i="5"/>
  <c r="M617" i="5"/>
  <c r="M618" i="5"/>
  <c r="M619" i="5"/>
  <c r="M654" i="5"/>
  <c r="M658" i="5"/>
  <c r="M662" i="5"/>
  <c r="M666" i="5"/>
  <c r="M670" i="5"/>
  <c r="M674" i="5"/>
  <c r="M678" i="5"/>
  <c r="M682" i="5"/>
  <c r="M686" i="5"/>
  <c r="M690" i="5"/>
  <c r="M694" i="5"/>
  <c r="M698" i="5"/>
  <c r="M702" i="5"/>
  <c r="M706" i="5"/>
  <c r="M710" i="5"/>
  <c r="M714" i="5"/>
  <c r="M718" i="5"/>
  <c r="M722" i="5"/>
  <c r="M444" i="5"/>
  <c r="M464" i="5"/>
  <c r="M504" i="5"/>
  <c r="M526" i="5"/>
  <c r="M532" i="5"/>
  <c r="M545" i="5"/>
  <c r="M562" i="5"/>
  <c r="M577" i="5"/>
  <c r="M585" i="5"/>
  <c r="M593" i="5"/>
  <c r="M601" i="5"/>
  <c r="M631" i="5"/>
  <c r="M634" i="5"/>
  <c r="M637" i="5"/>
  <c r="M647" i="5"/>
  <c r="M650" i="5"/>
  <c r="M352" i="5"/>
  <c r="M382" i="5"/>
  <c r="M397" i="5"/>
  <c r="M410" i="5"/>
  <c r="M427" i="5"/>
  <c r="M432" i="5"/>
  <c r="M452" i="5"/>
  <c r="M477" i="5"/>
  <c r="M512" i="5"/>
  <c r="M516" i="5"/>
  <c r="M534" i="5"/>
  <c r="M550" i="5"/>
  <c r="M565" i="5"/>
  <c r="M609" i="5"/>
  <c r="M610" i="5"/>
  <c r="M611" i="5"/>
  <c r="M653" i="5"/>
  <c r="M657" i="5"/>
  <c r="M661" i="5"/>
  <c r="M665" i="5"/>
  <c r="M669" i="5"/>
  <c r="M673" i="5"/>
  <c r="M677" i="5"/>
  <c r="M681" i="5"/>
  <c r="M685" i="5"/>
  <c r="M689" i="5"/>
  <c r="M693" i="5"/>
  <c r="M505" i="5"/>
  <c r="M546" i="5"/>
  <c r="M598" i="5"/>
  <c r="M622" i="5"/>
  <c r="M635" i="5"/>
  <c r="M641" i="5"/>
  <c r="M660" i="5"/>
  <c r="M692" i="5"/>
  <c r="M697" i="5"/>
  <c r="M638" i="5"/>
  <c r="M419" i="5"/>
  <c r="M553" i="5"/>
  <c r="M573" i="5"/>
  <c r="M704" i="5"/>
  <c r="M493" i="5"/>
  <c r="M538" i="5"/>
  <c r="M639" i="5"/>
  <c r="M645" i="5"/>
  <c r="M680" i="5"/>
  <c r="M700" i="5"/>
  <c r="M708" i="5"/>
  <c r="M716" i="5"/>
  <c r="M724" i="5"/>
  <c r="M732" i="5"/>
  <c r="M705" i="5"/>
  <c r="M676" i="5"/>
  <c r="M536" i="5"/>
  <c r="M642" i="5"/>
  <c r="M720" i="5"/>
  <c r="M582" i="5"/>
  <c r="M652" i="5"/>
  <c r="M696" i="5"/>
  <c r="M597" i="5"/>
  <c r="M701" i="5"/>
  <c r="M709" i="5"/>
  <c r="M725" i="5"/>
  <c r="M343" i="5"/>
  <c r="M373" i="5"/>
  <c r="M469" i="5"/>
  <c r="M529" i="5"/>
  <c r="M589" i="5"/>
  <c r="M615" i="5"/>
  <c r="M629" i="5"/>
  <c r="M668" i="5"/>
  <c r="M688" i="5"/>
  <c r="M721" i="5"/>
  <c r="M729" i="5"/>
  <c r="M605" i="5"/>
  <c r="M621" i="5"/>
  <c r="M712" i="5"/>
  <c r="M728" i="5"/>
  <c r="M561" i="5"/>
  <c r="M558" i="5"/>
  <c r="M398" i="5"/>
  <c r="M590" i="5"/>
  <c r="M623" i="5"/>
  <c r="M656" i="5"/>
  <c r="M713" i="5"/>
  <c r="M606" i="5"/>
  <c r="M541" i="5"/>
  <c r="M578" i="5"/>
  <c r="M672" i="5"/>
  <c r="M613" i="5"/>
  <c r="M664" i="5"/>
  <c r="M570" i="5"/>
  <c r="M684" i="5"/>
  <c r="M324" i="5"/>
  <c r="M614" i="5"/>
  <c r="M717" i="5"/>
  <c r="M733" i="5"/>
  <c r="M308" i="5"/>
  <c r="L6" i="5"/>
  <c r="L10" i="5"/>
  <c r="L14" i="5"/>
  <c r="L18" i="5"/>
  <c r="L22" i="5"/>
  <c r="L26" i="5"/>
  <c r="L30" i="5"/>
  <c r="L34" i="5"/>
  <c r="L38" i="5"/>
  <c r="L5" i="5"/>
  <c r="L9" i="5"/>
  <c r="L13" i="5"/>
  <c r="L17" i="5"/>
  <c r="L21" i="5"/>
  <c r="L25" i="5"/>
  <c r="L29" i="5"/>
  <c r="L33" i="5"/>
  <c r="L37" i="5"/>
  <c r="L41" i="5"/>
  <c r="L8" i="5"/>
  <c r="L39" i="5"/>
  <c r="L40" i="5"/>
  <c r="L47" i="5"/>
  <c r="L49" i="5"/>
  <c r="L54" i="5"/>
  <c r="L58" i="5"/>
  <c r="L62" i="5"/>
  <c r="L66" i="5"/>
  <c r="L19" i="5"/>
  <c r="L20" i="5"/>
  <c r="L7" i="5"/>
  <c r="L31" i="5"/>
  <c r="L32" i="5"/>
  <c r="L11" i="5"/>
  <c r="L12" i="5"/>
  <c r="L23" i="5"/>
  <c r="L24" i="5"/>
  <c r="L52" i="5"/>
  <c r="L56" i="5"/>
  <c r="L69" i="5"/>
  <c r="L73" i="5"/>
  <c r="L77" i="5"/>
  <c r="L81" i="5"/>
  <c r="L85" i="5"/>
  <c r="L89" i="5"/>
  <c r="L93" i="5"/>
  <c r="L97" i="5"/>
  <c r="L101" i="5"/>
  <c r="L105" i="5"/>
  <c r="L36" i="5"/>
  <c r="L60" i="5"/>
  <c r="L16" i="5"/>
  <c r="L28" i="5"/>
  <c r="L48" i="5"/>
  <c r="L64" i="5"/>
  <c r="L72" i="5"/>
  <c r="L76" i="5"/>
  <c r="L80" i="5"/>
  <c r="L84" i="5"/>
  <c r="L44" i="5"/>
  <c r="L46" i="5"/>
  <c r="L50" i="5"/>
  <c r="L53" i="5"/>
  <c r="L68" i="5"/>
  <c r="L35" i="5"/>
  <c r="L42" i="5"/>
  <c r="L61" i="5"/>
  <c r="L88" i="5"/>
  <c r="L103" i="5"/>
  <c r="L65" i="5"/>
  <c r="L70" i="5"/>
  <c r="L78" i="5"/>
  <c r="L79" i="5"/>
  <c r="L90" i="5"/>
  <c r="L92" i="5"/>
  <c r="L108" i="5"/>
  <c r="L112" i="5"/>
  <c r="L116" i="5"/>
  <c r="L120" i="5"/>
  <c r="L124" i="5"/>
  <c r="L128" i="5"/>
  <c r="L132" i="5"/>
  <c r="L136" i="5"/>
  <c r="L27" i="5"/>
  <c r="L86" i="5"/>
  <c r="L94" i="5"/>
  <c r="L96" i="5"/>
  <c r="L15" i="5"/>
  <c r="L45" i="5"/>
  <c r="L55" i="5"/>
  <c r="L98" i="5"/>
  <c r="L100" i="5"/>
  <c r="L107" i="5"/>
  <c r="L111" i="5"/>
  <c r="L43" i="5"/>
  <c r="L51" i="5"/>
  <c r="L59" i="5"/>
  <c r="L82" i="5"/>
  <c r="L83" i="5"/>
  <c r="L71" i="5"/>
  <c r="L74" i="5"/>
  <c r="L102" i="5"/>
  <c r="L117" i="5"/>
  <c r="L118" i="5"/>
  <c r="L119" i="5"/>
  <c r="L138" i="5"/>
  <c r="L141" i="5"/>
  <c r="L150" i="5"/>
  <c r="L152" i="5"/>
  <c r="L106" i="5"/>
  <c r="L129" i="5"/>
  <c r="L130" i="5"/>
  <c r="L131" i="5"/>
  <c r="L154" i="5"/>
  <c r="L156" i="5"/>
  <c r="L139" i="5"/>
  <c r="L142" i="5"/>
  <c r="L158" i="5"/>
  <c r="L160" i="5"/>
  <c r="L75" i="5"/>
  <c r="L121" i="5"/>
  <c r="L122" i="5"/>
  <c r="L123" i="5"/>
  <c r="L145" i="5"/>
  <c r="L147" i="5"/>
  <c r="L63" i="5"/>
  <c r="L87" i="5"/>
  <c r="L104" i="5"/>
  <c r="L113" i="5"/>
  <c r="L115" i="5"/>
  <c r="L140" i="5"/>
  <c r="L164" i="5"/>
  <c r="L167" i="5"/>
  <c r="L182" i="5"/>
  <c r="L184" i="5"/>
  <c r="L188" i="5"/>
  <c r="L192" i="5"/>
  <c r="L196" i="5"/>
  <c r="L200" i="5"/>
  <c r="L204" i="5"/>
  <c r="L208" i="5"/>
  <c r="L212" i="5"/>
  <c r="L216" i="5"/>
  <c r="L220" i="5"/>
  <c r="L224" i="5"/>
  <c r="L228" i="5"/>
  <c r="L232" i="5"/>
  <c r="L236" i="5"/>
  <c r="L240" i="5"/>
  <c r="L244" i="5"/>
  <c r="L57" i="5"/>
  <c r="L67" i="5"/>
  <c r="L91" i="5"/>
  <c r="L126" i="5"/>
  <c r="L169" i="5"/>
  <c r="L171" i="5"/>
  <c r="L137" i="5"/>
  <c r="L146" i="5"/>
  <c r="L173" i="5"/>
  <c r="L175" i="5"/>
  <c r="L187" i="5"/>
  <c r="L191" i="5"/>
  <c r="L195" i="5"/>
  <c r="L199" i="5"/>
  <c r="L203" i="5"/>
  <c r="L207" i="5"/>
  <c r="L211" i="5"/>
  <c r="L215" i="5"/>
  <c r="L219" i="5"/>
  <c r="L223" i="5"/>
  <c r="L95" i="5"/>
  <c r="L134" i="5"/>
  <c r="L149" i="5"/>
  <c r="L165" i="5"/>
  <c r="L177" i="5"/>
  <c r="L179" i="5"/>
  <c r="L114" i="5"/>
  <c r="L159" i="5"/>
  <c r="L161" i="5"/>
  <c r="L162" i="5"/>
  <c r="L168" i="5"/>
  <c r="L181" i="5"/>
  <c r="L183" i="5"/>
  <c r="L186" i="5"/>
  <c r="L155" i="5"/>
  <c r="L163" i="5"/>
  <c r="L221" i="5"/>
  <c r="L222" i="5"/>
  <c r="L225" i="5"/>
  <c r="L227" i="5"/>
  <c r="L242" i="5"/>
  <c r="L248" i="5"/>
  <c r="L252" i="5"/>
  <c r="L256" i="5"/>
  <c r="L260" i="5"/>
  <c r="L264" i="5"/>
  <c r="L268" i="5"/>
  <c r="L272" i="5"/>
  <c r="L276" i="5"/>
  <c r="L280" i="5"/>
  <c r="L284" i="5"/>
  <c r="L288" i="5"/>
  <c r="L292" i="5"/>
  <c r="L296" i="5"/>
  <c r="L300" i="5"/>
  <c r="L174" i="5"/>
  <c r="L193" i="5"/>
  <c r="L201" i="5"/>
  <c r="L209" i="5"/>
  <c r="L229" i="5"/>
  <c r="L231" i="5"/>
  <c r="L133" i="5"/>
  <c r="L176" i="5"/>
  <c r="L233" i="5"/>
  <c r="L235" i="5"/>
  <c r="L247" i="5"/>
  <c r="L251" i="5"/>
  <c r="L255" i="5"/>
  <c r="L259" i="5"/>
  <c r="L263" i="5"/>
  <c r="L267" i="5"/>
  <c r="L271" i="5"/>
  <c r="L275" i="5"/>
  <c r="L279" i="5"/>
  <c r="L283" i="5"/>
  <c r="L99" i="5"/>
  <c r="L153" i="5"/>
  <c r="L190" i="5"/>
  <c r="L198" i="5"/>
  <c r="L206" i="5"/>
  <c r="L214" i="5"/>
  <c r="L237" i="5"/>
  <c r="L239" i="5"/>
  <c r="L109" i="5"/>
  <c r="L125" i="5"/>
  <c r="L143" i="5"/>
  <c r="L166" i="5"/>
  <c r="L178" i="5"/>
  <c r="L185" i="5"/>
  <c r="L226" i="5"/>
  <c r="L241" i="5"/>
  <c r="L243" i="5"/>
  <c r="L246" i="5"/>
  <c r="L151" i="5"/>
  <c r="L170" i="5"/>
  <c r="L197" i="5"/>
  <c r="L298" i="5"/>
  <c r="L303" i="5"/>
  <c r="L307" i="5"/>
  <c r="L311" i="5"/>
  <c r="L315" i="5"/>
  <c r="L319" i="5"/>
  <c r="L323" i="5"/>
  <c r="L327" i="5"/>
  <c r="L331" i="5"/>
  <c r="L335" i="5"/>
  <c r="L339" i="5"/>
  <c r="L343" i="5"/>
  <c r="L347" i="5"/>
  <c r="L351" i="5"/>
  <c r="L355" i="5"/>
  <c r="L359" i="5"/>
  <c r="L180" i="5"/>
  <c r="L194" i="5"/>
  <c r="L218" i="5"/>
  <c r="L230" i="5"/>
  <c r="L254" i="5"/>
  <c r="L262" i="5"/>
  <c r="L270" i="5"/>
  <c r="L287" i="5"/>
  <c r="L144" i="5"/>
  <c r="L213" i="5"/>
  <c r="L277" i="5"/>
  <c r="L278" i="5"/>
  <c r="L285" i="5"/>
  <c r="L289" i="5"/>
  <c r="L291" i="5"/>
  <c r="L302" i="5"/>
  <c r="L306" i="5"/>
  <c r="L310" i="5"/>
  <c r="L314" i="5"/>
  <c r="L318" i="5"/>
  <c r="L322" i="5"/>
  <c r="L326" i="5"/>
  <c r="L330" i="5"/>
  <c r="L334" i="5"/>
  <c r="L338" i="5"/>
  <c r="L135" i="5"/>
  <c r="L189" i="5"/>
  <c r="L210" i="5"/>
  <c r="L253" i="5"/>
  <c r="L261" i="5"/>
  <c r="L269" i="5"/>
  <c r="L293" i="5"/>
  <c r="L295" i="5"/>
  <c r="L110" i="5"/>
  <c r="L172" i="5"/>
  <c r="L234" i="5"/>
  <c r="L297" i="5"/>
  <c r="L299" i="5"/>
  <c r="L305" i="5"/>
  <c r="L127" i="5"/>
  <c r="L157" i="5"/>
  <c r="L217" i="5"/>
  <c r="L250" i="5"/>
  <c r="L313" i="5"/>
  <c r="L321" i="5"/>
  <c r="L349" i="5"/>
  <c r="L202" i="5"/>
  <c r="L265" i="5"/>
  <c r="L274" i="5"/>
  <c r="L286" i="5"/>
  <c r="L329" i="5"/>
  <c r="L353" i="5"/>
  <c r="L363" i="5"/>
  <c r="L367" i="5"/>
  <c r="L371" i="5"/>
  <c r="L375" i="5"/>
  <c r="L379" i="5"/>
  <c r="L383" i="5"/>
  <c r="L387" i="5"/>
  <c r="L391" i="5"/>
  <c r="L395" i="5"/>
  <c r="L399" i="5"/>
  <c r="L403" i="5"/>
  <c r="L407" i="5"/>
  <c r="L411" i="5"/>
  <c r="L415" i="5"/>
  <c r="L419" i="5"/>
  <c r="L423" i="5"/>
  <c r="L427" i="5"/>
  <c r="L431" i="5"/>
  <c r="L238" i="5"/>
  <c r="L266" i="5"/>
  <c r="L282" i="5"/>
  <c r="L312" i="5"/>
  <c r="L320" i="5"/>
  <c r="L328" i="5"/>
  <c r="L342" i="5"/>
  <c r="L357" i="5"/>
  <c r="L205" i="5"/>
  <c r="L344" i="5"/>
  <c r="L346" i="5"/>
  <c r="L362" i="5"/>
  <c r="L366" i="5"/>
  <c r="L370" i="5"/>
  <c r="L374" i="5"/>
  <c r="L378" i="5"/>
  <c r="L382" i="5"/>
  <c r="L386" i="5"/>
  <c r="L390" i="5"/>
  <c r="L394" i="5"/>
  <c r="L398" i="5"/>
  <c r="L257" i="5"/>
  <c r="L290" i="5"/>
  <c r="L309" i="5"/>
  <c r="L317" i="5"/>
  <c r="L325" i="5"/>
  <c r="L332" i="5"/>
  <c r="L333" i="5"/>
  <c r="L348" i="5"/>
  <c r="L350" i="5"/>
  <c r="L245" i="5"/>
  <c r="L340" i="5"/>
  <c r="L361" i="5"/>
  <c r="L372" i="5"/>
  <c r="L380" i="5"/>
  <c r="L388" i="5"/>
  <c r="L396" i="5"/>
  <c r="L412" i="5"/>
  <c r="L413" i="5"/>
  <c r="L414" i="5"/>
  <c r="L316" i="5"/>
  <c r="L356" i="5"/>
  <c r="L364" i="5"/>
  <c r="L420" i="5"/>
  <c r="L434" i="5"/>
  <c r="L438" i="5"/>
  <c r="L442" i="5"/>
  <c r="L446" i="5"/>
  <c r="L450" i="5"/>
  <c r="L454" i="5"/>
  <c r="L458" i="5"/>
  <c r="L462" i="5"/>
  <c r="L466" i="5"/>
  <c r="L470" i="5"/>
  <c r="L474" i="5"/>
  <c r="L478" i="5"/>
  <c r="L482" i="5"/>
  <c r="L486" i="5"/>
  <c r="L490" i="5"/>
  <c r="L494" i="5"/>
  <c r="L498" i="5"/>
  <c r="L502" i="5"/>
  <c r="L506" i="5"/>
  <c r="L510" i="5"/>
  <c r="L514" i="5"/>
  <c r="L518" i="5"/>
  <c r="L522" i="5"/>
  <c r="L526" i="5"/>
  <c r="L530" i="5"/>
  <c r="L294" i="5"/>
  <c r="L358" i="5"/>
  <c r="L369" i="5"/>
  <c r="L377" i="5"/>
  <c r="L385" i="5"/>
  <c r="L393" i="5"/>
  <c r="L404" i="5"/>
  <c r="L405" i="5"/>
  <c r="L406" i="5"/>
  <c r="L426" i="5"/>
  <c r="L148" i="5"/>
  <c r="L258" i="5"/>
  <c r="L273" i="5"/>
  <c r="L304" i="5"/>
  <c r="L336" i="5"/>
  <c r="L416" i="5"/>
  <c r="L417" i="5"/>
  <c r="L418" i="5"/>
  <c r="L421" i="5"/>
  <c r="L424" i="5"/>
  <c r="L428" i="5"/>
  <c r="L430" i="5"/>
  <c r="L433" i="5"/>
  <c r="L437" i="5"/>
  <c r="L441" i="5"/>
  <c r="L445" i="5"/>
  <c r="L449" i="5"/>
  <c r="L453" i="5"/>
  <c r="L457" i="5"/>
  <c r="L461" i="5"/>
  <c r="L465" i="5"/>
  <c r="L469" i="5"/>
  <c r="L473" i="5"/>
  <c r="L477" i="5"/>
  <c r="L481" i="5"/>
  <c r="L485" i="5"/>
  <c r="L489" i="5"/>
  <c r="L493" i="5"/>
  <c r="L249" i="5"/>
  <c r="L308" i="5"/>
  <c r="L360" i="5"/>
  <c r="L376" i="5"/>
  <c r="L384" i="5"/>
  <c r="L392" i="5"/>
  <c r="L354" i="5"/>
  <c r="L389" i="5"/>
  <c r="L408" i="5"/>
  <c r="L422" i="5"/>
  <c r="L429" i="5"/>
  <c r="L443" i="5"/>
  <c r="L460" i="5"/>
  <c r="L495" i="5"/>
  <c r="L496" i="5"/>
  <c r="L497" i="5"/>
  <c r="L540" i="5"/>
  <c r="L544" i="5"/>
  <c r="L548" i="5"/>
  <c r="L552" i="5"/>
  <c r="L556" i="5"/>
  <c r="L560" i="5"/>
  <c r="L564" i="5"/>
  <c r="L568" i="5"/>
  <c r="L572" i="5"/>
  <c r="L576" i="5"/>
  <c r="L580" i="5"/>
  <c r="L584" i="5"/>
  <c r="L588" i="5"/>
  <c r="L592" i="5"/>
  <c r="L596" i="5"/>
  <c r="L600" i="5"/>
  <c r="L604" i="5"/>
  <c r="L608" i="5"/>
  <c r="L612" i="5"/>
  <c r="L616" i="5"/>
  <c r="L620" i="5"/>
  <c r="L624" i="5"/>
  <c r="L628" i="5"/>
  <c r="L632" i="5"/>
  <c r="L636" i="5"/>
  <c r="L640" i="5"/>
  <c r="L644" i="5"/>
  <c r="L648" i="5"/>
  <c r="L341" i="5"/>
  <c r="L345" i="5"/>
  <c r="L448" i="5"/>
  <c r="L463" i="5"/>
  <c r="L467" i="5"/>
  <c r="L475" i="5"/>
  <c r="L483" i="5"/>
  <c r="L491" i="5"/>
  <c r="L507" i="5"/>
  <c r="L508" i="5"/>
  <c r="L509" i="5"/>
  <c r="L521" i="5"/>
  <c r="L524" i="5"/>
  <c r="L527" i="5"/>
  <c r="L533" i="5"/>
  <c r="L368" i="5"/>
  <c r="L401" i="5"/>
  <c r="L436" i="5"/>
  <c r="L451" i="5"/>
  <c r="L535" i="5"/>
  <c r="L537" i="5"/>
  <c r="L543" i="5"/>
  <c r="L547" i="5"/>
  <c r="L551" i="5"/>
  <c r="L555" i="5"/>
  <c r="L559" i="5"/>
  <c r="L563" i="5"/>
  <c r="L567" i="5"/>
  <c r="L571" i="5"/>
  <c r="L575" i="5"/>
  <c r="L579" i="5"/>
  <c r="L583" i="5"/>
  <c r="L587" i="5"/>
  <c r="L591" i="5"/>
  <c r="L595" i="5"/>
  <c r="L599" i="5"/>
  <c r="L603" i="5"/>
  <c r="L607" i="5"/>
  <c r="L611" i="5"/>
  <c r="L615" i="5"/>
  <c r="L619" i="5"/>
  <c r="L623" i="5"/>
  <c r="L281" i="5"/>
  <c r="L365" i="5"/>
  <c r="L381" i="5"/>
  <c r="L409" i="5"/>
  <c r="L439" i="5"/>
  <c r="L456" i="5"/>
  <c r="L472" i="5"/>
  <c r="L480" i="5"/>
  <c r="L488" i="5"/>
  <c r="L499" i="5"/>
  <c r="L500" i="5"/>
  <c r="L501" i="5"/>
  <c r="L515" i="5"/>
  <c r="L525" i="5"/>
  <c r="L528" i="5"/>
  <c r="L531" i="5"/>
  <c r="L539" i="5"/>
  <c r="L337" i="5"/>
  <c r="L352" i="5"/>
  <c r="L444" i="5"/>
  <c r="L459" i="5"/>
  <c r="L511" i="5"/>
  <c r="L512" i="5"/>
  <c r="L542" i="5"/>
  <c r="L546" i="5"/>
  <c r="L550" i="5"/>
  <c r="L554" i="5"/>
  <c r="L558" i="5"/>
  <c r="L562" i="5"/>
  <c r="L566" i="5"/>
  <c r="L570" i="5"/>
  <c r="L574" i="5"/>
  <c r="L578" i="5"/>
  <c r="L400" i="5"/>
  <c r="L517" i="5"/>
  <c r="L523" i="5"/>
  <c r="L569" i="5"/>
  <c r="L586" i="5"/>
  <c r="L594" i="5"/>
  <c r="L602" i="5"/>
  <c r="L627" i="5"/>
  <c r="L630" i="5"/>
  <c r="L633" i="5"/>
  <c r="L643" i="5"/>
  <c r="L646" i="5"/>
  <c r="L649" i="5"/>
  <c r="L722" i="5"/>
  <c r="L726" i="5"/>
  <c r="L721" i="5"/>
  <c r="L725" i="5"/>
  <c r="L729" i="5"/>
  <c r="L402" i="5"/>
  <c r="L447" i="5"/>
  <c r="L479" i="5"/>
  <c r="L557" i="5"/>
  <c r="L617" i="5"/>
  <c r="L618" i="5"/>
  <c r="L654" i="5"/>
  <c r="L658" i="5"/>
  <c r="L662" i="5"/>
  <c r="L666" i="5"/>
  <c r="L670" i="5"/>
  <c r="L674" i="5"/>
  <c r="L678" i="5"/>
  <c r="L682" i="5"/>
  <c r="L686" i="5"/>
  <c r="L690" i="5"/>
  <c r="L694" i="5"/>
  <c r="L698" i="5"/>
  <c r="L702" i="5"/>
  <c r="L706" i="5"/>
  <c r="L710" i="5"/>
  <c r="L714" i="5"/>
  <c r="L718" i="5"/>
  <c r="L730" i="5"/>
  <c r="L734" i="5"/>
  <c r="L717" i="5"/>
  <c r="L733" i="5"/>
  <c r="L435" i="5"/>
  <c r="L455" i="5"/>
  <c r="L464" i="5"/>
  <c r="L476" i="5"/>
  <c r="L504" i="5"/>
  <c r="L532" i="5"/>
  <c r="L545" i="5"/>
  <c r="L577" i="5"/>
  <c r="L585" i="5"/>
  <c r="L593" i="5"/>
  <c r="L601" i="5"/>
  <c r="L631" i="5"/>
  <c r="L634" i="5"/>
  <c r="L637" i="5"/>
  <c r="L647" i="5"/>
  <c r="L650" i="5"/>
  <c r="L713" i="5"/>
  <c r="L397" i="5"/>
  <c r="L410" i="5"/>
  <c r="L432" i="5"/>
  <c r="L452" i="5"/>
  <c r="L516" i="5"/>
  <c r="L534" i="5"/>
  <c r="L565" i="5"/>
  <c r="L609" i="5"/>
  <c r="L610" i="5"/>
  <c r="L653" i="5"/>
  <c r="L657" i="5"/>
  <c r="L661" i="5"/>
  <c r="L665" i="5"/>
  <c r="L669" i="5"/>
  <c r="L673" i="5"/>
  <c r="L677" i="5"/>
  <c r="L681" i="5"/>
  <c r="L685" i="5"/>
  <c r="L689" i="5"/>
  <c r="L693" i="5"/>
  <c r="L697" i="5"/>
  <c r="L701" i="5"/>
  <c r="L705" i="5"/>
  <c r="L709" i="5"/>
  <c r="L373" i="5"/>
  <c r="L440" i="5"/>
  <c r="L471" i="5"/>
  <c r="L492" i="5"/>
  <c r="L520" i="5"/>
  <c r="L553" i="5"/>
  <c r="L582" i="5"/>
  <c r="L590" i="5"/>
  <c r="L598" i="5"/>
  <c r="L606" i="5"/>
  <c r="L621" i="5"/>
  <c r="L622" i="5"/>
  <c r="L635" i="5"/>
  <c r="L638" i="5"/>
  <c r="L641" i="5"/>
  <c r="L468" i="5"/>
  <c r="L538" i="5"/>
  <c r="L639" i="5"/>
  <c r="L645" i="5"/>
  <c r="L663" i="5"/>
  <c r="L680" i="5"/>
  <c r="L695" i="5"/>
  <c r="L700" i="5"/>
  <c r="L708" i="5"/>
  <c r="L716" i="5"/>
  <c r="L724" i="5"/>
  <c r="L732" i="5"/>
  <c r="L731" i="5"/>
  <c r="L676" i="5"/>
  <c r="L691" i="5"/>
  <c r="L728" i="5"/>
  <c r="L684" i="5"/>
  <c r="L675" i="5"/>
  <c r="L692" i="5"/>
  <c r="L425" i="5"/>
  <c r="L484" i="5"/>
  <c r="L529" i="5"/>
  <c r="L589" i="5"/>
  <c r="L629" i="5"/>
  <c r="L651" i="5"/>
  <c r="L668" i="5"/>
  <c r="L683" i="5"/>
  <c r="L707" i="5"/>
  <c r="L715" i="5"/>
  <c r="L723" i="5"/>
  <c r="L664" i="5"/>
  <c r="L704" i="5"/>
  <c r="L712" i="5"/>
  <c r="L324" i="5"/>
  <c r="L672" i="5"/>
  <c r="L703" i="5"/>
  <c r="L513" i="5"/>
  <c r="L656" i="5"/>
  <c r="L671" i="5"/>
  <c r="L688" i="5"/>
  <c r="L699" i="5"/>
  <c r="L561" i="5"/>
  <c r="L581" i="5"/>
  <c r="L652" i="5"/>
  <c r="L696" i="5"/>
  <c r="L503" i="5"/>
  <c r="L549" i="5"/>
  <c r="L626" i="5"/>
  <c r="L655" i="5"/>
  <c r="L505" i="5"/>
  <c r="L487" i="5"/>
  <c r="L519" i="5"/>
  <c r="L605" i="5"/>
  <c r="L613" i="5"/>
  <c r="L625" i="5"/>
  <c r="L659" i="5"/>
  <c r="L679" i="5"/>
  <c r="L720" i="5"/>
  <c r="L667" i="5"/>
  <c r="L687" i="5"/>
  <c r="L719" i="5"/>
  <c r="L301" i="5"/>
  <c r="L536" i="5"/>
  <c r="L573" i="5"/>
  <c r="L642" i="5"/>
  <c r="L541" i="5"/>
  <c r="L597" i="5"/>
  <c r="L614" i="5"/>
  <c r="L711" i="5"/>
  <c r="L727" i="5"/>
  <c r="L660" i="5"/>
  <c r="F4" i="5"/>
  <c r="O4" i="5"/>
  <c r="H4" i="5"/>
  <c r="I4" i="5"/>
  <c r="E4" i="5"/>
  <c r="N4" i="5"/>
  <c r="J4" i="5"/>
  <c r="D4" i="5"/>
  <c r="K4" i="5"/>
  <c r="C4" i="5"/>
  <c r="G4" i="5"/>
  <c r="M4" i="5"/>
  <c r="L4" i="5"/>
  <c r="B2" i="2"/>
  <c r="P2" i="2" s="1"/>
  <c r="B2" i="5"/>
  <c r="C2" i="6" s="1" a="1"/>
  <c r="O448" i="2" a="1"/>
  <c r="O448" i="2" s="1"/>
  <c r="P14" i="1"/>
  <c r="O4" i="2" s="1" a="1"/>
  <c r="O4" i="2" s="1"/>
  <c r="O146" i="2" a="1"/>
  <c r="O146" i="2" s="1"/>
  <c r="O86" i="2" a="1"/>
  <c r="O86" i="2" s="1"/>
  <c r="O72" i="2" a="1"/>
  <c r="O72" i="2" s="1"/>
  <c r="O171" i="2" a="1"/>
  <c r="O171" i="2" s="1"/>
  <c r="O389" i="2" a="1"/>
  <c r="O389" i="2" s="1"/>
  <c r="O409" i="2" a="1"/>
  <c r="O409" i="2" s="1"/>
  <c r="O429" i="2" a="1"/>
  <c r="O429" i="2" s="1"/>
  <c r="O282" i="2" a="1"/>
  <c r="O282" i="2" s="1"/>
  <c r="O473" i="2" a="1"/>
  <c r="O473" i="2" s="1"/>
  <c r="O489" i="2" a="1"/>
  <c r="O489" i="2" s="1"/>
  <c r="O537" i="2" a="1"/>
  <c r="O537" i="2" s="1"/>
  <c r="O553" i="2" a="1"/>
  <c r="O553" i="2" s="1"/>
  <c r="O569" i="2" a="1"/>
  <c r="O569" i="2" s="1"/>
  <c r="O585" i="2" a="1"/>
  <c r="O585" i="2" s="1"/>
  <c r="O601" i="2" a="1"/>
  <c r="O601" i="2" s="1"/>
  <c r="O617" i="2" a="1"/>
  <c r="O617" i="2" s="1"/>
  <c r="O633" i="2" a="1"/>
  <c r="O633" i="2" s="1"/>
  <c r="O665" i="2" a="1"/>
  <c r="O665" i="2" s="1"/>
  <c r="O418" i="2" a="1"/>
  <c r="O418" i="2" s="1"/>
  <c r="O450" i="2" a="1"/>
  <c r="O450" i="2" s="1"/>
  <c r="O472" i="2" a="1"/>
  <c r="O472" i="2" s="1"/>
  <c r="O488" i="2" a="1"/>
  <c r="O488" i="2" s="1"/>
  <c r="O504" i="2" a="1"/>
  <c r="O504" i="2" s="1"/>
  <c r="O520" i="2" a="1"/>
  <c r="O520" i="2" s="1"/>
  <c r="O536" i="2" a="1"/>
  <c r="O536" i="2" s="1"/>
  <c r="O552" i="2" a="1"/>
  <c r="O552" i="2" s="1"/>
  <c r="O390" i="2" a="1"/>
  <c r="O390" i="2" s="1"/>
  <c r="O420" i="2" a="1"/>
  <c r="O420" i="2" s="1"/>
  <c r="O452" i="2" a="1"/>
  <c r="O452" i="2" s="1"/>
  <c r="O685" i="2" a="1"/>
  <c r="O685" i="2" s="1"/>
  <c r="O725" i="2" a="1"/>
  <c r="O725" i="2" s="1"/>
  <c r="O734" i="2" a="1"/>
  <c r="O734" i="2" s="1"/>
  <c r="O673" i="2" a="1"/>
  <c r="O673" i="2" s="1"/>
  <c r="O620" i="2" a="1"/>
  <c r="O620" i="2" s="1"/>
  <c r="O679" i="2" a="1"/>
  <c r="O679" i="2" s="1"/>
  <c r="O713" i="2" a="1"/>
  <c r="O713" i="2" s="1"/>
  <c r="O714" i="2" a="1"/>
  <c r="O714" i="2" s="1"/>
  <c r="O697" i="2" a="1"/>
  <c r="O697" i="2" s="1"/>
  <c r="O614" i="2" a="1"/>
  <c r="O614" i="2" s="1"/>
  <c r="O602" i="2" a="1"/>
  <c r="O602" i="2" s="1"/>
  <c r="O295" i="2" a="1"/>
  <c r="O295" i="2" s="1"/>
  <c r="O525" i="2" a="1"/>
  <c r="O525" i="2" s="1"/>
  <c r="O653" i="2" a="1"/>
  <c r="O653" i="2" s="1"/>
  <c r="O492" i="2" a="1"/>
  <c r="O492" i="2" s="1"/>
  <c r="O404" i="2" a="1"/>
  <c r="O404" i="2" s="1"/>
  <c r="O8" i="2" a="1"/>
  <c r="O8" i="2" s="1"/>
  <c r="O40" i="2" a="1"/>
  <c r="O40" i="2" s="1"/>
  <c r="O73" i="2" a="1"/>
  <c r="O73" i="2" s="1"/>
  <c r="O5" i="2" a="1"/>
  <c r="O5" i="2" s="1"/>
  <c r="O98" i="2" a="1"/>
  <c r="O98" i="2" s="1"/>
  <c r="O184" i="2" a="1"/>
  <c r="O184" i="2" s="1"/>
  <c r="O216" i="2" a="1"/>
  <c r="O216" i="2" s="1"/>
  <c r="O248" i="2" a="1"/>
  <c r="O248" i="2" s="1"/>
  <c r="O125" i="2" a="1"/>
  <c r="O125" i="2" s="1"/>
  <c r="O95" i="2" a="1"/>
  <c r="O95" i="2" s="1"/>
  <c r="O53" i="2" a="1"/>
  <c r="O53" i="2" s="1"/>
  <c r="O84" i="2" a="1"/>
  <c r="O84" i="2" s="1"/>
  <c r="O177" i="2" a="1"/>
  <c r="O177" i="2" s="1"/>
  <c r="O209" i="2" a="1"/>
  <c r="O209" i="2" s="1"/>
  <c r="O241" i="2" a="1"/>
  <c r="O241" i="2" s="1"/>
  <c r="O137" i="2" a="1"/>
  <c r="O137" i="2" s="1"/>
  <c r="O289" i="2" a="1"/>
  <c r="O289" i="2" s="1"/>
  <c r="O315" i="2" a="1"/>
  <c r="O315" i="2" s="1"/>
  <c r="O343" i="2" a="1"/>
  <c r="O343" i="2" s="1"/>
  <c r="O367" i="2" a="1"/>
  <c r="O367" i="2" s="1"/>
  <c r="O249" i="2" a="1"/>
  <c r="O249" i="2" s="1"/>
  <c r="O257" i="2" a="1"/>
  <c r="O257" i="2" s="1"/>
  <c r="O304" i="2" a="1"/>
  <c r="O304" i="2" s="1"/>
  <c r="O352" i="2" a="1"/>
  <c r="O352" i="2" s="1"/>
  <c r="O391" i="2" a="1"/>
  <c r="O391" i="2" s="1"/>
  <c r="O411" i="2" a="1"/>
  <c r="O411" i="2" s="1"/>
  <c r="O435" i="2" a="1"/>
  <c r="O435" i="2" s="1"/>
  <c r="O455" i="2" a="1"/>
  <c r="O455" i="2" s="1"/>
  <c r="O108" i="2" a="1"/>
  <c r="O108" i="2" s="1"/>
  <c r="O286" i="2" a="1"/>
  <c r="O286" i="2" s="1"/>
  <c r="O318" i="2" a="1"/>
  <c r="O318" i="2" s="1"/>
  <c r="O328" i="2" a="1"/>
  <c r="O328" i="2" s="1"/>
  <c r="O332" i="2" a="1"/>
  <c r="O332" i="2" s="1"/>
  <c r="O475" i="2" a="1"/>
  <c r="O475" i="2" s="1"/>
  <c r="O491" i="2" a="1"/>
  <c r="O491" i="2" s="1"/>
  <c r="O507" i="2" a="1"/>
  <c r="O507" i="2" s="1"/>
  <c r="O523" i="2" a="1"/>
  <c r="O523" i="2" s="1"/>
  <c r="O539" i="2" a="1"/>
  <c r="O539" i="2" s="1"/>
  <c r="O555" i="2" a="1"/>
  <c r="O555" i="2" s="1"/>
  <c r="O571" i="2" a="1"/>
  <c r="O571" i="2" s="1"/>
  <c r="O587" i="2" a="1"/>
  <c r="O587" i="2" s="1"/>
  <c r="O603" i="2" a="1"/>
  <c r="O603" i="2" s="1"/>
  <c r="O619" i="2" a="1"/>
  <c r="O619" i="2" s="1"/>
  <c r="O635" i="2" a="1"/>
  <c r="O635" i="2" s="1"/>
  <c r="O651" i="2" a="1"/>
  <c r="O651" i="2" s="1"/>
  <c r="O398" i="2" a="1"/>
  <c r="O398" i="2" s="1"/>
  <c r="O422" i="2" a="1"/>
  <c r="O422" i="2" s="1"/>
  <c r="O454" i="2" a="1"/>
  <c r="O454" i="2" s="1"/>
  <c r="O474" i="2" a="1"/>
  <c r="O474" i="2" s="1"/>
  <c r="O490" i="2" a="1"/>
  <c r="O490" i="2" s="1"/>
  <c r="O506" i="2" a="1"/>
  <c r="O506" i="2" s="1"/>
  <c r="O522" i="2" a="1"/>
  <c r="O522" i="2" s="1"/>
  <c r="O538" i="2" a="1"/>
  <c r="O538" i="2" s="1"/>
  <c r="O554" i="2" a="1"/>
  <c r="O554" i="2" s="1"/>
  <c r="O392" i="2" a="1"/>
  <c r="O392" i="2" s="1"/>
  <c r="O424" i="2" a="1"/>
  <c r="O424" i="2" s="1"/>
  <c r="O456" i="2" a="1"/>
  <c r="O456" i="2" s="1"/>
  <c r="O689" i="2" a="1"/>
  <c r="O689" i="2" s="1"/>
  <c r="O729" i="2" a="1"/>
  <c r="O729" i="2" s="1"/>
  <c r="O572" i="2" a="1"/>
  <c r="O572" i="2" s="1"/>
  <c r="O711" i="2" a="1"/>
  <c r="O711" i="2" s="1"/>
  <c r="O624" i="2" a="1"/>
  <c r="O624" i="2" s="1"/>
  <c r="O683" i="2" a="1"/>
  <c r="O683" i="2" s="1"/>
  <c r="O717" i="2" a="1"/>
  <c r="O717" i="2" s="1"/>
  <c r="O724" i="2" a="1"/>
  <c r="O724" i="2" s="1"/>
  <c r="O721" i="2" a="1"/>
  <c r="O721" i="2" s="1"/>
  <c r="O576" i="2" a="1"/>
  <c r="O576" i="2" s="1"/>
  <c r="O618" i="2" a="1"/>
  <c r="O618" i="2" s="1"/>
  <c r="O638" i="2" a="1"/>
  <c r="O638" i="2" s="1"/>
  <c r="O684" i="2" a="1"/>
  <c r="O684" i="2" s="1"/>
  <c r="O700" i="2" a="1"/>
  <c r="O700" i="2" s="1"/>
  <c r="O21" i="2" a="1"/>
  <c r="O21" i="2" s="1"/>
  <c r="O255" i="2" a="1"/>
  <c r="O255" i="2" s="1"/>
  <c r="O259" i="2" a="1"/>
  <c r="O259" i="2" s="1"/>
  <c r="O413" i="2" a="1"/>
  <c r="O413" i="2" s="1"/>
  <c r="O457" i="2" a="1"/>
  <c r="O457" i="2" s="1"/>
  <c r="O334" i="2" a="1"/>
  <c r="O334" i="2" s="1"/>
  <c r="O477" i="2" a="1"/>
  <c r="O477" i="2" s="1"/>
  <c r="O557" i="2" a="1"/>
  <c r="O557" i="2" s="1"/>
  <c r="O589" i="2" a="1"/>
  <c r="O589" i="2" s="1"/>
  <c r="O621" i="2" a="1"/>
  <c r="O621" i="2" s="1"/>
  <c r="O426" i="2" a="1"/>
  <c r="O426" i="2" s="1"/>
  <c r="O508" i="2" a="1"/>
  <c r="O508" i="2" s="1"/>
  <c r="O10" i="2" a="1"/>
  <c r="O10" i="2" s="1"/>
  <c r="O42" i="2" a="1"/>
  <c r="O42" i="2" s="1"/>
  <c r="O77" i="2" a="1"/>
  <c r="O77" i="2" s="1"/>
  <c r="O102" i="2" a="1"/>
  <c r="O102" i="2" s="1"/>
  <c r="O186" i="2" a="1"/>
  <c r="O186" i="2" s="1"/>
  <c r="O218" i="2" a="1"/>
  <c r="O218" i="2" s="1"/>
  <c r="O250" i="2" a="1"/>
  <c r="O250" i="2" s="1"/>
  <c r="O128" i="2" a="1"/>
  <c r="O128" i="2" s="1"/>
  <c r="O99" i="2" a="1"/>
  <c r="O99" i="2" s="1"/>
  <c r="O59" i="2" a="1"/>
  <c r="O59" i="2" s="1"/>
  <c r="O88" i="2" a="1"/>
  <c r="O88" i="2" s="1"/>
  <c r="O179" i="2" a="1"/>
  <c r="O179" i="2" s="1"/>
  <c r="O243" i="2" a="1"/>
  <c r="O243" i="2" s="1"/>
  <c r="O265" i="2" a="1"/>
  <c r="O265" i="2" s="1"/>
  <c r="O345" i="2" a="1"/>
  <c r="O345" i="2" s="1"/>
  <c r="O369" i="2" a="1"/>
  <c r="O369" i="2" s="1"/>
  <c r="O268" i="2" a="1"/>
  <c r="O268" i="2" s="1"/>
  <c r="O308" i="2" a="1"/>
  <c r="O308" i="2" s="1"/>
  <c r="O393" i="2" a="1"/>
  <c r="O393" i="2" s="1"/>
  <c r="O437" i="2" a="1"/>
  <c r="O437" i="2" s="1"/>
  <c r="O290" i="2" a="1"/>
  <c r="O290" i="2" s="1"/>
  <c r="O348" i="2" a="1"/>
  <c r="O348" i="2" s="1"/>
  <c r="O541" i="2" a="1"/>
  <c r="O541" i="2" s="1"/>
  <c r="O605" i="2" a="1"/>
  <c r="O605" i="2" s="1"/>
  <c r="O464" i="2" a="1"/>
  <c r="O464" i="2" s="1"/>
  <c r="O556" i="2" a="1"/>
  <c r="O556" i="2" s="1"/>
  <c r="O16" i="2" a="1"/>
  <c r="O16" i="2" s="1"/>
  <c r="O48" i="2" a="1"/>
  <c r="O48" i="2" s="1"/>
  <c r="O89" i="2" a="1"/>
  <c r="O89" i="2" s="1"/>
  <c r="O7" i="2" a="1"/>
  <c r="O7" i="2" s="1"/>
  <c r="O131" i="2" a="1"/>
  <c r="O131" i="2" s="1"/>
  <c r="O192" i="2" a="1"/>
  <c r="O192" i="2" s="1"/>
  <c r="O224" i="2" a="1"/>
  <c r="O224" i="2" s="1"/>
  <c r="O256" i="2" a="1"/>
  <c r="O256" i="2" s="1"/>
  <c r="O157" i="2" a="1"/>
  <c r="O157" i="2" s="1"/>
  <c r="O119" i="2" a="1"/>
  <c r="O119" i="2" s="1"/>
  <c r="O129" i="2" a="1"/>
  <c r="O129" i="2" s="1"/>
  <c r="O100" i="2" a="1"/>
  <c r="O100" i="2" s="1"/>
  <c r="O185" i="2" a="1"/>
  <c r="O185" i="2" s="1"/>
  <c r="O217" i="2" a="1"/>
  <c r="O217" i="2" s="1"/>
  <c r="O39" i="2" a="1"/>
  <c r="O39" i="2" s="1"/>
  <c r="O271" i="2" a="1"/>
  <c r="O271" i="2" s="1"/>
  <c r="O297" i="2" a="1"/>
  <c r="O297" i="2" s="1"/>
  <c r="O321" i="2" a="1"/>
  <c r="O321" i="2" s="1"/>
  <c r="O347" i="2" a="1"/>
  <c r="O347" i="2" s="1"/>
  <c r="O375" i="2" a="1"/>
  <c r="O375" i="2" s="1"/>
  <c r="O263" i="2" a="1"/>
  <c r="O263" i="2" s="1"/>
  <c r="O272" i="2" a="1"/>
  <c r="O272" i="2" s="1"/>
  <c r="O326" i="2" a="1"/>
  <c r="O326" i="2" s="1"/>
  <c r="O330" i="2" a="1"/>
  <c r="O330" i="2" s="1"/>
  <c r="O395" i="2" a="1"/>
  <c r="O395" i="2" s="1"/>
  <c r="O419" i="2" a="1"/>
  <c r="O419" i="2" s="1"/>
  <c r="O439" i="2" a="1"/>
  <c r="O439" i="2" s="1"/>
  <c r="O459" i="2" a="1"/>
  <c r="O459" i="2" s="1"/>
  <c r="O261" i="2" a="1"/>
  <c r="O261" i="2" s="1"/>
  <c r="O294" i="2" a="1"/>
  <c r="O294" i="2" s="1"/>
  <c r="O350" i="2" a="1"/>
  <c r="O350" i="2" s="1"/>
  <c r="O322" i="2" a="1"/>
  <c r="O322" i="2" s="1"/>
  <c r="O396" i="2" a="1"/>
  <c r="O396" i="2" s="1"/>
  <c r="O479" i="2" a="1"/>
  <c r="O479" i="2" s="1"/>
  <c r="O495" i="2" a="1"/>
  <c r="O495" i="2" s="1"/>
  <c r="O511" i="2" a="1"/>
  <c r="O511" i="2" s="1"/>
  <c r="O527" i="2" a="1"/>
  <c r="O527" i="2" s="1"/>
  <c r="O543" i="2" a="1"/>
  <c r="O543" i="2" s="1"/>
  <c r="O559" i="2" a="1"/>
  <c r="O559" i="2" s="1"/>
  <c r="O575" i="2" a="1"/>
  <c r="O575" i="2" s="1"/>
  <c r="O591" i="2" a="1"/>
  <c r="O591" i="2" s="1"/>
  <c r="O607" i="2" a="1"/>
  <c r="O607" i="2" s="1"/>
  <c r="O623" i="2" a="1"/>
  <c r="O623" i="2" s="1"/>
  <c r="O639" i="2" a="1"/>
  <c r="O639" i="2" s="1"/>
  <c r="O18" i="2" a="1"/>
  <c r="O18" i="2" s="1"/>
  <c r="O50" i="2" a="1"/>
  <c r="O50" i="2" s="1"/>
  <c r="O93" i="2" a="1"/>
  <c r="O93" i="2" s="1"/>
  <c r="O23" i="2" a="1"/>
  <c r="O23" i="2" s="1"/>
  <c r="O134" i="2" a="1"/>
  <c r="O134" i="2" s="1"/>
  <c r="O194" i="2" a="1"/>
  <c r="O194" i="2" s="1"/>
  <c r="O226" i="2" a="1"/>
  <c r="O226" i="2" s="1"/>
  <c r="O258" i="2" a="1"/>
  <c r="O258" i="2" s="1"/>
  <c r="O160" i="2" a="1"/>
  <c r="O160" i="2" s="1"/>
  <c r="O122" i="2" a="1"/>
  <c r="O122" i="2" s="1"/>
  <c r="O132" i="2" a="1"/>
  <c r="O132" i="2" s="1"/>
  <c r="O107" i="2" a="1"/>
  <c r="O107" i="2" s="1"/>
  <c r="O187" i="2" a="1"/>
  <c r="O187" i="2" s="1"/>
  <c r="O219" i="2" a="1"/>
  <c r="O219" i="2" s="1"/>
  <c r="O47" i="2" a="1"/>
  <c r="O47" i="2" s="1"/>
  <c r="O273" i="2" a="1"/>
  <c r="O273" i="2" s="1"/>
  <c r="O299" i="2" a="1"/>
  <c r="O299" i="2" s="1"/>
  <c r="O327" i="2" a="1"/>
  <c r="O327" i="2" s="1"/>
  <c r="O351" i="2" a="1"/>
  <c r="O351" i="2" s="1"/>
  <c r="O377" i="2" a="1"/>
  <c r="O377" i="2" s="1"/>
  <c r="O169" i="2" a="1"/>
  <c r="O169" i="2" s="1"/>
  <c r="O276" i="2" a="1"/>
  <c r="O276" i="2" s="1"/>
  <c r="O342" i="2" a="1"/>
  <c r="O342" i="2" s="1"/>
  <c r="O346" i="2" a="1"/>
  <c r="O346" i="2" s="1"/>
  <c r="O397" i="2" a="1"/>
  <c r="O397" i="2" s="1"/>
  <c r="O421" i="2" a="1"/>
  <c r="O421" i="2" s="1"/>
  <c r="O441" i="2" a="1"/>
  <c r="O441" i="2" s="1"/>
  <c r="O461" i="2" a="1"/>
  <c r="O461" i="2" s="1"/>
  <c r="O266" i="2" a="1"/>
  <c r="O266" i="2" s="1"/>
  <c r="O298" i="2" a="1"/>
  <c r="O298" i="2" s="1"/>
  <c r="O356" i="2" a="1"/>
  <c r="O356" i="2" s="1"/>
  <c r="O338" i="2" a="1"/>
  <c r="O338" i="2" s="1"/>
  <c r="O406" i="2" a="1"/>
  <c r="O406" i="2" s="1"/>
  <c r="O481" i="2" a="1"/>
  <c r="O481" i="2" s="1"/>
  <c r="O497" i="2" a="1"/>
  <c r="O497" i="2" s="1"/>
  <c r="O513" i="2" a="1"/>
  <c r="O513" i="2" s="1"/>
  <c r="O24" i="2" a="1"/>
  <c r="O24" i="2" s="1"/>
  <c r="O26" i="2" a="1"/>
  <c r="O26" i="2" s="1"/>
  <c r="O58" i="2" a="1"/>
  <c r="O58" i="2" s="1"/>
  <c r="O114" i="2" a="1"/>
  <c r="O114" i="2" s="1"/>
  <c r="O70" i="2" a="1"/>
  <c r="O70" i="2" s="1"/>
  <c r="O166" i="2" a="1"/>
  <c r="O166" i="2" s="1"/>
  <c r="O202" i="2" a="1"/>
  <c r="O202" i="2" s="1"/>
  <c r="O234" i="2" a="1"/>
  <c r="O234" i="2" s="1"/>
  <c r="O9" i="2" a="1"/>
  <c r="O9" i="2" s="1"/>
  <c r="O67" i="2" a="1"/>
  <c r="O67" i="2" s="1"/>
  <c r="O154" i="2" a="1"/>
  <c r="O154" i="2" s="1"/>
  <c r="O164" i="2" a="1"/>
  <c r="O164" i="2" s="1"/>
  <c r="O139" i="2" a="1"/>
  <c r="O139" i="2" s="1"/>
  <c r="O195" i="2" a="1"/>
  <c r="O195" i="2" s="1"/>
  <c r="O227" i="2" a="1"/>
  <c r="O227" i="2" s="1"/>
  <c r="O120" i="2" a="1"/>
  <c r="O120" i="2" s="1"/>
  <c r="O281" i="2" a="1"/>
  <c r="O281" i="2" s="1"/>
  <c r="O305" i="2" a="1"/>
  <c r="O305" i="2" s="1"/>
  <c r="O331" i="2" a="1"/>
  <c r="O331" i="2" s="1"/>
  <c r="O359" i="2" a="1"/>
  <c r="O359" i="2" s="1"/>
  <c r="O381" i="2" a="1"/>
  <c r="O381" i="2" s="1"/>
  <c r="O247" i="2" a="1"/>
  <c r="O247" i="2" s="1"/>
  <c r="O292" i="2" a="1"/>
  <c r="O292" i="2" s="1"/>
  <c r="O368" i="2" a="1"/>
  <c r="O368" i="2" s="1"/>
  <c r="O366" i="2" a="1"/>
  <c r="O366" i="2" s="1"/>
  <c r="O405" i="2" a="1"/>
  <c r="O405" i="2" s="1"/>
  <c r="O425" i="2" a="1"/>
  <c r="O425" i="2" s="1"/>
  <c r="O445" i="2" a="1"/>
  <c r="O445" i="2" s="1"/>
  <c r="O253" i="2" a="1"/>
  <c r="O253" i="2" s="1"/>
  <c r="O274" i="2" a="1"/>
  <c r="O274" i="2" s="1"/>
  <c r="O306" i="2" a="1"/>
  <c r="O306" i="2" s="1"/>
  <c r="O372" i="2" a="1"/>
  <c r="O372" i="2" s="1"/>
  <c r="O362" i="2" a="1"/>
  <c r="O362" i="2" s="1"/>
  <c r="O469" i="2" a="1"/>
  <c r="O469" i="2" s="1"/>
  <c r="O485" i="2" a="1"/>
  <c r="O485" i="2" s="1"/>
  <c r="O501" i="2" a="1"/>
  <c r="O501" i="2" s="1"/>
  <c r="O517" i="2" a="1"/>
  <c r="O517" i="2" s="1"/>
  <c r="O533" i="2" a="1"/>
  <c r="O533" i="2" s="1"/>
  <c r="O549" i="2" a="1"/>
  <c r="O549" i="2" s="1"/>
  <c r="O565" i="2" a="1"/>
  <c r="O565" i="2" s="1"/>
  <c r="O581" i="2" a="1"/>
  <c r="O581" i="2" s="1"/>
  <c r="O597" i="2" a="1"/>
  <c r="O597" i="2" s="1"/>
  <c r="O613" i="2" a="1"/>
  <c r="O613" i="2" s="1"/>
  <c r="O629" i="2" a="1"/>
  <c r="O629" i="2" s="1"/>
  <c r="O645" i="2" a="1"/>
  <c r="O645" i="2" s="1"/>
  <c r="O661" i="2" a="1"/>
  <c r="O661" i="2" s="1"/>
  <c r="O386" i="2" a="1"/>
  <c r="O386" i="2" s="1"/>
  <c r="O442" i="2" a="1"/>
  <c r="O442" i="2" s="1"/>
  <c r="O458" i="2" a="1"/>
  <c r="O458" i="2" s="1"/>
  <c r="O484" i="2" a="1"/>
  <c r="O484" i="2" s="1"/>
  <c r="O500" i="2" a="1"/>
  <c r="O500" i="2" s="1"/>
  <c r="O516" i="2" a="1"/>
  <c r="O516" i="2" s="1"/>
  <c r="O532" i="2" a="1"/>
  <c r="O532" i="2" s="1"/>
  <c r="O548" i="2" a="1"/>
  <c r="O548" i="2" s="1"/>
  <c r="O564" i="2" a="1"/>
  <c r="O564" i="2" s="1"/>
  <c r="O394" i="2" a="1"/>
  <c r="O394" i="2" s="1"/>
  <c r="O444" i="2" a="1"/>
  <c r="O444" i="2" s="1"/>
  <c r="O677" i="2" a="1"/>
  <c r="O677" i="2" s="1"/>
  <c r="O715" i="2" a="1"/>
  <c r="O715" i="2" s="1"/>
  <c r="O710" i="2" a="1"/>
  <c r="O710" i="2" s="1"/>
  <c r="O658" i="2" a="1"/>
  <c r="O658" i="2" s="1"/>
  <c r="O612" i="2" a="1"/>
  <c r="O612" i="2" s="1"/>
  <c r="O646" i="2" a="1"/>
  <c r="O646" i="2" s="1"/>
  <c r="O703" i="2" a="1"/>
  <c r="O703" i="2" s="1"/>
  <c r="O666" i="2" a="1"/>
  <c r="O666" i="2" s="1"/>
  <c r="O598" i="2" a="1"/>
  <c r="O598" i="2" s="1"/>
  <c r="O712" i="2" a="1"/>
  <c r="O712" i="2" s="1"/>
  <c r="O606" i="2" a="1"/>
  <c r="O606" i="2" s="1"/>
  <c r="O586" i="2" a="1"/>
  <c r="O586" i="2" s="1"/>
  <c r="O678" i="2" a="1"/>
  <c r="O678" i="2" s="1"/>
  <c r="O694" i="2" a="1"/>
  <c r="O694" i="2" s="1"/>
  <c r="O718" i="2" a="1"/>
  <c r="O718" i="2" s="1"/>
  <c r="O696" i="2" a="1"/>
  <c r="O696" i="2" s="1"/>
  <c r="O568" i="2" a="1"/>
  <c r="O568" i="2" s="1"/>
  <c r="O682" i="2" a="1"/>
  <c r="O682" i="2" s="1"/>
  <c r="O211" i="2" a="1"/>
  <c r="O211" i="2" s="1"/>
  <c r="O245" i="2" a="1"/>
  <c r="O245" i="2" s="1"/>
  <c r="O344" i="2" a="1"/>
  <c r="O344" i="2" s="1"/>
  <c r="O493" i="2" a="1"/>
  <c r="O493" i="2" s="1"/>
  <c r="O573" i="2" a="1"/>
  <c r="O573" i="2" s="1"/>
  <c r="O412" i="2" a="1"/>
  <c r="O412" i="2" s="1"/>
  <c r="O524" i="2" a="1"/>
  <c r="O524" i="2" s="1"/>
  <c r="O56" i="2" a="1"/>
  <c r="O56" i="2" s="1"/>
  <c r="O151" i="2" a="1"/>
  <c r="O151" i="2" s="1"/>
  <c r="O329" i="2" a="1"/>
  <c r="O329" i="2" s="1"/>
  <c r="O423" i="2" a="1"/>
  <c r="O423" i="2" s="1"/>
  <c r="O483" i="2" a="1"/>
  <c r="O483" i="2" s="1"/>
  <c r="O563" i="2" a="1"/>
  <c r="O563" i="2" s="1"/>
  <c r="O627" i="2" a="1"/>
  <c r="O627" i="2" s="1"/>
  <c r="O467" i="2" a="1"/>
  <c r="O467" i="2" s="1"/>
  <c r="O480" i="2" a="1"/>
  <c r="O480" i="2" s="1"/>
  <c r="O526" i="2" a="1"/>
  <c r="O526" i="2" s="1"/>
  <c r="O562" i="2" a="1"/>
  <c r="O562" i="2" s="1"/>
  <c r="O648" i="2" a="1"/>
  <c r="O648" i="2" s="1"/>
  <c r="O733" i="2" a="1"/>
  <c r="O733" i="2" s="1"/>
  <c r="O644" i="2" a="1"/>
  <c r="O644" i="2" s="1"/>
  <c r="O687" i="2" a="1"/>
  <c r="O687" i="2" s="1"/>
  <c r="O732" i="2" a="1"/>
  <c r="O732" i="2" s="1"/>
  <c r="O584" i="2" a="1"/>
  <c r="O584" i="2" s="1"/>
  <c r="O654" i="2" a="1"/>
  <c r="O654" i="2" s="1"/>
  <c r="O702" i="2" a="1"/>
  <c r="O702" i="2" s="1"/>
  <c r="O664" i="2" a="1"/>
  <c r="O664" i="2" s="1"/>
  <c r="O691" i="2" a="1"/>
  <c r="O691" i="2" s="1"/>
  <c r="O592" i="2" a="1"/>
  <c r="O592" i="2" s="1"/>
  <c r="O672" i="2" a="1"/>
  <c r="O672" i="2" s="1"/>
  <c r="O660" i="2" a="1"/>
  <c r="O660" i="2" s="1"/>
  <c r="O695" i="2" a="1"/>
  <c r="O695" i="2" s="1"/>
  <c r="O674" i="2" a="1"/>
  <c r="O674" i="2" s="1"/>
  <c r="O193" i="2" a="1"/>
  <c r="O193" i="2" s="1"/>
  <c r="O270" i="2" a="1"/>
  <c r="O270" i="2" s="1"/>
  <c r="O529" i="2" a="1"/>
  <c r="O529" i="2" s="1"/>
  <c r="O438" i="2" a="1"/>
  <c r="O438" i="2" s="1"/>
  <c r="O542" i="2" a="1"/>
  <c r="O542" i="2" s="1"/>
  <c r="O608" i="2" a="1"/>
  <c r="O608" i="2" s="1"/>
  <c r="O716" i="2" a="1"/>
  <c r="O716" i="2" s="1"/>
  <c r="O722" i="2" a="1"/>
  <c r="O722" i="2" s="1"/>
  <c r="O117" i="2" a="1"/>
  <c r="O117" i="2" s="1"/>
  <c r="O360" i="2" a="1"/>
  <c r="O360" i="2" s="1"/>
  <c r="O609" i="2" a="1"/>
  <c r="O609" i="2" s="1"/>
  <c r="O546" i="2" a="1"/>
  <c r="O546" i="2" s="1"/>
  <c r="O701" i="2" a="1"/>
  <c r="O701" i="2" s="1"/>
  <c r="O640" i="2" a="1"/>
  <c r="O640" i="2" s="1"/>
  <c r="O547" i="2" a="1"/>
  <c r="O547" i="2" s="1"/>
  <c r="O436" i="2" a="1"/>
  <c r="O436" i="2" s="1"/>
  <c r="O656" i="2" a="1"/>
  <c r="O656" i="2" s="1"/>
  <c r="O466" i="2" a="1"/>
  <c r="O466" i="2" s="1"/>
  <c r="O560" i="2" a="1"/>
  <c r="O560" i="2" s="1"/>
  <c r="O652" i="2" a="1"/>
  <c r="O652" i="2" s="1"/>
  <c r="O692" i="2" a="1"/>
  <c r="O692" i="2" s="1"/>
  <c r="O111" i="2" a="1"/>
  <c r="O111" i="2" s="1"/>
  <c r="O161" i="2" a="1"/>
  <c r="O161" i="2" s="1"/>
  <c r="O353" i="2" a="1"/>
  <c r="O353" i="2" s="1"/>
  <c r="O443" i="2" a="1"/>
  <c r="O443" i="2" s="1"/>
  <c r="O499" i="2" a="1"/>
  <c r="O499" i="2" s="1"/>
  <c r="O577" i="2" a="1"/>
  <c r="O577" i="2" s="1"/>
  <c r="O641" i="2" a="1"/>
  <c r="O641" i="2" s="1"/>
  <c r="O430" i="2" a="1"/>
  <c r="O430" i="2" s="1"/>
  <c r="O482" i="2" a="1"/>
  <c r="O482" i="2" s="1"/>
  <c r="O528" i="2" a="1"/>
  <c r="O528" i="2" s="1"/>
  <c r="O410" i="2" a="1"/>
  <c r="O410" i="2" s="1"/>
  <c r="O634" i="2" a="1"/>
  <c r="O634" i="2" s="1"/>
  <c r="O720" i="2" a="1"/>
  <c r="O720" i="2" s="1"/>
  <c r="O574" i="2" a="1"/>
  <c r="O574" i="2" s="1"/>
  <c r="O704" i="2" a="1"/>
  <c r="O704" i="2" s="1"/>
  <c r="O706" i="2" a="1"/>
  <c r="O706" i="2" s="1"/>
  <c r="O124" i="2" a="1"/>
  <c r="O124" i="2" s="1"/>
  <c r="O655" i="2" a="1"/>
  <c r="O655" i="2" s="1"/>
  <c r="O496" i="2" a="1"/>
  <c r="O496" i="2" s="1"/>
  <c r="O669" i="2" a="1"/>
  <c r="O669" i="2" s="1"/>
  <c r="O699" i="2" a="1"/>
  <c r="O699" i="2" s="1"/>
  <c r="O676" i="2" a="1"/>
  <c r="O676" i="2" s="1"/>
  <c r="O428" i="2" a="1"/>
  <c r="O428" i="2" s="1"/>
  <c r="O628" i="2" a="1"/>
  <c r="O628" i="2" s="1"/>
  <c r="O622" i="2" a="1"/>
  <c r="O622" i="2" s="1"/>
  <c r="O510" i="2" a="1"/>
  <c r="O510" i="2" s="1"/>
  <c r="O264" i="2" a="1"/>
  <c r="O264" i="2" s="1"/>
  <c r="O512" i="2" a="1"/>
  <c r="O512" i="2" s="1"/>
  <c r="O731" i="2" a="1"/>
  <c r="O731" i="2" s="1"/>
  <c r="O403" i="2" a="1"/>
  <c r="O403" i="2" s="1"/>
  <c r="O440" i="2" a="1"/>
  <c r="O440" i="2" s="1"/>
  <c r="O578" i="2" a="1"/>
  <c r="O578" i="2" s="1"/>
  <c r="O66" i="2" a="1"/>
  <c r="O66" i="2" s="1"/>
  <c r="O126" i="2" a="1"/>
  <c r="O126" i="2" s="1"/>
  <c r="O379" i="2" a="1"/>
  <c r="O379" i="2" s="1"/>
  <c r="O465" i="2" a="1"/>
  <c r="O465" i="2" s="1"/>
  <c r="O515" i="2" a="1"/>
  <c r="O515" i="2" s="1"/>
  <c r="O579" i="2" a="1"/>
  <c r="O579" i="2" s="1"/>
  <c r="O643" i="2" a="1"/>
  <c r="O643" i="2" s="1"/>
  <c r="O434" i="2" a="1"/>
  <c r="O434" i="2" s="1"/>
  <c r="O494" i="2" a="1"/>
  <c r="O494" i="2" s="1"/>
  <c r="O530" i="2" a="1"/>
  <c r="O530" i="2" s="1"/>
  <c r="O462" i="2" a="1"/>
  <c r="O462" i="2" s="1"/>
  <c r="O667" i="2" a="1"/>
  <c r="O667" i="2" s="1"/>
  <c r="O604" i="2" a="1"/>
  <c r="O604" i="2" s="1"/>
  <c r="O582" i="2" a="1"/>
  <c r="O582" i="2" s="1"/>
  <c r="O600" i="2" a="1"/>
  <c r="O600" i="2" s="1"/>
  <c r="O593" i="2" a="1"/>
  <c r="O593" i="2" s="1"/>
  <c r="O668" i="2" a="1"/>
  <c r="O668" i="2" s="1"/>
  <c r="O590" i="2" a="1"/>
  <c r="O590" i="2" s="1"/>
  <c r="O708" i="2" a="1"/>
  <c r="O708" i="2" s="1"/>
  <c r="O693" i="2" a="1"/>
  <c r="O693" i="2" s="1"/>
  <c r="O723" i="2" a="1"/>
  <c r="O723" i="2" s="1"/>
  <c r="O232" i="2" a="1"/>
  <c r="O232" i="2" s="1"/>
  <c r="O364" i="2" a="1"/>
  <c r="O364" i="2" s="1"/>
  <c r="O659" i="2" a="1"/>
  <c r="O659" i="2" s="1"/>
  <c r="O432" i="2" a="1"/>
  <c r="O432" i="2" s="1"/>
  <c r="O632" i="2" a="1"/>
  <c r="O632" i="2" s="1"/>
  <c r="O688" i="2" a="1"/>
  <c r="O688" i="2" s="1"/>
  <c r="O358" i="2" a="1"/>
  <c r="O358" i="2" s="1"/>
  <c r="O611" i="2" a="1"/>
  <c r="O611" i="2" s="1"/>
  <c r="O558" i="2" a="1"/>
  <c r="O558" i="2" s="1"/>
  <c r="O636" i="2" a="1"/>
  <c r="O636" i="2" s="1"/>
  <c r="O561" i="2" a="1"/>
  <c r="O561" i="2" s="1"/>
  <c r="O514" i="2" a="1"/>
  <c r="O514" i="2" s="1"/>
  <c r="O650" i="2" a="1"/>
  <c r="O650" i="2" s="1"/>
  <c r="O163" i="2" a="1"/>
  <c r="O163" i="2" s="1"/>
  <c r="O468" i="2" a="1"/>
  <c r="O468" i="2" s="1"/>
  <c r="O402" i="2" a="1"/>
  <c r="O402" i="2" s="1"/>
  <c r="O727" i="2" a="1"/>
  <c r="O727" i="2" s="1"/>
  <c r="O354" i="2" a="1"/>
  <c r="O354" i="2" s="1"/>
  <c r="O414" i="2" a="1"/>
  <c r="O414" i="2" s="1"/>
  <c r="O705" i="2" a="1"/>
  <c r="O705" i="2" s="1"/>
  <c r="O570" i="2" a="1"/>
  <c r="O570" i="2" s="1"/>
  <c r="O303" i="2" a="1"/>
  <c r="O303" i="2" s="1"/>
  <c r="O400" i="2" a="1"/>
  <c r="O400" i="2" s="1"/>
  <c r="O642" i="2" a="1"/>
  <c r="O642" i="2" s="1"/>
  <c r="O200" i="2" a="1"/>
  <c r="O200" i="2" s="1"/>
  <c r="O225" i="2" a="1"/>
  <c r="O225" i="2" s="1"/>
  <c r="O288" i="2" a="1"/>
  <c r="O288" i="2" s="1"/>
  <c r="O302" i="2" a="1"/>
  <c r="O302" i="2" s="1"/>
  <c r="O531" i="2" a="1"/>
  <c r="O531" i="2" s="1"/>
  <c r="O595" i="2" a="1"/>
  <c r="O595" i="2" s="1"/>
  <c r="O657" i="2" a="1"/>
  <c r="O657" i="2" s="1"/>
  <c r="O388" i="2" a="1"/>
  <c r="O388" i="2" s="1"/>
  <c r="O498" i="2" a="1"/>
  <c r="O498" i="2" s="1"/>
  <c r="O544" i="2" a="1"/>
  <c r="O544" i="2" s="1"/>
  <c r="O580" i="2" a="1"/>
  <c r="O580" i="2" s="1"/>
  <c r="O686" i="2" a="1"/>
  <c r="O686" i="2" s="1"/>
  <c r="O545" i="2" a="1"/>
  <c r="O545" i="2" s="1"/>
  <c r="O588" i="2" a="1"/>
  <c r="O588" i="2" s="1"/>
  <c r="O626" i="2" a="1"/>
  <c r="O626" i="2" s="1"/>
  <c r="O279" i="2" a="1"/>
  <c r="O279" i="2" s="1"/>
  <c r="O460" i="2" a="1"/>
  <c r="O460" i="2" s="1"/>
  <c r="O596" i="2" a="1"/>
  <c r="O596" i="2" s="1"/>
  <c r="O690" i="2" a="1"/>
  <c r="O690" i="2" s="1"/>
  <c r="O63" i="2" a="1"/>
  <c r="O63" i="2" s="1"/>
  <c r="O625" i="2" a="1"/>
  <c r="O625" i="2" s="1"/>
  <c r="O478" i="2" a="1"/>
  <c r="O478" i="2" s="1"/>
  <c r="O709" i="2" a="1"/>
  <c r="O709" i="2" s="1"/>
  <c r="O671" i="2" a="1"/>
  <c r="O671" i="2" s="1"/>
  <c r="L14" i="1"/>
  <c r="K29" i="2" s="1" a="1"/>
  <c r="K29" i="2" s="1"/>
  <c r="Y29" i="2" s="1" a="1"/>
  <c r="Y29" i="2" s="1"/>
  <c r="O14" i="1"/>
  <c r="N9" i="2" s="1" a="1"/>
  <c r="N9" i="2" s="1"/>
  <c r="N307" i="2" a="1"/>
  <c r="N307" i="2" s="1"/>
  <c r="N581" i="2" a="1"/>
  <c r="N581" i="2" s="1"/>
  <c r="N485" i="2" a="1"/>
  <c r="N485" i="2" s="1"/>
  <c r="N351" i="2" a="1"/>
  <c r="N351" i="2" s="1"/>
  <c r="N516" i="2" a="1"/>
  <c r="N516" i="2" s="1"/>
  <c r="N602" i="2" a="1"/>
  <c r="N602" i="2" s="1"/>
  <c r="N677" i="2" a="1"/>
  <c r="N677" i="2" s="1"/>
  <c r="N680" i="2" a="1"/>
  <c r="N680" i="2" s="1"/>
  <c r="N671" i="2" a="1"/>
  <c r="N671" i="2" s="1"/>
  <c r="N553" i="2" a="1"/>
  <c r="N553" i="2" s="1"/>
  <c r="N98" i="2" a="1"/>
  <c r="N98" i="2" s="1"/>
  <c r="N383" i="2" a="1"/>
  <c r="N383" i="2" s="1"/>
  <c r="N604" i="2" a="1"/>
  <c r="N604" i="2" s="1"/>
  <c r="N460" i="2" a="1"/>
  <c r="N460" i="2" s="1"/>
  <c r="N631" i="2" a="1"/>
  <c r="N631" i="2" s="1"/>
  <c r="N39" i="2" a="1"/>
  <c r="N39" i="2" s="1"/>
  <c r="N57" i="2" a="1"/>
  <c r="N57" i="2" s="1"/>
  <c r="N512" i="2" a="1"/>
  <c r="N512" i="2" s="1"/>
  <c r="N440" i="2" a="1"/>
  <c r="N440" i="2" s="1"/>
  <c r="N561" i="2" a="1"/>
  <c r="N561" i="2" s="1"/>
  <c r="N654" i="2" a="1"/>
  <c r="N654" i="2" s="1"/>
  <c r="N339" i="2" a="1"/>
  <c r="N339" i="2" s="1"/>
  <c r="N691" i="2" a="1"/>
  <c r="N691" i="2" s="1"/>
  <c r="N655" i="2" a="1"/>
  <c r="N655" i="2" s="1"/>
  <c r="N263" i="2" a="1"/>
  <c r="N263" i="2" s="1"/>
  <c r="N476" i="2" a="1"/>
  <c r="N476" i="2" s="1"/>
  <c r="N576" i="2" a="1"/>
  <c r="N576" i="2" s="1"/>
  <c r="N99" i="2" a="1"/>
  <c r="N99" i="2" s="1"/>
  <c r="N358" i="2" a="1"/>
  <c r="N358" i="2" s="1"/>
  <c r="N418" i="2" a="1"/>
  <c r="N418" i="2" s="1"/>
  <c r="N488" i="2" a="1"/>
  <c r="N488" i="2" s="1"/>
  <c r="N530" i="2" a="1"/>
  <c r="N530" i="2" s="1"/>
  <c r="N455" i="2" a="1"/>
  <c r="N455" i="2" s="1"/>
  <c r="N619" i="2" a="1"/>
  <c r="N619" i="2" s="1"/>
  <c r="N693" i="2" a="1"/>
  <c r="N693" i="2" s="1"/>
  <c r="N663" i="2" a="1"/>
  <c r="N663" i="2" s="1"/>
  <c r="N668" i="2" a="1"/>
  <c r="N668" i="2" s="1"/>
  <c r="N555" i="2" a="1"/>
  <c r="N555" i="2" s="1"/>
  <c r="N366" i="2" a="1"/>
  <c r="N366" i="2" s="1"/>
  <c r="N362" i="2" a="1"/>
  <c r="N362" i="2" s="1"/>
  <c r="N373" i="2" a="1"/>
  <c r="N373" i="2" s="1"/>
  <c r="N403" i="2" a="1"/>
  <c r="N403" i="2" s="1"/>
  <c r="N692" i="2" a="1"/>
  <c r="N692" i="2" s="1"/>
  <c r="N591" i="2" a="1"/>
  <c r="N591" i="2" s="1"/>
  <c r="N599" i="2" a="1"/>
  <c r="N599" i="2" s="1"/>
  <c r="N601" i="2" a="1"/>
  <c r="N601" i="2" s="1"/>
  <c r="N267" i="2" a="1"/>
  <c r="N267" i="2" s="1"/>
  <c r="N421" i="2" a="1"/>
  <c r="N421" i="2" s="1"/>
  <c r="N560" i="2" a="1"/>
  <c r="N560" i="2" s="1"/>
  <c r="N662" i="2" a="1"/>
  <c r="N662" i="2" s="1"/>
  <c r="N731" i="2" a="1"/>
  <c r="N731" i="2" s="1"/>
  <c r="N657" i="2" a="1"/>
  <c r="N657" i="2" s="1"/>
  <c r="N140" i="2" a="1"/>
  <c r="N140" i="2" s="1"/>
  <c r="N305" i="2" a="1"/>
  <c r="N305" i="2" s="1"/>
  <c r="N325" i="2" a="1"/>
  <c r="N325" i="2" s="1"/>
  <c r="N444" i="2" a="1"/>
  <c r="N444" i="2" s="1"/>
  <c r="N521" i="2" a="1"/>
  <c r="N521" i="2" s="1"/>
  <c r="N685" i="2" a="1"/>
  <c r="N685" i="2" s="1"/>
  <c r="N531" i="2" a="1"/>
  <c r="N531" i="2" s="1"/>
  <c r="N348" i="2" a="1"/>
  <c r="N348" i="2" s="1"/>
  <c r="N542" i="2" a="1"/>
  <c r="N542" i="2" s="1"/>
  <c r="N471" i="2" a="1"/>
  <c r="N471" i="2" s="1"/>
  <c r="N463" i="2" a="1"/>
  <c r="N463" i="2" s="1"/>
  <c r="N705" i="2" a="1"/>
  <c r="N705" i="2" s="1"/>
  <c r="N695" i="2" a="1"/>
  <c r="N695" i="2" s="1"/>
  <c r="N649" i="2" a="1"/>
  <c r="N649" i="2" s="1"/>
  <c r="N533" i="2" a="1"/>
  <c r="N533" i="2" s="1"/>
  <c r="N259" i="2" a="1"/>
  <c r="N259" i="2" s="1"/>
  <c r="N510" i="2" a="1"/>
  <c r="N510" i="2" s="1"/>
  <c r="N598" i="2" a="1"/>
  <c r="N598" i="2" s="1"/>
  <c r="N424" i="2" a="1"/>
  <c r="N424" i="2" s="1"/>
  <c r="N643" i="2" a="1"/>
  <c r="N643" i="2" s="1"/>
  <c r="N557" i="2" a="1"/>
  <c r="N557" i="2" s="1"/>
  <c r="N350" i="2" a="1"/>
  <c r="N350" i="2" s="1"/>
  <c r="N393" i="2" a="1"/>
  <c r="N393" i="2" s="1"/>
  <c r="N367" i="2" a="1"/>
  <c r="N367" i="2" s="1"/>
  <c r="N446" i="2" a="1"/>
  <c r="N446" i="2" s="1"/>
  <c r="N546" i="2" a="1"/>
  <c r="N546" i="2" s="1"/>
  <c r="N592" i="2" a="1"/>
  <c r="N592" i="2" s="1"/>
  <c r="N410" i="2" a="1"/>
  <c r="N410" i="2" s="1"/>
  <c r="N473" i="2" a="1"/>
  <c r="N473" i="2" s="1"/>
  <c r="N469" i="2" a="1"/>
  <c r="N469" i="2" s="1"/>
  <c r="N645" i="2" a="1"/>
  <c r="N645" i="2" s="1"/>
  <c r="N700" i="2" a="1"/>
  <c r="N700" i="2" s="1"/>
  <c r="N715" i="2" a="1"/>
  <c r="N715" i="2" s="1"/>
  <c r="N443" i="2" a="1"/>
  <c r="N443" i="2" s="1"/>
  <c r="N678" i="2" a="1"/>
  <c r="N678" i="2" s="1"/>
  <c r="N615" i="2" a="1"/>
  <c r="N615" i="2" s="1"/>
  <c r="N165" i="2" a="1"/>
  <c r="N165" i="2" s="1"/>
  <c r="N399" i="2" a="1"/>
  <c r="N399" i="2" s="1"/>
  <c r="N390" i="2" a="1"/>
  <c r="N390" i="2" s="1"/>
  <c r="N506" i="2" a="1"/>
  <c r="N506" i="2" s="1"/>
  <c r="N548" i="2" a="1"/>
  <c r="N548" i="2" s="1"/>
  <c r="N596" i="2" a="1"/>
  <c r="N596" i="2" s="1"/>
  <c r="N414" i="2" a="1"/>
  <c r="N414" i="2" s="1"/>
  <c r="N477" i="2" a="1"/>
  <c r="N477" i="2" s="1"/>
  <c r="N509" i="2" a="1"/>
  <c r="N509" i="2" s="1"/>
  <c r="N713" i="2" a="1"/>
  <c r="N713" i="2" s="1"/>
  <c r="N716" i="2" a="1"/>
  <c r="N716" i="2" s="1"/>
  <c r="N721" i="2" a="1"/>
  <c r="N721" i="2" s="1"/>
  <c r="N665" i="2" a="1"/>
  <c r="N665" i="2" s="1"/>
  <c r="N609" i="2" a="1"/>
  <c r="N609" i="2" s="1"/>
  <c r="N541" i="2" a="1"/>
  <c r="N541" i="2" s="1"/>
  <c r="N467" i="2" a="1"/>
  <c r="N467" i="2" s="1"/>
  <c r="N511" i="2" a="1"/>
  <c r="N511" i="2" s="1"/>
  <c r="N659" i="2" a="1"/>
  <c r="N659" i="2" s="1"/>
  <c r="N377" i="2" a="1"/>
  <c r="N377" i="2" s="1"/>
  <c r="N727" i="2" a="1"/>
  <c r="N727" i="2" s="1"/>
  <c r="N728" i="2" a="1"/>
  <c r="N728" i="2" s="1"/>
  <c r="N539" i="2" a="1"/>
  <c r="N539" i="2" s="1"/>
  <c r="N437" i="2" a="1"/>
  <c r="N437" i="2" s="1"/>
  <c r="N264" i="2" a="1"/>
  <c r="N264" i="2" s="1"/>
  <c r="N357" i="2" a="1"/>
  <c r="N357" i="2" s="1"/>
  <c r="N347" i="2" a="1"/>
  <c r="N347" i="2" s="1"/>
  <c r="N369" i="2" a="1"/>
  <c r="N369" i="2" s="1"/>
  <c r="N62" i="2" a="1"/>
  <c r="N62" i="2" s="1"/>
  <c r="N371" i="2" a="1"/>
  <c r="N371" i="2" s="1"/>
  <c r="N311" i="2" a="1"/>
  <c r="N311" i="2" s="1"/>
  <c r="N281" i="2" a="1"/>
  <c r="N281" i="2" s="1"/>
  <c r="N332" i="2" a="1"/>
  <c r="N332" i="2" s="1"/>
  <c r="N261" i="2" a="1"/>
  <c r="N261" i="2" s="1"/>
  <c r="N168" i="2" a="1"/>
  <c r="N168" i="2" s="1"/>
  <c r="N96" i="2" a="1"/>
  <c r="N96" i="2" s="1"/>
  <c r="N145" i="2" a="1"/>
  <c r="N145" i="2" s="1"/>
  <c r="N210" i="2" a="1"/>
  <c r="N210" i="2" s="1"/>
  <c r="N34" i="2" a="1"/>
  <c r="N34" i="2" s="1"/>
  <c r="N208" i="2" a="1"/>
  <c r="N208" i="2" s="1"/>
  <c r="N56" i="2" a="1"/>
  <c r="N56" i="2" s="1"/>
  <c r="N199" i="2" a="1"/>
  <c r="N199" i="2" s="1"/>
  <c r="N113" i="2" a="1"/>
  <c r="N113" i="2" s="1"/>
  <c r="N87" i="2" a="1"/>
  <c r="N87" i="2" s="1"/>
  <c r="N196" i="2" a="1"/>
  <c r="N196" i="2" s="1"/>
  <c r="N40" i="2" a="1"/>
  <c r="N40" i="2" s="1"/>
  <c r="N322" i="2" a="1"/>
  <c r="N322" i="2" s="1"/>
  <c r="N274" i="2" a="1"/>
  <c r="N274" i="2" s="1"/>
  <c r="N166" i="2" a="1"/>
  <c r="N166" i="2" s="1"/>
  <c r="N97" i="2" a="1"/>
  <c r="N97" i="2" s="1"/>
  <c r="N68" i="2" a="1"/>
  <c r="N68" i="2" s="1"/>
  <c r="N191" i="2" a="1"/>
  <c r="N191" i="2" s="1"/>
  <c r="N59" i="2" a="1"/>
  <c r="N59" i="2" s="1"/>
  <c r="N160" i="2" a="1"/>
  <c r="N160" i="2" s="1"/>
  <c r="N190" i="2" a="1"/>
  <c r="N190" i="2" s="1"/>
  <c r="N53" i="2" a="1"/>
  <c r="N53" i="2" s="1"/>
  <c r="N273" i="2" a="1"/>
  <c r="N273" i="2" s="1"/>
  <c r="N70" i="2" a="1"/>
  <c r="N70" i="2" s="1"/>
  <c r="N342" i="2" a="1"/>
  <c r="N342" i="2" s="1"/>
  <c r="N318" i="2" a="1"/>
  <c r="N318" i="2" s="1"/>
  <c r="N294" i="2" a="1"/>
  <c r="N294" i="2" s="1"/>
  <c r="N86" i="2" a="1"/>
  <c r="N86" i="2" s="1"/>
  <c r="N60" i="2" a="1"/>
  <c r="N60" i="2" s="1"/>
  <c r="N64" i="2" a="1"/>
  <c r="N64" i="2" s="1"/>
  <c r="N189" i="2" a="1"/>
  <c r="N189" i="2" s="1"/>
  <c r="N44" i="2" a="1"/>
  <c r="N44" i="2" s="1"/>
  <c r="N157" i="2" a="1"/>
  <c r="N157" i="2" s="1"/>
  <c r="N230" i="2" a="1"/>
  <c r="N230" i="2" s="1"/>
  <c r="N291" i="2" a="1"/>
  <c r="N291" i="2" s="1"/>
  <c r="N269" i="2" a="1"/>
  <c r="N269" i="2" s="1"/>
  <c r="N150" i="2" a="1"/>
  <c r="N150" i="2" s="1"/>
  <c r="N336" i="2" a="1"/>
  <c r="N336" i="2" s="1"/>
  <c r="N312" i="2" a="1"/>
  <c r="N312" i="2" s="1"/>
  <c r="N288" i="2" a="1"/>
  <c r="N288" i="2" s="1"/>
  <c r="N118" i="2" a="1"/>
  <c r="N118" i="2" s="1"/>
  <c r="N155" i="2" a="1"/>
  <c r="N155" i="2" s="1"/>
  <c r="N221" i="2" a="1"/>
  <c r="N221" i="2" s="1"/>
  <c r="N185" i="2" a="1"/>
  <c r="N185" i="2" s="1"/>
  <c r="N122" i="2" a="1"/>
  <c r="N122" i="2" s="1"/>
  <c r="N112" i="2" a="1"/>
  <c r="N112" i="2" s="1"/>
  <c r="N222" i="2" a="1"/>
  <c r="N222" i="2" s="1"/>
  <c r="N23" i="2" a="1"/>
  <c r="N23" i="2" s="1"/>
  <c r="N54" i="2" a="1"/>
  <c r="N54" i="2" s="1"/>
  <c r="N88" i="2" a="1"/>
  <c r="N88" i="2" s="1"/>
  <c r="N213" i="2" a="1"/>
  <c r="N213" i="2" s="1"/>
  <c r="N181" i="2" a="1"/>
  <c r="N181" i="2" s="1"/>
  <c r="N36" i="2" a="1"/>
  <c r="N36" i="2" s="1"/>
  <c r="N248" i="2" a="1"/>
  <c r="N248" i="2" s="1"/>
  <c r="N216" i="2" a="1"/>
  <c r="N216" i="2" s="1"/>
  <c r="N32" i="2" a="1"/>
  <c r="N32" i="2" s="1"/>
  <c r="N61" i="2" a="1"/>
  <c r="N61" i="2" s="1"/>
  <c r="N30" i="2" a="1"/>
  <c r="N30" i="2" s="1"/>
  <c r="N76" i="2" a="1"/>
  <c r="N76" i="2" s="1"/>
  <c r="N175" i="2" a="1"/>
  <c r="N175" i="2" s="1"/>
  <c r="N151" i="2" a="1"/>
  <c r="N151" i="2" s="1"/>
  <c r="N58" i="2" a="1"/>
  <c r="N58" i="2" s="1"/>
  <c r="N212" i="2" a="1"/>
  <c r="N212" i="2" s="1"/>
  <c r="N178" i="2" a="1"/>
  <c r="N178" i="2" s="1"/>
  <c r="N26" i="2" a="1"/>
  <c r="N26" i="2" s="1"/>
  <c r="N137" i="2" a="1"/>
  <c r="N137" i="2" s="1"/>
  <c r="N47" i="2" a="1"/>
  <c r="N47" i="2" s="1"/>
  <c r="N19" i="2" a="1"/>
  <c r="N19" i="2" s="1"/>
  <c r="N16" i="2" a="1"/>
  <c r="N16" i="2" s="1"/>
  <c r="N14" i="2" a="1"/>
  <c r="N14" i="2" s="1"/>
  <c r="N3" i="2" a="1"/>
  <c r="N3" i="2" s="1"/>
  <c r="N231" i="2" a="1"/>
  <c r="N231" i="2" s="1"/>
  <c r="N201" i="2" a="1"/>
  <c r="N201" i="2" s="1"/>
  <c r="N164" i="2" a="1"/>
  <c r="N164" i="2" s="1"/>
  <c r="N154" i="2" a="1"/>
  <c r="N154" i="2" s="1"/>
  <c r="N79" i="2" a="1"/>
  <c r="N79" i="2" s="1"/>
  <c r="N228" i="2" a="1"/>
  <c r="N228" i="2" s="1"/>
  <c r="N156" i="2" a="1"/>
  <c r="N156" i="2" s="1"/>
  <c r="N28" i="2" a="1"/>
  <c r="N28" i="2" s="1"/>
  <c r="N31" i="2" a="1"/>
  <c r="N31" i="2" s="1"/>
  <c r="N385" i="2" a="1"/>
  <c r="N385" i="2" s="1"/>
  <c r="N343" i="2" a="1"/>
  <c r="N343" i="2" s="1"/>
  <c r="N397" i="2" a="1"/>
  <c r="N397" i="2" s="1"/>
  <c r="N301" i="2" a="1"/>
  <c r="N301" i="2" s="1"/>
  <c r="N283" i="2" a="1"/>
  <c r="N283" i="2" s="1"/>
  <c r="N265" i="2" a="1"/>
  <c r="N265" i="2" s="1"/>
  <c r="N254" i="2" a="1"/>
  <c r="N254" i="2" s="1"/>
  <c r="N344" i="2" a="1"/>
  <c r="N344" i="2" s="1"/>
  <c r="N326" i="2" a="1"/>
  <c r="N326" i="2" s="1"/>
  <c r="N308" i="2" a="1"/>
  <c r="N308" i="2" s="1"/>
  <c r="N239" i="2" a="1"/>
  <c r="N239" i="2" s="1"/>
  <c r="N146" i="2" a="1"/>
  <c r="N146" i="2" s="1"/>
  <c r="N85" i="2" a="1"/>
  <c r="N85" i="2" s="1"/>
  <c r="N133" i="2" a="1"/>
  <c r="N133" i="2" s="1"/>
  <c r="N158" i="2" a="1"/>
  <c r="N158" i="2" s="1"/>
  <c r="N92" i="2" a="1"/>
  <c r="N92" i="2" s="1"/>
  <c r="N203" i="2" a="1"/>
  <c r="N203" i="2" s="1"/>
  <c r="N116" i="2" a="1"/>
  <c r="N116" i="2" s="1"/>
  <c r="N138" i="2" a="1"/>
  <c r="N138" i="2" s="1"/>
  <c r="N83" i="2" a="1"/>
  <c r="N83" i="2" s="1"/>
  <c r="N125" i="2" a="1"/>
  <c r="N125" i="2" s="1"/>
  <c r="N244" i="2" a="1"/>
  <c r="N244" i="2" s="1"/>
  <c r="N200" i="2" a="1"/>
  <c r="N200" i="2" s="1"/>
  <c r="N180" i="2" a="1"/>
  <c r="N180" i="2" s="1"/>
  <c r="N18" i="2" a="1"/>
  <c r="N18" i="2" s="1"/>
  <c r="N49" i="2" a="1"/>
  <c r="N49" i="2" s="1"/>
  <c r="N21" i="2" a="1"/>
  <c r="N21" i="2" s="1"/>
  <c r="N550" i="2" a="1"/>
  <c r="N550" i="2" s="1"/>
  <c r="N518" i="2" a="1"/>
  <c r="N518" i="2" s="1"/>
  <c r="N502" i="2" a="1"/>
  <c r="N502" i="2" s="1"/>
  <c r="N486" i="2" a="1"/>
  <c r="N486" i="2" s="1"/>
  <c r="N470" i="2" a="1"/>
  <c r="N470" i="2" s="1"/>
  <c r="N454" i="2" a="1"/>
  <c r="N454" i="2" s="1"/>
  <c r="N422" i="2" a="1"/>
  <c r="N422" i="2" s="1"/>
  <c r="N441" i="2" a="1"/>
  <c r="N441" i="2" s="1"/>
  <c r="N368" i="2" a="1"/>
  <c r="N368" i="2" s="1"/>
  <c r="N134" i="2" a="1"/>
  <c r="N134" i="2" s="1"/>
  <c r="N398" i="2" a="1"/>
  <c r="N398" i="2" s="1"/>
  <c r="N378" i="2" a="1"/>
  <c r="N378" i="2" s="1"/>
  <c r="N353" i="2" a="1"/>
  <c r="N353" i="2" s="1"/>
  <c r="N372" i="2" a="1"/>
  <c r="N372" i="2" s="1"/>
  <c r="N349" i="2" a="1"/>
  <c r="N349" i="2" s="1"/>
  <c r="N363" i="2" a="1"/>
  <c r="N363" i="2" s="1"/>
  <c r="N313" i="2" a="1"/>
  <c r="N313" i="2" s="1"/>
  <c r="N295" i="2" a="1"/>
  <c r="N295" i="2" s="1"/>
  <c r="N275" i="2" a="1"/>
  <c r="N275" i="2" s="1"/>
  <c r="N237" i="2" a="1"/>
  <c r="N237" i="2" s="1"/>
  <c r="N66" i="2" a="1"/>
  <c r="N66" i="2" s="1"/>
  <c r="N338" i="2" a="1"/>
  <c r="N338" i="2" s="1"/>
  <c r="N302" i="2" a="1"/>
  <c r="N302" i="2" s="1"/>
  <c r="N284" i="2" a="1"/>
  <c r="N284" i="2" s="1"/>
  <c r="N247" i="2" a="1"/>
  <c r="N247" i="2" s="1"/>
  <c r="N115" i="2" a="1"/>
  <c r="N115" i="2" s="1"/>
  <c r="N127" i="2" a="1"/>
  <c r="N127" i="2" s="1"/>
  <c r="N65" i="2" a="1"/>
  <c r="N65" i="2" s="1"/>
  <c r="N104" i="2" a="1"/>
  <c r="N104" i="2" s="1"/>
  <c r="N72" i="2" a="1"/>
  <c r="N72" i="2" s="1"/>
  <c r="N217" i="2" a="1"/>
  <c r="N217" i="2" s="1"/>
  <c r="N197" i="2" a="1"/>
  <c r="N197" i="2" s="1"/>
  <c r="N173" i="2" a="1"/>
  <c r="N173" i="2" s="1"/>
  <c r="N52" i="2" a="1"/>
  <c r="N52" i="2" s="1"/>
  <c r="N119" i="2" a="1"/>
  <c r="N119" i="2" s="1"/>
  <c r="N63" i="2" a="1"/>
  <c r="N63" i="2" s="1"/>
  <c r="N238" i="2" a="1"/>
  <c r="N238" i="2" s="1"/>
  <c r="N214" i="2" a="1"/>
  <c r="N214" i="2" s="1"/>
  <c r="N194" i="2" a="1"/>
  <c r="N194" i="2" s="1"/>
  <c r="N174" i="2" a="1"/>
  <c r="N174" i="2" s="1"/>
  <c r="N48" i="2" a="1"/>
  <c r="N48" i="2" s="1"/>
  <c r="N12" i="2" a="1"/>
  <c r="N12" i="2" s="1"/>
  <c r="N37" i="2" a="1"/>
  <c r="N37" i="2" s="1"/>
  <c r="N10" i="2" a="1"/>
  <c r="N10" i="2" s="1"/>
  <c r="N35" i="2" a="1"/>
  <c r="N35" i="2" s="1"/>
  <c r="N7" i="2" a="1"/>
  <c r="N7" i="2" s="1"/>
  <c r="N55" i="2" a="1"/>
  <c r="N55" i="2" s="1"/>
  <c r="N33" i="2" a="1"/>
  <c r="N33" i="2" s="1"/>
  <c r="N5" i="2" a="1"/>
  <c r="N5" i="2" s="1"/>
  <c r="N268" i="2" a="1"/>
  <c r="N268" i="2" s="1"/>
  <c r="N163" i="2" a="1"/>
  <c r="N163" i="2" s="1"/>
  <c r="N114" i="2" a="1"/>
  <c r="N114" i="2" s="1"/>
  <c r="N77" i="2" a="1"/>
  <c r="N77" i="2" s="1"/>
  <c r="N149" i="2" a="1"/>
  <c r="N149" i="2" s="1"/>
  <c r="N46" i="2" a="1"/>
  <c r="N46" i="2" s="1"/>
  <c r="N126" i="2" a="1"/>
  <c r="N126" i="2" s="1"/>
  <c r="N84" i="2" a="1"/>
  <c r="N84" i="2" s="1"/>
  <c r="N211" i="2" a="1"/>
  <c r="N211" i="2" s="1"/>
  <c r="N195" i="2" a="1"/>
  <c r="N195" i="2" s="1"/>
  <c r="N179" i="2" a="1"/>
  <c r="N179" i="2" s="1"/>
  <c r="N132" i="2" a="1"/>
  <c r="N132" i="2" s="1"/>
  <c r="N170" i="2" a="1"/>
  <c r="N170" i="2" s="1"/>
  <c r="N106" i="2" a="1"/>
  <c r="N106" i="2" s="1"/>
  <c r="N75" i="2" a="1"/>
  <c r="N75" i="2" s="1"/>
  <c r="N252" i="2" a="1"/>
  <c r="N252" i="2" s="1"/>
  <c r="N236" i="2" a="1"/>
  <c r="N236" i="2" s="1"/>
  <c r="N220" i="2" a="1"/>
  <c r="N220" i="2" s="1"/>
  <c r="N204" i="2" a="1"/>
  <c r="N204" i="2" s="1"/>
  <c r="N188" i="2" a="1"/>
  <c r="N188" i="2" s="1"/>
  <c r="N172" i="2" a="1"/>
  <c r="N172" i="2" s="1"/>
  <c r="N108" i="2" a="1"/>
  <c r="N108" i="2" s="1"/>
  <c r="N8" i="2" a="1"/>
  <c r="N8" i="2" s="1"/>
  <c r="N45" i="2" a="1"/>
  <c r="N45" i="2" s="1"/>
  <c r="N29" i="2" a="1"/>
  <c r="N29" i="2" s="1"/>
  <c r="N13" i="2" a="1"/>
  <c r="N13" i="2" s="1"/>
  <c r="N309" i="2" a="1"/>
  <c r="N309" i="2" s="1"/>
  <c r="N293" i="2" a="1"/>
  <c r="N293" i="2" s="1"/>
  <c r="N277" i="2" a="1"/>
  <c r="N277" i="2" s="1"/>
  <c r="N251" i="2" a="1"/>
  <c r="N251" i="2" s="1"/>
  <c r="N346" i="2" a="1"/>
  <c r="N346" i="2" s="1"/>
  <c r="N330" i="2" a="1"/>
  <c r="N330" i="2" s="1"/>
  <c r="N314" i="2" a="1"/>
  <c r="N314" i="2" s="1"/>
  <c r="N298" i="2" a="1"/>
  <c r="N298" i="2" s="1"/>
  <c r="N282" i="2" a="1"/>
  <c r="N282" i="2" s="1"/>
  <c r="N266" i="2" a="1"/>
  <c r="N266" i="2" s="1"/>
  <c r="N82" i="2" a="1"/>
  <c r="N82" i="2" s="1"/>
  <c r="N111" i="2" a="1"/>
  <c r="N111" i="2" s="1"/>
  <c r="N73" i="2" a="1"/>
  <c r="N73" i="2" s="1"/>
  <c r="N136" i="2" a="1"/>
  <c r="N136" i="2" s="1"/>
  <c r="N38" i="2" a="1"/>
  <c r="N38" i="2" s="1"/>
  <c r="N123" i="2" a="1"/>
  <c r="N123" i="2" s="1"/>
  <c r="N80" i="2" a="1"/>
  <c r="N80" i="2" s="1"/>
  <c r="N209" i="2" a="1"/>
  <c r="N209" i="2" s="1"/>
  <c r="N193" i="2" a="1"/>
  <c r="N193" i="2" s="1"/>
  <c r="N177" i="2" a="1"/>
  <c r="N177" i="2" s="1"/>
  <c r="N129" i="2" a="1"/>
  <c r="N129" i="2" s="1"/>
  <c r="N167" i="2" a="1"/>
  <c r="N167" i="2" s="1"/>
  <c r="N103" i="2" a="1"/>
  <c r="N103" i="2" s="1"/>
  <c r="N71" i="2" a="1"/>
  <c r="N71" i="2" s="1"/>
  <c r="N250" i="2" a="1"/>
  <c r="N250" i="2" s="1"/>
  <c r="N234" i="2" a="1"/>
  <c r="N234" i="2" s="1"/>
  <c r="N218" i="2" a="1"/>
  <c r="N218" i="2" s="1"/>
  <c r="N202" i="2" a="1"/>
  <c r="N202" i="2" s="1"/>
  <c r="N186" i="2" a="1"/>
  <c r="N186" i="2" s="1"/>
  <c r="N169" i="2" a="1"/>
  <c r="N169" i="2" s="1"/>
  <c r="N105" i="2" a="1"/>
  <c r="N105" i="2" s="1"/>
  <c r="N6" i="2" a="1"/>
  <c r="N6" i="2" s="1"/>
  <c r="N43" i="2" a="1"/>
  <c r="N43" i="2" s="1"/>
  <c r="N27" i="2" a="1"/>
  <c r="N27" i="2" s="1"/>
  <c r="N11" i="2" a="1"/>
  <c r="N11" i="2" s="1"/>
  <c r="AB11" i="2" s="1" a="1"/>
  <c r="AB11" i="2" s="1"/>
  <c r="N20" i="2" a="1"/>
  <c r="N20" i="2" s="1"/>
  <c r="N4" i="2" a="1"/>
  <c r="N4" i="2" s="1"/>
  <c r="N41" i="2" a="1"/>
  <c r="N41" i="2" s="1"/>
  <c r="O365" i="2" a="1"/>
  <c r="O365" i="2" s="1"/>
  <c r="O349" i="2" a="1"/>
  <c r="O349" i="2" s="1"/>
  <c r="O333" i="2" a="1"/>
  <c r="O333" i="2" s="1"/>
  <c r="O317" i="2" a="1"/>
  <c r="O317" i="2" s="1"/>
  <c r="O301" i="2" a="1"/>
  <c r="O301" i="2" s="1"/>
  <c r="O285" i="2" a="1"/>
  <c r="O285" i="2" s="1"/>
  <c r="O269" i="2" a="1"/>
  <c r="O269" i="2" s="1"/>
  <c r="O136" i="2" a="1"/>
  <c r="O136" i="2" s="1"/>
  <c r="O31" i="2" a="1"/>
  <c r="O31" i="2" s="1"/>
  <c r="O231" i="2" a="1"/>
  <c r="O231" i="2" s="1"/>
  <c r="O215" i="2" a="1"/>
  <c r="O215" i="2" s="1"/>
  <c r="O199" i="2" a="1"/>
  <c r="O199" i="2" s="1"/>
  <c r="O183" i="2" a="1"/>
  <c r="O183" i="2" s="1"/>
  <c r="O155" i="2" a="1"/>
  <c r="O155" i="2" s="1"/>
  <c r="O96" i="2" a="1"/>
  <c r="O96" i="2" s="1"/>
  <c r="O64" i="2" a="1"/>
  <c r="O64" i="2" s="1"/>
  <c r="O116" i="2" a="1"/>
  <c r="O116" i="2" s="1"/>
  <c r="O170" i="2" a="1"/>
  <c r="O170" i="2" s="1"/>
  <c r="O106" i="2" a="1"/>
  <c r="O106" i="2" s="1"/>
  <c r="O75" i="2" a="1"/>
  <c r="O75" i="2" s="1"/>
  <c r="O144" i="2" a="1"/>
  <c r="O144" i="2" s="1"/>
  <c r="O35" i="2" a="1"/>
  <c r="O35" i="2" s="1"/>
  <c r="O254" i="2" a="1"/>
  <c r="O254" i="2" s="1"/>
  <c r="O238" i="2" a="1"/>
  <c r="O238" i="2" s="1"/>
  <c r="O222" i="2" a="1"/>
  <c r="O222" i="2" s="1"/>
  <c r="O206" i="2" a="1"/>
  <c r="O206" i="2" s="1"/>
  <c r="O190" i="2" a="1"/>
  <c r="O190" i="2" s="1"/>
  <c r="O174" i="2" a="1"/>
  <c r="O174" i="2" s="1"/>
  <c r="O118" i="2" a="1"/>
  <c r="O118" i="2" s="1"/>
  <c r="O78" i="2" a="1"/>
  <c r="O78" i="2" s="1"/>
  <c r="O41" i="2" a="1"/>
  <c r="O41" i="2" s="1"/>
  <c r="O130" i="2" a="1"/>
  <c r="O130" i="2" s="1"/>
  <c r="O85" i="2" a="1"/>
  <c r="O85" i="2" s="1"/>
  <c r="O3" i="2" a="1"/>
  <c r="O3" i="2" s="1"/>
  <c r="O46" i="2" a="1"/>
  <c r="O46" i="2" s="1"/>
  <c r="O30" i="2" a="1"/>
  <c r="O30" i="2" s="1"/>
  <c r="O14" i="2" a="1"/>
  <c r="O14" i="2" s="1"/>
  <c r="O267" i="2" a="1"/>
  <c r="O267" i="2" s="1"/>
  <c r="O133" i="2" a="1"/>
  <c r="O133" i="2" s="1"/>
  <c r="O17" i="2" a="1"/>
  <c r="O17" i="2" s="1"/>
  <c r="O229" i="2" a="1"/>
  <c r="O229" i="2" s="1"/>
  <c r="O213" i="2" a="1"/>
  <c r="O213" i="2" s="1"/>
  <c r="O197" i="2" a="1"/>
  <c r="O197" i="2" s="1"/>
  <c r="O181" i="2" a="1"/>
  <c r="O181" i="2" s="1"/>
  <c r="O142" i="2" a="1"/>
  <c r="O142" i="2" s="1"/>
  <c r="O92" i="2" a="1"/>
  <c r="O92" i="2" s="1"/>
  <c r="O15" i="2" a="1"/>
  <c r="O15" i="2" s="1"/>
  <c r="O113" i="2" a="1"/>
  <c r="O113" i="2" s="1"/>
  <c r="O167" i="2" a="1"/>
  <c r="O167" i="2" s="1"/>
  <c r="O103" i="2" a="1"/>
  <c r="O103" i="2" s="1"/>
  <c r="O71" i="2" a="1"/>
  <c r="O71" i="2" s="1"/>
  <c r="O141" i="2" a="1"/>
  <c r="O141" i="2" s="1"/>
  <c r="O25" i="2" a="1"/>
  <c r="O25" i="2" s="1"/>
  <c r="O252" i="2" a="1"/>
  <c r="O252" i="2" s="1"/>
  <c r="O236" i="2" a="1"/>
  <c r="O236" i="2" s="1"/>
  <c r="O220" i="2" a="1"/>
  <c r="O220" i="2" s="1"/>
  <c r="O204" i="2" a="1"/>
  <c r="O204" i="2" s="1"/>
  <c r="O188" i="2" a="1"/>
  <c r="O188" i="2" s="1"/>
  <c r="O172" i="2" a="1"/>
  <c r="O172" i="2" s="1"/>
  <c r="O115" i="2" a="1"/>
  <c r="O115" i="2" s="1"/>
  <c r="O74" i="2" a="1"/>
  <c r="O74" i="2" s="1"/>
  <c r="O33" i="2" a="1"/>
  <c r="O33" i="2" s="1"/>
  <c r="O127" i="2" a="1"/>
  <c r="O127" i="2" s="1"/>
  <c r="O81" i="2" a="1"/>
  <c r="O81" i="2" s="1"/>
  <c r="O60" i="2" a="1"/>
  <c r="O60" i="2" s="1"/>
  <c r="O44" i="2" a="1"/>
  <c r="O44" i="2" s="1"/>
  <c r="O28" i="2" a="1"/>
  <c r="O28" i="2" s="1"/>
  <c r="O12" i="2" a="1"/>
  <c r="O12" i="2" s="1"/>
  <c r="O449" i="2" a="1"/>
  <c r="O449" i="2" s="1"/>
  <c r="O433" i="2" a="1"/>
  <c r="O433" i="2" s="1"/>
  <c r="O417" i="2" a="1"/>
  <c r="O417" i="2" s="1"/>
  <c r="O401" i="2" a="1"/>
  <c r="O401" i="2" s="1"/>
  <c r="O382" i="2" a="1"/>
  <c r="O382" i="2" s="1"/>
  <c r="O336" i="2" a="1"/>
  <c r="O336" i="2" s="1"/>
  <c r="O316" i="2" a="1"/>
  <c r="O316" i="2" s="1"/>
  <c r="O284" i="2" a="1"/>
  <c r="O284" i="2" s="1"/>
  <c r="O105" i="2" a="1"/>
  <c r="O105" i="2" s="1"/>
  <c r="O140" i="2" a="1"/>
  <c r="O140" i="2" s="1"/>
  <c r="O373" i="2" a="1"/>
  <c r="O373" i="2" s="1"/>
  <c r="O357" i="2" a="1"/>
  <c r="O357" i="2" s="1"/>
  <c r="O341" i="2" a="1"/>
  <c r="O341" i="2" s="1"/>
  <c r="O325" i="2" a="1"/>
  <c r="O325" i="2" s="1"/>
  <c r="O309" i="2" a="1"/>
  <c r="O309" i="2" s="1"/>
  <c r="O293" i="2" a="1"/>
  <c r="O293" i="2" s="1"/>
  <c r="O277" i="2" a="1"/>
  <c r="O277" i="2" s="1"/>
  <c r="O168" i="2" a="1"/>
  <c r="O168" i="2" s="1"/>
  <c r="O104" i="2" a="1"/>
  <c r="O104" i="2" s="1"/>
  <c r="O239" i="2" a="1"/>
  <c r="O239" i="2" s="1"/>
  <c r="O223" i="2" a="1"/>
  <c r="O223" i="2" s="1"/>
  <c r="O207" i="2" a="1"/>
  <c r="O207" i="2" s="1"/>
  <c r="O191" i="2" a="1"/>
  <c r="O191" i="2" s="1"/>
  <c r="O175" i="2" a="1"/>
  <c r="O175" i="2" s="1"/>
  <c r="O123" i="2" a="1"/>
  <c r="O123" i="2" s="1"/>
  <c r="O80" i="2" a="1"/>
  <c r="O80" i="2" s="1"/>
  <c r="O148" i="2" a="1"/>
  <c r="O148" i="2" s="1"/>
  <c r="O45" i="2" a="1"/>
  <c r="O45" i="2" s="1"/>
  <c r="O138" i="2" a="1"/>
  <c r="O138" i="2" s="1"/>
  <c r="O91" i="2" a="1"/>
  <c r="O91" i="2" s="1"/>
  <c r="O27" i="2" a="1"/>
  <c r="O27" i="2" s="1"/>
  <c r="O112" i="2" a="1"/>
  <c r="O112" i="2" s="1"/>
  <c r="O262" i="2" a="1"/>
  <c r="O262" i="2" s="1"/>
  <c r="O246" i="2" a="1"/>
  <c r="O246" i="2" s="1"/>
  <c r="O230" i="2" a="1"/>
  <c r="O230" i="2" s="1"/>
  <c r="O214" i="2" a="1"/>
  <c r="O214" i="2" s="1"/>
  <c r="O198" i="2" a="1"/>
  <c r="O198" i="2" s="1"/>
  <c r="O182" i="2" a="1"/>
  <c r="O182" i="2" s="1"/>
  <c r="O150" i="2" a="1"/>
  <c r="O150" i="2" s="1"/>
  <c r="O94" i="2" a="1"/>
  <c r="O94" i="2" s="1"/>
  <c r="O62" i="2" a="1"/>
  <c r="O62" i="2" s="1"/>
  <c r="O162" i="2" a="1"/>
  <c r="O162" i="2" s="1"/>
  <c r="O101" i="2" a="1"/>
  <c r="O101" i="2" s="1"/>
  <c r="O69" i="2" a="1"/>
  <c r="O69" i="2" s="1"/>
  <c r="O54" i="2" a="1"/>
  <c r="O54" i="2" s="1"/>
  <c r="O38" i="2" a="1"/>
  <c r="O38" i="2" s="1"/>
  <c r="O22" i="2" a="1"/>
  <c r="O22" i="2" s="1"/>
  <c r="O6" i="2" a="1"/>
  <c r="O6" i="2" s="1"/>
  <c r="O463" i="2" a="1"/>
  <c r="O463" i="2" s="1"/>
  <c r="O447" i="2" a="1"/>
  <c r="O447" i="2" s="1"/>
  <c r="O431" i="2" a="1"/>
  <c r="O431" i="2" s="1"/>
  <c r="O415" i="2" a="1"/>
  <c r="O415" i="2" s="1"/>
  <c r="O399" i="2" a="1"/>
  <c r="O399" i="2" s="1"/>
  <c r="O374" i="2" a="1"/>
  <c r="O374" i="2" s="1"/>
  <c r="O320" i="2" a="1"/>
  <c r="O320" i="2" s="1"/>
  <c r="O312" i="2" a="1"/>
  <c r="O312" i="2" s="1"/>
  <c r="O280" i="2" a="1"/>
  <c r="O280" i="2" s="1"/>
  <c r="O153" i="2" a="1"/>
  <c r="O153" i="2" s="1"/>
  <c r="O49" i="2" a="1"/>
  <c r="O49" i="2" s="1"/>
  <c r="O371" i="2" a="1"/>
  <c r="O371" i="2" s="1"/>
  <c r="O355" i="2" a="1"/>
  <c r="O355" i="2" s="1"/>
  <c r="O339" i="2" a="1"/>
  <c r="O339" i="2" s="1"/>
  <c r="O323" i="2" a="1"/>
  <c r="O323" i="2" s="1"/>
  <c r="O307" i="2" a="1"/>
  <c r="O307" i="2" s="1"/>
  <c r="O291" i="2" a="1"/>
  <c r="O291" i="2" s="1"/>
  <c r="O275" i="2" a="1"/>
  <c r="O275" i="2" s="1"/>
  <c r="O165" i="2" a="1"/>
  <c r="O165" i="2" s="1"/>
  <c r="O55" i="2" a="1"/>
  <c r="O55" i="2" s="1"/>
  <c r="O237" i="2" a="1"/>
  <c r="O237" i="2" s="1"/>
  <c r="O221" i="2" a="1"/>
  <c r="O221" i="2" s="1"/>
  <c r="O205" i="2" a="1"/>
  <c r="O205" i="2" s="1"/>
  <c r="O189" i="2" a="1"/>
  <c r="O189" i="2" s="1"/>
  <c r="O173" i="2" a="1"/>
  <c r="O173" i="2" s="1"/>
  <c r="O110" i="2" a="1"/>
  <c r="O110" i="2" s="1"/>
  <c r="O76" i="2" a="1"/>
  <c r="O76" i="2" s="1"/>
  <c r="O145" i="2" a="1"/>
  <c r="O145" i="2" s="1"/>
  <c r="O37" i="2" a="1"/>
  <c r="O37" i="2" s="1"/>
  <c r="O135" i="2" a="1"/>
  <c r="O135" i="2" s="1"/>
  <c r="O87" i="2" a="1"/>
  <c r="O87" i="2" s="1"/>
  <c r="O11" i="2" a="1"/>
  <c r="O11" i="2" s="1"/>
  <c r="O109" i="2" a="1"/>
  <c r="O109" i="2" s="1"/>
  <c r="O260" i="2" a="1"/>
  <c r="O260" i="2" s="1"/>
  <c r="O244" i="2" a="1"/>
  <c r="O244" i="2" s="1"/>
  <c r="O228" i="2" a="1"/>
  <c r="O228" i="2" s="1"/>
  <c r="O212" i="2" a="1"/>
  <c r="O212" i="2" s="1"/>
  <c r="O196" i="2" a="1"/>
  <c r="O196" i="2" s="1"/>
  <c r="O180" i="2" a="1"/>
  <c r="O180" i="2" s="1"/>
  <c r="O147" i="2" a="1"/>
  <c r="O147" i="2" s="1"/>
  <c r="O90" i="2" a="1"/>
  <c r="O90" i="2" s="1"/>
  <c r="O57" i="2" a="1"/>
  <c r="O57" i="2" s="1"/>
  <c r="O159" i="2" a="1"/>
  <c r="O159" i="2" s="1"/>
  <c r="O97" i="2" a="1"/>
  <c r="O97" i="2" s="1"/>
  <c r="O65" i="2" a="1"/>
  <c r="O65" i="2" s="1"/>
  <c r="O52" i="2" a="1"/>
  <c r="O52" i="2" s="1"/>
  <c r="O36" i="2" a="1"/>
  <c r="O36" i="2" s="1"/>
  <c r="O20" i="2" a="1"/>
  <c r="O20" i="2" s="1"/>
  <c r="K177" i="2" a="1"/>
  <c r="K177" i="2" s="1"/>
  <c r="Y177" i="2" s="1" a="1"/>
  <c r="Y177" i="2" s="1"/>
  <c r="K404" i="2" a="1"/>
  <c r="K404" i="2" s="1"/>
  <c r="Y404" i="2" s="1" a="1"/>
  <c r="Y404" i="2" s="1"/>
  <c r="K143" i="2" a="1"/>
  <c r="K143" i="2" s="1"/>
  <c r="Y143" i="2" s="1" a="1"/>
  <c r="Y143" i="2" s="1"/>
  <c r="K67" i="2" a="1"/>
  <c r="K67" i="2" s="1"/>
  <c r="Y67" i="2" s="1" a="1"/>
  <c r="Y67" i="2" s="1"/>
  <c r="K558" i="2" a="1"/>
  <c r="K558" i="2" s="1"/>
  <c r="Y558" i="2" s="1" a="1"/>
  <c r="Y558" i="2" s="1"/>
  <c r="K552" i="2" a="1"/>
  <c r="K552" i="2" s="1"/>
  <c r="Y552" i="2" s="1" a="1"/>
  <c r="Y552" i="2" s="1"/>
  <c r="K343" i="2" a="1"/>
  <c r="K343" i="2" s="1"/>
  <c r="Y343" i="2" s="1" a="1"/>
  <c r="Y343" i="2" s="1"/>
  <c r="K396" i="2" a="1"/>
  <c r="K396" i="2" s="1"/>
  <c r="Y396" i="2" s="1" a="1"/>
  <c r="Y396" i="2" s="1"/>
  <c r="K322" i="2" a="1"/>
  <c r="K322" i="2" s="1"/>
  <c r="Y322" i="2" s="1" a="1"/>
  <c r="Y322" i="2" s="1"/>
  <c r="K618" i="2" a="1"/>
  <c r="K618" i="2" s="1"/>
  <c r="Y618" i="2" s="1" a="1"/>
  <c r="Y618" i="2" s="1"/>
  <c r="K458" i="2" a="1"/>
  <c r="K458" i="2" s="1"/>
  <c r="Y458" i="2" s="1" a="1"/>
  <c r="Y458" i="2" s="1"/>
  <c r="K603" i="2" a="1"/>
  <c r="K603" i="2" s="1"/>
  <c r="Y603" i="2" s="1" a="1"/>
  <c r="Y603" i="2" s="1"/>
  <c r="K631" i="2" a="1"/>
  <c r="K631" i="2" s="1"/>
  <c r="Y631" i="2" s="1" a="1"/>
  <c r="Y631" i="2" s="1"/>
  <c r="K684" i="2" a="1"/>
  <c r="K684" i="2" s="1"/>
  <c r="Y684" i="2" s="1" a="1"/>
  <c r="Y684" i="2" s="1"/>
  <c r="K277" i="2" a="1"/>
  <c r="K277" i="2" s="1"/>
  <c r="Y277" i="2" s="1" a="1"/>
  <c r="Y277" i="2" s="1"/>
  <c r="G14" i="1"/>
  <c r="F298" i="2" s="1" a="1"/>
  <c r="F298" i="2" s="1"/>
  <c r="T298" i="2" s="1" a="1"/>
  <c r="T298" i="2" s="1"/>
  <c r="I14" i="1"/>
  <c r="H284" i="2" s="1" a="1"/>
  <c r="H284" i="2" s="1"/>
  <c r="V284" i="2" s="1" a="1"/>
  <c r="V284" i="2" s="1"/>
  <c r="J14" i="1"/>
  <c r="I136" i="2" s="1" a="1"/>
  <c r="I136" i="2" s="1"/>
  <c r="W136" i="2" s="1" a="1"/>
  <c r="W136" i="2" s="1"/>
  <c r="K14" i="1"/>
  <c r="H14" i="1"/>
  <c r="G340" i="2" s="1" a="1"/>
  <c r="G340" i="2" s="1"/>
  <c r="U340" i="2" s="1" a="1"/>
  <c r="U340" i="2" s="1"/>
  <c r="E14" i="1"/>
  <c r="D214" i="2" s="1" a="1"/>
  <c r="D214" i="2" s="1"/>
  <c r="R214" i="2" s="1" a="1"/>
  <c r="R214" i="2" s="1"/>
  <c r="N14" i="1"/>
  <c r="A2" i="2"/>
  <c r="D14" i="1"/>
  <c r="C543" i="2" s="1" a="1"/>
  <c r="C543" i="2" s="1"/>
  <c r="Q543" i="2" s="1" a="1"/>
  <c r="Q543" i="2" s="1"/>
  <c r="F14" i="1"/>
  <c r="E238" i="2" s="1" a="1"/>
  <c r="E238" i="2" s="1"/>
  <c r="S238" i="2" s="1" a="1"/>
  <c r="S238" i="2" s="1"/>
  <c r="M14" i="1"/>
  <c r="L195" i="2" s="1" a="1"/>
  <c r="L195" i="2" s="1"/>
  <c r="Z195" i="2" s="1" a="1"/>
  <c r="Z195" i="2" s="1"/>
  <c r="K593" i="2" a="1"/>
  <c r="K593" i="2" s="1"/>
  <c r="Y593" i="2" s="1" a="1"/>
  <c r="Y593" i="2" s="1"/>
  <c r="K700" i="2" a="1"/>
  <c r="K700" i="2" s="1"/>
  <c r="Y700" i="2" s="1" a="1"/>
  <c r="Y700" i="2" s="1"/>
  <c r="K537" i="2" a="1"/>
  <c r="K537" i="2" s="1"/>
  <c r="Y537" i="2" s="1" a="1"/>
  <c r="Y537" i="2" s="1"/>
  <c r="K414" i="2" a="1"/>
  <c r="K414" i="2" s="1"/>
  <c r="Y414" i="2" s="1" a="1"/>
  <c r="Y414" i="2" s="1"/>
  <c r="K374" i="2" a="1"/>
  <c r="K374" i="2" s="1"/>
  <c r="Y374" i="2" s="1" a="1"/>
  <c r="Y374" i="2" s="1"/>
  <c r="K284" i="2" a="1"/>
  <c r="K284" i="2" s="1"/>
  <c r="Y284" i="2" s="1" a="1"/>
  <c r="Y284" i="2" s="1"/>
  <c r="K193" i="2" a="1"/>
  <c r="K193" i="2" s="1"/>
  <c r="Y193" i="2" s="1" a="1"/>
  <c r="Y193" i="2" s="1"/>
  <c r="K19" i="2" a="1"/>
  <c r="K19" i="2" s="1"/>
  <c r="Y19" i="2" s="1" a="1"/>
  <c r="Y19" i="2" s="1"/>
  <c r="K5" i="2" a="1"/>
  <c r="K5" i="2" s="1"/>
  <c r="Y5" i="2" s="1" a="1"/>
  <c r="Y5" i="2" s="1"/>
  <c r="K21" i="2" a="1"/>
  <c r="K21" i="2" s="1"/>
  <c r="Y21" i="2" s="1" a="1"/>
  <c r="Y21" i="2" s="1"/>
  <c r="K4" i="2" a="1"/>
  <c r="K4" i="2" s="1"/>
  <c r="Y4" i="2" s="1" a="1"/>
  <c r="Y4" i="2" s="1"/>
  <c r="K20" i="2" a="1"/>
  <c r="K20" i="2" s="1"/>
  <c r="Y20" i="2" s="1" a="1"/>
  <c r="Y20" i="2" s="1"/>
  <c r="K36" i="2" a="1"/>
  <c r="K36" i="2" s="1"/>
  <c r="Y36" i="2" s="1" a="1"/>
  <c r="Y36" i="2" s="1"/>
  <c r="K48" i="2" a="1"/>
  <c r="K48" i="2" s="1"/>
  <c r="Y48" i="2" s="1" a="1"/>
  <c r="Y48" i="2" s="1"/>
  <c r="K56" i="2" a="1"/>
  <c r="K56" i="2" s="1"/>
  <c r="Y56" i="2" s="1" a="1"/>
  <c r="Y56" i="2" s="1"/>
  <c r="K73" i="2" a="1"/>
  <c r="K73" i="2" s="1"/>
  <c r="Y73" i="2" s="1" a="1"/>
  <c r="Y73" i="2" s="1"/>
  <c r="K78" i="2" a="1"/>
  <c r="K78" i="2" s="1"/>
  <c r="Y78" i="2" s="1" a="1"/>
  <c r="Y78" i="2" s="1"/>
  <c r="K62" i="2" a="1"/>
  <c r="K62" i="2" s="1"/>
  <c r="Y62" i="2" s="1" a="1"/>
  <c r="Y62" i="2" s="1"/>
  <c r="K85" i="2" a="1"/>
  <c r="K85" i="2" s="1"/>
  <c r="Y85" i="2" s="1" a="1"/>
  <c r="Y85" i="2" s="1"/>
  <c r="K76" i="2" a="1"/>
  <c r="K76" i="2" s="1"/>
  <c r="Y76" i="2" s="1" a="1"/>
  <c r="Y76" i="2" s="1"/>
  <c r="K128" i="2" a="1"/>
  <c r="K128" i="2" s="1"/>
  <c r="Y128" i="2" s="1" a="1"/>
  <c r="Y128" i="2" s="1"/>
  <c r="K97" i="2" a="1"/>
  <c r="K97" i="2" s="1"/>
  <c r="Y97" i="2" s="1" a="1"/>
  <c r="Y97" i="2" s="1"/>
  <c r="K127" i="2" a="1"/>
  <c r="K127" i="2" s="1"/>
  <c r="Y127" i="2" s="1" a="1"/>
  <c r="Y127" i="2" s="1"/>
  <c r="K87" i="2" a="1"/>
  <c r="K87" i="2" s="1"/>
  <c r="Y87" i="2" s="1" a="1"/>
  <c r="Y87" i="2" s="1"/>
  <c r="K7" i="2" a="1"/>
  <c r="K7" i="2" s="1"/>
  <c r="Y7" i="2" s="1" a="1"/>
  <c r="Y7" i="2" s="1"/>
  <c r="K23" i="2" a="1"/>
  <c r="K23" i="2" s="1"/>
  <c r="Y23" i="2" s="1" a="1"/>
  <c r="Y23" i="2" s="1"/>
  <c r="K6" i="2" a="1"/>
  <c r="K6" i="2" s="1"/>
  <c r="Y6" i="2" s="1" a="1"/>
  <c r="Y6" i="2" s="1"/>
  <c r="K22" i="2" a="1"/>
  <c r="K22" i="2" s="1"/>
  <c r="Y22" i="2" s="1" a="1"/>
  <c r="Y22" i="2" s="1"/>
  <c r="K41" i="2" a="1"/>
  <c r="K41" i="2" s="1"/>
  <c r="Y41" i="2" s="1" a="1"/>
  <c r="Y41" i="2" s="1"/>
  <c r="K49" i="2" a="1"/>
  <c r="K49" i="2" s="1"/>
  <c r="Y49" i="2" s="1" a="1"/>
  <c r="Y49" i="2" s="1"/>
  <c r="K57" i="2" a="1"/>
  <c r="K57" i="2" s="1"/>
  <c r="Y57" i="2" s="1" a="1"/>
  <c r="Y57" i="2" s="1"/>
  <c r="K77" i="2" a="1"/>
  <c r="K77" i="2" s="1"/>
  <c r="Y77" i="2" s="1" a="1"/>
  <c r="Y77" i="2" s="1"/>
  <c r="K46" i="2" a="1"/>
  <c r="K46" i="2" s="1"/>
  <c r="Y46" i="2" s="1" a="1"/>
  <c r="Y46" i="2" s="1"/>
  <c r="K33" i="2" a="1"/>
  <c r="K33" i="2" s="1"/>
  <c r="Y33" i="2" s="1" a="1"/>
  <c r="Y33" i="2" s="1"/>
  <c r="K81" i="2" a="1"/>
  <c r="K81" i="2" s="1"/>
  <c r="Y81" i="2" s="1" a="1"/>
  <c r="Y81" i="2" s="1"/>
  <c r="K88" i="2" a="1"/>
  <c r="K88" i="2" s="1"/>
  <c r="Y88" i="2" s="1" a="1"/>
  <c r="Y88" i="2" s="1"/>
  <c r="K136" i="2" a="1"/>
  <c r="K136" i="2" s="1"/>
  <c r="Y136" i="2" s="1" a="1"/>
  <c r="Y136" i="2" s="1"/>
  <c r="K114" i="2" a="1"/>
  <c r="K114" i="2" s="1"/>
  <c r="Y114" i="2" s="1" a="1"/>
  <c r="Y114" i="2" s="1"/>
  <c r="K68" i="2" a="1"/>
  <c r="K68" i="2" s="1"/>
  <c r="Y68" i="2" s="1" a="1"/>
  <c r="Y68" i="2" s="1"/>
  <c r="K93" i="2" a="1"/>
  <c r="K93" i="2" s="1"/>
  <c r="Y93" i="2" s="1" a="1"/>
  <c r="Y93" i="2" s="1"/>
  <c r="K126" i="2" a="1"/>
  <c r="K126" i="2" s="1"/>
  <c r="Y126" i="2" s="1" a="1"/>
  <c r="Y126" i="2" s="1"/>
  <c r="K157" i="2" a="1"/>
  <c r="K157" i="2" s="1"/>
  <c r="Y157" i="2" s="1" a="1"/>
  <c r="Y157" i="2" s="1"/>
  <c r="K165" i="2" a="1"/>
  <c r="K165" i="2" s="1"/>
  <c r="Y165" i="2" s="1" a="1"/>
  <c r="Y165" i="2" s="1"/>
  <c r="K135" i="2" a="1"/>
  <c r="K135" i="2" s="1"/>
  <c r="Y135" i="2" s="1" a="1"/>
  <c r="Y135" i="2" s="1"/>
  <c r="K166" i="2" a="1"/>
  <c r="K166" i="2" s="1"/>
  <c r="Y166" i="2" s="1" a="1"/>
  <c r="Y166" i="2" s="1"/>
  <c r="K171" i="2" a="1"/>
  <c r="K171" i="2" s="1"/>
  <c r="Y171" i="2" s="1" a="1"/>
  <c r="Y171" i="2" s="1"/>
  <c r="K208" i="2" a="1"/>
  <c r="K208" i="2" s="1"/>
  <c r="Y208" i="2" s="1" a="1"/>
  <c r="Y208" i="2" s="1"/>
  <c r="K221" i="2" a="1"/>
  <c r="K221" i="2" s="1"/>
  <c r="Y221" i="2" s="1" a="1"/>
  <c r="Y221" i="2" s="1"/>
  <c r="K217" i="2" a="1"/>
  <c r="K217" i="2" s="1"/>
  <c r="Y217" i="2" s="1" a="1"/>
  <c r="Y217" i="2" s="1"/>
  <c r="K198" i="2" a="1"/>
  <c r="K198" i="2" s="1"/>
  <c r="Y198" i="2" s="1" a="1"/>
  <c r="Y198" i="2" s="1"/>
  <c r="K199" i="2" a="1"/>
  <c r="K199" i="2" s="1"/>
  <c r="Y199" i="2" s="1" a="1"/>
  <c r="Y199" i="2" s="1"/>
  <c r="K258" i="2" a="1"/>
  <c r="K258" i="2" s="1"/>
  <c r="Y258" i="2" s="1" a="1"/>
  <c r="Y258" i="2" s="1"/>
  <c r="K244" i="2" a="1"/>
  <c r="K244" i="2" s="1"/>
  <c r="Y244" i="2" s="1" a="1"/>
  <c r="Y244" i="2" s="1"/>
  <c r="K257" i="2" a="1"/>
  <c r="K257" i="2" s="1"/>
  <c r="Y257" i="2" s="1" a="1"/>
  <c r="Y257" i="2" s="1"/>
  <c r="K243" i="2" a="1"/>
  <c r="K243" i="2" s="1"/>
  <c r="Y243" i="2" s="1" a="1"/>
  <c r="Y243" i="2" s="1"/>
  <c r="K9" i="2" a="1"/>
  <c r="K9" i="2" s="1"/>
  <c r="Y9" i="2" s="1" a="1"/>
  <c r="Y9" i="2" s="1"/>
  <c r="K26" i="2" a="1"/>
  <c r="K26" i="2" s="1"/>
  <c r="Y26" i="2" s="1" a="1"/>
  <c r="Y26" i="2" s="1"/>
  <c r="K8" i="2" a="1"/>
  <c r="K8" i="2" s="1"/>
  <c r="Y8" i="2" s="1" a="1"/>
  <c r="Y8" i="2" s="1"/>
  <c r="K24" i="2" a="1"/>
  <c r="K24" i="2" s="1"/>
  <c r="Y24" i="2" s="1" a="1"/>
  <c r="Y24" i="2" s="1"/>
  <c r="K45" i="2" a="1"/>
  <c r="K45" i="2" s="1"/>
  <c r="Y45" i="2" s="1" a="1"/>
  <c r="Y45" i="2" s="1"/>
  <c r="K50" i="2" a="1"/>
  <c r="K50" i="2" s="1"/>
  <c r="Y50" i="2" s="1" a="1"/>
  <c r="Y50" i="2" s="1"/>
  <c r="K58" i="2" a="1"/>
  <c r="K58" i="2" s="1"/>
  <c r="Y58" i="2" s="1" a="1"/>
  <c r="Y58" i="2" s="1"/>
  <c r="K13" i="2" a="1"/>
  <c r="K13" i="2" s="1"/>
  <c r="Y13" i="2" s="1" a="1"/>
  <c r="Y13" i="2" s="1"/>
  <c r="K31" i="2" a="1"/>
  <c r="K31" i="2" s="1"/>
  <c r="Y31" i="2" s="1" a="1"/>
  <c r="Y31" i="2" s="1"/>
  <c r="K12" i="2" a="1"/>
  <c r="K12" i="2" s="1"/>
  <c r="Y12" i="2" s="1" a="1"/>
  <c r="Y12" i="2" s="1"/>
  <c r="K32" i="2" a="1"/>
  <c r="K32" i="2" s="1"/>
  <c r="Y32" i="2" s="1" a="1"/>
  <c r="Y32" i="2" s="1"/>
  <c r="K40" i="2" a="1"/>
  <c r="K40" i="2" s="1"/>
  <c r="Y40" i="2" s="1" a="1"/>
  <c r="Y40" i="2" s="1"/>
  <c r="K52" i="2" a="1"/>
  <c r="K52" i="2" s="1"/>
  <c r="Y52" i="2" s="1" a="1"/>
  <c r="Y52" i="2" s="1"/>
  <c r="K44" i="2" a="1"/>
  <c r="K44" i="2" s="1"/>
  <c r="Y44" i="2" s="1" a="1"/>
  <c r="Y44" i="2" s="1"/>
  <c r="K63" i="2" a="1"/>
  <c r="K63" i="2" s="1"/>
  <c r="Y63" i="2" s="1" a="1"/>
  <c r="Y63" i="2" s="1"/>
  <c r="K75" i="2" a="1"/>
  <c r="K75" i="2" s="1"/>
  <c r="Y75" i="2" s="1" a="1"/>
  <c r="Y75" i="2" s="1"/>
  <c r="K98" i="2" a="1"/>
  <c r="K98" i="2" s="1"/>
  <c r="Y98" i="2" s="1" a="1"/>
  <c r="Y98" i="2" s="1"/>
  <c r="K99" i="2" a="1"/>
  <c r="K99" i="2" s="1"/>
  <c r="Y99" i="2" s="1" a="1"/>
  <c r="Y99" i="2" s="1"/>
  <c r="K96" i="2" a="1"/>
  <c r="K96" i="2" s="1"/>
  <c r="Y96" i="2" s="1" a="1"/>
  <c r="Y96" i="2" s="1"/>
  <c r="K117" i="2" a="1"/>
  <c r="K117" i="2" s="1"/>
  <c r="Y117" i="2" s="1" a="1"/>
  <c r="Y117" i="2" s="1"/>
  <c r="K89" i="2" a="1"/>
  <c r="K89" i="2" s="1"/>
  <c r="Y89" i="2" s="1" a="1"/>
  <c r="Y89" i="2" s="1"/>
  <c r="K106" i="2" a="1"/>
  <c r="K106" i="2" s="1"/>
  <c r="Y106" i="2" s="1" a="1"/>
  <c r="Y106" i="2" s="1"/>
  <c r="K150" i="2" a="1"/>
  <c r="K150" i="2" s="1"/>
  <c r="Y150" i="2" s="1" a="1"/>
  <c r="Y150" i="2" s="1"/>
  <c r="K152" i="2" a="1"/>
  <c r="K152" i="2" s="1"/>
  <c r="Y152" i="2" s="1" a="1"/>
  <c r="Y152" i="2" s="1"/>
  <c r="K160" i="2" a="1"/>
  <c r="K160" i="2" s="1"/>
  <c r="Y160" i="2" s="1" a="1"/>
  <c r="Y160" i="2" s="1"/>
  <c r="K141" i="2" a="1"/>
  <c r="K141" i="2" s="1"/>
  <c r="Y141" i="2" s="1" a="1"/>
  <c r="Y141" i="2" s="1"/>
  <c r="K115" i="2" a="1"/>
  <c r="K115" i="2" s="1"/>
  <c r="Y115" i="2" s="1" a="1"/>
  <c r="Y115" i="2" s="1"/>
  <c r="K183" i="2" a="1"/>
  <c r="K183" i="2" s="1"/>
  <c r="Y183" i="2" s="1" a="1"/>
  <c r="Y183" i="2" s="1"/>
  <c r="K188" i="2" a="1"/>
  <c r="K188" i="2" s="1"/>
  <c r="Y188" i="2" s="1" a="1"/>
  <c r="Y188" i="2" s="1"/>
  <c r="K224" i="2" a="1"/>
  <c r="K224" i="2" s="1"/>
  <c r="Y224" i="2" s="1" a="1"/>
  <c r="Y224" i="2" s="1"/>
  <c r="K197" i="2" a="1"/>
  <c r="K197" i="2" s="1"/>
  <c r="Y197" i="2" s="1" a="1"/>
  <c r="Y197" i="2" s="1"/>
  <c r="K174" i="2" a="1"/>
  <c r="K174" i="2" s="1"/>
  <c r="Y174" i="2" s="1" a="1"/>
  <c r="Y174" i="2" s="1"/>
  <c r="K15" i="2" a="1"/>
  <c r="K15" i="2" s="1"/>
  <c r="Y15" i="2" s="1" a="1"/>
  <c r="Y15" i="2" s="1"/>
  <c r="K25" i="2" a="1"/>
  <c r="K25" i="2" s="1"/>
  <c r="Y25" i="2" s="1" a="1"/>
  <c r="Y25" i="2" s="1"/>
  <c r="K14" i="2" a="1"/>
  <c r="K14" i="2" s="1"/>
  <c r="Y14" i="2" s="1" a="1"/>
  <c r="Y14" i="2" s="1"/>
  <c r="K34" i="2" a="1"/>
  <c r="K34" i="2" s="1"/>
  <c r="Y34" i="2" s="1" a="1"/>
  <c r="Y34" i="2" s="1"/>
  <c r="K43" i="2" a="1"/>
  <c r="K43" i="2" s="1"/>
  <c r="Y43" i="2" s="1" a="1"/>
  <c r="Y43" i="2" s="1"/>
  <c r="K53" i="2" a="1"/>
  <c r="K53" i="2" s="1"/>
  <c r="Y53" i="2" s="1" a="1"/>
  <c r="Y53" i="2" s="1"/>
  <c r="K64" i="2" a="1"/>
  <c r="K64" i="2" s="1"/>
  <c r="Y64" i="2" s="1" a="1"/>
  <c r="Y64" i="2" s="1"/>
  <c r="K66" i="2" a="1"/>
  <c r="K66" i="2" s="1"/>
  <c r="Y66" i="2" s="1" a="1"/>
  <c r="Y66" i="2" s="1"/>
  <c r="K79" i="2" a="1"/>
  <c r="K79" i="2" s="1"/>
  <c r="Y79" i="2" s="1" a="1"/>
  <c r="Y79" i="2" s="1"/>
  <c r="K102" i="2" a="1"/>
  <c r="K102" i="2" s="1"/>
  <c r="Y102" i="2" s="1" a="1"/>
  <c r="Y102" i="2" s="1"/>
  <c r="K103" i="2" a="1"/>
  <c r="K103" i="2" s="1"/>
  <c r="Y103" i="2" s="1" a="1"/>
  <c r="Y103" i="2" s="1"/>
  <c r="K104" i="2" a="1"/>
  <c r="K104" i="2" s="1"/>
  <c r="Y104" i="2" s="1" a="1"/>
  <c r="Y104" i="2" s="1"/>
  <c r="K125" i="2" a="1"/>
  <c r="K125" i="2" s="1"/>
  <c r="Y125" i="2" s="1" a="1"/>
  <c r="Y125" i="2" s="1"/>
  <c r="K105" i="2" a="1"/>
  <c r="K105" i="2" s="1"/>
  <c r="Y105" i="2" s="1" a="1"/>
  <c r="Y105" i="2" s="1"/>
  <c r="K116" i="2" a="1"/>
  <c r="K116" i="2" s="1"/>
  <c r="Y116" i="2" s="1" a="1"/>
  <c r="Y116" i="2" s="1"/>
  <c r="K134" i="2" a="1"/>
  <c r="K134" i="2" s="1"/>
  <c r="Y134" i="2" s="1" a="1"/>
  <c r="Y134" i="2" s="1"/>
  <c r="K153" i="2" a="1"/>
  <c r="K153" i="2" s="1"/>
  <c r="Y153" i="2" s="1" a="1"/>
  <c r="Y153" i="2" s="1"/>
  <c r="K161" i="2" a="1"/>
  <c r="K161" i="2" s="1"/>
  <c r="Y161" i="2" s="1" a="1"/>
  <c r="Y161" i="2" s="1"/>
  <c r="K149" i="2" a="1"/>
  <c r="K149" i="2" s="1"/>
  <c r="Y149" i="2" s="1" a="1"/>
  <c r="Y149" i="2" s="1"/>
  <c r="K132" i="2" a="1"/>
  <c r="K132" i="2" s="1"/>
  <c r="Y132" i="2" s="1" a="1"/>
  <c r="Y132" i="2" s="1"/>
  <c r="K137" i="2" a="1"/>
  <c r="K137" i="2" s="1"/>
  <c r="Y137" i="2" s="1" a="1"/>
  <c r="Y137" i="2" s="1"/>
  <c r="K192" i="2" a="1"/>
  <c r="K192" i="2" s="1"/>
  <c r="Y192" i="2" s="1" a="1"/>
  <c r="Y192" i="2" s="1"/>
  <c r="K168" i="2" a="1"/>
  <c r="K168" i="2" s="1"/>
  <c r="Y168" i="2" s="1" a="1"/>
  <c r="Y168" i="2" s="1"/>
  <c r="K201" i="2" a="1"/>
  <c r="K201" i="2" s="1"/>
  <c r="Y201" i="2" s="1" a="1"/>
  <c r="Y201" i="2" s="1"/>
  <c r="K223" i="2" a="1"/>
  <c r="K223" i="2" s="1"/>
  <c r="Y223" i="2" s="1" a="1"/>
  <c r="Y223" i="2" s="1"/>
  <c r="K169" i="2" a="1"/>
  <c r="K169" i="2" s="1"/>
  <c r="Y169" i="2" s="1" a="1"/>
  <c r="Y169" i="2" s="1"/>
  <c r="K220" i="2" a="1"/>
  <c r="K220" i="2" s="1"/>
  <c r="Y220" i="2" s="1" a="1"/>
  <c r="Y220" i="2" s="1"/>
  <c r="K255" i="2" a="1"/>
  <c r="K255" i="2" s="1"/>
  <c r="Y255" i="2" s="1" a="1"/>
  <c r="Y255" i="2" s="1"/>
  <c r="K228" i="2" a="1"/>
  <c r="K228" i="2" s="1"/>
  <c r="Y228" i="2" s="1" a="1"/>
  <c r="Y228" i="2" s="1"/>
  <c r="K238" i="2" a="1"/>
  <c r="K238" i="2" s="1"/>
  <c r="Y238" i="2" s="1" a="1"/>
  <c r="Y238" i="2" s="1"/>
  <c r="K232" i="2" a="1"/>
  <c r="K232" i="2" s="1"/>
  <c r="Y232" i="2" s="1" a="1"/>
  <c r="Y232" i="2" s="1"/>
  <c r="K17" i="2" a="1"/>
  <c r="K17" i="2" s="1"/>
  <c r="Y17" i="2" s="1" a="1"/>
  <c r="Y17" i="2" s="1"/>
  <c r="K35" i="2" a="1"/>
  <c r="K35" i="2" s="1"/>
  <c r="Y35" i="2" s="1" a="1"/>
  <c r="Y35" i="2" s="1"/>
  <c r="K59" i="2" a="1"/>
  <c r="K59" i="2" s="1"/>
  <c r="Y59" i="2" s="1" a="1"/>
  <c r="Y59" i="2" s="1"/>
  <c r="K71" i="2" a="1"/>
  <c r="K71" i="2" s="1"/>
  <c r="Y71" i="2" s="1" a="1"/>
  <c r="Y71" i="2" s="1"/>
  <c r="K95" i="2" a="1"/>
  <c r="K95" i="2" s="1"/>
  <c r="Y95" i="2" s="1" a="1"/>
  <c r="Y95" i="2" s="1"/>
  <c r="K111" i="2" a="1"/>
  <c r="K111" i="2" s="1"/>
  <c r="Y111" i="2" s="1" a="1"/>
  <c r="Y111" i="2" s="1"/>
  <c r="K100" i="2" a="1"/>
  <c r="K100" i="2" s="1"/>
  <c r="Y100" i="2" s="1" a="1"/>
  <c r="Y100" i="2" s="1"/>
  <c r="K131" i="2" a="1"/>
  <c r="K131" i="2" s="1"/>
  <c r="Y131" i="2" s="1" a="1"/>
  <c r="Y131" i="2" s="1"/>
  <c r="K163" i="2" a="1"/>
  <c r="K163" i="2" s="1"/>
  <c r="Y163" i="2" s="1" a="1"/>
  <c r="Y163" i="2" s="1"/>
  <c r="K151" i="2" a="1"/>
  <c r="K151" i="2" s="1"/>
  <c r="Y151" i="2" s="1" a="1"/>
  <c r="Y151" i="2" s="1"/>
  <c r="K180" i="2" a="1"/>
  <c r="K180" i="2" s="1"/>
  <c r="Y180" i="2" s="1" a="1"/>
  <c r="Y180" i="2" s="1"/>
  <c r="K173" i="2" a="1"/>
  <c r="K173" i="2" s="1"/>
  <c r="Y173" i="2" s="1" a="1"/>
  <c r="Y173" i="2" s="1"/>
  <c r="K226" i="2" a="1"/>
  <c r="K226" i="2" s="1"/>
  <c r="Y226" i="2" s="1" a="1"/>
  <c r="Y226" i="2" s="1"/>
  <c r="K187" i="2" a="1"/>
  <c r="K187" i="2" s="1"/>
  <c r="Y187" i="2" s="1" a="1"/>
  <c r="Y187" i="2" s="1"/>
  <c r="K250" i="2" a="1"/>
  <c r="K250" i="2" s="1"/>
  <c r="Y250" i="2" s="1" a="1"/>
  <c r="Y250" i="2" s="1"/>
  <c r="K210" i="2" a="1"/>
  <c r="K210" i="2" s="1"/>
  <c r="Y210" i="2" s="1" a="1"/>
  <c r="Y210" i="2" s="1"/>
  <c r="K246" i="2" a="1"/>
  <c r="K246" i="2" s="1"/>
  <c r="Y246" i="2" s="1" a="1"/>
  <c r="Y246" i="2" s="1"/>
  <c r="K268" i="2" a="1"/>
  <c r="K268" i="2" s="1"/>
  <c r="Y268" i="2" s="1" a="1"/>
  <c r="Y268" i="2" s="1"/>
  <c r="K263" i="2" a="1"/>
  <c r="K263" i="2" s="1"/>
  <c r="Y263" i="2" s="1" a="1"/>
  <c r="Y263" i="2" s="1"/>
  <c r="K262" i="2" a="1"/>
  <c r="K262" i="2" s="1"/>
  <c r="Y262" i="2" s="1" a="1"/>
  <c r="Y262" i="2" s="1"/>
  <c r="K304" i="2" a="1"/>
  <c r="K304" i="2" s="1"/>
  <c r="Y304" i="2" s="1" a="1"/>
  <c r="Y304" i="2" s="1"/>
  <c r="K270" i="2" a="1"/>
  <c r="K270" i="2" s="1"/>
  <c r="Y270" i="2" s="1" a="1"/>
  <c r="Y270" i="2" s="1"/>
  <c r="K287" i="2" a="1"/>
  <c r="K287" i="2" s="1"/>
  <c r="Y287" i="2" s="1" a="1"/>
  <c r="Y287" i="2" s="1"/>
  <c r="K292" i="2" a="1"/>
  <c r="K292" i="2" s="1"/>
  <c r="Y292" i="2" s="1" a="1"/>
  <c r="Y292" i="2" s="1"/>
  <c r="K316" i="2" a="1"/>
  <c r="K316" i="2" s="1"/>
  <c r="Y316" i="2" s="1" a="1"/>
  <c r="Y316" i="2" s="1"/>
  <c r="K309" i="2" a="1"/>
  <c r="K309" i="2" s="1"/>
  <c r="Y309" i="2" s="1" a="1"/>
  <c r="Y309" i="2" s="1"/>
  <c r="K321" i="2" a="1"/>
  <c r="K321" i="2" s="1"/>
  <c r="Y321" i="2" s="1" a="1"/>
  <c r="Y321" i="2" s="1"/>
  <c r="K334" i="2" a="1"/>
  <c r="K334" i="2" s="1"/>
  <c r="Y334" i="2" s="1" a="1"/>
  <c r="Y334" i="2" s="1"/>
  <c r="K342" i="2" a="1"/>
  <c r="K342" i="2" s="1"/>
  <c r="Y342" i="2" s="1" a="1"/>
  <c r="Y342" i="2" s="1"/>
  <c r="K381" i="2" a="1"/>
  <c r="K381" i="2" s="1"/>
  <c r="Y381" i="2" s="1" a="1"/>
  <c r="Y381" i="2" s="1"/>
  <c r="K389" i="2" a="1"/>
  <c r="K389" i="2" s="1"/>
  <c r="Y389" i="2" s="1" a="1"/>
  <c r="Y389" i="2" s="1"/>
  <c r="K397" i="2" a="1"/>
  <c r="K397" i="2" s="1"/>
  <c r="Y397" i="2" s="1" a="1"/>
  <c r="Y397" i="2" s="1"/>
  <c r="K349" i="2" a="1"/>
  <c r="K349" i="2" s="1"/>
  <c r="Y349" i="2" s="1" a="1"/>
  <c r="Y349" i="2" s="1"/>
  <c r="K378" i="2" a="1"/>
  <c r="K378" i="2" s="1"/>
  <c r="Y378" i="2" s="1" a="1"/>
  <c r="Y378" i="2" s="1"/>
  <c r="K367" i="2" a="1"/>
  <c r="K367" i="2" s="1"/>
  <c r="Y367" i="2" s="1" a="1"/>
  <c r="Y367" i="2" s="1"/>
  <c r="K459" i="2" a="1"/>
  <c r="K459" i="2" s="1"/>
  <c r="Y459" i="2" s="1" a="1"/>
  <c r="Y459" i="2" s="1"/>
  <c r="K467" i="2" a="1"/>
  <c r="K467" i="2" s="1"/>
  <c r="Y467" i="2" s="1" a="1"/>
  <c r="Y467" i="2" s="1"/>
  <c r="K475" i="2" a="1"/>
  <c r="K475" i="2" s="1"/>
  <c r="Y475" i="2" s="1" a="1"/>
  <c r="Y475" i="2" s="1"/>
  <c r="K483" i="2" a="1"/>
  <c r="K483" i="2" s="1"/>
  <c r="Y483" i="2" s="1" a="1"/>
  <c r="Y483" i="2" s="1"/>
  <c r="K347" i="2" a="1"/>
  <c r="K347" i="2" s="1"/>
  <c r="Y347" i="2" s="1" a="1"/>
  <c r="Y347" i="2" s="1"/>
  <c r="K436" i="2" a="1"/>
  <c r="K436" i="2" s="1"/>
  <c r="Y436" i="2" s="1" a="1"/>
  <c r="Y436" i="2" s="1"/>
  <c r="K412" i="2" a="1"/>
  <c r="K412" i="2" s="1"/>
  <c r="Y412" i="2" s="1" a="1"/>
  <c r="Y412" i="2" s="1"/>
  <c r="K425" i="2" a="1"/>
  <c r="K425" i="2" s="1"/>
  <c r="Y425" i="2" s="1" a="1"/>
  <c r="Y425" i="2" s="1"/>
  <c r="K351" i="2" a="1"/>
  <c r="K351" i="2" s="1"/>
  <c r="Y351" i="2" s="1" a="1"/>
  <c r="Y351" i="2" s="1"/>
  <c r="K430" i="2" a="1"/>
  <c r="K430" i="2" s="1"/>
  <c r="Y430" i="2" s="1" a="1"/>
  <c r="Y430" i="2" s="1"/>
  <c r="K376" i="2" a="1"/>
  <c r="K376" i="2" s="1"/>
  <c r="Y376" i="2" s="1" a="1"/>
  <c r="Y376" i="2" s="1"/>
  <c r="K499" i="2" a="1"/>
  <c r="K499" i="2" s="1"/>
  <c r="Y499" i="2" s="1" a="1"/>
  <c r="Y499" i="2" s="1"/>
  <c r="K507" i="2" a="1"/>
  <c r="K507" i="2" s="1"/>
  <c r="Y507" i="2" s="1" a="1"/>
  <c r="Y507" i="2" s="1"/>
  <c r="K515" i="2" a="1"/>
  <c r="K515" i="2" s="1"/>
  <c r="Y515" i="2" s="1" a="1"/>
  <c r="Y515" i="2" s="1"/>
  <c r="K523" i="2" a="1"/>
  <c r="K523" i="2" s="1"/>
  <c r="Y523" i="2" s="1" a="1"/>
  <c r="Y523" i="2" s="1"/>
  <c r="K447" i="2" a="1"/>
  <c r="K447" i="2" s="1"/>
  <c r="Y447" i="2" s="1" a="1"/>
  <c r="Y447" i="2" s="1"/>
  <c r="K527" i="2" a="1"/>
  <c r="K527" i="2" s="1"/>
  <c r="Y527" i="2" s="1" a="1"/>
  <c r="Y527" i="2" s="1"/>
  <c r="K568" i="2" a="1"/>
  <c r="K568" i="2" s="1"/>
  <c r="Y568" i="2" s="1" a="1"/>
  <c r="Y568" i="2" s="1"/>
  <c r="K539" i="2" a="1"/>
  <c r="K539" i="2" s="1"/>
  <c r="Y539" i="2" s="1" a="1"/>
  <c r="Y539" i="2" s="1"/>
  <c r="K569" i="2" a="1"/>
  <c r="K569" i="2" s="1"/>
  <c r="Y569" i="2" s="1" a="1"/>
  <c r="Y569" i="2" s="1"/>
  <c r="K542" i="2" a="1"/>
  <c r="K542" i="2" s="1"/>
  <c r="Y542" i="2" s="1" a="1"/>
  <c r="Y542" i="2" s="1"/>
  <c r="K574" i="2" a="1"/>
  <c r="K574" i="2" s="1"/>
  <c r="Y574" i="2" s="1" a="1"/>
  <c r="Y574" i="2" s="1"/>
  <c r="K551" i="2" a="1"/>
  <c r="K551" i="2" s="1"/>
  <c r="Y551" i="2" s="1" a="1"/>
  <c r="Y551" i="2" s="1"/>
  <c r="K583" i="2" a="1"/>
  <c r="K583" i="2" s="1"/>
  <c r="Y583" i="2" s="1" a="1"/>
  <c r="Y583" i="2" s="1"/>
  <c r="K653" i="2" a="1"/>
  <c r="K653" i="2" s="1"/>
  <c r="Y653" i="2" s="1" a="1"/>
  <c r="Y653" i="2" s="1"/>
  <c r="K661" i="2" a="1"/>
  <c r="K661" i="2" s="1"/>
  <c r="Y661" i="2" s="1" a="1"/>
  <c r="Y661" i="2" s="1"/>
  <c r="K669" i="2" a="1"/>
  <c r="K669" i="2" s="1"/>
  <c r="Y669" i="2" s="1" a="1"/>
  <c r="Y669" i="2" s="1"/>
  <c r="K677" i="2" a="1"/>
  <c r="K677" i="2" s="1"/>
  <c r="Y677" i="2" s="1" a="1"/>
  <c r="Y677" i="2" s="1"/>
  <c r="K685" i="2" a="1"/>
  <c r="K685" i="2" s="1"/>
  <c r="Y685" i="2" s="1" a="1"/>
  <c r="Y685" i="2" s="1"/>
  <c r="K693" i="2" a="1"/>
  <c r="K693" i="2" s="1"/>
  <c r="Y693" i="2" s="1" a="1"/>
  <c r="Y693" i="2" s="1"/>
  <c r="K701" i="2" a="1"/>
  <c r="K701" i="2" s="1"/>
  <c r="Y701" i="2" s="1" a="1"/>
  <c r="Y701" i="2" s="1"/>
  <c r="K709" i="2" a="1"/>
  <c r="K709" i="2" s="1"/>
  <c r="Y709" i="2" s="1" a="1"/>
  <c r="Y709" i="2" s="1"/>
  <c r="K635" i="2" a="1"/>
  <c r="K635" i="2" s="1"/>
  <c r="Y635" i="2" s="1" a="1"/>
  <c r="Y635" i="2" s="1"/>
  <c r="K594" i="2" a="1"/>
  <c r="K594" i="2" s="1"/>
  <c r="Y594" i="2" s="1" a="1"/>
  <c r="Y594" i="2" s="1"/>
  <c r="K616" i="2" a="1"/>
  <c r="K616" i="2" s="1"/>
  <c r="Y616" i="2" s="1" a="1"/>
  <c r="Y616" i="2" s="1"/>
  <c r="K648" i="2" a="1"/>
  <c r="K648" i="2" s="1"/>
  <c r="Y648" i="2" s="1" a="1"/>
  <c r="Y648" i="2" s="1"/>
  <c r="K625" i="2" a="1"/>
  <c r="K625" i="2" s="1"/>
  <c r="Y625" i="2" s="1" a="1"/>
  <c r="Y625" i="2" s="1"/>
  <c r="K589" i="2" a="1"/>
  <c r="K589" i="2" s="1"/>
  <c r="Y589" i="2" s="1" a="1"/>
  <c r="Y589" i="2" s="1"/>
  <c r="K634" i="2" a="1"/>
  <c r="K634" i="2" s="1"/>
  <c r="Y634" i="2" s="1" a="1"/>
  <c r="Y634" i="2" s="1"/>
  <c r="K723" i="2" a="1"/>
  <c r="K723" i="2" s="1"/>
  <c r="Y723" i="2" s="1" a="1"/>
  <c r="Y723" i="2" s="1"/>
  <c r="K731" i="2" a="1"/>
  <c r="K731" i="2" s="1"/>
  <c r="Y731" i="2" s="1" a="1"/>
  <c r="Y731" i="2" s="1"/>
  <c r="K599" i="2" a="1"/>
  <c r="K599" i="2" s="1"/>
  <c r="Y599" i="2" s="1" a="1"/>
  <c r="Y599" i="2" s="1"/>
  <c r="K712" i="2" a="1"/>
  <c r="K712" i="2" s="1"/>
  <c r="Y712" i="2" s="1" a="1"/>
  <c r="Y712" i="2" s="1"/>
  <c r="K27" i="2" a="1"/>
  <c r="K27" i="2" s="1"/>
  <c r="Y27" i="2" s="1" a="1"/>
  <c r="Y27" i="2" s="1"/>
  <c r="K42" i="2" a="1"/>
  <c r="K42" i="2" s="1"/>
  <c r="Y42" i="2" s="1" a="1"/>
  <c r="Y42" i="2" s="1"/>
  <c r="K65" i="2" a="1"/>
  <c r="K65" i="2" s="1"/>
  <c r="Y65" i="2" s="1" a="1"/>
  <c r="Y65" i="2" s="1"/>
  <c r="K39" i="2" a="1"/>
  <c r="K39" i="2" s="1"/>
  <c r="Y39" i="2" s="1" a="1"/>
  <c r="Y39" i="2" s="1"/>
  <c r="K107" i="2" a="1"/>
  <c r="K107" i="2" s="1"/>
  <c r="Y107" i="2" s="1" a="1"/>
  <c r="Y107" i="2" s="1"/>
  <c r="K133" i="2" a="1"/>
  <c r="K133" i="2" s="1"/>
  <c r="Y133" i="2" s="1" a="1"/>
  <c r="Y133" i="2" s="1"/>
  <c r="K124" i="2" a="1"/>
  <c r="K124" i="2" s="1"/>
  <c r="Y124" i="2" s="1" a="1"/>
  <c r="Y124" i="2" s="1"/>
  <c r="K144" i="2" a="1"/>
  <c r="K144" i="2" s="1"/>
  <c r="Y144" i="2" s="1" a="1"/>
  <c r="Y144" i="2" s="1"/>
  <c r="K164" i="2" a="1"/>
  <c r="K164" i="2" s="1"/>
  <c r="Y164" i="2" s="1" a="1"/>
  <c r="Y164" i="2" s="1"/>
  <c r="K140" i="2" a="1"/>
  <c r="K140" i="2" s="1"/>
  <c r="Y140" i="2" s="1" a="1"/>
  <c r="Y140" i="2" s="1"/>
  <c r="K145" i="2" a="1"/>
  <c r="K145" i="2" s="1"/>
  <c r="Y145" i="2" s="1" a="1"/>
  <c r="Y145" i="2" s="1"/>
  <c r="K181" i="2" a="1"/>
  <c r="K181" i="2" s="1"/>
  <c r="Y181" i="2" s="1" a="1"/>
  <c r="Y181" i="2" s="1"/>
  <c r="K170" i="2" a="1"/>
  <c r="K170" i="2" s="1"/>
  <c r="Y170" i="2" s="1" a="1"/>
  <c r="Y170" i="2" s="1"/>
  <c r="K191" i="2" a="1"/>
  <c r="K191" i="2" s="1"/>
  <c r="Y191" i="2" s="1" a="1"/>
  <c r="Y191" i="2" s="1"/>
  <c r="K231" i="2" a="1"/>
  <c r="K231" i="2" s="1"/>
  <c r="Y231" i="2" s="1" a="1"/>
  <c r="Y231" i="2" s="1"/>
  <c r="K227" i="2" a="1"/>
  <c r="K227" i="2" s="1"/>
  <c r="Y227" i="2" s="1" a="1"/>
  <c r="Y227" i="2" s="1"/>
  <c r="K178" i="2" a="1"/>
  <c r="K178" i="2" s="1"/>
  <c r="Y178" i="2" s="1" a="1"/>
  <c r="Y178" i="2" s="1"/>
  <c r="K272" i="2" a="1"/>
  <c r="K272" i="2" s="1"/>
  <c r="Y272" i="2" s="1" a="1"/>
  <c r="Y272" i="2" s="1"/>
  <c r="K283" i="2" a="1"/>
  <c r="K283" i="2" s="1"/>
  <c r="Y283" i="2" s="1" a="1"/>
  <c r="Y283" i="2" s="1"/>
  <c r="K265" i="2" a="1"/>
  <c r="K265" i="2" s="1"/>
  <c r="Y265" i="2" s="1" a="1"/>
  <c r="Y265" i="2" s="1"/>
  <c r="K248" i="2" a="1"/>
  <c r="K248" i="2" s="1"/>
  <c r="Y248" i="2" s="1" a="1"/>
  <c r="Y248" i="2" s="1"/>
  <c r="K274" i="2" a="1"/>
  <c r="K274" i="2" s="1"/>
  <c r="Y274" i="2" s="1" a="1"/>
  <c r="Y274" i="2" s="1"/>
  <c r="K295" i="2" a="1"/>
  <c r="K295" i="2" s="1"/>
  <c r="Y295" i="2" s="1" a="1"/>
  <c r="Y295" i="2" s="1"/>
  <c r="K297" i="2" a="1"/>
  <c r="K297" i="2" s="1"/>
  <c r="Y297" i="2" s="1" a="1"/>
  <c r="Y297" i="2" s="1"/>
  <c r="K305" i="2" a="1"/>
  <c r="K305" i="2" s="1"/>
  <c r="Y305" i="2" s="1" a="1"/>
  <c r="Y305" i="2" s="1"/>
  <c r="K313" i="2" a="1"/>
  <c r="K313" i="2" s="1"/>
  <c r="Y313" i="2" s="1" a="1"/>
  <c r="Y313" i="2" s="1"/>
  <c r="K325" i="2" a="1"/>
  <c r="K325" i="2" s="1"/>
  <c r="Y325" i="2" s="1" a="1"/>
  <c r="Y325" i="2" s="1"/>
  <c r="K335" i="2" a="1"/>
  <c r="K335" i="2" s="1"/>
  <c r="Y335" i="2" s="1" a="1"/>
  <c r="Y335" i="2" s="1"/>
  <c r="K346" i="2" a="1"/>
  <c r="K346" i="2" s="1"/>
  <c r="Y346" i="2" s="1" a="1"/>
  <c r="Y346" i="2" s="1"/>
  <c r="K382" i="2" a="1"/>
  <c r="K382" i="2" s="1"/>
  <c r="Y382" i="2" s="1" a="1"/>
  <c r="Y382" i="2" s="1"/>
  <c r="K390" i="2" a="1"/>
  <c r="K390" i="2" s="1"/>
  <c r="Y390" i="2" s="1" a="1"/>
  <c r="Y390" i="2" s="1"/>
  <c r="K398" i="2" a="1"/>
  <c r="K398" i="2" s="1"/>
  <c r="Y398" i="2" s="1" a="1"/>
  <c r="Y398" i="2" s="1"/>
  <c r="K355" i="2" a="1"/>
  <c r="K355" i="2" s="1"/>
  <c r="Y355" i="2" s="1" a="1"/>
  <c r="Y355" i="2" s="1"/>
  <c r="K306" i="2" a="1"/>
  <c r="K306" i="2" s="1"/>
  <c r="Y306" i="2" s="1" a="1"/>
  <c r="Y306" i="2" s="1"/>
  <c r="K375" i="2" a="1"/>
  <c r="K375" i="2" s="1"/>
  <c r="Y375" i="2" s="1" a="1"/>
  <c r="Y375" i="2" s="1"/>
  <c r="K460" i="2" a="1"/>
  <c r="K460" i="2" s="1"/>
  <c r="Y460" i="2" s="1" a="1"/>
  <c r="Y460" i="2" s="1"/>
  <c r="K468" i="2" a="1"/>
  <c r="K468" i="2" s="1"/>
  <c r="Y468" i="2" s="1" a="1"/>
  <c r="Y468" i="2" s="1"/>
  <c r="K476" i="2" a="1"/>
  <c r="K476" i="2" s="1"/>
  <c r="Y476" i="2" s="1" a="1"/>
  <c r="Y476" i="2" s="1"/>
  <c r="K484" i="2" a="1"/>
  <c r="K484" i="2" s="1"/>
  <c r="Y484" i="2" s="1" a="1"/>
  <c r="Y484" i="2" s="1"/>
  <c r="K402" i="2" a="1"/>
  <c r="K402" i="2" s="1"/>
  <c r="Y402" i="2" s="1" a="1"/>
  <c r="Y402" i="2" s="1"/>
  <c r="K440" i="2" a="1"/>
  <c r="K440" i="2" s="1"/>
  <c r="Y440" i="2" s="1" a="1"/>
  <c r="Y440" i="2" s="1"/>
  <c r="K339" i="2" a="1"/>
  <c r="K339" i="2" s="1"/>
  <c r="Y339" i="2" s="1" a="1"/>
  <c r="Y339" i="2" s="1"/>
  <c r="K429" i="2" a="1"/>
  <c r="K429" i="2" s="1"/>
  <c r="Y429" i="2" s="1" a="1"/>
  <c r="Y429" i="2" s="1"/>
  <c r="K410" i="2" a="1"/>
  <c r="K410" i="2" s="1"/>
  <c r="Y410" i="2" s="1" a="1"/>
  <c r="Y410" i="2" s="1"/>
  <c r="K434" i="2" a="1"/>
  <c r="K434" i="2" s="1"/>
  <c r="Y434" i="2" s="1" a="1"/>
  <c r="Y434" i="2" s="1"/>
  <c r="K408" i="2" a="1"/>
  <c r="K408" i="2" s="1"/>
  <c r="Y408" i="2" s="1" a="1"/>
  <c r="Y408" i="2" s="1"/>
  <c r="K500" i="2" a="1"/>
  <c r="K500" i="2" s="1"/>
  <c r="Y500" i="2" s="1" a="1"/>
  <c r="Y500" i="2" s="1"/>
  <c r="K508" i="2" a="1"/>
  <c r="K508" i="2" s="1"/>
  <c r="Y508" i="2" s="1" a="1"/>
  <c r="Y508" i="2" s="1"/>
  <c r="K516" i="2" a="1"/>
  <c r="K516" i="2" s="1"/>
  <c r="Y516" i="2" s="1" a="1"/>
  <c r="Y516" i="2" s="1"/>
  <c r="K524" i="2" a="1"/>
  <c r="K524" i="2" s="1"/>
  <c r="Y524" i="2" s="1" a="1"/>
  <c r="Y524" i="2" s="1"/>
  <c r="K419" i="2" a="1"/>
  <c r="K419" i="2" s="1"/>
  <c r="Y419" i="2" s="1" a="1"/>
  <c r="Y419" i="2" s="1"/>
  <c r="K533" i="2" a="1"/>
  <c r="K533" i="2" s="1"/>
  <c r="Y533" i="2" s="1" a="1"/>
  <c r="Y533" i="2" s="1"/>
  <c r="K572" i="2" a="1"/>
  <c r="K572" i="2" s="1"/>
  <c r="Y572" i="2" s="1" a="1"/>
  <c r="Y572" i="2" s="1"/>
  <c r="K541" i="2" a="1"/>
  <c r="K541" i="2" s="1"/>
  <c r="Y541" i="2" s="1" a="1"/>
  <c r="Y541" i="2" s="1"/>
  <c r="K573" i="2" a="1"/>
  <c r="K573" i="2" s="1"/>
  <c r="Y573" i="2" s="1" a="1"/>
  <c r="Y573" i="2" s="1"/>
  <c r="K546" i="2" a="1"/>
  <c r="K546" i="2" s="1"/>
  <c r="Y546" i="2" s="1" a="1"/>
  <c r="Y546" i="2" s="1"/>
  <c r="K578" i="2" a="1"/>
  <c r="K578" i="2" s="1"/>
  <c r="Y578" i="2" s="1" a="1"/>
  <c r="Y578" i="2" s="1"/>
  <c r="K555" i="2" a="1"/>
  <c r="K555" i="2" s="1"/>
  <c r="Y555" i="2" s="1" a="1"/>
  <c r="Y555" i="2" s="1"/>
  <c r="K534" i="2" a="1"/>
  <c r="K534" i="2" s="1"/>
  <c r="Y534" i="2" s="1" a="1"/>
  <c r="Y534" i="2" s="1"/>
  <c r="K654" i="2" a="1"/>
  <c r="K654" i="2" s="1"/>
  <c r="Y654" i="2" s="1" a="1"/>
  <c r="Y654" i="2" s="1"/>
  <c r="K662" i="2" a="1"/>
  <c r="K662" i="2" s="1"/>
  <c r="Y662" i="2" s="1" a="1"/>
  <c r="Y662" i="2" s="1"/>
  <c r="K670" i="2" a="1"/>
  <c r="K670" i="2" s="1"/>
  <c r="Y670" i="2" s="1" a="1"/>
  <c r="Y670" i="2" s="1"/>
  <c r="K678" i="2" a="1"/>
  <c r="K678" i="2" s="1"/>
  <c r="Y678" i="2" s="1" a="1"/>
  <c r="Y678" i="2" s="1"/>
  <c r="K686" i="2" a="1"/>
  <c r="K686" i="2" s="1"/>
  <c r="Y686" i="2" s="1" a="1"/>
  <c r="Y686" i="2" s="1"/>
  <c r="K694" i="2" a="1"/>
  <c r="K694" i="2" s="1"/>
  <c r="Y694" i="2" s="1" a="1"/>
  <c r="Y694" i="2" s="1"/>
  <c r="K702" i="2" a="1"/>
  <c r="K702" i="2" s="1"/>
  <c r="Y702" i="2" s="1" a="1"/>
  <c r="Y702" i="2" s="1"/>
  <c r="K710" i="2" a="1"/>
  <c r="K710" i="2" s="1"/>
  <c r="Y710" i="2" s="1" a="1"/>
  <c r="Y710" i="2" s="1"/>
  <c r="K639" i="2" a="1"/>
  <c r="K639" i="2" s="1"/>
  <c r="Y639" i="2" s="1" a="1"/>
  <c r="Y639" i="2" s="1"/>
  <c r="K596" i="2" a="1"/>
  <c r="K596" i="2" s="1"/>
  <c r="Y596" i="2" s="1" a="1"/>
  <c r="Y596" i="2" s="1"/>
  <c r="K620" i="2" a="1"/>
  <c r="K620" i="2" s="1"/>
  <c r="Y620" i="2" s="1" a="1"/>
  <c r="Y620" i="2" s="1"/>
  <c r="K587" i="2" a="1"/>
  <c r="K587" i="2" s="1"/>
  <c r="Y587" i="2" s="1" a="1"/>
  <c r="Y587" i="2" s="1"/>
  <c r="K629" i="2" a="1"/>
  <c r="K629" i="2" s="1"/>
  <c r="Y629" i="2" s="1" a="1"/>
  <c r="Y629" i="2" s="1"/>
  <c r="K607" i="2" a="1"/>
  <c r="K607" i="2" s="1"/>
  <c r="Y607" i="2" s="1" a="1"/>
  <c r="Y607" i="2" s="1"/>
  <c r="K716" i="2" a="1"/>
  <c r="K716" i="2" s="1"/>
  <c r="Y716" i="2" s="1" a="1"/>
  <c r="Y716" i="2" s="1"/>
  <c r="K724" i="2" a="1"/>
  <c r="K724" i="2" s="1"/>
  <c r="Y724" i="2" s="1" a="1"/>
  <c r="Y724" i="2" s="1"/>
  <c r="K732" i="2" a="1"/>
  <c r="K732" i="2" s="1"/>
  <c r="Y732" i="2" s="1" a="1"/>
  <c r="Y732" i="2" s="1"/>
  <c r="K642" i="2" a="1"/>
  <c r="K642" i="2" s="1"/>
  <c r="Y642" i="2" s="1" a="1"/>
  <c r="Y642" i="2" s="1"/>
  <c r="K590" i="2" a="1"/>
  <c r="K590" i="2" s="1"/>
  <c r="Y590" i="2" s="1" a="1"/>
  <c r="Y590" i="2" s="1"/>
  <c r="K28" i="2" a="1"/>
  <c r="K28" i="2" s="1"/>
  <c r="Y28" i="2" s="1" a="1"/>
  <c r="Y28" i="2" s="1"/>
  <c r="K37" i="2" a="1"/>
  <c r="K37" i="2" s="1"/>
  <c r="Y37" i="2" s="1" a="1"/>
  <c r="Y37" i="2" s="1"/>
  <c r="K69" i="2" a="1"/>
  <c r="K69" i="2" s="1"/>
  <c r="Y69" i="2" s="1" a="1"/>
  <c r="Y69" i="2" s="1"/>
  <c r="K60" i="2" a="1"/>
  <c r="K60" i="2" s="1"/>
  <c r="Y60" i="2" s="1" a="1"/>
  <c r="Y60" i="2" s="1"/>
  <c r="K108" i="2" a="1"/>
  <c r="K108" i="2" s="1"/>
  <c r="Y108" i="2" s="1" a="1"/>
  <c r="Y108" i="2" s="1"/>
  <c r="K86" i="2" a="1"/>
  <c r="K86" i="2" s="1"/>
  <c r="Y86" i="2" s="1" a="1"/>
  <c r="Y86" i="2" s="1"/>
  <c r="K113" i="2" a="1"/>
  <c r="K113" i="2" s="1"/>
  <c r="Y113" i="2" s="1" a="1"/>
  <c r="Y113" i="2" s="1"/>
  <c r="K154" i="2" a="1"/>
  <c r="K154" i="2" s="1"/>
  <c r="Y154" i="2" s="1" a="1"/>
  <c r="Y154" i="2" s="1"/>
  <c r="K118" i="2" a="1"/>
  <c r="K118" i="2" s="1"/>
  <c r="Y118" i="2" s="1" a="1"/>
  <c r="Y118" i="2" s="1"/>
  <c r="K148" i="2" a="1"/>
  <c r="K148" i="2" s="1"/>
  <c r="Y148" i="2" s="1" a="1"/>
  <c r="Y148" i="2" s="1"/>
  <c r="K185" i="2" a="1"/>
  <c r="K185" i="2" s="1"/>
  <c r="Y185" i="2" s="1" a="1"/>
  <c r="Y185" i="2" s="1"/>
  <c r="K184" i="2" a="1"/>
  <c r="K184" i="2" s="1"/>
  <c r="Y184" i="2" s="1" a="1"/>
  <c r="Y184" i="2" s="1"/>
  <c r="K182" i="2" a="1"/>
  <c r="K182" i="2" s="1"/>
  <c r="Y182" i="2" s="1" a="1"/>
  <c r="Y182" i="2" s="1"/>
  <c r="K195" i="2" a="1"/>
  <c r="K195" i="2" s="1"/>
  <c r="Y195" i="2" s="1" a="1"/>
  <c r="Y195" i="2" s="1"/>
  <c r="K239" i="2" a="1"/>
  <c r="K239" i="2" s="1"/>
  <c r="Y239" i="2" s="1" a="1"/>
  <c r="Y239" i="2" s="1"/>
  <c r="K233" i="2" a="1"/>
  <c r="K233" i="2" s="1"/>
  <c r="Y233" i="2" s="1" a="1"/>
  <c r="Y233" i="2" s="1"/>
  <c r="K235" i="2" a="1"/>
  <c r="K235" i="2" s="1"/>
  <c r="Y235" i="2" s="1" a="1"/>
  <c r="Y235" i="2" s="1"/>
  <c r="K276" i="2" a="1"/>
  <c r="K276" i="2" s="1"/>
  <c r="Y276" i="2" s="1" a="1"/>
  <c r="Y276" i="2" s="1"/>
  <c r="K291" i="2" a="1"/>
  <c r="K291" i="2" s="1"/>
  <c r="Y291" i="2" s="1" a="1"/>
  <c r="Y291" i="2" s="1"/>
  <c r="K269" i="2" a="1"/>
  <c r="K269" i="2" s="1"/>
  <c r="Y269" i="2" s="1" a="1"/>
  <c r="Y269" i="2" s="1"/>
  <c r="K253" i="2" a="1"/>
  <c r="K253" i="2" s="1"/>
  <c r="Y253" i="2" s="1" a="1"/>
  <c r="Y253" i="2" s="1"/>
  <c r="K278" i="2" a="1"/>
  <c r="K278" i="2" s="1"/>
  <c r="Y278" i="2" s="1" a="1"/>
  <c r="Y278" i="2" s="1"/>
  <c r="K303" i="2" a="1"/>
  <c r="K303" i="2" s="1"/>
  <c r="Y303" i="2" s="1" a="1"/>
  <c r="Y303" i="2" s="1"/>
  <c r="K317" i="2" a="1"/>
  <c r="K317" i="2" s="1"/>
  <c r="Y317" i="2" s="1" a="1"/>
  <c r="Y317" i="2" s="1"/>
  <c r="K315" i="2" a="1"/>
  <c r="K315" i="2" s="1"/>
  <c r="Y315" i="2" s="1" a="1"/>
  <c r="Y315" i="2" s="1"/>
  <c r="K320" i="2" a="1"/>
  <c r="K320" i="2" s="1"/>
  <c r="Y320" i="2" s="1" a="1"/>
  <c r="Y320" i="2" s="1"/>
  <c r="K328" i="2" a="1"/>
  <c r="K328" i="2" s="1"/>
  <c r="Y328" i="2" s="1" a="1"/>
  <c r="Y328" i="2" s="1"/>
  <c r="K336" i="2" a="1"/>
  <c r="K336" i="2" s="1"/>
  <c r="Y336" i="2" s="1" a="1"/>
  <c r="Y336" i="2" s="1"/>
  <c r="K350" i="2" a="1"/>
  <c r="K350" i="2" s="1"/>
  <c r="Y350" i="2" s="1" a="1"/>
  <c r="Y350" i="2" s="1"/>
  <c r="K383" i="2" a="1"/>
  <c r="K383" i="2" s="1"/>
  <c r="Y383" i="2" s="1" a="1"/>
  <c r="Y383" i="2" s="1"/>
  <c r="K391" i="2" a="1"/>
  <c r="K391" i="2" s="1"/>
  <c r="Y391" i="2" s="1" a="1"/>
  <c r="Y391" i="2" s="1"/>
  <c r="K399" i="2" a="1"/>
  <c r="K399" i="2" s="1"/>
  <c r="Y399" i="2" s="1" a="1"/>
  <c r="Y399" i="2" s="1"/>
  <c r="K357" i="2" a="1"/>
  <c r="K357" i="2" s="1"/>
  <c r="Y357" i="2" s="1" a="1"/>
  <c r="Y357" i="2" s="1"/>
  <c r="K353" i="2" a="1"/>
  <c r="K353" i="2" s="1"/>
  <c r="Y353" i="2" s="1" a="1"/>
  <c r="Y353" i="2" s="1"/>
  <c r="K366" i="2" a="1"/>
  <c r="K366" i="2" s="1"/>
  <c r="Y366" i="2" s="1" a="1"/>
  <c r="Y366" i="2" s="1"/>
  <c r="K461" i="2" a="1"/>
  <c r="K461" i="2" s="1"/>
  <c r="Y461" i="2" s="1" a="1"/>
  <c r="Y461" i="2" s="1"/>
  <c r="K469" i="2" a="1"/>
  <c r="K469" i="2" s="1"/>
  <c r="Y469" i="2" s="1" a="1"/>
  <c r="Y469" i="2" s="1"/>
  <c r="K477" i="2" a="1"/>
  <c r="K477" i="2" s="1"/>
  <c r="Y477" i="2" s="1" a="1"/>
  <c r="Y477" i="2" s="1"/>
  <c r="K485" i="2" a="1"/>
  <c r="K485" i="2" s="1"/>
  <c r="Y485" i="2" s="1" a="1"/>
  <c r="Y485" i="2" s="1"/>
  <c r="K405" i="2" a="1"/>
  <c r="K405" i="2" s="1"/>
  <c r="Y405" i="2" s="1" a="1"/>
  <c r="Y405" i="2" s="1"/>
  <c r="K444" i="2" a="1"/>
  <c r="K444" i="2" s="1"/>
  <c r="Y444" i="2" s="1" a="1"/>
  <c r="Y444" i="2" s="1"/>
  <c r="K362" i="2" a="1"/>
  <c r="K362" i="2" s="1"/>
  <c r="Y362" i="2" s="1" a="1"/>
  <c r="Y362" i="2" s="1"/>
  <c r="K433" i="2" a="1"/>
  <c r="K433" i="2" s="1"/>
  <c r="Y433" i="2" s="1" a="1"/>
  <c r="Y433" i="2" s="1"/>
  <c r="K358" i="2" a="1"/>
  <c r="K358" i="2" s="1"/>
  <c r="Y358" i="2" s="1" a="1"/>
  <c r="Y358" i="2" s="1"/>
  <c r="K438" i="2" a="1"/>
  <c r="K438" i="2" s="1"/>
  <c r="Y438" i="2" s="1" a="1"/>
  <c r="Y438" i="2" s="1"/>
  <c r="K435" i="2" a="1"/>
  <c r="K435" i="2" s="1"/>
  <c r="Y435" i="2" s="1" a="1"/>
  <c r="Y435" i="2" s="1"/>
  <c r="K501" i="2" a="1"/>
  <c r="K501" i="2" s="1"/>
  <c r="Y501" i="2" s="1" a="1"/>
  <c r="Y501" i="2" s="1"/>
  <c r="K509" i="2" a="1"/>
  <c r="K509" i="2" s="1"/>
  <c r="Y509" i="2" s="1" a="1"/>
  <c r="Y509" i="2" s="1"/>
  <c r="K517" i="2" a="1"/>
  <c r="K517" i="2" s="1"/>
  <c r="Y517" i="2" s="1" a="1"/>
  <c r="Y517" i="2" s="1"/>
  <c r="K354" i="2" a="1"/>
  <c r="K354" i="2" s="1"/>
  <c r="Y354" i="2" s="1" a="1"/>
  <c r="Y354" i="2" s="1"/>
  <c r="K451" i="2" a="1"/>
  <c r="K451" i="2" s="1"/>
  <c r="Y451" i="2" s="1" a="1"/>
  <c r="Y451" i="2" s="1"/>
  <c r="K544" i="2" a="1"/>
  <c r="K544" i="2" s="1"/>
  <c r="Y544" i="2" s="1" a="1"/>
  <c r="Y544" i="2" s="1"/>
  <c r="K576" i="2" a="1"/>
  <c r="K576" i="2" s="1"/>
  <c r="Y576" i="2" s="1" a="1"/>
  <c r="Y576" i="2" s="1"/>
  <c r="K545" i="2" a="1"/>
  <c r="K545" i="2" s="1"/>
  <c r="Y545" i="2" s="1" a="1"/>
  <c r="Y545" i="2" s="1"/>
  <c r="K577" i="2" a="1"/>
  <c r="K577" i="2" s="1"/>
  <c r="Y577" i="2" s="1" a="1"/>
  <c r="Y577" i="2" s="1"/>
  <c r="K550" i="2" a="1"/>
  <c r="K550" i="2" s="1"/>
  <c r="Y550" i="2" s="1" a="1"/>
  <c r="Y550" i="2" s="1"/>
  <c r="K582" i="2" a="1"/>
  <c r="K582" i="2" s="1"/>
  <c r="Y582" i="2" s="1" a="1"/>
  <c r="Y582" i="2" s="1"/>
  <c r="K559" i="2" a="1"/>
  <c r="K559" i="2" s="1"/>
  <c r="Y559" i="2" s="1" a="1"/>
  <c r="Y559" i="2" s="1"/>
  <c r="K585" i="2" a="1"/>
  <c r="K585" i="2" s="1"/>
  <c r="Y585" i="2" s="1" a="1"/>
  <c r="Y585" i="2" s="1"/>
  <c r="K655" i="2" a="1"/>
  <c r="K655" i="2" s="1"/>
  <c r="Y655" i="2" s="1" a="1"/>
  <c r="Y655" i="2" s="1"/>
  <c r="K663" i="2" a="1"/>
  <c r="K663" i="2" s="1"/>
  <c r="Y663" i="2" s="1" a="1"/>
  <c r="Y663" i="2" s="1"/>
  <c r="K671" i="2" a="1"/>
  <c r="K671" i="2" s="1"/>
  <c r="Y671" i="2" s="1" a="1"/>
  <c r="Y671" i="2" s="1"/>
  <c r="K679" i="2" a="1"/>
  <c r="K679" i="2" s="1"/>
  <c r="Y679" i="2" s="1" a="1"/>
  <c r="Y679" i="2" s="1"/>
  <c r="K687" i="2" a="1"/>
  <c r="K687" i="2" s="1"/>
  <c r="Y687" i="2" s="1" a="1"/>
  <c r="Y687" i="2" s="1"/>
  <c r="K695" i="2" a="1"/>
  <c r="K695" i="2" s="1"/>
  <c r="Y695" i="2" s="1" a="1"/>
  <c r="Y695" i="2" s="1"/>
  <c r="K703" i="2" a="1"/>
  <c r="K703" i="2" s="1"/>
  <c r="Y703" i="2" s="1" a="1"/>
  <c r="Y703" i="2" s="1"/>
  <c r="K612" i="2" a="1"/>
  <c r="K612" i="2" s="1"/>
  <c r="Y612" i="2" s="1" a="1"/>
  <c r="Y612" i="2" s="1"/>
  <c r="K643" i="2" a="1"/>
  <c r="K643" i="2" s="1"/>
  <c r="Y643" i="2" s="1" a="1"/>
  <c r="Y643" i="2" s="1"/>
  <c r="K598" i="2" a="1"/>
  <c r="K598" i="2" s="1"/>
  <c r="Y598" i="2" s="1" a="1"/>
  <c r="Y598" i="2" s="1"/>
  <c r="K624" i="2" a="1"/>
  <c r="K624" i="2" s="1"/>
  <c r="Y624" i="2" s="1" a="1"/>
  <c r="Y624" i="2" s="1"/>
  <c r="K609" i="2" a="1"/>
  <c r="K609" i="2" s="1"/>
  <c r="Y609" i="2" s="1" a="1"/>
  <c r="Y609" i="2" s="1"/>
  <c r="K633" i="2" a="1"/>
  <c r="K633" i="2" s="1"/>
  <c r="Y633" i="2" s="1" a="1"/>
  <c r="Y633" i="2" s="1"/>
  <c r="K626" i="2" a="1"/>
  <c r="K626" i="2" s="1"/>
  <c r="Y626" i="2" s="1" a="1"/>
  <c r="Y626" i="2" s="1"/>
  <c r="K717" i="2" a="1"/>
  <c r="K717" i="2" s="1"/>
  <c r="Y717" i="2" s="1" a="1"/>
  <c r="Y717" i="2" s="1"/>
  <c r="K725" i="2" a="1"/>
  <c r="K725" i="2" s="1"/>
  <c r="Y725" i="2" s="1" a="1"/>
  <c r="Y725" i="2" s="1"/>
  <c r="K733" i="2" a="1"/>
  <c r="K733" i="2" s="1"/>
  <c r="Y733" i="2" s="1" a="1"/>
  <c r="Y733" i="2" s="1"/>
  <c r="K605" i="2" a="1"/>
  <c r="K605" i="2" s="1"/>
  <c r="Y605" i="2" s="1" a="1"/>
  <c r="Y605" i="2" s="1"/>
  <c r="K622" i="2" a="1"/>
  <c r="K622" i="2" s="1"/>
  <c r="Y622" i="2" s="1" a="1"/>
  <c r="Y622" i="2" s="1"/>
  <c r="K30" i="2" a="1"/>
  <c r="K30" i="2" s="1"/>
  <c r="Y30" i="2" s="1" a="1"/>
  <c r="Y30" i="2" s="1"/>
  <c r="K38" i="2" a="1"/>
  <c r="K38" i="2" s="1"/>
  <c r="Y38" i="2" s="1" a="1"/>
  <c r="Y38" i="2" s="1"/>
  <c r="K80" i="2" a="1"/>
  <c r="K80" i="2" s="1"/>
  <c r="Y80" i="2" s="1" a="1"/>
  <c r="Y80" i="2" s="1"/>
  <c r="K90" i="2" a="1"/>
  <c r="K90" i="2" s="1"/>
  <c r="Y90" i="2" s="1" a="1"/>
  <c r="Y90" i="2" s="1"/>
  <c r="K82" i="2" a="1"/>
  <c r="K82" i="2" s="1"/>
  <c r="Y82" i="2" s="1" a="1"/>
  <c r="Y82" i="2" s="1"/>
  <c r="K122" i="2" a="1"/>
  <c r="K122" i="2" s="1"/>
  <c r="Y122" i="2" s="1" a="1"/>
  <c r="Y122" i="2" s="1"/>
  <c r="K101" i="2" a="1"/>
  <c r="K101" i="2" s="1"/>
  <c r="Y101" i="2" s="1" a="1"/>
  <c r="Y101" i="2" s="1"/>
  <c r="K155" i="2" a="1"/>
  <c r="K155" i="2" s="1"/>
  <c r="Y155" i="2" s="1" a="1"/>
  <c r="Y155" i="2" s="1"/>
  <c r="K123" i="2" a="1"/>
  <c r="K123" i="2" s="1"/>
  <c r="Y123" i="2" s="1" a="1"/>
  <c r="Y123" i="2" s="1"/>
  <c r="K167" i="2" a="1"/>
  <c r="K167" i="2" s="1"/>
  <c r="Y167" i="2" s="1" a="1"/>
  <c r="Y167" i="2" s="1"/>
  <c r="K196" i="2" a="1"/>
  <c r="K196" i="2" s="1"/>
  <c r="Y196" i="2" s="1" a="1"/>
  <c r="Y196" i="2" s="1"/>
  <c r="K189" i="2" a="1"/>
  <c r="K189" i="2" s="1"/>
  <c r="Y189" i="2" s="1" a="1"/>
  <c r="Y189" i="2" s="1"/>
  <c r="K190" i="2" a="1"/>
  <c r="K190" i="2" s="1"/>
  <c r="Y190" i="2" s="1" a="1"/>
  <c r="Y190" i="2" s="1"/>
  <c r="K203" i="2" a="1"/>
  <c r="K203" i="2" s="1"/>
  <c r="Y203" i="2" s="1" a="1"/>
  <c r="Y203" i="2" s="1"/>
  <c r="K247" i="2" a="1"/>
  <c r="K247" i="2" s="1"/>
  <c r="Y247" i="2" s="1" a="1"/>
  <c r="Y247" i="2" s="1"/>
  <c r="K241" i="2" a="1"/>
  <c r="K241" i="2" s="1"/>
  <c r="Y241" i="2" s="1" a="1"/>
  <c r="Y241" i="2" s="1"/>
  <c r="K251" i="2" a="1"/>
  <c r="K251" i="2" s="1"/>
  <c r="Y251" i="2" s="1" a="1"/>
  <c r="Y251" i="2" s="1"/>
  <c r="K280" i="2" a="1"/>
  <c r="K280" i="2" s="1"/>
  <c r="Y280" i="2" s="1" a="1"/>
  <c r="Y280" i="2" s="1"/>
  <c r="K299" i="2" a="1"/>
  <c r="K299" i="2" s="1"/>
  <c r="Y299" i="2" s="1" a="1"/>
  <c r="Y299" i="2" s="1"/>
  <c r="K273" i="2" a="1"/>
  <c r="K273" i="2" s="1"/>
  <c r="Y273" i="2" s="1" a="1"/>
  <c r="Y273" i="2" s="1"/>
  <c r="K261" i="2" a="1"/>
  <c r="K261" i="2" s="1"/>
  <c r="Y261" i="2" s="1" a="1"/>
  <c r="Y261" i="2" s="1"/>
  <c r="K282" i="2" a="1"/>
  <c r="K282" i="2" s="1"/>
  <c r="Y282" i="2" s="1" a="1"/>
  <c r="Y282" i="2" s="1"/>
  <c r="K267" i="2" a="1"/>
  <c r="K267" i="2" s="1"/>
  <c r="Y267" i="2" s="1" a="1"/>
  <c r="Y267" i="2" s="1"/>
  <c r="K318" i="2" a="1"/>
  <c r="K318" i="2" s="1"/>
  <c r="Y318" i="2" s="1" a="1"/>
  <c r="Y318" i="2" s="1"/>
  <c r="K319" i="2" a="1"/>
  <c r="K319" i="2" s="1"/>
  <c r="Y319" i="2" s="1" a="1"/>
  <c r="Y319" i="2" s="1"/>
  <c r="K324" i="2" a="1"/>
  <c r="K324" i="2" s="1"/>
  <c r="Y324" i="2" s="1" a="1"/>
  <c r="Y324" i="2" s="1"/>
  <c r="K329" i="2" a="1"/>
  <c r="K329" i="2" s="1"/>
  <c r="Y329" i="2" s="1" a="1"/>
  <c r="Y329" i="2" s="1"/>
  <c r="K337" i="2" a="1"/>
  <c r="K337" i="2" s="1"/>
  <c r="Y337" i="2" s="1" a="1"/>
  <c r="Y337" i="2" s="1"/>
  <c r="K371" i="2" a="1"/>
  <c r="K371" i="2" s="1"/>
  <c r="Y371" i="2" s="1" a="1"/>
  <c r="Y371" i="2" s="1"/>
  <c r="K384" i="2" a="1"/>
  <c r="K384" i="2" s="1"/>
  <c r="Y384" i="2" s="1" a="1"/>
  <c r="Y384" i="2" s="1"/>
  <c r="K392" i="2" a="1"/>
  <c r="K392" i="2" s="1"/>
  <c r="Y392" i="2" s="1" a="1"/>
  <c r="Y392" i="2" s="1"/>
  <c r="K400" i="2" a="1"/>
  <c r="K400" i="2" s="1"/>
  <c r="Y400" i="2" s="1" a="1"/>
  <c r="Y400" i="2" s="1"/>
  <c r="K359" i="2" a="1"/>
  <c r="K359" i="2" s="1"/>
  <c r="Y359" i="2" s="1" a="1"/>
  <c r="Y359" i="2" s="1"/>
  <c r="K368" i="2" a="1"/>
  <c r="K368" i="2" s="1"/>
  <c r="Y368" i="2" s="1" a="1"/>
  <c r="Y368" i="2" s="1"/>
  <c r="K360" i="2" a="1"/>
  <c r="K360" i="2" s="1"/>
  <c r="Y360" i="2" s="1" a="1"/>
  <c r="Y360" i="2" s="1"/>
  <c r="K462" i="2" a="1"/>
  <c r="K462" i="2" s="1"/>
  <c r="Y462" i="2" s="1" a="1"/>
  <c r="Y462" i="2" s="1"/>
  <c r="K470" i="2" a="1"/>
  <c r="K470" i="2" s="1"/>
  <c r="Y470" i="2" s="1" a="1"/>
  <c r="Y470" i="2" s="1"/>
  <c r="K478" i="2" a="1"/>
  <c r="K478" i="2" s="1"/>
  <c r="Y478" i="2" s="1" a="1"/>
  <c r="Y478" i="2" s="1"/>
  <c r="K486" i="2" a="1"/>
  <c r="K486" i="2" s="1"/>
  <c r="Y486" i="2" s="1" a="1"/>
  <c r="Y486" i="2" s="1"/>
  <c r="K416" i="2" a="1"/>
  <c r="K416" i="2" s="1"/>
  <c r="Y416" i="2" s="1" a="1"/>
  <c r="Y416" i="2" s="1"/>
  <c r="K448" i="2" a="1"/>
  <c r="K448" i="2" s="1"/>
  <c r="Y448" i="2" s="1" a="1"/>
  <c r="Y448" i="2" s="1"/>
  <c r="K403" i="2" a="1"/>
  <c r="K403" i="2" s="1"/>
  <c r="Y403" i="2" s="1" a="1"/>
  <c r="Y403" i="2" s="1"/>
  <c r="K437" i="2" a="1"/>
  <c r="K437" i="2" s="1"/>
  <c r="Y437" i="2" s="1" a="1"/>
  <c r="Y437" i="2" s="1"/>
  <c r="K409" i="2" a="1"/>
  <c r="K409" i="2" s="1"/>
  <c r="Y409" i="2" s="1" a="1"/>
  <c r="Y409" i="2" s="1"/>
  <c r="K442" i="2" a="1"/>
  <c r="K442" i="2" s="1"/>
  <c r="Y442" i="2" s="1" a="1"/>
  <c r="Y442" i="2" s="1"/>
  <c r="K494" i="2" a="1"/>
  <c r="K494" i="2" s="1"/>
  <c r="Y494" i="2" s="1" a="1"/>
  <c r="Y494" i="2" s="1"/>
  <c r="K502" i="2" a="1"/>
  <c r="K502" i="2" s="1"/>
  <c r="Y502" i="2" s="1" a="1"/>
  <c r="Y502" i="2" s="1"/>
  <c r="K510" i="2" a="1"/>
  <c r="K510" i="2" s="1"/>
  <c r="Y510" i="2" s="1" a="1"/>
  <c r="Y510" i="2" s="1"/>
  <c r="K518" i="2" a="1"/>
  <c r="K518" i="2" s="1"/>
  <c r="Y518" i="2" s="1" a="1"/>
  <c r="Y518" i="2" s="1"/>
  <c r="K443" i="2" a="1"/>
  <c r="K443" i="2" s="1"/>
  <c r="Y443" i="2" s="1" a="1"/>
  <c r="Y443" i="2" s="1"/>
  <c r="K492" i="2" a="1"/>
  <c r="K492" i="2" s="1"/>
  <c r="Y492" i="2" s="1" a="1"/>
  <c r="Y492" i="2" s="1"/>
  <c r="K548" i="2" a="1"/>
  <c r="K548" i="2" s="1"/>
  <c r="Y548" i="2" s="1" a="1"/>
  <c r="Y548" i="2" s="1"/>
  <c r="K580" i="2" a="1"/>
  <c r="K580" i="2" s="1"/>
  <c r="Y580" i="2" s="1" a="1"/>
  <c r="Y580" i="2" s="1"/>
  <c r="K549" i="2" a="1"/>
  <c r="K549" i="2" s="1"/>
  <c r="Y549" i="2" s="1" a="1"/>
  <c r="Y549" i="2" s="1"/>
  <c r="K581" i="2" a="1"/>
  <c r="K581" i="2" s="1"/>
  <c r="Y581" i="2" s="1" a="1"/>
  <c r="Y581" i="2" s="1"/>
  <c r="K554" i="2" a="1"/>
  <c r="K554" i="2" s="1"/>
  <c r="Y554" i="2" s="1" a="1"/>
  <c r="Y554" i="2" s="1"/>
  <c r="K536" i="2" a="1"/>
  <c r="K536" i="2" s="1"/>
  <c r="Y536" i="2" s="1" a="1"/>
  <c r="Y536" i="2" s="1"/>
  <c r="K563" i="2" a="1"/>
  <c r="K563" i="2" s="1"/>
  <c r="Y563" i="2" s="1" a="1"/>
  <c r="Y563" i="2" s="1"/>
  <c r="K591" i="2" a="1"/>
  <c r="K591" i="2" s="1"/>
  <c r="Y591" i="2" s="1" a="1"/>
  <c r="Y591" i="2" s="1"/>
  <c r="K656" i="2" a="1"/>
  <c r="K656" i="2" s="1"/>
  <c r="Y656" i="2" s="1" a="1"/>
  <c r="Y656" i="2" s="1"/>
  <c r="K664" i="2" a="1"/>
  <c r="K664" i="2" s="1"/>
  <c r="Y664" i="2" s="1" a="1"/>
  <c r="Y664" i="2" s="1"/>
  <c r="K672" i="2" a="1"/>
  <c r="K672" i="2" s="1"/>
  <c r="Y672" i="2" s="1" a="1"/>
  <c r="Y672" i="2" s="1"/>
  <c r="K680" i="2" a="1"/>
  <c r="K680" i="2" s="1"/>
  <c r="Y680" i="2" s="1" a="1"/>
  <c r="Y680" i="2" s="1"/>
  <c r="K688" i="2" a="1"/>
  <c r="K688" i="2" s="1"/>
  <c r="Y688" i="2" s="1" a="1"/>
  <c r="Y688" i="2" s="1"/>
  <c r="K696" i="2" a="1"/>
  <c r="K696" i="2" s="1"/>
  <c r="Y696" i="2" s="1" a="1"/>
  <c r="Y696" i="2" s="1"/>
  <c r="K704" i="2" a="1"/>
  <c r="K704" i="2" s="1"/>
  <c r="Y704" i="2" s="1" a="1"/>
  <c r="Y704" i="2" s="1"/>
  <c r="K615" i="2" a="1"/>
  <c r="K615" i="2" s="1"/>
  <c r="Y615" i="2" s="1" a="1"/>
  <c r="Y615" i="2" s="1"/>
  <c r="K647" i="2" a="1"/>
  <c r="K647" i="2" s="1"/>
  <c r="Y647" i="2" s="1" a="1"/>
  <c r="Y647" i="2" s="1"/>
  <c r="K600" i="2" a="1"/>
  <c r="K600" i="2" s="1"/>
  <c r="Y600" i="2" s="1" a="1"/>
  <c r="Y600" i="2" s="1"/>
  <c r="K628" i="2" a="1"/>
  <c r="K628" i="2" s="1"/>
  <c r="Y628" i="2" s="1" a="1"/>
  <c r="Y628" i="2" s="1"/>
  <c r="K526" i="2" a="1"/>
  <c r="K526" i="2" s="1"/>
  <c r="Y526" i="2" s="1" a="1"/>
  <c r="Y526" i="2" s="1"/>
  <c r="K637" i="2" a="1"/>
  <c r="K637" i="2" s="1"/>
  <c r="Y637" i="2" s="1" a="1"/>
  <c r="Y637" i="2" s="1"/>
  <c r="K714" i="2" a="1"/>
  <c r="K714" i="2" s="1"/>
  <c r="Y714" i="2" s="1" a="1"/>
  <c r="Y714" i="2" s="1"/>
  <c r="K718" i="2" a="1"/>
  <c r="K718" i="2" s="1"/>
  <c r="Y718" i="2" s="1" a="1"/>
  <c r="Y718" i="2" s="1"/>
  <c r="K726" i="2" a="1"/>
  <c r="K726" i="2" s="1"/>
  <c r="Y726" i="2" s="1" a="1"/>
  <c r="Y726" i="2" s="1"/>
  <c r="K734" i="2" a="1"/>
  <c r="K734" i="2" s="1"/>
  <c r="Y734" i="2" s="1" a="1"/>
  <c r="Y734" i="2" s="1"/>
  <c r="K614" i="2" a="1"/>
  <c r="K614" i="2" s="1"/>
  <c r="Y614" i="2" s="1" a="1"/>
  <c r="Y614" i="2" s="1"/>
  <c r="K16" i="2" a="1"/>
  <c r="K16" i="2" s="1"/>
  <c r="Y16" i="2" s="1" a="1"/>
  <c r="Y16" i="2" s="1"/>
  <c r="K51" i="2" a="1"/>
  <c r="K51" i="2" s="1"/>
  <c r="Y51" i="2" s="1" a="1"/>
  <c r="Y51" i="2" s="1"/>
  <c r="K70" i="2" a="1"/>
  <c r="K70" i="2" s="1"/>
  <c r="Y70" i="2" s="1" a="1"/>
  <c r="Y70" i="2" s="1"/>
  <c r="K72" i="2" a="1"/>
  <c r="K72" i="2" s="1"/>
  <c r="Y72" i="2" s="1" a="1"/>
  <c r="Y72" i="2" s="1"/>
  <c r="K110" i="2" a="1"/>
  <c r="K110" i="2" s="1"/>
  <c r="Y110" i="2" s="1" a="1"/>
  <c r="Y110" i="2" s="1"/>
  <c r="K112" i="2" a="1"/>
  <c r="K112" i="2" s="1"/>
  <c r="Y112" i="2" s="1" a="1"/>
  <c r="Y112" i="2" s="1"/>
  <c r="K138" i="2" a="1"/>
  <c r="K138" i="2" s="1"/>
  <c r="Y138" i="2" s="1" a="1"/>
  <c r="Y138" i="2" s="1"/>
  <c r="K158" i="2" a="1"/>
  <c r="K158" i="2" s="1"/>
  <c r="Y158" i="2" s="1" a="1"/>
  <c r="Y158" i="2" s="1"/>
  <c r="K139" i="2" a="1"/>
  <c r="K139" i="2" s="1"/>
  <c r="Y139" i="2" s="1" a="1"/>
  <c r="Y139" i="2" s="1"/>
  <c r="K179" i="2" a="1"/>
  <c r="K179" i="2" s="1"/>
  <c r="Y179" i="2" s="1" a="1"/>
  <c r="Y179" i="2" s="1"/>
  <c r="K204" i="2" a="1"/>
  <c r="K204" i="2" s="1"/>
  <c r="Y204" i="2" s="1" a="1"/>
  <c r="Y204" i="2" s="1"/>
  <c r="K205" i="2" a="1"/>
  <c r="K205" i="2" s="1"/>
  <c r="Y205" i="2" s="1" a="1"/>
  <c r="Y205" i="2" s="1"/>
  <c r="K202" i="2" a="1"/>
  <c r="K202" i="2" s="1"/>
  <c r="Y202" i="2" s="1" a="1"/>
  <c r="Y202" i="2" s="1"/>
  <c r="K214" i="2" a="1"/>
  <c r="K214" i="2" s="1"/>
  <c r="Y214" i="2" s="1" a="1"/>
  <c r="Y214" i="2" s="1"/>
  <c r="K215" i="2" a="1"/>
  <c r="K215" i="2" s="1"/>
  <c r="Y215" i="2" s="1" a="1"/>
  <c r="Y215" i="2" s="1"/>
  <c r="K260" i="2" a="1"/>
  <c r="K260" i="2" s="1"/>
  <c r="Y260" i="2" s="1" a="1"/>
  <c r="Y260" i="2" s="1"/>
  <c r="K225" i="2" a="1"/>
  <c r="K225" i="2" s="1"/>
  <c r="Y225" i="2" s="1" a="1"/>
  <c r="Y225" i="2" s="1"/>
  <c r="K294" i="2" a="1"/>
  <c r="K294" i="2" s="1"/>
  <c r="Y294" i="2" s="1" a="1"/>
  <c r="Y294" i="2" s="1"/>
  <c r="K254" i="2" a="1"/>
  <c r="K254" i="2" s="1"/>
  <c r="Y254" i="2" s="1" a="1"/>
  <c r="Y254" i="2" s="1"/>
  <c r="K281" i="2" a="1"/>
  <c r="K281" i="2" s="1"/>
  <c r="Y281" i="2" s="1" a="1"/>
  <c r="Y281" i="2" s="1"/>
  <c r="K293" i="2" a="1"/>
  <c r="K293" i="2" s="1"/>
  <c r="Y293" i="2" s="1" a="1"/>
  <c r="Y293" i="2" s="1"/>
  <c r="K298" i="2" a="1"/>
  <c r="K298" i="2" s="1"/>
  <c r="Y298" i="2" s="1" a="1"/>
  <c r="Y298" i="2" s="1"/>
  <c r="K275" i="2" a="1"/>
  <c r="K275" i="2" s="1"/>
  <c r="Y275" i="2" s="1" a="1"/>
  <c r="Y275" i="2" s="1"/>
  <c r="K327" i="2" a="1"/>
  <c r="K327" i="2" s="1"/>
  <c r="Y327" i="2" s="1" a="1"/>
  <c r="Y327" i="2" s="1"/>
  <c r="K308" i="2" a="1"/>
  <c r="K308" i="2" s="1"/>
  <c r="Y308" i="2" s="1" a="1"/>
  <c r="Y308" i="2" s="1"/>
  <c r="K310" i="2" a="1"/>
  <c r="K310" i="2" s="1"/>
  <c r="Y310" i="2" s="1" a="1"/>
  <c r="Y310" i="2" s="1"/>
  <c r="K331" i="2" a="1"/>
  <c r="K331" i="2" s="1"/>
  <c r="Y331" i="2" s="1" a="1"/>
  <c r="Y331" i="2" s="1"/>
  <c r="K300" i="2" a="1"/>
  <c r="K300" i="2" s="1"/>
  <c r="Y300" i="2" s="1" a="1"/>
  <c r="Y300" i="2" s="1"/>
  <c r="K377" i="2" a="1"/>
  <c r="K377" i="2" s="1"/>
  <c r="Y377" i="2" s="1" a="1"/>
  <c r="Y377" i="2" s="1"/>
  <c r="K386" i="2" a="1"/>
  <c r="K386" i="2" s="1"/>
  <c r="Y386" i="2" s="1" a="1"/>
  <c r="Y386" i="2" s="1"/>
  <c r="K394" i="2" a="1"/>
  <c r="K394" i="2" s="1"/>
  <c r="Y394" i="2" s="1" a="1"/>
  <c r="Y394" i="2" s="1"/>
  <c r="K370" i="2" a="1"/>
  <c r="K370" i="2" s="1"/>
  <c r="Y370" i="2" s="1" a="1"/>
  <c r="Y370" i="2" s="1"/>
  <c r="K363" i="2" a="1"/>
  <c r="K363" i="2" s="1"/>
  <c r="Y363" i="2" s="1" a="1"/>
  <c r="Y363" i="2" s="1"/>
  <c r="K344" i="2" a="1"/>
  <c r="K344" i="2" s="1"/>
  <c r="Y344" i="2" s="1" a="1"/>
  <c r="Y344" i="2" s="1"/>
  <c r="K406" i="2" a="1"/>
  <c r="K406" i="2" s="1"/>
  <c r="Y406" i="2" s="1" a="1"/>
  <c r="Y406" i="2" s="1"/>
  <c r="K464" i="2" a="1"/>
  <c r="K464" i="2" s="1"/>
  <c r="Y464" i="2" s="1" a="1"/>
  <c r="Y464" i="2" s="1"/>
  <c r="K472" i="2" a="1"/>
  <c r="K472" i="2" s="1"/>
  <c r="Y472" i="2" s="1" a="1"/>
  <c r="Y472" i="2" s="1"/>
  <c r="K480" i="2" a="1"/>
  <c r="K480" i="2" s="1"/>
  <c r="Y480" i="2" s="1" a="1"/>
  <c r="Y480" i="2" s="1"/>
  <c r="K488" i="2" a="1"/>
  <c r="K488" i="2" s="1"/>
  <c r="Y488" i="2" s="1" a="1"/>
  <c r="Y488" i="2" s="1"/>
  <c r="K424" i="2" a="1"/>
  <c r="K424" i="2" s="1"/>
  <c r="Y424" i="2" s="1" a="1"/>
  <c r="Y424" i="2" s="1"/>
  <c r="K456" i="2" a="1"/>
  <c r="K456" i="2" s="1"/>
  <c r="Y456" i="2" s="1" a="1"/>
  <c r="Y456" i="2" s="1"/>
  <c r="K413" i="2" a="1"/>
  <c r="K413" i="2" s="1"/>
  <c r="Y413" i="2" s="1" a="1"/>
  <c r="Y413" i="2" s="1"/>
  <c r="K445" i="2" a="1"/>
  <c r="K445" i="2" s="1"/>
  <c r="Y445" i="2" s="1" a="1"/>
  <c r="Y445" i="2" s="1"/>
  <c r="K418" i="2" a="1"/>
  <c r="K418" i="2" s="1"/>
  <c r="Y418" i="2" s="1" a="1"/>
  <c r="Y418" i="2" s="1"/>
  <c r="K450" i="2" a="1"/>
  <c r="K450" i="2" s="1"/>
  <c r="Y450" i="2" s="1" a="1"/>
  <c r="Y450" i="2" s="1"/>
  <c r="K496" i="2" a="1"/>
  <c r="K496" i="2" s="1"/>
  <c r="Y496" i="2" s="1" a="1"/>
  <c r="Y496" i="2" s="1"/>
  <c r="K504" i="2" a="1"/>
  <c r="K504" i="2" s="1"/>
  <c r="Y504" i="2" s="1" a="1"/>
  <c r="Y504" i="2" s="1"/>
  <c r="K512" i="2" a="1"/>
  <c r="K512" i="2" s="1"/>
  <c r="Y512" i="2" s="1" a="1"/>
  <c r="Y512" i="2" s="1"/>
  <c r="K520" i="2" a="1"/>
  <c r="K520" i="2" s="1"/>
  <c r="Y520" i="2" s="1" a="1"/>
  <c r="Y520" i="2" s="1"/>
  <c r="K495" i="2" a="1"/>
  <c r="K495" i="2" s="1"/>
  <c r="Y495" i="2" s="1" a="1"/>
  <c r="Y495" i="2" s="1"/>
  <c r="K427" i="2" a="1"/>
  <c r="K427" i="2" s="1"/>
  <c r="Y427" i="2" s="1" a="1"/>
  <c r="Y427" i="2" s="1"/>
  <c r="K556" i="2" a="1"/>
  <c r="K556" i="2" s="1"/>
  <c r="Y556" i="2" s="1" a="1"/>
  <c r="Y556" i="2" s="1"/>
  <c r="K528" i="2" a="1"/>
  <c r="K528" i="2" s="1"/>
  <c r="Y528" i="2" s="1" a="1"/>
  <c r="Y528" i="2" s="1"/>
  <c r="K557" i="2" a="1"/>
  <c r="K557" i="2" s="1"/>
  <c r="Y557" i="2" s="1" a="1"/>
  <c r="Y557" i="2" s="1"/>
  <c r="K532" i="2" a="1"/>
  <c r="K532" i="2" s="1"/>
  <c r="Y532" i="2" s="1" a="1"/>
  <c r="Y532" i="2" s="1"/>
  <c r="K562" i="2" a="1"/>
  <c r="K562" i="2" s="1"/>
  <c r="Y562" i="2" s="1" a="1"/>
  <c r="Y562" i="2" s="1"/>
  <c r="K535" i="2" a="1"/>
  <c r="K535" i="2" s="1"/>
  <c r="Y535" i="2" s="1" a="1"/>
  <c r="Y535" i="2" s="1"/>
  <c r="K571" i="2" a="1"/>
  <c r="K571" i="2" s="1"/>
  <c r="Y571" i="2" s="1" a="1"/>
  <c r="Y571" i="2" s="1"/>
  <c r="K650" i="2" a="1"/>
  <c r="K650" i="2" s="1"/>
  <c r="Y650" i="2" s="1" a="1"/>
  <c r="Y650" i="2" s="1"/>
  <c r="K658" i="2" a="1"/>
  <c r="K658" i="2" s="1"/>
  <c r="Y658" i="2" s="1" a="1"/>
  <c r="Y658" i="2" s="1"/>
  <c r="K666" i="2" a="1"/>
  <c r="K666" i="2" s="1"/>
  <c r="Y666" i="2" s="1" a="1"/>
  <c r="Y666" i="2" s="1"/>
  <c r="K674" i="2" a="1"/>
  <c r="K674" i="2" s="1"/>
  <c r="Y674" i="2" s="1" a="1"/>
  <c r="Y674" i="2" s="1"/>
  <c r="K682" i="2" a="1"/>
  <c r="K682" i="2" s="1"/>
  <c r="Y682" i="2" s="1" a="1"/>
  <c r="Y682" i="2" s="1"/>
  <c r="K690" i="2" a="1"/>
  <c r="K690" i="2" s="1"/>
  <c r="Y690" i="2" s="1" a="1"/>
  <c r="Y690" i="2" s="1"/>
  <c r="K698" i="2" a="1"/>
  <c r="K698" i="2" s="1"/>
  <c r="Y698" i="2" s="1" a="1"/>
  <c r="Y698" i="2" s="1"/>
  <c r="K706" i="2" a="1"/>
  <c r="K706" i="2" s="1"/>
  <c r="Y706" i="2" s="1" a="1"/>
  <c r="Y706" i="2" s="1"/>
  <c r="K623" i="2" a="1"/>
  <c r="K623" i="2" s="1"/>
  <c r="Y623" i="2" s="1" a="1"/>
  <c r="Y623" i="2" s="1"/>
  <c r="K611" i="2" a="1"/>
  <c r="K611" i="2" s="1"/>
  <c r="Y611" i="2" s="1" a="1"/>
  <c r="Y611" i="2" s="1"/>
  <c r="K604" i="2" a="1"/>
  <c r="K604" i="2" s="1"/>
  <c r="Y604" i="2" s="1" a="1"/>
  <c r="Y604" i="2" s="1"/>
  <c r="K636" i="2" a="1"/>
  <c r="K636" i="2" s="1"/>
  <c r="Y636" i="2" s="1" a="1"/>
  <c r="Y636" i="2" s="1"/>
  <c r="K608" i="2" a="1"/>
  <c r="K608" i="2" s="1"/>
  <c r="Y608" i="2" s="1" a="1"/>
  <c r="Y608" i="2" s="1"/>
  <c r="K645" i="2" a="1"/>
  <c r="K645" i="2" s="1"/>
  <c r="Y645" i="2" s="1" a="1"/>
  <c r="Y645" i="2" s="1"/>
  <c r="K630" i="2" a="1"/>
  <c r="K630" i="2" s="1"/>
  <c r="Y630" i="2" s="1" a="1"/>
  <c r="Y630" i="2" s="1"/>
  <c r="K720" i="2" a="1"/>
  <c r="K720" i="2" s="1"/>
  <c r="Y720" i="2" s="1" a="1"/>
  <c r="Y720" i="2" s="1"/>
  <c r="K728" i="2" a="1"/>
  <c r="K728" i="2" s="1"/>
  <c r="Y728" i="2" s="1" a="1"/>
  <c r="Y728" i="2" s="1"/>
  <c r="K638" i="2" a="1"/>
  <c r="K638" i="2" s="1"/>
  <c r="Y638" i="2" s="1" a="1"/>
  <c r="Y638" i="2" s="1"/>
  <c r="K715" i="2" a="1"/>
  <c r="K715" i="2" s="1"/>
  <c r="Y715" i="2" s="1" a="1"/>
  <c r="Y715" i="2" s="1"/>
  <c r="K18" i="2" a="1"/>
  <c r="K18" i="2" s="1"/>
  <c r="Y18" i="2" s="1" a="1"/>
  <c r="Y18" i="2" s="1"/>
  <c r="K54" i="2" a="1"/>
  <c r="K54" i="2" s="1"/>
  <c r="Y54" i="2" s="1" a="1"/>
  <c r="Y54" i="2" s="1"/>
  <c r="K74" i="2" a="1"/>
  <c r="K74" i="2" s="1"/>
  <c r="Y74" i="2" s="1" a="1"/>
  <c r="Y74" i="2" s="1"/>
  <c r="K83" i="2" a="1"/>
  <c r="K83" i="2" s="1"/>
  <c r="Y83" i="2" s="1" a="1"/>
  <c r="Y83" i="2" s="1"/>
  <c r="K120" i="2" a="1"/>
  <c r="K120" i="2" s="1"/>
  <c r="Y120" i="2" s="1" a="1"/>
  <c r="Y120" i="2" s="1"/>
  <c r="K119" i="2" a="1"/>
  <c r="K119" i="2" s="1"/>
  <c r="Y119" i="2" s="1" a="1"/>
  <c r="Y119" i="2" s="1"/>
  <c r="K147" i="2" a="1"/>
  <c r="K147" i="2" s="1"/>
  <c r="Y147" i="2" s="1" a="1"/>
  <c r="Y147" i="2" s="1"/>
  <c r="K159" i="2" a="1"/>
  <c r="K159" i="2" s="1"/>
  <c r="Y159" i="2" s="1" a="1"/>
  <c r="Y159" i="2" s="1"/>
  <c r="K146" i="2" a="1"/>
  <c r="K146" i="2" s="1"/>
  <c r="Y146" i="2" s="1" a="1"/>
  <c r="Y146" i="2" s="1"/>
  <c r="K172" i="2" a="1"/>
  <c r="K172" i="2" s="1"/>
  <c r="Y172" i="2" s="1" a="1"/>
  <c r="Y172" i="2" s="1"/>
  <c r="K212" i="2" a="1"/>
  <c r="K212" i="2" s="1"/>
  <c r="Y212" i="2" s="1" a="1"/>
  <c r="Y212" i="2" s="1"/>
  <c r="K209" i="2" a="1"/>
  <c r="K209" i="2" s="1"/>
  <c r="Y209" i="2" s="1" a="1"/>
  <c r="Y209" i="2" s="1"/>
  <c r="K206" i="2" a="1"/>
  <c r="K206" i="2" s="1"/>
  <c r="Y206" i="2" s="1" a="1"/>
  <c r="Y206" i="2" s="1"/>
  <c r="K234" i="2" a="1"/>
  <c r="K234" i="2" s="1"/>
  <c r="Y234" i="2" s="1" a="1"/>
  <c r="Y234" i="2" s="1"/>
  <c r="K236" i="2" a="1"/>
  <c r="K236" i="2" s="1"/>
  <c r="Y236" i="2" s="1" a="1"/>
  <c r="Y236" i="2" s="1"/>
  <c r="K218" i="2" a="1"/>
  <c r="K218" i="2" s="1"/>
  <c r="Y218" i="2" s="1" a="1"/>
  <c r="Y218" i="2" s="1"/>
  <c r="K240" i="2" a="1"/>
  <c r="K240" i="2" s="1"/>
  <c r="Y240" i="2" s="1" a="1"/>
  <c r="Y240" i="2" s="1"/>
  <c r="K302" i="2" a="1"/>
  <c r="K302" i="2" s="1"/>
  <c r="Y302" i="2" s="1" a="1"/>
  <c r="Y302" i="2" s="1"/>
  <c r="K256" i="2" a="1"/>
  <c r="K256" i="2" s="1"/>
  <c r="Y256" i="2" s="1" a="1"/>
  <c r="Y256" i="2" s="1"/>
  <c r="K288" i="2" a="1"/>
  <c r="K288" i="2" s="1"/>
  <c r="Y288" i="2" s="1" a="1"/>
  <c r="Y288" i="2" s="1"/>
  <c r="K301" i="2" a="1"/>
  <c r="K301" i="2" s="1"/>
  <c r="Y301" i="2" s="1" a="1"/>
  <c r="Y301" i="2" s="1"/>
  <c r="K219" i="2" a="1"/>
  <c r="K219" i="2" s="1"/>
  <c r="Y219" i="2" s="1" a="1"/>
  <c r="Y219" i="2" s="1"/>
  <c r="K279" i="2" a="1"/>
  <c r="K279" i="2" s="1"/>
  <c r="Y279" i="2" s="1" a="1"/>
  <c r="Y279" i="2" s="1"/>
  <c r="K245" i="2" a="1"/>
  <c r="K245" i="2" s="1"/>
  <c r="Y245" i="2" s="1" a="1"/>
  <c r="Y245" i="2" s="1"/>
  <c r="K314" i="2" a="1"/>
  <c r="K314" i="2" s="1"/>
  <c r="Y314" i="2" s="1" a="1"/>
  <c r="Y314" i="2" s="1"/>
  <c r="K312" i="2" a="1"/>
  <c r="K312" i="2" s="1"/>
  <c r="Y312" i="2" s="1" a="1"/>
  <c r="Y312" i="2" s="1"/>
  <c r="K332" i="2" a="1"/>
  <c r="K332" i="2" s="1"/>
  <c r="Y332" i="2" s="1" a="1"/>
  <c r="Y332" i="2" s="1"/>
  <c r="K364" i="2" a="1"/>
  <c r="K364" i="2" s="1"/>
  <c r="Y364" i="2" s="1" a="1"/>
  <c r="Y364" i="2" s="1"/>
  <c r="K379" i="2" a="1"/>
  <c r="K379" i="2" s="1"/>
  <c r="Y379" i="2" s="1" a="1"/>
  <c r="Y379" i="2" s="1"/>
  <c r="K387" i="2" a="1"/>
  <c r="K387" i="2" s="1"/>
  <c r="Y387" i="2" s="1" a="1"/>
  <c r="Y387" i="2" s="1"/>
  <c r="K395" i="2" a="1"/>
  <c r="K395" i="2" s="1"/>
  <c r="Y395" i="2" s="1" a="1"/>
  <c r="Y395" i="2" s="1"/>
  <c r="K341" i="2" a="1"/>
  <c r="K341" i="2" s="1"/>
  <c r="Y341" i="2" s="1" a="1"/>
  <c r="Y341" i="2" s="1"/>
  <c r="K369" i="2" a="1"/>
  <c r="K369" i="2" s="1"/>
  <c r="Y369" i="2" s="1" a="1"/>
  <c r="Y369" i="2" s="1"/>
  <c r="K348" i="2" a="1"/>
  <c r="K348" i="2" s="1"/>
  <c r="Y348" i="2" s="1" a="1"/>
  <c r="Y348" i="2" s="1"/>
  <c r="K457" i="2" a="1"/>
  <c r="K457" i="2" s="1"/>
  <c r="Y457" i="2" s="1" a="1"/>
  <c r="Y457" i="2" s="1"/>
  <c r="K465" i="2" a="1"/>
  <c r="K465" i="2" s="1"/>
  <c r="Y465" i="2" s="1" a="1"/>
  <c r="Y465" i="2" s="1"/>
  <c r="K473" i="2" a="1"/>
  <c r="K473" i="2" s="1"/>
  <c r="Y473" i="2" s="1" a="1"/>
  <c r="Y473" i="2" s="1"/>
  <c r="K481" i="2" a="1"/>
  <c r="K481" i="2" s="1"/>
  <c r="Y481" i="2" s="1" a="1"/>
  <c r="Y481" i="2" s="1"/>
  <c r="K489" i="2" a="1"/>
  <c r="K489" i="2" s="1"/>
  <c r="Y489" i="2" s="1" a="1"/>
  <c r="Y489" i="2" s="1"/>
  <c r="K428" i="2" a="1"/>
  <c r="K428" i="2" s="1"/>
  <c r="Y428" i="2" s="1" a="1"/>
  <c r="Y428" i="2" s="1"/>
  <c r="K356" i="2" a="1"/>
  <c r="K356" i="2" s="1"/>
  <c r="Y356" i="2" s="1" a="1"/>
  <c r="Y356" i="2" s="1"/>
  <c r="K417" i="2" a="1"/>
  <c r="K417" i="2" s="1"/>
  <c r="Y417" i="2" s="1" a="1"/>
  <c r="Y417" i="2" s="1"/>
  <c r="K449" i="2" a="1"/>
  <c r="K449" i="2" s="1"/>
  <c r="Y449" i="2" s="1" a="1"/>
  <c r="Y449" i="2" s="1"/>
  <c r="K422" i="2" a="1"/>
  <c r="K422" i="2" s="1"/>
  <c r="Y422" i="2" s="1" a="1"/>
  <c r="Y422" i="2" s="1"/>
  <c r="K454" i="2" a="1"/>
  <c r="K454" i="2" s="1"/>
  <c r="Y454" i="2" s="1" a="1"/>
  <c r="Y454" i="2" s="1"/>
  <c r="K497" i="2" a="1"/>
  <c r="K497" i="2" s="1"/>
  <c r="Y497" i="2" s="1" a="1"/>
  <c r="Y497" i="2" s="1"/>
  <c r="K505" i="2" a="1"/>
  <c r="K505" i="2" s="1"/>
  <c r="Y505" i="2" s="1" a="1"/>
  <c r="Y505" i="2" s="1"/>
  <c r="K513" i="2" a="1"/>
  <c r="K513" i="2" s="1"/>
  <c r="Y513" i="2" s="1" a="1"/>
  <c r="Y513" i="2" s="1"/>
  <c r="K521" i="2" a="1"/>
  <c r="K521" i="2" s="1"/>
  <c r="Y521" i="2" s="1" a="1"/>
  <c r="Y521" i="2" s="1"/>
  <c r="K407" i="2" a="1"/>
  <c r="K407" i="2" s="1"/>
  <c r="Y407" i="2" s="1" a="1"/>
  <c r="Y407" i="2" s="1"/>
  <c r="K455" i="2" a="1"/>
  <c r="K455" i="2" s="1"/>
  <c r="Y455" i="2" s="1" a="1"/>
  <c r="Y455" i="2" s="1"/>
  <c r="K560" i="2" a="1"/>
  <c r="K560" i="2" s="1"/>
  <c r="Y560" i="2" s="1" a="1"/>
  <c r="Y560" i="2" s="1"/>
  <c r="K540" i="2" a="1"/>
  <c r="K540" i="2" s="1"/>
  <c r="Y540" i="2" s="1" a="1"/>
  <c r="Y540" i="2" s="1"/>
  <c r="K561" i="2" a="1"/>
  <c r="K561" i="2" s="1"/>
  <c r="Y561" i="2" s="1" a="1"/>
  <c r="Y561" i="2" s="1"/>
  <c r="K538" i="2" a="1"/>
  <c r="K538" i="2" s="1"/>
  <c r="Y538" i="2" s="1" a="1"/>
  <c r="Y538" i="2" s="1"/>
  <c r="K566" i="2" a="1"/>
  <c r="K566" i="2" s="1"/>
  <c r="Y566" i="2" s="1" a="1"/>
  <c r="Y566" i="2" s="1"/>
  <c r="K543" i="2" a="1"/>
  <c r="K543" i="2" s="1"/>
  <c r="Y543" i="2" s="1" a="1"/>
  <c r="Y543" i="2" s="1"/>
  <c r="K575" i="2" a="1"/>
  <c r="K575" i="2" s="1"/>
  <c r="Y575" i="2" s="1" a="1"/>
  <c r="Y575" i="2" s="1"/>
  <c r="K651" i="2" a="1"/>
  <c r="K651" i="2" s="1"/>
  <c r="Y651" i="2" s="1" a="1"/>
  <c r="Y651" i="2" s="1"/>
  <c r="K659" i="2" a="1"/>
  <c r="K659" i="2" s="1"/>
  <c r="Y659" i="2" s="1" a="1"/>
  <c r="Y659" i="2" s="1"/>
  <c r="K667" i="2" a="1"/>
  <c r="K667" i="2" s="1"/>
  <c r="Y667" i="2" s="1" a="1"/>
  <c r="Y667" i="2" s="1"/>
  <c r="K675" i="2" a="1"/>
  <c r="K675" i="2" s="1"/>
  <c r="Y675" i="2" s="1" a="1"/>
  <c r="Y675" i="2" s="1"/>
  <c r="K683" i="2" a="1"/>
  <c r="K683" i="2" s="1"/>
  <c r="Y683" i="2" s="1" a="1"/>
  <c r="Y683" i="2" s="1"/>
  <c r="K691" i="2" a="1"/>
  <c r="K691" i="2" s="1"/>
  <c r="Y691" i="2" s="1" a="1"/>
  <c r="Y691" i="2" s="1"/>
  <c r="K699" i="2" a="1"/>
  <c r="K699" i="2" s="1"/>
  <c r="Y699" i="2" s="1" a="1"/>
  <c r="Y699" i="2" s="1"/>
  <c r="K707" i="2" a="1"/>
  <c r="K707" i="2" s="1"/>
  <c r="Y707" i="2" s="1" a="1"/>
  <c r="Y707" i="2" s="1"/>
  <c r="K627" i="2" a="1"/>
  <c r="K627" i="2" s="1"/>
  <c r="Y627" i="2" s="1" a="1"/>
  <c r="Y627" i="2" s="1"/>
  <c r="K531" i="2" a="1"/>
  <c r="K531" i="2" s="1"/>
  <c r="Y531" i="2" s="1" a="1"/>
  <c r="Y531" i="2" s="1"/>
  <c r="K606" i="2" a="1"/>
  <c r="K606" i="2" s="1"/>
  <c r="Y606" i="2" s="1" a="1"/>
  <c r="Y606" i="2" s="1"/>
  <c r="K640" i="2" a="1"/>
  <c r="K640" i="2" s="1"/>
  <c r="Y640" i="2" s="1" a="1"/>
  <c r="Y640" i="2" s="1"/>
  <c r="K617" i="2" a="1"/>
  <c r="K617" i="2" s="1"/>
  <c r="Y617" i="2" s="1" a="1"/>
  <c r="Y617" i="2" s="1"/>
  <c r="K649" i="2" a="1"/>
  <c r="K649" i="2" s="1"/>
  <c r="Y649" i="2" s="1" a="1"/>
  <c r="Y649" i="2" s="1"/>
  <c r="K711" i="2" a="1"/>
  <c r="K711" i="2" s="1"/>
  <c r="Y711" i="2" s="1" a="1"/>
  <c r="Y711" i="2" s="1"/>
  <c r="K721" i="2" a="1"/>
  <c r="K721" i="2" s="1"/>
  <c r="Y721" i="2" s="1" a="1"/>
  <c r="Y721" i="2" s="1"/>
  <c r="K729" i="2" a="1"/>
  <c r="K729" i="2" s="1"/>
  <c r="Y729" i="2" s="1" a="1"/>
  <c r="Y729" i="2" s="1"/>
  <c r="K713" i="2" a="1"/>
  <c r="K713" i="2" s="1"/>
  <c r="Y713" i="2" s="1" a="1"/>
  <c r="Y713" i="2" s="1"/>
  <c r="K595" i="2" a="1"/>
  <c r="K595" i="2" s="1"/>
  <c r="Y595" i="2" s="1" a="1"/>
  <c r="Y595" i="2" s="1"/>
  <c r="K47" i="2" a="1"/>
  <c r="K47" i="2" s="1"/>
  <c r="Y47" i="2" s="1" a="1"/>
  <c r="Y47" i="2" s="1"/>
  <c r="K130" i="2" a="1"/>
  <c r="K130" i="2" s="1"/>
  <c r="Y130" i="2" s="1" a="1"/>
  <c r="Y130" i="2" s="1"/>
  <c r="K175" i="2" a="1"/>
  <c r="K175" i="2" s="1"/>
  <c r="Y175" i="2" s="1" a="1"/>
  <c r="Y175" i="2" s="1"/>
  <c r="K186" i="2" a="1"/>
  <c r="K186" i="2" s="1"/>
  <c r="Y186" i="2" s="1" a="1"/>
  <c r="Y186" i="2" s="1"/>
  <c r="K286" i="2" a="1"/>
  <c r="K286" i="2" s="1"/>
  <c r="Y286" i="2" s="1" a="1"/>
  <c r="Y286" i="2" s="1"/>
  <c r="K290" i="2" a="1"/>
  <c r="K290" i="2" s="1"/>
  <c r="Y290" i="2" s="1" a="1"/>
  <c r="Y290" i="2" s="1"/>
  <c r="K307" i="2" a="1"/>
  <c r="K307" i="2" s="1"/>
  <c r="Y307" i="2" s="1" a="1"/>
  <c r="Y307" i="2" s="1"/>
  <c r="K385" i="2" a="1"/>
  <c r="K385" i="2" s="1"/>
  <c r="Y385" i="2" s="1" a="1"/>
  <c r="Y385" i="2" s="1"/>
  <c r="K340" i="2" a="1"/>
  <c r="K340" i="2" s="1"/>
  <c r="Y340" i="2" s="1" a="1"/>
  <c r="Y340" i="2" s="1"/>
  <c r="K479" i="2" a="1"/>
  <c r="K479" i="2" s="1"/>
  <c r="Y479" i="2" s="1" a="1"/>
  <c r="Y479" i="2" s="1"/>
  <c r="K411" i="2" a="1"/>
  <c r="K411" i="2" s="1"/>
  <c r="Y411" i="2" s="1" a="1"/>
  <c r="Y411" i="2" s="1"/>
  <c r="K439" i="2" a="1"/>
  <c r="K439" i="2" s="1"/>
  <c r="Y439" i="2" s="1" a="1"/>
  <c r="Y439" i="2" s="1"/>
  <c r="K491" i="2" a="1"/>
  <c r="K491" i="2" s="1"/>
  <c r="Y491" i="2" s="1" a="1"/>
  <c r="Y491" i="2" s="1"/>
  <c r="K553" i="2" a="1"/>
  <c r="K553" i="2" s="1"/>
  <c r="Y553" i="2" s="1" a="1"/>
  <c r="Y553" i="2" s="1"/>
  <c r="K567" i="2" a="1"/>
  <c r="K567" i="2" s="1"/>
  <c r="Y567" i="2" s="1" a="1"/>
  <c r="Y567" i="2" s="1"/>
  <c r="K673" i="2" a="1"/>
  <c r="K673" i="2" s="1"/>
  <c r="Y673" i="2" s="1" a="1"/>
  <c r="Y673" i="2" s="1"/>
  <c r="K705" i="2" a="1"/>
  <c r="K705" i="2" s="1"/>
  <c r="Y705" i="2" s="1" a="1"/>
  <c r="Y705" i="2" s="1"/>
  <c r="K632" i="2" a="1"/>
  <c r="K632" i="2" s="1"/>
  <c r="Y632" i="2" s="1" a="1"/>
  <c r="Y632" i="2" s="1"/>
  <c r="K719" i="2" a="1"/>
  <c r="K719" i="2" s="1"/>
  <c r="Y719" i="2" s="1" a="1"/>
  <c r="Y719" i="2" s="1"/>
  <c r="K55" i="2" a="1"/>
  <c r="K55" i="2" s="1"/>
  <c r="Y55" i="2" s="1" a="1"/>
  <c r="Y55" i="2" s="1"/>
  <c r="K92" i="2" a="1"/>
  <c r="K92" i="2" s="1"/>
  <c r="Y92" i="2" s="1" a="1"/>
  <c r="Y92" i="2" s="1"/>
  <c r="K176" i="2" a="1"/>
  <c r="K176" i="2" s="1"/>
  <c r="Y176" i="2" s="1" a="1"/>
  <c r="Y176" i="2" s="1"/>
  <c r="K242" i="2" a="1"/>
  <c r="K242" i="2" s="1"/>
  <c r="Y242" i="2" s="1" a="1"/>
  <c r="Y242" i="2" s="1"/>
  <c r="K207" i="2" a="1"/>
  <c r="K207" i="2" s="1"/>
  <c r="Y207" i="2" s="1" a="1"/>
  <c r="Y207" i="2" s="1"/>
  <c r="K229" i="2" a="1"/>
  <c r="K229" i="2" s="1"/>
  <c r="Y229" i="2" s="1" a="1"/>
  <c r="Y229" i="2" s="1"/>
  <c r="K311" i="2" a="1"/>
  <c r="K311" i="2" s="1"/>
  <c r="Y311" i="2" s="1" a="1"/>
  <c r="Y311" i="2" s="1"/>
  <c r="K388" i="2" a="1"/>
  <c r="K388" i="2" s="1"/>
  <c r="Y388" i="2" s="1" a="1"/>
  <c r="Y388" i="2" s="1"/>
  <c r="K352" i="2" a="1"/>
  <c r="K352" i="2" s="1"/>
  <c r="Y352" i="2" s="1" a="1"/>
  <c r="Y352" i="2" s="1"/>
  <c r="K482" i="2" a="1"/>
  <c r="K482" i="2" s="1"/>
  <c r="Y482" i="2" s="1" a="1"/>
  <c r="Y482" i="2" s="1"/>
  <c r="K421" i="2" a="1"/>
  <c r="K421" i="2" s="1"/>
  <c r="Y421" i="2" s="1" a="1"/>
  <c r="Y421" i="2" s="1"/>
  <c r="K498" i="2" a="1"/>
  <c r="K498" i="2" s="1"/>
  <c r="Y498" i="2" s="1" a="1"/>
  <c r="Y498" i="2" s="1"/>
  <c r="K415" i="2" a="1"/>
  <c r="K415" i="2" s="1"/>
  <c r="Y415" i="2" s="1" a="1"/>
  <c r="Y415" i="2" s="1"/>
  <c r="K565" i="2" a="1"/>
  <c r="K565" i="2" s="1"/>
  <c r="Y565" i="2" s="1" a="1"/>
  <c r="Y565" i="2" s="1"/>
  <c r="K579" i="2" a="1"/>
  <c r="K579" i="2" s="1"/>
  <c r="Y579" i="2" s="1" a="1"/>
  <c r="Y579" i="2" s="1"/>
  <c r="K676" i="2" a="1"/>
  <c r="K676" i="2" s="1"/>
  <c r="Y676" i="2" s="1" a="1"/>
  <c r="Y676" i="2" s="1"/>
  <c r="K708" i="2" a="1"/>
  <c r="K708" i="2" s="1"/>
  <c r="Y708" i="2" s="1" a="1"/>
  <c r="Y708" i="2" s="1"/>
  <c r="K644" i="2" a="1"/>
  <c r="K644" i="2" s="1"/>
  <c r="Y644" i="2" s="1" a="1"/>
  <c r="Y644" i="2" s="1"/>
  <c r="K722" i="2" a="1"/>
  <c r="K722" i="2" s="1"/>
  <c r="Y722" i="2" s="1" a="1"/>
  <c r="Y722" i="2" s="1"/>
  <c r="K61" i="2" a="1"/>
  <c r="K61" i="2" s="1"/>
  <c r="Y61" i="2" s="1" a="1"/>
  <c r="Y61" i="2" s="1"/>
  <c r="K142" i="2" a="1"/>
  <c r="K142" i="2" s="1"/>
  <c r="Y142" i="2" s="1" a="1"/>
  <c r="Y142" i="2" s="1"/>
  <c r="K200" i="2" a="1"/>
  <c r="K200" i="2" s="1"/>
  <c r="Y200" i="2" s="1" a="1"/>
  <c r="Y200" i="2" s="1"/>
  <c r="K211" i="2" a="1"/>
  <c r="K211" i="2" s="1"/>
  <c r="Y211" i="2" s="1" a="1"/>
  <c r="Y211" i="2" s="1"/>
  <c r="K237" i="2" a="1"/>
  <c r="K237" i="2" s="1"/>
  <c r="Y237" i="2" s="1" a="1"/>
  <c r="Y237" i="2" s="1"/>
  <c r="K271" i="2" a="1"/>
  <c r="K271" i="2" s="1"/>
  <c r="Y271" i="2" s="1" a="1"/>
  <c r="Y271" i="2" s="1"/>
  <c r="K330" i="2" a="1"/>
  <c r="K330" i="2" s="1"/>
  <c r="Y330" i="2" s="1" a="1"/>
  <c r="Y330" i="2" s="1"/>
  <c r="K393" i="2" a="1"/>
  <c r="K393" i="2" s="1"/>
  <c r="Y393" i="2" s="1" a="1"/>
  <c r="Y393" i="2" s="1"/>
  <c r="K365" i="2" a="1"/>
  <c r="K365" i="2" s="1"/>
  <c r="Y365" i="2" s="1" a="1"/>
  <c r="Y365" i="2" s="1"/>
  <c r="K487" i="2" a="1"/>
  <c r="K487" i="2" s="1"/>
  <c r="Y487" i="2" s="1" a="1"/>
  <c r="Y487" i="2" s="1"/>
  <c r="K441" i="2" a="1"/>
  <c r="K441" i="2" s="1"/>
  <c r="Y441" i="2" s="1" a="1"/>
  <c r="Y441" i="2" s="1"/>
  <c r="K503" i="2" a="1"/>
  <c r="K503" i="2" s="1"/>
  <c r="Y503" i="2" s="1" a="1"/>
  <c r="Y503" i="2" s="1"/>
  <c r="K423" i="2" a="1"/>
  <c r="K423" i="2" s="1"/>
  <c r="Y423" i="2" s="1" a="1"/>
  <c r="Y423" i="2" s="1"/>
  <c r="K530" i="2" a="1"/>
  <c r="K530" i="2" s="1"/>
  <c r="Y530" i="2" s="1" a="1"/>
  <c r="Y530" i="2" s="1"/>
  <c r="K613" i="2" a="1"/>
  <c r="K613" i="2" s="1"/>
  <c r="Y613" i="2" s="1" a="1"/>
  <c r="Y613" i="2" s="1"/>
  <c r="K681" i="2" a="1"/>
  <c r="K681" i="2" s="1"/>
  <c r="Y681" i="2" s="1" a="1"/>
  <c r="Y681" i="2" s="1"/>
  <c r="K619" i="2" a="1"/>
  <c r="K619" i="2" s="1"/>
  <c r="Y619" i="2" s="1" a="1"/>
  <c r="Y619" i="2" s="1"/>
  <c r="K588" i="2" a="1"/>
  <c r="K588" i="2" s="1"/>
  <c r="Y588" i="2" s="1" a="1"/>
  <c r="Y588" i="2" s="1"/>
  <c r="K727" i="2" a="1"/>
  <c r="K727" i="2" s="1"/>
  <c r="Y727" i="2" s="1" a="1"/>
  <c r="Y727" i="2" s="1"/>
  <c r="K11" i="2" a="1"/>
  <c r="K11" i="2" s="1"/>
  <c r="Y11" i="2" s="1" a="1"/>
  <c r="Y11" i="2" s="1"/>
  <c r="K91" i="2" a="1"/>
  <c r="K91" i="2" s="1"/>
  <c r="Y91" i="2" s="1" a="1"/>
  <c r="Y91" i="2" s="1"/>
  <c r="K162" i="2" a="1"/>
  <c r="K162" i="2" s="1"/>
  <c r="Y162" i="2" s="1" a="1"/>
  <c r="Y162" i="2" s="1"/>
  <c r="K213" i="2" a="1"/>
  <c r="K213" i="2" s="1"/>
  <c r="Y213" i="2" s="1" a="1"/>
  <c r="Y213" i="2" s="1"/>
  <c r="K230" i="2" a="1"/>
  <c r="K230" i="2" s="1"/>
  <c r="Y230" i="2" s="1" a="1"/>
  <c r="Y230" i="2" s="1"/>
  <c r="K296" i="2" a="1"/>
  <c r="K296" i="2" s="1"/>
  <c r="Y296" i="2" s="1" a="1"/>
  <c r="Y296" i="2" s="1"/>
  <c r="K289" i="2" a="1"/>
  <c r="K289" i="2" s="1"/>
  <c r="Y289" i="2" s="1" a="1"/>
  <c r="Y289" i="2" s="1"/>
  <c r="K372" i="2" a="1"/>
  <c r="K372" i="2" s="1"/>
  <c r="Y372" i="2" s="1" a="1"/>
  <c r="Y372" i="2" s="1"/>
  <c r="K345" i="2" a="1"/>
  <c r="K345" i="2" s="1"/>
  <c r="Y345" i="2" s="1" a="1"/>
  <c r="Y345" i="2" s="1"/>
  <c r="K466" i="2" a="1"/>
  <c r="K466" i="2" s="1"/>
  <c r="Y466" i="2" s="1" a="1"/>
  <c r="Y466" i="2" s="1"/>
  <c r="K432" i="2" a="1"/>
  <c r="K432" i="2" s="1"/>
  <c r="Y432" i="2" s="1" a="1"/>
  <c r="Y432" i="2" s="1"/>
  <c r="K426" i="2" a="1"/>
  <c r="K426" i="2" s="1"/>
  <c r="Y426" i="2" s="1" a="1"/>
  <c r="Y426" i="2" s="1"/>
  <c r="K514" i="2" a="1"/>
  <c r="K514" i="2" s="1"/>
  <c r="Y514" i="2" s="1" a="1"/>
  <c r="Y514" i="2" s="1"/>
  <c r="K564" i="2" a="1"/>
  <c r="K564" i="2" s="1"/>
  <c r="Y564" i="2" s="1" a="1"/>
  <c r="Y564" i="2" s="1"/>
  <c r="K570" i="2" a="1"/>
  <c r="K570" i="2" s="1"/>
  <c r="Y570" i="2" s="1" a="1"/>
  <c r="Y570" i="2" s="1"/>
  <c r="K660" i="2" a="1"/>
  <c r="K660" i="2" s="1"/>
  <c r="Y660" i="2" s="1" a="1"/>
  <c r="Y660" i="2" s="1"/>
  <c r="K692" i="2" a="1"/>
  <c r="K692" i="2" s="1"/>
  <c r="Y692" i="2" s="1" a="1"/>
  <c r="Y692" i="2" s="1"/>
  <c r="K592" i="2" a="1"/>
  <c r="K592" i="2" s="1"/>
  <c r="Y592" i="2" s="1" a="1"/>
  <c r="Y592" i="2" s="1"/>
  <c r="K586" i="2" a="1"/>
  <c r="K586" i="2" s="1"/>
  <c r="Y586" i="2" s="1" a="1"/>
  <c r="Y586" i="2" s="1"/>
  <c r="K601" i="2" a="1"/>
  <c r="K601" i="2" s="1"/>
  <c r="Y601" i="2" s="1" a="1"/>
  <c r="Y601" i="2" s="1"/>
  <c r="K10" i="2" a="1"/>
  <c r="K10" i="2" s="1"/>
  <c r="Y10" i="2" s="1" a="1"/>
  <c r="Y10" i="2" s="1"/>
  <c r="K84" i="2" a="1"/>
  <c r="K84" i="2" s="1"/>
  <c r="Y84" i="2" s="1" a="1"/>
  <c r="Y84" i="2" s="1"/>
  <c r="K129" i="2" a="1"/>
  <c r="K129" i="2" s="1"/>
  <c r="Y129" i="2" s="1" a="1"/>
  <c r="Y129" i="2" s="1"/>
  <c r="K194" i="2" a="1"/>
  <c r="K194" i="2" s="1"/>
  <c r="Y194" i="2" s="1" a="1"/>
  <c r="Y194" i="2" s="1"/>
  <c r="K222" i="2" a="1"/>
  <c r="K222" i="2" s="1"/>
  <c r="Y222" i="2" s="1" a="1"/>
  <c r="Y222" i="2" s="1"/>
  <c r="K285" i="2" a="1"/>
  <c r="K285" i="2" s="1"/>
  <c r="Y285" i="2" s="1" a="1"/>
  <c r="Y285" i="2" s="1"/>
  <c r="K323" i="2" a="1"/>
  <c r="K323" i="2" s="1"/>
  <c r="Y323" i="2" s="1" a="1"/>
  <c r="Y323" i="2" s="1"/>
  <c r="K373" i="2" a="1"/>
  <c r="K373" i="2" s="1"/>
  <c r="Y373" i="2" s="1" a="1"/>
  <c r="Y373" i="2" s="1"/>
  <c r="K361" i="2" a="1"/>
  <c r="K361" i="2" s="1"/>
  <c r="Y361" i="2" s="1" a="1"/>
  <c r="Y361" i="2" s="1"/>
  <c r="K471" i="2" a="1"/>
  <c r="K471" i="2" s="1"/>
  <c r="Y471" i="2" s="1" a="1"/>
  <c r="Y471" i="2" s="1"/>
  <c r="K452" i="2" a="1"/>
  <c r="K452" i="2" s="1"/>
  <c r="Y452" i="2" s="1" a="1"/>
  <c r="Y452" i="2" s="1"/>
  <c r="K446" i="2" a="1"/>
  <c r="K446" i="2" s="1"/>
  <c r="Y446" i="2" s="1" a="1"/>
  <c r="Y446" i="2" s="1"/>
  <c r="K519" i="2" a="1"/>
  <c r="K519" i="2" s="1"/>
  <c r="Y519" i="2" s="1" a="1"/>
  <c r="Y519" i="2" s="1"/>
  <c r="K431" i="2" a="1"/>
  <c r="K431" i="2" s="1"/>
  <c r="Y431" i="2" s="1" a="1"/>
  <c r="Y431" i="2" s="1"/>
  <c r="K525" i="2" a="1"/>
  <c r="K525" i="2" s="1"/>
  <c r="Y525" i="2" s="1" a="1"/>
  <c r="Y525" i="2" s="1"/>
  <c r="K665" i="2" a="1"/>
  <c r="K665" i="2" s="1"/>
  <c r="Y665" i="2" s="1" a="1"/>
  <c r="Y665" i="2" s="1"/>
  <c r="K697" i="2" a="1"/>
  <c r="K697" i="2" s="1"/>
  <c r="Y697" i="2" s="1" a="1"/>
  <c r="Y697" i="2" s="1"/>
  <c r="K602" i="2" a="1"/>
  <c r="K602" i="2" s="1"/>
  <c r="Y602" i="2" s="1" a="1"/>
  <c r="Y602" i="2" s="1"/>
  <c r="K597" i="2" a="1"/>
  <c r="K597" i="2" s="1"/>
  <c r="Y597" i="2" s="1" a="1"/>
  <c r="Y597" i="2" s="1"/>
  <c r="K646" i="2" a="1"/>
  <c r="K646" i="2" s="1"/>
  <c r="Y646" i="2" s="1" a="1"/>
  <c r="Y646" i="2" s="1"/>
  <c r="K730" i="2" a="1"/>
  <c r="K730" i="2" s="1"/>
  <c r="Y730" i="2" s="1" a="1"/>
  <c r="Y730" i="2" s="1"/>
  <c r="K689" i="2" a="1"/>
  <c r="K689" i="2" s="1"/>
  <c r="Y689" i="2" s="1" a="1"/>
  <c r="Y689" i="2" s="1"/>
  <c r="K529" i="2" a="1"/>
  <c r="K529" i="2" s="1"/>
  <c r="Y529" i="2" s="1" a="1"/>
  <c r="Y529" i="2" s="1"/>
  <c r="K453" i="2" a="1"/>
  <c r="K453" i="2" s="1"/>
  <c r="Y453" i="2" s="1" a="1"/>
  <c r="Y453" i="2" s="1"/>
  <c r="K401" i="2" a="1"/>
  <c r="K401" i="2" s="1"/>
  <c r="Y401" i="2" s="1" a="1"/>
  <c r="Y401" i="2" s="1"/>
  <c r="K266" i="2" a="1"/>
  <c r="K266" i="2" s="1"/>
  <c r="Y266" i="2" s="1" a="1"/>
  <c r="Y266" i="2" s="1"/>
  <c r="K216" i="2" a="1"/>
  <c r="K216" i="2" s="1"/>
  <c r="Y216" i="2" s="1" a="1"/>
  <c r="Y216" i="2" s="1"/>
  <c r="K641" i="2" a="1"/>
  <c r="K641" i="2" s="1"/>
  <c r="Y641" i="2" s="1" a="1"/>
  <c r="Y641" i="2" s="1"/>
  <c r="K668" i="2" a="1"/>
  <c r="K668" i="2" s="1"/>
  <c r="Y668" i="2" s="1" a="1"/>
  <c r="Y668" i="2" s="1"/>
  <c r="K493" i="2" a="1"/>
  <c r="K493" i="2" s="1"/>
  <c r="Y493" i="2" s="1" a="1"/>
  <c r="Y493" i="2" s="1"/>
  <c r="K420" i="2" a="1"/>
  <c r="K420" i="2" s="1"/>
  <c r="Y420" i="2" s="1" a="1"/>
  <c r="Y420" i="2" s="1"/>
  <c r="K380" i="2" a="1"/>
  <c r="K380" i="2" s="1"/>
  <c r="Y380" i="2" s="1" a="1"/>
  <c r="Y380" i="2" s="1"/>
  <c r="K259" i="2" a="1"/>
  <c r="K259" i="2" s="1"/>
  <c r="Y259" i="2" s="1" a="1"/>
  <c r="Y259" i="2" s="1"/>
  <c r="K156" i="2" a="1"/>
  <c r="K156" i="2" s="1"/>
  <c r="Y156" i="2" s="1" a="1"/>
  <c r="Y156" i="2" s="1"/>
  <c r="K621" i="2" a="1"/>
  <c r="K621" i="2" s="1"/>
  <c r="Y621" i="2" s="1" a="1"/>
  <c r="Y621" i="2" s="1"/>
  <c r="K657" i="2" a="1"/>
  <c r="K657" i="2" s="1"/>
  <c r="Y657" i="2" s="1" a="1"/>
  <c r="Y657" i="2" s="1"/>
  <c r="K522" i="2" a="1"/>
  <c r="K522" i="2" s="1"/>
  <c r="Y522" i="2" s="1" a="1"/>
  <c r="Y522" i="2" s="1"/>
  <c r="K490" i="2" a="1"/>
  <c r="K490" i="2" s="1"/>
  <c r="Y490" i="2" s="1" a="1"/>
  <c r="Y490" i="2" s="1"/>
  <c r="K338" i="2" a="1"/>
  <c r="K338" i="2" s="1"/>
  <c r="Y338" i="2" s="1" a="1"/>
  <c r="Y338" i="2" s="1"/>
  <c r="K264" i="2" a="1"/>
  <c r="K264" i="2" s="1"/>
  <c r="Y264" i="2" s="1" a="1"/>
  <c r="Y264" i="2" s="1"/>
  <c r="K121" i="2" a="1"/>
  <c r="K121" i="2" s="1"/>
  <c r="Y121" i="2" s="1" a="1"/>
  <c r="Y121" i="2" s="1"/>
  <c r="K610" i="2" a="1"/>
  <c r="K610" i="2" s="1"/>
  <c r="Y610" i="2" s="1" a="1"/>
  <c r="Y610" i="2" s="1"/>
  <c r="K652" i="2" a="1"/>
  <c r="K652" i="2" s="1"/>
  <c r="Y652" i="2" s="1" a="1"/>
  <c r="Y652" i="2" s="1"/>
  <c r="K511" i="2" a="1"/>
  <c r="K511" i="2" s="1"/>
  <c r="Y511" i="2" s="1" a="1"/>
  <c r="Y511" i="2" s="1"/>
  <c r="K474" i="2" a="1"/>
  <c r="K474" i="2" s="1"/>
  <c r="Y474" i="2" s="1" a="1"/>
  <c r="Y474" i="2" s="1"/>
  <c r="K333" i="2" a="1"/>
  <c r="K333" i="2" s="1"/>
  <c r="Y333" i="2" s="1" a="1"/>
  <c r="Y333" i="2" s="1"/>
  <c r="K249" i="2" a="1"/>
  <c r="K249" i="2" s="1"/>
  <c r="Y249" i="2" s="1" a="1"/>
  <c r="Y249" i="2" s="1"/>
  <c r="K109" i="2" a="1"/>
  <c r="K109" i="2" s="1"/>
  <c r="Y109" i="2" s="1" a="1"/>
  <c r="Y109" i="2" s="1"/>
  <c r="K3" i="2" a="1"/>
  <c r="K3" i="2" s="1"/>
  <c r="Y3" i="2" s="1" a="1"/>
  <c r="Y3" i="2" s="1"/>
  <c r="K584" i="2" a="1"/>
  <c r="K584" i="2" s="1"/>
  <c r="Y584" i="2" s="1" a="1"/>
  <c r="Y584" i="2" s="1"/>
  <c r="K547" i="2" a="1"/>
  <c r="K547" i="2" s="1"/>
  <c r="Y547" i="2" s="1" a="1"/>
  <c r="Y547" i="2" s="1"/>
  <c r="K506" i="2" a="1"/>
  <c r="K506" i="2" s="1"/>
  <c r="Y506" i="2" s="1" a="1"/>
  <c r="Y506" i="2" s="1"/>
  <c r="K463" i="2" a="1"/>
  <c r="K463" i="2" s="1"/>
  <c r="Y463" i="2" s="1" a="1"/>
  <c r="Y463" i="2" s="1"/>
  <c r="K326" i="2" a="1"/>
  <c r="K326" i="2" s="1"/>
  <c r="Y326" i="2" s="1" a="1"/>
  <c r="Y326" i="2" s="1"/>
  <c r="K252" i="2" a="1"/>
  <c r="K252" i="2" s="1"/>
  <c r="Y252" i="2" s="1" a="1"/>
  <c r="Y252" i="2" s="1"/>
  <c r="K94" i="2" a="1"/>
  <c r="K94" i="2" s="1"/>
  <c r="Y94" i="2" s="1" a="1"/>
  <c r="Y94" i="2" s="1"/>
  <c r="B14" i="1" a="1"/>
  <c r="G6" i="6" l="1"/>
  <c r="O14" i="6"/>
  <c r="N13" i="6"/>
  <c r="O13" i="6"/>
  <c r="M12" i="6"/>
  <c r="N12" i="6"/>
  <c r="O12" i="6"/>
  <c r="L11" i="6"/>
  <c r="M11" i="6"/>
  <c r="N11" i="6"/>
  <c r="O11" i="6"/>
  <c r="K10" i="6"/>
  <c r="M10" i="6"/>
  <c r="N10" i="6"/>
  <c r="L10" i="6"/>
  <c r="O10" i="6"/>
  <c r="J9" i="6"/>
  <c r="O9" i="6"/>
  <c r="K9" i="6"/>
  <c r="M9" i="6"/>
  <c r="L9" i="6"/>
  <c r="N9" i="6"/>
  <c r="P15" i="6"/>
  <c r="I8" i="6"/>
  <c r="L8" i="6"/>
  <c r="O8" i="6"/>
  <c r="J8" i="6"/>
  <c r="M8" i="6"/>
  <c r="K8" i="6"/>
  <c r="N8" i="6"/>
  <c r="H7" i="6"/>
  <c r="I7" i="6"/>
  <c r="N7" i="6"/>
  <c r="J7" i="6"/>
  <c r="K7" i="6"/>
  <c r="O7" i="6"/>
  <c r="L7" i="6"/>
  <c r="M7" i="6"/>
  <c r="H6" i="6"/>
  <c r="I6" i="6"/>
  <c r="O6" i="6"/>
  <c r="J6" i="6"/>
  <c r="K6" i="6"/>
  <c r="N6" i="6"/>
  <c r="L6" i="6"/>
  <c r="M6" i="6"/>
  <c r="F5" i="6"/>
  <c r="N5" i="6"/>
  <c r="I5" i="6"/>
  <c r="K5" i="6"/>
  <c r="G5" i="6"/>
  <c r="O5" i="6"/>
  <c r="H5" i="6"/>
  <c r="J5" i="6"/>
  <c r="M5" i="6"/>
  <c r="L5" i="6"/>
  <c r="P14" i="6"/>
  <c r="P13" i="6"/>
  <c r="P12" i="6"/>
  <c r="P11" i="6"/>
  <c r="P10" i="6"/>
  <c r="P9" i="6"/>
  <c r="P8" i="6"/>
  <c r="P7" i="6"/>
  <c r="P6" i="6"/>
  <c r="P5" i="6"/>
  <c r="F4" i="6"/>
  <c r="N4" i="6"/>
  <c r="G4" i="6"/>
  <c r="O4" i="6"/>
  <c r="M4" i="6"/>
  <c r="H4" i="6"/>
  <c r="P4" i="6"/>
  <c r="I4" i="6"/>
  <c r="J4" i="6"/>
  <c r="K4" i="6"/>
  <c r="L4" i="6"/>
  <c r="E4" i="6"/>
  <c r="C2" i="6"/>
  <c r="B3" i="6" s="1" a="1"/>
  <c r="B3" i="6" s="1"/>
  <c r="O15" i="6"/>
  <c r="M13" i="6"/>
  <c r="N14" i="6"/>
  <c r="J10" i="6"/>
  <c r="H8" i="6"/>
  <c r="I9" i="6"/>
  <c r="D4" i="6"/>
  <c r="P16" i="6"/>
  <c r="F6" i="6"/>
  <c r="L12" i="6"/>
  <c r="G7" i="6"/>
  <c r="E5" i="6"/>
  <c r="K11" i="6"/>
  <c r="B5" i="5"/>
  <c r="B9" i="5"/>
  <c r="B13" i="5"/>
  <c r="B17" i="5"/>
  <c r="B21" i="5"/>
  <c r="B25" i="5"/>
  <c r="B29" i="5"/>
  <c r="B33" i="5"/>
  <c r="B37" i="5"/>
  <c r="B41" i="5"/>
  <c r="B8" i="5"/>
  <c r="B12" i="5"/>
  <c r="B16" i="5"/>
  <c r="B20" i="5"/>
  <c r="B24" i="5"/>
  <c r="B28" i="5"/>
  <c r="B32" i="5"/>
  <c r="B36" i="5"/>
  <c r="B40" i="5"/>
  <c r="B26" i="5"/>
  <c r="B27" i="5"/>
  <c r="B49" i="5"/>
  <c r="B51" i="5"/>
  <c r="B57" i="5"/>
  <c r="B61" i="5"/>
  <c r="B65" i="5"/>
  <c r="B69" i="5"/>
  <c r="B38" i="5"/>
  <c r="B39" i="5"/>
  <c r="B18" i="5"/>
  <c r="B19" i="5"/>
  <c r="B44" i="5"/>
  <c r="B30" i="5"/>
  <c r="B31" i="5"/>
  <c r="B7" i="5"/>
  <c r="B10" i="5"/>
  <c r="B11" i="5"/>
  <c r="B42" i="5"/>
  <c r="B52" i="5"/>
  <c r="B58" i="5"/>
  <c r="B60" i="5"/>
  <c r="B72" i="5"/>
  <c r="B76" i="5"/>
  <c r="B80" i="5"/>
  <c r="B84" i="5"/>
  <c r="B88" i="5"/>
  <c r="B92" i="5"/>
  <c r="B96" i="5"/>
  <c r="B100" i="5"/>
  <c r="B104" i="5"/>
  <c r="B6" i="5"/>
  <c r="B62" i="5"/>
  <c r="B64" i="5"/>
  <c r="B14" i="5"/>
  <c r="B35" i="5"/>
  <c r="B66" i="5"/>
  <c r="B68" i="5"/>
  <c r="B71" i="5"/>
  <c r="B75" i="5"/>
  <c r="B79" i="5"/>
  <c r="B83" i="5"/>
  <c r="B87" i="5"/>
  <c r="B22" i="5"/>
  <c r="B53" i="5"/>
  <c r="B55" i="5"/>
  <c r="B63" i="5"/>
  <c r="B85" i="5"/>
  <c r="B90" i="5"/>
  <c r="B105" i="5"/>
  <c r="B15" i="5"/>
  <c r="B47" i="5"/>
  <c r="B67" i="5"/>
  <c r="B73" i="5"/>
  <c r="B94" i="5"/>
  <c r="B107" i="5"/>
  <c r="B111" i="5"/>
  <c r="B115" i="5"/>
  <c r="B119" i="5"/>
  <c r="B123" i="5"/>
  <c r="B127" i="5"/>
  <c r="B131" i="5"/>
  <c r="B135" i="5"/>
  <c r="B43" i="5"/>
  <c r="B45" i="5"/>
  <c r="B54" i="5"/>
  <c r="B77" i="5"/>
  <c r="B78" i="5"/>
  <c r="B86" i="5"/>
  <c r="B98" i="5"/>
  <c r="B23" i="5"/>
  <c r="B48" i="5"/>
  <c r="B50" i="5"/>
  <c r="B70" i="5"/>
  <c r="B102" i="5"/>
  <c r="B110" i="5"/>
  <c r="B46" i="5"/>
  <c r="B91" i="5"/>
  <c r="B136" i="5"/>
  <c r="B137" i="5"/>
  <c r="B138" i="5"/>
  <c r="B141" i="5"/>
  <c r="B144" i="5"/>
  <c r="B152" i="5"/>
  <c r="B154" i="5"/>
  <c r="B95" i="5"/>
  <c r="B109" i="5"/>
  <c r="B116" i="5"/>
  <c r="B117" i="5"/>
  <c r="B118" i="5"/>
  <c r="B156" i="5"/>
  <c r="B158" i="5"/>
  <c r="B163" i="5"/>
  <c r="B59" i="5"/>
  <c r="B99" i="5"/>
  <c r="B128" i="5"/>
  <c r="B129" i="5"/>
  <c r="B130" i="5"/>
  <c r="B142" i="5"/>
  <c r="B145" i="5"/>
  <c r="B147" i="5"/>
  <c r="B160" i="5"/>
  <c r="B56" i="5"/>
  <c r="B103" i="5"/>
  <c r="B108" i="5"/>
  <c r="B139" i="5"/>
  <c r="B149" i="5"/>
  <c r="B151" i="5"/>
  <c r="B34" i="5"/>
  <c r="B81" i="5"/>
  <c r="B89" i="5"/>
  <c r="B106" i="5"/>
  <c r="B101" i="5"/>
  <c r="B132" i="5"/>
  <c r="B134" i="5"/>
  <c r="B153" i="5"/>
  <c r="B167" i="5"/>
  <c r="B169" i="5"/>
  <c r="B171" i="5"/>
  <c r="B184" i="5"/>
  <c r="B187" i="5"/>
  <c r="B191" i="5"/>
  <c r="B195" i="5"/>
  <c r="B199" i="5"/>
  <c r="B203" i="5"/>
  <c r="B207" i="5"/>
  <c r="B211" i="5"/>
  <c r="B215" i="5"/>
  <c r="B219" i="5"/>
  <c r="B223" i="5"/>
  <c r="B227" i="5"/>
  <c r="B231" i="5"/>
  <c r="B235" i="5"/>
  <c r="B239" i="5"/>
  <c r="B243" i="5"/>
  <c r="B82" i="5"/>
  <c r="B114" i="5"/>
  <c r="B164" i="5"/>
  <c r="B173" i="5"/>
  <c r="B175" i="5"/>
  <c r="B125" i="5"/>
  <c r="B148" i="5"/>
  <c r="B177" i="5"/>
  <c r="B179" i="5"/>
  <c r="B186" i="5"/>
  <c r="B190" i="5"/>
  <c r="B194" i="5"/>
  <c r="B198" i="5"/>
  <c r="B202" i="5"/>
  <c r="B206" i="5"/>
  <c r="B210" i="5"/>
  <c r="B214" i="5"/>
  <c r="B218" i="5"/>
  <c r="B222" i="5"/>
  <c r="B112" i="5"/>
  <c r="B120" i="5"/>
  <c r="B122" i="5"/>
  <c r="B165" i="5"/>
  <c r="B181" i="5"/>
  <c r="B183" i="5"/>
  <c r="B93" i="5"/>
  <c r="B133" i="5"/>
  <c r="B143" i="5"/>
  <c r="B168" i="5"/>
  <c r="B170" i="5"/>
  <c r="B185" i="5"/>
  <c r="B146" i="5"/>
  <c r="B161" i="5"/>
  <c r="B178" i="5"/>
  <c r="B229" i="5"/>
  <c r="B244" i="5"/>
  <c r="B247" i="5"/>
  <c r="B251" i="5"/>
  <c r="B255" i="5"/>
  <c r="B259" i="5"/>
  <c r="B263" i="5"/>
  <c r="B267" i="5"/>
  <c r="B271" i="5"/>
  <c r="B275" i="5"/>
  <c r="B279" i="5"/>
  <c r="B283" i="5"/>
  <c r="B287" i="5"/>
  <c r="B291" i="5"/>
  <c r="B295" i="5"/>
  <c r="B299" i="5"/>
  <c r="B97" i="5"/>
  <c r="B166" i="5"/>
  <c r="B188" i="5"/>
  <c r="B196" i="5"/>
  <c r="B204" i="5"/>
  <c r="B212" i="5"/>
  <c r="B220" i="5"/>
  <c r="B221" i="5"/>
  <c r="B233" i="5"/>
  <c r="B124" i="5"/>
  <c r="B150" i="5"/>
  <c r="B159" i="5"/>
  <c r="B162" i="5"/>
  <c r="B180" i="5"/>
  <c r="B237" i="5"/>
  <c r="B246" i="5"/>
  <c r="B250" i="5"/>
  <c r="B254" i="5"/>
  <c r="B258" i="5"/>
  <c r="B262" i="5"/>
  <c r="B266" i="5"/>
  <c r="B270" i="5"/>
  <c r="B274" i="5"/>
  <c r="B278" i="5"/>
  <c r="B282" i="5"/>
  <c r="B74" i="5"/>
  <c r="B182" i="5"/>
  <c r="B193" i="5"/>
  <c r="B201" i="5"/>
  <c r="B209" i="5"/>
  <c r="B226" i="5"/>
  <c r="B241" i="5"/>
  <c r="B140" i="5"/>
  <c r="B172" i="5"/>
  <c r="B228" i="5"/>
  <c r="B230" i="5"/>
  <c r="B245" i="5"/>
  <c r="B225" i="5"/>
  <c r="B234" i="5"/>
  <c r="B300" i="5"/>
  <c r="B302" i="5"/>
  <c r="B306" i="5"/>
  <c r="B310" i="5"/>
  <c r="B314" i="5"/>
  <c r="B318" i="5"/>
  <c r="B322" i="5"/>
  <c r="B326" i="5"/>
  <c r="B330" i="5"/>
  <c r="B334" i="5"/>
  <c r="B338" i="5"/>
  <c r="B342" i="5"/>
  <c r="B346" i="5"/>
  <c r="B350" i="5"/>
  <c r="B354" i="5"/>
  <c r="B358" i="5"/>
  <c r="B192" i="5"/>
  <c r="B213" i="5"/>
  <c r="B216" i="5"/>
  <c r="B249" i="5"/>
  <c r="B257" i="5"/>
  <c r="B265" i="5"/>
  <c r="B273" i="5"/>
  <c r="B284" i="5"/>
  <c r="B289" i="5"/>
  <c r="B121" i="5"/>
  <c r="B176" i="5"/>
  <c r="B189" i="5"/>
  <c r="B236" i="5"/>
  <c r="B285" i="5"/>
  <c r="B293" i="5"/>
  <c r="B305" i="5"/>
  <c r="B309" i="5"/>
  <c r="B313" i="5"/>
  <c r="B317" i="5"/>
  <c r="B321" i="5"/>
  <c r="B325" i="5"/>
  <c r="B329" i="5"/>
  <c r="B333" i="5"/>
  <c r="B337" i="5"/>
  <c r="B341" i="5"/>
  <c r="B208" i="5"/>
  <c r="B224" i="5"/>
  <c r="B238" i="5"/>
  <c r="B248" i="5"/>
  <c r="B256" i="5"/>
  <c r="B264" i="5"/>
  <c r="B272" i="5"/>
  <c r="B276" i="5"/>
  <c r="B277" i="5"/>
  <c r="B297" i="5"/>
  <c r="B155" i="5"/>
  <c r="B205" i="5"/>
  <c r="B217" i="5"/>
  <c r="B286" i="5"/>
  <c r="B301" i="5"/>
  <c r="B304" i="5"/>
  <c r="B174" i="5"/>
  <c r="B269" i="5"/>
  <c r="B290" i="5"/>
  <c r="B308" i="5"/>
  <c r="B316" i="5"/>
  <c r="B324" i="5"/>
  <c r="B335" i="5"/>
  <c r="B336" i="5"/>
  <c r="B351" i="5"/>
  <c r="B353" i="5"/>
  <c r="B355" i="5"/>
  <c r="B357" i="5"/>
  <c r="B362" i="5"/>
  <c r="B366" i="5"/>
  <c r="B370" i="5"/>
  <c r="B374" i="5"/>
  <c r="B378" i="5"/>
  <c r="B382" i="5"/>
  <c r="B386" i="5"/>
  <c r="B390" i="5"/>
  <c r="B394" i="5"/>
  <c r="B398" i="5"/>
  <c r="B402" i="5"/>
  <c r="B406" i="5"/>
  <c r="B410" i="5"/>
  <c r="B414" i="5"/>
  <c r="B418" i="5"/>
  <c r="B422" i="5"/>
  <c r="B426" i="5"/>
  <c r="B430" i="5"/>
  <c r="B260" i="5"/>
  <c r="B280" i="5"/>
  <c r="B292" i="5"/>
  <c r="B307" i="5"/>
  <c r="B315" i="5"/>
  <c r="B323" i="5"/>
  <c r="B344" i="5"/>
  <c r="B359" i="5"/>
  <c r="B240" i="5"/>
  <c r="B261" i="5"/>
  <c r="B294" i="5"/>
  <c r="B339" i="5"/>
  <c r="B348" i="5"/>
  <c r="B361" i="5"/>
  <c r="B365" i="5"/>
  <c r="B369" i="5"/>
  <c r="B373" i="5"/>
  <c r="B377" i="5"/>
  <c r="B381" i="5"/>
  <c r="B385" i="5"/>
  <c r="B389" i="5"/>
  <c r="B393" i="5"/>
  <c r="B397" i="5"/>
  <c r="B113" i="5"/>
  <c r="B197" i="5"/>
  <c r="B312" i="5"/>
  <c r="B320" i="5"/>
  <c r="B328" i="5"/>
  <c r="B352" i="5"/>
  <c r="B200" i="5"/>
  <c r="B360" i="5"/>
  <c r="B363" i="5"/>
  <c r="B375" i="5"/>
  <c r="B383" i="5"/>
  <c r="B391" i="5"/>
  <c r="B399" i="5"/>
  <c r="B400" i="5"/>
  <c r="B401" i="5"/>
  <c r="B126" i="5"/>
  <c r="B368" i="5"/>
  <c r="B411" i="5"/>
  <c r="B412" i="5"/>
  <c r="B413" i="5"/>
  <c r="B420" i="5"/>
  <c r="B423" i="5"/>
  <c r="B433" i="5"/>
  <c r="B437" i="5"/>
  <c r="B441" i="5"/>
  <c r="B445" i="5"/>
  <c r="B449" i="5"/>
  <c r="B453" i="5"/>
  <c r="B457" i="5"/>
  <c r="B461" i="5"/>
  <c r="B465" i="5"/>
  <c r="B469" i="5"/>
  <c r="B473" i="5"/>
  <c r="B477" i="5"/>
  <c r="B481" i="5"/>
  <c r="B485" i="5"/>
  <c r="B489" i="5"/>
  <c r="B493" i="5"/>
  <c r="B497" i="5"/>
  <c r="B501" i="5"/>
  <c r="B505" i="5"/>
  <c r="B509" i="5"/>
  <c r="B513" i="5"/>
  <c r="B517" i="5"/>
  <c r="B521" i="5"/>
  <c r="B525" i="5"/>
  <c r="B529" i="5"/>
  <c r="B311" i="5"/>
  <c r="B332" i="5"/>
  <c r="B343" i="5"/>
  <c r="B372" i="5"/>
  <c r="B380" i="5"/>
  <c r="B388" i="5"/>
  <c r="B396" i="5"/>
  <c r="B428" i="5"/>
  <c r="B281" i="5"/>
  <c r="B296" i="5"/>
  <c r="B345" i="5"/>
  <c r="B403" i="5"/>
  <c r="B404" i="5"/>
  <c r="B405" i="5"/>
  <c r="B421" i="5"/>
  <c r="B424" i="5"/>
  <c r="B432" i="5"/>
  <c r="B436" i="5"/>
  <c r="B440" i="5"/>
  <c r="B444" i="5"/>
  <c r="B448" i="5"/>
  <c r="B452" i="5"/>
  <c r="B456" i="5"/>
  <c r="B460" i="5"/>
  <c r="B464" i="5"/>
  <c r="B468" i="5"/>
  <c r="B472" i="5"/>
  <c r="B476" i="5"/>
  <c r="B480" i="5"/>
  <c r="B484" i="5"/>
  <c r="B488" i="5"/>
  <c r="B492" i="5"/>
  <c r="B327" i="5"/>
  <c r="B364" i="5"/>
  <c r="B371" i="5"/>
  <c r="B379" i="5"/>
  <c r="B387" i="5"/>
  <c r="B395" i="5"/>
  <c r="B415" i="5"/>
  <c r="B416" i="5"/>
  <c r="B417" i="5"/>
  <c r="B157" i="5"/>
  <c r="B253" i="5"/>
  <c r="B319" i="5"/>
  <c r="B447" i="5"/>
  <c r="B462" i="5"/>
  <c r="B533" i="5"/>
  <c r="B543" i="5"/>
  <c r="B547" i="5"/>
  <c r="B551" i="5"/>
  <c r="B555" i="5"/>
  <c r="B559" i="5"/>
  <c r="B563" i="5"/>
  <c r="B567" i="5"/>
  <c r="B571" i="5"/>
  <c r="B575" i="5"/>
  <c r="B579" i="5"/>
  <c r="B583" i="5"/>
  <c r="B587" i="5"/>
  <c r="B591" i="5"/>
  <c r="B595" i="5"/>
  <c r="B599" i="5"/>
  <c r="B603" i="5"/>
  <c r="B607" i="5"/>
  <c r="B611" i="5"/>
  <c r="B615" i="5"/>
  <c r="B619" i="5"/>
  <c r="B623" i="5"/>
  <c r="B627" i="5"/>
  <c r="B631" i="5"/>
  <c r="B635" i="5"/>
  <c r="B639" i="5"/>
  <c r="B643" i="5"/>
  <c r="B647" i="5"/>
  <c r="B303" i="5"/>
  <c r="B356" i="5"/>
  <c r="B384" i="5"/>
  <c r="B409" i="5"/>
  <c r="B425" i="5"/>
  <c r="B435" i="5"/>
  <c r="B450" i="5"/>
  <c r="B470" i="5"/>
  <c r="B478" i="5"/>
  <c r="B486" i="5"/>
  <c r="B494" i="5"/>
  <c r="B495" i="5"/>
  <c r="B496" i="5"/>
  <c r="B514" i="5"/>
  <c r="B524" i="5"/>
  <c r="B527" i="5"/>
  <c r="B530" i="5"/>
  <c r="B535" i="5"/>
  <c r="B537" i="5"/>
  <c r="B347" i="5"/>
  <c r="B438" i="5"/>
  <c r="B455" i="5"/>
  <c r="B506" i="5"/>
  <c r="B507" i="5"/>
  <c r="B508" i="5"/>
  <c r="B539" i="5"/>
  <c r="B542" i="5"/>
  <c r="B546" i="5"/>
  <c r="B550" i="5"/>
  <c r="B554" i="5"/>
  <c r="B558" i="5"/>
  <c r="B562" i="5"/>
  <c r="B566" i="5"/>
  <c r="B570" i="5"/>
  <c r="B574" i="5"/>
  <c r="B578" i="5"/>
  <c r="B582" i="5"/>
  <c r="B586" i="5"/>
  <c r="B590" i="5"/>
  <c r="B594" i="5"/>
  <c r="B598" i="5"/>
  <c r="B602" i="5"/>
  <c r="B606" i="5"/>
  <c r="B610" i="5"/>
  <c r="B614" i="5"/>
  <c r="B618" i="5"/>
  <c r="B622" i="5"/>
  <c r="B626" i="5"/>
  <c r="B232" i="5"/>
  <c r="B407" i="5"/>
  <c r="B419" i="5"/>
  <c r="B427" i="5"/>
  <c r="B443" i="5"/>
  <c r="B458" i="5"/>
  <c r="B467" i="5"/>
  <c r="B475" i="5"/>
  <c r="B483" i="5"/>
  <c r="B491" i="5"/>
  <c r="B515" i="5"/>
  <c r="B518" i="5"/>
  <c r="B528" i="5"/>
  <c r="B531" i="5"/>
  <c r="B331" i="5"/>
  <c r="B376" i="5"/>
  <c r="B429" i="5"/>
  <c r="B446" i="5"/>
  <c r="B463" i="5"/>
  <c r="B498" i="5"/>
  <c r="B499" i="5"/>
  <c r="B500" i="5"/>
  <c r="B541" i="5"/>
  <c r="B545" i="5"/>
  <c r="B549" i="5"/>
  <c r="B553" i="5"/>
  <c r="B557" i="5"/>
  <c r="B561" i="5"/>
  <c r="B565" i="5"/>
  <c r="B569" i="5"/>
  <c r="B573" i="5"/>
  <c r="B577" i="5"/>
  <c r="B581" i="5"/>
  <c r="B408" i="5"/>
  <c r="B439" i="5"/>
  <c r="B459" i="5"/>
  <c r="B479" i="5"/>
  <c r="B504" i="5"/>
  <c r="B516" i="5"/>
  <c r="B522" i="5"/>
  <c r="B534" i="5"/>
  <c r="B556" i="5"/>
  <c r="B589" i="5"/>
  <c r="B597" i="5"/>
  <c r="B605" i="5"/>
  <c r="B624" i="5"/>
  <c r="B625" i="5"/>
  <c r="B630" i="5"/>
  <c r="B633" i="5"/>
  <c r="B636" i="5"/>
  <c r="B646" i="5"/>
  <c r="B649" i="5"/>
  <c r="B717" i="5"/>
  <c r="B729" i="5"/>
  <c r="B733" i="5"/>
  <c r="B712" i="5"/>
  <c r="B724" i="5"/>
  <c r="B728" i="5"/>
  <c r="B431" i="5"/>
  <c r="B512" i="5"/>
  <c r="B520" i="5"/>
  <c r="B526" i="5"/>
  <c r="B536" i="5"/>
  <c r="B544" i="5"/>
  <c r="B576" i="5"/>
  <c r="B653" i="5"/>
  <c r="B657" i="5"/>
  <c r="B661" i="5"/>
  <c r="B665" i="5"/>
  <c r="B669" i="5"/>
  <c r="B673" i="5"/>
  <c r="B677" i="5"/>
  <c r="B681" i="5"/>
  <c r="B685" i="5"/>
  <c r="B689" i="5"/>
  <c r="B693" i="5"/>
  <c r="B697" i="5"/>
  <c r="B701" i="5"/>
  <c r="B705" i="5"/>
  <c r="B709" i="5"/>
  <c r="B713" i="5"/>
  <c r="B721" i="5"/>
  <c r="B725" i="5"/>
  <c r="B716" i="5"/>
  <c r="B720" i="5"/>
  <c r="B732" i="5"/>
  <c r="B349" i="5"/>
  <c r="B474" i="5"/>
  <c r="B502" i="5"/>
  <c r="B564" i="5"/>
  <c r="B588" i="5"/>
  <c r="B596" i="5"/>
  <c r="B604" i="5"/>
  <c r="B616" i="5"/>
  <c r="B617" i="5"/>
  <c r="B634" i="5"/>
  <c r="B637" i="5"/>
  <c r="B640" i="5"/>
  <c r="B650" i="5"/>
  <c r="B708" i="5"/>
  <c r="B242" i="5"/>
  <c r="B288" i="5"/>
  <c r="B471" i="5"/>
  <c r="B510" i="5"/>
  <c r="B538" i="5"/>
  <c r="B552" i="5"/>
  <c r="B652" i="5"/>
  <c r="B656" i="5"/>
  <c r="B660" i="5"/>
  <c r="B664" i="5"/>
  <c r="B668" i="5"/>
  <c r="B672" i="5"/>
  <c r="B676" i="5"/>
  <c r="B680" i="5"/>
  <c r="B684" i="5"/>
  <c r="B688" i="5"/>
  <c r="B692" i="5"/>
  <c r="B696" i="5"/>
  <c r="B700" i="5"/>
  <c r="B704" i="5"/>
  <c r="B340" i="5"/>
  <c r="B490" i="5"/>
  <c r="B519" i="5"/>
  <c r="B540" i="5"/>
  <c r="B572" i="5"/>
  <c r="B585" i="5"/>
  <c r="B593" i="5"/>
  <c r="B601" i="5"/>
  <c r="B609" i="5"/>
  <c r="B628" i="5"/>
  <c r="B638" i="5"/>
  <c r="B641" i="5"/>
  <c r="B644" i="5"/>
  <c r="B252" i="5"/>
  <c r="B367" i="5"/>
  <c r="B667" i="5"/>
  <c r="B682" i="5"/>
  <c r="B703" i="5"/>
  <c r="B711" i="5"/>
  <c r="B719" i="5"/>
  <c r="B727" i="5"/>
  <c r="B718" i="5"/>
  <c r="B726" i="5"/>
  <c r="B466" i="5"/>
  <c r="B532" i="5"/>
  <c r="B392" i="5"/>
  <c r="B560" i="5"/>
  <c r="B580" i="5"/>
  <c r="B608" i="5"/>
  <c r="B613" i="5"/>
  <c r="B642" i="5"/>
  <c r="B648" i="5"/>
  <c r="B655" i="5"/>
  <c r="B670" i="5"/>
  <c r="B687" i="5"/>
  <c r="B678" i="5"/>
  <c r="B695" i="5"/>
  <c r="B683" i="5"/>
  <c r="B671" i="5"/>
  <c r="B612" i="5"/>
  <c r="B629" i="5"/>
  <c r="B714" i="5"/>
  <c r="B268" i="5"/>
  <c r="B487" i="5"/>
  <c r="B548" i="5"/>
  <c r="B568" i="5"/>
  <c r="B584" i="5"/>
  <c r="B621" i="5"/>
  <c r="B632" i="5"/>
  <c r="B658" i="5"/>
  <c r="B675" i="5"/>
  <c r="B690" i="5"/>
  <c r="B702" i="5"/>
  <c r="B710" i="5"/>
  <c r="B734" i="5"/>
  <c r="B666" i="5"/>
  <c r="B699" i="5"/>
  <c r="B731" i="5"/>
  <c r="B645" i="5"/>
  <c r="B434" i="5"/>
  <c r="B482" i="5"/>
  <c r="B706" i="5"/>
  <c r="B730" i="5"/>
  <c r="B662" i="5"/>
  <c r="B694" i="5"/>
  <c r="B298" i="5"/>
  <c r="B451" i="5"/>
  <c r="B663" i="5"/>
  <c r="B442" i="5"/>
  <c r="B651" i="5"/>
  <c r="B686" i="5"/>
  <c r="B659" i="5"/>
  <c r="B674" i="5"/>
  <c r="B620" i="5"/>
  <c r="B679" i="5"/>
  <c r="B503" i="5"/>
  <c r="B600" i="5"/>
  <c r="B707" i="5"/>
  <c r="B715" i="5"/>
  <c r="B723" i="5"/>
  <c r="B454" i="5"/>
  <c r="B654" i="5"/>
  <c r="B511" i="5"/>
  <c r="B691" i="5"/>
  <c r="B698" i="5"/>
  <c r="B722" i="5"/>
  <c r="B523" i="5"/>
  <c r="B592" i="5"/>
  <c r="B4" i="5"/>
  <c r="A3" i="5" a="1"/>
  <c r="A3" i="5" s="1"/>
  <c r="N304" i="2" a="1"/>
  <c r="N304" i="2" s="1"/>
  <c r="AB304" i="2" s="1" a="1"/>
  <c r="AB304" i="2" s="1"/>
  <c r="N423" i="2" a="1"/>
  <c r="N423" i="2" s="1"/>
  <c r="AB423" i="2" s="1" a="1"/>
  <c r="AB423" i="2" s="1"/>
  <c r="N360" i="2" a="1"/>
  <c r="N360" i="2" s="1"/>
  <c r="AB360" i="2" s="1" a="1"/>
  <c r="AB360" i="2" s="1"/>
  <c r="N499" i="2" a="1"/>
  <c r="N499" i="2" s="1"/>
  <c r="AB499" i="2" s="1" a="1"/>
  <c r="AB499" i="2" s="1"/>
  <c r="N459" i="2" a="1"/>
  <c r="N459" i="2" s="1"/>
  <c r="AB459" i="2" s="1" a="1"/>
  <c r="AB459" i="2" s="1"/>
  <c r="N733" i="2" a="1"/>
  <c r="N733" i="2" s="1"/>
  <c r="AB733" i="2" s="1" a="1"/>
  <c r="AB733" i="2" s="1"/>
  <c r="N667" i="2" a="1"/>
  <c r="N667" i="2" s="1"/>
  <c r="AB667" i="2" s="1" a="1"/>
  <c r="AB667" i="2" s="1"/>
  <c r="N597" i="2" a="1"/>
  <c r="N597" i="2" s="1"/>
  <c r="AB597" i="2" s="1" a="1"/>
  <c r="AB597" i="2" s="1"/>
  <c r="N669" i="2" a="1"/>
  <c r="N669" i="2" s="1"/>
  <c r="AB669" i="2" s="1" a="1"/>
  <c r="AB669" i="2" s="1"/>
  <c r="N276" i="2" a="1"/>
  <c r="N276" i="2" s="1"/>
  <c r="AB276" i="2" s="1" a="1"/>
  <c r="AB276" i="2" s="1"/>
  <c r="N625" i="2" a="1"/>
  <c r="N625" i="2" s="1"/>
  <c r="AB625" i="2" s="1" a="1"/>
  <c r="AB625" i="2" s="1"/>
  <c r="O681" i="2" a="1"/>
  <c r="O681" i="2" s="1"/>
  <c r="AC681" i="2" s="1" a="1"/>
  <c r="AC681" i="2" s="1"/>
  <c r="O384" i="2" a="1"/>
  <c r="O384" i="2" s="1"/>
  <c r="AC384" i="2" s="1" a="1"/>
  <c r="AC384" i="2" s="1"/>
  <c r="O471" i="2" a="1"/>
  <c r="O471" i="2" s="1"/>
  <c r="AC471" i="2" s="1" a="1"/>
  <c r="AC471" i="2" s="1"/>
  <c r="N452" i="2" a="1"/>
  <c r="N452" i="2" s="1"/>
  <c r="AB452" i="2" s="1" a="1"/>
  <c r="AB452" i="2" s="1"/>
  <c r="N89" i="2" a="1"/>
  <c r="N89" i="2" s="1"/>
  <c r="AB89" i="2" s="1" a="1"/>
  <c r="AB89" i="2" s="1"/>
  <c r="N661" i="2" a="1"/>
  <c r="N661" i="2" s="1"/>
  <c r="AB661" i="2" s="1" a="1"/>
  <c r="AB661" i="2" s="1"/>
  <c r="N249" i="2" a="1"/>
  <c r="N249" i="2" s="1"/>
  <c r="AB249" i="2" s="1" a="1"/>
  <c r="AB249" i="2" s="1"/>
  <c r="N613" i="2" a="1"/>
  <c r="N613" i="2" s="1"/>
  <c r="AB613" i="2" s="1" a="1"/>
  <c r="AB613" i="2" s="1"/>
  <c r="N630" i="2" a="1"/>
  <c r="N630" i="2" s="1"/>
  <c r="AB630" i="2" s="1" a="1"/>
  <c r="AB630" i="2" s="1"/>
  <c r="N229" i="2" a="1"/>
  <c r="N229" i="2" s="1"/>
  <c r="AB229" i="2" s="1" a="1"/>
  <c r="AB229" i="2" s="1"/>
  <c r="N718" i="2" a="1"/>
  <c r="N718" i="2" s="1"/>
  <c r="AB718" i="2" s="1" a="1"/>
  <c r="AB718" i="2" s="1"/>
  <c r="N628" i="2" a="1"/>
  <c r="N628" i="2" s="1"/>
  <c r="AB628" i="2" s="1" a="1"/>
  <c r="AB628" i="2" s="1"/>
  <c r="N566" i="2" a="1"/>
  <c r="N566" i="2" s="1"/>
  <c r="AB566" i="2" s="1" a="1"/>
  <c r="AB566" i="2" s="1"/>
  <c r="N419" i="2" a="1"/>
  <c r="N419" i="2" s="1"/>
  <c r="AB419" i="2" s="1" a="1"/>
  <c r="AB419" i="2" s="1"/>
  <c r="N640" i="2" a="1"/>
  <c r="N640" i="2" s="1"/>
  <c r="AB640" i="2" s="1" a="1"/>
  <c r="AB640" i="2" s="1"/>
  <c r="N219" i="2" a="1"/>
  <c r="N219" i="2" s="1"/>
  <c r="AB219" i="2" s="1" a="1"/>
  <c r="AB219" i="2" s="1"/>
  <c r="N527" i="2" a="1"/>
  <c r="N527" i="2" s="1"/>
  <c r="AB527" i="2" s="1" a="1"/>
  <c r="AB527" i="2" s="1"/>
  <c r="N306" i="2" a="1"/>
  <c r="N306" i="2" s="1"/>
  <c r="AB306" i="2" s="1" a="1"/>
  <c r="AB306" i="2" s="1"/>
  <c r="N380" i="2" a="1"/>
  <c r="N380" i="2" s="1"/>
  <c r="AB380" i="2" s="1" a="1"/>
  <c r="AB380" i="2" s="1"/>
  <c r="N614" i="2" a="1"/>
  <c r="N614" i="2" s="1"/>
  <c r="AB614" i="2" s="1" a="1"/>
  <c r="AB614" i="2" s="1"/>
  <c r="N720" i="2" a="1"/>
  <c r="N720" i="2" s="1"/>
  <c r="AB720" i="2" s="1" a="1"/>
  <c r="AB720" i="2" s="1"/>
  <c r="N564" i="2" a="1"/>
  <c r="N564" i="2" s="1"/>
  <c r="AB564" i="2" s="1" a="1"/>
  <c r="AB564" i="2" s="1"/>
  <c r="N696" i="2" a="1"/>
  <c r="N696" i="2" s="1"/>
  <c r="AB696" i="2" s="1" a="1"/>
  <c r="AB696" i="2" s="1"/>
  <c r="N636" i="2" a="1"/>
  <c r="N636" i="2" s="1"/>
  <c r="AB636" i="2" s="1" a="1"/>
  <c r="AB636" i="2" s="1"/>
  <c r="N317" i="2" a="1"/>
  <c r="N317" i="2" s="1"/>
  <c r="AB317" i="2" s="1" a="1"/>
  <c r="AB317" i="2" s="1"/>
  <c r="N575" i="2" a="1"/>
  <c r="N575" i="2" s="1"/>
  <c r="AB575" i="2" s="1" a="1"/>
  <c r="AB575" i="2" s="1"/>
  <c r="N411" i="2" a="1"/>
  <c r="N411" i="2" s="1"/>
  <c r="AB411" i="2" s="1" a="1"/>
  <c r="AB411" i="2" s="1"/>
  <c r="N408" i="2" a="1"/>
  <c r="N408" i="2" s="1"/>
  <c r="AB408" i="2" s="1" a="1"/>
  <c r="AB408" i="2" s="1"/>
  <c r="N595" i="2" a="1"/>
  <c r="N595" i="2" s="1"/>
  <c r="AB595" i="2" s="1" a="1"/>
  <c r="AB595" i="2" s="1"/>
  <c r="N514" i="2" a="1"/>
  <c r="N514" i="2" s="1"/>
  <c r="AB514" i="2" s="1" a="1"/>
  <c r="AB514" i="2" s="1"/>
  <c r="N635" i="2" a="1"/>
  <c r="N635" i="2" s="1"/>
  <c r="AB635" i="2" s="1" a="1"/>
  <c r="AB635" i="2" s="1"/>
  <c r="N653" i="2" a="1"/>
  <c r="N653" i="2" s="1"/>
  <c r="AB653" i="2" s="1" a="1"/>
  <c r="AB653" i="2" s="1"/>
  <c r="N624" i="2" a="1"/>
  <c r="N624" i="2" s="1"/>
  <c r="AB624" i="2" s="1" a="1"/>
  <c r="AB624" i="2" s="1"/>
  <c r="N535" i="2" a="1"/>
  <c r="N535" i="2" s="1"/>
  <c r="AB535" i="2" s="1" a="1"/>
  <c r="AB535" i="2" s="1"/>
  <c r="N670" i="2" a="1"/>
  <c r="N670" i="2" s="1"/>
  <c r="AB670" i="2" s="1" a="1"/>
  <c r="AB670" i="2" s="1"/>
  <c r="N91" i="2" a="1"/>
  <c r="N91" i="2" s="1"/>
  <c r="AB91" i="2" s="1" a="1"/>
  <c r="AB91" i="2" s="1"/>
  <c r="N725" i="2" a="1"/>
  <c r="N725" i="2" s="1"/>
  <c r="AB725" i="2" s="1" a="1"/>
  <c r="AB725" i="2" s="1"/>
  <c r="N461" i="2" a="1"/>
  <c r="N461" i="2" s="1"/>
  <c r="AB461" i="2" s="1" a="1"/>
  <c r="AB461" i="2" s="1"/>
  <c r="N687" i="2" a="1"/>
  <c r="N687" i="2" s="1"/>
  <c r="AB687" i="2" s="1" a="1"/>
  <c r="AB687" i="2" s="1"/>
  <c r="N572" i="2" a="1"/>
  <c r="N572" i="2" s="1"/>
  <c r="AB572" i="2" s="1" a="1"/>
  <c r="AB572" i="2" s="1"/>
  <c r="N278" i="2" a="1"/>
  <c r="N278" i="2" s="1"/>
  <c r="AB278" i="2" s="1" a="1"/>
  <c r="AB278" i="2" s="1"/>
  <c r="N589" i="2" a="1"/>
  <c r="N589" i="2" s="1"/>
  <c r="AB589" i="2" s="1" a="1"/>
  <c r="AB589" i="2" s="1"/>
  <c r="N432" i="2" a="1"/>
  <c r="N432" i="2" s="1"/>
  <c r="AB432" i="2" s="1" a="1"/>
  <c r="AB432" i="2" s="1"/>
  <c r="N245" i="2" a="1"/>
  <c r="N245" i="2" s="1"/>
  <c r="AB245" i="2" s="1" a="1"/>
  <c r="AB245" i="2" s="1"/>
  <c r="N404" i="2" a="1"/>
  <c r="N404" i="2" s="1"/>
  <c r="AB404" i="2" s="1" a="1"/>
  <c r="AB404" i="2" s="1"/>
  <c r="N726" i="2" a="1"/>
  <c r="N726" i="2" s="1"/>
  <c r="AB726" i="2" s="1" a="1"/>
  <c r="AB726" i="2" s="1"/>
  <c r="N124" i="2" a="1"/>
  <c r="N124" i="2" s="1"/>
  <c r="AB124" i="2" s="1" a="1"/>
  <c r="AB124" i="2" s="1"/>
  <c r="N183" i="2" a="1"/>
  <c r="N183" i="2" s="1"/>
  <c r="AB183" i="2" s="1" a="1"/>
  <c r="AB183" i="2" s="1"/>
  <c r="N272" i="2" a="1"/>
  <c r="N272" i="2" s="1"/>
  <c r="AB272" i="2" s="1" a="1"/>
  <c r="AB272" i="2" s="1"/>
  <c r="N374" i="2" a="1"/>
  <c r="N374" i="2" s="1"/>
  <c r="AB374" i="2" s="1" a="1"/>
  <c r="AB374" i="2" s="1"/>
  <c r="N42" i="2" a="1"/>
  <c r="N42" i="2" s="1"/>
  <c r="AB42" i="2" s="1" a="1"/>
  <c r="AB42" i="2" s="1"/>
  <c r="N17" i="2" a="1"/>
  <c r="N17" i="2" s="1"/>
  <c r="AB17" i="2" s="1" a="1"/>
  <c r="AB17" i="2" s="1"/>
  <c r="N246" i="2" a="1"/>
  <c r="N246" i="2" s="1"/>
  <c r="AB246" i="2" s="1" a="1"/>
  <c r="AB246" i="2" s="1"/>
  <c r="N182" i="2" a="1"/>
  <c r="N182" i="2" s="1"/>
  <c r="AB182" i="2" s="1" a="1"/>
  <c r="AB182" i="2" s="1"/>
  <c r="N69" i="2" a="1"/>
  <c r="N69" i="2" s="1"/>
  <c r="AB69" i="2" s="1" a="1"/>
  <c r="AB69" i="2" s="1"/>
  <c r="N81" i="2" a="1"/>
  <c r="N81" i="2" s="1"/>
  <c r="AB81" i="2" s="1" a="1"/>
  <c r="AB81" i="2" s="1"/>
  <c r="N184" i="2" a="1"/>
  <c r="N184" i="2" s="1"/>
  <c r="AB184" i="2" s="1" a="1"/>
  <c r="AB184" i="2" s="1"/>
  <c r="N270" i="2" a="1"/>
  <c r="N270" i="2" s="1"/>
  <c r="AB270" i="2" s="1" a="1"/>
  <c r="AB270" i="2" s="1"/>
  <c r="N232" i="2" a="1"/>
  <c r="N232" i="2" s="1"/>
  <c r="AB232" i="2" s="1" a="1"/>
  <c r="AB232" i="2" s="1"/>
  <c r="N296" i="2" a="1"/>
  <c r="N296" i="2" s="1"/>
  <c r="AB296" i="2" s="1" a="1"/>
  <c r="AB296" i="2" s="1"/>
  <c r="N121" i="2" a="1"/>
  <c r="N121" i="2" s="1"/>
  <c r="AB121" i="2" s="1" a="1"/>
  <c r="AB121" i="2" s="1"/>
  <c r="N292" i="2" a="1"/>
  <c r="N292" i="2" s="1"/>
  <c r="AB292" i="2" s="1" a="1"/>
  <c r="AB292" i="2" s="1"/>
  <c r="N388" i="2" a="1"/>
  <c r="N388" i="2" s="1"/>
  <c r="AB388" i="2" s="1" a="1"/>
  <c r="AB388" i="2" s="1"/>
  <c r="N612" i="2" a="1"/>
  <c r="N612" i="2" s="1"/>
  <c r="AB612" i="2" s="1" a="1"/>
  <c r="AB612" i="2" s="1"/>
  <c r="N565" i="2" a="1"/>
  <c r="N565" i="2" s="1"/>
  <c r="AB565" i="2" s="1" a="1"/>
  <c r="AB565" i="2" s="1"/>
  <c r="N420" i="2" a="1"/>
  <c r="N420" i="2" s="1"/>
  <c r="AB420" i="2" s="1" a="1"/>
  <c r="AB420" i="2" s="1"/>
  <c r="N260" i="2" a="1"/>
  <c r="N260" i="2" s="1"/>
  <c r="AB260" i="2" s="1" a="1"/>
  <c r="AB260" i="2" s="1"/>
  <c r="N707" i="2" a="1"/>
  <c r="N707" i="2" s="1"/>
  <c r="AB707" i="2" s="1" a="1"/>
  <c r="AB707" i="2" s="1"/>
  <c r="N494" i="2" a="1"/>
  <c r="N494" i="2" s="1"/>
  <c r="AB494" i="2" s="1" a="1"/>
  <c r="AB494" i="2" s="1"/>
  <c r="N724" i="2" a="1"/>
  <c r="N724" i="2" s="1"/>
  <c r="AB724" i="2" s="1" a="1"/>
  <c r="AB724" i="2" s="1"/>
  <c r="N664" i="2" a="1"/>
  <c r="N664" i="2" s="1"/>
  <c r="AB664" i="2" s="1" a="1"/>
  <c r="AB664" i="2" s="1"/>
  <c r="N633" i="2" a="1"/>
  <c r="N633" i="2" s="1"/>
  <c r="AB633" i="2" s="1" a="1"/>
  <c r="AB633" i="2" s="1"/>
  <c r="N90" i="2" a="1"/>
  <c r="N90" i="2" s="1"/>
  <c r="AB90" i="2" s="1" a="1"/>
  <c r="AB90" i="2" s="1"/>
  <c r="N394" i="2" a="1"/>
  <c r="N394" i="2" s="1"/>
  <c r="AB394" i="2" s="1" a="1"/>
  <c r="AB394" i="2" s="1"/>
  <c r="N503" i="2" a="1"/>
  <c r="N503" i="2" s="1"/>
  <c r="AB503" i="2" s="1" a="1"/>
  <c r="AB503" i="2" s="1"/>
  <c r="N573" i="2" a="1"/>
  <c r="N573" i="2" s="1"/>
  <c r="AB573" i="2" s="1" a="1"/>
  <c r="AB573" i="2" s="1"/>
  <c r="N580" i="2" a="1"/>
  <c r="N580" i="2" s="1"/>
  <c r="AB580" i="2" s="1" a="1"/>
  <c r="AB580" i="2" s="1"/>
  <c r="N563" i="2" a="1"/>
  <c r="N563" i="2" s="1"/>
  <c r="AB563" i="2" s="1" a="1"/>
  <c r="AB563" i="2" s="1"/>
  <c r="N644" i="2" a="1"/>
  <c r="N644" i="2" s="1"/>
  <c r="AB644" i="2" s="1" a="1"/>
  <c r="AB644" i="2" s="1"/>
  <c r="N639" i="2" a="1"/>
  <c r="N639" i="2" s="1"/>
  <c r="AB639" i="2" s="1" a="1"/>
  <c r="AB639" i="2" s="1"/>
  <c r="N683" i="2" a="1"/>
  <c r="N683" i="2" s="1"/>
  <c r="AB683" i="2" s="1" a="1"/>
  <c r="AB683" i="2" s="1"/>
  <c r="N361" i="2" a="1"/>
  <c r="N361" i="2" s="1"/>
  <c r="AB361" i="2" s="1" a="1"/>
  <c r="AB361" i="2" s="1"/>
  <c r="N686" i="2" a="1"/>
  <c r="N686" i="2" s="1"/>
  <c r="AB686" i="2" s="1" a="1"/>
  <c r="AB686" i="2" s="1"/>
  <c r="N538" i="2" a="1"/>
  <c r="N538" i="2" s="1"/>
  <c r="AB538" i="2" s="1" a="1"/>
  <c r="AB538" i="2" s="1"/>
  <c r="N651" i="2" a="1"/>
  <c r="N651" i="2" s="1"/>
  <c r="AB651" i="2" s="1" a="1"/>
  <c r="AB651" i="2" s="1"/>
  <c r="N681" i="2" a="1"/>
  <c r="N681" i="2" s="1"/>
  <c r="AB681" i="2" s="1" a="1"/>
  <c r="AB681" i="2" s="1"/>
  <c r="N465" i="2" a="1"/>
  <c r="N465" i="2" s="1"/>
  <c r="AB465" i="2" s="1" a="1"/>
  <c r="AB465" i="2" s="1"/>
  <c r="N78" i="2" a="1"/>
  <c r="N78" i="2" s="1"/>
  <c r="AB78" i="2" s="1" a="1"/>
  <c r="AB78" i="2" s="1"/>
  <c r="N321" i="2" a="1"/>
  <c r="N321" i="2" s="1"/>
  <c r="AB321" i="2" s="1" a="1"/>
  <c r="AB321" i="2" s="1"/>
  <c r="N549" i="2" a="1"/>
  <c r="N549" i="2" s="1"/>
  <c r="AB549" i="2" s="1" a="1"/>
  <c r="AB549" i="2" s="1"/>
  <c r="N698" i="2" a="1"/>
  <c r="N698" i="2" s="1"/>
  <c r="AB698" i="2" s="1" a="1"/>
  <c r="AB698" i="2" s="1"/>
  <c r="N524" i="2" a="1"/>
  <c r="N524" i="2" s="1"/>
  <c r="AB524" i="2" s="1" a="1"/>
  <c r="AB524" i="2" s="1"/>
  <c r="N603" i="2" a="1"/>
  <c r="N603" i="2" s="1"/>
  <c r="AB603" i="2" s="1" a="1"/>
  <c r="AB603" i="2" s="1"/>
  <c r="N303" i="2" a="1"/>
  <c r="N303" i="2" s="1"/>
  <c r="AB303" i="2" s="1" a="1"/>
  <c r="AB303" i="2" s="1"/>
  <c r="N701" i="2" a="1"/>
  <c r="N701" i="2" s="1"/>
  <c r="AB701" i="2" s="1" a="1"/>
  <c r="AB701" i="2" s="1"/>
  <c r="N500" i="2" a="1"/>
  <c r="N500" i="2" s="1"/>
  <c r="AB500" i="2" s="1" a="1"/>
  <c r="AB500" i="2" s="1"/>
  <c r="N577" i="2" a="1"/>
  <c r="N577" i="2" s="1"/>
  <c r="AB577" i="2" s="1" a="1"/>
  <c r="AB577" i="2" s="1"/>
  <c r="N529" i="2" a="1"/>
  <c r="N529" i="2" s="1"/>
  <c r="AB529" i="2" s="1" a="1"/>
  <c r="AB529" i="2" s="1"/>
  <c r="N634" i="2" a="1"/>
  <c r="N634" i="2" s="1"/>
  <c r="AB634" i="2" s="1" a="1"/>
  <c r="AB634" i="2" s="1"/>
  <c r="N354" i="2" a="1"/>
  <c r="N354" i="2" s="1"/>
  <c r="AB354" i="2" s="1" a="1"/>
  <c r="AB354" i="2" s="1"/>
  <c r="N714" i="2" a="1"/>
  <c r="N714" i="2" s="1"/>
  <c r="AB714" i="2" s="1" a="1"/>
  <c r="AB714" i="2" s="1"/>
  <c r="N448" i="2" a="1"/>
  <c r="N448" i="2" s="1"/>
  <c r="AB448" i="2" s="1" a="1"/>
  <c r="AB448" i="2" s="1"/>
  <c r="O486" i="2" a="1"/>
  <c r="O486" i="2" s="1"/>
  <c r="AC486" i="2" s="1" a="1"/>
  <c r="AC486" i="2" s="1"/>
  <c r="N493" i="2" a="1"/>
  <c r="N493" i="2" s="1"/>
  <c r="AB493" i="2" s="1" a="1"/>
  <c r="AB493" i="2" s="1"/>
  <c r="N682" i="2" a="1"/>
  <c r="N682" i="2" s="1"/>
  <c r="AB682" i="2" s="1" a="1"/>
  <c r="AB682" i="2" s="1"/>
  <c r="N608" i="2" a="1"/>
  <c r="N608" i="2" s="1"/>
  <c r="AB608" i="2" s="1" a="1"/>
  <c r="AB608" i="2" s="1"/>
  <c r="N585" i="2" a="1"/>
  <c r="N585" i="2" s="1"/>
  <c r="AB585" i="2" s="1" a="1"/>
  <c r="AB585" i="2" s="1"/>
  <c r="N468" i="2" a="1"/>
  <c r="N468" i="2" s="1"/>
  <c r="AB468" i="2" s="1" a="1"/>
  <c r="AB468" i="2" s="1"/>
  <c r="N327" i="2" a="1"/>
  <c r="N327" i="2" s="1"/>
  <c r="AB327" i="2" s="1" a="1"/>
  <c r="AB327" i="2" s="1"/>
  <c r="N621" i="2" a="1"/>
  <c r="N621" i="2" s="1"/>
  <c r="AB621" i="2" s="1" a="1"/>
  <c r="AB621" i="2" s="1"/>
  <c r="N627" i="2" a="1"/>
  <c r="N627" i="2" s="1"/>
  <c r="AB627" i="2" s="1" a="1"/>
  <c r="AB627" i="2" s="1"/>
  <c r="N498" i="2" a="1"/>
  <c r="N498" i="2" s="1"/>
  <c r="AB498" i="2" s="1" a="1"/>
  <c r="AB498" i="2" s="1"/>
  <c r="N690" i="2" a="1"/>
  <c r="N690" i="2" s="1"/>
  <c r="AB690" i="2" s="1" a="1"/>
  <c r="AB690" i="2" s="1"/>
  <c r="N552" i="2" a="1"/>
  <c r="N552" i="2" s="1"/>
  <c r="AB552" i="2" s="1" a="1"/>
  <c r="AB552" i="2" s="1"/>
  <c r="O314" i="2" a="1"/>
  <c r="O314" i="2" s="1"/>
  <c r="AC314" i="2" s="1" a="1"/>
  <c r="AC314" i="2" s="1"/>
  <c r="O51" i="2" a="1"/>
  <c r="O51" i="2" s="1"/>
  <c r="AC51" i="2" s="1" a="1"/>
  <c r="AC51" i="2" s="1"/>
  <c r="O370" i="2" a="1"/>
  <c r="O370" i="2" s="1"/>
  <c r="AC370" i="2" s="1" a="1"/>
  <c r="AC370" i="2" s="1"/>
  <c r="O407" i="2" a="1"/>
  <c r="O407" i="2" s="1"/>
  <c r="AC407" i="2" s="1" a="1"/>
  <c r="AC407" i="2" s="1"/>
  <c r="O378" i="2" a="1"/>
  <c r="O378" i="2" s="1"/>
  <c r="AC378" i="2" s="1" a="1"/>
  <c r="AC378" i="2" s="1"/>
  <c r="O300" i="2" a="1"/>
  <c r="O300" i="2" s="1"/>
  <c r="AC300" i="2" s="1" a="1"/>
  <c r="AC300" i="2" s="1"/>
  <c r="O675" i="2" a="1"/>
  <c r="O675" i="2" s="1"/>
  <c r="AC675" i="2" s="1" a="1"/>
  <c r="AC675" i="2" s="1"/>
  <c r="O387" i="2" a="1"/>
  <c r="O387" i="2" s="1"/>
  <c r="AC387" i="2" s="1" a="1"/>
  <c r="AC387" i="2" s="1"/>
  <c r="O121" i="2" a="1"/>
  <c r="O121" i="2" s="1"/>
  <c r="AC121" i="2" s="1" a="1"/>
  <c r="AC121" i="2" s="1"/>
  <c r="O385" i="2" a="1"/>
  <c r="O385" i="2" s="1"/>
  <c r="AC385" i="2" s="1" a="1"/>
  <c r="AC385" i="2" s="1"/>
  <c r="O630" i="2" a="1"/>
  <c r="O630" i="2" s="1"/>
  <c r="AC630" i="2" s="1" a="1"/>
  <c r="AC630" i="2" s="1"/>
  <c r="O311" i="2" a="1"/>
  <c r="O311" i="2" s="1"/>
  <c r="AC311" i="2" s="1" a="1"/>
  <c r="AC311" i="2" s="1"/>
  <c r="N684" i="2" a="1"/>
  <c r="N684" i="2" s="1"/>
  <c r="AB684" i="2" s="1" a="1"/>
  <c r="AB684" i="2" s="1"/>
  <c r="N587" i="2" a="1"/>
  <c r="N587" i="2" s="1"/>
  <c r="AB587" i="2" s="1" a="1"/>
  <c r="AB587" i="2" s="1"/>
  <c r="N431" i="2" a="1"/>
  <c r="N431" i="2" s="1"/>
  <c r="AB431" i="2" s="1" a="1"/>
  <c r="AB431" i="2" s="1"/>
  <c r="N480" i="2" a="1"/>
  <c r="N480" i="2" s="1"/>
  <c r="AB480" i="2" s="1" a="1"/>
  <c r="AB480" i="2" s="1"/>
  <c r="N382" i="2" a="1"/>
  <c r="N382" i="2" s="1"/>
  <c r="AB382" i="2" s="1" a="1"/>
  <c r="AB382" i="2" s="1"/>
  <c r="N676" i="2" a="1"/>
  <c r="N676" i="2" s="1"/>
  <c r="AB676" i="2" s="1" a="1"/>
  <c r="AB676" i="2" s="1"/>
  <c r="N143" i="2" a="1"/>
  <c r="N143" i="2" s="1"/>
  <c r="AB143" i="2" s="1" a="1"/>
  <c r="AB143" i="2" s="1"/>
  <c r="N532" i="2" a="1"/>
  <c r="N532" i="2" s="1"/>
  <c r="AB532" i="2" s="1" a="1"/>
  <c r="AB532" i="2" s="1"/>
  <c r="N475" i="2" a="1"/>
  <c r="N475" i="2" s="1"/>
  <c r="AB475" i="2" s="1" a="1"/>
  <c r="AB475" i="2" s="1"/>
  <c r="N515" i="2" a="1"/>
  <c r="N515" i="2" s="1"/>
  <c r="AB515" i="2" s="1" a="1"/>
  <c r="AB515" i="2" s="1"/>
  <c r="N618" i="2" a="1"/>
  <c r="N618" i="2" s="1"/>
  <c r="AB618" i="2" s="1" a="1"/>
  <c r="AB618" i="2" s="1"/>
  <c r="N434" i="2" a="1"/>
  <c r="N434" i="2" s="1"/>
  <c r="AB434" i="2" s="1" a="1"/>
  <c r="AB434" i="2" s="1"/>
  <c r="N316" i="2" a="1"/>
  <c r="N316" i="2" s="1"/>
  <c r="AB316" i="2" s="1" a="1"/>
  <c r="AB316" i="2" s="1"/>
  <c r="N517" i="2" a="1"/>
  <c r="N517" i="2" s="1"/>
  <c r="AB517" i="2" s="1" a="1"/>
  <c r="AB517" i="2" s="1"/>
  <c r="N666" i="2" a="1"/>
  <c r="N666" i="2" s="1"/>
  <c r="AB666" i="2" s="1" a="1"/>
  <c r="AB666" i="2" s="1"/>
  <c r="N379" i="2" a="1"/>
  <c r="N379" i="2" s="1"/>
  <c r="AB379" i="2" s="1" a="1"/>
  <c r="AB379" i="2" s="1"/>
  <c r="N144" i="2" a="1"/>
  <c r="N144" i="2" s="1"/>
  <c r="AB144" i="2" s="1" a="1"/>
  <c r="AB144" i="2" s="1"/>
  <c r="O470" i="2" a="1"/>
  <c r="O470" i="2" s="1"/>
  <c r="AC470" i="2" s="1" a="1"/>
  <c r="AC470" i="2" s="1"/>
  <c r="O283" i="2" a="1"/>
  <c r="O283" i="2" s="1"/>
  <c r="AC283" i="2" s="1" a="1"/>
  <c r="AC283" i="2" s="1"/>
  <c r="N25" i="2" a="1"/>
  <c r="N25" i="2" s="1"/>
  <c r="AB25" i="2" s="1" a="1"/>
  <c r="AB25" i="2" s="1"/>
  <c r="N22" i="2" a="1"/>
  <c r="N22" i="2" s="1"/>
  <c r="AB22" i="2" s="1" a="1"/>
  <c r="AB22" i="2" s="1"/>
  <c r="N128" i="2" a="1"/>
  <c r="N128" i="2" s="1"/>
  <c r="AB128" i="2" s="1" a="1"/>
  <c r="AB128" i="2" s="1"/>
  <c r="N225" i="2" a="1"/>
  <c r="N225" i="2" s="1"/>
  <c r="AB225" i="2" s="1" a="1"/>
  <c r="AB225" i="2" s="1"/>
  <c r="N243" i="2" a="1"/>
  <c r="N243" i="2" s="1"/>
  <c r="AB243" i="2" s="1" a="1"/>
  <c r="AB243" i="2" s="1"/>
  <c r="N131" i="2" a="1"/>
  <c r="N131" i="2" s="1"/>
  <c r="AB131" i="2" s="1" a="1"/>
  <c r="AB131" i="2" s="1"/>
  <c r="N24" i="2" a="1"/>
  <c r="N24" i="2" s="1"/>
  <c r="AB24" i="2" s="1" a="1"/>
  <c r="AB24" i="2" s="1"/>
  <c r="N141" i="2" a="1"/>
  <c r="N141" i="2" s="1"/>
  <c r="AB141" i="2" s="1" a="1"/>
  <c r="AB141" i="2" s="1"/>
  <c r="N227" i="2" a="1"/>
  <c r="N227" i="2" s="1"/>
  <c r="AB227" i="2" s="1" a="1"/>
  <c r="AB227" i="2" s="1"/>
  <c r="N253" i="2" a="1"/>
  <c r="N253" i="2" s="1"/>
  <c r="AB253" i="2" s="1" a="1"/>
  <c r="AB253" i="2" s="1"/>
  <c r="N15" i="2" a="1"/>
  <c r="N15" i="2" s="1"/>
  <c r="AB15" i="2" s="1" a="1"/>
  <c r="AB15" i="2" s="1"/>
  <c r="N50" i="2" a="1"/>
  <c r="N50" i="2" s="1"/>
  <c r="AB50" i="2" s="1" a="1"/>
  <c r="AB50" i="2" s="1"/>
  <c r="N139" i="2" a="1"/>
  <c r="N139" i="2" s="1"/>
  <c r="AB139" i="2" s="1" a="1"/>
  <c r="AB139" i="2" s="1"/>
  <c r="N320" i="2" a="1"/>
  <c r="N320" i="2" s="1"/>
  <c r="AB320" i="2" s="1" a="1"/>
  <c r="AB320" i="2" s="1"/>
  <c r="N391" i="2" a="1"/>
  <c r="N391" i="2" s="1"/>
  <c r="AB391" i="2" s="1" a="1"/>
  <c r="AB391" i="2" s="1"/>
  <c r="N345" i="2" a="1"/>
  <c r="N345" i="2" s="1"/>
  <c r="AB345" i="2" s="1" a="1"/>
  <c r="AB345" i="2" s="1"/>
  <c r="N534" i="2" a="1"/>
  <c r="N534" i="2" s="1"/>
  <c r="AB534" i="2" s="1" a="1"/>
  <c r="AB534" i="2" s="1"/>
  <c r="N224" i="2" a="1"/>
  <c r="N224" i="2" s="1"/>
  <c r="AB224" i="2" s="1" a="1"/>
  <c r="AB224" i="2" s="1"/>
  <c r="N223" i="2" a="1"/>
  <c r="N223" i="2" s="1"/>
  <c r="AB223" i="2" s="1" a="1"/>
  <c r="AB223" i="2" s="1"/>
  <c r="N290" i="2" a="1"/>
  <c r="N290" i="2" s="1"/>
  <c r="AB290" i="2" s="1" a="1"/>
  <c r="AB290" i="2" s="1"/>
  <c r="N241" i="2" a="1"/>
  <c r="N241" i="2" s="1"/>
  <c r="AB241" i="2" s="1" a="1"/>
  <c r="AB241" i="2" s="1"/>
  <c r="N198" i="2" a="1"/>
  <c r="N198" i="2" s="1"/>
  <c r="AB198" i="2" s="1" a="1"/>
  <c r="AB198" i="2" s="1"/>
  <c r="N110" i="2" a="1"/>
  <c r="N110" i="2" s="1"/>
  <c r="AB110" i="2" s="1" a="1"/>
  <c r="AB110" i="2" s="1"/>
  <c r="N192" i="2" a="1"/>
  <c r="N192" i="2" s="1"/>
  <c r="AB192" i="2" s="1" a="1"/>
  <c r="AB192" i="2" s="1"/>
  <c r="N207" i="2" a="1"/>
  <c r="N207" i="2" s="1"/>
  <c r="AB207" i="2" s="1" a="1"/>
  <c r="AB207" i="2" s="1"/>
  <c r="N67" i="2" a="1"/>
  <c r="N67" i="2" s="1"/>
  <c r="AB67" i="2" s="1" a="1"/>
  <c r="AB67" i="2" s="1"/>
  <c r="N153" i="2" a="1"/>
  <c r="N153" i="2" s="1"/>
  <c r="AB153" i="2" s="1" a="1"/>
  <c r="AB153" i="2" s="1"/>
  <c r="N162" i="2" a="1"/>
  <c r="N162" i="2" s="1"/>
  <c r="AB162" i="2" s="1" a="1"/>
  <c r="AB162" i="2" s="1"/>
  <c r="N51" i="2" a="1"/>
  <c r="N51" i="2" s="1"/>
  <c r="AB51" i="2" s="1" a="1"/>
  <c r="AB51" i="2" s="1"/>
  <c r="N93" i="2" a="1"/>
  <c r="N93" i="2" s="1"/>
  <c r="AB93" i="2" s="1" a="1"/>
  <c r="AB93" i="2" s="1"/>
  <c r="N299" i="2" a="1"/>
  <c r="N299" i="2" s="1"/>
  <c r="AB299" i="2" s="1" a="1"/>
  <c r="AB299" i="2" s="1"/>
  <c r="N117" i="2" a="1"/>
  <c r="N117" i="2" s="1"/>
  <c r="AB117" i="2" s="1" a="1"/>
  <c r="AB117" i="2" s="1"/>
  <c r="N240" i="2" a="1"/>
  <c r="N240" i="2" s="1"/>
  <c r="AB240" i="2" s="1" a="1"/>
  <c r="AB240" i="2" s="1"/>
  <c r="N95" i="2" a="1"/>
  <c r="N95" i="2" s="1"/>
  <c r="AB95" i="2" s="1" a="1"/>
  <c r="AB95" i="2" s="1"/>
  <c r="N262" i="2" a="1"/>
  <c r="N262" i="2" s="1"/>
  <c r="AB262" i="2" s="1" a="1"/>
  <c r="AB262" i="2" s="1"/>
  <c r="N406" i="2" a="1"/>
  <c r="N406" i="2" s="1"/>
  <c r="AB406" i="2" s="1" a="1"/>
  <c r="AB406" i="2" s="1"/>
  <c r="N489" i="2" a="1"/>
  <c r="N489" i="2" s="1"/>
  <c r="AB489" i="2" s="1" a="1"/>
  <c r="AB489" i="2" s="1"/>
  <c r="N734" i="2" a="1"/>
  <c r="N734" i="2" s="1"/>
  <c r="AB734" i="2" s="1" a="1"/>
  <c r="AB734" i="2" s="1"/>
  <c r="N559" i="2" a="1"/>
  <c r="N559" i="2" s="1"/>
  <c r="AB559" i="2" s="1" a="1"/>
  <c r="AB559" i="2" s="1"/>
  <c r="N464" i="2" a="1"/>
  <c r="N464" i="2" s="1"/>
  <c r="AB464" i="2" s="1" a="1"/>
  <c r="AB464" i="2" s="1"/>
  <c r="N688" i="2" a="1"/>
  <c r="N688" i="2" s="1"/>
  <c r="AB688" i="2" s="1" a="1"/>
  <c r="AB688" i="2" s="1"/>
  <c r="N505" i="2" a="1"/>
  <c r="N505" i="2" s="1"/>
  <c r="AB505" i="2" s="1" a="1"/>
  <c r="AB505" i="2" s="1"/>
  <c r="N147" i="2" a="1"/>
  <c r="N147" i="2" s="1"/>
  <c r="AB147" i="2" s="1" a="1"/>
  <c r="AB147" i="2" s="1"/>
  <c r="N571" i="2" a="1"/>
  <c r="N571" i="2" s="1"/>
  <c r="AB571" i="2" s="1" a="1"/>
  <c r="AB571" i="2" s="1"/>
  <c r="N710" i="2" a="1"/>
  <c r="N710" i="2" s="1"/>
  <c r="AB710" i="2" s="1" a="1"/>
  <c r="AB710" i="2" s="1"/>
  <c r="N426" i="2" a="1"/>
  <c r="N426" i="2" s="1"/>
  <c r="AB426" i="2" s="1" a="1"/>
  <c r="AB426" i="2" s="1"/>
  <c r="N474" i="2" a="1"/>
  <c r="N474" i="2" s="1"/>
  <c r="AB474" i="2" s="1" a="1"/>
  <c r="AB474" i="2" s="1"/>
  <c r="N479" i="2" a="1"/>
  <c r="N479" i="2" s="1"/>
  <c r="AB479" i="2" s="1" a="1"/>
  <c r="AB479" i="2" s="1"/>
  <c r="N703" i="2" a="1"/>
  <c r="N703" i="2" s="1"/>
  <c r="AB703" i="2" s="1" a="1"/>
  <c r="AB703" i="2" s="1"/>
  <c r="N582" i="2" a="1"/>
  <c r="N582" i="2" s="1"/>
  <c r="AB582" i="2" s="1" a="1"/>
  <c r="AB582" i="2" s="1"/>
  <c r="N551" i="2" a="1"/>
  <c r="N551" i="2" s="1"/>
  <c r="AB551" i="2" s="1" a="1"/>
  <c r="AB551" i="2" s="1"/>
  <c r="N495" i="2" a="1"/>
  <c r="N495" i="2" s="1"/>
  <c r="AB495" i="2" s="1" a="1"/>
  <c r="AB495" i="2" s="1"/>
  <c r="N319" i="2" a="1"/>
  <c r="N319" i="2" s="1"/>
  <c r="AB319" i="2" s="1" a="1"/>
  <c r="AB319" i="2" s="1"/>
  <c r="N525" i="2" a="1"/>
  <c r="N525" i="2" s="1"/>
  <c r="AB525" i="2" s="1" a="1"/>
  <c r="AB525" i="2" s="1"/>
  <c r="N607" i="2" a="1"/>
  <c r="N607" i="2" s="1"/>
  <c r="AB607" i="2" s="1" a="1"/>
  <c r="AB607" i="2" s="1"/>
  <c r="N528" i="2" a="1"/>
  <c r="N528" i="2" s="1"/>
  <c r="AB528" i="2" s="1" a="1"/>
  <c r="AB528" i="2" s="1"/>
  <c r="N629" i="2" a="1"/>
  <c r="N629" i="2" s="1"/>
  <c r="AB629" i="2" s="1" a="1"/>
  <c r="AB629" i="2" s="1"/>
  <c r="N519" i="2" a="1"/>
  <c r="N519" i="2" s="1"/>
  <c r="AB519" i="2" s="1" a="1"/>
  <c r="AB519" i="2" s="1"/>
  <c r="N429" i="2" a="1"/>
  <c r="N429" i="2" s="1"/>
  <c r="AB429" i="2" s="1" a="1"/>
  <c r="AB429" i="2" s="1"/>
  <c r="N583" i="2" a="1"/>
  <c r="N583" i="2" s="1"/>
  <c r="AB583" i="2" s="1" a="1"/>
  <c r="AB583" i="2" s="1"/>
  <c r="N501" i="2" a="1"/>
  <c r="N501" i="2" s="1"/>
  <c r="AB501" i="2" s="1" a="1"/>
  <c r="AB501" i="2" s="1"/>
  <c r="N413" i="2" a="1"/>
  <c r="N413" i="2" s="1"/>
  <c r="AB413" i="2" s="1" a="1"/>
  <c r="AB413" i="2" s="1"/>
  <c r="N142" i="2" a="1"/>
  <c r="N142" i="2" s="1"/>
  <c r="AB142" i="2" s="1" a="1"/>
  <c r="AB142" i="2" s="1"/>
  <c r="N674" i="2" a="1"/>
  <c r="N674" i="2" s="1"/>
  <c r="AB674" i="2" s="1" a="1"/>
  <c r="AB674" i="2" s="1"/>
  <c r="N719" i="2" a="1"/>
  <c r="N719" i="2" s="1"/>
  <c r="AB719" i="2" s="1" a="1"/>
  <c r="AB719" i="2" s="1"/>
  <c r="N483" i="2" a="1"/>
  <c r="N483" i="2" s="1"/>
  <c r="AB483" i="2" s="1" a="1"/>
  <c r="AB483" i="2" s="1"/>
  <c r="N586" i="2" a="1"/>
  <c r="N586" i="2" s="1"/>
  <c r="AB586" i="2" s="1" a="1"/>
  <c r="AB586" i="2" s="1"/>
  <c r="N402" i="2" a="1"/>
  <c r="N402" i="2" s="1"/>
  <c r="AB402" i="2" s="1" a="1"/>
  <c r="AB402" i="2" s="1"/>
  <c r="N130" i="2" a="1"/>
  <c r="N130" i="2" s="1"/>
  <c r="AB130" i="2" s="1" a="1"/>
  <c r="AB130" i="2" s="1"/>
  <c r="N436" i="2" a="1"/>
  <c r="N436" i="2" s="1"/>
  <c r="AB436" i="2" s="1" a="1"/>
  <c r="AB436" i="2" s="1"/>
  <c r="N579" i="2" a="1"/>
  <c r="N579" i="2" s="1"/>
  <c r="AB579" i="2" s="1" a="1"/>
  <c r="AB579" i="2" s="1"/>
  <c r="N271" i="2" a="1"/>
  <c r="N271" i="2" s="1"/>
  <c r="AB271" i="2" s="1" a="1"/>
  <c r="AB271" i="2" s="1"/>
  <c r="O649" i="2" a="1"/>
  <c r="O649" i="2" s="1"/>
  <c r="AC649" i="2" s="1" a="1"/>
  <c r="AC649" i="2" s="1"/>
  <c r="O521" i="2" a="1"/>
  <c r="O521" i="2" s="1"/>
  <c r="AC521" i="2" s="1" a="1"/>
  <c r="AC521" i="2" s="1"/>
  <c r="O340" i="2" a="1"/>
  <c r="O340" i="2" s="1"/>
  <c r="AC340" i="2" s="1" a="1"/>
  <c r="AC340" i="2" s="1"/>
  <c r="O363" i="2" a="1"/>
  <c r="O363" i="2" s="1"/>
  <c r="AC363" i="2" s="1" a="1"/>
  <c r="AC363" i="2" s="1"/>
  <c r="O509" i="2" a="1"/>
  <c r="O509" i="2" s="1"/>
  <c r="AC509" i="2" s="1" a="1"/>
  <c r="AC509" i="2" s="1"/>
  <c r="O599" i="2" a="1"/>
  <c r="O599" i="2" s="1"/>
  <c r="AC599" i="2" s="1" a="1"/>
  <c r="AC599" i="2" s="1"/>
  <c r="O79" i="2" a="1"/>
  <c r="O79" i="2" s="1"/>
  <c r="AC79" i="2" s="1" a="1"/>
  <c r="AC79" i="2" s="1"/>
  <c r="N593" i="2" a="1"/>
  <c r="N593" i="2" s="1"/>
  <c r="AB593" i="2" s="1" a="1"/>
  <c r="AB593" i="2" s="1"/>
  <c r="N492" i="2" a="1"/>
  <c r="N492" i="2" s="1"/>
  <c r="AB492" i="2" s="1" a="1"/>
  <c r="AB492" i="2" s="1"/>
  <c r="N704" i="2" a="1"/>
  <c r="N704" i="2" s="1"/>
  <c r="AB704" i="2" s="1" a="1"/>
  <c r="AB704" i="2" s="1"/>
  <c r="N456" i="2" a="1"/>
  <c r="N456" i="2" s="1"/>
  <c r="AB456" i="2" s="1" a="1"/>
  <c r="AB456" i="2" s="1"/>
  <c r="N331" i="2" a="1"/>
  <c r="N331" i="2" s="1"/>
  <c r="AB331" i="2" s="1" a="1"/>
  <c r="AB331" i="2" s="1"/>
  <c r="N451" i="2" a="1"/>
  <c r="N451" i="2" s="1"/>
  <c r="AB451" i="2" s="1" a="1"/>
  <c r="AB451" i="2" s="1"/>
  <c r="N433" i="2" a="1"/>
  <c r="N433" i="2" s="1"/>
  <c r="AB433" i="2" s="1" a="1"/>
  <c r="AB433" i="2" s="1"/>
  <c r="N381" i="2" a="1"/>
  <c r="N381" i="2" s="1"/>
  <c r="AB381" i="2" s="1" a="1"/>
  <c r="AB381" i="2" s="1"/>
  <c r="N712" i="2" a="1"/>
  <c r="N712" i="2" s="1"/>
  <c r="AB712" i="2" s="1" a="1"/>
  <c r="AB712" i="2" s="1"/>
  <c r="N487" i="2" a="1"/>
  <c r="N487" i="2" s="1"/>
  <c r="AB487" i="2" s="1" a="1"/>
  <c r="AB487" i="2" s="1"/>
  <c r="N396" i="2" a="1"/>
  <c r="N396" i="2" s="1"/>
  <c r="AB396" i="2" s="1" a="1"/>
  <c r="AB396" i="2" s="1"/>
  <c r="N730" i="2" a="1"/>
  <c r="N730" i="2" s="1"/>
  <c r="AB730" i="2" s="1" a="1"/>
  <c r="AB730" i="2" s="1"/>
  <c r="N466" i="2" a="1"/>
  <c r="N466" i="2" s="1"/>
  <c r="AB466" i="2" s="1" a="1"/>
  <c r="AB466" i="2" s="1"/>
  <c r="N453" i="2" a="1"/>
  <c r="N453" i="2" s="1"/>
  <c r="AB453" i="2" s="1" a="1"/>
  <c r="AB453" i="2" s="1"/>
  <c r="N161" i="2" a="1"/>
  <c r="N161" i="2" s="1"/>
  <c r="AB161" i="2" s="1" a="1"/>
  <c r="AB161" i="2" s="1"/>
  <c r="N722" i="2" a="1"/>
  <c r="N722" i="2" s="1"/>
  <c r="AB722" i="2" s="1" a="1"/>
  <c r="AB722" i="2" s="1"/>
  <c r="N699" i="2" a="1"/>
  <c r="N699" i="2" s="1"/>
  <c r="AB699" i="2" s="1" a="1"/>
  <c r="AB699" i="2" s="1"/>
  <c r="N416" i="2" a="1"/>
  <c r="N416" i="2" s="1"/>
  <c r="AB416" i="2" s="1" a="1"/>
  <c r="AB416" i="2" s="1"/>
  <c r="N536" i="2" a="1"/>
  <c r="N536" i="2" s="1"/>
  <c r="AB536" i="2" s="1" a="1"/>
  <c r="AB536" i="2" s="1"/>
  <c r="N375" i="2" a="1"/>
  <c r="N375" i="2" s="1"/>
  <c r="AB375" i="2" s="1" a="1"/>
  <c r="AB375" i="2" s="1"/>
  <c r="N638" i="2" a="1"/>
  <c r="N638" i="2" s="1"/>
  <c r="AB638" i="2" s="1" a="1"/>
  <c r="AB638" i="2" s="1"/>
  <c r="N412" i="2" a="1"/>
  <c r="N412" i="2" s="1"/>
  <c r="AB412" i="2" s="1" a="1"/>
  <c r="AB412" i="2" s="1"/>
  <c r="N481" i="2" a="1"/>
  <c r="N481" i="2" s="1"/>
  <c r="AB481" i="2" s="1" a="1"/>
  <c r="AB481" i="2" s="1"/>
  <c r="N708" i="2" a="1"/>
  <c r="N708" i="2" s="1"/>
  <c r="AB708" i="2" s="1" a="1"/>
  <c r="AB708" i="2" s="1"/>
  <c r="O505" i="2" a="1"/>
  <c r="O505" i="2" s="1"/>
  <c r="AC505" i="2" s="1" a="1"/>
  <c r="AC505" i="2" s="1"/>
  <c r="O453" i="2" a="1"/>
  <c r="O453" i="2" s="1"/>
  <c r="AC453" i="2" s="1" a="1"/>
  <c r="AC453" i="2" s="1"/>
  <c r="O287" i="2" a="1"/>
  <c r="O287" i="2" s="1"/>
  <c r="AC287" i="2" s="1" a="1"/>
  <c r="AC287" i="2" s="1"/>
  <c r="O319" i="2" a="1"/>
  <c r="O319" i="2" s="1"/>
  <c r="AC319" i="2" s="1" a="1"/>
  <c r="AC319" i="2" s="1"/>
  <c r="O583" i="2" a="1"/>
  <c r="O583" i="2" s="1"/>
  <c r="AC583" i="2" s="1" a="1"/>
  <c r="AC583" i="2" s="1"/>
  <c r="O43" i="2" a="1"/>
  <c r="O43" i="2" s="1"/>
  <c r="AC43" i="2" s="1" a="1"/>
  <c r="AC43" i="2" s="1"/>
  <c r="N689" i="2" a="1"/>
  <c r="N689" i="2" s="1"/>
  <c r="AB689" i="2" s="1" a="1"/>
  <c r="AB689" i="2" s="1"/>
  <c r="O337" i="2" a="1"/>
  <c r="O337" i="2" s="1"/>
  <c r="AC337" i="2" s="1" a="1"/>
  <c r="AC337" i="2" s="1"/>
  <c r="O29" i="2" a="1"/>
  <c r="O29" i="2" s="1"/>
  <c r="AC29" i="2" s="1" a="1"/>
  <c r="AC29" i="2" s="1"/>
  <c r="O61" i="2" a="1"/>
  <c r="O61" i="2" s="1"/>
  <c r="AC61" i="2" s="1" a="1"/>
  <c r="AC61" i="2" s="1"/>
  <c r="O698" i="2" a="1"/>
  <c r="O698" i="2" s="1"/>
  <c r="AC698" i="2" s="1" a="1"/>
  <c r="AC698" i="2" s="1"/>
  <c r="O707" i="2" a="1"/>
  <c r="O707" i="2" s="1"/>
  <c r="AC707" i="2" s="1" a="1"/>
  <c r="AC707" i="2" s="1"/>
  <c r="O416" i="2" a="1"/>
  <c r="O416" i="2" s="1"/>
  <c r="AC416" i="2" s="1" a="1"/>
  <c r="AC416" i="2" s="1"/>
  <c r="O446" i="2" a="1"/>
  <c r="O446" i="2" s="1"/>
  <c r="AC446" i="2" s="1" a="1"/>
  <c r="AC446" i="2" s="1"/>
  <c r="O567" i="2" a="1"/>
  <c r="O567" i="2" s="1"/>
  <c r="AC567" i="2" s="1" a="1"/>
  <c r="AC567" i="2" s="1"/>
  <c r="O380" i="2" a="1"/>
  <c r="O380" i="2" s="1"/>
  <c r="AC380" i="2" s="1" a="1"/>
  <c r="AC380" i="2" s="1"/>
  <c r="O376" i="2" a="1"/>
  <c r="O376" i="2" s="1"/>
  <c r="AC376" i="2" s="1" a="1"/>
  <c r="AC376" i="2" s="1"/>
  <c r="O149" i="2" a="1"/>
  <c r="O149" i="2" s="1"/>
  <c r="AC149" i="2" s="1" a="1"/>
  <c r="AC149" i="2" s="1"/>
  <c r="O240" i="2" a="1"/>
  <c r="O240" i="2" s="1"/>
  <c r="AC240" i="2" s="1" a="1"/>
  <c r="AC240" i="2" s="1"/>
  <c r="O313" i="2" a="1"/>
  <c r="O313" i="2" s="1"/>
  <c r="AC313" i="2" s="1" a="1"/>
  <c r="AC313" i="2" s="1"/>
  <c r="O83" i="2" a="1"/>
  <c r="O83" i="2" s="1"/>
  <c r="AC83" i="2" s="1" a="1"/>
  <c r="AC83" i="2" s="1"/>
  <c r="O34" i="2" a="1"/>
  <c r="O34" i="2" s="1"/>
  <c r="AC34" i="2" s="1" a="1"/>
  <c r="AC34" i="2" s="1"/>
  <c r="O730" i="2" a="1"/>
  <c r="O730" i="2" s="1"/>
  <c r="AC730" i="2" s="1" a="1"/>
  <c r="AC730" i="2" s="1"/>
  <c r="O662" i="2" a="1"/>
  <c r="O662" i="2" s="1"/>
  <c r="AC662" i="2" s="1" a="1"/>
  <c r="AC662" i="2" s="1"/>
  <c r="O566" i="2" a="1"/>
  <c r="O566" i="2" s="1"/>
  <c r="AC566" i="2" s="1" a="1"/>
  <c r="AC566" i="2" s="1"/>
  <c r="O408" i="2" a="1"/>
  <c r="O408" i="2" s="1"/>
  <c r="AC408" i="2" s="1" a="1"/>
  <c r="AC408" i="2" s="1"/>
  <c r="O551" i="2" a="1"/>
  <c r="O551" i="2" s="1"/>
  <c r="AC551" i="2" s="1" a="1"/>
  <c r="AC551" i="2" s="1"/>
  <c r="O310" i="2" a="1"/>
  <c r="O310" i="2" s="1"/>
  <c r="AC310" i="2" s="1" a="1"/>
  <c r="AC310" i="2" s="1"/>
  <c r="O296" i="2" a="1"/>
  <c r="O296" i="2" s="1"/>
  <c r="AC296" i="2" s="1" a="1"/>
  <c r="AC296" i="2" s="1"/>
  <c r="O233" i="2" a="1"/>
  <c r="O233" i="2" s="1"/>
  <c r="AC233" i="2" s="1" a="1"/>
  <c r="AC233" i="2" s="1"/>
  <c r="O208" i="2" a="1"/>
  <c r="O208" i="2" s="1"/>
  <c r="AC208" i="2" s="1" a="1"/>
  <c r="AC208" i="2" s="1"/>
  <c r="O680" i="2" a="1"/>
  <c r="O680" i="2" s="1"/>
  <c r="AC680" i="2" s="1" a="1"/>
  <c r="AC680" i="2" s="1"/>
  <c r="O616" i="2" a="1"/>
  <c r="O616" i="2" s="1"/>
  <c r="AC616" i="2" s="1" a="1"/>
  <c r="AC616" i="2" s="1"/>
  <c r="O550" i="2" a="1"/>
  <c r="O550" i="2" s="1"/>
  <c r="AC550" i="2" s="1" a="1"/>
  <c r="AC550" i="2" s="1"/>
  <c r="O663" i="2" a="1"/>
  <c r="O663" i="2" s="1"/>
  <c r="AC663" i="2" s="1" a="1"/>
  <c r="AC663" i="2" s="1"/>
  <c r="O535" i="2" a="1"/>
  <c r="O535" i="2" s="1"/>
  <c r="AC535" i="2" s="1" a="1"/>
  <c r="AC535" i="2" s="1"/>
  <c r="O278" i="2" a="1"/>
  <c r="O278" i="2" s="1"/>
  <c r="AC278" i="2" s="1" a="1"/>
  <c r="AC278" i="2" s="1"/>
  <c r="O156" i="2" a="1"/>
  <c r="O156" i="2" s="1"/>
  <c r="AC156" i="2" s="1" a="1"/>
  <c r="AC156" i="2" s="1"/>
  <c r="O201" i="2" a="1"/>
  <c r="O201" i="2" s="1"/>
  <c r="AC201" i="2" s="1" a="1"/>
  <c r="AC201" i="2" s="1"/>
  <c r="O176" i="2" a="1"/>
  <c r="O176" i="2" s="1"/>
  <c r="AC176" i="2" s="1" a="1"/>
  <c r="AC176" i="2" s="1"/>
  <c r="N297" i="2" a="1"/>
  <c r="N297" i="2" s="1"/>
  <c r="AB297" i="2" s="1" a="1"/>
  <c r="AB297" i="2" s="1"/>
  <c r="O152" i="2" a="1"/>
  <c r="O152" i="2" s="1"/>
  <c r="AC152" i="2" s="1" a="1"/>
  <c r="AC152" i="2" s="1"/>
  <c r="O242" i="2" a="1"/>
  <c r="O242" i="2" s="1"/>
  <c r="AC242" i="2" s="1" a="1"/>
  <c r="AC242" i="2" s="1"/>
  <c r="O540" i="2" a="1"/>
  <c r="O540" i="2" s="1"/>
  <c r="AC540" i="2" s="1" a="1"/>
  <c r="AC540" i="2" s="1"/>
  <c r="O594" i="2" a="1"/>
  <c r="O594" i="2" s="1"/>
  <c r="AC594" i="2" s="1" a="1"/>
  <c r="AC594" i="2" s="1"/>
  <c r="O670" i="2" a="1"/>
  <c r="O670" i="2" s="1"/>
  <c r="AC670" i="2" s="1" a="1"/>
  <c r="AC670" i="2" s="1"/>
  <c r="O534" i="2" a="1"/>
  <c r="O534" i="2" s="1"/>
  <c r="AC534" i="2" s="1" a="1"/>
  <c r="AC534" i="2" s="1"/>
  <c r="O647" i="2" a="1"/>
  <c r="O647" i="2" s="1"/>
  <c r="AC647" i="2" s="1" a="1"/>
  <c r="AC647" i="2" s="1"/>
  <c r="O519" i="2" a="1"/>
  <c r="O519" i="2" s="1"/>
  <c r="AC519" i="2" s="1" a="1"/>
  <c r="AC519" i="2" s="1"/>
  <c r="O324" i="2" a="1"/>
  <c r="O324" i="2" s="1"/>
  <c r="AC324" i="2" s="1" a="1"/>
  <c r="AC324" i="2" s="1"/>
  <c r="O383" i="2" a="1"/>
  <c r="O383" i="2" s="1"/>
  <c r="AC383" i="2" s="1" a="1"/>
  <c r="AC383" i="2" s="1"/>
  <c r="O158" i="2" a="1"/>
  <c r="O158" i="2" s="1"/>
  <c r="AC158" i="2" s="1" a="1"/>
  <c r="AC158" i="2" s="1"/>
  <c r="O82" i="2" a="1"/>
  <c r="O82" i="2" s="1"/>
  <c r="AC82" i="2" s="1" a="1"/>
  <c r="AC82" i="2" s="1"/>
  <c r="O235" i="2" a="1"/>
  <c r="O235" i="2" s="1"/>
  <c r="AC235" i="2" s="1" a="1"/>
  <c r="AC235" i="2" s="1"/>
  <c r="O210" i="2" a="1"/>
  <c r="O210" i="2" s="1"/>
  <c r="AC210" i="2" s="1" a="1"/>
  <c r="AC210" i="2" s="1"/>
  <c r="O476" i="2" a="1"/>
  <c r="O476" i="2" s="1"/>
  <c r="AC476" i="2" s="1" a="1"/>
  <c r="AC476" i="2" s="1"/>
  <c r="O610" i="2" a="1"/>
  <c r="O610" i="2" s="1"/>
  <c r="AC610" i="2" s="1" a="1"/>
  <c r="AC610" i="2" s="1"/>
  <c r="O726" i="2" a="1"/>
  <c r="O726" i="2" s="1"/>
  <c r="AC726" i="2" s="1" a="1"/>
  <c r="AC726" i="2" s="1"/>
  <c r="O518" i="2" a="1"/>
  <c r="O518" i="2" s="1"/>
  <c r="AC518" i="2" s="1" a="1"/>
  <c r="AC518" i="2" s="1"/>
  <c r="O631" i="2" a="1"/>
  <c r="O631" i="2" s="1"/>
  <c r="AC631" i="2" s="1" a="1"/>
  <c r="AC631" i="2" s="1"/>
  <c r="O503" i="2" a="1"/>
  <c r="O503" i="2" s="1"/>
  <c r="AC503" i="2" s="1" a="1"/>
  <c r="AC503" i="2" s="1"/>
  <c r="O451" i="2" a="1"/>
  <c r="O451" i="2" s="1"/>
  <c r="AC451" i="2" s="1" a="1"/>
  <c r="AC451" i="2" s="1"/>
  <c r="O361" i="2" a="1"/>
  <c r="O361" i="2" s="1"/>
  <c r="AC361" i="2" s="1" a="1"/>
  <c r="AC361" i="2" s="1"/>
  <c r="O68" i="2" a="1"/>
  <c r="O68" i="2" s="1"/>
  <c r="AC68" i="2" s="1" a="1"/>
  <c r="AC68" i="2" s="1"/>
  <c r="O143" i="2" a="1"/>
  <c r="O143" i="2" s="1"/>
  <c r="AC143" i="2" s="1" a="1"/>
  <c r="AC143" i="2" s="1"/>
  <c r="O251" i="2" a="1"/>
  <c r="O251" i="2" s="1"/>
  <c r="AC251" i="2" s="1" a="1"/>
  <c r="AC251" i="2" s="1"/>
  <c r="O203" i="2" a="1"/>
  <c r="O203" i="2" s="1"/>
  <c r="AC203" i="2" s="1" a="1"/>
  <c r="AC203" i="2" s="1"/>
  <c r="O178" i="2" a="1"/>
  <c r="O178" i="2" s="1"/>
  <c r="AC178" i="2" s="1" a="1"/>
  <c r="AC178" i="2" s="1"/>
  <c r="O637" i="2" a="1"/>
  <c r="O637" i="2" s="1"/>
  <c r="AC637" i="2" s="1" a="1"/>
  <c r="AC637" i="2" s="1"/>
  <c r="O728" i="2" a="1"/>
  <c r="O728" i="2" s="1"/>
  <c r="AC728" i="2" s="1" a="1"/>
  <c r="AC728" i="2" s="1"/>
  <c r="O719" i="2" a="1"/>
  <c r="O719" i="2" s="1"/>
  <c r="AC719" i="2" s="1" a="1"/>
  <c r="AC719" i="2" s="1"/>
  <c r="O502" i="2" a="1"/>
  <c r="O502" i="2" s="1"/>
  <c r="AC502" i="2" s="1" a="1"/>
  <c r="AC502" i="2" s="1"/>
  <c r="O615" i="2" a="1"/>
  <c r="O615" i="2" s="1"/>
  <c r="AC615" i="2" s="1" a="1"/>
  <c r="AC615" i="2" s="1"/>
  <c r="O487" i="2" a="1"/>
  <c r="O487" i="2" s="1"/>
  <c r="AC487" i="2" s="1" a="1"/>
  <c r="AC487" i="2" s="1"/>
  <c r="O427" i="2" a="1"/>
  <c r="O427" i="2" s="1"/>
  <c r="AC427" i="2" s="1" a="1"/>
  <c r="AC427" i="2" s="1"/>
  <c r="O335" i="2" a="1"/>
  <c r="O335" i="2" s="1"/>
  <c r="AC335" i="2" s="1" a="1"/>
  <c r="AC335" i="2" s="1"/>
  <c r="O13" i="2" a="1"/>
  <c r="O13" i="2" s="1"/>
  <c r="AC13" i="2" s="1" a="1"/>
  <c r="AC13" i="2" s="1"/>
  <c r="O19" i="2" a="1"/>
  <c r="O19" i="2" s="1"/>
  <c r="AC19" i="2" s="1" a="1"/>
  <c r="AC19" i="2" s="1"/>
  <c r="O32" i="2" a="1"/>
  <c r="O32" i="2" s="1"/>
  <c r="AC32" i="2" s="1" a="1"/>
  <c r="AC32" i="2" s="1"/>
  <c r="C3" i="2" a="1"/>
  <c r="C3" i="2" s="1"/>
  <c r="Q3" i="2" s="1" a="1"/>
  <c r="Q3" i="2" s="1"/>
  <c r="A3" i="2" a="1"/>
  <c r="A3" i="2" s="1"/>
  <c r="D2" i="3"/>
  <c r="B3" i="2" a="1"/>
  <c r="B3" i="2" s="1"/>
  <c r="P3" i="2" s="1" a="1"/>
  <c r="P3" i="2" s="1"/>
  <c r="B240" i="2" a="1"/>
  <c r="B240" i="2" s="1"/>
  <c r="P240" i="2" s="1" a="1"/>
  <c r="P240" i="2" s="1"/>
  <c r="B211" i="2" a="1"/>
  <c r="B211" i="2" s="1"/>
  <c r="P211" i="2" s="1" a="1"/>
  <c r="P211" i="2" s="1"/>
  <c r="B166" i="2" a="1"/>
  <c r="B166" i="2" s="1"/>
  <c r="P166" i="2" s="1" a="1"/>
  <c r="P166" i="2" s="1"/>
  <c r="B635" i="2" a="1"/>
  <c r="B635" i="2" s="1"/>
  <c r="P635" i="2" s="1" a="1"/>
  <c r="P635" i="2" s="1"/>
  <c r="B436" i="2" a="1"/>
  <c r="B436" i="2" s="1"/>
  <c r="P436" i="2" s="1" a="1"/>
  <c r="P436" i="2" s="1"/>
  <c r="B348" i="2" a="1"/>
  <c r="B348" i="2" s="1"/>
  <c r="P348" i="2" s="1" a="1"/>
  <c r="P348" i="2" s="1"/>
  <c r="B298" i="2" a="1"/>
  <c r="B298" i="2" s="1"/>
  <c r="P298" i="2" s="1" a="1"/>
  <c r="P298" i="2" s="1"/>
  <c r="B656" i="2" a="1"/>
  <c r="B656" i="2" s="1"/>
  <c r="P656" i="2" s="1" a="1"/>
  <c r="P656" i="2" s="1"/>
  <c r="B666" i="2" a="1"/>
  <c r="B666" i="2" s="1"/>
  <c r="P666" i="2" s="1" a="1"/>
  <c r="P666" i="2" s="1"/>
  <c r="B699" i="2" a="1"/>
  <c r="B699" i="2" s="1"/>
  <c r="P699" i="2" s="1" a="1"/>
  <c r="P699" i="2" s="1"/>
  <c r="B691" i="2" a="1"/>
  <c r="B691" i="2" s="1"/>
  <c r="P691" i="2" s="1" a="1"/>
  <c r="P691" i="2" s="1"/>
  <c r="B244" i="2" a="1"/>
  <c r="B244" i="2" s="1"/>
  <c r="P244" i="2" s="1" a="1"/>
  <c r="P244" i="2" s="1"/>
  <c r="B217" i="2" a="1"/>
  <c r="B217" i="2" s="1"/>
  <c r="P217" i="2" s="1" a="1"/>
  <c r="P217" i="2" s="1"/>
  <c r="B333" i="2" a="1"/>
  <c r="B333" i="2" s="1"/>
  <c r="P333" i="2" s="1" a="1"/>
  <c r="P333" i="2" s="1"/>
  <c r="B639" i="2" a="1"/>
  <c r="B639" i="2" s="1"/>
  <c r="P639" i="2" s="1" a="1"/>
  <c r="P639" i="2" s="1"/>
  <c r="B440" i="2" a="1"/>
  <c r="B440" i="2" s="1"/>
  <c r="P440" i="2" s="1" a="1"/>
  <c r="P440" i="2" s="1"/>
  <c r="B356" i="2" a="1"/>
  <c r="B356" i="2" s="1"/>
  <c r="P356" i="2" s="1" a="1"/>
  <c r="P356" i="2" s="1"/>
  <c r="B310" i="2" a="1"/>
  <c r="B310" i="2" s="1"/>
  <c r="P310" i="2" s="1" a="1"/>
  <c r="P310" i="2" s="1"/>
  <c r="B665" i="2" a="1"/>
  <c r="B665" i="2" s="1"/>
  <c r="P665" i="2" s="1" a="1"/>
  <c r="P665" i="2" s="1"/>
  <c r="B672" i="2" a="1"/>
  <c r="B672" i="2" s="1"/>
  <c r="P672" i="2" s="1" a="1"/>
  <c r="P672" i="2" s="1"/>
  <c r="B731" i="2" a="1"/>
  <c r="B731" i="2" s="1"/>
  <c r="P731" i="2" s="1" a="1"/>
  <c r="P731" i="2" s="1"/>
  <c r="B716" i="2" a="1"/>
  <c r="B716" i="2" s="1"/>
  <c r="P716" i="2" s="1" a="1"/>
  <c r="P716" i="2" s="1"/>
  <c r="B248" i="2" a="1"/>
  <c r="B248" i="2" s="1"/>
  <c r="P248" i="2" s="1" a="1"/>
  <c r="P248" i="2" s="1"/>
  <c r="B222" i="2" a="1"/>
  <c r="B222" i="2" s="1"/>
  <c r="P222" i="2" s="1" a="1"/>
  <c r="P222" i="2" s="1"/>
  <c r="B349" i="2" a="1"/>
  <c r="B349" i="2" s="1"/>
  <c r="P349" i="2" s="1" a="1"/>
  <c r="P349" i="2" s="1"/>
  <c r="B643" i="2" a="1"/>
  <c r="B643" i="2" s="1"/>
  <c r="P643" i="2" s="1" a="1"/>
  <c r="P643" i="2" s="1"/>
  <c r="B444" i="2" a="1"/>
  <c r="B444" i="2" s="1"/>
  <c r="P444" i="2" s="1" a="1"/>
  <c r="P444" i="2" s="1"/>
  <c r="B362" i="2" a="1"/>
  <c r="B362" i="2" s="1"/>
  <c r="P362" i="2" s="1" a="1"/>
  <c r="P362" i="2" s="1"/>
  <c r="B322" i="2" a="1"/>
  <c r="B322" i="2" s="1"/>
  <c r="P322" i="2" s="1" a="1"/>
  <c r="P322" i="2" s="1"/>
  <c r="B426" i="2" a="1"/>
  <c r="B426" i="2" s="1"/>
  <c r="P426" i="2" s="1" a="1"/>
  <c r="P426" i="2" s="1"/>
  <c r="B679" i="2" a="1"/>
  <c r="B679" i="2" s="1"/>
  <c r="P679" i="2" s="1" a="1"/>
  <c r="P679" i="2" s="1"/>
  <c r="B294" i="2" a="1"/>
  <c r="B294" i="2" s="1"/>
  <c r="P294" i="2" s="1" a="1"/>
  <c r="P294" i="2" s="1"/>
  <c r="B36" i="2" a="1"/>
  <c r="B36" i="2" s="1"/>
  <c r="P36" i="2" s="1" a="1"/>
  <c r="P36" i="2" s="1"/>
  <c r="B292" i="2" a="1"/>
  <c r="B292" i="2" s="1"/>
  <c r="P292" i="2" s="1" a="1"/>
  <c r="P292" i="2" s="1"/>
  <c r="B281" i="2" a="1"/>
  <c r="B281" i="2" s="1"/>
  <c r="P281" i="2" s="1" a="1"/>
  <c r="P281" i="2" s="1"/>
  <c r="B431" i="2" a="1"/>
  <c r="B431" i="2" s="1"/>
  <c r="P431" i="2" s="1" a="1"/>
  <c r="P431" i="2" s="1"/>
  <c r="B55" i="2" a="1"/>
  <c r="B55" i="2" s="1"/>
  <c r="P55" i="2" s="1" a="1"/>
  <c r="P55" i="2" s="1"/>
  <c r="B488" i="2" a="1"/>
  <c r="B488" i="2" s="1"/>
  <c r="P488" i="2" s="1" a="1"/>
  <c r="P488" i="2" s="1"/>
  <c r="B473" i="2" a="1"/>
  <c r="B473" i="2" s="1"/>
  <c r="P473" i="2" s="1" a="1"/>
  <c r="P473" i="2" s="1"/>
  <c r="B669" i="2" a="1"/>
  <c r="B669" i="2" s="1"/>
  <c r="P669" i="2" s="1" a="1"/>
  <c r="P669" i="2" s="1"/>
  <c r="B325" i="2" a="1"/>
  <c r="B325" i="2" s="1"/>
  <c r="P325" i="2" s="1" a="1"/>
  <c r="P325" i="2" s="1"/>
  <c r="B8" i="2" a="1"/>
  <c r="B8" i="2" s="1"/>
  <c r="P8" i="2" s="1" a="1"/>
  <c r="P8" i="2" s="1"/>
  <c r="B264" i="2" a="1"/>
  <c r="B264" i="2" s="1"/>
  <c r="P264" i="2" s="1" a="1"/>
  <c r="P264" i="2" s="1"/>
  <c r="B243" i="2" a="1"/>
  <c r="B243" i="2" s="1"/>
  <c r="P243" i="2" s="1" a="1"/>
  <c r="P243" i="2" s="1"/>
  <c r="B381" i="2" a="1"/>
  <c r="B381" i="2" s="1"/>
  <c r="P381" i="2" s="1" a="1"/>
  <c r="P381" i="2" s="1"/>
  <c r="B659" i="2" a="1"/>
  <c r="B659" i="2" s="1"/>
  <c r="P659" i="2" s="1" a="1"/>
  <c r="P659" i="2" s="1"/>
  <c r="B460" i="2" a="1"/>
  <c r="B460" i="2" s="1"/>
  <c r="P460" i="2" s="1" a="1"/>
  <c r="P460" i="2" s="1"/>
  <c r="B412" i="2" a="1"/>
  <c r="B412" i="2" s="1"/>
  <c r="P412" i="2" s="1" a="1"/>
  <c r="P412" i="2" s="1"/>
  <c r="B140" i="2" a="1"/>
  <c r="B140" i="2" s="1"/>
  <c r="P140" i="2" s="1" a="1"/>
  <c r="P140" i="2" s="1"/>
  <c r="B455" i="2" a="1"/>
  <c r="B455" i="2" s="1"/>
  <c r="P455" i="2" s="1" a="1"/>
  <c r="P455" i="2" s="1"/>
  <c r="B274" i="2" a="1"/>
  <c r="B274" i="2" s="1"/>
  <c r="P274" i="2" s="1" a="1"/>
  <c r="P274" i="2" s="1"/>
  <c r="B311" i="2" a="1"/>
  <c r="B311" i="2" s="1"/>
  <c r="P311" i="2" s="1" a="1"/>
  <c r="P311" i="2" s="1"/>
  <c r="B416" i="2" a="1"/>
  <c r="B416" i="2" s="1"/>
  <c r="P416" i="2" s="1" a="1"/>
  <c r="P416" i="2" s="1"/>
  <c r="B445" i="2" a="1"/>
  <c r="B445" i="2" s="1"/>
  <c r="P445" i="2" s="1" a="1"/>
  <c r="P445" i="2" s="1"/>
  <c r="B318" i="2" a="1"/>
  <c r="B318" i="2" s="1"/>
  <c r="P318" i="2" s="1" a="1"/>
  <c r="P318" i="2" s="1"/>
  <c r="B432" i="2" a="1"/>
  <c r="B432" i="2" s="1"/>
  <c r="P432" i="2" s="1" a="1"/>
  <c r="P432" i="2" s="1"/>
  <c r="B289" i="2" a="1"/>
  <c r="B289" i="2" s="1"/>
  <c r="P289" i="2" s="1" a="1"/>
  <c r="P289" i="2" s="1"/>
  <c r="B368" i="2" a="1"/>
  <c r="B368" i="2" s="1"/>
  <c r="P368" i="2" s="1" a="1"/>
  <c r="P368" i="2" s="1"/>
  <c r="B549" i="2" a="1"/>
  <c r="B549" i="2" s="1"/>
  <c r="P549" i="2" s="1" a="1"/>
  <c r="P549" i="2" s="1"/>
  <c r="B485" i="2" a="1"/>
  <c r="B485" i="2" s="1"/>
  <c r="P485" i="2" s="1" a="1"/>
  <c r="P485" i="2" s="1"/>
  <c r="B726" i="2" a="1"/>
  <c r="B726" i="2" s="1"/>
  <c r="P726" i="2" s="1" a="1"/>
  <c r="P726" i="2" s="1"/>
  <c r="B542" i="2" a="1"/>
  <c r="B542" i="2" s="1"/>
  <c r="P542" i="2" s="1" a="1"/>
  <c r="P542" i="2" s="1"/>
  <c r="B654" i="2" a="1"/>
  <c r="B654" i="2" s="1"/>
  <c r="P654" i="2" s="1" a="1"/>
  <c r="P654" i="2" s="1"/>
  <c r="B663" i="2" a="1"/>
  <c r="B663" i="2" s="1"/>
  <c r="P663" i="2" s="1" a="1"/>
  <c r="P663" i="2" s="1"/>
  <c r="B684" i="2" a="1"/>
  <c r="B684" i="2" s="1"/>
  <c r="P684" i="2" s="1" a="1"/>
  <c r="P684" i="2" s="1"/>
  <c r="B77" i="2" a="1"/>
  <c r="B77" i="2" s="1"/>
  <c r="P77" i="2" s="1" a="1"/>
  <c r="P77" i="2" s="1"/>
  <c r="B698" i="2" a="1"/>
  <c r="B698" i="2" s="1"/>
  <c r="P698" i="2" s="1" a="1"/>
  <c r="P698" i="2" s="1"/>
  <c r="B111" i="2" a="1"/>
  <c r="B111" i="2" s="1"/>
  <c r="P111" i="2" s="1" a="1"/>
  <c r="P111" i="2" s="1"/>
  <c r="B251" i="2" a="1"/>
  <c r="B251" i="2" s="1"/>
  <c r="P251" i="2" s="1" a="1"/>
  <c r="P251" i="2" s="1"/>
  <c r="B434" i="2" a="1"/>
  <c r="B434" i="2" s="1"/>
  <c r="P434" i="2" s="1" a="1"/>
  <c r="P434" i="2" s="1"/>
  <c r="B50" i="2" a="1"/>
  <c r="B50" i="2" s="1"/>
  <c r="P50" i="2" s="1" a="1"/>
  <c r="P50" i="2" s="1"/>
  <c r="B262" i="2" a="1"/>
  <c r="B262" i="2" s="1"/>
  <c r="P262" i="2" s="1" a="1"/>
  <c r="P262" i="2" s="1"/>
  <c r="B21" i="2" a="1"/>
  <c r="B21" i="2" s="1"/>
  <c r="P21" i="2" s="1" a="1"/>
  <c r="P21" i="2" s="1"/>
  <c r="B452" i="2" a="1"/>
  <c r="B452" i="2" s="1"/>
  <c r="P452" i="2" s="1" a="1"/>
  <c r="P452" i="2" s="1"/>
  <c r="B608" i="2" a="1"/>
  <c r="B608" i="2" s="1"/>
  <c r="P608" i="2" s="1" a="1"/>
  <c r="P608" i="2" s="1"/>
  <c r="B583" i="2" a="1"/>
  <c r="B583" i="2" s="1"/>
  <c r="P583" i="2" s="1" a="1"/>
  <c r="P583" i="2" s="1"/>
  <c r="B558" i="2" a="1"/>
  <c r="B558" i="2" s="1"/>
  <c r="P558" i="2" s="1" a="1"/>
  <c r="P558" i="2" s="1"/>
  <c r="B385" i="2" a="1"/>
  <c r="B385" i="2" s="1"/>
  <c r="P385" i="2" s="1" a="1"/>
  <c r="P385" i="2" s="1"/>
  <c r="B270" i="2" a="1"/>
  <c r="B270" i="2" s="1"/>
  <c r="P270" i="2" s="1" a="1"/>
  <c r="P270" i="2" s="1"/>
  <c r="B350" i="2" a="1"/>
  <c r="B350" i="2" s="1"/>
  <c r="P350" i="2" s="1" a="1"/>
  <c r="P350" i="2" s="1"/>
  <c r="B130" i="2" a="1"/>
  <c r="B130" i="2" s="1"/>
  <c r="P130" i="2" s="1" a="1"/>
  <c r="P130" i="2" s="1"/>
  <c r="B261" i="2" a="1"/>
  <c r="B261" i="2" s="1"/>
  <c r="P261" i="2" s="1" a="1"/>
  <c r="P261" i="2" s="1"/>
  <c r="B696" i="2" a="1"/>
  <c r="B696" i="2" s="1"/>
  <c r="P696" i="2" s="1" a="1"/>
  <c r="P696" i="2" s="1"/>
  <c r="B269" i="2" a="1"/>
  <c r="B269" i="2" s="1"/>
  <c r="P269" i="2" s="1" a="1"/>
  <c r="P269" i="2" s="1"/>
  <c r="B405" i="2" a="1"/>
  <c r="B405" i="2" s="1"/>
  <c r="P405" i="2" s="1" a="1"/>
  <c r="P405" i="2" s="1"/>
  <c r="B16" i="2" a="1"/>
  <c r="B16" i="2" s="1"/>
  <c r="P16" i="2" s="1" a="1"/>
  <c r="P16" i="2" s="1"/>
  <c r="B272" i="2" a="1"/>
  <c r="B272" i="2" s="1"/>
  <c r="P272" i="2" s="1" a="1"/>
  <c r="P272" i="2" s="1"/>
  <c r="B254" i="2" a="1"/>
  <c r="B254" i="2" s="1"/>
  <c r="P254" i="2" s="1" a="1"/>
  <c r="P254" i="2" s="1"/>
  <c r="B395" i="2" a="1"/>
  <c r="B395" i="2" s="1"/>
  <c r="P395" i="2" s="1" a="1"/>
  <c r="P395" i="2" s="1"/>
  <c r="B667" i="2" a="1"/>
  <c r="B667" i="2" s="1"/>
  <c r="P667" i="2" s="1" a="1"/>
  <c r="P667" i="2" s="1"/>
  <c r="B468" i="2" a="1"/>
  <c r="B468" i="2" s="1"/>
  <c r="P468" i="2" s="1" a="1"/>
  <c r="P468" i="2" s="1"/>
  <c r="B430" i="2" a="1"/>
  <c r="B430" i="2" s="1"/>
  <c r="P430" i="2" s="1" a="1"/>
  <c r="P430" i="2" s="1"/>
  <c r="B401" i="2" a="1"/>
  <c r="B401" i="2" s="1"/>
  <c r="P401" i="2" s="1" a="1"/>
  <c r="P401" i="2" s="1"/>
  <c r="B86" i="2" a="1"/>
  <c r="B86" i="2" s="1"/>
  <c r="P86" i="2" s="1" a="1"/>
  <c r="P86" i="2" s="1"/>
  <c r="B580" i="2" a="1"/>
  <c r="B580" i="2" s="1"/>
  <c r="P580" i="2" s="1" a="1"/>
  <c r="P580" i="2" s="1"/>
  <c r="B218" i="2" a="1"/>
  <c r="B218" i="2" s="1"/>
  <c r="P218" i="2" s="1" a="1"/>
  <c r="P218" i="2" s="1"/>
  <c r="B20" i="2" a="1"/>
  <c r="B20" i="2" s="1"/>
  <c r="P20" i="2" s="1" a="1"/>
  <c r="P20" i="2" s="1"/>
  <c r="B276" i="2" a="1"/>
  <c r="B276" i="2" s="1"/>
  <c r="P276" i="2" s="1" a="1"/>
  <c r="P276" i="2" s="1"/>
  <c r="B259" i="2" a="1"/>
  <c r="B259" i="2" s="1"/>
  <c r="P259" i="2" s="1" a="1"/>
  <c r="P259" i="2" s="1"/>
  <c r="B404" i="2" a="1"/>
  <c r="B404" i="2" s="1"/>
  <c r="P404" i="2" s="1" a="1"/>
  <c r="P404" i="2" s="1"/>
  <c r="B13" i="2" a="1"/>
  <c r="B13" i="2" s="1"/>
  <c r="P13" i="2" s="1" a="1"/>
  <c r="P13" i="2" s="1"/>
  <c r="B472" i="2" a="1"/>
  <c r="B472" i="2" s="1"/>
  <c r="P472" i="2" s="1" a="1"/>
  <c r="P472" i="2" s="1"/>
  <c r="B441" i="2" a="1"/>
  <c r="B441" i="2" s="1"/>
  <c r="P441" i="2" s="1" a="1"/>
  <c r="P441" i="2" s="1"/>
  <c r="B407" i="2" a="1"/>
  <c r="B407" i="2" s="1"/>
  <c r="P407" i="2" s="1" a="1"/>
  <c r="P407" i="2" s="1"/>
  <c r="B113" i="2" a="1"/>
  <c r="B113" i="2" s="1"/>
  <c r="P113" i="2" s="1" a="1"/>
  <c r="P113" i="2" s="1"/>
  <c r="B598" i="2" a="1"/>
  <c r="B598" i="2" s="1"/>
  <c r="P598" i="2" s="1" a="1"/>
  <c r="P598" i="2" s="1"/>
  <c r="B283" i="2" a="1"/>
  <c r="B283" i="2" s="1"/>
  <c r="P283" i="2" s="1" a="1"/>
  <c r="P283" i="2" s="1"/>
  <c r="B24" i="2" a="1"/>
  <c r="B24" i="2" s="1"/>
  <c r="P24" i="2" s="1" a="1"/>
  <c r="P24" i="2" s="1"/>
  <c r="B280" i="2" a="1"/>
  <c r="B280" i="2" s="1"/>
  <c r="P280" i="2" s="1" a="1"/>
  <c r="P280" i="2" s="1"/>
  <c r="B265" i="2" a="1"/>
  <c r="B265" i="2" s="1"/>
  <c r="P265" i="2" s="1" a="1"/>
  <c r="P265" i="2" s="1"/>
  <c r="B413" i="2" a="1"/>
  <c r="B413" i="2" s="1"/>
  <c r="P413" i="2" s="1" a="1"/>
  <c r="P413" i="2" s="1"/>
  <c r="B23" i="2" a="1"/>
  <c r="B23" i="2" s="1"/>
  <c r="P23" i="2" s="1" a="1"/>
  <c r="P23" i="2" s="1"/>
  <c r="B476" i="2" a="1"/>
  <c r="B476" i="2" s="1"/>
  <c r="P476" i="2" s="1" a="1"/>
  <c r="P476" i="2" s="1"/>
  <c r="B446" i="2" a="1"/>
  <c r="B446" i="2" s="1"/>
  <c r="P446" i="2" s="1" a="1"/>
  <c r="P446" i="2" s="1"/>
  <c r="B425" i="2" a="1"/>
  <c r="B425" i="2" s="1"/>
  <c r="P425" i="2" s="1" a="1"/>
  <c r="P425" i="2" s="1"/>
  <c r="B267" i="2" a="1"/>
  <c r="B267" i="2" s="1"/>
  <c r="P267" i="2" s="1" a="1"/>
  <c r="P267" i="2" s="1"/>
  <c r="B644" i="2" a="1"/>
  <c r="B644" i="2" s="1"/>
  <c r="P644" i="2" s="1" a="1"/>
  <c r="P644" i="2" s="1"/>
  <c r="B317" i="2" a="1"/>
  <c r="B317" i="2" s="1"/>
  <c r="P317" i="2" s="1" a="1"/>
  <c r="P317" i="2" s="1"/>
  <c r="B68" i="2" a="1"/>
  <c r="B68" i="2" s="1"/>
  <c r="P68" i="2" s="1" a="1"/>
  <c r="P68" i="2" s="1"/>
  <c r="B324" i="2" a="1"/>
  <c r="B324" i="2" s="1"/>
  <c r="P324" i="2" s="1" a="1"/>
  <c r="P324" i="2" s="1"/>
  <c r="B323" i="2" a="1"/>
  <c r="B323" i="2" s="1"/>
  <c r="P323" i="2" s="1" a="1"/>
  <c r="P323" i="2" s="1"/>
  <c r="B463" i="2" a="1"/>
  <c r="B463" i="2" s="1"/>
  <c r="P463" i="2" s="1" a="1"/>
  <c r="P463" i="2" s="1"/>
  <c r="B183" i="2" a="1"/>
  <c r="B183" i="2" s="1"/>
  <c r="P183" i="2" s="1" a="1"/>
  <c r="P183" i="2" s="1"/>
  <c r="B520" i="2" a="1"/>
  <c r="B520" i="2" s="1"/>
  <c r="P520" i="2" s="1" a="1"/>
  <c r="P520" i="2" s="1"/>
  <c r="B536" i="2" a="1"/>
  <c r="B536" i="2" s="1"/>
  <c r="P536" i="2" s="1" a="1"/>
  <c r="P536" i="2" s="1"/>
  <c r="B54" i="2" a="1"/>
  <c r="B54" i="2" s="1"/>
  <c r="P54" i="2" s="1" a="1"/>
  <c r="P54" i="2" s="1"/>
  <c r="B33" i="2" a="1"/>
  <c r="B33" i="2" s="1"/>
  <c r="P33" i="2" s="1" a="1"/>
  <c r="P33" i="2" s="1"/>
  <c r="B40" i="2" a="1"/>
  <c r="B40" i="2" s="1"/>
  <c r="P40" i="2" s="1" a="1"/>
  <c r="P40" i="2" s="1"/>
  <c r="B296" i="2" a="1"/>
  <c r="B296" i="2" s="1"/>
  <c r="P296" i="2" s="1" a="1"/>
  <c r="P296" i="2" s="1"/>
  <c r="B286" i="2" a="1"/>
  <c r="B286" i="2" s="1"/>
  <c r="P286" i="2" s="1" a="1"/>
  <c r="P286" i="2" s="1"/>
  <c r="B435" i="2" a="1"/>
  <c r="B435" i="2" s="1"/>
  <c r="P435" i="2" s="1" a="1"/>
  <c r="P435" i="2" s="1"/>
  <c r="B66" i="2" a="1"/>
  <c r="B66" i="2" s="1"/>
  <c r="P66" i="2" s="1" a="1"/>
  <c r="P66" i="2" s="1"/>
  <c r="B492" i="2" a="1"/>
  <c r="B492" i="2" s="1"/>
  <c r="P492" i="2" s="1" a="1"/>
  <c r="P492" i="2" s="1"/>
  <c r="B478" i="2" a="1"/>
  <c r="B478" i="2" s="1"/>
  <c r="P478" i="2" s="1" a="1"/>
  <c r="P478" i="2" s="1"/>
  <c r="B224" i="2" a="1"/>
  <c r="B224" i="2" s="1"/>
  <c r="P224" i="2" s="1" a="1"/>
  <c r="P224" i="2" s="1"/>
  <c r="B535" i="2" a="1"/>
  <c r="B535" i="2" s="1"/>
  <c r="P535" i="2" s="1" a="1"/>
  <c r="P535" i="2" s="1"/>
  <c r="B521" i="2" a="1"/>
  <c r="B521" i="2" s="1"/>
  <c r="P521" i="2" s="1" a="1"/>
  <c r="P521" i="2" s="1"/>
  <c r="B241" i="2" a="1"/>
  <c r="B241" i="2" s="1"/>
  <c r="P241" i="2" s="1" a="1"/>
  <c r="P241" i="2" s="1"/>
  <c r="B380" i="2" a="1"/>
  <c r="B380" i="2" s="1"/>
  <c r="P380" i="2" s="1" a="1"/>
  <c r="P380" i="2" s="1"/>
  <c r="B622" i="2" a="1"/>
  <c r="B622" i="2" s="1"/>
  <c r="P622" i="2" s="1" a="1"/>
  <c r="P622" i="2" s="1"/>
  <c r="B106" i="2" a="1"/>
  <c r="B106" i="2" s="1"/>
  <c r="P106" i="2" s="1" a="1"/>
  <c r="P106" i="2" s="1"/>
  <c r="B516" i="2" a="1"/>
  <c r="B516" i="2" s="1"/>
  <c r="P516" i="2" s="1" a="1"/>
  <c r="P516" i="2" s="1"/>
  <c r="B474" i="2" a="1"/>
  <c r="B474" i="2" s="1"/>
  <c r="P474" i="2" s="1" a="1"/>
  <c r="P474" i="2" s="1"/>
  <c r="B410" i="2" a="1"/>
  <c r="B410" i="2" s="1"/>
  <c r="P410" i="2" s="1" a="1"/>
  <c r="P410" i="2" s="1"/>
  <c r="B662" i="2" a="1"/>
  <c r="B662" i="2" s="1"/>
  <c r="P662" i="2" s="1" a="1"/>
  <c r="P662" i="2" s="1"/>
  <c r="B642" i="2" a="1"/>
  <c r="B642" i="2" s="1"/>
  <c r="P642" i="2" s="1" a="1"/>
  <c r="P642" i="2" s="1"/>
  <c r="B497" i="2" a="1"/>
  <c r="B497" i="2" s="1"/>
  <c r="P497" i="2" s="1" a="1"/>
  <c r="P497" i="2" s="1"/>
  <c r="B533" i="2" a="1"/>
  <c r="B533" i="2" s="1"/>
  <c r="P533" i="2" s="1" a="1"/>
  <c r="P533" i="2" s="1"/>
  <c r="B466" i="2" a="1"/>
  <c r="B466" i="2" s="1"/>
  <c r="P466" i="2" s="1" a="1"/>
  <c r="P466" i="2" s="1"/>
  <c r="B464" i="2" a="1"/>
  <c r="B464" i="2" s="1"/>
  <c r="P464" i="2" s="1" a="1"/>
  <c r="P464" i="2" s="1"/>
  <c r="B525" i="2" a="1"/>
  <c r="B525" i="2" s="1"/>
  <c r="P525" i="2" s="1" a="1"/>
  <c r="P525" i="2" s="1"/>
  <c r="B496" i="2" a="1"/>
  <c r="B496" i="2" s="1"/>
  <c r="P496" i="2" s="1" a="1"/>
  <c r="P496" i="2" s="1"/>
  <c r="B76" i="2" a="1"/>
  <c r="B76" i="2" s="1"/>
  <c r="P76" i="2" s="1" a="1"/>
  <c r="P76" i="2" s="1"/>
  <c r="B358" i="2" a="1"/>
  <c r="B358" i="2" s="1"/>
  <c r="P358" i="2" s="1" a="1"/>
  <c r="P358" i="2" s="1"/>
  <c r="B554" i="2" a="1"/>
  <c r="B554" i="2" s="1"/>
  <c r="P554" i="2" s="1" a="1"/>
  <c r="P554" i="2" s="1"/>
  <c r="B538" i="2" a="1"/>
  <c r="B538" i="2" s="1"/>
  <c r="P538" i="2" s="1" a="1"/>
  <c r="P538" i="2" s="1"/>
  <c r="B370" i="2" a="1"/>
  <c r="B370" i="2" s="1"/>
  <c r="P370" i="2" s="1" a="1"/>
  <c r="P370" i="2" s="1"/>
  <c r="B346" i="2" a="1"/>
  <c r="B346" i="2" s="1"/>
  <c r="P346" i="2" s="1" a="1"/>
  <c r="P346" i="2" s="1"/>
  <c r="B127" i="2" a="1"/>
  <c r="B127" i="2" s="1"/>
  <c r="P127" i="2" s="1" a="1"/>
  <c r="P127" i="2" s="1"/>
  <c r="B135" i="2" a="1"/>
  <c r="B135" i="2" s="1"/>
  <c r="P135" i="2" s="1" a="1"/>
  <c r="P135" i="2" s="1"/>
  <c r="B657" i="2" a="1"/>
  <c r="B657" i="2" s="1"/>
  <c r="P657" i="2" s="1" a="1"/>
  <c r="P657" i="2" s="1"/>
  <c r="B235" i="2" a="1"/>
  <c r="B235" i="2" s="1"/>
  <c r="P235" i="2" s="1" a="1"/>
  <c r="P235" i="2" s="1"/>
  <c r="B144" i="2" a="1"/>
  <c r="B144" i="2" s="1"/>
  <c r="P144" i="2" s="1" a="1"/>
  <c r="P144" i="2" s="1"/>
  <c r="B169" i="2" a="1"/>
  <c r="B169" i="2" s="1"/>
  <c r="P169" i="2" s="1" a="1"/>
  <c r="P169" i="2" s="1"/>
  <c r="B475" i="2" a="1"/>
  <c r="B475" i="2" s="1"/>
  <c r="P475" i="2" s="1" a="1"/>
  <c r="P475" i="2" s="1"/>
  <c r="B321" i="2" a="1"/>
  <c r="B321" i="2" s="1"/>
  <c r="P321" i="2" s="1" a="1"/>
  <c r="P321" i="2" s="1"/>
  <c r="B219" i="2" a="1"/>
  <c r="B219" i="2" s="1"/>
  <c r="P219" i="2" s="1" a="1"/>
  <c r="P219" i="2" s="1"/>
  <c r="B197" i="2" a="1"/>
  <c r="B197" i="2" s="1"/>
  <c r="P197" i="2" s="1" a="1"/>
  <c r="P197" i="2" s="1"/>
  <c r="B65" i="2" a="1"/>
  <c r="B65" i="2" s="1"/>
  <c r="P65" i="2" s="1" a="1"/>
  <c r="P65" i="2" s="1"/>
  <c r="B723" i="2" a="1"/>
  <c r="B723" i="2" s="1"/>
  <c r="P723" i="2" s="1" a="1"/>
  <c r="P723" i="2" s="1"/>
  <c r="B84" i="2" a="1"/>
  <c r="B84" i="2" s="1"/>
  <c r="P84" i="2" s="1" a="1"/>
  <c r="P84" i="2" s="1"/>
  <c r="B89" i="2" a="1"/>
  <c r="B89" i="2" s="1"/>
  <c r="P89" i="2" s="1" a="1"/>
  <c r="P89" i="2" s="1"/>
  <c r="B181" i="2" a="1"/>
  <c r="B181" i="2" s="1"/>
  <c r="P181" i="2" s="1" a="1"/>
  <c r="P181" i="2" s="1"/>
  <c r="B214" i="2" a="1"/>
  <c r="B214" i="2" s="1"/>
  <c r="P214" i="2" s="1" a="1"/>
  <c r="P214" i="2" s="1"/>
  <c r="B230" i="2" a="1"/>
  <c r="B230" i="2" s="1"/>
  <c r="P230" i="2" s="1" a="1"/>
  <c r="P230" i="2" s="1"/>
  <c r="B574" i="2" a="1"/>
  <c r="B574" i="2" s="1"/>
  <c r="P574" i="2" s="1" a="1"/>
  <c r="P574" i="2" s="1"/>
  <c r="B198" i="2" a="1"/>
  <c r="B198" i="2" s="1"/>
  <c r="P198" i="2" s="1" a="1"/>
  <c r="P198" i="2" s="1"/>
  <c r="B683" i="2" a="1"/>
  <c r="B683" i="2" s="1"/>
  <c r="P683" i="2" s="1" a="1"/>
  <c r="P683" i="2" s="1"/>
  <c r="B640" i="2" a="1"/>
  <c r="B640" i="2" s="1"/>
  <c r="P640" i="2" s="1" a="1"/>
  <c r="P640" i="2" s="1"/>
  <c r="B9" i="2" a="1"/>
  <c r="B9" i="2" s="1"/>
  <c r="P9" i="2" s="1" a="1"/>
  <c r="P9" i="2" s="1"/>
  <c r="B101" i="2" a="1"/>
  <c r="B101" i="2" s="1"/>
  <c r="P101" i="2" s="1" a="1"/>
  <c r="P101" i="2" s="1"/>
  <c r="B611" i="2" a="1"/>
  <c r="B611" i="2" s="1"/>
  <c r="P611" i="2" s="1" a="1"/>
  <c r="P611" i="2" s="1"/>
  <c r="B38" i="2" a="1"/>
  <c r="B38" i="2" s="1"/>
  <c r="P38" i="2" s="1" a="1"/>
  <c r="P38" i="2" s="1"/>
  <c r="B628" i="2" a="1"/>
  <c r="B628" i="2" s="1"/>
  <c r="P628" i="2" s="1" a="1"/>
  <c r="P628" i="2" s="1"/>
  <c r="B592" i="2" a="1"/>
  <c r="B592" i="2" s="1"/>
  <c r="P592" i="2" s="1" a="1"/>
  <c r="P592" i="2" s="1"/>
  <c r="B732" i="2" a="1"/>
  <c r="B732" i="2" s="1"/>
  <c r="P732" i="2" s="1" a="1"/>
  <c r="P732" i="2" s="1"/>
  <c r="B602" i="2" a="1"/>
  <c r="B602" i="2" s="1"/>
  <c r="P602" i="2" s="1" a="1"/>
  <c r="P602" i="2" s="1"/>
  <c r="B260" i="2" a="1"/>
  <c r="B260" i="2" s="1"/>
  <c r="P260" i="2" s="1" a="1"/>
  <c r="P260" i="2" s="1"/>
  <c r="B74" i="2" a="1"/>
  <c r="B74" i="2" s="1"/>
  <c r="P74" i="2" s="1" a="1"/>
  <c r="P74" i="2" s="1"/>
  <c r="B591" i="2" a="1"/>
  <c r="B591" i="2" s="1"/>
  <c r="P591" i="2" s="1" a="1"/>
  <c r="P591" i="2" s="1"/>
  <c r="B456" i="2" a="1"/>
  <c r="B456" i="2" s="1"/>
  <c r="P456" i="2" s="1" a="1"/>
  <c r="P456" i="2" s="1"/>
  <c r="B564" i="2" a="1"/>
  <c r="B564" i="2" s="1"/>
  <c r="P564" i="2" s="1" a="1"/>
  <c r="P564" i="2" s="1"/>
  <c r="B537" i="2" a="1"/>
  <c r="B537" i="2" s="1"/>
  <c r="P537" i="2" s="1" a="1"/>
  <c r="P537" i="2" s="1"/>
  <c r="B711" i="2" a="1"/>
  <c r="B711" i="2" s="1"/>
  <c r="P711" i="2" s="1" a="1"/>
  <c r="P711" i="2" s="1"/>
  <c r="B30" i="2" a="1"/>
  <c r="B30" i="2" s="1"/>
  <c r="P30" i="2" s="1" a="1"/>
  <c r="P30" i="2" s="1"/>
  <c r="B122" i="2" a="1"/>
  <c r="B122" i="2" s="1"/>
  <c r="P122" i="2" s="1" a="1"/>
  <c r="P122" i="2" s="1"/>
  <c r="B627" i="2" a="1"/>
  <c r="B627" i="2" s="1"/>
  <c r="P627" i="2" s="1" a="1"/>
  <c r="P627" i="2" s="1"/>
  <c r="B81" i="2" a="1"/>
  <c r="B81" i="2" s="1"/>
  <c r="P81" i="2" s="1" a="1"/>
  <c r="P81" i="2" s="1"/>
  <c r="B677" i="2" a="1"/>
  <c r="B677" i="2" s="1"/>
  <c r="P677" i="2" s="1" a="1"/>
  <c r="P677" i="2" s="1"/>
  <c r="B11" i="2" a="1"/>
  <c r="B11" i="2" s="1"/>
  <c r="P11" i="2" s="1" a="1"/>
  <c r="P11" i="2" s="1"/>
  <c r="B22" i="2" a="1"/>
  <c r="B22" i="2" s="1"/>
  <c r="P22" i="2" s="1" a="1"/>
  <c r="P22" i="2" s="1"/>
  <c r="B645" i="2" a="1"/>
  <c r="B645" i="2" s="1"/>
  <c r="P645" i="2" s="1" a="1"/>
  <c r="P645" i="2" s="1"/>
  <c r="B337" i="2" a="1"/>
  <c r="B337" i="2" s="1"/>
  <c r="P337" i="2" s="1" a="1"/>
  <c r="P337" i="2" s="1"/>
  <c r="B459" i="2" a="1"/>
  <c r="B459" i="2" s="1"/>
  <c r="P459" i="2" s="1" a="1"/>
  <c r="P459" i="2" s="1"/>
  <c r="B637" i="2" a="1"/>
  <c r="B637" i="2" s="1"/>
  <c r="P637" i="2" s="1" a="1"/>
  <c r="P637" i="2" s="1"/>
  <c r="B706" i="2" a="1"/>
  <c r="B706" i="2" s="1"/>
  <c r="P706" i="2" s="1" a="1"/>
  <c r="P706" i="2" s="1"/>
  <c r="B530" i="2" a="1"/>
  <c r="B530" i="2" s="1"/>
  <c r="P530" i="2" s="1" a="1"/>
  <c r="P530" i="2" s="1"/>
  <c r="B409" i="2" a="1"/>
  <c r="B409" i="2" s="1"/>
  <c r="P409" i="2" s="1" a="1"/>
  <c r="P409" i="2" s="1"/>
  <c r="B357" i="2" a="1"/>
  <c r="B357" i="2" s="1"/>
  <c r="P357" i="2" s="1" a="1"/>
  <c r="P357" i="2" s="1"/>
  <c r="B702" i="2" a="1"/>
  <c r="B702" i="2" s="1"/>
  <c r="P702" i="2" s="1" a="1"/>
  <c r="P702" i="2" s="1"/>
  <c r="B565" i="2" a="1"/>
  <c r="B565" i="2" s="1"/>
  <c r="P565" i="2" s="1" a="1"/>
  <c r="P565" i="2" s="1"/>
  <c r="B191" i="2" a="1"/>
  <c r="B191" i="2" s="1"/>
  <c r="P191" i="2" s="1" a="1"/>
  <c r="P191" i="2" s="1"/>
  <c r="B252" i="2" a="1"/>
  <c r="B252" i="2" s="1"/>
  <c r="P252" i="2" s="1" a="1"/>
  <c r="P252" i="2" s="1"/>
  <c r="B199" i="2" a="1"/>
  <c r="B199" i="2" s="1"/>
  <c r="P199" i="2" s="1" a="1"/>
  <c r="P199" i="2" s="1"/>
  <c r="B450" i="2" a="1"/>
  <c r="B450" i="2" s="1"/>
  <c r="P450" i="2" s="1" a="1"/>
  <c r="P450" i="2" s="1"/>
  <c r="B704" i="2" a="1"/>
  <c r="B704" i="2" s="1"/>
  <c r="P704" i="2" s="1" a="1"/>
  <c r="P704" i="2" s="1"/>
  <c r="B14" i="2" a="1"/>
  <c r="B14" i="2" s="1"/>
  <c r="P14" i="2" s="1" a="1"/>
  <c r="P14" i="2" s="1"/>
  <c r="B134" i="2" a="1"/>
  <c r="B134" i="2" s="1"/>
  <c r="P134" i="2" s="1" a="1"/>
  <c r="P134" i="2" s="1"/>
  <c r="B171" i="2" a="1"/>
  <c r="B171" i="2" s="1"/>
  <c r="P171" i="2" s="1" a="1"/>
  <c r="P171" i="2" s="1"/>
  <c r="B522" i="2" a="1"/>
  <c r="B522" i="2" s="1"/>
  <c r="P522" i="2" s="1" a="1"/>
  <c r="P522" i="2" s="1"/>
  <c r="B187" i="2" a="1"/>
  <c r="B187" i="2" s="1"/>
  <c r="P187" i="2" s="1" a="1"/>
  <c r="P187" i="2" s="1"/>
  <c r="B147" i="2" a="1"/>
  <c r="B147" i="2" s="1"/>
  <c r="P147" i="2" s="1" a="1"/>
  <c r="P147" i="2" s="1"/>
  <c r="B480" i="2" a="1"/>
  <c r="B480" i="2" s="1"/>
  <c r="P480" i="2" s="1" a="1"/>
  <c r="P480" i="2" s="1"/>
  <c r="B546" i="2" a="1"/>
  <c r="B546" i="2" s="1"/>
  <c r="P546" i="2" s="1" a="1"/>
  <c r="P546" i="2" s="1"/>
  <c r="B339" i="2" a="1"/>
  <c r="B339" i="2" s="1"/>
  <c r="P339" i="2" s="1" a="1"/>
  <c r="P339" i="2" s="1"/>
  <c r="B671" i="2" a="1"/>
  <c r="B671" i="2" s="1"/>
  <c r="P671" i="2" s="1" a="1"/>
  <c r="P671" i="2" s="1"/>
  <c r="B62" i="2" a="1"/>
  <c r="B62" i="2" s="1"/>
  <c r="P62" i="2" s="1" a="1"/>
  <c r="P62" i="2" s="1"/>
  <c r="B397" i="2" a="1"/>
  <c r="B397" i="2" s="1"/>
  <c r="P397" i="2" s="1" a="1"/>
  <c r="P397" i="2" s="1"/>
  <c r="B275" i="2" a="1"/>
  <c r="B275" i="2" s="1"/>
  <c r="P275" i="2" s="1" a="1"/>
  <c r="P275" i="2" s="1"/>
  <c r="B373" i="2" a="1"/>
  <c r="B373" i="2" s="1"/>
  <c r="P373" i="2" s="1" a="1"/>
  <c r="P373" i="2" s="1"/>
  <c r="B155" i="2" a="1"/>
  <c r="B155" i="2" s="1"/>
  <c r="P155" i="2" s="1" a="1"/>
  <c r="P155" i="2" s="1"/>
  <c r="B720" i="2" a="1"/>
  <c r="B720" i="2" s="1"/>
  <c r="P720" i="2" s="1" a="1"/>
  <c r="P720" i="2" s="1"/>
  <c r="B291" i="2" a="1"/>
  <c r="B291" i="2" s="1"/>
  <c r="P291" i="2" s="1" a="1"/>
  <c r="P291" i="2" s="1"/>
  <c r="B176" i="2" a="1"/>
  <c r="B176" i="2" s="1"/>
  <c r="P176" i="2" s="1" a="1"/>
  <c r="P176" i="2" s="1"/>
  <c r="B297" i="2" a="1"/>
  <c r="B297" i="2" s="1"/>
  <c r="P297" i="2" s="1" a="1"/>
  <c r="P297" i="2" s="1"/>
  <c r="B507" i="2" a="1"/>
  <c r="B507" i="2" s="1"/>
  <c r="P507" i="2" s="1" a="1"/>
  <c r="P507" i="2" s="1"/>
  <c r="B167" i="2" a="1"/>
  <c r="B167" i="2" s="1"/>
  <c r="P167" i="2" s="1" a="1"/>
  <c r="P167" i="2" s="1"/>
  <c r="B494" i="2" a="1"/>
  <c r="B494" i="2" s="1"/>
  <c r="P494" i="2" s="1" a="1"/>
  <c r="P494" i="2" s="1"/>
  <c r="B332" i="2" a="1"/>
  <c r="B332" i="2" s="1"/>
  <c r="P332" i="2" s="1" a="1"/>
  <c r="P332" i="2" s="1"/>
  <c r="B391" i="2" a="1"/>
  <c r="B391" i="2" s="1"/>
  <c r="P391" i="2" s="1" a="1"/>
  <c r="P391" i="2" s="1"/>
  <c r="B482" i="2" a="1"/>
  <c r="B482" i="2" s="1"/>
  <c r="P482" i="2" s="1" a="1"/>
  <c r="P482" i="2" s="1"/>
  <c r="B116" i="2" a="1"/>
  <c r="B116" i="2" s="1"/>
  <c r="P116" i="2" s="1" a="1"/>
  <c r="P116" i="2" s="1"/>
  <c r="B131" i="2" a="1"/>
  <c r="B131" i="2" s="1"/>
  <c r="P131" i="2" s="1" a="1"/>
  <c r="P131" i="2" s="1"/>
  <c r="B447" i="2" a="1"/>
  <c r="B447" i="2" s="1"/>
  <c r="P447" i="2" s="1" a="1"/>
  <c r="P447" i="2" s="1"/>
  <c r="B271" i="2" a="1"/>
  <c r="B271" i="2" s="1"/>
  <c r="P271" i="2" s="1" a="1"/>
  <c r="P271" i="2" s="1"/>
  <c r="B178" i="2" a="1"/>
  <c r="B178" i="2" s="1"/>
  <c r="P178" i="2" s="1" a="1"/>
  <c r="P178" i="2" s="1"/>
  <c r="B725" i="2" a="1"/>
  <c r="B725" i="2" s="1"/>
  <c r="P725" i="2" s="1" a="1"/>
  <c r="P725" i="2" s="1"/>
  <c r="B336" i="2" a="1"/>
  <c r="B336" i="2" s="1"/>
  <c r="P336" i="2" s="1" a="1"/>
  <c r="P336" i="2" s="1"/>
  <c r="B678" i="2" a="1"/>
  <c r="B678" i="2" s="1"/>
  <c r="P678" i="2" s="1" a="1"/>
  <c r="P678" i="2" s="1"/>
  <c r="B56" i="2" a="1"/>
  <c r="B56" i="2" s="1"/>
  <c r="P56" i="2" s="1" a="1"/>
  <c r="P56" i="2" s="1"/>
  <c r="B51" i="2" a="1"/>
  <c r="B51" i="2" s="1"/>
  <c r="P51" i="2" s="1" a="1"/>
  <c r="P51" i="2" s="1"/>
  <c r="B143" i="2" a="1"/>
  <c r="B143" i="2" s="1"/>
  <c r="P143" i="2" s="1" a="1"/>
  <c r="P143" i="2" s="1"/>
  <c r="B107" i="2" a="1"/>
  <c r="B107" i="2" s="1"/>
  <c r="P107" i="2" s="1" a="1"/>
  <c r="P107" i="2" s="1"/>
  <c r="B151" i="2" a="1"/>
  <c r="B151" i="2" s="1"/>
  <c r="P151" i="2" s="1" a="1"/>
  <c r="P151" i="2" s="1"/>
  <c r="B701" i="2" a="1"/>
  <c r="B701" i="2" s="1"/>
  <c r="P701" i="2" s="1" a="1"/>
  <c r="P701" i="2" s="1"/>
  <c r="B415" i="2" a="1"/>
  <c r="B415" i="2" s="1"/>
  <c r="P415" i="2" s="1" a="1"/>
  <c r="P415" i="2" s="1"/>
  <c r="B695" i="2" a="1"/>
  <c r="B695" i="2" s="1"/>
  <c r="P695" i="2" s="1" a="1"/>
  <c r="P695" i="2" s="1"/>
  <c r="B676" i="2" a="1"/>
  <c r="B676" i="2" s="1"/>
  <c r="P676" i="2" s="1" a="1"/>
  <c r="P676" i="2" s="1"/>
  <c r="B25" i="2" a="1"/>
  <c r="B25" i="2" s="1"/>
  <c r="P25" i="2" s="1" a="1"/>
  <c r="P25" i="2" s="1"/>
  <c r="B117" i="2" a="1"/>
  <c r="B117" i="2" s="1"/>
  <c r="P117" i="2" s="1" a="1"/>
  <c r="P117" i="2" s="1"/>
  <c r="B623" i="2" a="1"/>
  <c r="B623" i="2" s="1"/>
  <c r="P623" i="2" s="1" a="1"/>
  <c r="P623" i="2" s="1"/>
  <c r="B70" i="2" a="1"/>
  <c r="B70" i="2" s="1"/>
  <c r="P70" i="2" s="1" a="1"/>
  <c r="P70" i="2" s="1"/>
  <c r="B673" i="2" a="1"/>
  <c r="B673" i="2" s="1"/>
  <c r="P673" i="2" s="1" a="1"/>
  <c r="P673" i="2" s="1"/>
  <c r="B624" i="2" a="1"/>
  <c r="B624" i="2" s="1"/>
  <c r="P624" i="2" s="1" a="1"/>
  <c r="P624" i="2" s="1"/>
  <c r="B72" i="2" a="1"/>
  <c r="B72" i="2" s="1"/>
  <c r="P72" i="2" s="1" a="1"/>
  <c r="P72" i="2" s="1"/>
  <c r="B73" i="2" a="1"/>
  <c r="B73" i="2" s="1"/>
  <c r="P73" i="2" s="1" a="1"/>
  <c r="P73" i="2" s="1"/>
  <c r="B165" i="2" a="1"/>
  <c r="B165" i="2" s="1"/>
  <c r="P165" i="2" s="1" a="1"/>
  <c r="P165" i="2" s="1"/>
  <c r="B193" i="2" a="1"/>
  <c r="B193" i="2" s="1"/>
  <c r="P193" i="2" s="1" a="1"/>
  <c r="P193" i="2" s="1"/>
  <c r="B209" i="2" a="1"/>
  <c r="B209" i="2" s="1"/>
  <c r="P209" i="2" s="1" a="1"/>
  <c r="P209" i="2" s="1"/>
  <c r="B721" i="2" a="1"/>
  <c r="B721" i="2" s="1"/>
  <c r="P721" i="2" s="1" a="1"/>
  <c r="P721" i="2" s="1"/>
  <c r="B619" i="2" a="1"/>
  <c r="B619" i="2" s="1"/>
  <c r="P619" i="2" s="1" a="1"/>
  <c r="P619" i="2" s="1"/>
  <c r="B646" i="2" a="1"/>
  <c r="B646" i="2" s="1"/>
  <c r="P646" i="2" s="1" a="1"/>
  <c r="P646" i="2" s="1"/>
  <c r="B369" i="2" a="1"/>
  <c r="B369" i="2" s="1"/>
  <c r="P369" i="2" s="1" a="1"/>
  <c r="P369" i="2" s="1"/>
  <c r="B64" i="2" a="1"/>
  <c r="B64" i="2" s="1"/>
  <c r="P64" i="2" s="1" a="1"/>
  <c r="P64" i="2" s="1"/>
  <c r="B551" i="2" a="1"/>
  <c r="B551" i="2" s="1"/>
  <c r="P551" i="2" s="1" a="1"/>
  <c r="P551" i="2" s="1"/>
  <c r="B173" i="2" a="1"/>
  <c r="B173" i="2" s="1"/>
  <c r="P173" i="2" s="1" a="1"/>
  <c r="P173" i="2" s="1"/>
  <c r="B399" i="2" a="1"/>
  <c r="B399" i="2" s="1"/>
  <c r="P399" i="2" s="1" a="1"/>
  <c r="P399" i="2" s="1"/>
  <c r="B354" i="2" a="1"/>
  <c r="B354" i="2" s="1"/>
  <c r="P354" i="2" s="1" a="1"/>
  <c r="P354" i="2" s="1"/>
  <c r="B540" i="2" a="1"/>
  <c r="B540" i="2" s="1"/>
  <c r="P540" i="2" s="1" a="1"/>
  <c r="P540" i="2" s="1"/>
  <c r="B449" i="2" a="1"/>
  <c r="B449" i="2" s="1"/>
  <c r="P449" i="2" s="1" a="1"/>
  <c r="P449" i="2" s="1"/>
  <c r="B188" i="2" a="1"/>
  <c r="B188" i="2" s="1"/>
  <c r="P188" i="2" s="1" a="1"/>
  <c r="P188" i="2" s="1"/>
  <c r="B360" i="2" a="1"/>
  <c r="B360" i="2" s="1"/>
  <c r="P360" i="2" s="1" a="1"/>
  <c r="P360" i="2" s="1"/>
  <c r="B550" i="2" a="1"/>
  <c r="B550" i="2" s="1"/>
  <c r="P550" i="2" s="1" a="1"/>
  <c r="P550" i="2" s="1"/>
  <c r="B5" i="2" a="1"/>
  <c r="B5" i="2" s="1"/>
  <c r="P5" i="2" s="1" a="1"/>
  <c r="P5" i="2" s="1"/>
  <c r="B448" i="2" a="1"/>
  <c r="B448" i="2" s="1"/>
  <c r="P448" i="2" s="1" a="1"/>
  <c r="P448" i="2" s="1"/>
  <c r="C8" i="1"/>
  <c r="B353" i="2" a="1"/>
  <c r="B353" i="2" s="1"/>
  <c r="P353" i="2" s="1" a="1"/>
  <c r="P353" i="2" s="1"/>
  <c r="B121" i="2" a="1"/>
  <c r="B121" i="2" s="1"/>
  <c r="P121" i="2" s="1" a="1"/>
  <c r="P121" i="2" s="1"/>
  <c r="B400" i="2" a="1"/>
  <c r="B400" i="2" s="1"/>
  <c r="P400" i="2" s="1" a="1"/>
  <c r="P400" i="2" s="1"/>
  <c r="B189" i="2" a="1"/>
  <c r="B189" i="2" s="1"/>
  <c r="P189" i="2" s="1" a="1"/>
  <c r="P189" i="2" s="1"/>
  <c r="B470" i="2" a="1"/>
  <c r="B470" i="2" s="1"/>
  <c r="P470" i="2" s="1" a="1"/>
  <c r="P470" i="2" s="1"/>
  <c r="B231" i="2" a="1"/>
  <c r="B231" i="2" s="1"/>
  <c r="P231" i="2" s="1" a="1"/>
  <c r="P231" i="2" s="1"/>
  <c r="B42" i="2" a="1"/>
  <c r="B42" i="2" s="1"/>
  <c r="P42" i="2" s="1" a="1"/>
  <c r="P42" i="2" s="1"/>
  <c r="B91" i="2" a="1"/>
  <c r="B91" i="2" s="1"/>
  <c r="P91" i="2" s="1" a="1"/>
  <c r="P91" i="2" s="1"/>
  <c r="B638" i="2" a="1"/>
  <c r="B638" i="2" s="1"/>
  <c r="P638" i="2" s="1" a="1"/>
  <c r="P638" i="2" s="1"/>
  <c r="B730" i="2" a="1"/>
  <c r="B730" i="2" s="1"/>
  <c r="P730" i="2" s="1" a="1"/>
  <c r="P730" i="2" s="1"/>
  <c r="B513" i="2" a="1"/>
  <c r="B513" i="2" s="1"/>
  <c r="P513" i="2" s="1" a="1"/>
  <c r="P513" i="2" s="1"/>
  <c r="B69" i="2" a="1"/>
  <c r="B69" i="2" s="1"/>
  <c r="P69" i="2" s="1" a="1"/>
  <c r="P69" i="2" s="1"/>
  <c r="B411" i="2" a="1"/>
  <c r="B411" i="2" s="1"/>
  <c r="P411" i="2" s="1" a="1"/>
  <c r="P411" i="2" s="1"/>
  <c r="B63" i="2" a="1"/>
  <c r="B63" i="2" s="1"/>
  <c r="P63" i="2" s="1" a="1"/>
  <c r="P63" i="2" s="1"/>
  <c r="B484" i="2" a="1"/>
  <c r="B484" i="2" s="1"/>
  <c r="P484" i="2" s="1" a="1"/>
  <c r="P484" i="2" s="1"/>
  <c r="B389" i="2" a="1"/>
  <c r="B389" i="2" s="1"/>
  <c r="P389" i="2" s="1" a="1"/>
  <c r="P389" i="2" s="1"/>
  <c r="B477" i="2" a="1"/>
  <c r="B477" i="2" s="1"/>
  <c r="P477" i="2" s="1" a="1"/>
  <c r="P477" i="2" s="1"/>
  <c r="B523" i="2" a="1"/>
  <c r="B523" i="2" s="1"/>
  <c r="P523" i="2" s="1" a="1"/>
  <c r="P523" i="2" s="1"/>
  <c r="B208" i="2" a="1"/>
  <c r="B208" i="2" s="1"/>
  <c r="P208" i="2" s="1" a="1"/>
  <c r="P208" i="2" s="1"/>
  <c r="B334" i="2" a="1"/>
  <c r="B334" i="2" s="1"/>
  <c r="P334" i="2" s="1" a="1"/>
  <c r="P334" i="2" s="1"/>
  <c r="B539" i="2" a="1"/>
  <c r="B539" i="2" s="1"/>
  <c r="P539" i="2" s="1" a="1"/>
  <c r="P539" i="2" s="1"/>
  <c r="B382" i="2" a="1"/>
  <c r="B382" i="2" s="1"/>
  <c r="P382" i="2" s="1" a="1"/>
  <c r="P382" i="2" s="1"/>
  <c r="B568" i="2" a="1"/>
  <c r="B568" i="2" s="1"/>
  <c r="P568" i="2" s="1" a="1"/>
  <c r="P568" i="2" s="1"/>
  <c r="B420" i="2" a="1"/>
  <c r="B420" i="2" s="1"/>
  <c r="P420" i="2" s="1" a="1"/>
  <c r="P420" i="2" s="1"/>
  <c r="B552" i="2" a="1"/>
  <c r="B552" i="2" s="1"/>
  <c r="P552" i="2" s="1" a="1"/>
  <c r="P552" i="2" s="1"/>
  <c r="B626" i="2" a="1"/>
  <c r="B626" i="2" s="1"/>
  <c r="P626" i="2" s="1" a="1"/>
  <c r="P626" i="2" s="1"/>
  <c r="B148" i="2" a="1"/>
  <c r="B148" i="2" s="1"/>
  <c r="P148" i="2" s="1" a="1"/>
  <c r="P148" i="2" s="1"/>
  <c r="B174" i="2" a="1"/>
  <c r="B174" i="2" s="1"/>
  <c r="P174" i="2" s="1" a="1"/>
  <c r="P174" i="2" s="1"/>
  <c r="B479" i="2" a="1"/>
  <c r="B479" i="2" s="1"/>
  <c r="P479" i="2" s="1" a="1"/>
  <c r="P479" i="2" s="1"/>
  <c r="B327" i="2" a="1"/>
  <c r="B327" i="2" s="1"/>
  <c r="P327" i="2" s="1" a="1"/>
  <c r="P327" i="2" s="1"/>
  <c r="B234" i="2" a="1"/>
  <c r="B234" i="2" s="1"/>
  <c r="P234" i="2" s="1" a="1"/>
  <c r="P234" i="2" s="1"/>
  <c r="B210" i="2" a="1"/>
  <c r="B210" i="2" s="1"/>
  <c r="P210" i="2" s="1" a="1"/>
  <c r="P210" i="2" s="1"/>
  <c r="B119" i="2" a="1"/>
  <c r="B119" i="2" s="1"/>
  <c r="P119" i="2" s="1" a="1"/>
  <c r="P119" i="2" s="1"/>
  <c r="B43" i="2" a="1"/>
  <c r="B43" i="2" s="1"/>
  <c r="P43" i="2" s="1" a="1"/>
  <c r="P43" i="2" s="1"/>
  <c r="B88" i="2" a="1"/>
  <c r="B88" i="2" s="1"/>
  <c r="P88" i="2" s="1" a="1"/>
  <c r="P88" i="2" s="1"/>
  <c r="B94" i="2" a="1"/>
  <c r="B94" i="2" s="1"/>
  <c r="P94" i="2" s="1" a="1"/>
  <c r="P94" i="2" s="1"/>
  <c r="B186" i="2" a="1"/>
  <c r="B186" i="2" s="1"/>
  <c r="P186" i="2" s="1" a="1"/>
  <c r="P186" i="2" s="1"/>
  <c r="B221" i="2" a="1"/>
  <c r="B221" i="2" s="1"/>
  <c r="P221" i="2" s="1" a="1"/>
  <c r="P221" i="2" s="1"/>
  <c r="B237" i="2" a="1"/>
  <c r="B237" i="2" s="1"/>
  <c r="P237" i="2" s="1" a="1"/>
  <c r="P237" i="2" s="1"/>
  <c r="B588" i="2" a="1"/>
  <c r="B588" i="2" s="1"/>
  <c r="P588" i="2" s="1" a="1"/>
  <c r="P588" i="2" s="1"/>
  <c r="B213" i="2" a="1"/>
  <c r="B213" i="2" s="1"/>
  <c r="P213" i="2" s="1" a="1"/>
  <c r="P213" i="2" s="1"/>
  <c r="B708" i="2" a="1"/>
  <c r="B708" i="2" s="1"/>
  <c r="P708" i="2" s="1" a="1"/>
  <c r="P708" i="2" s="1"/>
  <c r="B4" i="2" a="1"/>
  <c r="B4" i="2" s="1"/>
  <c r="P4" i="2" s="1" a="1"/>
  <c r="P4" i="2" s="1"/>
  <c r="B67" i="2" a="1"/>
  <c r="B67" i="2" s="1"/>
  <c r="P67" i="2" s="1" a="1"/>
  <c r="P67" i="2" s="1"/>
  <c r="B159" i="2" a="1"/>
  <c r="B159" i="2" s="1"/>
  <c r="P159" i="2" s="1" a="1"/>
  <c r="P159" i="2" s="1"/>
  <c r="B655" i="2" a="1"/>
  <c r="B655" i="2" s="1"/>
  <c r="P655" i="2" s="1" a="1"/>
  <c r="P655" i="2" s="1"/>
  <c r="B202" i="2" a="1"/>
  <c r="B202" i="2" s="1"/>
  <c r="P202" i="2" s="1" a="1"/>
  <c r="P202" i="2" s="1"/>
  <c r="B717" i="2" a="1"/>
  <c r="B717" i="2" s="1"/>
  <c r="P717" i="2" s="1" a="1"/>
  <c r="P717" i="2" s="1"/>
  <c r="B597" i="2" a="1"/>
  <c r="B597" i="2" s="1"/>
  <c r="P597" i="2" s="1" a="1"/>
  <c r="P597" i="2" s="1"/>
  <c r="B104" i="2" a="1"/>
  <c r="B104" i="2" s="1"/>
  <c r="P104" i="2" s="1" a="1"/>
  <c r="P104" i="2" s="1"/>
  <c r="B115" i="2" a="1"/>
  <c r="B115" i="2" s="1"/>
  <c r="P115" i="2" s="1" a="1"/>
  <c r="P115" i="2" s="1"/>
  <c r="B123" i="2" a="1"/>
  <c r="B123" i="2" s="1"/>
  <c r="P123" i="2" s="1" a="1"/>
  <c r="P123" i="2" s="1"/>
  <c r="B250" i="2" a="1"/>
  <c r="B250" i="2" s="1"/>
  <c r="P250" i="2" s="1" a="1"/>
  <c r="P250" i="2" s="1"/>
  <c r="B102" i="2" a="1"/>
  <c r="B102" i="2" s="1"/>
  <c r="P102" i="2" s="1" a="1"/>
  <c r="P102" i="2" s="1"/>
  <c r="B60" i="2" a="1"/>
  <c r="B60" i="2" s="1"/>
  <c r="P60" i="2" s="1" a="1"/>
  <c r="P60" i="2" s="1"/>
  <c r="B141" i="2" a="1"/>
  <c r="B141" i="2" s="1"/>
  <c r="P141" i="2" s="1" a="1"/>
  <c r="P141" i="2" s="1"/>
  <c r="B253" i="2" a="1"/>
  <c r="B253" i="2" s="1"/>
  <c r="P253" i="2" s="1" a="1"/>
  <c r="P253" i="2" s="1"/>
  <c r="B203" i="2" a="1"/>
  <c r="B203" i="2" s="1"/>
  <c r="P203" i="2" s="1" a="1"/>
  <c r="P203" i="2" s="1"/>
  <c r="B156" i="2" a="1"/>
  <c r="B156" i="2" s="1"/>
  <c r="P156" i="2" s="1" a="1"/>
  <c r="P156" i="2" s="1"/>
  <c r="B631" i="2" a="1"/>
  <c r="B631" i="2" s="1"/>
  <c r="P631" i="2" s="1" a="1"/>
  <c r="P631" i="2" s="1"/>
  <c r="B685" i="2" a="1"/>
  <c r="B685" i="2" s="1"/>
  <c r="P685" i="2" s="1" a="1"/>
  <c r="P685" i="2" s="1"/>
  <c r="B589" i="2" a="1"/>
  <c r="B589" i="2" s="1"/>
  <c r="P589" i="2" s="1" a="1"/>
  <c r="P589" i="2" s="1"/>
  <c r="B388" i="2" a="1"/>
  <c r="B388" i="2" s="1"/>
  <c r="P388" i="2" s="1" a="1"/>
  <c r="P388" i="2" s="1"/>
  <c r="B675" i="2" a="1"/>
  <c r="B675" i="2" s="1"/>
  <c r="P675" i="2" s="1" a="1"/>
  <c r="P675" i="2" s="1"/>
  <c r="B686" i="2" a="1"/>
  <c r="B686" i="2" s="1"/>
  <c r="P686" i="2" s="1" a="1"/>
  <c r="P686" i="2" s="1"/>
  <c r="B19" i="2" a="1"/>
  <c r="B19" i="2" s="1"/>
  <c r="P19" i="2" s="1" a="1"/>
  <c r="P19" i="2" s="1"/>
  <c r="B719" i="2" a="1"/>
  <c r="B719" i="2" s="1"/>
  <c r="P719" i="2" s="1" a="1"/>
  <c r="P719" i="2" s="1"/>
  <c r="B239" i="2" a="1"/>
  <c r="B239" i="2" s="1"/>
  <c r="P239" i="2" s="1" a="1"/>
  <c r="P239" i="2" s="1"/>
  <c r="B105" i="2" a="1"/>
  <c r="B105" i="2" s="1"/>
  <c r="P105" i="2" s="1" a="1"/>
  <c r="P105" i="2" s="1"/>
  <c r="B528" i="2" a="1"/>
  <c r="B528" i="2" s="1"/>
  <c r="P528" i="2" s="1" a="1"/>
  <c r="P528" i="2" s="1"/>
  <c r="B12" i="2" a="1"/>
  <c r="B12" i="2" s="1"/>
  <c r="P12" i="2" s="1" a="1"/>
  <c r="P12" i="2" s="1"/>
  <c r="B417" i="2" a="1"/>
  <c r="B417" i="2" s="1"/>
  <c r="P417" i="2" s="1" a="1"/>
  <c r="P417" i="2" s="1"/>
  <c r="B233" i="2" a="1"/>
  <c r="B233" i="2" s="1"/>
  <c r="P233" i="2" s="1" a="1"/>
  <c r="P233" i="2" s="1"/>
  <c r="B600" i="2" a="1"/>
  <c r="B600" i="2" s="1"/>
  <c r="P600" i="2" s="1" a="1"/>
  <c r="P600" i="2" s="1"/>
  <c r="B96" i="2" a="1"/>
  <c r="B96" i="2" s="1"/>
  <c r="P96" i="2" s="1" a="1"/>
  <c r="P96" i="2" s="1"/>
  <c r="B486" i="2" a="1"/>
  <c r="B486" i="2" s="1"/>
  <c r="P486" i="2" s="1" a="1"/>
  <c r="P486" i="2" s="1"/>
  <c r="B710" i="2" a="1"/>
  <c r="B710" i="2" s="1"/>
  <c r="P710" i="2" s="1" a="1"/>
  <c r="P710" i="2" s="1"/>
  <c r="B154" i="2" a="1"/>
  <c r="B154" i="2" s="1"/>
  <c r="P154" i="2" s="1" a="1"/>
  <c r="P154" i="2" s="1"/>
  <c r="B75" i="2" a="1"/>
  <c r="B75" i="2" s="1"/>
  <c r="P75" i="2" s="1" a="1"/>
  <c r="P75" i="2" s="1"/>
  <c r="B93" i="2" a="1"/>
  <c r="B93" i="2" s="1"/>
  <c r="P93" i="2" s="1" a="1"/>
  <c r="P93" i="2" s="1"/>
  <c r="B544" i="2" a="1"/>
  <c r="B544" i="2" s="1"/>
  <c r="P544" i="2" s="1" a="1"/>
  <c r="P544" i="2" s="1"/>
  <c r="B361" i="2" a="1"/>
  <c r="B361" i="2" s="1"/>
  <c r="P361" i="2" s="1" a="1"/>
  <c r="P361" i="2" s="1"/>
  <c r="B615" i="2" a="1"/>
  <c r="B615" i="2" s="1"/>
  <c r="P615" i="2" s="1" a="1"/>
  <c r="P615" i="2" s="1"/>
  <c r="B32" i="2" a="1"/>
  <c r="B32" i="2" s="1"/>
  <c r="P32" i="2" s="1" a="1"/>
  <c r="P32" i="2" s="1"/>
  <c r="B170" i="2" a="1"/>
  <c r="B170" i="2" s="1"/>
  <c r="P170" i="2" s="1" a="1"/>
  <c r="P170" i="2" s="1"/>
  <c r="B161" i="2" a="1"/>
  <c r="B161" i="2" s="1"/>
  <c r="P161" i="2" s="1" a="1"/>
  <c r="P161" i="2" s="1"/>
  <c r="B560" i="2" a="1"/>
  <c r="B560" i="2" s="1"/>
  <c r="P560" i="2" s="1" a="1"/>
  <c r="P560" i="2" s="1"/>
  <c r="B71" i="2" a="1"/>
  <c r="B71" i="2" s="1"/>
  <c r="P71" i="2" s="1" a="1"/>
  <c r="P71" i="2" s="1"/>
  <c r="B293" i="2" a="1"/>
  <c r="B293" i="2" s="1"/>
  <c r="P293" i="2" s="1" a="1"/>
  <c r="P293" i="2" s="1"/>
  <c r="B304" i="2" a="1"/>
  <c r="B304" i="2" s="1"/>
  <c r="P304" i="2" s="1" a="1"/>
  <c r="P304" i="2" s="1"/>
  <c r="B47" i="2" a="1"/>
  <c r="B47" i="2" s="1"/>
  <c r="P47" i="2" s="1" a="1"/>
  <c r="P47" i="2" s="1"/>
  <c r="B571" i="2" a="1"/>
  <c r="B571" i="2" s="1"/>
  <c r="P571" i="2" s="1" a="1"/>
  <c r="P571" i="2" s="1"/>
  <c r="B500" i="2" a="1"/>
  <c r="B500" i="2" s="1"/>
  <c r="P500" i="2" s="1" a="1"/>
  <c r="P500" i="2" s="1"/>
  <c r="B650" i="2" a="1"/>
  <c r="B650" i="2" s="1"/>
  <c r="P650" i="2" s="1" a="1"/>
  <c r="P650" i="2" s="1"/>
  <c r="B490" i="2" a="1"/>
  <c r="B490" i="2" s="1"/>
  <c r="P490" i="2" s="1" a="1"/>
  <c r="P490" i="2" s="1"/>
  <c r="B653" i="2" a="1"/>
  <c r="B653" i="2" s="1"/>
  <c r="P653" i="2" s="1" a="1"/>
  <c r="P653" i="2" s="1"/>
  <c r="B636" i="2" a="1"/>
  <c r="B636" i="2" s="1"/>
  <c r="P636" i="2" s="1" a="1"/>
  <c r="P636" i="2" s="1"/>
  <c r="B180" i="2" a="1"/>
  <c r="B180" i="2" s="1"/>
  <c r="P180" i="2" s="1" a="1"/>
  <c r="P180" i="2" s="1"/>
  <c r="B302" i="2" a="1"/>
  <c r="B302" i="2" s="1"/>
  <c r="P302" i="2" s="1" a="1"/>
  <c r="P302" i="2" s="1"/>
  <c r="B511" i="2" a="1"/>
  <c r="B511" i="2" s="1"/>
  <c r="P511" i="2" s="1" a="1"/>
  <c r="P511" i="2" s="1"/>
  <c r="B177" i="2" a="1"/>
  <c r="B177" i="2" s="1"/>
  <c r="P177" i="2" s="1" a="1"/>
  <c r="P177" i="2" s="1"/>
  <c r="B505" i="2" a="1"/>
  <c r="B505" i="2" s="1"/>
  <c r="P505" i="2" s="1" a="1"/>
  <c r="P505" i="2" s="1"/>
  <c r="B343" i="2" a="1"/>
  <c r="B343" i="2" s="1"/>
  <c r="P343" i="2" s="1" a="1"/>
  <c r="P343" i="2" s="1"/>
  <c r="B403" i="2" a="1"/>
  <c r="B403" i="2" s="1"/>
  <c r="P403" i="2" s="1" a="1"/>
  <c r="P403" i="2" s="1"/>
  <c r="B493" i="2" a="1"/>
  <c r="B493" i="2" s="1"/>
  <c r="P493" i="2" s="1" a="1"/>
  <c r="P493" i="2" s="1"/>
  <c r="B120" i="2" a="1"/>
  <c r="B120" i="2" s="1"/>
  <c r="P120" i="2" s="1" a="1"/>
  <c r="P120" i="2" s="1"/>
  <c r="B137" i="2" a="1"/>
  <c r="B137" i="2" s="1"/>
  <c r="P137" i="2" s="1" a="1"/>
  <c r="P137" i="2" s="1"/>
  <c r="B451" i="2" a="1"/>
  <c r="B451" i="2" s="1"/>
  <c r="P451" i="2" s="1" a="1"/>
  <c r="P451" i="2" s="1"/>
  <c r="B278" i="2" a="1"/>
  <c r="B278" i="2" s="1"/>
  <c r="P278" i="2" s="1" a="1"/>
  <c r="P278" i="2" s="1"/>
  <c r="B18" i="2" a="1"/>
  <c r="B18" i="2" s="1"/>
  <c r="P18" i="2" s="1" a="1"/>
  <c r="P18" i="2" s="1"/>
  <c r="B556" i="2" a="1"/>
  <c r="B556" i="2" s="1"/>
  <c r="P556" i="2" s="1" a="1"/>
  <c r="P556" i="2" s="1"/>
  <c r="B344" i="2" a="1"/>
  <c r="B344" i="2" s="1"/>
  <c r="P344" i="2" s="1" a="1"/>
  <c r="P344" i="2" s="1"/>
  <c r="B703" i="2" a="1"/>
  <c r="B703" i="2" s="1"/>
  <c r="P703" i="2" s="1" a="1"/>
  <c r="P703" i="2" s="1"/>
  <c r="B100" i="2" a="1"/>
  <c r="B100" i="2" s="1"/>
  <c r="P100" i="2" s="1" a="1"/>
  <c r="P100" i="2" s="1"/>
  <c r="B110" i="2" a="1"/>
  <c r="B110" i="2" s="1"/>
  <c r="P110" i="2" s="1" a="1"/>
  <c r="P110" i="2" s="1"/>
  <c r="B114" i="2" a="1"/>
  <c r="B114" i="2" s="1"/>
  <c r="P114" i="2" s="1" a="1"/>
  <c r="P114" i="2" s="1"/>
  <c r="B242" i="2" a="1"/>
  <c r="B242" i="2" s="1"/>
  <c r="P242" i="2" s="1" a="1"/>
  <c r="P242" i="2" s="1"/>
  <c r="B258" i="2" a="1"/>
  <c r="B258" i="2" s="1"/>
  <c r="P258" i="2" s="1" a="1"/>
  <c r="P258" i="2" s="1"/>
  <c r="B82" i="2" a="1"/>
  <c r="B82" i="2" s="1"/>
  <c r="P82" i="2" s="1" a="1"/>
  <c r="P82" i="2" s="1"/>
  <c r="B255" i="2" a="1"/>
  <c r="B255" i="2" s="1"/>
  <c r="P255" i="2" s="1" a="1"/>
  <c r="P255" i="2" s="1"/>
  <c r="B136" i="2" a="1"/>
  <c r="B136" i="2" s="1"/>
  <c r="P136" i="2" s="1" a="1"/>
  <c r="P136" i="2" s="1"/>
  <c r="B158" i="2" a="1"/>
  <c r="B158" i="2" s="1"/>
  <c r="P158" i="2" s="1" a="1"/>
  <c r="P158" i="2" s="1"/>
  <c r="B467" i="2" a="1"/>
  <c r="B467" i="2" s="1"/>
  <c r="P467" i="2" s="1" a="1"/>
  <c r="P467" i="2" s="1"/>
  <c r="B306" i="2" a="1"/>
  <c r="B306" i="2" s="1"/>
  <c r="P306" i="2" s="1" a="1"/>
  <c r="P306" i="2" s="1"/>
  <c r="B129" i="2" a="1"/>
  <c r="B129" i="2" s="1"/>
  <c r="P129" i="2" s="1" a="1"/>
  <c r="P129" i="2" s="1"/>
  <c r="B316" i="2" a="1"/>
  <c r="B316" i="2" s="1"/>
  <c r="P316" i="2" s="1" a="1"/>
  <c r="P316" i="2" s="1"/>
  <c r="B314" i="2" a="1"/>
  <c r="B314" i="2" s="1"/>
  <c r="P314" i="2" s="1" a="1"/>
  <c r="P314" i="2" s="1"/>
  <c r="B458" i="2" a="1"/>
  <c r="B458" i="2" s="1"/>
  <c r="P458" i="2" s="1" a="1"/>
  <c r="P458" i="2" s="1"/>
  <c r="B617" i="2" a="1"/>
  <c r="B617" i="2" s="1"/>
  <c r="P617" i="2" s="1" a="1"/>
  <c r="P617" i="2" s="1"/>
  <c r="B236" i="2" a="1"/>
  <c r="B236" i="2" s="1"/>
  <c r="P236" i="2" s="1" a="1"/>
  <c r="P236" i="2" s="1"/>
  <c r="B150" i="2" a="1"/>
  <c r="B150" i="2" s="1"/>
  <c r="P150" i="2" s="1" a="1"/>
  <c r="P150" i="2" s="1"/>
  <c r="B633" i="2" a="1"/>
  <c r="B633" i="2" s="1"/>
  <c r="P633" i="2" s="1" a="1"/>
  <c r="P633" i="2" s="1"/>
  <c r="B429" i="2" a="1"/>
  <c r="B429" i="2" s="1"/>
  <c r="P429" i="2" s="1" a="1"/>
  <c r="P429" i="2" s="1"/>
  <c r="B660" i="2" a="1"/>
  <c r="B660" i="2" s="1"/>
  <c r="P660" i="2" s="1" a="1"/>
  <c r="P660" i="2" s="1"/>
  <c r="B604" i="2" a="1"/>
  <c r="B604" i="2" s="1"/>
  <c r="P604" i="2" s="1" a="1"/>
  <c r="P604" i="2" s="1"/>
  <c r="B433" i="2" a="1"/>
  <c r="B433" i="2" s="1"/>
  <c r="P433" i="2" s="1" a="1"/>
  <c r="P433" i="2" s="1"/>
  <c r="B249" i="2" a="1"/>
  <c r="B249" i="2" s="1"/>
  <c r="P249" i="2" s="1" a="1"/>
  <c r="P249" i="2" s="1"/>
  <c r="B509" i="2" a="1"/>
  <c r="B509" i="2" s="1"/>
  <c r="P509" i="2" s="1" a="1"/>
  <c r="P509" i="2" s="1"/>
  <c r="B226" i="2" a="1"/>
  <c r="B226" i="2" s="1"/>
  <c r="P226" i="2" s="1" a="1"/>
  <c r="P226" i="2" s="1"/>
  <c r="B227" i="2" a="1"/>
  <c r="B227" i="2" s="1"/>
  <c r="P227" i="2" s="1" a="1"/>
  <c r="P227" i="2" s="1"/>
  <c r="B266" i="2" a="1"/>
  <c r="B266" i="2" s="1"/>
  <c r="P266" i="2" s="1" a="1"/>
  <c r="P266" i="2" s="1"/>
  <c r="B268" i="2" a="1"/>
  <c r="B268" i="2" s="1"/>
  <c r="P268" i="2" s="1" a="1"/>
  <c r="P268" i="2" s="1"/>
  <c r="B347" i="2" a="1"/>
  <c r="B347" i="2" s="1"/>
  <c r="P347" i="2" s="1" a="1"/>
  <c r="P347" i="2" s="1"/>
  <c r="B363" i="2" a="1"/>
  <c r="B363" i="2" s="1"/>
  <c r="P363" i="2" s="1" a="1"/>
  <c r="P363" i="2" s="1"/>
  <c r="B681" i="2" a="1"/>
  <c r="B681" i="2" s="1"/>
  <c r="P681" i="2" s="1" a="1"/>
  <c r="P681" i="2" s="1"/>
  <c r="B142" i="2" a="1"/>
  <c r="B142" i="2" s="1"/>
  <c r="P142" i="2" s="1" a="1"/>
  <c r="P142" i="2" s="1"/>
  <c r="B688" i="2" a="1"/>
  <c r="B688" i="2" s="1"/>
  <c r="P688" i="2" s="1" a="1"/>
  <c r="P688" i="2" s="1"/>
  <c r="B28" i="2" a="1"/>
  <c r="B28" i="2" s="1"/>
  <c r="P28" i="2" s="1" a="1"/>
  <c r="P28" i="2" s="1"/>
  <c r="B422" i="2" a="1"/>
  <c r="B422" i="2" s="1"/>
  <c r="P422" i="2" s="1" a="1"/>
  <c r="P422" i="2" s="1"/>
  <c r="B457" i="2" a="1"/>
  <c r="B457" i="2" s="1"/>
  <c r="P457" i="2" s="1" a="1"/>
  <c r="P457" i="2" s="1"/>
  <c r="B379" i="2" a="1"/>
  <c r="B379" i="2" s="1"/>
  <c r="P379" i="2" s="1" a="1"/>
  <c r="P379" i="2" s="1"/>
  <c r="B581" i="2" a="1"/>
  <c r="B581" i="2" s="1"/>
  <c r="P581" i="2" s="1" a="1"/>
  <c r="P581" i="2" s="1"/>
  <c r="B553" i="2" a="1"/>
  <c r="B553" i="2" s="1"/>
  <c r="P553" i="2" s="1" a="1"/>
  <c r="P553" i="2" s="1"/>
  <c r="B194" i="2" a="1"/>
  <c r="B194" i="2" s="1"/>
  <c r="P194" i="2" s="1" a="1"/>
  <c r="P194" i="2" s="1"/>
  <c r="B124" i="2" a="1"/>
  <c r="B124" i="2" s="1"/>
  <c r="P124" i="2" s="1" a="1"/>
  <c r="P124" i="2" s="1"/>
  <c r="B427" i="2" a="1"/>
  <c r="B427" i="2" s="1"/>
  <c r="P427" i="2" s="1" a="1"/>
  <c r="P427" i="2" s="1"/>
  <c r="B205" i="2" a="1"/>
  <c r="B205" i="2" s="1"/>
  <c r="P205" i="2" s="1" a="1"/>
  <c r="P205" i="2" s="1"/>
  <c r="B61" i="2" a="1"/>
  <c r="B61" i="2" s="1"/>
  <c r="P61" i="2" s="1" a="1"/>
  <c r="P61" i="2" s="1"/>
  <c r="B326" i="2" a="1"/>
  <c r="B326" i="2" s="1"/>
  <c r="P326" i="2" s="1" a="1"/>
  <c r="P326" i="2" s="1"/>
  <c r="B629" i="2" a="1"/>
  <c r="B629" i="2" s="1"/>
  <c r="P629" i="2" s="1" a="1"/>
  <c r="P629" i="2" s="1"/>
  <c r="B6" i="2" a="1"/>
  <c r="B6" i="2" s="1"/>
  <c r="P6" i="2" s="1" a="1"/>
  <c r="P6" i="2" s="1"/>
  <c r="B90" i="2" a="1"/>
  <c r="B90" i="2" s="1"/>
  <c r="P90" i="2" s="1" a="1"/>
  <c r="P90" i="2" s="1"/>
  <c r="B603" i="2" a="1"/>
  <c r="B603" i="2" s="1"/>
  <c r="P603" i="2" s="1" a="1"/>
  <c r="P603" i="2" s="1"/>
  <c r="B17" i="2" a="1"/>
  <c r="B17" i="2" s="1"/>
  <c r="P17" i="2" s="1" a="1"/>
  <c r="P17" i="2" s="1"/>
  <c r="B605" i="2" a="1"/>
  <c r="B605" i="2" s="1"/>
  <c r="P605" i="2" s="1" a="1"/>
  <c r="P605" i="2" s="1"/>
  <c r="B569" i="2" a="1"/>
  <c r="B569" i="2" s="1"/>
  <c r="P569" i="2" s="1" a="1"/>
  <c r="P569" i="2" s="1"/>
  <c r="B682" i="2" a="1"/>
  <c r="B682" i="2" s="1"/>
  <c r="P682" i="2" s="1" a="1"/>
  <c r="P682" i="2" s="1"/>
  <c r="B529" i="2" a="1"/>
  <c r="B529" i="2" s="1"/>
  <c r="P529" i="2" s="1" a="1"/>
  <c r="P529" i="2" s="1"/>
  <c r="B212" i="2" a="1"/>
  <c r="B212" i="2" s="1"/>
  <c r="P212" i="2" s="1" a="1"/>
  <c r="P212" i="2" s="1"/>
  <c r="B10" i="2" a="1"/>
  <c r="B10" i="2" s="1"/>
  <c r="P10" i="2" s="1" a="1"/>
  <c r="P10" i="2" s="1"/>
  <c r="B543" i="2" a="1"/>
  <c r="B543" i="2" s="1"/>
  <c r="P543" i="2" s="1" a="1"/>
  <c r="P543" i="2" s="1"/>
  <c r="B387" i="2" a="1"/>
  <c r="B387" i="2" s="1"/>
  <c r="P387" i="2" s="1" a="1"/>
  <c r="P387" i="2" s="1"/>
  <c r="B577" i="2" a="1"/>
  <c r="B577" i="2" s="1"/>
  <c r="P577" i="2" s="1" a="1"/>
  <c r="P577" i="2" s="1"/>
  <c r="B437" i="2" a="1"/>
  <c r="B437" i="2" s="1"/>
  <c r="P437" i="2" s="1" a="1"/>
  <c r="P437" i="2" s="1"/>
  <c r="B561" i="2" a="1"/>
  <c r="B561" i="2" s="1"/>
  <c r="P561" i="2" s="1" a="1"/>
  <c r="P561" i="2" s="1"/>
  <c r="B661" i="2" a="1"/>
  <c r="B661" i="2" s="1"/>
  <c r="P661" i="2" s="1" a="1"/>
  <c r="P661" i="2" s="1"/>
  <c r="B152" i="2" a="1"/>
  <c r="B152" i="2" s="1"/>
  <c r="P152" i="2" s="1" a="1"/>
  <c r="P152" i="2" s="1"/>
  <c r="B179" i="2" a="1"/>
  <c r="B179" i="2" s="1"/>
  <c r="P179" i="2" s="1" a="1"/>
  <c r="P179" i="2" s="1"/>
  <c r="B483" i="2" a="1"/>
  <c r="B483" i="2" s="1"/>
  <c r="P483" i="2" s="1" a="1"/>
  <c r="P483" i="2" s="1"/>
  <c r="B340" i="2" a="1"/>
  <c r="B340" i="2" s="1"/>
  <c r="P340" i="2" s="1" a="1"/>
  <c r="P340" i="2" s="1"/>
  <c r="B247" i="2" a="1"/>
  <c r="B247" i="2" s="1"/>
  <c r="P247" i="2" s="1" a="1"/>
  <c r="P247" i="2" s="1"/>
  <c r="B225" i="2" a="1"/>
  <c r="B225" i="2" s="1"/>
  <c r="P225" i="2" s="1" a="1"/>
  <c r="P225" i="2" s="1"/>
  <c r="B139" i="2" a="1"/>
  <c r="B139" i="2" s="1"/>
  <c r="P139" i="2" s="1" a="1"/>
  <c r="P139" i="2" s="1"/>
  <c r="B146" i="2" a="1"/>
  <c r="B146" i="2" s="1"/>
  <c r="P146" i="2" s="1" a="1"/>
  <c r="P146" i="2" s="1"/>
  <c r="B132" i="2" a="1"/>
  <c r="B132" i="2" s="1"/>
  <c r="P132" i="2" s="1" a="1"/>
  <c r="P132" i="2" s="1"/>
  <c r="B153" i="2" a="1"/>
  <c r="B153" i="2" s="1"/>
  <c r="P153" i="2" s="1" a="1"/>
  <c r="P153" i="2" s="1"/>
  <c r="B372" i="2" a="1"/>
  <c r="B372" i="2" s="1"/>
  <c r="P372" i="2" s="1" a="1"/>
  <c r="P372" i="2" s="1"/>
  <c r="B299" i="2" a="1"/>
  <c r="B299" i="2" s="1"/>
  <c r="P299" i="2" s="1" a="1"/>
  <c r="P299" i="2" s="1"/>
  <c r="B103" i="2" a="1"/>
  <c r="B103" i="2" s="1"/>
  <c r="P103" i="2" s="1" a="1"/>
  <c r="P103" i="2" s="1"/>
  <c r="B376" i="2" a="1"/>
  <c r="B376" i="2" s="1"/>
  <c r="P376" i="2" s="1" a="1"/>
  <c r="P376" i="2" s="1"/>
  <c r="B366" i="2" a="1"/>
  <c r="B366" i="2" s="1"/>
  <c r="P366" i="2" s="1" a="1"/>
  <c r="P366" i="2" s="1"/>
  <c r="B168" i="2" a="1"/>
  <c r="B168" i="2" s="1"/>
  <c r="P168" i="2" s="1" a="1"/>
  <c r="P168" i="2" s="1"/>
  <c r="B201" i="2" a="1"/>
  <c r="B201" i="2" s="1"/>
  <c r="P201" i="2" s="1" a="1"/>
  <c r="P201" i="2" s="1"/>
  <c r="B499" i="2" a="1"/>
  <c r="B499" i="2" s="1"/>
  <c r="P499" i="2" s="1" a="1"/>
  <c r="P499" i="2" s="1"/>
  <c r="B125" i="2" a="1"/>
  <c r="B125" i="2" s="1"/>
  <c r="P125" i="2" s="1" a="1"/>
  <c r="P125" i="2" s="1"/>
  <c r="B319" i="2" a="1"/>
  <c r="B319" i="2" s="1"/>
  <c r="P319" i="2" s="1" a="1"/>
  <c r="P319" i="2" s="1"/>
  <c r="B78" i="2" a="1"/>
  <c r="B78" i="2" s="1"/>
  <c r="P78" i="2" s="1" a="1"/>
  <c r="P78" i="2" s="1"/>
  <c r="B414" i="2" a="1"/>
  <c r="B414" i="2" s="1"/>
  <c r="P414" i="2" s="1" a="1"/>
  <c r="P414" i="2" s="1"/>
  <c r="B610" i="2" a="1"/>
  <c r="B610" i="2" s="1"/>
  <c r="P610" i="2" s="1" a="1"/>
  <c r="P610" i="2" s="1"/>
  <c r="B421" i="2" a="1"/>
  <c r="B421" i="2" s="1"/>
  <c r="P421" i="2" s="1" a="1"/>
  <c r="P421" i="2" s="1"/>
  <c r="B320" i="2" a="1"/>
  <c r="B320" i="2" s="1"/>
  <c r="P320" i="2" s="1" a="1"/>
  <c r="P320" i="2" s="1"/>
  <c r="B345" i="2" a="1"/>
  <c r="B345" i="2" s="1"/>
  <c r="P345" i="2" s="1" a="1"/>
  <c r="P345" i="2" s="1"/>
  <c r="B378" i="2" a="1"/>
  <c r="B378" i="2" s="1"/>
  <c r="P378" i="2" s="1" a="1"/>
  <c r="P378" i="2" s="1"/>
  <c r="B712" i="2" a="1"/>
  <c r="B712" i="2" s="1"/>
  <c r="P712" i="2" s="1" a="1"/>
  <c r="P712" i="2" s="1"/>
  <c r="B697" i="2" a="1"/>
  <c r="B697" i="2" s="1"/>
  <c r="P697" i="2" s="1" a="1"/>
  <c r="P697" i="2" s="1"/>
  <c r="B734" i="2" a="1"/>
  <c r="B734" i="2" s="1"/>
  <c r="P734" i="2" s="1" a="1"/>
  <c r="P734" i="2" s="1"/>
  <c r="B722" i="2" a="1"/>
  <c r="B722" i="2" s="1"/>
  <c r="P722" i="2" s="1" a="1"/>
  <c r="P722" i="2" s="1"/>
  <c r="B390" i="2" a="1"/>
  <c r="B390" i="2" s="1"/>
  <c r="P390" i="2" s="1" a="1"/>
  <c r="P390" i="2" s="1"/>
  <c r="B566" i="2" a="1"/>
  <c r="B566" i="2" s="1"/>
  <c r="P566" i="2" s="1" a="1"/>
  <c r="P566" i="2" s="1"/>
  <c r="B674" i="2" a="1"/>
  <c r="B674" i="2" s="1"/>
  <c r="P674" i="2" s="1" a="1"/>
  <c r="P674" i="2" s="1"/>
  <c r="B338" i="2" a="1"/>
  <c r="B338" i="2" s="1"/>
  <c r="P338" i="2" s="1" a="1"/>
  <c r="P338" i="2" s="1"/>
  <c r="B301" i="2" a="1"/>
  <c r="B301" i="2" s="1"/>
  <c r="P301" i="2" s="1" a="1"/>
  <c r="P301" i="2" s="1"/>
  <c r="B26" i="2" a="1"/>
  <c r="B26" i="2" s="1"/>
  <c r="P26" i="2" s="1" a="1"/>
  <c r="P26" i="2" s="1"/>
  <c r="B14" i="1"/>
  <c r="B487" i="2" a="1"/>
  <c r="B487" i="2" s="1"/>
  <c r="P487" i="2" s="1" a="1"/>
  <c r="P487" i="2" s="1"/>
  <c r="B620" i="2" a="1"/>
  <c r="B620" i="2" s="1"/>
  <c r="P620" i="2" s="1" a="1"/>
  <c r="P620" i="2" s="1"/>
  <c r="B149" i="2" a="1"/>
  <c r="B149" i="2" s="1"/>
  <c r="P149" i="2" s="1" a="1"/>
  <c r="P149" i="2" s="1"/>
  <c r="B330" i="2" a="1"/>
  <c r="B330" i="2" s="1"/>
  <c r="P330" i="2" s="1" a="1"/>
  <c r="P330" i="2" s="1"/>
  <c r="B108" i="2" a="1"/>
  <c r="B108" i="2" s="1"/>
  <c r="P108" i="2" s="1" a="1"/>
  <c r="P108" i="2" s="1"/>
  <c r="B503" i="2" a="1"/>
  <c r="B503" i="2" s="1"/>
  <c r="P503" i="2" s="1" a="1"/>
  <c r="P503" i="2" s="1"/>
  <c r="B641" i="2" a="1"/>
  <c r="B641" i="2" s="1"/>
  <c r="P641" i="2" s="1" a="1"/>
  <c r="P641" i="2" s="1"/>
  <c r="B502" i="2" a="1"/>
  <c r="B502" i="2" s="1"/>
  <c r="P502" i="2" s="1" a="1"/>
  <c r="P502" i="2" s="1"/>
  <c r="B727" i="2" a="1"/>
  <c r="B727" i="2" s="1"/>
  <c r="P727" i="2" s="1" a="1"/>
  <c r="P727" i="2" s="1"/>
  <c r="B728" i="2" a="1"/>
  <c r="B728" i="2" s="1"/>
  <c r="P728" i="2" s="1" a="1"/>
  <c r="P728" i="2" s="1"/>
  <c r="B573" i="2" a="1"/>
  <c r="B573" i="2" s="1"/>
  <c r="P573" i="2" s="1" a="1"/>
  <c r="P573" i="2" s="1"/>
  <c r="B204" i="2" a="1"/>
  <c r="B204" i="2" s="1"/>
  <c r="P204" i="2" s="1" a="1"/>
  <c r="P204" i="2" s="1"/>
  <c r="B519" i="2" a="1"/>
  <c r="B519" i="2" s="1"/>
  <c r="P519" i="2" s="1" a="1"/>
  <c r="P519" i="2" s="1"/>
  <c r="B462" i="2" a="1"/>
  <c r="B462" i="2" s="1"/>
  <c r="P462" i="2" s="1" a="1"/>
  <c r="P462" i="2" s="1"/>
  <c r="B162" i="2" a="1"/>
  <c r="B162" i="2" s="1"/>
  <c r="P162" i="2" s="1" a="1"/>
  <c r="P162" i="2" s="1"/>
  <c r="B714" i="2" a="1"/>
  <c r="B714" i="2" s="1"/>
  <c r="P714" i="2" s="1" a="1"/>
  <c r="P714" i="2" s="1"/>
  <c r="B279" i="2" a="1"/>
  <c r="B279" i="2" s="1"/>
  <c r="P279" i="2" s="1" a="1"/>
  <c r="P279" i="2" s="1"/>
  <c r="B48" i="2" a="1"/>
  <c r="B48" i="2" s="1"/>
  <c r="P48" i="2" s="1" a="1"/>
  <c r="P48" i="2" s="1"/>
  <c r="B41" i="2" a="1"/>
  <c r="B41" i="2" s="1"/>
  <c r="P41" i="2" s="1" a="1"/>
  <c r="P41" i="2" s="1"/>
  <c r="B133" i="2" a="1"/>
  <c r="B133" i="2" s="1"/>
  <c r="P133" i="2" s="1" a="1"/>
  <c r="P133" i="2" s="1"/>
  <c r="B87" i="2" a="1"/>
  <c r="B87" i="2" s="1"/>
  <c r="P87" i="2" s="1" a="1"/>
  <c r="P87" i="2" s="1"/>
  <c r="B109" i="2" a="1"/>
  <c r="B109" i="2" s="1"/>
  <c r="P109" i="2" s="1" a="1"/>
  <c r="P109" i="2" s="1"/>
  <c r="B689" i="2" a="1"/>
  <c r="B689" i="2" s="1"/>
  <c r="P689" i="2" s="1" a="1"/>
  <c r="P689" i="2" s="1"/>
  <c r="B402" i="2" a="1"/>
  <c r="B402" i="2" s="1"/>
  <c r="P402" i="2" s="1" a="1"/>
  <c r="P402" i="2" s="1"/>
  <c r="B648" i="2" a="1"/>
  <c r="B648" i="2" s="1"/>
  <c r="P648" i="2" s="1" a="1"/>
  <c r="P648" i="2" s="1"/>
  <c r="B557" i="2" a="1"/>
  <c r="B557" i="2" s="1"/>
  <c r="P557" i="2" s="1" a="1"/>
  <c r="P557" i="2" s="1"/>
  <c r="B308" i="2" a="1"/>
  <c r="B308" i="2" s="1"/>
  <c r="P308" i="2" s="1" a="1"/>
  <c r="P308" i="2" s="1"/>
  <c r="B53" i="2" a="1"/>
  <c r="B53" i="2" s="1"/>
  <c r="P53" i="2" s="1" a="1"/>
  <c r="P53" i="2" s="1"/>
  <c r="B575" i="2" a="1"/>
  <c r="B575" i="2" s="1"/>
  <c r="P575" i="2" s="1" a="1"/>
  <c r="P575" i="2" s="1"/>
  <c r="B504" i="2" a="1"/>
  <c r="B504" i="2" s="1"/>
  <c r="P504" i="2" s="1" a="1"/>
  <c r="P504" i="2" s="1"/>
  <c r="B664" i="2" a="1"/>
  <c r="B664" i="2" s="1"/>
  <c r="P664" i="2" s="1" a="1"/>
  <c r="P664" i="2" s="1"/>
  <c r="B501" i="2" a="1"/>
  <c r="B501" i="2" s="1"/>
  <c r="P501" i="2" s="1" a="1"/>
  <c r="P501" i="2" s="1"/>
  <c r="B687" i="2" a="1"/>
  <c r="B687" i="2" s="1"/>
  <c r="P687" i="2" s="1" a="1"/>
  <c r="P687" i="2" s="1"/>
  <c r="B668" i="2" a="1"/>
  <c r="B668" i="2" s="1"/>
  <c r="P668" i="2" s="1" a="1"/>
  <c r="P668" i="2" s="1"/>
  <c r="B184" i="2" a="1"/>
  <c r="B184" i="2" s="1"/>
  <c r="P184" i="2" s="1" a="1"/>
  <c r="P184" i="2" s="1"/>
  <c r="B307" i="2" a="1"/>
  <c r="B307" i="2" s="1"/>
  <c r="P307" i="2" s="1" a="1"/>
  <c r="P307" i="2" s="1"/>
  <c r="B515" i="2" a="1"/>
  <c r="B515" i="2" s="1"/>
  <c r="P515" i="2" s="1" a="1"/>
  <c r="P515" i="2" s="1"/>
  <c r="B335" i="2" a="1"/>
  <c r="B335" i="2" s="1"/>
  <c r="P335" i="2" s="1" a="1"/>
  <c r="P335" i="2" s="1"/>
  <c r="B510" i="2" a="1"/>
  <c r="B510" i="2" s="1"/>
  <c r="P510" i="2" s="1" a="1"/>
  <c r="P510" i="2" s="1"/>
  <c r="B351" i="2" a="1"/>
  <c r="B351" i="2" s="1"/>
  <c r="P351" i="2" s="1" a="1"/>
  <c r="P351" i="2" s="1"/>
  <c r="B438" i="2" a="1"/>
  <c r="B438" i="2" s="1"/>
  <c r="P438" i="2" s="1" a="1"/>
  <c r="P438" i="2" s="1"/>
  <c r="B514" i="2" a="1"/>
  <c r="B514" i="2" s="1"/>
  <c r="P514" i="2" s="1" a="1"/>
  <c r="P514" i="2" s="1"/>
  <c r="B164" i="2" a="1"/>
  <c r="B164" i="2" s="1"/>
  <c r="P164" i="2" s="1" a="1"/>
  <c r="P164" i="2" s="1"/>
  <c r="B195" i="2" a="1"/>
  <c r="B195" i="2" s="1"/>
  <c r="P195" i="2" s="1" a="1"/>
  <c r="P195" i="2" s="1"/>
  <c r="B495" i="2" a="1"/>
  <c r="B495" i="2" s="1"/>
  <c r="P495" i="2" s="1" a="1"/>
  <c r="P495" i="2" s="1"/>
  <c r="B359" i="2" a="1"/>
  <c r="B359" i="2" s="1"/>
  <c r="P359" i="2" s="1" a="1"/>
  <c r="P359" i="2" s="1"/>
  <c r="B287" i="2" a="1"/>
  <c r="B287" i="2" s="1"/>
  <c r="P287" i="2" s="1" a="1"/>
  <c r="P287" i="2" s="1"/>
  <c r="B277" i="2" a="1"/>
  <c r="B277" i="2" s="1"/>
  <c r="P277" i="2" s="1" a="1"/>
  <c r="P277" i="2" s="1"/>
  <c r="B282" i="2" a="1"/>
  <c r="B282" i="2" s="1"/>
  <c r="P282" i="2" s="1" a="1"/>
  <c r="P282" i="2" s="1"/>
  <c r="B200" i="2" a="1"/>
  <c r="B200" i="2" s="1"/>
  <c r="P200" i="2" s="1" a="1"/>
  <c r="P200" i="2" s="1"/>
  <c r="B329" i="2" a="1"/>
  <c r="B329" i="2" s="1"/>
  <c r="P329" i="2" s="1" a="1"/>
  <c r="P329" i="2" s="1"/>
  <c r="B531" i="2" a="1"/>
  <c r="B531" i="2" s="1"/>
  <c r="P531" i="2" s="1" a="1"/>
  <c r="P531" i="2" s="1"/>
  <c r="B364" i="2" a="1"/>
  <c r="B364" i="2" s="1"/>
  <c r="P364" i="2" s="1" a="1"/>
  <c r="P364" i="2" s="1"/>
  <c r="B545" i="2" a="1"/>
  <c r="B545" i="2" s="1"/>
  <c r="P545" i="2" s="1" a="1"/>
  <c r="P545" i="2" s="1"/>
  <c r="B190" i="2" a="1"/>
  <c r="B190" i="2" s="1"/>
  <c r="P190" i="2" s="1" a="1"/>
  <c r="P190" i="2" s="1"/>
  <c r="B512" i="2" a="1"/>
  <c r="B512" i="2" s="1"/>
  <c r="P512" i="2" s="1" a="1"/>
  <c r="P512" i="2" s="1"/>
  <c r="B246" i="2" a="1"/>
  <c r="B246" i="2" s="1"/>
  <c r="P246" i="2" s="1" a="1"/>
  <c r="P246" i="2" s="1"/>
  <c r="B715" i="2" a="1"/>
  <c r="B715" i="2" s="1"/>
  <c r="P715" i="2" s="1" a="1"/>
  <c r="P715" i="2" s="1"/>
  <c r="B99" i="2" a="1"/>
  <c r="B99" i="2" s="1"/>
  <c r="P99" i="2" s="1" a="1"/>
  <c r="P99" i="2" s="1"/>
  <c r="B245" i="2" a="1"/>
  <c r="B245" i="2" s="1"/>
  <c r="P245" i="2" s="1" a="1"/>
  <c r="P245" i="2" s="1"/>
  <c r="B290" i="2" a="1"/>
  <c r="B290" i="2" s="1"/>
  <c r="P290" i="2" s="1" a="1"/>
  <c r="P290" i="2" s="1"/>
  <c r="B454" i="2" a="1"/>
  <c r="B454" i="2" s="1"/>
  <c r="P454" i="2" s="1" a="1"/>
  <c r="P454" i="2" s="1"/>
  <c r="B303" i="2" a="1"/>
  <c r="B303" i="2" s="1"/>
  <c r="P303" i="2" s="1" a="1"/>
  <c r="P303" i="2" s="1"/>
  <c r="B649" i="2" a="1"/>
  <c r="B649" i="2" s="1"/>
  <c r="P649" i="2" s="1" a="1"/>
  <c r="P649" i="2" s="1"/>
  <c r="B613" i="2" a="1"/>
  <c r="B613" i="2" s="1"/>
  <c r="P613" i="2" s="1" a="1"/>
  <c r="P613" i="2" s="1"/>
  <c r="B418" i="2" a="1"/>
  <c r="B418" i="2" s="1"/>
  <c r="P418" i="2" s="1" a="1"/>
  <c r="P418" i="2" s="1"/>
  <c r="B398" i="2" a="1"/>
  <c r="B398" i="2" s="1"/>
  <c r="P398" i="2" s="1" a="1"/>
  <c r="P398" i="2" s="1"/>
  <c r="B562" i="2" a="1"/>
  <c r="B562" i="2" s="1"/>
  <c r="P562" i="2" s="1" a="1"/>
  <c r="P562" i="2" s="1"/>
  <c r="B471" i="2" a="1"/>
  <c r="B471" i="2" s="1"/>
  <c r="P471" i="2" s="1" a="1"/>
  <c r="P471" i="2" s="1"/>
  <c r="B384" i="2" a="1"/>
  <c r="B384" i="2" s="1"/>
  <c r="P384" i="2" s="1" a="1"/>
  <c r="P384" i="2" s="1"/>
  <c r="B491" i="2" a="1"/>
  <c r="B491" i="2" s="1"/>
  <c r="P491" i="2" s="1" a="1"/>
  <c r="P491" i="2" s="1"/>
  <c r="B92" i="2" a="1"/>
  <c r="B92" i="2" s="1"/>
  <c r="P92" i="2" s="1" a="1"/>
  <c r="P92" i="2" s="1"/>
  <c r="B567" i="2" a="1"/>
  <c r="B567" i="2" s="1"/>
  <c r="P567" i="2" s="1" a="1"/>
  <c r="P567" i="2" s="1"/>
  <c r="B517" i="2" a="1"/>
  <c r="B517" i="2" s="1"/>
  <c r="P517" i="2" s="1" a="1"/>
  <c r="P517" i="2" s="1"/>
  <c r="B59" i="2" a="1"/>
  <c r="B59" i="2" s="1"/>
  <c r="P59" i="2" s="1" a="1"/>
  <c r="P59" i="2" s="1"/>
  <c r="B439" i="2" a="1"/>
  <c r="B439" i="2" s="1"/>
  <c r="P439" i="2" s="1" a="1"/>
  <c r="P439" i="2" s="1"/>
  <c r="B192" i="2" a="1"/>
  <c r="B192" i="2" s="1"/>
  <c r="P192" i="2" s="1" a="1"/>
  <c r="P192" i="2" s="1"/>
  <c r="B587" i="2" a="1"/>
  <c r="B587" i="2" s="1"/>
  <c r="P587" i="2" s="1" a="1"/>
  <c r="P587" i="2" s="1"/>
  <c r="B709" i="2" a="1"/>
  <c r="B709" i="2" s="1"/>
  <c r="P709" i="2" s="1" a="1"/>
  <c r="P709" i="2" s="1"/>
  <c r="B718" i="2" a="1"/>
  <c r="B718" i="2" s="1"/>
  <c r="P718" i="2" s="1" a="1"/>
  <c r="P718" i="2" s="1"/>
  <c r="B590" i="2" a="1"/>
  <c r="B590" i="2" s="1"/>
  <c r="P590" i="2" s="1" a="1"/>
  <c r="P590" i="2" s="1"/>
  <c r="B594" i="2" a="1"/>
  <c r="B594" i="2" s="1"/>
  <c r="P594" i="2" s="1" a="1"/>
  <c r="P594" i="2" s="1"/>
  <c r="B601" i="2" a="1"/>
  <c r="B601" i="2" s="1"/>
  <c r="P601" i="2" s="1" a="1"/>
  <c r="P601" i="2" s="1"/>
  <c r="B288" i="2" a="1"/>
  <c r="B288" i="2" s="1"/>
  <c r="P288" i="2" s="1" a="1"/>
  <c r="P288" i="2" s="1"/>
  <c r="B599" i="2" a="1"/>
  <c r="B599" i="2" s="1"/>
  <c r="P599" i="2" s="1" a="1"/>
  <c r="P599" i="2" s="1"/>
  <c r="B541" i="2" a="1"/>
  <c r="B541" i="2" s="1"/>
  <c r="P541" i="2" s="1" a="1"/>
  <c r="P541" i="2" s="1"/>
  <c r="B39" i="2" a="1"/>
  <c r="B39" i="2" s="1"/>
  <c r="P39" i="2" s="1" a="1"/>
  <c r="P39" i="2" s="1"/>
  <c r="B690" i="2" a="1"/>
  <c r="B690" i="2" s="1"/>
  <c r="P690" i="2" s="1" a="1"/>
  <c r="P690" i="2" s="1"/>
  <c r="B572" i="2" a="1"/>
  <c r="B572" i="2" s="1"/>
  <c r="P572" i="2" s="1" a="1"/>
  <c r="P572" i="2" s="1"/>
  <c r="B80" i="2" a="1"/>
  <c r="B80" i="2" s="1"/>
  <c r="P80" i="2" s="1" a="1"/>
  <c r="P80" i="2" s="1"/>
  <c r="B83" i="2" a="1"/>
  <c r="B83" i="2" s="1"/>
  <c r="P83" i="2" s="1" a="1"/>
  <c r="P83" i="2" s="1"/>
  <c r="B175" i="2" a="1"/>
  <c r="B175" i="2" s="1"/>
  <c r="P175" i="2" s="1" a="1"/>
  <c r="P175" i="2" s="1"/>
  <c r="B207" i="2" a="1"/>
  <c r="B207" i="2" s="1"/>
  <c r="P207" i="2" s="1" a="1"/>
  <c r="P207" i="2" s="1"/>
  <c r="B223" i="2" a="1"/>
  <c r="B223" i="2" s="1"/>
  <c r="P223" i="2" s="1" a="1"/>
  <c r="P223" i="2" s="1"/>
  <c r="B733" i="2" a="1"/>
  <c r="B733" i="2" s="1"/>
  <c r="P733" i="2" s="1" a="1"/>
  <c r="P733" i="2" s="1"/>
  <c r="B182" i="2" a="1"/>
  <c r="B182" i="2" s="1"/>
  <c r="P182" i="2" s="1" a="1"/>
  <c r="P182" i="2" s="1"/>
  <c r="B630" i="2" a="1"/>
  <c r="B630" i="2" s="1"/>
  <c r="P630" i="2" s="1" a="1"/>
  <c r="P630" i="2" s="1"/>
  <c r="B576" i="2" a="1"/>
  <c r="B576" i="2" s="1"/>
  <c r="P576" i="2" s="1" a="1"/>
  <c r="P576" i="2" s="1"/>
  <c r="B7" i="2" a="1"/>
  <c r="B7" i="2" s="1"/>
  <c r="P7" i="2" s="1" a="1"/>
  <c r="P7" i="2" s="1"/>
  <c r="B95" i="2" a="1"/>
  <c r="B95" i="2" s="1"/>
  <c r="P95" i="2" s="1" a="1"/>
  <c r="P95" i="2" s="1"/>
  <c r="B607" i="2" a="1"/>
  <c r="B607" i="2" s="1"/>
  <c r="P607" i="2" s="1" a="1"/>
  <c r="P607" i="2" s="1"/>
  <c r="B27" i="2" a="1"/>
  <c r="B27" i="2" s="1"/>
  <c r="P27" i="2" s="1" a="1"/>
  <c r="P27" i="2" s="1"/>
  <c r="B614" i="2" a="1"/>
  <c r="B614" i="2" s="1"/>
  <c r="P614" i="2" s="1" a="1"/>
  <c r="P614" i="2" s="1"/>
  <c r="B578" i="2" a="1"/>
  <c r="B578" i="2" s="1"/>
  <c r="P578" i="2" s="1" a="1"/>
  <c r="P578" i="2" s="1"/>
  <c r="B700" i="2" a="1"/>
  <c r="B700" i="2" s="1"/>
  <c r="P700" i="2" s="1" a="1"/>
  <c r="P700" i="2" s="1"/>
  <c r="B584" i="2" a="1"/>
  <c r="B584" i="2" s="1"/>
  <c r="P584" i="2" s="1" a="1"/>
  <c r="P584" i="2" s="1"/>
  <c r="B216" i="2" a="1"/>
  <c r="B216" i="2" s="1"/>
  <c r="P216" i="2" s="1" a="1"/>
  <c r="P216" i="2" s="1"/>
  <c r="B15" i="2" a="1"/>
  <c r="B15" i="2" s="1"/>
  <c r="P15" i="2" s="1" a="1"/>
  <c r="P15" i="2" s="1"/>
  <c r="B547" i="2" a="1"/>
  <c r="B547" i="2" s="1"/>
  <c r="P547" i="2" s="1" a="1"/>
  <c r="P547" i="2" s="1"/>
  <c r="B396" i="2" a="1"/>
  <c r="B396" i="2" s="1"/>
  <c r="P396" i="2" s="1" a="1"/>
  <c r="P396" i="2" s="1"/>
  <c r="B586" i="2" a="1"/>
  <c r="B586" i="2" s="1"/>
  <c r="P586" i="2" s="1" a="1"/>
  <c r="P586" i="2" s="1"/>
  <c r="B442" i="2" a="1"/>
  <c r="B442" i="2" s="1"/>
  <c r="P442" i="2" s="1" a="1"/>
  <c r="P442" i="2" s="1"/>
  <c r="B570" i="2" a="1"/>
  <c r="B570" i="2" s="1"/>
  <c r="P570" i="2" s="1" a="1"/>
  <c r="P570" i="2" s="1"/>
  <c r="B680" i="2" a="1"/>
  <c r="B680" i="2" s="1"/>
  <c r="P680" i="2" s="1" a="1"/>
  <c r="P680" i="2" s="1"/>
  <c r="B196" i="2" a="1"/>
  <c r="B196" i="2" s="1"/>
  <c r="P196" i="2" s="1" a="1"/>
  <c r="P196" i="2" s="1"/>
  <c r="B238" i="2" a="1"/>
  <c r="B238" i="2" s="1"/>
  <c r="P238" i="2" s="1" a="1"/>
  <c r="P238" i="2" s="1"/>
  <c r="B527" i="2" a="1"/>
  <c r="B527" i="2" s="1"/>
  <c r="P527" i="2" s="1" a="1"/>
  <c r="P527" i="2" s="1"/>
  <c r="B355" i="2" a="1"/>
  <c r="B355" i="2" s="1"/>
  <c r="P355" i="2" s="1" a="1"/>
  <c r="P355" i="2" s="1"/>
  <c r="B406" i="2" a="1"/>
  <c r="B406" i="2" s="1"/>
  <c r="P406" i="2" s="1" a="1"/>
  <c r="P406" i="2" s="1"/>
  <c r="B371" i="2" a="1"/>
  <c r="B371" i="2" s="1"/>
  <c r="P371" i="2" s="1" a="1"/>
  <c r="P371" i="2" s="1"/>
  <c r="B481" i="2" a="1"/>
  <c r="B481" i="2" s="1"/>
  <c r="P481" i="2" s="1" a="1"/>
  <c r="P481" i="2" s="1"/>
  <c r="B232" i="2" a="1"/>
  <c r="B232" i="2" s="1"/>
  <c r="P232" i="2" s="1" a="1"/>
  <c r="P232" i="2" s="1"/>
  <c r="B37" i="2" a="1"/>
  <c r="B37" i="2" s="1"/>
  <c r="P37" i="2" s="1" a="1"/>
  <c r="P37" i="2" s="1"/>
  <c r="B563" i="2" a="1"/>
  <c r="B563" i="2" s="1"/>
  <c r="P563" i="2" s="1" a="1"/>
  <c r="P563" i="2" s="1"/>
  <c r="B428" i="2" a="1"/>
  <c r="B428" i="2" s="1"/>
  <c r="P428" i="2" s="1" a="1"/>
  <c r="P428" i="2" s="1"/>
  <c r="B632" i="2" a="1"/>
  <c r="B632" i="2" s="1"/>
  <c r="P632" i="2" s="1" a="1"/>
  <c r="P632" i="2" s="1"/>
  <c r="B313" i="2" a="1"/>
  <c r="B313" i="2" s="1"/>
  <c r="P313" i="2" s="1" a="1"/>
  <c r="P313" i="2" s="1"/>
  <c r="B215" i="2" a="1"/>
  <c r="B215" i="2" s="1"/>
  <c r="P215" i="2" s="1" a="1"/>
  <c r="P215" i="2" s="1"/>
  <c r="B625" i="2" a="1"/>
  <c r="B625" i="2" s="1"/>
  <c r="P625" i="2" s="1" a="1"/>
  <c r="P625" i="2" s="1"/>
  <c r="B424" i="2" a="1"/>
  <c r="B424" i="2" s="1"/>
  <c r="P424" i="2" s="1" a="1"/>
  <c r="P424" i="2" s="1"/>
  <c r="B206" i="2" a="1"/>
  <c r="B206" i="2" s="1"/>
  <c r="P206" i="2" s="1" a="1"/>
  <c r="P206" i="2" s="1"/>
  <c r="B331" i="2" a="1"/>
  <c r="B331" i="2" s="1"/>
  <c r="P331" i="2" s="1" a="1"/>
  <c r="P331" i="2" s="1"/>
  <c r="B309" i="2" a="1"/>
  <c r="B309" i="2" s="1"/>
  <c r="P309" i="2" s="1" a="1"/>
  <c r="P309" i="2" s="1"/>
  <c r="B386" i="2" a="1"/>
  <c r="B386" i="2" s="1"/>
  <c r="P386" i="2" s="1" a="1"/>
  <c r="P386" i="2" s="1"/>
  <c r="B375" i="2" a="1"/>
  <c r="B375" i="2" s="1"/>
  <c r="P375" i="2" s="1" a="1"/>
  <c r="P375" i="2" s="1"/>
  <c r="B49" i="2" a="1"/>
  <c r="B49" i="2" s="1"/>
  <c r="P49" i="2" s="1" a="1"/>
  <c r="P49" i="2" s="1"/>
  <c r="B461" i="2" a="1"/>
  <c r="B461" i="2" s="1"/>
  <c r="P461" i="2" s="1" a="1"/>
  <c r="P461" i="2" s="1"/>
  <c r="B705" i="2" a="1"/>
  <c r="B705" i="2" s="1"/>
  <c r="P705" i="2" s="1" a="1"/>
  <c r="P705" i="2" s="1"/>
  <c r="B220" i="2" a="1"/>
  <c r="B220" i="2" s="1"/>
  <c r="P220" i="2" s="1" a="1"/>
  <c r="P220" i="2" s="1"/>
  <c r="B465" i="2" a="1"/>
  <c r="B465" i="2" s="1"/>
  <c r="P465" i="2" s="1" a="1"/>
  <c r="P465" i="2" s="1"/>
  <c r="B555" i="2" a="1"/>
  <c r="B555" i="2" s="1"/>
  <c r="P555" i="2" s="1" a="1"/>
  <c r="P555" i="2" s="1"/>
  <c r="B658" i="2" a="1"/>
  <c r="B658" i="2" s="1"/>
  <c r="P658" i="2" s="1" a="1"/>
  <c r="P658" i="2" s="1"/>
  <c r="B341" i="2" a="1"/>
  <c r="B341" i="2" s="1"/>
  <c r="P341" i="2" s="1" a="1"/>
  <c r="P341" i="2" s="1"/>
  <c r="B172" i="2" a="1"/>
  <c r="B172" i="2" s="1"/>
  <c r="P172" i="2" s="1" a="1"/>
  <c r="P172" i="2" s="1"/>
  <c r="B651" i="2" a="1"/>
  <c r="B651" i="2" s="1"/>
  <c r="P651" i="2" s="1" a="1"/>
  <c r="P651" i="2" s="1"/>
  <c r="B352" i="2" a="1"/>
  <c r="B352" i="2" s="1"/>
  <c r="P352" i="2" s="1" a="1"/>
  <c r="P352" i="2" s="1"/>
  <c r="B609" i="2" a="1"/>
  <c r="B609" i="2" s="1"/>
  <c r="P609" i="2" s="1" a="1"/>
  <c r="P609" i="2" s="1"/>
  <c r="B489" i="2" a="1"/>
  <c r="B489" i="2" s="1"/>
  <c r="P489" i="2" s="1" a="1"/>
  <c r="P489" i="2" s="1"/>
  <c r="B284" i="2" a="1"/>
  <c r="B284" i="2" s="1"/>
  <c r="P284" i="2" s="1" a="1"/>
  <c r="P284" i="2" s="1"/>
  <c r="B34" i="2" a="1"/>
  <c r="B34" i="2" s="1"/>
  <c r="P34" i="2" s="1" a="1"/>
  <c r="P34" i="2" s="1"/>
  <c r="B383" i="2" a="1"/>
  <c r="B383" i="2" s="1"/>
  <c r="P383" i="2" s="1" a="1"/>
  <c r="P383" i="2" s="1"/>
  <c r="B593" i="2" a="1"/>
  <c r="B593" i="2" s="1"/>
  <c r="P593" i="2" s="1" a="1"/>
  <c r="P593" i="2" s="1"/>
  <c r="B273" i="2" a="1"/>
  <c r="B273" i="2" s="1"/>
  <c r="P273" i="2" s="1" a="1"/>
  <c r="P273" i="2" s="1"/>
  <c r="B305" i="2" a="1"/>
  <c r="B305" i="2" s="1"/>
  <c r="P305" i="2" s="1" a="1"/>
  <c r="P305" i="2" s="1"/>
  <c r="B616" i="2" a="1"/>
  <c r="B616" i="2" s="1"/>
  <c r="P616" i="2" s="1" a="1"/>
  <c r="P616" i="2" s="1"/>
  <c r="B57" i="2" a="1"/>
  <c r="B57" i="2" s="1"/>
  <c r="P57" i="2" s="1" a="1"/>
  <c r="P57" i="2" s="1"/>
  <c r="B45" i="2" a="1"/>
  <c r="B45" i="2" s="1"/>
  <c r="P45" i="2" s="1" a="1"/>
  <c r="P45" i="2" s="1"/>
  <c r="B729" i="2" a="1"/>
  <c r="B729" i="2" s="1"/>
  <c r="P729" i="2" s="1" a="1"/>
  <c r="P729" i="2" s="1"/>
  <c r="B534" i="2" a="1"/>
  <c r="B534" i="2" s="1"/>
  <c r="P534" i="2" s="1" a="1"/>
  <c r="P534" i="2" s="1"/>
  <c r="B44" i="2" a="1"/>
  <c r="B44" i="2" s="1"/>
  <c r="P44" i="2" s="1" a="1"/>
  <c r="P44" i="2" s="1"/>
  <c r="B374" i="2" a="1"/>
  <c r="B374" i="2" s="1"/>
  <c r="P374" i="2" s="1" a="1"/>
  <c r="P374" i="2" s="1"/>
  <c r="B112" i="2" a="1"/>
  <c r="B112" i="2" s="1"/>
  <c r="P112" i="2" s="1" a="1"/>
  <c r="P112" i="2" s="1"/>
  <c r="B126" i="2" a="1"/>
  <c r="B126" i="2" s="1"/>
  <c r="P126" i="2" s="1" a="1"/>
  <c r="P126" i="2" s="1"/>
  <c r="B443" i="2" a="1"/>
  <c r="B443" i="2" s="1"/>
  <c r="P443" i="2" s="1" a="1"/>
  <c r="P443" i="2" s="1"/>
  <c r="B263" i="2" a="1"/>
  <c r="B263" i="2" s="1"/>
  <c r="P263" i="2" s="1" a="1"/>
  <c r="P263" i="2" s="1"/>
  <c r="B145" i="2" a="1"/>
  <c r="B145" i="2" s="1"/>
  <c r="P145" i="2" s="1" a="1"/>
  <c r="P145" i="2" s="1"/>
  <c r="B713" i="2" a="1"/>
  <c r="B713" i="2" s="1"/>
  <c r="P713" i="2" s="1" a="1"/>
  <c r="P713" i="2" s="1"/>
  <c r="B315" i="2" a="1"/>
  <c r="B315" i="2" s="1"/>
  <c r="P315" i="2" s="1" a="1"/>
  <c r="P315" i="2" s="1"/>
  <c r="B585" i="2" a="1"/>
  <c r="B585" i="2" s="1"/>
  <c r="P585" i="2" s="1" a="1"/>
  <c r="P585" i="2" s="1"/>
  <c r="B52" i="2" a="1"/>
  <c r="B52" i="2" s="1"/>
  <c r="P52" i="2" s="1" a="1"/>
  <c r="P52" i="2" s="1"/>
  <c r="B46" i="2" a="1"/>
  <c r="B46" i="2" s="1"/>
  <c r="P46" i="2" s="1" a="1"/>
  <c r="P46" i="2" s="1"/>
  <c r="B138" i="2" a="1"/>
  <c r="B138" i="2" s="1"/>
  <c r="P138" i="2" s="1" a="1"/>
  <c r="P138" i="2" s="1"/>
  <c r="B98" i="2" a="1"/>
  <c r="B98" i="2" s="1"/>
  <c r="P98" i="2" s="1" a="1"/>
  <c r="P98" i="2" s="1"/>
  <c r="B118" i="2" a="1"/>
  <c r="B118" i="2" s="1"/>
  <c r="P118" i="2" s="1" a="1"/>
  <c r="P118" i="2" s="1"/>
  <c r="B693" i="2" a="1"/>
  <c r="B693" i="2" s="1"/>
  <c r="P693" i="2" s="1" a="1"/>
  <c r="P693" i="2" s="1"/>
  <c r="B408" i="2" a="1"/>
  <c r="B408" i="2" s="1"/>
  <c r="P408" i="2" s="1" a="1"/>
  <c r="P408" i="2" s="1"/>
  <c r="B670" i="2" a="1"/>
  <c r="B670" i="2" s="1"/>
  <c r="P670" i="2" s="1" a="1"/>
  <c r="P670" i="2" s="1"/>
  <c r="B621" i="2" a="1"/>
  <c r="B621" i="2" s="1"/>
  <c r="P621" i="2" s="1" a="1"/>
  <c r="P621" i="2" s="1"/>
  <c r="B312" i="2" a="1"/>
  <c r="B312" i="2" s="1"/>
  <c r="P312" i="2" s="1" a="1"/>
  <c r="P312" i="2" s="1"/>
  <c r="B58" i="2" a="1"/>
  <c r="B58" i="2" s="1"/>
  <c r="P58" i="2" s="1" a="1"/>
  <c r="P58" i="2" s="1"/>
  <c r="B579" i="2" a="1"/>
  <c r="B579" i="2" s="1"/>
  <c r="P579" i="2" s="1" a="1"/>
  <c r="P579" i="2" s="1"/>
  <c r="B508" i="2" a="1"/>
  <c r="B508" i="2" s="1"/>
  <c r="P508" i="2" s="1" a="1"/>
  <c r="P508" i="2" s="1"/>
  <c r="B532" i="2" a="1"/>
  <c r="B532" i="2" s="1"/>
  <c r="P532" i="2" s="1" a="1"/>
  <c r="P532" i="2" s="1"/>
  <c r="B506" i="2" a="1"/>
  <c r="B506" i="2" s="1"/>
  <c r="P506" i="2" s="1" a="1"/>
  <c r="P506" i="2" s="1"/>
  <c r="B694" i="2" a="1"/>
  <c r="B694" i="2" s="1"/>
  <c r="P694" i="2" s="1" a="1"/>
  <c r="P694" i="2" s="1"/>
  <c r="B707" i="2" a="1"/>
  <c r="B707" i="2" s="1"/>
  <c r="P707" i="2" s="1" a="1"/>
  <c r="P707" i="2" s="1"/>
  <c r="B228" i="2" a="1"/>
  <c r="B228" i="2" s="1"/>
  <c r="P228" i="2" s="1" a="1"/>
  <c r="P228" i="2" s="1"/>
  <c r="B31" i="2" a="1"/>
  <c r="B31" i="2" s="1"/>
  <c r="P31" i="2" s="1" a="1"/>
  <c r="P31" i="2" s="1"/>
  <c r="B559" i="2" a="1"/>
  <c r="B559" i="2" s="1"/>
  <c r="P559" i="2" s="1" a="1"/>
  <c r="P559" i="2" s="1"/>
  <c r="B419" i="2" a="1"/>
  <c r="B419" i="2" s="1"/>
  <c r="P419" i="2" s="1" a="1"/>
  <c r="P419" i="2" s="1"/>
  <c r="B618" i="2" a="1"/>
  <c r="B618" i="2" s="1"/>
  <c r="P618" i="2" s="1" a="1"/>
  <c r="P618" i="2" s="1"/>
  <c r="B469" i="2" a="1"/>
  <c r="B469" i="2" s="1"/>
  <c r="P469" i="2" s="1" a="1"/>
  <c r="P469" i="2" s="1"/>
  <c r="B634" i="2" a="1"/>
  <c r="B634" i="2" s="1"/>
  <c r="P634" i="2" s="1" a="1"/>
  <c r="P634" i="2" s="1"/>
  <c r="B328" i="2" a="1"/>
  <c r="B328" i="2" s="1"/>
  <c r="P328" i="2" s="1" a="1"/>
  <c r="P328" i="2" s="1"/>
  <c r="B79" i="2" a="1"/>
  <c r="B79" i="2" s="1"/>
  <c r="P79" i="2" s="1" a="1"/>
  <c r="P79" i="2" s="1"/>
  <c r="B595" i="2" a="1"/>
  <c r="B595" i="2" s="1"/>
  <c r="P595" i="2" s="1" a="1"/>
  <c r="P595" i="2" s="1"/>
  <c r="B524" i="2" a="1"/>
  <c r="B524" i="2" s="1"/>
  <c r="P524" i="2" s="1" a="1"/>
  <c r="P524" i="2" s="1"/>
  <c r="B582" i="2" a="1"/>
  <c r="B582" i="2" s="1"/>
  <c r="P582" i="2" s="1" a="1"/>
  <c r="P582" i="2" s="1"/>
  <c r="B85" i="2" a="1"/>
  <c r="B85" i="2" s="1"/>
  <c r="P85" i="2" s="1" a="1"/>
  <c r="P85" i="2" s="1"/>
  <c r="B596" i="2" a="1"/>
  <c r="B596" i="2" s="1"/>
  <c r="P596" i="2" s="1" a="1"/>
  <c r="P596" i="2" s="1"/>
  <c r="B692" i="2" a="1"/>
  <c r="B692" i="2" s="1"/>
  <c r="P692" i="2" s="1" a="1"/>
  <c r="P692" i="2" s="1"/>
  <c r="B518" i="2" a="1"/>
  <c r="B518" i="2" s="1"/>
  <c r="P518" i="2" s="1" a="1"/>
  <c r="P518" i="2" s="1"/>
  <c r="B157" i="2" a="1"/>
  <c r="B157" i="2" s="1"/>
  <c r="P157" i="2" s="1" a="1"/>
  <c r="P157" i="2" s="1"/>
  <c r="B526" i="2" a="1"/>
  <c r="B526" i="2" s="1"/>
  <c r="P526" i="2" s="1" a="1"/>
  <c r="P526" i="2" s="1"/>
  <c r="B652" i="2" a="1"/>
  <c r="B652" i="2" s="1"/>
  <c r="P652" i="2" s="1" a="1"/>
  <c r="P652" i="2" s="1"/>
  <c r="B97" i="2" a="1"/>
  <c r="B97" i="2" s="1"/>
  <c r="P97" i="2" s="1" a="1"/>
  <c r="P97" i="2" s="1"/>
  <c r="B724" i="2" a="1"/>
  <c r="B724" i="2" s="1"/>
  <c r="P724" i="2" s="1" a="1"/>
  <c r="P724" i="2" s="1"/>
  <c r="B342" i="2" a="1"/>
  <c r="B342" i="2" s="1"/>
  <c r="P342" i="2" s="1" a="1"/>
  <c r="P342" i="2" s="1"/>
  <c r="B295" i="2" a="1"/>
  <c r="B295" i="2" s="1"/>
  <c r="P295" i="2" s="1" a="1"/>
  <c r="P295" i="2" s="1"/>
  <c r="B365" i="2" a="1"/>
  <c r="B365" i="2" s="1"/>
  <c r="P365" i="2" s="1" a="1"/>
  <c r="P365" i="2" s="1"/>
  <c r="B185" i="2" a="1"/>
  <c r="B185" i="2" s="1"/>
  <c r="P185" i="2" s="1" a="1"/>
  <c r="P185" i="2" s="1"/>
  <c r="B160" i="2" a="1"/>
  <c r="B160" i="2" s="1"/>
  <c r="P160" i="2" s="1" a="1"/>
  <c r="P160" i="2" s="1"/>
  <c r="B647" i="2" a="1"/>
  <c r="B647" i="2" s="1"/>
  <c r="P647" i="2" s="1" a="1"/>
  <c r="P647" i="2" s="1"/>
  <c r="B548" i="2" a="1"/>
  <c r="B548" i="2" s="1"/>
  <c r="P548" i="2" s="1" a="1"/>
  <c r="P548" i="2" s="1"/>
  <c r="B606" i="2" a="1"/>
  <c r="B606" i="2" s="1"/>
  <c r="P606" i="2" s="1" a="1"/>
  <c r="P606" i="2" s="1"/>
  <c r="B256" i="2" a="1"/>
  <c r="B256" i="2" s="1"/>
  <c r="P256" i="2" s="1" a="1"/>
  <c r="P256" i="2" s="1"/>
  <c r="B229" i="2" a="1"/>
  <c r="B229" i="2" s="1"/>
  <c r="P229" i="2" s="1" a="1"/>
  <c r="P229" i="2" s="1"/>
  <c r="B367" i="2" a="1"/>
  <c r="B367" i="2" s="1"/>
  <c r="P367" i="2" s="1" a="1"/>
  <c r="P367" i="2" s="1"/>
  <c r="B29" i="2" a="1"/>
  <c r="B29" i="2" s="1"/>
  <c r="P29" i="2" s="1" a="1"/>
  <c r="P29" i="2" s="1"/>
  <c r="B453" i="2" a="1"/>
  <c r="B453" i="2" s="1"/>
  <c r="P453" i="2" s="1" a="1"/>
  <c r="P453" i="2" s="1"/>
  <c r="B35" i="2" a="1"/>
  <c r="B35" i="2" s="1"/>
  <c r="P35" i="2" s="1" a="1"/>
  <c r="P35" i="2" s="1"/>
  <c r="B257" i="2" a="1"/>
  <c r="B257" i="2" s="1"/>
  <c r="P257" i="2" s="1" a="1"/>
  <c r="P257" i="2" s="1"/>
  <c r="B377" i="2" a="1"/>
  <c r="B377" i="2" s="1"/>
  <c r="P377" i="2" s="1" a="1"/>
  <c r="P377" i="2" s="1"/>
  <c r="B423" i="2" a="1"/>
  <c r="B423" i="2" s="1"/>
  <c r="P423" i="2" s="1" a="1"/>
  <c r="P423" i="2" s="1"/>
  <c r="B612" i="2" a="1"/>
  <c r="B612" i="2" s="1"/>
  <c r="P612" i="2" s="1" a="1"/>
  <c r="P612" i="2" s="1"/>
  <c r="B128" i="2" a="1"/>
  <c r="B128" i="2" s="1"/>
  <c r="P128" i="2" s="1" a="1"/>
  <c r="P128" i="2" s="1"/>
  <c r="B498" i="2" a="1"/>
  <c r="B498" i="2" s="1"/>
  <c r="P498" i="2" s="1" a="1"/>
  <c r="P498" i="2" s="1"/>
  <c r="B163" i="2" a="1"/>
  <c r="B163" i="2" s="1"/>
  <c r="P163" i="2" s="1" a="1"/>
  <c r="P163" i="2" s="1"/>
  <c r="B285" i="2" a="1"/>
  <c r="B285" i="2" s="1"/>
  <c r="P285" i="2" s="1" a="1"/>
  <c r="P285" i="2" s="1"/>
  <c r="B394" i="2" a="1"/>
  <c r="B394" i="2" s="1"/>
  <c r="P394" i="2" s="1" a="1"/>
  <c r="P394" i="2" s="1"/>
  <c r="B393" i="2" a="1"/>
  <c r="B393" i="2" s="1"/>
  <c r="P393" i="2" s="1" a="1"/>
  <c r="P393" i="2" s="1"/>
  <c r="B300" i="2" a="1"/>
  <c r="B300" i="2" s="1"/>
  <c r="P300" i="2" s="1" a="1"/>
  <c r="P300" i="2" s="1"/>
  <c r="B392" i="2" a="1"/>
  <c r="B392" i="2" s="1"/>
  <c r="P392" i="2" s="1" a="1"/>
  <c r="P392" i="2" s="1"/>
  <c r="D682" i="2" a="1"/>
  <c r="D682" i="2" s="1"/>
  <c r="R682" i="2" s="1" a="1"/>
  <c r="R682" i="2" s="1"/>
  <c r="C344" i="2" a="1"/>
  <c r="C344" i="2" s="1"/>
  <c r="Q344" i="2" s="1" a="1"/>
  <c r="Q344" i="2" s="1"/>
  <c r="C167" i="2" a="1"/>
  <c r="C167" i="2" s="1"/>
  <c r="Q167" i="2" s="1" a="1"/>
  <c r="Q167" i="2" s="1"/>
  <c r="I563" i="2" a="1"/>
  <c r="I563" i="2" s="1"/>
  <c r="W563" i="2" s="1" a="1"/>
  <c r="W563" i="2" s="1"/>
  <c r="C198" i="2" a="1"/>
  <c r="C198" i="2" s="1"/>
  <c r="Q198" i="2" s="1" a="1"/>
  <c r="Q198" i="2" s="1"/>
  <c r="I289" i="2" a="1"/>
  <c r="I289" i="2" s="1"/>
  <c r="W289" i="2" s="1" a="1"/>
  <c r="W289" i="2" s="1"/>
  <c r="I603" i="2" a="1"/>
  <c r="I603" i="2" s="1"/>
  <c r="W603" i="2" s="1" a="1"/>
  <c r="W603" i="2" s="1"/>
  <c r="C118" i="2" a="1"/>
  <c r="C118" i="2" s="1"/>
  <c r="Q118" i="2" s="1" a="1"/>
  <c r="Q118" i="2" s="1"/>
  <c r="N107" i="2" a="1"/>
  <c r="N107" i="2" s="1"/>
  <c r="AB107" i="2" s="1" a="1"/>
  <c r="AB107" i="2" s="1"/>
  <c r="N702" i="2" a="1"/>
  <c r="N702" i="2" s="1"/>
  <c r="AB702" i="2" s="1" a="1"/>
  <c r="AB702" i="2" s="1"/>
  <c r="N435" i="2" a="1"/>
  <c r="N435" i="2" s="1"/>
  <c r="AB435" i="2" s="1" a="1"/>
  <c r="AB435" i="2" s="1"/>
  <c r="N226" i="2" a="1"/>
  <c r="N226" i="2" s="1"/>
  <c r="AB226" i="2" s="1" a="1"/>
  <c r="AB226" i="2" s="1"/>
  <c r="N647" i="2" a="1"/>
  <c r="N647" i="2" s="1"/>
  <c r="AB647" i="2" s="1" a="1"/>
  <c r="AB647" i="2" s="1"/>
  <c r="N428" i="2" a="1"/>
  <c r="N428" i="2" s="1"/>
  <c r="AB428" i="2" s="1" a="1"/>
  <c r="AB428" i="2" s="1"/>
  <c r="N430" i="2" a="1"/>
  <c r="N430" i="2" s="1"/>
  <c r="AB430" i="2" s="1" a="1"/>
  <c r="AB430" i="2" s="1"/>
  <c r="N352" i="2" a="1"/>
  <c r="N352" i="2" s="1"/>
  <c r="AB352" i="2" s="1" a="1"/>
  <c r="AB352" i="2" s="1"/>
  <c r="N694" i="2" a="1"/>
  <c r="N694" i="2" s="1"/>
  <c r="AB694" i="2" s="1" a="1"/>
  <c r="AB694" i="2" s="1"/>
  <c r="N578" i="2" a="1"/>
  <c r="N578" i="2" s="1"/>
  <c r="AB578" i="2" s="1" a="1"/>
  <c r="AB578" i="2" s="1"/>
  <c r="N205" i="2" a="1"/>
  <c r="N205" i="2" s="1"/>
  <c r="AB205" i="2" s="1" a="1"/>
  <c r="AB205" i="2" s="1"/>
  <c r="N148" i="2" a="1"/>
  <c r="N148" i="2" s="1"/>
  <c r="AB148" i="2" s="1" a="1"/>
  <c r="AB148" i="2" s="1"/>
  <c r="N545" i="2" a="1"/>
  <c r="N545" i="2" s="1"/>
  <c r="AB545" i="2" s="1" a="1"/>
  <c r="AB545" i="2" s="1"/>
  <c r="N620" i="2" a="1"/>
  <c r="N620" i="2" s="1"/>
  <c r="AB620" i="2" s="1" a="1"/>
  <c r="AB620" i="2" s="1"/>
  <c r="N642" i="2" a="1"/>
  <c r="N642" i="2" s="1"/>
  <c r="AB642" i="2" s="1" a="1"/>
  <c r="AB642" i="2" s="1"/>
  <c r="N717" i="2" a="1"/>
  <c r="N717" i="2" s="1"/>
  <c r="AB717" i="2" s="1" a="1"/>
  <c r="AB717" i="2" s="1"/>
  <c r="N462" i="2" a="1"/>
  <c r="N462" i="2" s="1"/>
  <c r="AB462" i="2" s="1" a="1"/>
  <c r="AB462" i="2" s="1"/>
  <c r="N445" i="2" a="1"/>
  <c r="N445" i="2" s="1"/>
  <c r="AB445" i="2" s="1" a="1"/>
  <c r="AB445" i="2" s="1"/>
  <c r="N310" i="2" a="1"/>
  <c r="N310" i="2" s="1"/>
  <c r="AB310" i="2" s="1" a="1"/>
  <c r="AB310" i="2" s="1"/>
  <c r="N656" i="2" a="1"/>
  <c r="N656" i="2" s="1"/>
  <c r="AB656" i="2" s="1" a="1"/>
  <c r="AB656" i="2" s="1"/>
  <c r="N562" i="2" a="1"/>
  <c r="N562" i="2" s="1"/>
  <c r="AB562" i="2" s="1" a="1"/>
  <c r="AB562" i="2" s="1"/>
  <c r="N558" i="2" a="1"/>
  <c r="N558" i="2" s="1"/>
  <c r="AB558" i="2" s="1" a="1"/>
  <c r="AB558" i="2" s="1"/>
  <c r="N570" i="2" a="1"/>
  <c r="N570" i="2" s="1"/>
  <c r="AB570" i="2" s="1" a="1"/>
  <c r="AB570" i="2" s="1"/>
  <c r="N449" i="2" a="1"/>
  <c r="N449" i="2" s="1"/>
  <c r="AB449" i="2" s="1" a="1"/>
  <c r="AB449" i="2" s="1"/>
  <c r="N315" i="2" a="1"/>
  <c r="N315" i="2" s="1"/>
  <c r="AB315" i="2" s="1" a="1"/>
  <c r="AB315" i="2" s="1"/>
  <c r="N206" i="2" a="1"/>
  <c r="N206" i="2" s="1"/>
  <c r="AB206" i="2" s="1" a="1"/>
  <c r="AB206" i="2" s="1"/>
  <c r="N723" i="2" a="1"/>
  <c r="N723" i="2" s="1"/>
  <c r="AB723" i="2" s="1" a="1"/>
  <c r="AB723" i="2" s="1"/>
  <c r="N482" i="2" a="1"/>
  <c r="N482" i="2" s="1"/>
  <c r="AB482" i="2" s="1" a="1"/>
  <c r="AB482" i="2" s="1"/>
  <c r="N569" i="2" a="1"/>
  <c r="N569" i="2" s="1"/>
  <c r="AB569" i="2" s="1" a="1"/>
  <c r="AB569" i="2" s="1"/>
  <c r="N697" i="2" a="1"/>
  <c r="N697" i="2" s="1"/>
  <c r="AB697" i="2" s="1" a="1"/>
  <c r="AB697" i="2" s="1"/>
  <c r="N427" i="2" a="1"/>
  <c r="N427" i="2" s="1"/>
  <c r="AB427" i="2" s="1" a="1"/>
  <c r="AB427" i="2" s="1"/>
  <c r="N257" i="2" a="1"/>
  <c r="N257" i="2" s="1"/>
  <c r="AB257" i="2" s="1" a="1"/>
  <c r="AB257" i="2" s="1"/>
  <c r="N135" i="2" a="1"/>
  <c r="N135" i="2" s="1"/>
  <c r="AB135" i="2" s="1" a="1"/>
  <c r="AB135" i="2" s="1"/>
  <c r="N547" i="2" a="1"/>
  <c r="N547" i="2" s="1"/>
  <c r="AB547" i="2" s="1" a="1"/>
  <c r="AB547" i="2" s="1"/>
  <c r="N407" i="2" a="1"/>
  <c r="N407" i="2" s="1"/>
  <c r="AB407" i="2" s="1" a="1"/>
  <c r="AB407" i="2" s="1"/>
  <c r="N417" i="2" a="1"/>
  <c r="N417" i="2" s="1"/>
  <c r="AB417" i="2" s="1" a="1"/>
  <c r="AB417" i="2" s="1"/>
  <c r="N554" i="2" a="1"/>
  <c r="N554" i="2" s="1"/>
  <c r="AB554" i="2" s="1" a="1"/>
  <c r="AB554" i="2" s="1"/>
  <c r="N329" i="2" a="1"/>
  <c r="N329" i="2" s="1"/>
  <c r="AB329" i="2" s="1" a="1"/>
  <c r="AB329" i="2" s="1"/>
  <c r="N279" i="2" a="1"/>
  <c r="N279" i="2" s="1"/>
  <c r="AB279" i="2" s="1" a="1"/>
  <c r="AB279" i="2" s="1"/>
  <c r="N658" i="2" a="1"/>
  <c r="N658" i="2" s="1"/>
  <c r="AB658" i="2" s="1" a="1"/>
  <c r="AB658" i="2" s="1"/>
  <c r="N679" i="2" a="1"/>
  <c r="N679" i="2" s="1"/>
  <c r="AB679" i="2" s="1" a="1"/>
  <c r="AB679" i="2" s="1"/>
  <c r="N438" i="2" a="1"/>
  <c r="N438" i="2" s="1"/>
  <c r="AB438" i="2" s="1" a="1"/>
  <c r="AB438" i="2" s="1"/>
  <c r="N537" i="2" a="1"/>
  <c r="N537" i="2" s="1"/>
  <c r="AB537" i="2" s="1" a="1"/>
  <c r="AB537" i="2" s="1"/>
  <c r="N673" i="2" a="1"/>
  <c r="N673" i="2" s="1"/>
  <c r="AB673" i="2" s="1" a="1"/>
  <c r="AB673" i="2" s="1"/>
  <c r="N584" i="2" a="1"/>
  <c r="N584" i="2" s="1"/>
  <c r="AB584" i="2" s="1" a="1"/>
  <c r="AB584" i="2" s="1"/>
  <c r="N335" i="2" a="1"/>
  <c r="N335" i="2" s="1"/>
  <c r="AB335" i="2" s="1" a="1"/>
  <c r="AB335" i="2" s="1"/>
  <c r="N176" i="2" a="1"/>
  <c r="N176" i="2" s="1"/>
  <c r="AB176" i="2" s="1" a="1"/>
  <c r="AB176" i="2" s="1"/>
  <c r="N711" i="2" a="1"/>
  <c r="N711" i="2" s="1"/>
  <c r="AB711" i="2" s="1" a="1"/>
  <c r="AB711" i="2" s="1"/>
  <c r="N425" i="2" a="1"/>
  <c r="N425" i="2" s="1"/>
  <c r="AB425" i="2" s="1" a="1"/>
  <c r="AB425" i="2" s="1"/>
  <c r="N287" i="2" a="1"/>
  <c r="N287" i="2" s="1"/>
  <c r="AB287" i="2" s="1" a="1"/>
  <c r="AB287" i="2" s="1"/>
  <c r="N650" i="2" a="1"/>
  <c r="N650" i="2" s="1"/>
  <c r="AB650" i="2" s="1" a="1"/>
  <c r="AB650" i="2" s="1"/>
  <c r="N623" i="2" a="1"/>
  <c r="N623" i="2" s="1"/>
  <c r="AB623" i="2" s="1" a="1"/>
  <c r="AB623" i="2" s="1"/>
  <c r="N568" i="2" a="1"/>
  <c r="N568" i="2" s="1"/>
  <c r="AB568" i="2" s="1" a="1"/>
  <c r="AB568" i="2" s="1"/>
  <c r="N400" i="2" a="1"/>
  <c r="N400" i="2" s="1"/>
  <c r="AB400" i="2" s="1" a="1"/>
  <c r="AB400" i="2" s="1"/>
  <c r="N641" i="2" a="1"/>
  <c r="N641" i="2" s="1"/>
  <c r="AB641" i="2" s="1" a="1"/>
  <c r="AB641" i="2" s="1"/>
  <c r="N709" i="2" a="1"/>
  <c r="N709" i="2" s="1"/>
  <c r="AB709" i="2" s="1" a="1"/>
  <c r="AB709" i="2" s="1"/>
  <c r="N355" i="2" a="1"/>
  <c r="N355" i="2" s="1"/>
  <c r="AB355" i="2" s="1" a="1"/>
  <c r="AB355" i="2" s="1"/>
  <c r="N109" i="2" a="1"/>
  <c r="N109" i="2" s="1"/>
  <c r="AB109" i="2" s="1" a="1"/>
  <c r="AB109" i="2" s="1"/>
  <c r="N540" i="2" a="1"/>
  <c r="N540" i="2" s="1"/>
  <c r="AB540" i="2" s="1" a="1"/>
  <c r="AB540" i="2" s="1"/>
  <c r="N365" i="2" a="1"/>
  <c r="N365" i="2" s="1"/>
  <c r="AB365" i="2" s="1" a="1"/>
  <c r="AB365" i="2" s="1"/>
  <c r="N102" i="2" a="1"/>
  <c r="N102" i="2" s="1"/>
  <c r="AB102" i="2" s="1" a="1"/>
  <c r="AB102" i="2" s="1"/>
  <c r="C440" i="2" a="1"/>
  <c r="C440" i="2" s="1"/>
  <c r="Q440" i="2" s="1" a="1"/>
  <c r="Q440" i="2" s="1"/>
  <c r="C11" i="2" a="1"/>
  <c r="C11" i="2" s="1"/>
  <c r="Q11" i="2" s="1" a="1"/>
  <c r="Q11" i="2" s="1"/>
  <c r="I696" i="2" a="1"/>
  <c r="I696" i="2" s="1"/>
  <c r="W696" i="2" s="1" a="1"/>
  <c r="W696" i="2" s="1"/>
  <c r="N652" i="2" a="1"/>
  <c r="N652" i="2" s="1"/>
  <c r="AB652" i="2" s="1" a="1"/>
  <c r="AB652" i="2" s="1"/>
  <c r="N415" i="2" a="1"/>
  <c r="N415" i="2" s="1"/>
  <c r="AB415" i="2" s="1" a="1"/>
  <c r="AB415" i="2" s="1"/>
  <c r="N544" i="2" a="1"/>
  <c r="N544" i="2" s="1"/>
  <c r="AB544" i="2" s="1" a="1"/>
  <c r="AB544" i="2" s="1"/>
  <c r="N376" i="2" a="1"/>
  <c r="N376" i="2" s="1"/>
  <c r="AB376" i="2" s="1" a="1"/>
  <c r="AB376" i="2" s="1"/>
  <c r="N74" i="2" a="1"/>
  <c r="N74" i="2" s="1"/>
  <c r="AB74" i="2" s="1" a="1"/>
  <c r="AB74" i="2" s="1"/>
  <c r="N289" i="2" a="1"/>
  <c r="N289" i="2" s="1"/>
  <c r="AB289" i="2" s="1" a="1"/>
  <c r="AB289" i="2" s="1"/>
  <c r="N439" i="2" a="1"/>
  <c r="N439" i="2" s="1"/>
  <c r="AB439" i="2" s="1" a="1"/>
  <c r="AB439" i="2" s="1"/>
  <c r="N522" i="2" a="1"/>
  <c r="N522" i="2" s="1"/>
  <c r="AB522" i="2" s="1" a="1"/>
  <c r="AB522" i="2" s="1"/>
  <c r="N255" i="2" a="1"/>
  <c r="N255" i="2" s="1"/>
  <c r="AB255" i="2" s="1" a="1"/>
  <c r="AB255" i="2" s="1"/>
  <c r="N328" i="2" a="1"/>
  <c r="N328" i="2" s="1"/>
  <c r="AB328" i="2" s="1" a="1"/>
  <c r="AB328" i="2" s="1"/>
  <c r="C683" i="2" a="1"/>
  <c r="C683" i="2" s="1"/>
  <c r="Q683" i="2" s="1" a="1"/>
  <c r="Q683" i="2" s="1"/>
  <c r="C200" i="2" a="1"/>
  <c r="C200" i="2" s="1"/>
  <c r="Q200" i="2" s="1" a="1"/>
  <c r="Q200" i="2" s="1"/>
  <c r="I319" i="2" a="1"/>
  <c r="I319" i="2" s="1"/>
  <c r="W319" i="2" s="1" a="1"/>
  <c r="W319" i="2" s="1"/>
  <c r="N611" i="2" a="1"/>
  <c r="N611" i="2" s="1"/>
  <c r="AB611" i="2" s="1" a="1"/>
  <c r="AB611" i="2" s="1"/>
  <c r="N447" i="2" a="1"/>
  <c r="N447" i="2" s="1"/>
  <c r="AB447" i="2" s="1" a="1"/>
  <c r="AB447" i="2" s="1"/>
  <c r="N526" i="2" a="1"/>
  <c r="N526" i="2" s="1"/>
  <c r="AB526" i="2" s="1" a="1"/>
  <c r="AB526" i="2" s="1"/>
  <c r="N341" i="2" a="1"/>
  <c r="N341" i="2" s="1"/>
  <c r="AB341" i="2" s="1" a="1"/>
  <c r="AB341" i="2" s="1"/>
  <c r="N340" i="2" a="1"/>
  <c r="N340" i="2" s="1"/>
  <c r="AB340" i="2" s="1" a="1"/>
  <c r="AB340" i="2" s="1"/>
  <c r="N233" i="2" a="1"/>
  <c r="N233" i="2" s="1"/>
  <c r="AB233" i="2" s="1" a="1"/>
  <c r="AB233" i="2" s="1"/>
  <c r="N401" i="2" a="1"/>
  <c r="N401" i="2" s="1"/>
  <c r="AB401" i="2" s="1" a="1"/>
  <c r="AB401" i="2" s="1"/>
  <c r="N504" i="2" a="1"/>
  <c r="N504" i="2" s="1"/>
  <c r="AB504" i="2" s="1" a="1"/>
  <c r="AB504" i="2" s="1"/>
  <c r="N386" i="2" a="1"/>
  <c r="N386" i="2" s="1"/>
  <c r="AB386" i="2" s="1" a="1"/>
  <c r="AB386" i="2" s="1"/>
  <c r="N280" i="2" a="1"/>
  <c r="N280" i="2" s="1"/>
  <c r="AB280" i="2" s="1" a="1"/>
  <c r="AB280" i="2" s="1"/>
  <c r="C346" i="2" a="1"/>
  <c r="C346" i="2" s="1"/>
  <c r="Q346" i="2" s="1" a="1"/>
  <c r="Q346" i="2" s="1"/>
  <c r="C627" i="2" a="1"/>
  <c r="C627" i="2" s="1"/>
  <c r="Q627" i="2" s="1" a="1"/>
  <c r="Q627" i="2" s="1"/>
  <c r="C640" i="2" a="1"/>
  <c r="C640" i="2" s="1"/>
  <c r="Q640" i="2" s="1" a="1"/>
  <c r="Q640" i="2" s="1"/>
  <c r="N543" i="2" a="1"/>
  <c r="N543" i="2" s="1"/>
  <c r="AB543" i="2" s="1" a="1"/>
  <c r="AB543" i="2" s="1"/>
  <c r="N409" i="2" a="1"/>
  <c r="N409" i="2" s="1"/>
  <c r="AB409" i="2" s="1" a="1"/>
  <c r="AB409" i="2" s="1"/>
  <c r="N508" i="2" a="1"/>
  <c r="N508" i="2" s="1"/>
  <c r="AB508" i="2" s="1" a="1"/>
  <c r="AB508" i="2" s="1"/>
  <c r="N392" i="2" a="1"/>
  <c r="N392" i="2" s="1"/>
  <c r="AB392" i="2" s="1" a="1"/>
  <c r="AB392" i="2" s="1"/>
  <c r="N300" i="2" a="1"/>
  <c r="N300" i="2" s="1"/>
  <c r="AB300" i="2" s="1" a="1"/>
  <c r="AB300" i="2" s="1"/>
  <c r="N334" i="2" a="1"/>
  <c r="N334" i="2" s="1"/>
  <c r="AB334" i="2" s="1" a="1"/>
  <c r="AB334" i="2" s="1"/>
  <c r="N622" i="2" a="1"/>
  <c r="N622" i="2" s="1"/>
  <c r="AB622" i="2" s="1" a="1"/>
  <c r="AB622" i="2" s="1"/>
  <c r="N484" i="2" a="1"/>
  <c r="N484" i="2" s="1"/>
  <c r="AB484" i="2" s="1" a="1"/>
  <c r="AB484" i="2" s="1"/>
  <c r="N337" i="2" a="1"/>
  <c r="N337" i="2" s="1"/>
  <c r="AB337" i="2" s="1" a="1"/>
  <c r="AB337" i="2" s="1"/>
  <c r="N159" i="2" a="1"/>
  <c r="N159" i="2" s="1"/>
  <c r="AB159" i="2" s="1" a="1"/>
  <c r="AB159" i="2" s="1"/>
  <c r="C251" i="2" a="1"/>
  <c r="C251" i="2" s="1"/>
  <c r="Q251" i="2" s="1" a="1"/>
  <c r="Q251" i="2" s="1"/>
  <c r="C216" i="2" a="1"/>
  <c r="C216" i="2" s="1"/>
  <c r="Q216" i="2" s="1" a="1"/>
  <c r="Q216" i="2" s="1"/>
  <c r="C204" i="2" a="1"/>
  <c r="C204" i="2" s="1"/>
  <c r="Q204" i="2" s="1" a="1"/>
  <c r="Q204" i="2" s="1"/>
  <c r="N588" i="2" a="1"/>
  <c r="N588" i="2" s="1"/>
  <c r="AB588" i="2" s="1" a="1"/>
  <c r="AB588" i="2" s="1"/>
  <c r="N387" i="2" a="1"/>
  <c r="N387" i="2" s="1"/>
  <c r="AB387" i="2" s="1" a="1"/>
  <c r="AB387" i="2" s="1"/>
  <c r="N660" i="2" a="1"/>
  <c r="N660" i="2" s="1"/>
  <c r="AB660" i="2" s="1" a="1"/>
  <c r="AB660" i="2" s="1"/>
  <c r="N675" i="2" a="1"/>
  <c r="N675" i="2" s="1"/>
  <c r="AB675" i="2" s="1" a="1"/>
  <c r="AB675" i="2" s="1"/>
  <c r="N405" i="2" a="1"/>
  <c r="N405" i="2" s="1"/>
  <c r="AB405" i="2" s="1" a="1"/>
  <c r="AB405" i="2" s="1"/>
  <c r="N632" i="2" a="1"/>
  <c r="N632" i="2" s="1"/>
  <c r="AB632" i="2" s="1" a="1"/>
  <c r="AB632" i="2" s="1"/>
  <c r="N496" i="2" a="1"/>
  <c r="N496" i="2" s="1"/>
  <c r="AB496" i="2" s="1" a="1"/>
  <c r="AB496" i="2" s="1"/>
  <c r="N370" i="2" a="1"/>
  <c r="N370" i="2" s="1"/>
  <c r="AB370" i="2" s="1" a="1"/>
  <c r="AB370" i="2" s="1"/>
  <c r="N256" i="2" a="1"/>
  <c r="N256" i="2" s="1"/>
  <c r="AB256" i="2" s="1" a="1"/>
  <c r="AB256" i="2" s="1"/>
  <c r="N637" i="2" a="1"/>
  <c r="N637" i="2" s="1"/>
  <c r="AB637" i="2" s="1" a="1"/>
  <c r="AB637" i="2" s="1"/>
  <c r="N646" i="2" a="1"/>
  <c r="N646" i="2" s="1"/>
  <c r="AB646" i="2" s="1" a="1"/>
  <c r="AB646" i="2" s="1"/>
  <c r="N523" i="2" a="1"/>
  <c r="N523" i="2" s="1"/>
  <c r="AB523" i="2" s="1" a="1"/>
  <c r="AB523" i="2" s="1"/>
  <c r="N626" i="2" a="1"/>
  <c r="N626" i="2" s="1"/>
  <c r="AB626" i="2" s="1" a="1"/>
  <c r="AB626" i="2" s="1"/>
  <c r="N490" i="2" a="1"/>
  <c r="N490" i="2" s="1"/>
  <c r="AB490" i="2" s="1" a="1"/>
  <c r="AB490" i="2" s="1"/>
  <c r="N359" i="2" a="1"/>
  <c r="N359" i="2" s="1"/>
  <c r="AB359" i="2" s="1" a="1"/>
  <c r="AB359" i="2" s="1"/>
  <c r="N235" i="2" a="1"/>
  <c r="N235" i="2" s="1"/>
  <c r="AB235" i="2" s="1" a="1"/>
  <c r="AB235" i="2" s="1"/>
  <c r="N286" i="2" a="1"/>
  <c r="N286" i="2" s="1"/>
  <c r="AB286" i="2" s="1" a="1"/>
  <c r="AB286" i="2" s="1"/>
  <c r="N606" i="2" a="1"/>
  <c r="N606" i="2" s="1"/>
  <c r="AB606" i="2" s="1" a="1"/>
  <c r="AB606" i="2" s="1"/>
  <c r="N458" i="2" a="1"/>
  <c r="N458" i="2" s="1"/>
  <c r="AB458" i="2" s="1" a="1"/>
  <c r="AB458" i="2" s="1"/>
  <c r="N356" i="2" a="1"/>
  <c r="N356" i="2" s="1"/>
  <c r="AB356" i="2" s="1" a="1"/>
  <c r="AB356" i="2" s="1"/>
  <c r="N171" i="2" a="1"/>
  <c r="N171" i="2" s="1"/>
  <c r="AB171" i="2" s="1" a="1"/>
  <c r="AB171" i="2" s="1"/>
  <c r="C322" i="2" a="1"/>
  <c r="C322" i="2" s="1"/>
  <c r="Q322" i="2" s="1" a="1"/>
  <c r="Q322" i="2" s="1"/>
  <c r="C593" i="2" a="1"/>
  <c r="C593" i="2" s="1"/>
  <c r="Q593" i="2" s="1" a="1"/>
  <c r="Q593" i="2" s="1"/>
  <c r="C564" i="2" a="1"/>
  <c r="C564" i="2" s="1"/>
  <c r="Q564" i="2" s="1" a="1"/>
  <c r="Q564" i="2" s="1"/>
  <c r="N556" i="2" a="1"/>
  <c r="N556" i="2" s="1"/>
  <c r="AB556" i="2" s="1" a="1"/>
  <c r="AB556" i="2" s="1"/>
  <c r="N285" i="2" a="1"/>
  <c r="N285" i="2" s="1"/>
  <c r="AB285" i="2" s="1" a="1"/>
  <c r="AB285" i="2" s="1"/>
  <c r="N617" i="2" a="1"/>
  <c r="N617" i="2" s="1"/>
  <c r="AB617" i="2" s="1" a="1"/>
  <c r="AB617" i="2" s="1"/>
  <c r="N732" i="2" a="1"/>
  <c r="N732" i="2" s="1"/>
  <c r="AB732" i="2" s="1" a="1"/>
  <c r="AB732" i="2" s="1"/>
  <c r="N513" i="2" a="1"/>
  <c r="N513" i="2" s="1"/>
  <c r="AB513" i="2" s="1" a="1"/>
  <c r="AB513" i="2" s="1"/>
  <c r="N616" i="2" a="1"/>
  <c r="N616" i="2" s="1"/>
  <c r="AB616" i="2" s="1" a="1"/>
  <c r="AB616" i="2" s="1"/>
  <c r="N478" i="2" a="1"/>
  <c r="N478" i="2" s="1"/>
  <c r="AB478" i="2" s="1" a="1"/>
  <c r="AB478" i="2" s="1"/>
  <c r="N94" i="2" a="1"/>
  <c r="N94" i="2" s="1"/>
  <c r="AB94" i="2" s="1" a="1"/>
  <c r="AB94" i="2" s="1"/>
  <c r="N101" i="2" a="1"/>
  <c r="N101" i="2" s="1"/>
  <c r="AB101" i="2" s="1" a="1"/>
  <c r="AB101" i="2" s="1"/>
  <c r="N605" i="2" a="1"/>
  <c r="N605" i="2" s="1"/>
  <c r="AB605" i="2" s="1" a="1"/>
  <c r="AB605" i="2" s="1"/>
  <c r="N706" i="2" a="1"/>
  <c r="N706" i="2" s="1"/>
  <c r="AB706" i="2" s="1" a="1"/>
  <c r="AB706" i="2" s="1"/>
  <c r="N507" i="2" a="1"/>
  <c r="N507" i="2" s="1"/>
  <c r="AB507" i="2" s="1" a="1"/>
  <c r="AB507" i="2" s="1"/>
  <c r="N610" i="2" a="1"/>
  <c r="N610" i="2" s="1"/>
  <c r="AB610" i="2" s="1" a="1"/>
  <c r="AB610" i="2" s="1"/>
  <c r="N472" i="2" a="1"/>
  <c r="N472" i="2" s="1"/>
  <c r="AB472" i="2" s="1" a="1"/>
  <c r="AB472" i="2" s="1"/>
  <c r="N364" i="2" a="1"/>
  <c r="N364" i="2" s="1"/>
  <c r="AB364" i="2" s="1" a="1"/>
  <c r="AB364" i="2" s="1"/>
  <c r="N152" i="2" a="1"/>
  <c r="N152" i="2" s="1"/>
  <c r="AB152" i="2" s="1" a="1"/>
  <c r="AB152" i="2" s="1"/>
  <c r="N258" i="2" a="1"/>
  <c r="N258" i="2" s="1"/>
  <c r="AB258" i="2" s="1" a="1"/>
  <c r="AB258" i="2" s="1"/>
  <c r="N590" i="2" a="1"/>
  <c r="N590" i="2" s="1"/>
  <c r="AB590" i="2" s="1" a="1"/>
  <c r="AB590" i="2" s="1"/>
  <c r="N442" i="2" a="1"/>
  <c r="N442" i="2" s="1"/>
  <c r="AB442" i="2" s="1" a="1"/>
  <c r="AB442" i="2" s="1"/>
  <c r="N389" i="2" a="1"/>
  <c r="N389" i="2" s="1"/>
  <c r="AB389" i="2" s="1" a="1"/>
  <c r="AB389" i="2" s="1"/>
  <c r="N187" i="2" a="1"/>
  <c r="N187" i="2" s="1"/>
  <c r="AB187" i="2" s="1" a="1"/>
  <c r="AB187" i="2" s="1"/>
  <c r="C103" i="2" a="1"/>
  <c r="C103" i="2" s="1"/>
  <c r="Q103" i="2" s="1" a="1"/>
  <c r="Q103" i="2" s="1"/>
  <c r="C660" i="2" a="1"/>
  <c r="C660" i="2" s="1"/>
  <c r="Q660" i="2" s="1" a="1"/>
  <c r="Q660" i="2" s="1"/>
  <c r="C151" i="2" a="1"/>
  <c r="C151" i="2" s="1"/>
  <c r="Q151" i="2" s="1" a="1"/>
  <c r="Q151" i="2" s="1"/>
  <c r="I440" i="2" a="1"/>
  <c r="I440" i="2" s="1"/>
  <c r="W440" i="2" s="1" a="1"/>
  <c r="W440" i="2" s="1"/>
  <c r="N520" i="2" a="1"/>
  <c r="N520" i="2" s="1"/>
  <c r="AB520" i="2" s="1" a="1"/>
  <c r="AB520" i="2" s="1"/>
  <c r="N324" i="2" a="1"/>
  <c r="N324" i="2" s="1"/>
  <c r="AB324" i="2" s="1" a="1"/>
  <c r="AB324" i="2" s="1"/>
  <c r="N567" i="2" a="1"/>
  <c r="N567" i="2" s="1"/>
  <c r="AB567" i="2" s="1" a="1"/>
  <c r="AB567" i="2" s="1"/>
  <c r="N672" i="2" a="1"/>
  <c r="N672" i="2" s="1"/>
  <c r="AB672" i="2" s="1" a="1"/>
  <c r="AB672" i="2" s="1"/>
  <c r="N497" i="2" a="1"/>
  <c r="N497" i="2" s="1"/>
  <c r="AB497" i="2" s="1" a="1"/>
  <c r="AB497" i="2" s="1"/>
  <c r="N600" i="2" a="1"/>
  <c r="N600" i="2" s="1"/>
  <c r="AB600" i="2" s="1" a="1"/>
  <c r="AB600" i="2" s="1"/>
  <c r="N384" i="2" a="1"/>
  <c r="N384" i="2" s="1"/>
  <c r="AB384" i="2" s="1" a="1"/>
  <c r="AB384" i="2" s="1"/>
  <c r="N333" i="2" a="1"/>
  <c r="N333" i="2" s="1"/>
  <c r="AB333" i="2" s="1" a="1"/>
  <c r="AB333" i="2" s="1"/>
  <c r="N100" i="2" a="1"/>
  <c r="N100" i="2" s="1"/>
  <c r="AB100" i="2" s="1" a="1"/>
  <c r="AB100" i="2" s="1"/>
  <c r="N648" i="2" a="1"/>
  <c r="N648" i="2" s="1"/>
  <c r="AB648" i="2" s="1" a="1"/>
  <c r="AB648" i="2" s="1"/>
  <c r="N729" i="2" a="1"/>
  <c r="N729" i="2" s="1"/>
  <c r="AB729" i="2" s="1" a="1"/>
  <c r="AB729" i="2" s="1"/>
  <c r="N491" i="2" a="1"/>
  <c r="N491" i="2" s="1"/>
  <c r="AB491" i="2" s="1" a="1"/>
  <c r="AB491" i="2" s="1"/>
  <c r="N594" i="2" a="1"/>
  <c r="N594" i="2" s="1"/>
  <c r="AB594" i="2" s="1" a="1"/>
  <c r="AB594" i="2" s="1"/>
  <c r="N450" i="2" a="1"/>
  <c r="N450" i="2" s="1"/>
  <c r="AB450" i="2" s="1" a="1"/>
  <c r="AB450" i="2" s="1"/>
  <c r="N395" i="2" a="1"/>
  <c r="N395" i="2" s="1"/>
  <c r="AB395" i="2" s="1" a="1"/>
  <c r="AB395" i="2" s="1"/>
  <c r="N215" i="2" a="1"/>
  <c r="N215" i="2" s="1"/>
  <c r="AB215" i="2" s="1" a="1"/>
  <c r="AB215" i="2" s="1"/>
  <c r="N120" i="2" a="1"/>
  <c r="N120" i="2" s="1"/>
  <c r="AB120" i="2" s="1" a="1"/>
  <c r="AB120" i="2" s="1"/>
  <c r="N574" i="2" a="1"/>
  <c r="N574" i="2" s="1"/>
  <c r="AB574" i="2" s="1" a="1"/>
  <c r="AB574" i="2" s="1"/>
  <c r="N457" i="2" a="1"/>
  <c r="N457" i="2" s="1"/>
  <c r="AB457" i="2" s="1" a="1"/>
  <c r="AB457" i="2" s="1"/>
  <c r="N323" i="2" a="1"/>
  <c r="N323" i="2" s="1"/>
  <c r="AB323" i="2" s="1" a="1"/>
  <c r="AB323" i="2" s="1"/>
  <c r="N242" i="2" a="1"/>
  <c r="N242" i="2" s="1"/>
  <c r="AB242" i="2" s="1" a="1"/>
  <c r="AB242" i="2" s="1"/>
  <c r="AB3" i="2" a="1"/>
  <c r="AB3" i="2" s="1"/>
  <c r="E378" i="2" a="1"/>
  <c r="E378" i="2" s="1"/>
  <c r="S378" i="2" s="1" a="1"/>
  <c r="S378" i="2" s="1"/>
  <c r="AC213" i="2" a="1"/>
  <c r="AC213" i="2" s="1"/>
  <c r="E485" i="2" a="1"/>
  <c r="E485" i="2" s="1"/>
  <c r="S485" i="2" s="1" a="1"/>
  <c r="S485" i="2" s="1"/>
  <c r="E569" i="2" a="1"/>
  <c r="E569" i="2" s="1"/>
  <c r="S569" i="2" s="1" a="1"/>
  <c r="S569" i="2" s="1"/>
  <c r="AC217" i="2" a="1"/>
  <c r="AC217" i="2" s="1"/>
  <c r="E616" i="2" a="1"/>
  <c r="E616" i="2" s="1"/>
  <c r="S616" i="2" s="1" a="1"/>
  <c r="S616" i="2" s="1"/>
  <c r="E324" i="2" a="1"/>
  <c r="E324" i="2" s="1"/>
  <c r="S324" i="2" s="1" a="1"/>
  <c r="S324" i="2" s="1"/>
  <c r="AC145" i="2" a="1"/>
  <c r="AC145" i="2" s="1"/>
  <c r="M233" i="2" a="1"/>
  <c r="M233" i="2" s="1"/>
  <c r="AA233" i="2" s="1" a="1"/>
  <c r="AA233" i="2" s="1"/>
  <c r="M547" i="2" a="1"/>
  <c r="M547" i="2" s="1"/>
  <c r="AA547" i="2" s="1" a="1"/>
  <c r="AA547" i="2" s="1"/>
  <c r="M290" i="2" a="1"/>
  <c r="M290" i="2" s="1"/>
  <c r="AA290" i="2" s="1" a="1"/>
  <c r="AA290" i="2" s="1"/>
  <c r="AC250" i="2" a="1"/>
  <c r="AC250" i="2" s="1"/>
  <c r="AC205" i="2" a="1"/>
  <c r="AC205" i="2" s="1"/>
  <c r="AC457" i="2" a="1"/>
  <c r="AC457" i="2" s="1"/>
  <c r="I314" i="2" a="1"/>
  <c r="I314" i="2" s="1"/>
  <c r="W314" i="2" s="1" a="1"/>
  <c r="W314" i="2" s="1"/>
  <c r="AC548" i="2" a="1"/>
  <c r="AC548" i="2" s="1"/>
  <c r="AC299" i="2" a="1"/>
  <c r="AC299" i="2" s="1"/>
  <c r="AC602" i="2" a="1"/>
  <c r="AC602" i="2" s="1"/>
  <c r="I577" i="2" a="1"/>
  <c r="I577" i="2" s="1"/>
  <c r="W577" i="2" s="1" a="1"/>
  <c r="W577" i="2" s="1"/>
  <c r="I511" i="2" a="1"/>
  <c r="I511" i="2" s="1"/>
  <c r="W511" i="2" s="1" a="1"/>
  <c r="W511" i="2" s="1"/>
  <c r="AC553" i="2" a="1"/>
  <c r="AC553" i="2" s="1"/>
  <c r="AC185" i="2" a="1"/>
  <c r="AC185" i="2" s="1"/>
  <c r="AC211" i="2" a="1"/>
  <c r="AC211" i="2" s="1"/>
  <c r="AC322" i="2" a="1"/>
  <c r="AC322" i="2" s="1"/>
  <c r="I406" i="2" a="1"/>
  <c r="I406" i="2" s="1"/>
  <c r="W406" i="2" s="1" a="1"/>
  <c r="W406" i="2" s="1"/>
  <c r="I708" i="2" a="1"/>
  <c r="I708" i="2" s="1"/>
  <c r="W708" i="2" s="1" a="1"/>
  <c r="W708" i="2" s="1"/>
  <c r="E246" i="2" a="1"/>
  <c r="E246" i="2" s="1"/>
  <c r="S246" i="2" s="1" a="1"/>
  <c r="S246" i="2" s="1"/>
  <c r="AC315" i="2" a="1"/>
  <c r="AC315" i="2" s="1"/>
  <c r="AC625" i="2" a="1"/>
  <c r="AC625" i="2" s="1"/>
  <c r="AC4" i="2" a="1"/>
  <c r="AC4" i="2" s="1"/>
  <c r="AC292" i="2" a="1"/>
  <c r="AC292" i="2" s="1"/>
  <c r="I292" i="2" a="1"/>
  <c r="I292" i="2" s="1"/>
  <c r="W292" i="2" s="1" a="1"/>
  <c r="W292" i="2" s="1"/>
  <c r="I300" i="2" a="1"/>
  <c r="I300" i="2" s="1"/>
  <c r="W300" i="2" s="1" a="1"/>
  <c r="W300" i="2" s="1"/>
  <c r="AC30" i="2" a="1"/>
  <c r="AC30" i="2" s="1"/>
  <c r="AC654" i="2" a="1"/>
  <c r="AC654" i="2" s="1"/>
  <c r="AC723" i="2" a="1"/>
  <c r="AC723" i="2" s="1"/>
  <c r="I418" i="2" a="1"/>
  <c r="I418" i="2" s="1"/>
  <c r="W418" i="2" s="1" a="1"/>
  <c r="W418" i="2" s="1"/>
  <c r="E456" i="2" a="1"/>
  <c r="E456" i="2" s="1"/>
  <c r="S456" i="2" s="1" a="1"/>
  <c r="S456" i="2" s="1"/>
  <c r="AC533" i="2" a="1"/>
  <c r="AC533" i="2" s="1"/>
  <c r="AC352" i="2" a="1"/>
  <c r="AC352" i="2" s="1"/>
  <c r="AC435" i="2" a="1"/>
  <c r="AC435" i="2" s="1"/>
  <c r="I237" i="2" a="1"/>
  <c r="I237" i="2" s="1"/>
  <c r="W237" i="2" s="1" a="1"/>
  <c r="W237" i="2" s="1"/>
  <c r="I391" i="2" a="1"/>
  <c r="I391" i="2" s="1"/>
  <c r="W391" i="2" s="1" a="1"/>
  <c r="W391" i="2" s="1"/>
  <c r="E185" i="2" a="1"/>
  <c r="E185" i="2" s="1"/>
  <c r="S185" i="2" s="1" a="1"/>
  <c r="S185" i="2" s="1"/>
  <c r="E89" i="2" a="1"/>
  <c r="E89" i="2" s="1"/>
  <c r="S89" i="2" s="1" a="1"/>
  <c r="S89" i="2" s="1"/>
  <c r="E42" i="2" a="1"/>
  <c r="E42" i="2" s="1"/>
  <c r="S42" i="2" s="1" a="1"/>
  <c r="S42" i="2" s="1"/>
  <c r="D13" i="2" a="1"/>
  <c r="D13" i="2" s="1"/>
  <c r="R13" i="2" s="1" a="1"/>
  <c r="R13" i="2" s="1"/>
  <c r="I495" i="2" a="1"/>
  <c r="I495" i="2" s="1"/>
  <c r="W495" i="2" s="1" a="1"/>
  <c r="W495" i="2" s="1"/>
  <c r="I558" i="2" a="1"/>
  <c r="I558" i="2" s="1"/>
  <c r="W558" i="2" s="1" a="1"/>
  <c r="W558" i="2" s="1"/>
  <c r="I405" i="2" a="1"/>
  <c r="I405" i="2" s="1"/>
  <c r="W405" i="2" s="1" a="1"/>
  <c r="W405" i="2" s="1"/>
  <c r="I592" i="2" a="1"/>
  <c r="I592" i="2" s="1"/>
  <c r="W592" i="2" s="1" a="1"/>
  <c r="W592" i="2" s="1"/>
  <c r="I288" i="2" a="1"/>
  <c r="I288" i="2" s="1"/>
  <c r="W288" i="2" s="1" a="1"/>
  <c r="W288" i="2" s="1"/>
  <c r="I228" i="2" a="1"/>
  <c r="I228" i="2" s="1"/>
  <c r="W228" i="2" s="1" a="1"/>
  <c r="W228" i="2" s="1"/>
  <c r="E443" i="2" a="1"/>
  <c r="E443" i="2" s="1"/>
  <c r="S443" i="2" s="1" a="1"/>
  <c r="S443" i="2" s="1"/>
  <c r="E535" i="2" a="1"/>
  <c r="E535" i="2" s="1"/>
  <c r="S535" i="2" s="1" a="1"/>
  <c r="S535" i="2" s="1"/>
  <c r="E60" i="2" a="1"/>
  <c r="E60" i="2" s="1"/>
  <c r="S60" i="2" s="1" a="1"/>
  <c r="S60" i="2" s="1"/>
  <c r="AC442" i="2" a="1"/>
  <c r="AC442" i="2" s="1"/>
  <c r="AC609" i="2" a="1"/>
  <c r="AC609" i="2" s="1"/>
  <c r="I509" i="2" a="1"/>
  <c r="I509" i="2" s="1"/>
  <c r="W509" i="2" s="1" a="1"/>
  <c r="W509" i="2" s="1"/>
  <c r="I223" i="2" a="1"/>
  <c r="I223" i="2" s="1"/>
  <c r="W223" i="2" s="1" a="1"/>
  <c r="W223" i="2" s="1"/>
  <c r="I445" i="2" a="1"/>
  <c r="I445" i="2" s="1"/>
  <c r="W445" i="2" s="1" a="1"/>
  <c r="W445" i="2" s="1"/>
  <c r="I415" i="2" a="1"/>
  <c r="I415" i="2" s="1"/>
  <c r="W415" i="2" s="1" a="1"/>
  <c r="W415" i="2" s="1"/>
  <c r="I285" i="2" a="1"/>
  <c r="I285" i="2" s="1"/>
  <c r="W285" i="2" s="1" a="1"/>
  <c r="W285" i="2" s="1"/>
  <c r="I102" i="2" a="1"/>
  <c r="I102" i="2" s="1"/>
  <c r="W102" i="2" s="1" a="1"/>
  <c r="W102" i="2" s="1"/>
  <c r="I385" i="2" a="1"/>
  <c r="I385" i="2" s="1"/>
  <c r="W385" i="2" s="1" a="1"/>
  <c r="W385" i="2" s="1"/>
  <c r="I270" i="2" a="1"/>
  <c r="I270" i="2" s="1"/>
  <c r="W270" i="2" s="1" a="1"/>
  <c r="W270" i="2" s="1"/>
  <c r="I182" i="2" a="1"/>
  <c r="I182" i="2" s="1"/>
  <c r="W182" i="2" s="1" a="1"/>
  <c r="W182" i="2" s="1"/>
  <c r="I688" i="2" a="1"/>
  <c r="I688" i="2" s="1"/>
  <c r="W688" i="2" s="1" a="1"/>
  <c r="W688" i="2" s="1"/>
  <c r="E270" i="2" a="1"/>
  <c r="E270" i="2" s="1"/>
  <c r="S270" i="2" s="1" a="1"/>
  <c r="S270" i="2" s="1"/>
  <c r="E262" i="2" a="1"/>
  <c r="E262" i="2" s="1"/>
  <c r="S262" i="2" s="1" a="1"/>
  <c r="S262" i="2" s="1"/>
  <c r="D335" i="2" a="1"/>
  <c r="D335" i="2" s="1"/>
  <c r="R335" i="2" s="1" a="1"/>
  <c r="R335" i="2" s="1"/>
  <c r="I720" i="2" a="1"/>
  <c r="I720" i="2" s="1"/>
  <c r="W720" i="2" s="1" a="1"/>
  <c r="W720" i="2" s="1"/>
  <c r="I361" i="2" a="1"/>
  <c r="I361" i="2" s="1"/>
  <c r="W361" i="2" s="1" a="1"/>
  <c r="W361" i="2" s="1"/>
  <c r="I81" i="2" a="1"/>
  <c r="I81" i="2" s="1"/>
  <c r="W81" i="2" s="1" a="1"/>
  <c r="W81" i="2" s="1"/>
  <c r="I320" i="2" a="1"/>
  <c r="I320" i="2" s="1"/>
  <c r="W320" i="2" s="1" a="1"/>
  <c r="W320" i="2" s="1"/>
  <c r="E426" i="2" a="1"/>
  <c r="E426" i="2" s="1"/>
  <c r="S426" i="2" s="1" a="1"/>
  <c r="S426" i="2" s="1"/>
  <c r="E576" i="2" a="1"/>
  <c r="E576" i="2" s="1"/>
  <c r="S576" i="2" s="1" a="1"/>
  <c r="S576" i="2" s="1"/>
  <c r="D182" i="2" a="1"/>
  <c r="D182" i="2" s="1"/>
  <c r="R182" i="2" s="1" a="1"/>
  <c r="R182" i="2" s="1"/>
  <c r="AC648" i="2" a="1"/>
  <c r="AC648" i="2" s="1"/>
  <c r="AC42" i="2" a="1"/>
  <c r="AC42" i="2" s="1"/>
  <c r="I636" i="2" a="1"/>
  <c r="I636" i="2" s="1"/>
  <c r="W636" i="2" s="1" a="1"/>
  <c r="W636" i="2" s="1"/>
  <c r="I695" i="2" a="1"/>
  <c r="I695" i="2" s="1"/>
  <c r="W695" i="2" s="1" a="1"/>
  <c r="W695" i="2" s="1"/>
  <c r="I533" i="2" a="1"/>
  <c r="I533" i="2" s="1"/>
  <c r="W533" i="2" s="1" a="1"/>
  <c r="W533" i="2" s="1"/>
  <c r="I175" i="2" a="1"/>
  <c r="I175" i="2" s="1"/>
  <c r="W175" i="2" s="1" a="1"/>
  <c r="W175" i="2" s="1"/>
  <c r="I157" i="2" a="1"/>
  <c r="I157" i="2" s="1"/>
  <c r="W157" i="2" s="1" a="1"/>
  <c r="W157" i="2" s="1"/>
  <c r="I251" i="2" a="1"/>
  <c r="I251" i="2" s="1"/>
  <c r="W251" i="2" s="1" a="1"/>
  <c r="W251" i="2" s="1"/>
  <c r="E254" i="2" a="1"/>
  <c r="E254" i="2" s="1"/>
  <c r="S254" i="2" s="1" a="1"/>
  <c r="S254" i="2" s="1"/>
  <c r="E107" i="2" a="1"/>
  <c r="E107" i="2" s="1"/>
  <c r="S107" i="2" s="1" a="1"/>
  <c r="S107" i="2" s="1"/>
  <c r="E54" i="2" a="1"/>
  <c r="E54" i="2" s="1"/>
  <c r="S54" i="2" s="1" a="1"/>
  <c r="S54" i="2" s="1"/>
  <c r="D130" i="2" a="1"/>
  <c r="D130" i="2" s="1"/>
  <c r="R130" i="2" s="1" a="1"/>
  <c r="R130" i="2" s="1"/>
  <c r="AC58" i="2" a="1"/>
  <c r="AC58" i="2" s="1"/>
  <c r="AC422" i="2" a="1"/>
  <c r="AC422" i="2" s="1"/>
  <c r="AC660" i="2" a="1"/>
  <c r="AC660" i="2" s="1"/>
  <c r="I89" i="2" a="1"/>
  <c r="I89" i="2" s="1"/>
  <c r="W89" i="2" s="1" a="1"/>
  <c r="W89" i="2" s="1"/>
  <c r="I339" i="2" a="1"/>
  <c r="I339" i="2" s="1"/>
  <c r="W339" i="2" s="1" a="1"/>
  <c r="W339" i="2" s="1"/>
  <c r="I161" i="2" a="1"/>
  <c r="I161" i="2" s="1"/>
  <c r="W161" i="2" s="1" a="1"/>
  <c r="W161" i="2" s="1"/>
  <c r="I643" i="2" a="1"/>
  <c r="I643" i="2" s="1"/>
  <c r="W643" i="2" s="1" a="1"/>
  <c r="W643" i="2" s="1"/>
  <c r="I91" i="2" a="1"/>
  <c r="I91" i="2" s="1"/>
  <c r="W91" i="2" s="1" a="1"/>
  <c r="W91" i="2" s="1"/>
  <c r="I103" i="2" a="1"/>
  <c r="I103" i="2" s="1"/>
  <c r="W103" i="2" s="1" a="1"/>
  <c r="W103" i="2" s="1"/>
  <c r="M597" i="2" a="1"/>
  <c r="M597" i="2" s="1"/>
  <c r="AA597" i="2" s="1" a="1"/>
  <c r="AA597" i="2" s="1"/>
  <c r="H659" i="2" a="1"/>
  <c r="H659" i="2" s="1"/>
  <c r="V659" i="2" s="1" a="1"/>
  <c r="V659" i="2" s="1"/>
  <c r="H715" i="2" a="1"/>
  <c r="H715" i="2" s="1"/>
  <c r="V715" i="2" s="1" a="1"/>
  <c r="V715" i="2" s="1"/>
  <c r="H246" i="2" a="1"/>
  <c r="H246" i="2" s="1"/>
  <c r="V246" i="2" s="1" a="1"/>
  <c r="V246" i="2" s="1"/>
  <c r="H228" i="2" a="1"/>
  <c r="H228" i="2" s="1"/>
  <c r="V228" i="2" s="1" a="1"/>
  <c r="V228" i="2" s="1"/>
  <c r="H595" i="2" a="1"/>
  <c r="H595" i="2" s="1"/>
  <c r="V595" i="2" s="1" a="1"/>
  <c r="V595" i="2" s="1"/>
  <c r="H85" i="2" a="1"/>
  <c r="H85" i="2" s="1"/>
  <c r="V85" i="2" s="1" a="1"/>
  <c r="V85" i="2" s="1"/>
  <c r="H86" i="2" a="1"/>
  <c r="H86" i="2" s="1"/>
  <c r="V86" i="2" s="1" a="1"/>
  <c r="V86" i="2" s="1"/>
  <c r="M296" i="2" a="1"/>
  <c r="M296" i="2" s="1"/>
  <c r="AA296" i="2" s="1" a="1"/>
  <c r="AA296" i="2" s="1"/>
  <c r="M42" i="2" a="1"/>
  <c r="M42" i="2" s="1"/>
  <c r="AA42" i="2" s="1" a="1"/>
  <c r="AA42" i="2" s="1"/>
  <c r="H710" i="2" a="1"/>
  <c r="H710" i="2" s="1"/>
  <c r="V710" i="2" s="1" a="1"/>
  <c r="V710" i="2" s="1"/>
  <c r="H490" i="2" a="1"/>
  <c r="H490" i="2" s="1"/>
  <c r="V490" i="2" s="1" a="1"/>
  <c r="V490" i="2" s="1"/>
  <c r="H694" i="2" a="1"/>
  <c r="H694" i="2" s="1"/>
  <c r="V694" i="2" s="1" a="1"/>
  <c r="V694" i="2" s="1"/>
  <c r="H96" i="2" a="1"/>
  <c r="H96" i="2" s="1"/>
  <c r="V96" i="2" s="1" a="1"/>
  <c r="V96" i="2" s="1"/>
  <c r="M675" i="2" a="1"/>
  <c r="M675" i="2" s="1"/>
  <c r="AA675" i="2" s="1" a="1"/>
  <c r="AA675" i="2" s="1"/>
  <c r="M653" i="2" a="1"/>
  <c r="M653" i="2" s="1"/>
  <c r="AA653" i="2" s="1" a="1"/>
  <c r="AA653" i="2" s="1"/>
  <c r="H626" i="2" a="1"/>
  <c r="H626" i="2" s="1"/>
  <c r="V626" i="2" s="1" a="1"/>
  <c r="V626" i="2" s="1"/>
  <c r="H155" i="2" a="1"/>
  <c r="H155" i="2" s="1"/>
  <c r="V155" i="2" s="1" a="1"/>
  <c r="V155" i="2" s="1"/>
  <c r="H706" i="2" a="1"/>
  <c r="H706" i="2" s="1"/>
  <c r="V706" i="2" s="1" a="1"/>
  <c r="V706" i="2" s="1"/>
  <c r="E32" i="2" a="1"/>
  <c r="E32" i="2" s="1"/>
  <c r="S32" i="2" s="1" a="1"/>
  <c r="S32" i="2" s="1"/>
  <c r="E58" i="2" a="1"/>
  <c r="E58" i="2" s="1"/>
  <c r="S58" i="2" s="1" a="1"/>
  <c r="S58" i="2" s="1"/>
  <c r="C606" i="2" a="1"/>
  <c r="C606" i="2" s="1"/>
  <c r="Q606" i="2" s="1" a="1"/>
  <c r="Q606" i="2" s="1"/>
  <c r="C707" i="2" a="1"/>
  <c r="C707" i="2" s="1"/>
  <c r="Q707" i="2" s="1" a="1"/>
  <c r="Q707" i="2" s="1"/>
  <c r="C712" i="2" a="1"/>
  <c r="C712" i="2" s="1"/>
  <c r="Q712" i="2" s="1" a="1"/>
  <c r="Q712" i="2" s="1"/>
  <c r="C388" i="2" a="1"/>
  <c r="C388" i="2" s="1"/>
  <c r="Q388" i="2" s="1" a="1"/>
  <c r="Q388" i="2" s="1"/>
  <c r="M732" i="2" a="1"/>
  <c r="M732" i="2" s="1"/>
  <c r="AA732" i="2" s="1" a="1"/>
  <c r="AA732" i="2" s="1"/>
  <c r="M213" i="2" a="1"/>
  <c r="M213" i="2" s="1"/>
  <c r="AA213" i="2" s="1" a="1"/>
  <c r="AA213" i="2" s="1"/>
  <c r="D427" i="2" a="1"/>
  <c r="D427" i="2" s="1"/>
  <c r="R427" i="2" s="1" a="1"/>
  <c r="R427" i="2" s="1"/>
  <c r="AC372" i="2" a="1"/>
  <c r="AC372" i="2" s="1"/>
  <c r="AC696" i="2" a="1"/>
  <c r="AC696" i="2" s="1"/>
  <c r="AC448" i="2" a="1"/>
  <c r="AC448" i="2" s="1"/>
  <c r="I247" i="2" a="1"/>
  <c r="I247" i="2" s="1"/>
  <c r="W247" i="2" s="1" a="1"/>
  <c r="W247" i="2" s="1"/>
  <c r="I711" i="2" a="1"/>
  <c r="I711" i="2" s="1"/>
  <c r="W711" i="2" s="1" a="1"/>
  <c r="W711" i="2" s="1"/>
  <c r="I58" i="2" a="1"/>
  <c r="I58" i="2" s="1"/>
  <c r="W58" i="2" s="1" a="1"/>
  <c r="W58" i="2" s="1"/>
  <c r="I615" i="2" a="1"/>
  <c r="I615" i="2" s="1"/>
  <c r="W615" i="2" s="1" a="1"/>
  <c r="W615" i="2" s="1"/>
  <c r="I229" i="2" a="1"/>
  <c r="I229" i="2" s="1"/>
  <c r="W229" i="2" s="1" a="1"/>
  <c r="W229" i="2" s="1"/>
  <c r="I693" i="2" a="1"/>
  <c r="I693" i="2" s="1"/>
  <c r="W693" i="2" s="1" a="1"/>
  <c r="W693" i="2" s="1"/>
  <c r="I43" i="2" a="1"/>
  <c r="I43" i="2" s="1"/>
  <c r="W43" i="2" s="1" a="1"/>
  <c r="W43" i="2" s="1"/>
  <c r="I82" i="2" a="1"/>
  <c r="I82" i="2" s="1"/>
  <c r="W82" i="2" s="1" a="1"/>
  <c r="W82" i="2" s="1"/>
  <c r="I119" i="2" a="1"/>
  <c r="I119" i="2" s="1"/>
  <c r="W119" i="2" s="1" a="1"/>
  <c r="W119" i="2" s="1"/>
  <c r="I19" i="2" a="1"/>
  <c r="I19" i="2" s="1"/>
  <c r="W19" i="2" s="1" a="1"/>
  <c r="W19" i="2" s="1"/>
  <c r="I528" i="2" a="1"/>
  <c r="I528" i="2" s="1"/>
  <c r="W528" i="2" s="1" a="1"/>
  <c r="W528" i="2" s="1"/>
  <c r="H451" i="2" a="1"/>
  <c r="H451" i="2" s="1"/>
  <c r="V451" i="2" s="1" a="1"/>
  <c r="V451" i="2" s="1"/>
  <c r="H34" i="2" a="1"/>
  <c r="H34" i="2" s="1"/>
  <c r="V34" i="2" s="1" a="1"/>
  <c r="V34" i="2" s="1"/>
  <c r="H564" i="2" a="1"/>
  <c r="H564" i="2" s="1"/>
  <c r="V564" i="2" s="1" a="1"/>
  <c r="V564" i="2" s="1"/>
  <c r="F314" i="2" a="1"/>
  <c r="F314" i="2" s="1"/>
  <c r="T314" i="2" s="1" a="1"/>
  <c r="T314" i="2" s="1"/>
  <c r="M71" i="2" a="1"/>
  <c r="M71" i="2" s="1"/>
  <c r="AA71" i="2" s="1" a="1"/>
  <c r="AA71" i="2" s="1"/>
  <c r="D61" i="2" a="1"/>
  <c r="D61" i="2" s="1"/>
  <c r="R61" i="2" s="1" a="1"/>
  <c r="R61" i="2" s="1"/>
  <c r="AC531" i="2" a="1"/>
  <c r="AC531" i="2" s="1"/>
  <c r="AC183" i="2" a="1"/>
  <c r="AC183" i="2" s="1"/>
  <c r="AC359" i="2" a="1"/>
  <c r="AC359" i="2" s="1"/>
  <c r="I130" i="2" a="1"/>
  <c r="I130" i="2" s="1"/>
  <c r="W130" i="2" s="1" a="1"/>
  <c r="W130" i="2" s="1"/>
  <c r="I581" i="2" a="1"/>
  <c r="I581" i="2" s="1"/>
  <c r="W581" i="2" s="1" a="1"/>
  <c r="W581" i="2" s="1"/>
  <c r="I402" i="2" a="1"/>
  <c r="I402" i="2" s="1"/>
  <c r="W402" i="2" s="1" a="1"/>
  <c r="W402" i="2" s="1"/>
  <c r="I567" i="2" a="1"/>
  <c r="I567" i="2" s="1"/>
  <c r="W567" i="2" s="1" a="1"/>
  <c r="W567" i="2" s="1"/>
  <c r="I66" i="2" a="1"/>
  <c r="I66" i="2" s="1"/>
  <c r="W66" i="2" s="1" a="1"/>
  <c r="W66" i="2" s="1"/>
  <c r="I435" i="2" a="1"/>
  <c r="I435" i="2" s="1"/>
  <c r="W435" i="2" s="1" a="1"/>
  <c r="W435" i="2" s="1"/>
  <c r="I700" i="2" a="1"/>
  <c r="I700" i="2" s="1"/>
  <c r="W700" i="2" s="1" a="1"/>
  <c r="W700" i="2" s="1"/>
  <c r="I683" i="2" a="1"/>
  <c r="I683" i="2" s="1"/>
  <c r="W683" i="2" s="1" a="1"/>
  <c r="W683" i="2" s="1"/>
  <c r="I20" i="2" a="1"/>
  <c r="I20" i="2" s="1"/>
  <c r="W20" i="2" s="1" a="1"/>
  <c r="W20" i="2" s="1"/>
  <c r="I596" i="2" a="1"/>
  <c r="I596" i="2" s="1"/>
  <c r="W596" i="2" s="1" a="1"/>
  <c r="W596" i="2" s="1"/>
  <c r="I397" i="2" a="1"/>
  <c r="I397" i="2" s="1"/>
  <c r="W397" i="2" s="1" a="1"/>
  <c r="W397" i="2" s="1"/>
  <c r="H549" i="2" a="1"/>
  <c r="H549" i="2" s="1"/>
  <c r="V549" i="2" s="1" a="1"/>
  <c r="V549" i="2" s="1"/>
  <c r="H464" i="2" a="1"/>
  <c r="H464" i="2" s="1"/>
  <c r="V464" i="2" s="1" a="1"/>
  <c r="V464" i="2" s="1"/>
  <c r="H640" i="2" a="1"/>
  <c r="H640" i="2" s="1"/>
  <c r="V640" i="2" s="1" a="1"/>
  <c r="V640" i="2" s="1"/>
  <c r="F85" i="2" a="1"/>
  <c r="F85" i="2" s="1"/>
  <c r="T85" i="2" s="1" a="1"/>
  <c r="T85" i="2" s="1"/>
  <c r="M339" i="2" a="1"/>
  <c r="M339" i="2" s="1"/>
  <c r="AA339" i="2" s="1" a="1"/>
  <c r="AA339" i="2" s="1"/>
  <c r="D624" i="2" a="1"/>
  <c r="D624" i="2" s="1"/>
  <c r="R624" i="2" s="1" a="1"/>
  <c r="R624" i="2" s="1"/>
  <c r="D258" i="2" a="1"/>
  <c r="D258" i="2" s="1"/>
  <c r="R258" i="2" s="1" a="1"/>
  <c r="R258" i="2" s="1"/>
  <c r="I705" i="2" a="1"/>
  <c r="I705" i="2" s="1"/>
  <c r="W705" i="2" s="1" a="1"/>
  <c r="W705" i="2" s="1"/>
  <c r="I100" i="2" a="1"/>
  <c r="I100" i="2" s="1"/>
  <c r="W100" i="2" s="1" a="1"/>
  <c r="W100" i="2" s="1"/>
  <c r="I33" i="2" a="1"/>
  <c r="I33" i="2" s="1"/>
  <c r="W33" i="2" s="1" a="1"/>
  <c r="W33" i="2" s="1"/>
  <c r="I279" i="2" a="1"/>
  <c r="I279" i="2" s="1"/>
  <c r="W279" i="2" s="1" a="1"/>
  <c r="W279" i="2" s="1"/>
  <c r="I584" i="2" a="1"/>
  <c r="I584" i="2" s="1"/>
  <c r="W584" i="2" s="1" a="1"/>
  <c r="W584" i="2" s="1"/>
  <c r="I452" i="2" a="1"/>
  <c r="I452" i="2" s="1"/>
  <c r="W452" i="2" s="1" a="1"/>
  <c r="W452" i="2" s="1"/>
  <c r="I560" i="2" a="1"/>
  <c r="I560" i="2" s="1"/>
  <c r="W560" i="2" s="1" a="1"/>
  <c r="W560" i="2" s="1"/>
  <c r="I472" i="2" a="1"/>
  <c r="I472" i="2" s="1"/>
  <c r="W472" i="2" s="1" a="1"/>
  <c r="W472" i="2" s="1"/>
  <c r="I286" i="2" a="1"/>
  <c r="I286" i="2" s="1"/>
  <c r="W286" i="2" s="1" a="1"/>
  <c r="W286" i="2" s="1"/>
  <c r="H678" i="2" a="1"/>
  <c r="H678" i="2" s="1"/>
  <c r="V678" i="2" s="1" a="1"/>
  <c r="V678" i="2" s="1"/>
  <c r="H143" i="2" a="1"/>
  <c r="H143" i="2" s="1"/>
  <c r="V143" i="2" s="1" a="1"/>
  <c r="V143" i="2" s="1"/>
  <c r="H581" i="2" a="1"/>
  <c r="H581" i="2" s="1"/>
  <c r="V581" i="2" s="1" a="1"/>
  <c r="V581" i="2" s="1"/>
  <c r="C471" i="2" a="1"/>
  <c r="C471" i="2" s="1"/>
  <c r="Q471" i="2" s="1" a="1"/>
  <c r="Q471" i="2" s="1"/>
  <c r="C415" i="2" a="1"/>
  <c r="C415" i="2" s="1"/>
  <c r="Q415" i="2" s="1" a="1"/>
  <c r="Q415" i="2" s="1"/>
  <c r="C137" i="2" a="1"/>
  <c r="C137" i="2" s="1"/>
  <c r="Q137" i="2" s="1" a="1"/>
  <c r="Q137" i="2" s="1"/>
  <c r="M691" i="2" a="1"/>
  <c r="M691" i="2" s="1"/>
  <c r="AA691" i="2" s="1" a="1"/>
  <c r="AA691" i="2" s="1"/>
  <c r="D420" i="2" a="1"/>
  <c r="D420" i="2" s="1"/>
  <c r="R420" i="2" s="1" a="1"/>
  <c r="R420" i="2" s="1"/>
  <c r="I613" i="2" a="1"/>
  <c r="I613" i="2" s="1"/>
  <c r="W613" i="2" s="1" a="1"/>
  <c r="W613" i="2" s="1"/>
  <c r="I686" i="2" a="1"/>
  <c r="I686" i="2" s="1"/>
  <c r="W686" i="2" s="1" a="1"/>
  <c r="W686" i="2" s="1"/>
  <c r="I132" i="2" a="1"/>
  <c r="I132" i="2" s="1"/>
  <c r="W132" i="2" s="1" a="1"/>
  <c r="W132" i="2" s="1"/>
  <c r="I408" i="2" a="1"/>
  <c r="I408" i="2" s="1"/>
  <c r="W408" i="2" s="1" a="1"/>
  <c r="W408" i="2" s="1"/>
  <c r="I499" i="2" a="1"/>
  <c r="I499" i="2" s="1"/>
  <c r="W499" i="2" s="1" a="1"/>
  <c r="W499" i="2" s="1"/>
  <c r="I474" i="2" a="1"/>
  <c r="I474" i="2" s="1"/>
  <c r="W474" i="2" s="1" a="1"/>
  <c r="W474" i="2" s="1"/>
  <c r="I398" i="2" a="1"/>
  <c r="I398" i="2" s="1"/>
  <c r="W398" i="2" s="1" a="1"/>
  <c r="W398" i="2" s="1"/>
  <c r="I163" i="2" a="1"/>
  <c r="I163" i="2" s="1"/>
  <c r="W163" i="2" s="1" a="1"/>
  <c r="W163" i="2" s="1"/>
  <c r="H421" i="2" a="1"/>
  <c r="H421" i="2" s="1"/>
  <c r="V421" i="2" s="1" a="1"/>
  <c r="V421" i="2" s="1"/>
  <c r="H579" i="2" a="1"/>
  <c r="H579" i="2" s="1"/>
  <c r="V579" i="2" s="1" a="1"/>
  <c r="V579" i="2" s="1"/>
  <c r="H243" i="2" a="1"/>
  <c r="H243" i="2" s="1"/>
  <c r="V243" i="2" s="1" a="1"/>
  <c r="V243" i="2" s="1"/>
  <c r="L495" i="2" a="1"/>
  <c r="L495" i="2" s="1"/>
  <c r="Z495" i="2" s="1" a="1"/>
  <c r="Z495" i="2" s="1"/>
  <c r="L335" i="2" a="1"/>
  <c r="L335" i="2" s="1"/>
  <c r="Z335" i="2" s="1" a="1"/>
  <c r="Z335" i="2" s="1"/>
  <c r="L607" i="2" a="1"/>
  <c r="L607" i="2" s="1"/>
  <c r="Z607" i="2" s="1" a="1"/>
  <c r="Z607" i="2" s="1"/>
  <c r="L211" i="2" a="1"/>
  <c r="L211" i="2" s="1"/>
  <c r="Z211" i="2" s="1" a="1"/>
  <c r="Z211" i="2" s="1"/>
  <c r="L481" i="2" a="1"/>
  <c r="L481" i="2" s="1"/>
  <c r="Z481" i="2" s="1" a="1"/>
  <c r="Z481" i="2" s="1"/>
  <c r="L259" i="2" a="1"/>
  <c r="L259" i="2" s="1"/>
  <c r="Z259" i="2" s="1" a="1"/>
  <c r="Z259" i="2" s="1"/>
  <c r="L448" i="2" a="1"/>
  <c r="L448" i="2" s="1"/>
  <c r="Z448" i="2" s="1" a="1"/>
  <c r="Z448" i="2" s="1"/>
  <c r="L453" i="2" a="1"/>
  <c r="L453" i="2" s="1"/>
  <c r="Z453" i="2" s="1" a="1"/>
  <c r="Z453" i="2" s="1"/>
  <c r="L580" i="2" a="1"/>
  <c r="L580" i="2" s="1"/>
  <c r="Z580" i="2" s="1" a="1"/>
  <c r="Z580" i="2" s="1"/>
  <c r="L25" i="2" a="1"/>
  <c r="L25" i="2" s="1"/>
  <c r="Z25" i="2" s="1" a="1"/>
  <c r="Z25" i="2" s="1"/>
  <c r="E567" i="2" a="1"/>
  <c r="E567" i="2" s="1"/>
  <c r="S567" i="2" s="1" a="1"/>
  <c r="S567" i="2" s="1"/>
  <c r="E613" i="2" a="1"/>
  <c r="E613" i="2" s="1"/>
  <c r="S613" i="2" s="1" a="1"/>
  <c r="S613" i="2" s="1"/>
  <c r="E582" i="2" a="1"/>
  <c r="E582" i="2" s="1"/>
  <c r="S582" i="2" s="1" a="1"/>
  <c r="S582" i="2" s="1"/>
  <c r="C236" i="2" a="1"/>
  <c r="C236" i="2" s="1"/>
  <c r="Q236" i="2" s="1" a="1"/>
  <c r="Q236" i="2" s="1"/>
  <c r="C558" i="2" a="1"/>
  <c r="C558" i="2" s="1"/>
  <c r="Q558" i="2" s="1" a="1"/>
  <c r="Q558" i="2" s="1"/>
  <c r="C361" i="2" a="1"/>
  <c r="C361" i="2" s="1"/>
  <c r="Q361" i="2" s="1" a="1"/>
  <c r="Q361" i="2" s="1"/>
  <c r="C154" i="2" a="1"/>
  <c r="C154" i="2" s="1"/>
  <c r="Q154" i="2" s="1" a="1"/>
  <c r="Q154" i="2" s="1"/>
  <c r="M634" i="2" a="1"/>
  <c r="M634" i="2" s="1"/>
  <c r="AA634" i="2" s="1" a="1"/>
  <c r="AA634" i="2" s="1"/>
  <c r="M719" i="2" a="1"/>
  <c r="M719" i="2" s="1"/>
  <c r="AA719" i="2" s="1" a="1"/>
  <c r="AA719" i="2" s="1"/>
  <c r="M344" i="2" a="1"/>
  <c r="M344" i="2" s="1"/>
  <c r="AA344" i="2" s="1" a="1"/>
  <c r="AA344" i="2" s="1"/>
  <c r="M724" i="2" a="1"/>
  <c r="M724" i="2" s="1"/>
  <c r="AA724" i="2" s="1" a="1"/>
  <c r="AA724" i="2" s="1"/>
  <c r="M140" i="2" a="1"/>
  <c r="M140" i="2" s="1"/>
  <c r="AA140" i="2" s="1" a="1"/>
  <c r="AA140" i="2" s="1"/>
  <c r="M73" i="2" a="1"/>
  <c r="M73" i="2" s="1"/>
  <c r="AA73" i="2" s="1" a="1"/>
  <c r="AA73" i="2" s="1"/>
  <c r="D291" i="2" a="1"/>
  <c r="D291" i="2" s="1"/>
  <c r="R291" i="2" s="1" a="1"/>
  <c r="R291" i="2" s="1"/>
  <c r="D543" i="2" a="1"/>
  <c r="D543" i="2" s="1"/>
  <c r="R543" i="2" s="1" a="1"/>
  <c r="R543" i="2" s="1"/>
  <c r="D29" i="2" a="1"/>
  <c r="D29" i="2" s="1"/>
  <c r="R29" i="2" s="1" a="1"/>
  <c r="R29" i="2" s="1"/>
  <c r="D569" i="2" a="1"/>
  <c r="D569" i="2" s="1"/>
  <c r="R569" i="2" s="1" a="1"/>
  <c r="R569" i="2" s="1"/>
  <c r="D300" i="2" a="1"/>
  <c r="D300" i="2" s="1"/>
  <c r="R300" i="2" s="1" a="1"/>
  <c r="R300" i="2" s="1"/>
  <c r="D37" i="2" a="1"/>
  <c r="D37" i="2" s="1"/>
  <c r="R37" i="2" s="1" a="1"/>
  <c r="R37" i="2" s="1"/>
  <c r="D453" i="2" a="1"/>
  <c r="D453" i="2" s="1"/>
  <c r="R453" i="2" s="1" a="1"/>
  <c r="R453" i="2" s="1"/>
  <c r="D204" i="2" a="1"/>
  <c r="D204" i="2" s="1"/>
  <c r="R204" i="2" s="1" a="1"/>
  <c r="R204" i="2" s="1"/>
  <c r="L49" i="2" a="1"/>
  <c r="L49" i="2" s="1"/>
  <c r="Z49" i="2" s="1" a="1"/>
  <c r="Z49" i="2" s="1"/>
  <c r="L83" i="2" a="1"/>
  <c r="L83" i="2" s="1"/>
  <c r="Z83" i="2" s="1" a="1"/>
  <c r="Z83" i="2" s="1"/>
  <c r="L550" i="2" a="1"/>
  <c r="L550" i="2" s="1"/>
  <c r="Z550" i="2" s="1" a="1"/>
  <c r="Z550" i="2" s="1"/>
  <c r="L401" i="2" a="1"/>
  <c r="L401" i="2" s="1"/>
  <c r="Z401" i="2" s="1" a="1"/>
  <c r="Z401" i="2" s="1"/>
  <c r="L204" i="2" a="1"/>
  <c r="L204" i="2" s="1"/>
  <c r="Z204" i="2" s="1" a="1"/>
  <c r="Z204" i="2" s="1"/>
  <c r="L13" i="2" a="1"/>
  <c r="L13" i="2" s="1"/>
  <c r="Z13" i="2" s="1" a="1"/>
  <c r="Z13" i="2" s="1"/>
  <c r="L501" i="2" a="1"/>
  <c r="L501" i="2" s="1"/>
  <c r="Z501" i="2" s="1" a="1"/>
  <c r="Z501" i="2" s="1"/>
  <c r="L345" i="2" a="1"/>
  <c r="L345" i="2" s="1"/>
  <c r="Z345" i="2" s="1" a="1"/>
  <c r="Z345" i="2" s="1"/>
  <c r="L451" i="2" a="1"/>
  <c r="L451" i="2" s="1"/>
  <c r="Z451" i="2" s="1" a="1"/>
  <c r="Z451" i="2" s="1"/>
  <c r="L540" i="2" a="1"/>
  <c r="L540" i="2" s="1"/>
  <c r="Z540" i="2" s="1" a="1"/>
  <c r="Z540" i="2" s="1"/>
  <c r="L639" i="2" a="1"/>
  <c r="L639" i="2" s="1"/>
  <c r="Z639" i="2" s="1" a="1"/>
  <c r="Z639" i="2" s="1"/>
  <c r="L227" i="2" a="1"/>
  <c r="L227" i="2" s="1"/>
  <c r="Z227" i="2" s="1" a="1"/>
  <c r="Z227" i="2" s="1"/>
  <c r="L683" i="2" a="1"/>
  <c r="L683" i="2" s="1"/>
  <c r="Z683" i="2" s="1" a="1"/>
  <c r="Z683" i="2" s="1"/>
  <c r="L560" i="2" a="1"/>
  <c r="L560" i="2" s="1"/>
  <c r="Z560" i="2" s="1" a="1"/>
  <c r="Z560" i="2" s="1"/>
  <c r="L189" i="2" a="1"/>
  <c r="L189" i="2" s="1"/>
  <c r="Z189" i="2" s="1" a="1"/>
  <c r="Z189" i="2" s="1"/>
  <c r="L499" i="2" a="1"/>
  <c r="L499" i="2" s="1"/>
  <c r="Z499" i="2" s="1" a="1"/>
  <c r="Z499" i="2" s="1"/>
  <c r="L114" i="2" a="1"/>
  <c r="L114" i="2" s="1"/>
  <c r="Z114" i="2" s="1" a="1"/>
  <c r="Z114" i="2" s="1"/>
  <c r="L66" i="2" a="1"/>
  <c r="L66" i="2" s="1"/>
  <c r="Z66" i="2" s="1" a="1"/>
  <c r="Z66" i="2" s="1"/>
  <c r="L187" i="2" a="1"/>
  <c r="L187" i="2" s="1"/>
  <c r="Z187" i="2" s="1" a="1"/>
  <c r="Z187" i="2" s="1"/>
  <c r="L294" i="2" a="1"/>
  <c r="L294" i="2" s="1"/>
  <c r="Z294" i="2" s="1" a="1"/>
  <c r="Z294" i="2" s="1"/>
  <c r="L459" i="2" a="1"/>
  <c r="L459" i="2" s="1"/>
  <c r="Z459" i="2" s="1" a="1"/>
  <c r="Z459" i="2" s="1"/>
  <c r="L477" i="2" a="1"/>
  <c r="L477" i="2" s="1"/>
  <c r="Z477" i="2" s="1" a="1"/>
  <c r="Z477" i="2" s="1"/>
  <c r="L627" i="2" a="1"/>
  <c r="L627" i="2" s="1"/>
  <c r="Z627" i="2" s="1" a="1"/>
  <c r="Z627" i="2" s="1"/>
  <c r="L117" i="2" a="1"/>
  <c r="L117" i="2" s="1"/>
  <c r="Z117" i="2" s="1" a="1"/>
  <c r="Z117" i="2" s="1"/>
  <c r="L173" i="2" a="1"/>
  <c r="L173" i="2" s="1"/>
  <c r="Z173" i="2" s="1" a="1"/>
  <c r="Z173" i="2" s="1"/>
  <c r="L20" i="2" a="1"/>
  <c r="L20" i="2" s="1"/>
  <c r="Z20" i="2" s="1" a="1"/>
  <c r="Z20" i="2" s="1"/>
  <c r="L713" i="2" a="1"/>
  <c r="L713" i="2" s="1"/>
  <c r="Z713" i="2" s="1" a="1"/>
  <c r="Z713" i="2" s="1"/>
  <c r="L277" i="2" a="1"/>
  <c r="L277" i="2" s="1"/>
  <c r="Z277" i="2" s="1" a="1"/>
  <c r="Z277" i="2" s="1"/>
  <c r="L494" i="2" a="1"/>
  <c r="L494" i="2" s="1"/>
  <c r="Z494" i="2" s="1" a="1"/>
  <c r="Z494" i="2" s="1"/>
  <c r="L619" i="2" a="1"/>
  <c r="L619" i="2" s="1"/>
  <c r="Z619" i="2" s="1" a="1"/>
  <c r="Z619" i="2" s="1"/>
  <c r="L159" i="2" a="1"/>
  <c r="L159" i="2" s="1"/>
  <c r="Z159" i="2" s="1" a="1"/>
  <c r="Z159" i="2" s="1"/>
  <c r="L250" i="2" a="1"/>
  <c r="L250" i="2" s="1"/>
  <c r="Z250" i="2" s="1" a="1"/>
  <c r="Z250" i="2" s="1"/>
  <c r="L389" i="2" a="1"/>
  <c r="L389" i="2" s="1"/>
  <c r="Z389" i="2" s="1" a="1"/>
  <c r="Z389" i="2" s="1"/>
  <c r="L482" i="2" a="1"/>
  <c r="L482" i="2" s="1"/>
  <c r="Z482" i="2" s="1" a="1"/>
  <c r="Z482" i="2" s="1"/>
  <c r="L671" i="2" a="1"/>
  <c r="L671" i="2" s="1"/>
  <c r="Z671" i="2" s="1" a="1"/>
  <c r="Z671" i="2" s="1"/>
  <c r="L68" i="2" a="1"/>
  <c r="L68" i="2" s="1"/>
  <c r="Z68" i="2" s="1" a="1"/>
  <c r="Z68" i="2" s="1"/>
  <c r="M459" i="2" a="1"/>
  <c r="M459" i="2" s="1"/>
  <c r="AA459" i="2" s="1" a="1"/>
  <c r="AA459" i="2" s="1"/>
  <c r="M552" i="2" a="1"/>
  <c r="M552" i="2" s="1"/>
  <c r="AA552" i="2" s="1" a="1"/>
  <c r="AA552" i="2" s="1"/>
  <c r="M609" i="2" a="1"/>
  <c r="M609" i="2" s="1"/>
  <c r="AA609" i="2" s="1" a="1"/>
  <c r="AA609" i="2" s="1"/>
  <c r="M645" i="2" a="1"/>
  <c r="M645" i="2" s="1"/>
  <c r="AA645" i="2" s="1" a="1"/>
  <c r="AA645" i="2" s="1"/>
  <c r="M358" i="2" a="1"/>
  <c r="M358" i="2" s="1"/>
  <c r="AA358" i="2" s="1" a="1"/>
  <c r="AA358" i="2" s="1"/>
  <c r="M524" i="2" a="1"/>
  <c r="M524" i="2" s="1"/>
  <c r="AA524" i="2" s="1" a="1"/>
  <c r="AA524" i="2" s="1"/>
  <c r="L555" i="2" a="1"/>
  <c r="L555" i="2" s="1"/>
  <c r="Z555" i="2" s="1" a="1"/>
  <c r="Z555" i="2" s="1"/>
  <c r="L198" i="2" a="1"/>
  <c r="L198" i="2" s="1"/>
  <c r="Z198" i="2" s="1" a="1"/>
  <c r="Z198" i="2" s="1"/>
  <c r="L301" i="2" a="1"/>
  <c r="L301" i="2" s="1"/>
  <c r="Z301" i="2" s="1" a="1"/>
  <c r="Z301" i="2" s="1"/>
  <c r="L533" i="2" a="1"/>
  <c r="L533" i="2" s="1"/>
  <c r="Z533" i="2" s="1" a="1"/>
  <c r="Z533" i="2" s="1"/>
  <c r="L370" i="2" a="1"/>
  <c r="L370" i="2" s="1"/>
  <c r="Z370" i="2" s="1" a="1"/>
  <c r="Z370" i="2" s="1"/>
  <c r="L669" i="2" a="1"/>
  <c r="L669" i="2" s="1"/>
  <c r="Z669" i="2" s="1" a="1"/>
  <c r="Z669" i="2" s="1"/>
  <c r="L109" i="2" a="1"/>
  <c r="L109" i="2" s="1"/>
  <c r="Z109" i="2" s="1" a="1"/>
  <c r="Z109" i="2" s="1"/>
  <c r="L193" i="2" a="1"/>
  <c r="L193" i="2" s="1"/>
  <c r="Z193" i="2" s="1" a="1"/>
  <c r="Z193" i="2" s="1"/>
  <c r="L365" i="2" a="1"/>
  <c r="L365" i="2" s="1"/>
  <c r="Z365" i="2" s="1" a="1"/>
  <c r="Z365" i="2" s="1"/>
  <c r="L449" i="2" a="1"/>
  <c r="L449" i="2" s="1"/>
  <c r="Z449" i="2" s="1" a="1"/>
  <c r="Z449" i="2" s="1"/>
  <c r="L465" i="2" a="1"/>
  <c r="L465" i="2" s="1"/>
  <c r="Z465" i="2" s="1" a="1"/>
  <c r="Z465" i="2" s="1"/>
  <c r="E301" i="2" a="1"/>
  <c r="E301" i="2" s="1"/>
  <c r="S301" i="2" s="1" a="1"/>
  <c r="S301" i="2" s="1"/>
  <c r="E428" i="2" a="1"/>
  <c r="E428" i="2" s="1"/>
  <c r="S428" i="2" s="1" a="1"/>
  <c r="S428" i="2" s="1"/>
  <c r="E103" i="2" a="1"/>
  <c r="E103" i="2" s="1"/>
  <c r="S103" i="2" s="1" a="1"/>
  <c r="S103" i="2" s="1"/>
  <c r="E351" i="2" a="1"/>
  <c r="E351" i="2" s="1"/>
  <c r="S351" i="2" s="1" a="1"/>
  <c r="S351" i="2" s="1"/>
  <c r="E27" i="2" a="1"/>
  <c r="E27" i="2" s="1"/>
  <c r="S27" i="2" s="1" a="1"/>
  <c r="S27" i="2" s="1"/>
  <c r="E677" i="2" a="1"/>
  <c r="E677" i="2" s="1"/>
  <c r="S677" i="2" s="1" a="1"/>
  <c r="S677" i="2" s="1"/>
  <c r="E707" i="2" a="1"/>
  <c r="E707" i="2" s="1"/>
  <c r="S707" i="2" s="1" a="1"/>
  <c r="S707" i="2" s="1"/>
  <c r="E572" i="2" a="1"/>
  <c r="E572" i="2" s="1"/>
  <c r="S572" i="2" s="1" a="1"/>
  <c r="S572" i="2" s="1"/>
  <c r="E225" i="2" a="1"/>
  <c r="E225" i="2" s="1"/>
  <c r="S225" i="2" s="1" a="1"/>
  <c r="S225" i="2" s="1"/>
  <c r="E321" i="2" a="1"/>
  <c r="E321" i="2" s="1"/>
  <c r="S321" i="2" s="1" a="1"/>
  <c r="S321" i="2" s="1"/>
  <c r="C431" i="2" a="1"/>
  <c r="C431" i="2" s="1"/>
  <c r="Q431" i="2" s="1" a="1"/>
  <c r="Q431" i="2" s="1"/>
  <c r="C539" i="2" a="1"/>
  <c r="C539" i="2" s="1"/>
  <c r="Q539" i="2" s="1" a="1"/>
  <c r="Q539" i="2" s="1"/>
  <c r="C427" i="2" a="1"/>
  <c r="C427" i="2" s="1"/>
  <c r="Q427" i="2" s="1" a="1"/>
  <c r="Q427" i="2" s="1"/>
  <c r="C89" i="2" a="1"/>
  <c r="C89" i="2" s="1"/>
  <c r="Q89" i="2" s="1" a="1"/>
  <c r="Q89" i="2" s="1"/>
  <c r="C265" i="2" a="1"/>
  <c r="C265" i="2" s="1"/>
  <c r="Q265" i="2" s="1" a="1"/>
  <c r="Q265" i="2" s="1"/>
  <c r="M628" i="2" a="1"/>
  <c r="M628" i="2" s="1"/>
  <c r="AA628" i="2" s="1" a="1"/>
  <c r="AA628" i="2" s="1"/>
  <c r="M729" i="2" a="1"/>
  <c r="M729" i="2" s="1"/>
  <c r="AA729" i="2" s="1" a="1"/>
  <c r="AA729" i="2" s="1"/>
  <c r="M567" i="2" a="1"/>
  <c r="M567" i="2" s="1"/>
  <c r="AA567" i="2" s="1" a="1"/>
  <c r="AA567" i="2" s="1"/>
  <c r="M582" i="2" a="1"/>
  <c r="M582" i="2" s="1"/>
  <c r="AA582" i="2" s="1" a="1"/>
  <c r="AA582" i="2" s="1"/>
  <c r="M180" i="2" a="1"/>
  <c r="M180" i="2" s="1"/>
  <c r="AA180" i="2" s="1" a="1"/>
  <c r="AA180" i="2" s="1"/>
  <c r="J41" i="2" a="1"/>
  <c r="J41" i="2" s="1"/>
  <c r="X41" i="2" s="1" a="1"/>
  <c r="X41" i="2" s="1"/>
  <c r="J192" i="2" a="1"/>
  <c r="J192" i="2" s="1"/>
  <c r="X192" i="2" s="1" a="1"/>
  <c r="X192" i="2" s="1"/>
  <c r="J52" i="2" a="1"/>
  <c r="J52" i="2" s="1"/>
  <c r="X52" i="2" s="1" a="1"/>
  <c r="X52" i="2" s="1"/>
  <c r="J483" i="2" a="1"/>
  <c r="J483" i="2" s="1"/>
  <c r="X483" i="2" s="1" a="1"/>
  <c r="X483" i="2" s="1"/>
  <c r="J532" i="2" a="1"/>
  <c r="J532" i="2" s="1"/>
  <c r="X532" i="2" s="1" a="1"/>
  <c r="X532" i="2" s="1"/>
  <c r="J683" i="2" a="1"/>
  <c r="J683" i="2" s="1"/>
  <c r="X683" i="2" s="1" a="1"/>
  <c r="X683" i="2" s="1"/>
  <c r="J254" i="2" a="1"/>
  <c r="J254" i="2" s="1"/>
  <c r="X254" i="2" s="1" a="1"/>
  <c r="X254" i="2" s="1"/>
  <c r="J651" i="2" a="1"/>
  <c r="J651" i="2" s="1"/>
  <c r="X651" i="2" s="1" a="1"/>
  <c r="X651" i="2" s="1"/>
  <c r="J263" i="2" a="1"/>
  <c r="J263" i="2" s="1"/>
  <c r="X263" i="2" s="1" a="1"/>
  <c r="X263" i="2" s="1"/>
  <c r="J661" i="2" a="1"/>
  <c r="J661" i="2" s="1"/>
  <c r="X661" i="2" s="1" a="1"/>
  <c r="X661" i="2" s="1"/>
  <c r="J595" i="2" a="1"/>
  <c r="J595" i="2" s="1"/>
  <c r="X595" i="2" s="1" a="1"/>
  <c r="X595" i="2" s="1"/>
  <c r="J287" i="2" a="1"/>
  <c r="J287" i="2" s="1"/>
  <c r="X287" i="2" s="1" a="1"/>
  <c r="X287" i="2" s="1"/>
  <c r="J706" i="2" a="1"/>
  <c r="J706" i="2" s="1"/>
  <c r="X706" i="2" s="1" a="1"/>
  <c r="X706" i="2" s="1"/>
  <c r="L146" i="2" a="1"/>
  <c r="L146" i="2" s="1"/>
  <c r="Z146" i="2" s="1" a="1"/>
  <c r="Z146" i="2" s="1"/>
  <c r="L716" i="2" a="1"/>
  <c r="L716" i="2" s="1"/>
  <c r="Z716" i="2" s="1" a="1"/>
  <c r="Z716" i="2" s="1"/>
  <c r="L706" i="2" a="1"/>
  <c r="L706" i="2" s="1"/>
  <c r="Z706" i="2" s="1" a="1"/>
  <c r="Z706" i="2" s="1"/>
  <c r="L450" i="2" a="1"/>
  <c r="L450" i="2" s="1"/>
  <c r="Z450" i="2" s="1" a="1"/>
  <c r="Z450" i="2" s="1"/>
  <c r="L262" i="2" a="1"/>
  <c r="L262" i="2" s="1"/>
  <c r="Z262" i="2" s="1" a="1"/>
  <c r="Z262" i="2" s="1"/>
  <c r="L646" i="2" a="1"/>
  <c r="L646" i="2" s="1"/>
  <c r="Z646" i="2" s="1" a="1"/>
  <c r="Z646" i="2" s="1"/>
  <c r="L47" i="2" a="1"/>
  <c r="L47" i="2" s="1"/>
  <c r="Z47" i="2" s="1" a="1"/>
  <c r="Z47" i="2" s="1"/>
  <c r="L182" i="2" a="1"/>
  <c r="L182" i="2" s="1"/>
  <c r="Z182" i="2" s="1" a="1"/>
  <c r="Z182" i="2" s="1"/>
  <c r="L282" i="2" a="1"/>
  <c r="L282" i="2" s="1"/>
  <c r="Z282" i="2" s="1" a="1"/>
  <c r="Z282" i="2" s="1"/>
  <c r="L279" i="2" a="1"/>
  <c r="L279" i="2" s="1"/>
  <c r="Z279" i="2" s="1" a="1"/>
  <c r="Z279" i="2" s="1"/>
  <c r="L455" i="2" a="1"/>
  <c r="L455" i="2" s="1"/>
  <c r="Z455" i="2" s="1" a="1"/>
  <c r="Z455" i="2" s="1"/>
  <c r="J104" i="2" a="1"/>
  <c r="J104" i="2" s="1"/>
  <c r="X104" i="2" s="1" a="1"/>
  <c r="X104" i="2" s="1"/>
  <c r="L157" i="2" a="1"/>
  <c r="L157" i="2" s="1"/>
  <c r="Z157" i="2" s="1" a="1"/>
  <c r="Z157" i="2" s="1"/>
  <c r="L545" i="2" a="1"/>
  <c r="L545" i="2" s="1"/>
  <c r="Z545" i="2" s="1" a="1"/>
  <c r="Z545" i="2" s="1"/>
  <c r="L571" i="2" a="1"/>
  <c r="L571" i="2" s="1"/>
  <c r="Z571" i="2" s="1" a="1"/>
  <c r="Z571" i="2" s="1"/>
  <c r="L359" i="2" a="1"/>
  <c r="L359" i="2" s="1"/>
  <c r="Z359" i="2" s="1" a="1"/>
  <c r="Z359" i="2" s="1"/>
  <c r="L212" i="2" a="1"/>
  <c r="L212" i="2" s="1"/>
  <c r="Z212" i="2" s="1" a="1"/>
  <c r="Z212" i="2" s="1"/>
  <c r="L542" i="2" a="1"/>
  <c r="L542" i="2" s="1"/>
  <c r="Z542" i="2" s="1" a="1"/>
  <c r="Z542" i="2" s="1"/>
  <c r="L569" i="2" a="1"/>
  <c r="L569" i="2" s="1"/>
  <c r="Z569" i="2" s="1" a="1"/>
  <c r="Z569" i="2" s="1"/>
  <c r="L39" i="2" a="1"/>
  <c r="L39" i="2" s="1"/>
  <c r="Z39" i="2" s="1" a="1"/>
  <c r="Z39" i="2" s="1"/>
  <c r="L161" i="2" a="1"/>
  <c r="L161" i="2" s="1"/>
  <c r="Z161" i="2" s="1" a="1"/>
  <c r="Z161" i="2" s="1"/>
  <c r="L240" i="2" a="1"/>
  <c r="L240" i="2" s="1"/>
  <c r="Z240" i="2" s="1" a="1"/>
  <c r="Z240" i="2" s="1"/>
  <c r="L371" i="2" a="1"/>
  <c r="L371" i="2" s="1"/>
  <c r="Z371" i="2" s="1" a="1"/>
  <c r="Z371" i="2" s="1"/>
  <c r="M322" i="2" a="1"/>
  <c r="M322" i="2" s="1"/>
  <c r="AA322" i="2" s="1" a="1"/>
  <c r="AA322" i="2" s="1"/>
  <c r="M452" i="2" a="1"/>
  <c r="M452" i="2" s="1"/>
  <c r="AA452" i="2" s="1" a="1"/>
  <c r="AA452" i="2" s="1"/>
  <c r="M381" i="2" a="1"/>
  <c r="M381" i="2" s="1"/>
  <c r="AA381" i="2" s="1" a="1"/>
  <c r="AA381" i="2" s="1"/>
  <c r="M656" i="2" a="1"/>
  <c r="M656" i="2" s="1"/>
  <c r="AA656" i="2" s="1" a="1"/>
  <c r="AA656" i="2" s="1"/>
  <c r="M226" i="2" a="1"/>
  <c r="M226" i="2" s="1"/>
  <c r="AA226" i="2" s="1" a="1"/>
  <c r="AA226" i="2" s="1"/>
  <c r="M216" i="2" a="1"/>
  <c r="M216" i="2" s="1"/>
  <c r="AA216" i="2" s="1" a="1"/>
  <c r="AA216" i="2" s="1"/>
  <c r="M333" i="2" a="1"/>
  <c r="M333" i="2" s="1"/>
  <c r="AA333" i="2" s="1" a="1"/>
  <c r="AA333" i="2" s="1"/>
  <c r="M482" i="2" a="1"/>
  <c r="M482" i="2" s="1"/>
  <c r="AA482" i="2" s="1" a="1"/>
  <c r="AA482" i="2" s="1"/>
  <c r="M491" i="2" a="1"/>
  <c r="M491" i="2" s="1"/>
  <c r="AA491" i="2" s="1" a="1"/>
  <c r="AA491" i="2" s="1"/>
  <c r="M161" i="2" a="1"/>
  <c r="M161" i="2" s="1"/>
  <c r="AA161" i="2" s="1" a="1"/>
  <c r="AA161" i="2" s="1"/>
  <c r="M271" i="2" a="1"/>
  <c r="M271" i="2" s="1"/>
  <c r="AA271" i="2" s="1" a="1"/>
  <c r="AA271" i="2" s="1"/>
  <c r="M346" i="2" a="1"/>
  <c r="M346" i="2" s="1"/>
  <c r="AA346" i="2" s="1" a="1"/>
  <c r="AA346" i="2" s="1"/>
  <c r="M636" i="2" a="1"/>
  <c r="M636" i="2" s="1"/>
  <c r="AA636" i="2" s="1" a="1"/>
  <c r="AA636" i="2" s="1"/>
  <c r="M303" i="2" a="1"/>
  <c r="M303" i="2" s="1"/>
  <c r="AA303" i="2" s="1" a="1"/>
  <c r="AA303" i="2" s="1"/>
  <c r="M355" i="2" a="1"/>
  <c r="M355" i="2" s="1"/>
  <c r="AA355" i="2" s="1" a="1"/>
  <c r="AA355" i="2" s="1"/>
  <c r="M367" i="2" a="1"/>
  <c r="M367" i="2" s="1"/>
  <c r="AA367" i="2" s="1" a="1"/>
  <c r="AA367" i="2" s="1"/>
  <c r="M14" i="2" a="1"/>
  <c r="M14" i="2" s="1"/>
  <c r="AA14" i="2" s="1" a="1"/>
  <c r="AA14" i="2" s="1"/>
  <c r="M308" i="2" a="1"/>
  <c r="M308" i="2" s="1"/>
  <c r="AA308" i="2" s="1" a="1"/>
  <c r="AA308" i="2" s="1"/>
  <c r="M93" i="2" a="1"/>
  <c r="M93" i="2" s="1"/>
  <c r="AA93" i="2" s="1" a="1"/>
  <c r="AA93" i="2" s="1"/>
  <c r="M423" i="2" a="1"/>
  <c r="M423" i="2" s="1"/>
  <c r="AA423" i="2" s="1" a="1"/>
  <c r="AA423" i="2" s="1"/>
  <c r="M734" i="2" a="1"/>
  <c r="M734" i="2" s="1"/>
  <c r="AA734" i="2" s="1" a="1"/>
  <c r="AA734" i="2" s="1"/>
  <c r="M122" i="2" a="1"/>
  <c r="M122" i="2" s="1"/>
  <c r="AA122" i="2" s="1" a="1"/>
  <c r="AA122" i="2" s="1"/>
  <c r="M237" i="2" a="1"/>
  <c r="M237" i="2" s="1"/>
  <c r="AA237" i="2" s="1" a="1"/>
  <c r="AA237" i="2" s="1"/>
  <c r="M638" i="2" a="1"/>
  <c r="M638" i="2" s="1"/>
  <c r="AA638" i="2" s="1" a="1"/>
  <c r="AA638" i="2" s="1"/>
  <c r="M679" i="2" a="1"/>
  <c r="M679" i="2" s="1"/>
  <c r="AA679" i="2" s="1" a="1"/>
  <c r="AA679" i="2" s="1"/>
  <c r="M295" i="2" a="1"/>
  <c r="M295" i="2" s="1"/>
  <c r="AA295" i="2" s="1" a="1"/>
  <c r="AA295" i="2" s="1"/>
  <c r="M58" i="2" a="1"/>
  <c r="M58" i="2" s="1"/>
  <c r="AA58" i="2" s="1" a="1"/>
  <c r="AA58" i="2" s="1"/>
  <c r="M108" i="2" a="1"/>
  <c r="M108" i="2" s="1"/>
  <c r="AA108" i="2" s="1" a="1"/>
  <c r="AA108" i="2" s="1"/>
  <c r="J314" i="2" a="1"/>
  <c r="J314" i="2" s="1"/>
  <c r="X314" i="2" s="1" a="1"/>
  <c r="X314" i="2" s="1"/>
  <c r="L710" i="2" a="1"/>
  <c r="L710" i="2" s="1"/>
  <c r="Z710" i="2" s="1" a="1"/>
  <c r="Z710" i="2" s="1"/>
  <c r="L295" i="2" a="1"/>
  <c r="L295" i="2" s="1"/>
  <c r="Z295" i="2" s="1" a="1"/>
  <c r="Z295" i="2" s="1"/>
  <c r="L621" i="2" a="1"/>
  <c r="L621" i="2" s="1"/>
  <c r="Z621" i="2" s="1" a="1"/>
  <c r="Z621" i="2" s="1"/>
  <c r="L15" i="2" a="1"/>
  <c r="L15" i="2" s="1"/>
  <c r="Z15" i="2" s="1" a="1"/>
  <c r="Z15" i="2" s="1"/>
  <c r="L624" i="2" a="1"/>
  <c r="L624" i="2" s="1"/>
  <c r="Z624" i="2" s="1" a="1"/>
  <c r="Z624" i="2" s="1"/>
  <c r="L447" i="2" a="1"/>
  <c r="L447" i="2" s="1"/>
  <c r="Z447" i="2" s="1" a="1"/>
  <c r="Z447" i="2" s="1"/>
  <c r="L398" i="2" a="1"/>
  <c r="L398" i="2" s="1"/>
  <c r="Z398" i="2" s="1" a="1"/>
  <c r="Z398" i="2" s="1"/>
  <c r="L689" i="2" a="1"/>
  <c r="L689" i="2" s="1"/>
  <c r="Z689" i="2" s="1" a="1"/>
  <c r="Z689" i="2" s="1"/>
  <c r="L104" i="2" a="1"/>
  <c r="L104" i="2" s="1"/>
  <c r="Z104" i="2" s="1" a="1"/>
  <c r="Z104" i="2" s="1"/>
  <c r="L200" i="2" a="1"/>
  <c r="L200" i="2" s="1"/>
  <c r="Z200" i="2" s="1" a="1"/>
  <c r="Z200" i="2" s="1"/>
  <c r="L347" i="2" a="1"/>
  <c r="L347" i="2" s="1"/>
  <c r="Z347" i="2" s="1" a="1"/>
  <c r="Z347" i="2" s="1"/>
  <c r="M218" i="2" a="1"/>
  <c r="M218" i="2" s="1"/>
  <c r="AA218" i="2" s="1" a="1"/>
  <c r="AA218" i="2" s="1"/>
  <c r="M655" i="2" a="1"/>
  <c r="M655" i="2" s="1"/>
  <c r="AA655" i="2" s="1" a="1"/>
  <c r="AA655" i="2" s="1"/>
  <c r="M548" i="2" a="1"/>
  <c r="M548" i="2" s="1"/>
  <c r="AA548" i="2" s="1" a="1"/>
  <c r="AA548" i="2" s="1"/>
  <c r="M517" i="2" a="1"/>
  <c r="M517" i="2" s="1"/>
  <c r="AA517" i="2" s="1" a="1"/>
  <c r="AA517" i="2" s="1"/>
  <c r="M201" i="2" a="1"/>
  <c r="M201" i="2" s="1"/>
  <c r="AA201" i="2" s="1" a="1"/>
  <c r="AA201" i="2" s="1"/>
  <c r="M325" i="2" a="1"/>
  <c r="M325" i="2" s="1"/>
  <c r="AA325" i="2" s="1" a="1"/>
  <c r="AA325" i="2" s="1"/>
  <c r="M555" i="2" a="1"/>
  <c r="M555" i="2" s="1"/>
  <c r="AA555" i="2" s="1" a="1"/>
  <c r="AA555" i="2" s="1"/>
  <c r="J556" i="2" a="1"/>
  <c r="J556" i="2" s="1"/>
  <c r="X556" i="2" s="1" a="1"/>
  <c r="X556" i="2" s="1"/>
  <c r="L632" i="2" a="1"/>
  <c r="L632" i="2" s="1"/>
  <c r="Z632" i="2" s="1" a="1"/>
  <c r="Z632" i="2" s="1"/>
  <c r="L519" i="2" a="1"/>
  <c r="L519" i="2" s="1"/>
  <c r="Z519" i="2" s="1" a="1"/>
  <c r="Z519" i="2" s="1"/>
  <c r="L636" i="2" a="1"/>
  <c r="L636" i="2" s="1"/>
  <c r="Z636" i="2" s="1" a="1"/>
  <c r="Z636" i="2" s="1"/>
  <c r="L264" i="2" a="1"/>
  <c r="L264" i="2" s="1"/>
  <c r="Z264" i="2" s="1" a="1"/>
  <c r="Z264" i="2" s="1"/>
  <c r="L579" i="2" a="1"/>
  <c r="L579" i="2" s="1"/>
  <c r="Z579" i="2" s="1" a="1"/>
  <c r="Z579" i="2" s="1"/>
  <c r="L369" i="2" a="1"/>
  <c r="L369" i="2" s="1"/>
  <c r="Z369" i="2" s="1" a="1"/>
  <c r="Z369" i="2" s="1"/>
  <c r="L442" i="2" a="1"/>
  <c r="L442" i="2" s="1"/>
  <c r="Z442" i="2" s="1" a="1"/>
  <c r="Z442" i="2" s="1"/>
  <c r="L665" i="2" a="1"/>
  <c r="L665" i="2" s="1"/>
  <c r="Z665" i="2" s="1" a="1"/>
  <c r="Z665" i="2" s="1"/>
  <c r="L59" i="2" a="1"/>
  <c r="L59" i="2" s="1"/>
  <c r="Z59" i="2" s="1" a="1"/>
  <c r="Z59" i="2" s="1"/>
  <c r="L149" i="2" a="1"/>
  <c r="L149" i="2" s="1"/>
  <c r="Z149" i="2" s="1" a="1"/>
  <c r="Z149" i="2" s="1"/>
  <c r="L265" i="2" a="1"/>
  <c r="L265" i="2" s="1"/>
  <c r="Z265" i="2" s="1" a="1"/>
  <c r="Z265" i="2" s="1"/>
  <c r="E292" i="2" a="1"/>
  <c r="E292" i="2" s="1"/>
  <c r="S292" i="2" s="1" a="1"/>
  <c r="S292" i="2" s="1"/>
  <c r="E299" i="2" a="1"/>
  <c r="E299" i="2" s="1"/>
  <c r="S299" i="2" s="1" a="1"/>
  <c r="S299" i="2" s="1"/>
  <c r="E31" i="2" a="1"/>
  <c r="E31" i="2" s="1"/>
  <c r="S31" i="2" s="1" a="1"/>
  <c r="S31" i="2" s="1"/>
  <c r="E413" i="2" a="1"/>
  <c r="E413" i="2" s="1"/>
  <c r="S413" i="2" s="1" a="1"/>
  <c r="S413" i="2" s="1"/>
  <c r="C173" i="2" a="1"/>
  <c r="C173" i="2" s="1"/>
  <c r="Q173" i="2" s="1" a="1"/>
  <c r="Q173" i="2" s="1"/>
  <c r="C77" i="2" a="1"/>
  <c r="C77" i="2" s="1"/>
  <c r="Q77" i="2" s="1" a="1"/>
  <c r="Q77" i="2" s="1"/>
  <c r="C263" i="2" a="1"/>
  <c r="C263" i="2" s="1"/>
  <c r="Q263" i="2" s="1" a="1"/>
  <c r="Q263" i="2" s="1"/>
  <c r="C541" i="2" a="1"/>
  <c r="C541" i="2" s="1"/>
  <c r="Q541" i="2" s="1" a="1"/>
  <c r="Q541" i="2" s="1"/>
  <c r="C106" i="2" a="1"/>
  <c r="C106" i="2" s="1"/>
  <c r="Q106" i="2" s="1" a="1"/>
  <c r="Q106" i="2" s="1"/>
  <c r="M366" i="2" a="1"/>
  <c r="M366" i="2" s="1"/>
  <c r="AA366" i="2" s="1" a="1"/>
  <c r="AA366" i="2" s="1"/>
  <c r="M731" i="2" a="1"/>
  <c r="M731" i="2" s="1"/>
  <c r="AA731" i="2" s="1" a="1"/>
  <c r="AA731" i="2" s="1"/>
  <c r="M157" i="2" a="1"/>
  <c r="M157" i="2" s="1"/>
  <c r="AA157" i="2" s="1" a="1"/>
  <c r="AA157" i="2" s="1"/>
  <c r="M476" i="2" a="1"/>
  <c r="M476" i="2" s="1"/>
  <c r="AA476" i="2" s="1" a="1"/>
  <c r="AA476" i="2" s="1"/>
  <c r="M137" i="2" a="1"/>
  <c r="M137" i="2" s="1"/>
  <c r="AA137" i="2" s="1" a="1"/>
  <c r="AA137" i="2" s="1"/>
  <c r="M302" i="2" a="1"/>
  <c r="M302" i="2" s="1"/>
  <c r="AA302" i="2" s="1" a="1"/>
  <c r="AA302" i="2" s="1"/>
  <c r="M411" i="2" a="1"/>
  <c r="M411" i="2" s="1"/>
  <c r="AA411" i="2" s="1" a="1"/>
  <c r="AA411" i="2" s="1"/>
  <c r="J301" i="2" a="1"/>
  <c r="J301" i="2" s="1"/>
  <c r="X301" i="2" s="1" a="1"/>
  <c r="X301" i="2" s="1"/>
  <c r="AC655" i="2" a="1"/>
  <c r="AC655" i="2" s="1"/>
  <c r="AC679" i="2" a="1"/>
  <c r="AC679" i="2" s="1"/>
  <c r="AC558" i="2" a="1"/>
  <c r="AC558" i="2" s="1"/>
  <c r="AC547" i="2" a="1"/>
  <c r="AC547" i="2" s="1"/>
  <c r="AC595" i="2" a="1"/>
  <c r="AC595" i="2" s="1"/>
  <c r="AC202" i="2" a="1"/>
  <c r="AC202" i="2" s="1"/>
  <c r="AC477" i="2" a="1"/>
  <c r="AC477" i="2" s="1"/>
  <c r="AC397" i="2" a="1"/>
  <c r="AC397" i="2" s="1"/>
  <c r="I597" i="2" a="1"/>
  <c r="I597" i="2" s="1"/>
  <c r="W597" i="2" s="1" a="1"/>
  <c r="W597" i="2" s="1"/>
  <c r="I709" i="2" a="1"/>
  <c r="I709" i="2" s="1"/>
  <c r="W709" i="2" s="1" a="1"/>
  <c r="W709" i="2" s="1"/>
  <c r="I372" i="2" a="1"/>
  <c r="I372" i="2" s="1"/>
  <c r="W372" i="2" s="1" a="1"/>
  <c r="W372" i="2" s="1"/>
  <c r="I545" i="2" a="1"/>
  <c r="I545" i="2" s="1"/>
  <c r="W545" i="2" s="1" a="1"/>
  <c r="W545" i="2" s="1"/>
  <c r="I557" i="2" a="1"/>
  <c r="I557" i="2" s="1"/>
  <c r="W557" i="2" s="1" a="1"/>
  <c r="W557" i="2" s="1"/>
  <c r="I480" i="2" a="1"/>
  <c r="I480" i="2" s="1"/>
  <c r="W480" i="2" s="1" a="1"/>
  <c r="W480" i="2" s="1"/>
  <c r="I395" i="2" a="1"/>
  <c r="I395" i="2" s="1"/>
  <c r="W395" i="2" s="1" a="1"/>
  <c r="W395" i="2" s="1"/>
  <c r="I394" i="2" a="1"/>
  <c r="I394" i="2" s="1"/>
  <c r="W394" i="2" s="1" a="1"/>
  <c r="W394" i="2" s="1"/>
  <c r="I318" i="2" a="1"/>
  <c r="I318" i="2" s="1"/>
  <c r="W318" i="2" s="1" a="1"/>
  <c r="W318" i="2" s="1"/>
  <c r="I531" i="2" a="1"/>
  <c r="I531" i="2" s="1"/>
  <c r="W531" i="2" s="1" a="1"/>
  <c r="W531" i="2" s="1"/>
  <c r="I258" i="2" a="1"/>
  <c r="I258" i="2" s="1"/>
  <c r="W258" i="2" s="1" a="1"/>
  <c r="W258" i="2" s="1"/>
  <c r="I630" i="2" a="1"/>
  <c r="I630" i="2" s="1"/>
  <c r="W630" i="2" s="1" a="1"/>
  <c r="W630" i="2" s="1"/>
  <c r="I380" i="2" a="1"/>
  <c r="I380" i="2" s="1"/>
  <c r="W380" i="2" s="1" a="1"/>
  <c r="W380" i="2" s="1"/>
  <c r="I725" i="2" a="1"/>
  <c r="I725" i="2" s="1"/>
  <c r="W725" i="2" s="1" a="1"/>
  <c r="W725" i="2" s="1"/>
  <c r="I554" i="2" a="1"/>
  <c r="I554" i="2" s="1"/>
  <c r="W554" i="2" s="1" a="1"/>
  <c r="W554" i="2" s="1"/>
  <c r="I196" i="2" a="1"/>
  <c r="I196" i="2" s="1"/>
  <c r="W196" i="2" s="1" a="1"/>
  <c r="W196" i="2" s="1"/>
  <c r="I644" i="2" a="1"/>
  <c r="I644" i="2" s="1"/>
  <c r="W644" i="2" s="1" a="1"/>
  <c r="W644" i="2" s="1"/>
  <c r="I283" i="2" a="1"/>
  <c r="I283" i="2" s="1"/>
  <c r="W283" i="2" s="1" a="1"/>
  <c r="W283" i="2" s="1"/>
  <c r="I734" i="2" a="1"/>
  <c r="I734" i="2" s="1"/>
  <c r="W734" i="2" s="1" a="1"/>
  <c r="W734" i="2" s="1"/>
  <c r="I461" i="2" a="1"/>
  <c r="I461" i="2" s="1"/>
  <c r="W461" i="2" s="1" a="1"/>
  <c r="W461" i="2" s="1"/>
  <c r="I117" i="2" a="1"/>
  <c r="I117" i="2" s="1"/>
  <c r="W117" i="2" s="1" a="1"/>
  <c r="W117" i="2" s="1"/>
  <c r="I99" i="2" a="1"/>
  <c r="I99" i="2" s="1"/>
  <c r="W99" i="2" s="1" a="1"/>
  <c r="W99" i="2" s="1"/>
  <c r="I42" i="2" a="1"/>
  <c r="I42" i="2" s="1"/>
  <c r="W42" i="2" s="1" a="1"/>
  <c r="W42" i="2" s="1"/>
  <c r="I582" i="2" a="1"/>
  <c r="I582" i="2" s="1"/>
  <c r="W582" i="2" s="1" a="1"/>
  <c r="W582" i="2" s="1"/>
  <c r="I378" i="2" a="1"/>
  <c r="I378" i="2" s="1"/>
  <c r="W378" i="2" s="1" a="1"/>
  <c r="W378" i="2" s="1"/>
  <c r="I218" i="2" a="1"/>
  <c r="I218" i="2" s="1"/>
  <c r="W218" i="2" s="1" a="1"/>
  <c r="W218" i="2" s="1"/>
  <c r="I40" i="2" a="1"/>
  <c r="I40" i="2" s="1"/>
  <c r="W40" i="2" s="1" a="1"/>
  <c r="W40" i="2" s="1"/>
  <c r="I498" i="2" a="1"/>
  <c r="I498" i="2" s="1"/>
  <c r="W498" i="2" s="1" a="1"/>
  <c r="W498" i="2" s="1"/>
  <c r="I328" i="2" a="1"/>
  <c r="I328" i="2" s="1"/>
  <c r="W328" i="2" s="1" a="1"/>
  <c r="W328" i="2" s="1"/>
  <c r="I184" i="2" a="1"/>
  <c r="I184" i="2" s="1"/>
  <c r="W184" i="2" s="1" a="1"/>
  <c r="W184" i="2" s="1"/>
  <c r="I657" i="2" a="1"/>
  <c r="I657" i="2" s="1"/>
  <c r="W657" i="2" s="1" a="1"/>
  <c r="W657" i="2" s="1"/>
  <c r="I433" i="2" a="1"/>
  <c r="I433" i="2" s="1"/>
  <c r="W433" i="2" s="1" a="1"/>
  <c r="W433" i="2" s="1"/>
  <c r="I243" i="2" a="1"/>
  <c r="I243" i="2" s="1"/>
  <c r="W243" i="2" s="1" a="1"/>
  <c r="W243" i="2" s="1"/>
  <c r="I10" i="2" a="1"/>
  <c r="I10" i="2" s="1"/>
  <c r="W10" i="2" s="1" a="1"/>
  <c r="W10" i="2" s="1"/>
  <c r="I419" i="2" a="1"/>
  <c r="I419" i="2" s="1"/>
  <c r="W419" i="2" s="1" a="1"/>
  <c r="W419" i="2" s="1"/>
  <c r="I201" i="2" a="1"/>
  <c r="I201" i="2" s="1"/>
  <c r="W201" i="2" s="1" a="1"/>
  <c r="W201" i="2" s="1"/>
  <c r="F84" i="2" a="1"/>
  <c r="F84" i="2" s="1"/>
  <c r="T84" i="2" s="1" a="1"/>
  <c r="T84" i="2" s="1"/>
  <c r="AC541" i="2" a="1"/>
  <c r="AC541" i="2" s="1"/>
  <c r="AC419" i="2" a="1"/>
  <c r="AC419" i="2" s="1"/>
  <c r="AC720" i="2" a="1"/>
  <c r="AC720" i="2" s="1"/>
  <c r="AC474" i="2" a="1"/>
  <c r="AC474" i="2" s="1"/>
  <c r="AC308" i="2" a="1"/>
  <c r="AC308" i="2" s="1"/>
  <c r="AC157" i="2" a="1"/>
  <c r="AC157" i="2" s="1"/>
  <c r="AC167" i="2" a="1"/>
  <c r="AC167" i="2" s="1"/>
  <c r="AC161" i="2" a="1"/>
  <c r="AC161" i="2" s="1"/>
  <c r="AC86" i="2" a="1"/>
  <c r="AC86" i="2" s="1"/>
  <c r="I426" i="2" a="1"/>
  <c r="I426" i="2" s="1"/>
  <c r="W426" i="2" s="1" a="1"/>
  <c r="W426" i="2" s="1"/>
  <c r="I586" i="2" a="1"/>
  <c r="I586" i="2" s="1"/>
  <c r="W586" i="2" s="1" a="1"/>
  <c r="W586" i="2" s="1"/>
  <c r="I225" i="2" a="1"/>
  <c r="I225" i="2" s="1"/>
  <c r="W225" i="2" s="1" a="1"/>
  <c r="W225" i="2" s="1"/>
  <c r="I604" i="2" a="1"/>
  <c r="I604" i="2" s="1"/>
  <c r="W604" i="2" s="1" a="1"/>
  <c r="W604" i="2" s="1"/>
  <c r="I460" i="2" a="1"/>
  <c r="I460" i="2" s="1"/>
  <c r="W460" i="2" s="1" a="1"/>
  <c r="W460" i="2" s="1"/>
  <c r="I216" i="2" a="1"/>
  <c r="I216" i="2" s="1"/>
  <c r="W216" i="2" s="1" a="1"/>
  <c r="W216" i="2" s="1"/>
  <c r="I36" i="2" a="1"/>
  <c r="I36" i="2" s="1"/>
  <c r="W36" i="2" s="1" a="1"/>
  <c r="W36" i="2" s="1"/>
  <c r="I127" i="2" a="1"/>
  <c r="I127" i="2" s="1"/>
  <c r="W127" i="2" s="1" a="1"/>
  <c r="W127" i="2" s="1"/>
  <c r="I719" i="2" a="1"/>
  <c r="I719" i="2" s="1"/>
  <c r="W719" i="2" s="1" a="1"/>
  <c r="W719" i="2" s="1"/>
  <c r="I516" i="2" a="1"/>
  <c r="I516" i="2" s="1"/>
  <c r="W516" i="2" s="1" a="1"/>
  <c r="W516" i="2" s="1"/>
  <c r="I254" i="2" a="1"/>
  <c r="I254" i="2" s="1"/>
  <c r="W254" i="2" s="1" a="1"/>
  <c r="W254" i="2" s="1"/>
  <c r="I671" i="2" a="1"/>
  <c r="I671" i="2" s="1"/>
  <c r="W671" i="2" s="1" a="1"/>
  <c r="W671" i="2" s="1"/>
  <c r="I252" i="2" a="1"/>
  <c r="I252" i="2" s="1"/>
  <c r="W252" i="2" s="1" a="1"/>
  <c r="W252" i="2" s="1"/>
  <c r="I713" i="2" a="1"/>
  <c r="I713" i="2" s="1"/>
  <c r="W713" i="2" s="1" a="1"/>
  <c r="W713" i="2" s="1"/>
  <c r="I422" i="2" a="1"/>
  <c r="I422" i="2" s="1"/>
  <c r="W422" i="2" s="1" a="1"/>
  <c r="W422" i="2" s="1"/>
  <c r="I50" i="2" a="1"/>
  <c r="I50" i="2" s="1"/>
  <c r="W50" i="2" s="1" a="1"/>
  <c r="W50" i="2" s="1"/>
  <c r="I548" i="2" a="1"/>
  <c r="I548" i="2" s="1"/>
  <c r="W548" i="2" s="1" a="1"/>
  <c r="W548" i="2" s="1"/>
  <c r="I269" i="2" a="1"/>
  <c r="I269" i="2" s="1"/>
  <c r="W269" i="2" s="1" a="1"/>
  <c r="W269" i="2" s="1"/>
  <c r="I642" i="2" a="1"/>
  <c r="I642" i="2" s="1"/>
  <c r="W642" i="2" s="1" a="1"/>
  <c r="W642" i="2" s="1"/>
  <c r="I453" i="2" a="1"/>
  <c r="I453" i="2" s="1"/>
  <c r="W453" i="2" s="1" a="1"/>
  <c r="W453" i="2" s="1"/>
  <c r="I222" i="2" a="1"/>
  <c r="I222" i="2" s="1"/>
  <c r="W222" i="2" s="1" a="1"/>
  <c r="W222" i="2" s="1"/>
  <c r="I52" i="2" a="1"/>
  <c r="I52" i="2" s="1"/>
  <c r="W52" i="2" s="1" a="1"/>
  <c r="W52" i="2" s="1"/>
  <c r="I675" i="2" a="1"/>
  <c r="I675" i="2" s="1"/>
  <c r="W675" i="2" s="1" a="1"/>
  <c r="W675" i="2" s="1"/>
  <c r="I476" i="2" a="1"/>
  <c r="I476" i="2" s="1"/>
  <c r="W476" i="2" s="1" a="1"/>
  <c r="W476" i="2" s="1"/>
  <c r="I337" i="2" a="1"/>
  <c r="I337" i="2" s="1"/>
  <c r="W337" i="2" s="1" a="1"/>
  <c r="W337" i="2" s="1"/>
  <c r="I213" i="2" a="1"/>
  <c r="I213" i="2" s="1"/>
  <c r="W213" i="2" s="1" a="1"/>
  <c r="W213" i="2" s="1"/>
  <c r="I674" i="2" a="1"/>
  <c r="I674" i="2" s="1"/>
  <c r="W674" i="2" s="1" a="1"/>
  <c r="W674" i="2" s="1"/>
  <c r="I427" i="2" a="1"/>
  <c r="I427" i="2" s="1"/>
  <c r="W427" i="2" s="1" a="1"/>
  <c r="W427" i="2" s="1"/>
  <c r="I281" i="2" a="1"/>
  <c r="I281" i="2" s="1"/>
  <c r="W281" i="2" s="1" a="1"/>
  <c r="W281" i="2" s="1"/>
  <c r="I95" i="2" a="1"/>
  <c r="I95" i="2" s="1"/>
  <c r="W95" i="2" s="1" a="1"/>
  <c r="W95" i="2" s="1"/>
  <c r="I579" i="2" a="1"/>
  <c r="I579" i="2" s="1"/>
  <c r="W579" i="2" s="1" a="1"/>
  <c r="W579" i="2" s="1"/>
  <c r="I390" i="2" a="1"/>
  <c r="I390" i="2" s="1"/>
  <c r="W390" i="2" s="1" a="1"/>
  <c r="W390" i="2" s="1"/>
  <c r="I205" i="2" a="1"/>
  <c r="I205" i="2" s="1"/>
  <c r="W205" i="2" s="1" a="1"/>
  <c r="W205" i="2" s="1"/>
  <c r="I656" i="2" a="1"/>
  <c r="I656" i="2" s="1"/>
  <c r="W656" i="2" s="1" a="1"/>
  <c r="W656" i="2" s="1"/>
  <c r="I389" i="2" a="1"/>
  <c r="I389" i="2" s="1"/>
  <c r="W389" i="2" s="1" a="1"/>
  <c r="W389" i="2" s="1"/>
  <c r="I101" i="2" a="1"/>
  <c r="I101" i="2" s="1"/>
  <c r="W101" i="2" s="1" a="1"/>
  <c r="W101" i="2" s="1"/>
  <c r="F526" i="2" a="1"/>
  <c r="F526" i="2" s="1"/>
  <c r="T526" i="2" s="1" a="1"/>
  <c r="T526" i="2" s="1"/>
  <c r="AB530" i="2" a="1"/>
  <c r="AB530" i="2" s="1"/>
  <c r="AC731" i="2" a="1"/>
  <c r="AC731" i="2" s="1"/>
  <c r="AC263" i="2" a="1"/>
  <c r="AC263" i="2" s="1"/>
  <c r="AC199" i="2" a="1"/>
  <c r="AC199" i="2" s="1"/>
  <c r="AC329" i="2" a="1"/>
  <c r="AC329" i="2" s="1"/>
  <c r="AC428" i="2" a="1"/>
  <c r="AC428" i="2" s="1"/>
  <c r="AC151" i="2" a="1"/>
  <c r="AC151" i="2" s="1"/>
  <c r="AC153" i="2" a="1"/>
  <c r="AC153" i="2" s="1"/>
  <c r="AC48" i="2" a="1"/>
  <c r="AC48" i="2" s="1"/>
  <c r="I670" i="2" a="1"/>
  <c r="I670" i="2" s="1"/>
  <c r="W670" i="2" s="1" a="1"/>
  <c r="W670" i="2" s="1"/>
  <c r="I347" i="2" a="1"/>
  <c r="I347" i="2" s="1"/>
  <c r="W347" i="2" s="1" a="1"/>
  <c r="W347" i="2" s="1"/>
  <c r="I669" i="2" a="1"/>
  <c r="I669" i="2" s="1"/>
  <c r="W669" i="2" s="1" a="1"/>
  <c r="W669" i="2" s="1"/>
  <c r="I84" i="2" a="1"/>
  <c r="I84" i="2" s="1"/>
  <c r="W84" i="2" s="1" a="1"/>
  <c r="W84" i="2" s="1"/>
  <c r="I365" i="2" a="1"/>
  <c r="I365" i="2" s="1"/>
  <c r="W365" i="2" s="1" a="1"/>
  <c r="W365" i="2" s="1"/>
  <c r="I221" i="2" a="1"/>
  <c r="I221" i="2" s="1"/>
  <c r="W221" i="2" s="1" a="1"/>
  <c r="W221" i="2" s="1"/>
  <c r="I148" i="2" a="1"/>
  <c r="I148" i="2" s="1"/>
  <c r="W148" i="2" s="1" a="1"/>
  <c r="W148" i="2" s="1"/>
  <c r="I654" i="2" a="1"/>
  <c r="I654" i="2" s="1"/>
  <c r="W654" i="2" s="1" a="1"/>
  <c r="W654" i="2" s="1"/>
  <c r="I717" i="2" a="1"/>
  <c r="I717" i="2" s="1"/>
  <c r="W717" i="2" s="1" a="1"/>
  <c r="W717" i="2" s="1"/>
  <c r="I704" i="2" a="1"/>
  <c r="I704" i="2" s="1"/>
  <c r="W704" i="2" s="1" a="1"/>
  <c r="W704" i="2" s="1"/>
  <c r="I500" i="2" a="1"/>
  <c r="I500" i="2" s="1"/>
  <c r="W500" i="2" s="1" a="1"/>
  <c r="W500" i="2" s="1"/>
  <c r="I97" i="2" a="1"/>
  <c r="I97" i="2" s="1"/>
  <c r="W97" i="2" s="1" a="1"/>
  <c r="W97" i="2" s="1"/>
  <c r="I580" i="2" a="1"/>
  <c r="I580" i="2" s="1"/>
  <c r="W580" i="2" s="1" a="1"/>
  <c r="W580" i="2" s="1"/>
  <c r="I255" i="2" a="1"/>
  <c r="I255" i="2" s="1"/>
  <c r="W255" i="2" s="1" a="1"/>
  <c r="W255" i="2" s="1"/>
  <c r="I618" i="2" a="1"/>
  <c r="I618" i="2" s="1"/>
  <c r="W618" i="2" s="1" a="1"/>
  <c r="W618" i="2" s="1"/>
  <c r="I413" i="2" a="1"/>
  <c r="I413" i="2" s="1"/>
  <c r="W413" i="2" s="1" a="1"/>
  <c r="W413" i="2" s="1"/>
  <c r="I13" i="2" a="1"/>
  <c r="I13" i="2" s="1"/>
  <c r="W13" i="2" s="1" a="1"/>
  <c r="W13" i="2" s="1"/>
  <c r="I532" i="2" a="1"/>
  <c r="I532" i="2" s="1"/>
  <c r="W532" i="2" s="1" a="1"/>
  <c r="W532" i="2" s="1"/>
  <c r="I224" i="2" a="1"/>
  <c r="I224" i="2" s="1"/>
  <c r="W224" i="2" s="1" a="1"/>
  <c r="W224" i="2" s="1"/>
  <c r="I678" i="2" a="1"/>
  <c r="I678" i="2" s="1"/>
  <c r="W678" i="2" s="1" a="1"/>
  <c r="W678" i="2" s="1"/>
  <c r="I332" i="2" a="1"/>
  <c r="I332" i="2" s="1"/>
  <c r="W332" i="2" s="1" a="1"/>
  <c r="W332" i="2" s="1"/>
  <c r="I198" i="2" a="1"/>
  <c r="I198" i="2" s="1"/>
  <c r="W198" i="2" s="1" a="1"/>
  <c r="W198" i="2" s="1"/>
  <c r="I35" i="2" a="1"/>
  <c r="I35" i="2" s="1"/>
  <c r="W35" i="2" s="1" a="1"/>
  <c r="W35" i="2" s="1"/>
  <c r="I659" i="2" a="1"/>
  <c r="I659" i="2" s="1"/>
  <c r="W659" i="2" s="1" a="1"/>
  <c r="W659" i="2" s="1"/>
  <c r="I486" i="2" a="1"/>
  <c r="I486" i="2" s="1"/>
  <c r="W486" i="2" s="1" a="1"/>
  <c r="W486" i="2" s="1"/>
  <c r="I329" i="2" a="1"/>
  <c r="I329" i="2" s="1"/>
  <c r="W329" i="2" s="1" a="1"/>
  <c r="W329" i="2" s="1"/>
  <c r="I116" i="2" a="1"/>
  <c r="I116" i="2" s="1"/>
  <c r="W116" i="2" s="1" a="1"/>
  <c r="W116" i="2" s="1"/>
  <c r="I629" i="2" a="1"/>
  <c r="I629" i="2" s="1"/>
  <c r="W629" i="2" s="1" a="1"/>
  <c r="W629" i="2" s="1"/>
  <c r="I414" i="2" a="1"/>
  <c r="I414" i="2" s="1"/>
  <c r="W414" i="2" s="1" a="1"/>
  <c r="W414" i="2" s="1"/>
  <c r="I242" i="2" a="1"/>
  <c r="I242" i="2" s="1"/>
  <c r="W242" i="2" s="1" a="1"/>
  <c r="W242" i="2" s="1"/>
  <c r="I87" i="2" a="1"/>
  <c r="I87" i="2" s="1"/>
  <c r="W87" i="2" s="1" a="1"/>
  <c r="W87" i="2" s="1"/>
  <c r="I547" i="2" a="1"/>
  <c r="I547" i="2" s="1"/>
  <c r="W547" i="2" s="1" a="1"/>
  <c r="W547" i="2" s="1"/>
  <c r="I358" i="2" a="1"/>
  <c r="I358" i="2" s="1"/>
  <c r="W358" i="2" s="1" a="1"/>
  <c r="W358" i="2" s="1"/>
  <c r="I169" i="2" a="1"/>
  <c r="I169" i="2" s="1"/>
  <c r="W169" i="2" s="1" a="1"/>
  <c r="W169" i="2" s="1"/>
  <c r="I594" i="2" a="1"/>
  <c r="I594" i="2" s="1"/>
  <c r="W594" i="2" s="1" a="1"/>
  <c r="W594" i="2" s="1"/>
  <c r="I321" i="2" a="1"/>
  <c r="I321" i="2" s="1"/>
  <c r="W321" i="2" s="1" a="1"/>
  <c r="W321" i="2" s="1"/>
  <c r="I78" i="2" a="1"/>
  <c r="I78" i="2" s="1"/>
  <c r="W78" i="2" s="1" a="1"/>
  <c r="W78" i="2" s="1"/>
  <c r="I527" i="2" a="1"/>
  <c r="I527" i="2" s="1"/>
  <c r="W527" i="2" s="1" a="1"/>
  <c r="W527" i="2" s="1"/>
  <c r="I226" i="2" a="1"/>
  <c r="I226" i="2" s="1"/>
  <c r="W226" i="2" s="1" a="1"/>
  <c r="W226" i="2" s="1"/>
  <c r="I595" i="2" a="1"/>
  <c r="I595" i="2" s="1"/>
  <c r="W595" i="2" s="1" a="1"/>
  <c r="W595" i="2" s="1"/>
  <c r="I355" i="2" a="1"/>
  <c r="I355" i="2" s="1"/>
  <c r="W355" i="2" s="1" a="1"/>
  <c r="W355" i="2" s="1"/>
  <c r="I722" i="2" a="1"/>
  <c r="I722" i="2" s="1"/>
  <c r="W722" i="2" s="1" a="1"/>
  <c r="W722" i="2" s="1"/>
  <c r="I462" i="2" a="1"/>
  <c r="I462" i="2" s="1"/>
  <c r="W462" i="2" s="1" a="1"/>
  <c r="W462" i="2" s="1"/>
  <c r="I124" i="2" a="1"/>
  <c r="I124" i="2" s="1"/>
  <c r="W124" i="2" s="1" a="1"/>
  <c r="W124" i="2" s="1"/>
  <c r="I645" i="2" a="1"/>
  <c r="I645" i="2" s="1"/>
  <c r="W645" i="2" s="1" a="1"/>
  <c r="W645" i="2" s="1"/>
  <c r="I280" i="2" a="1"/>
  <c r="I280" i="2" s="1"/>
  <c r="W280" i="2" s="1" a="1"/>
  <c r="W280" i="2" s="1"/>
  <c r="I193" i="2" a="1"/>
  <c r="I193" i="2" s="1"/>
  <c r="W193" i="2" s="1" a="1"/>
  <c r="W193" i="2" s="1"/>
  <c r="I23" i="2" a="1"/>
  <c r="I23" i="2" s="1"/>
  <c r="W23" i="2" s="1" a="1"/>
  <c r="W23" i="2" s="1"/>
  <c r="I651" i="2" a="1"/>
  <c r="I651" i="2" s="1"/>
  <c r="W651" i="2" s="1" a="1"/>
  <c r="W651" i="2" s="1"/>
  <c r="I450" i="2" a="1"/>
  <c r="I450" i="2" s="1"/>
  <c r="W450" i="2" s="1" a="1"/>
  <c r="W450" i="2" s="1"/>
  <c r="I311" i="2" a="1"/>
  <c r="I311" i="2" s="1"/>
  <c r="W311" i="2" s="1" a="1"/>
  <c r="W311" i="2" s="1"/>
  <c r="I146" i="2" a="1"/>
  <c r="I146" i="2" s="1"/>
  <c r="W146" i="2" s="1" a="1"/>
  <c r="W146" i="2" s="1"/>
  <c r="I598" i="2" a="1"/>
  <c r="I598" i="2" s="1"/>
  <c r="W598" i="2" s="1" a="1"/>
  <c r="W598" i="2" s="1"/>
  <c r="I437" i="2" a="1"/>
  <c r="I437" i="2" s="1"/>
  <c r="W437" i="2" s="1" a="1"/>
  <c r="W437" i="2" s="1"/>
  <c r="I248" i="2" a="1"/>
  <c r="I248" i="2" s="1"/>
  <c r="W248" i="2" s="1" a="1"/>
  <c r="W248" i="2" s="1"/>
  <c r="I56" i="2" a="1"/>
  <c r="I56" i="2" s="1"/>
  <c r="W56" i="2" s="1" a="1"/>
  <c r="W56" i="2" s="1"/>
  <c r="I574" i="2" a="1"/>
  <c r="I574" i="2" s="1"/>
  <c r="W574" i="2" s="1" a="1"/>
  <c r="W574" i="2" s="1"/>
  <c r="I325" i="2" a="1"/>
  <c r="I325" i="2" s="1"/>
  <c r="W325" i="2" s="1" a="1"/>
  <c r="W325" i="2" s="1"/>
  <c r="I105" i="2" a="1"/>
  <c r="I105" i="2" s="1"/>
  <c r="W105" i="2" s="1" a="1"/>
  <c r="W105" i="2" s="1"/>
  <c r="I543" i="2" a="1"/>
  <c r="I543" i="2" s="1"/>
  <c r="W543" i="2" s="1" a="1"/>
  <c r="W543" i="2" s="1"/>
  <c r="I291" i="2" a="1"/>
  <c r="I291" i="2" s="1"/>
  <c r="W291" i="2" s="1" a="1"/>
  <c r="W291" i="2" s="1"/>
  <c r="I37" i="2" a="1"/>
  <c r="I37" i="2" s="1"/>
  <c r="W37" i="2" s="1" a="1"/>
  <c r="W37" i="2" s="1"/>
  <c r="I17" i="2" a="1"/>
  <c r="I17" i="2" s="1"/>
  <c r="W17" i="2" s="1" a="1"/>
  <c r="W17" i="2" s="1"/>
  <c r="AC115" i="2" a="1"/>
  <c r="AC115" i="2" s="1"/>
  <c r="AC358" i="2" a="1"/>
  <c r="AC358" i="2" s="1"/>
  <c r="AC321" i="2" a="1"/>
  <c r="AC321" i="2" s="1"/>
  <c r="AC394" i="2" a="1"/>
  <c r="AC394" i="2" s="1"/>
  <c r="AC443" i="2" a="1"/>
  <c r="AC443" i="2" s="1"/>
  <c r="AC677" i="2" a="1"/>
  <c r="AC677" i="2" s="1"/>
  <c r="AC572" i="2" a="1"/>
  <c r="AC572" i="2" s="1"/>
  <c r="AC229" i="2" a="1"/>
  <c r="AC229" i="2" s="1"/>
  <c r="I202" i="2" a="1"/>
  <c r="I202" i="2" s="1"/>
  <c r="W202" i="2" s="1" a="1"/>
  <c r="W202" i="2" s="1"/>
  <c r="I653" i="2" a="1"/>
  <c r="I653" i="2" s="1"/>
  <c r="W653" i="2" s="1" a="1"/>
  <c r="W653" i="2" s="1"/>
  <c r="I526" i="2" a="1"/>
  <c r="I526" i="2" s="1"/>
  <c r="W526" i="2" s="1" a="1"/>
  <c r="W526" i="2" s="1"/>
  <c r="I525" i="2" a="1"/>
  <c r="I525" i="2" s="1"/>
  <c r="W525" i="2" s="1" a="1"/>
  <c r="W525" i="2" s="1"/>
  <c r="I475" i="2" a="1"/>
  <c r="I475" i="2" s="1"/>
  <c r="W475" i="2" s="1" a="1"/>
  <c r="W475" i="2" s="1"/>
  <c r="I573" i="2" a="1"/>
  <c r="I573" i="2" s="1"/>
  <c r="W573" i="2" s="1" a="1"/>
  <c r="W573" i="2" s="1"/>
  <c r="I366" i="2" a="1"/>
  <c r="I366" i="2" s="1"/>
  <c r="W366" i="2" s="1" a="1"/>
  <c r="W366" i="2" s="1"/>
  <c r="I712" i="2" a="1"/>
  <c r="I712" i="2" s="1"/>
  <c r="W712" i="2" s="1" a="1"/>
  <c r="W712" i="2" s="1"/>
  <c r="I494" i="2" a="1"/>
  <c r="I494" i="2" s="1"/>
  <c r="W494" i="2" s="1" a="1"/>
  <c r="W494" i="2" s="1"/>
  <c r="I92" i="2" a="1"/>
  <c r="I92" i="2" s="1"/>
  <c r="W92" i="2" s="1" a="1"/>
  <c r="W92" i="2" s="1"/>
  <c r="I568" i="2" a="1"/>
  <c r="I568" i="2" s="1"/>
  <c r="W568" i="2" s="1" a="1"/>
  <c r="W568" i="2" s="1"/>
  <c r="I295" i="2" a="1"/>
  <c r="I295" i="2" s="1"/>
  <c r="W295" i="2" s="1" a="1"/>
  <c r="W295" i="2" s="1"/>
  <c r="I646" i="2" a="1"/>
  <c r="I646" i="2" s="1"/>
  <c r="W646" i="2" s="1" a="1"/>
  <c r="W646" i="2" s="1"/>
  <c r="I371" i="2" a="1"/>
  <c r="I371" i="2" s="1"/>
  <c r="W371" i="2" s="1" a="1"/>
  <c r="W371" i="2" s="1"/>
  <c r="I31" i="2" a="1"/>
  <c r="I31" i="2" s="1"/>
  <c r="W31" i="2" s="1" a="1"/>
  <c r="W31" i="2" s="1"/>
  <c r="I544" i="2" a="1"/>
  <c r="I544" i="2" s="1"/>
  <c r="W544" i="2" s="1" a="1"/>
  <c r="W544" i="2" s="1"/>
  <c r="I174" i="2" a="1"/>
  <c r="I174" i="2" s="1"/>
  <c r="W174" i="2" s="1" a="1"/>
  <c r="W174" i="2" s="1"/>
  <c r="I121" i="2" a="1"/>
  <c r="I121" i="2" s="1"/>
  <c r="W121" i="2" s="1" a="1"/>
  <c r="W121" i="2" s="1"/>
  <c r="I67" i="2" a="1"/>
  <c r="I67" i="2" s="1"/>
  <c r="W67" i="2" s="1" a="1"/>
  <c r="W67" i="2" s="1"/>
  <c r="I489" i="2" a="1"/>
  <c r="I489" i="2" s="1"/>
  <c r="W489" i="2" s="1" a="1"/>
  <c r="W489" i="2" s="1"/>
  <c r="I441" i="2" a="1"/>
  <c r="I441" i="2" s="1"/>
  <c r="W441" i="2" s="1" a="1"/>
  <c r="W441" i="2" s="1"/>
  <c r="I244" i="2" a="1"/>
  <c r="I244" i="2" s="1"/>
  <c r="W244" i="2" s="1" a="1"/>
  <c r="W244" i="2" s="1"/>
  <c r="I96" i="2" a="1"/>
  <c r="I96" i="2" s="1"/>
  <c r="W96" i="2" s="1" a="1"/>
  <c r="W96" i="2" s="1"/>
  <c r="I534" i="2" a="1"/>
  <c r="I534" i="2" s="1"/>
  <c r="W534" i="2" s="1" a="1"/>
  <c r="W534" i="2" s="1"/>
  <c r="I264" i="2" a="1"/>
  <c r="I264" i="2" s="1"/>
  <c r="W264" i="2" s="1" a="1"/>
  <c r="W264" i="2" s="1"/>
  <c r="I159" i="2" a="1"/>
  <c r="I159" i="2" s="1"/>
  <c r="W159" i="2" s="1" a="1"/>
  <c r="W159" i="2" s="1"/>
  <c r="I689" i="2" a="1"/>
  <c r="I689" i="2" s="1"/>
  <c r="W689" i="2" s="1" a="1"/>
  <c r="W689" i="2" s="1"/>
  <c r="I487" i="2" a="1"/>
  <c r="I487" i="2" s="1"/>
  <c r="W487" i="2" s="1" a="1"/>
  <c r="W487" i="2" s="1"/>
  <c r="I267" i="2" a="1"/>
  <c r="I267" i="2" s="1"/>
  <c r="W267" i="2" s="1" a="1"/>
  <c r="W267" i="2" s="1"/>
  <c r="I94" i="2" a="1"/>
  <c r="I94" i="2" s="1"/>
  <c r="W94" i="2" s="1" a="1"/>
  <c r="W94" i="2" s="1"/>
  <c r="I520" i="2" a="1"/>
  <c r="I520" i="2" s="1"/>
  <c r="W520" i="2" s="1" a="1"/>
  <c r="W520" i="2" s="1"/>
  <c r="I235" i="2" a="1"/>
  <c r="I235" i="2" s="1"/>
  <c r="W235" i="2" s="1" a="1"/>
  <c r="W235" i="2" s="1"/>
  <c r="F446" i="2" a="1"/>
  <c r="F446" i="2" s="1"/>
  <c r="T446" i="2" s="1" a="1"/>
  <c r="T446" i="2" s="1"/>
  <c r="AB220" i="2" a="1"/>
  <c r="AB220" i="2" s="1"/>
  <c r="AC678" i="2" a="1"/>
  <c r="AC678" i="2" s="1"/>
  <c r="AC95" i="2" a="1"/>
  <c r="AC95" i="2" s="1"/>
  <c r="AC579" i="2" a="1"/>
  <c r="AC579" i="2" s="1"/>
  <c r="AC597" i="2" a="1"/>
  <c r="AC597" i="2" s="1"/>
  <c r="AC584" i="2" a="1"/>
  <c r="AC584" i="2" s="1"/>
  <c r="AC220" i="2" a="1"/>
  <c r="AC220" i="2" s="1"/>
  <c r="AC418" i="2" a="1"/>
  <c r="AC418" i="2" s="1"/>
  <c r="AC438" i="2" a="1"/>
  <c r="AC438" i="2" s="1"/>
  <c r="AC528" i="2" a="1"/>
  <c r="AC528" i="2" s="1"/>
  <c r="AC257" i="2" a="1"/>
  <c r="AC257" i="2" s="1"/>
  <c r="I715" i="2" a="1"/>
  <c r="I715" i="2" s="1"/>
  <c r="W715" i="2" s="1" a="1"/>
  <c r="W715" i="2" s="1"/>
  <c r="I714" i="2" a="1"/>
  <c r="I714" i="2" s="1"/>
  <c r="W714" i="2" s="1" a="1"/>
  <c r="W714" i="2" s="1"/>
  <c r="I449" i="2" a="1"/>
  <c r="I449" i="2" s="1"/>
  <c r="W449" i="2" s="1" a="1"/>
  <c r="W449" i="2" s="1"/>
  <c r="I697" i="2" a="1"/>
  <c r="I697" i="2" s="1"/>
  <c r="W697" i="2" s="1" a="1"/>
  <c r="W697" i="2" s="1"/>
  <c r="I638" i="2" a="1"/>
  <c r="I638" i="2" s="1"/>
  <c r="W638" i="2" s="1" a="1"/>
  <c r="W638" i="2" s="1"/>
  <c r="I576" i="2" a="1"/>
  <c r="I576" i="2" s="1"/>
  <c r="W576" i="2" s="1" a="1"/>
  <c r="W576" i="2" s="1"/>
  <c r="I439" i="2" a="1"/>
  <c r="I439" i="2" s="1"/>
  <c r="W439" i="2" s="1" a="1"/>
  <c r="W439" i="2" s="1"/>
  <c r="I477" i="2" a="1"/>
  <c r="I477" i="2" s="1"/>
  <c r="W477" i="2" s="1" a="1"/>
  <c r="W477" i="2" s="1"/>
  <c r="I386" i="2" a="1"/>
  <c r="I386" i="2" s="1"/>
  <c r="W386" i="2" s="1" a="1"/>
  <c r="W386" i="2" s="1"/>
  <c r="I676" i="2" a="1"/>
  <c r="I676" i="2" s="1"/>
  <c r="W676" i="2" s="1" a="1"/>
  <c r="W676" i="2" s="1"/>
  <c r="I316" i="2" a="1"/>
  <c r="I316" i="2" s="1"/>
  <c r="W316" i="2" s="1" a="1"/>
  <c r="W316" i="2" s="1"/>
  <c r="I591" i="2" a="1"/>
  <c r="I591" i="2" s="1"/>
  <c r="W591" i="2" s="1" a="1"/>
  <c r="W591" i="2" s="1"/>
  <c r="I396" i="2" a="1"/>
  <c r="I396" i="2" s="1"/>
  <c r="W396" i="2" s="1" a="1"/>
  <c r="W396" i="2" s="1"/>
  <c r="I61" i="2" a="1"/>
  <c r="I61" i="2" s="1"/>
  <c r="W61" i="2" s="1" a="1"/>
  <c r="W61" i="2" s="1"/>
  <c r="I559" i="2" a="1"/>
  <c r="I559" i="2" s="1"/>
  <c r="W559" i="2" s="1" a="1"/>
  <c r="W559" i="2" s="1"/>
  <c r="I164" i="2" a="1"/>
  <c r="I164" i="2" s="1"/>
  <c r="W164" i="2" s="1" a="1"/>
  <c r="W164" i="2" s="1"/>
  <c r="I614" i="2" a="1"/>
  <c r="I614" i="2" s="1"/>
  <c r="W614" i="2" s="1" a="1"/>
  <c r="W614" i="2" s="1"/>
  <c r="I388" i="2" a="1"/>
  <c r="I388" i="2" s="1"/>
  <c r="W388" i="2" s="1" a="1"/>
  <c r="W388" i="2" s="1"/>
  <c r="I730" i="2" a="1"/>
  <c r="I730" i="2" s="1"/>
  <c r="W730" i="2" s="1" a="1"/>
  <c r="W730" i="2" s="1"/>
  <c r="I484" i="2" a="1"/>
  <c r="I484" i="2" s="1"/>
  <c r="W484" i="2" s="1" a="1"/>
  <c r="W484" i="2" s="1"/>
  <c r="I177" i="2" a="1"/>
  <c r="I177" i="2" s="1"/>
  <c r="W177" i="2" s="1" a="1"/>
  <c r="W177" i="2" s="1"/>
  <c r="I141" i="2" a="1"/>
  <c r="I141" i="2" s="1"/>
  <c r="W141" i="2" s="1" a="1"/>
  <c r="W141" i="2" s="1"/>
  <c r="I59" i="2" a="1"/>
  <c r="I59" i="2" s="1"/>
  <c r="W59" i="2" s="1" a="1"/>
  <c r="W59" i="2" s="1"/>
  <c r="I555" i="2" a="1"/>
  <c r="I555" i="2" s="1"/>
  <c r="W555" i="2" s="1" a="1"/>
  <c r="W555" i="2" s="1"/>
  <c r="I392" i="2" a="1"/>
  <c r="I392" i="2" s="1"/>
  <c r="W392" i="2" s="1" a="1"/>
  <c r="W392" i="2" s="1"/>
  <c r="I208" i="2" a="1"/>
  <c r="I208" i="2" s="1"/>
  <c r="W208" i="2" s="1" a="1"/>
  <c r="W208" i="2" s="1"/>
  <c r="I49" i="2" a="1"/>
  <c r="I49" i="2" s="1"/>
  <c r="W49" i="2" s="1" a="1"/>
  <c r="W49" i="2" s="1"/>
  <c r="I514" i="2" a="1"/>
  <c r="I514" i="2" s="1"/>
  <c r="W514" i="2" s="1" a="1"/>
  <c r="W514" i="2" s="1"/>
  <c r="I352" i="2" a="1"/>
  <c r="I352" i="2" s="1"/>
  <c r="W352" i="2" s="1" a="1"/>
  <c r="W352" i="2" s="1"/>
  <c r="I170" i="2" a="1"/>
  <c r="I170" i="2" s="1"/>
  <c r="W170" i="2" s="1" a="1"/>
  <c r="W170" i="2" s="1"/>
  <c r="I665" i="2" a="1"/>
  <c r="I665" i="2" s="1"/>
  <c r="W665" i="2" s="1" a="1"/>
  <c r="W665" i="2" s="1"/>
  <c r="I424" i="2" a="1"/>
  <c r="I424" i="2" s="1"/>
  <c r="W424" i="2" s="1" a="1"/>
  <c r="W424" i="2" s="1"/>
  <c r="I277" i="2" a="1"/>
  <c r="I277" i="2" s="1"/>
  <c r="W277" i="2" s="1" a="1"/>
  <c r="W277" i="2" s="1"/>
  <c r="I26" i="2" a="1"/>
  <c r="I26" i="2" s="1"/>
  <c r="W26" i="2" s="1" a="1"/>
  <c r="W26" i="2" s="1"/>
  <c r="I463" i="2" a="1"/>
  <c r="I463" i="2" s="1"/>
  <c r="W463" i="2" s="1" a="1"/>
  <c r="W463" i="2" s="1"/>
  <c r="I183" i="2" a="1"/>
  <c r="I183" i="2" s="1"/>
  <c r="W183" i="2" s="1" a="1"/>
  <c r="W183" i="2" s="1"/>
  <c r="H674" i="2" a="1"/>
  <c r="H674" i="2" s="1"/>
  <c r="V674" i="2" s="1" a="1"/>
  <c r="V674" i="2" s="1"/>
  <c r="H417" i="2" a="1"/>
  <c r="H417" i="2" s="1"/>
  <c r="V417" i="2" s="1" a="1"/>
  <c r="V417" i="2" s="1"/>
  <c r="H552" i="2" a="1"/>
  <c r="H552" i="2" s="1"/>
  <c r="V552" i="2" s="1" a="1"/>
  <c r="V552" i="2" s="1"/>
  <c r="F725" i="2" a="1"/>
  <c r="F725" i="2" s="1"/>
  <c r="T725" i="2" s="1" a="1"/>
  <c r="T725" i="2" s="1"/>
  <c r="E646" i="2" a="1"/>
  <c r="E646" i="2" s="1"/>
  <c r="S646" i="2" s="1" a="1"/>
  <c r="S646" i="2" s="1"/>
  <c r="E692" i="2" a="1"/>
  <c r="E692" i="2" s="1"/>
  <c r="S692" i="2" s="1" a="1"/>
  <c r="S692" i="2" s="1"/>
  <c r="E489" i="2" a="1"/>
  <c r="E489" i="2" s="1"/>
  <c r="S489" i="2" s="1" a="1"/>
  <c r="S489" i="2" s="1"/>
  <c r="E595" i="2" a="1"/>
  <c r="E595" i="2" s="1"/>
  <c r="S595" i="2" s="1" a="1"/>
  <c r="S595" i="2" s="1"/>
  <c r="E602" i="2" a="1"/>
  <c r="E602" i="2" s="1"/>
  <c r="S602" i="2" s="1" a="1"/>
  <c r="S602" i="2" s="1"/>
  <c r="E688" i="2" a="1"/>
  <c r="E688" i="2" s="1"/>
  <c r="S688" i="2" s="1" a="1"/>
  <c r="S688" i="2" s="1"/>
  <c r="E504" i="2" a="1"/>
  <c r="E504" i="2" s="1"/>
  <c r="S504" i="2" s="1" a="1"/>
  <c r="S504" i="2" s="1"/>
  <c r="E250" i="2" a="1"/>
  <c r="E250" i="2" s="1"/>
  <c r="S250" i="2" s="1" a="1"/>
  <c r="S250" i="2" s="1"/>
  <c r="E705" i="2" a="1"/>
  <c r="E705" i="2" s="1"/>
  <c r="S705" i="2" s="1" a="1"/>
  <c r="S705" i="2" s="1"/>
  <c r="E558" i="2" a="1"/>
  <c r="E558" i="2" s="1"/>
  <c r="S558" i="2" s="1" a="1"/>
  <c r="S558" i="2" s="1"/>
  <c r="E392" i="2" a="1"/>
  <c r="E392" i="2" s="1"/>
  <c r="S392" i="2" s="1" a="1"/>
  <c r="S392" i="2" s="1"/>
  <c r="E56" i="2" a="1"/>
  <c r="E56" i="2" s="1"/>
  <c r="S56" i="2" s="1" a="1"/>
  <c r="S56" i="2" s="1"/>
  <c r="E294" i="2" a="1"/>
  <c r="E294" i="2" s="1"/>
  <c r="S294" i="2" s="1" a="1"/>
  <c r="S294" i="2" s="1"/>
  <c r="E55" i="2" a="1"/>
  <c r="E55" i="2" s="1"/>
  <c r="S55" i="2" s="1" a="1"/>
  <c r="S55" i="2" s="1"/>
  <c r="E660" i="2" a="1"/>
  <c r="E660" i="2" s="1"/>
  <c r="S660" i="2" s="1" a="1"/>
  <c r="S660" i="2" s="1"/>
  <c r="E460" i="2" a="1"/>
  <c r="E460" i="2" s="1"/>
  <c r="S460" i="2" s="1" a="1"/>
  <c r="S460" i="2" s="1"/>
  <c r="E196" i="2" a="1"/>
  <c r="E196" i="2" s="1"/>
  <c r="S196" i="2" s="1" a="1"/>
  <c r="S196" i="2" s="1"/>
  <c r="E684" i="2" a="1"/>
  <c r="E684" i="2" s="1"/>
  <c r="S684" i="2" s="1" a="1"/>
  <c r="S684" i="2" s="1"/>
  <c r="E411" i="2" a="1"/>
  <c r="E411" i="2" s="1"/>
  <c r="S411" i="2" s="1" a="1"/>
  <c r="S411" i="2" s="1"/>
  <c r="E114" i="2" a="1"/>
  <c r="E114" i="2" s="1"/>
  <c r="S114" i="2" s="1" a="1"/>
  <c r="S114" i="2" s="1"/>
  <c r="E647" i="2" a="1"/>
  <c r="E647" i="2" s="1"/>
  <c r="S647" i="2" s="1" a="1"/>
  <c r="S647" i="2" s="1"/>
  <c r="E384" i="2" a="1"/>
  <c r="E384" i="2" s="1"/>
  <c r="S384" i="2" s="1" a="1"/>
  <c r="S384" i="2" s="1"/>
  <c r="E67" i="2" a="1"/>
  <c r="E67" i="2" s="1"/>
  <c r="S67" i="2" s="1" a="1"/>
  <c r="S67" i="2" s="1"/>
  <c r="E597" i="2" a="1"/>
  <c r="E597" i="2" s="1"/>
  <c r="S597" i="2" s="1" a="1"/>
  <c r="S597" i="2" s="1"/>
  <c r="E350" i="2" a="1"/>
  <c r="E350" i="2" s="1"/>
  <c r="S350" i="2" s="1" a="1"/>
  <c r="S350" i="2" s="1"/>
  <c r="E18" i="2" a="1"/>
  <c r="E18" i="2" s="1"/>
  <c r="S18" i="2" s="1" a="1"/>
  <c r="S18" i="2" s="1"/>
  <c r="E202" i="2" a="1"/>
  <c r="E202" i="2" s="1"/>
  <c r="S202" i="2" s="1" a="1"/>
  <c r="S202" i="2" s="1"/>
  <c r="E74" i="2" a="1"/>
  <c r="E74" i="2" s="1"/>
  <c r="S74" i="2" s="1" a="1"/>
  <c r="S74" i="2" s="1"/>
  <c r="E328" i="2" a="1"/>
  <c r="E328" i="2" s="1"/>
  <c r="S328" i="2" s="1" a="1"/>
  <c r="S328" i="2" s="1"/>
  <c r="E119" i="2" a="1"/>
  <c r="E119" i="2" s="1"/>
  <c r="S119" i="2" s="1" a="1"/>
  <c r="S119" i="2" s="1"/>
  <c r="E667" i="2" a="1"/>
  <c r="E667" i="2" s="1"/>
  <c r="S667" i="2" s="1" a="1"/>
  <c r="S667" i="2" s="1"/>
  <c r="E445" i="2" a="1"/>
  <c r="E445" i="2" s="1"/>
  <c r="S445" i="2" s="1" a="1"/>
  <c r="S445" i="2" s="1"/>
  <c r="E307" i="2" a="1"/>
  <c r="E307" i="2" s="1"/>
  <c r="S307" i="2" s="1" a="1"/>
  <c r="S307" i="2" s="1"/>
  <c r="E62" i="2" a="1"/>
  <c r="E62" i="2" s="1"/>
  <c r="S62" i="2" s="1" a="1"/>
  <c r="S62" i="2" s="1"/>
  <c r="E566" i="2" a="1"/>
  <c r="E566" i="2" s="1"/>
  <c r="S566" i="2" s="1" a="1"/>
  <c r="S566" i="2" s="1"/>
  <c r="E372" i="2" a="1"/>
  <c r="E372" i="2" s="1"/>
  <c r="S372" i="2" s="1" a="1"/>
  <c r="S372" i="2" s="1"/>
  <c r="E61" i="2" a="1"/>
  <c r="E61" i="2" s="1"/>
  <c r="S61" i="2" s="1" a="1"/>
  <c r="S61" i="2" s="1"/>
  <c r="E415" i="2" a="1"/>
  <c r="E415" i="2" s="1"/>
  <c r="S415" i="2" s="1" a="1"/>
  <c r="S415" i="2" s="1"/>
  <c r="E68" i="2" a="1"/>
  <c r="E68" i="2" s="1"/>
  <c r="S68" i="2" s="1" a="1"/>
  <c r="S68" i="2" s="1"/>
  <c r="M159" i="2" a="1"/>
  <c r="M159" i="2" s="1"/>
  <c r="AA159" i="2" s="1" a="1"/>
  <c r="AA159" i="2" s="1"/>
  <c r="D40" i="2" a="1"/>
  <c r="D40" i="2" s="1"/>
  <c r="R40" i="2" s="1" a="1"/>
  <c r="R40" i="2" s="1"/>
  <c r="D224" i="2" a="1"/>
  <c r="D224" i="2" s="1"/>
  <c r="R224" i="2" s="1" a="1"/>
  <c r="R224" i="2" s="1"/>
  <c r="D118" i="2" a="1"/>
  <c r="D118" i="2" s="1"/>
  <c r="R118" i="2" s="1" a="1"/>
  <c r="R118" i="2" s="1"/>
  <c r="D241" i="2" a="1"/>
  <c r="D241" i="2" s="1"/>
  <c r="R241" i="2" s="1" a="1"/>
  <c r="R241" i="2" s="1"/>
  <c r="D651" i="2" a="1"/>
  <c r="D651" i="2" s="1"/>
  <c r="R651" i="2" s="1" a="1"/>
  <c r="R651" i="2" s="1"/>
  <c r="D482" i="2" a="1"/>
  <c r="D482" i="2" s="1"/>
  <c r="R482" i="2" s="1" a="1"/>
  <c r="R482" i="2" s="1"/>
  <c r="D181" i="2" a="1"/>
  <c r="D181" i="2" s="1"/>
  <c r="R181" i="2" s="1" a="1"/>
  <c r="R181" i="2" s="1"/>
  <c r="D586" i="2" a="1"/>
  <c r="D586" i="2" s="1"/>
  <c r="R586" i="2" s="1" a="1"/>
  <c r="R586" i="2" s="1"/>
  <c r="D568" i="2" a="1"/>
  <c r="D568" i="2" s="1"/>
  <c r="R568" i="2" s="1" a="1"/>
  <c r="R568" i="2" s="1"/>
  <c r="D495" i="2" a="1"/>
  <c r="D495" i="2" s="1"/>
  <c r="R495" i="2" s="1" a="1"/>
  <c r="R495" i="2" s="1"/>
  <c r="D334" i="2" a="1"/>
  <c r="D334" i="2" s="1"/>
  <c r="R334" i="2" s="1" a="1"/>
  <c r="R334" i="2" s="1"/>
  <c r="D257" i="2" a="1"/>
  <c r="D257" i="2" s="1"/>
  <c r="R257" i="2" s="1" a="1"/>
  <c r="R257" i="2" s="1"/>
  <c r="D385" i="2" a="1"/>
  <c r="D385" i="2" s="1"/>
  <c r="R385" i="2" s="1" a="1"/>
  <c r="R385" i="2" s="1"/>
  <c r="D187" i="2" a="1"/>
  <c r="D187" i="2" s="1"/>
  <c r="R187" i="2" s="1" a="1"/>
  <c r="R187" i="2" s="1"/>
  <c r="D219" i="2" a="1"/>
  <c r="D219" i="2" s="1"/>
  <c r="R219" i="2" s="1" a="1"/>
  <c r="R219" i="2" s="1"/>
  <c r="D314" i="2" a="1"/>
  <c r="D314" i="2" s="1"/>
  <c r="R314" i="2" s="1" a="1"/>
  <c r="R314" i="2" s="1"/>
  <c r="D515" i="2" a="1"/>
  <c r="D515" i="2" s="1"/>
  <c r="R515" i="2" s="1" a="1"/>
  <c r="R515" i="2" s="1"/>
  <c r="D402" i="2" a="1"/>
  <c r="D402" i="2" s="1"/>
  <c r="R402" i="2" s="1" a="1"/>
  <c r="R402" i="2" s="1"/>
  <c r="D450" i="2" a="1"/>
  <c r="D450" i="2" s="1"/>
  <c r="R450" i="2" s="1" a="1"/>
  <c r="R450" i="2" s="1"/>
  <c r="D398" i="2" a="1"/>
  <c r="D398" i="2" s="1"/>
  <c r="R398" i="2" s="1" a="1"/>
  <c r="R398" i="2" s="1"/>
  <c r="D724" i="2" a="1"/>
  <c r="D724" i="2" s="1"/>
  <c r="R724" i="2" s="1" a="1"/>
  <c r="R724" i="2" s="1"/>
  <c r="D243" i="2" a="1"/>
  <c r="D243" i="2" s="1"/>
  <c r="R243" i="2" s="1" a="1"/>
  <c r="R243" i="2" s="1"/>
  <c r="D524" i="2" a="1"/>
  <c r="D524" i="2" s="1"/>
  <c r="R524" i="2" s="1" a="1"/>
  <c r="R524" i="2" s="1"/>
  <c r="D144" i="2" a="1"/>
  <c r="D144" i="2" s="1"/>
  <c r="R144" i="2" s="1" a="1"/>
  <c r="R144" i="2" s="1"/>
  <c r="D123" i="2" a="1"/>
  <c r="D123" i="2" s="1"/>
  <c r="R123" i="2" s="1" a="1"/>
  <c r="R123" i="2" s="1"/>
  <c r="E639" i="2" a="1"/>
  <c r="E639" i="2" s="1"/>
  <c r="S639" i="2" s="1" a="1"/>
  <c r="S639" i="2" s="1"/>
  <c r="E578" i="2" a="1"/>
  <c r="E578" i="2" s="1"/>
  <c r="S578" i="2" s="1" a="1"/>
  <c r="S578" i="2" s="1"/>
  <c r="E672" i="2" a="1"/>
  <c r="E672" i="2" s="1"/>
  <c r="S672" i="2" s="1" a="1"/>
  <c r="S672" i="2" s="1"/>
  <c r="E152" i="2" a="1"/>
  <c r="E152" i="2" s="1"/>
  <c r="S152" i="2" s="1" a="1"/>
  <c r="S152" i="2" s="1"/>
  <c r="E231" i="2" a="1"/>
  <c r="E231" i="2" s="1"/>
  <c r="S231" i="2" s="1" a="1"/>
  <c r="S231" i="2" s="1"/>
  <c r="E663" i="2" a="1"/>
  <c r="E663" i="2" s="1"/>
  <c r="S663" i="2" s="1" a="1"/>
  <c r="S663" i="2" s="1"/>
  <c r="E438" i="2" a="1"/>
  <c r="E438" i="2" s="1"/>
  <c r="S438" i="2" s="1" a="1"/>
  <c r="S438" i="2" s="1"/>
  <c r="E177" i="2" a="1"/>
  <c r="E177" i="2" s="1"/>
  <c r="S177" i="2" s="1" a="1"/>
  <c r="S177" i="2" s="1"/>
  <c r="E704" i="2" a="1"/>
  <c r="E704" i="2" s="1"/>
  <c r="S704" i="2" s="1" a="1"/>
  <c r="S704" i="2" s="1"/>
  <c r="E517" i="2" a="1"/>
  <c r="E517" i="2" s="1"/>
  <c r="S517" i="2" s="1" a="1"/>
  <c r="S517" i="2" s="1"/>
  <c r="E269" i="2" a="1"/>
  <c r="E269" i="2" s="1"/>
  <c r="S269" i="2" s="1" a="1"/>
  <c r="S269" i="2" s="1"/>
  <c r="E513" i="2" a="1"/>
  <c r="E513" i="2" s="1"/>
  <c r="S513" i="2" s="1" a="1"/>
  <c r="S513" i="2" s="1"/>
  <c r="E211" i="2" a="1"/>
  <c r="E211" i="2" s="1"/>
  <c r="S211" i="2" s="1" a="1"/>
  <c r="S211" i="2" s="1"/>
  <c r="E6" i="2" a="1"/>
  <c r="E6" i="2" s="1"/>
  <c r="S6" i="2" s="1" a="1"/>
  <c r="S6" i="2" s="1"/>
  <c r="E564" i="2" a="1"/>
  <c r="E564" i="2" s="1"/>
  <c r="S564" i="2" s="1" a="1"/>
  <c r="S564" i="2" s="1"/>
  <c r="E417" i="2" a="1"/>
  <c r="E417" i="2" s="1"/>
  <c r="S417" i="2" s="1" a="1"/>
  <c r="S417" i="2" s="1"/>
  <c r="E93" i="2" a="1"/>
  <c r="E93" i="2" s="1"/>
  <c r="S93" i="2" s="1" a="1"/>
  <c r="S93" i="2" s="1"/>
  <c r="E494" i="2" a="1"/>
  <c r="E494" i="2" s="1"/>
  <c r="S494" i="2" s="1" a="1"/>
  <c r="S494" i="2" s="1"/>
  <c r="E385" i="2" a="1"/>
  <c r="E385" i="2" s="1"/>
  <c r="S385" i="2" s="1" a="1"/>
  <c r="S385" i="2" s="1"/>
  <c r="E48" i="2" a="1"/>
  <c r="E48" i="2" s="1"/>
  <c r="S48" i="2" s="1" a="1"/>
  <c r="S48" i="2" s="1"/>
  <c r="E542" i="2" a="1"/>
  <c r="E542" i="2" s="1"/>
  <c r="S542" i="2" s="1" a="1"/>
  <c r="S542" i="2" s="1"/>
  <c r="E253" i="2" a="1"/>
  <c r="E253" i="2" s="1"/>
  <c r="S253" i="2" s="1" a="1"/>
  <c r="S253" i="2" s="1"/>
  <c r="E725" i="2" a="1"/>
  <c r="E725" i="2" s="1"/>
  <c r="S725" i="2" s="1" a="1"/>
  <c r="S725" i="2" s="1"/>
  <c r="E520" i="2" a="1"/>
  <c r="E520" i="2" s="1"/>
  <c r="S520" i="2" s="1" a="1"/>
  <c r="S520" i="2" s="1"/>
  <c r="E308" i="2" a="1"/>
  <c r="E308" i="2" s="1"/>
  <c r="S308" i="2" s="1" a="1"/>
  <c r="S308" i="2" s="1"/>
  <c r="E353" i="2" a="1"/>
  <c r="E353" i="2" s="1"/>
  <c r="S353" i="2" s="1" a="1"/>
  <c r="S353" i="2" s="1"/>
  <c r="E197" i="2" a="1"/>
  <c r="E197" i="2" s="1"/>
  <c r="S197" i="2" s="1" a="1"/>
  <c r="S197" i="2" s="1"/>
  <c r="E404" i="2" a="1"/>
  <c r="E404" i="2" s="1"/>
  <c r="S404" i="2" s="1" a="1"/>
  <c r="S404" i="2" s="1"/>
  <c r="E277" i="2" a="1"/>
  <c r="E277" i="2" s="1"/>
  <c r="S277" i="2" s="1" a="1"/>
  <c r="S277" i="2" s="1"/>
  <c r="E65" i="2" a="1"/>
  <c r="E65" i="2" s="1"/>
  <c r="S65" i="2" s="1" a="1"/>
  <c r="S65" i="2" s="1"/>
  <c r="E605" i="2" a="1"/>
  <c r="E605" i="2" s="1"/>
  <c r="S605" i="2" s="1" a="1"/>
  <c r="S605" i="2" s="1"/>
  <c r="E380" i="2" a="1"/>
  <c r="E380" i="2" s="1"/>
  <c r="S380" i="2" s="1" a="1"/>
  <c r="S380" i="2" s="1"/>
  <c r="E184" i="2" a="1"/>
  <c r="E184" i="2" s="1"/>
  <c r="S184" i="2" s="1" a="1"/>
  <c r="S184" i="2" s="1"/>
  <c r="E17" i="2" a="1"/>
  <c r="E17" i="2" s="1"/>
  <c r="S17" i="2" s="1" a="1"/>
  <c r="S17" i="2" s="1"/>
  <c r="E523" i="2" a="1"/>
  <c r="E523" i="2" s="1"/>
  <c r="S523" i="2" s="1" a="1"/>
  <c r="S523" i="2" s="1"/>
  <c r="E305" i="2" a="1"/>
  <c r="E305" i="2" s="1"/>
  <c r="S305" i="2" s="1" a="1"/>
  <c r="S305" i="2" s="1"/>
  <c r="E16" i="2" a="1"/>
  <c r="E16" i="2" s="1"/>
  <c r="S16" i="2" s="1" a="1"/>
  <c r="S16" i="2" s="1"/>
  <c r="E331" i="2" a="1"/>
  <c r="E331" i="2" s="1"/>
  <c r="S331" i="2" s="1" a="1"/>
  <c r="S331" i="2" s="1"/>
  <c r="E33" i="2" a="1"/>
  <c r="E33" i="2" s="1"/>
  <c r="S33" i="2" s="1" a="1"/>
  <c r="S33" i="2" s="1"/>
  <c r="E714" i="2" a="1"/>
  <c r="E714" i="2" s="1"/>
  <c r="S714" i="2" s="1" a="1"/>
  <c r="S714" i="2" s="1"/>
  <c r="E63" i="2" a="1"/>
  <c r="E63" i="2" s="1"/>
  <c r="S63" i="2" s="1" a="1"/>
  <c r="S63" i="2" s="1"/>
  <c r="E381" i="2" a="1"/>
  <c r="E381" i="2" s="1"/>
  <c r="S381" i="2" s="1" a="1"/>
  <c r="S381" i="2" s="1"/>
  <c r="E615" i="2" a="1"/>
  <c r="E615" i="2" s="1"/>
  <c r="S615" i="2" s="1" a="1"/>
  <c r="S615" i="2" s="1"/>
  <c r="E618" i="2" a="1"/>
  <c r="E618" i="2" s="1"/>
  <c r="S618" i="2" s="1" a="1"/>
  <c r="S618" i="2" s="1"/>
  <c r="E46" i="2" a="1"/>
  <c r="E46" i="2" s="1"/>
  <c r="S46" i="2" s="1" a="1"/>
  <c r="S46" i="2" s="1"/>
  <c r="E652" i="2" a="1"/>
  <c r="E652" i="2" s="1"/>
  <c r="S652" i="2" s="1" a="1"/>
  <c r="S652" i="2" s="1"/>
  <c r="E433" i="2" a="1"/>
  <c r="E433" i="2" s="1"/>
  <c r="S433" i="2" s="1" a="1"/>
  <c r="S433" i="2" s="1"/>
  <c r="E160" i="2" a="1"/>
  <c r="E160" i="2" s="1"/>
  <c r="S160" i="2" s="1" a="1"/>
  <c r="S160" i="2" s="1"/>
  <c r="E687" i="2" a="1"/>
  <c r="E687" i="2" s="1"/>
  <c r="S687" i="2" s="1" a="1"/>
  <c r="S687" i="2" s="1"/>
  <c r="E473" i="2" a="1"/>
  <c r="E473" i="2" s="1"/>
  <c r="S473" i="2" s="1" a="1"/>
  <c r="S473" i="2" s="1"/>
  <c r="E207" i="2" a="1"/>
  <c r="E207" i="2" s="1"/>
  <c r="S207" i="2" s="1" a="1"/>
  <c r="S207" i="2" s="1"/>
  <c r="E471" i="2" a="1"/>
  <c r="E471" i="2" s="1"/>
  <c r="S471" i="2" s="1" a="1"/>
  <c r="S471" i="2" s="1"/>
  <c r="E245" i="2" a="1"/>
  <c r="E245" i="2" s="1"/>
  <c r="S245" i="2" s="1" a="1"/>
  <c r="S245" i="2" s="1"/>
  <c r="E622" i="2" a="1"/>
  <c r="E622" i="2" s="1"/>
  <c r="S622" i="2" s="1" a="1"/>
  <c r="S622" i="2" s="1"/>
  <c r="E551" i="2" a="1"/>
  <c r="E551" i="2" s="1"/>
  <c r="S551" i="2" s="1" a="1"/>
  <c r="S551" i="2" s="1"/>
  <c r="E335" i="2" a="1"/>
  <c r="E335" i="2" s="1"/>
  <c r="S335" i="2" s="1" a="1"/>
  <c r="S335" i="2" s="1"/>
  <c r="E26" i="2" a="1"/>
  <c r="E26" i="2" s="1"/>
  <c r="S26" i="2" s="1" a="1"/>
  <c r="S26" i="2" s="1"/>
  <c r="E532" i="2" a="1"/>
  <c r="E532" i="2" s="1"/>
  <c r="S532" i="2" s="1" a="1"/>
  <c r="S532" i="2" s="1"/>
  <c r="E334" i="2" a="1"/>
  <c r="E334" i="2" s="1"/>
  <c r="S334" i="2" s="1" a="1"/>
  <c r="S334" i="2" s="1"/>
  <c r="E715" i="2" a="1"/>
  <c r="E715" i="2" s="1"/>
  <c r="S715" i="2" s="1" a="1"/>
  <c r="S715" i="2" s="1"/>
  <c r="E541" i="2" a="1"/>
  <c r="E541" i="2" s="1"/>
  <c r="S541" i="2" s="1" a="1"/>
  <c r="S541" i="2" s="1"/>
  <c r="E309" i="2" a="1"/>
  <c r="E309" i="2" s="1"/>
  <c r="S309" i="2" s="1" a="1"/>
  <c r="S309" i="2" s="1"/>
  <c r="E560" i="2" a="1"/>
  <c r="E560" i="2" s="1"/>
  <c r="S560" i="2" s="1" a="1"/>
  <c r="S560" i="2" s="1"/>
  <c r="E493" i="2" a="1"/>
  <c r="E493" i="2" s="1"/>
  <c r="S493" i="2" s="1" a="1"/>
  <c r="S493" i="2" s="1"/>
  <c r="E239" i="2" a="1"/>
  <c r="E239" i="2" s="1"/>
  <c r="S239" i="2" s="1" a="1"/>
  <c r="S239" i="2" s="1"/>
  <c r="E323" i="2" a="1"/>
  <c r="E323" i="2" s="1"/>
  <c r="S323" i="2" s="1" a="1"/>
  <c r="S323" i="2" s="1"/>
  <c r="E170" i="2" a="1"/>
  <c r="E170" i="2" s="1"/>
  <c r="S170" i="2" s="1" a="1"/>
  <c r="S170" i="2" s="1"/>
  <c r="E425" i="2" a="1"/>
  <c r="E425" i="2" s="1"/>
  <c r="S425" i="2" s="1" a="1"/>
  <c r="S425" i="2" s="1"/>
  <c r="E247" i="2" a="1"/>
  <c r="E247" i="2" s="1"/>
  <c r="S247" i="2" s="1" a="1"/>
  <c r="S247" i="2" s="1"/>
  <c r="E57" i="2" a="1"/>
  <c r="E57" i="2" s="1"/>
  <c r="S57" i="2" s="1" a="1"/>
  <c r="S57" i="2" s="1"/>
  <c r="E531" i="2" a="1"/>
  <c r="E531" i="2" s="1"/>
  <c r="S531" i="2" s="1" a="1"/>
  <c r="S531" i="2" s="1"/>
  <c r="E318" i="2" a="1"/>
  <c r="E318" i="2" s="1"/>
  <c r="S318" i="2" s="1" a="1"/>
  <c r="S318" i="2" s="1"/>
  <c r="E120" i="2" a="1"/>
  <c r="E120" i="2" s="1"/>
  <c r="S120" i="2" s="1" a="1"/>
  <c r="S120" i="2" s="1"/>
  <c r="E645" i="2" a="1"/>
  <c r="E645" i="2" s="1"/>
  <c r="S645" i="2" s="1" a="1"/>
  <c r="S645" i="2" s="1"/>
  <c r="E480" i="2" a="1"/>
  <c r="E480" i="2" s="1"/>
  <c r="S480" i="2" s="1" a="1"/>
  <c r="S480" i="2" s="1"/>
  <c r="E264" i="2" a="1"/>
  <c r="E264" i="2" s="1"/>
  <c r="S264" i="2" s="1" a="1"/>
  <c r="S264" i="2" s="1"/>
  <c r="E8" i="2" a="1"/>
  <c r="E8" i="2" s="1"/>
  <c r="S8" i="2" s="1" a="1"/>
  <c r="S8" i="2" s="1"/>
  <c r="E316" i="2" a="1"/>
  <c r="E316" i="2" s="1"/>
  <c r="S316" i="2" s="1" a="1"/>
  <c r="S316" i="2" s="1"/>
  <c r="E468" i="2" a="1"/>
  <c r="E468" i="2" s="1"/>
  <c r="S468" i="2" s="1" a="1"/>
  <c r="S468" i="2" s="1"/>
  <c r="E565" i="2" a="1"/>
  <c r="E565" i="2" s="1"/>
  <c r="S565" i="2" s="1" a="1"/>
  <c r="S565" i="2" s="1"/>
  <c r="E723" i="2" a="1"/>
  <c r="E723" i="2" s="1"/>
  <c r="S723" i="2" s="1" a="1"/>
  <c r="S723" i="2" s="1"/>
  <c r="E424" i="2" a="1"/>
  <c r="E424" i="2" s="1"/>
  <c r="S424" i="2" s="1" a="1"/>
  <c r="S424" i="2" s="1"/>
  <c r="E676" i="2" a="1"/>
  <c r="E676" i="2" s="1"/>
  <c r="S676" i="2" s="1" a="1"/>
  <c r="S676" i="2" s="1"/>
  <c r="E435" i="2" a="1"/>
  <c r="E435" i="2" s="1"/>
  <c r="S435" i="2" s="1" a="1"/>
  <c r="S435" i="2" s="1"/>
  <c r="E626" i="2" a="1"/>
  <c r="E626" i="2" s="1"/>
  <c r="S626" i="2" s="1" a="1"/>
  <c r="S626" i="2" s="1"/>
  <c r="E275" i="2" a="1"/>
  <c r="E275" i="2" s="1"/>
  <c r="S275" i="2" s="1" a="1"/>
  <c r="S275" i="2" s="1"/>
  <c r="E546" i="2" a="1"/>
  <c r="E546" i="2" s="1"/>
  <c r="S546" i="2" s="1" a="1"/>
  <c r="S546" i="2" s="1"/>
  <c r="E638" i="2" a="1"/>
  <c r="E638" i="2" s="1"/>
  <c r="S638" i="2" s="1" a="1"/>
  <c r="S638" i="2" s="1"/>
  <c r="E227" i="2" a="1"/>
  <c r="E227" i="2" s="1"/>
  <c r="S227" i="2" s="1" a="1"/>
  <c r="S227" i="2" s="1"/>
  <c r="E455" i="2" a="1"/>
  <c r="E455" i="2" s="1"/>
  <c r="S455" i="2" s="1" a="1"/>
  <c r="S455" i="2" s="1"/>
  <c r="E266" i="2" a="1"/>
  <c r="E266" i="2" s="1"/>
  <c r="S266" i="2" s="1" a="1"/>
  <c r="S266" i="2" s="1"/>
  <c r="E139" i="2" a="1"/>
  <c r="E139" i="2" s="1"/>
  <c r="S139" i="2" s="1" a="1"/>
  <c r="S139" i="2" s="1"/>
  <c r="E178" i="2" a="1"/>
  <c r="E178" i="2" s="1"/>
  <c r="S178" i="2" s="1" a="1"/>
  <c r="S178" i="2" s="1"/>
  <c r="E49" i="2" a="1"/>
  <c r="E49" i="2" s="1"/>
  <c r="S49" i="2" s="1" a="1"/>
  <c r="S49" i="2" s="1"/>
  <c r="E524" i="2" a="1"/>
  <c r="E524" i="2" s="1"/>
  <c r="S524" i="2" s="1" a="1"/>
  <c r="S524" i="2" s="1"/>
  <c r="E373" i="2" a="1"/>
  <c r="E373" i="2" s="1"/>
  <c r="S373" i="2" s="1" a="1"/>
  <c r="S373" i="2" s="1"/>
  <c r="E168" i="2" a="1"/>
  <c r="E168" i="2" s="1"/>
  <c r="S168" i="2" s="1" a="1"/>
  <c r="S168" i="2" s="1"/>
  <c r="E666" i="2" a="1"/>
  <c r="E666" i="2" s="1"/>
  <c r="S666" i="2" s="1" a="1"/>
  <c r="S666" i="2" s="1"/>
  <c r="E451" i="2" a="1"/>
  <c r="E451" i="2" s="1"/>
  <c r="S451" i="2" s="1" a="1"/>
  <c r="S451" i="2" s="1"/>
  <c r="E230" i="2" a="1"/>
  <c r="E230" i="2" s="1"/>
  <c r="S230" i="2" s="1" a="1"/>
  <c r="S230" i="2" s="1"/>
  <c r="E665" i="2" a="1"/>
  <c r="E665" i="2" s="1"/>
  <c r="S665" i="2" s="1" a="1"/>
  <c r="S665" i="2" s="1"/>
  <c r="E45" i="2" a="1"/>
  <c r="E45" i="2" s="1"/>
  <c r="S45" i="2" s="1" a="1"/>
  <c r="S45" i="2" s="1"/>
  <c r="E41" i="2" a="1"/>
  <c r="E41" i="2" s="1"/>
  <c r="S41" i="2" s="1" a="1"/>
  <c r="S41" i="2" s="1"/>
  <c r="E243" i="2" a="1"/>
  <c r="E243" i="2" s="1"/>
  <c r="S243" i="2" s="1" a="1"/>
  <c r="S243" i="2" s="1"/>
  <c r="E406" i="2" a="1"/>
  <c r="E406" i="2" s="1"/>
  <c r="S406" i="2" s="1" a="1"/>
  <c r="S406" i="2" s="1"/>
  <c r="E580" i="2" a="1"/>
  <c r="E580" i="2" s="1"/>
  <c r="S580" i="2" s="1" a="1"/>
  <c r="S580" i="2" s="1"/>
  <c r="E81" i="2" a="1"/>
  <c r="E81" i="2" s="1"/>
  <c r="S81" i="2" s="1" a="1"/>
  <c r="S81" i="2" s="1"/>
  <c r="E154" i="2" a="1"/>
  <c r="E154" i="2" s="1"/>
  <c r="S154" i="2" s="1" a="1"/>
  <c r="S154" i="2" s="1"/>
  <c r="E360" i="2" a="1"/>
  <c r="E360" i="2" s="1"/>
  <c r="S360" i="2" s="1" a="1"/>
  <c r="S360" i="2" s="1"/>
  <c r="E624" i="2" a="1"/>
  <c r="E624" i="2" s="1"/>
  <c r="S624" i="2" s="1" a="1"/>
  <c r="S624" i="2" s="1"/>
  <c r="E116" i="2" a="1"/>
  <c r="E116" i="2" s="1"/>
  <c r="S116" i="2" s="1" a="1"/>
  <c r="S116" i="2" s="1"/>
  <c r="E287" i="2" a="1"/>
  <c r="E287" i="2" s="1"/>
  <c r="S287" i="2" s="1" a="1"/>
  <c r="S287" i="2" s="1"/>
  <c r="E441" i="2" a="1"/>
  <c r="E441" i="2" s="1"/>
  <c r="S441" i="2" s="1" a="1"/>
  <c r="S441" i="2" s="1"/>
  <c r="E484" i="2" a="1"/>
  <c r="E484" i="2" s="1"/>
  <c r="S484" i="2" s="1" a="1"/>
  <c r="S484" i="2" s="1"/>
  <c r="E609" i="2" a="1"/>
  <c r="E609" i="2" s="1"/>
  <c r="S609" i="2" s="1" a="1"/>
  <c r="S609" i="2" s="1"/>
  <c r="E92" i="2" a="1"/>
  <c r="E92" i="2" s="1"/>
  <c r="S92" i="2" s="1" a="1"/>
  <c r="S92" i="2" s="1"/>
  <c r="E218" i="2" a="1"/>
  <c r="E218" i="2" s="1"/>
  <c r="S218" i="2" s="1" a="1"/>
  <c r="S218" i="2" s="1"/>
  <c r="E325" i="2" a="1"/>
  <c r="E325" i="2" s="1"/>
  <c r="S325" i="2" s="1" a="1"/>
  <c r="S325" i="2" s="1"/>
  <c r="E454" i="2" a="1"/>
  <c r="E454" i="2" s="1"/>
  <c r="S454" i="2" s="1" a="1"/>
  <c r="S454" i="2" s="1"/>
  <c r="E579" i="2" a="1"/>
  <c r="E579" i="2" s="1"/>
  <c r="S579" i="2" s="1" a="1"/>
  <c r="S579" i="2" s="1"/>
  <c r="E617" i="2" a="1"/>
  <c r="E617" i="2" s="1"/>
  <c r="S617" i="2" s="1" a="1"/>
  <c r="S617" i="2" s="1"/>
  <c r="E146" i="2" a="1"/>
  <c r="E146" i="2" s="1"/>
  <c r="S146" i="2" s="1" a="1"/>
  <c r="S146" i="2" s="1"/>
  <c r="E234" i="2" a="1"/>
  <c r="E234" i="2" s="1"/>
  <c r="S234" i="2" s="1" a="1"/>
  <c r="S234" i="2" s="1"/>
  <c r="E312" i="2" a="1"/>
  <c r="E312" i="2" s="1"/>
  <c r="S312" i="2" s="1" a="1"/>
  <c r="S312" i="2" s="1"/>
  <c r="E50" i="2" a="1"/>
  <c r="E50" i="2" s="1"/>
  <c r="S50" i="2" s="1" a="1"/>
  <c r="S50" i="2" s="1"/>
  <c r="E112" i="2" a="1"/>
  <c r="E112" i="2" s="1"/>
  <c r="S112" i="2" s="1" a="1"/>
  <c r="S112" i="2" s="1"/>
  <c r="E248" i="2" a="1"/>
  <c r="E248" i="2" s="1"/>
  <c r="S248" i="2" s="1" a="1"/>
  <c r="S248" i="2" s="1"/>
  <c r="E345" i="2" a="1"/>
  <c r="E345" i="2" s="1"/>
  <c r="S345" i="2" s="1" a="1"/>
  <c r="S345" i="2" s="1"/>
  <c r="E128" i="2" a="1"/>
  <c r="E128" i="2" s="1"/>
  <c r="S128" i="2" s="1" a="1"/>
  <c r="S128" i="2" s="1"/>
  <c r="E398" i="2" a="1"/>
  <c r="E398" i="2" s="1"/>
  <c r="S398" i="2" s="1" a="1"/>
  <c r="S398" i="2" s="1"/>
  <c r="E583" i="2" a="1"/>
  <c r="E583" i="2" s="1"/>
  <c r="S583" i="2" s="1" a="1"/>
  <c r="S583" i="2" s="1"/>
  <c r="E708" i="2" a="1"/>
  <c r="E708" i="2" s="1"/>
  <c r="S708" i="2" s="1" a="1"/>
  <c r="S708" i="2" s="1"/>
  <c r="E201" i="2" a="1"/>
  <c r="E201" i="2" s="1"/>
  <c r="S201" i="2" s="1" a="1"/>
  <c r="S201" i="2" s="1"/>
  <c r="E412" i="2" a="1"/>
  <c r="E412" i="2" s="1"/>
  <c r="S412" i="2" s="1" a="1"/>
  <c r="S412" i="2" s="1"/>
  <c r="E599" i="2" a="1"/>
  <c r="E599" i="2" s="1"/>
  <c r="S599" i="2" s="1" a="1"/>
  <c r="S599" i="2" s="1"/>
  <c r="E730" i="2" a="1"/>
  <c r="E730" i="2" s="1"/>
  <c r="S730" i="2" s="1" a="1"/>
  <c r="S730" i="2" s="1"/>
  <c r="E288" i="2" a="1"/>
  <c r="E288" i="2" s="1"/>
  <c r="S288" i="2" s="1" a="1"/>
  <c r="S288" i="2" s="1"/>
  <c r="E427" i="2" a="1"/>
  <c r="E427" i="2" s="1"/>
  <c r="S427" i="2" s="1" a="1"/>
  <c r="S427" i="2" s="1"/>
  <c r="E656" i="2" a="1"/>
  <c r="E656" i="2" s="1"/>
  <c r="S656" i="2" s="1" a="1"/>
  <c r="S656" i="2" s="1"/>
  <c r="E51" i="2" a="1"/>
  <c r="E51" i="2" s="1"/>
  <c r="S51" i="2" s="1" a="1"/>
  <c r="S51" i="2" s="1"/>
  <c r="E174" i="2" a="1"/>
  <c r="E174" i="2" s="1"/>
  <c r="S174" i="2" s="1" a="1"/>
  <c r="S174" i="2" s="1"/>
  <c r="E462" i="2" a="1"/>
  <c r="E462" i="2" s="1"/>
  <c r="S462" i="2" s="1" a="1"/>
  <c r="S462" i="2" s="1"/>
  <c r="E673" i="2" a="1"/>
  <c r="E673" i="2" s="1"/>
  <c r="S673" i="2" s="1" a="1"/>
  <c r="S673" i="2" s="1"/>
  <c r="E223" i="2" a="1"/>
  <c r="E223" i="2" s="1"/>
  <c r="S223" i="2" s="1" a="1"/>
  <c r="S223" i="2" s="1"/>
  <c r="E221" i="2" a="1"/>
  <c r="E221" i="2" s="1"/>
  <c r="S221" i="2" s="1" a="1"/>
  <c r="S221" i="2" s="1"/>
  <c r="E419" i="2" a="1"/>
  <c r="E419" i="2" s="1"/>
  <c r="S419" i="2" s="1" a="1"/>
  <c r="S419" i="2" s="1"/>
  <c r="E631" i="2" a="1"/>
  <c r="E631" i="2" s="1"/>
  <c r="S631" i="2" s="1" a="1"/>
  <c r="S631" i="2" s="1"/>
  <c r="E9" i="2" a="1"/>
  <c r="E9" i="2" s="1"/>
  <c r="S9" i="2" s="1" a="1"/>
  <c r="S9" i="2" s="1"/>
  <c r="E113" i="2" a="1"/>
  <c r="E113" i="2" s="1"/>
  <c r="S113" i="2" s="1" a="1"/>
  <c r="S113" i="2" s="1"/>
  <c r="E259" i="2" a="1"/>
  <c r="E259" i="2" s="1"/>
  <c r="S259" i="2" s="1" a="1"/>
  <c r="S259" i="2" s="1"/>
  <c r="E364" i="2" a="1"/>
  <c r="E364" i="2" s="1"/>
  <c r="S364" i="2" s="1" a="1"/>
  <c r="S364" i="2" s="1"/>
  <c r="E479" i="2" a="1"/>
  <c r="E479" i="2" s="1"/>
  <c r="S479" i="2" s="1" a="1"/>
  <c r="S479" i="2" s="1"/>
  <c r="E635" i="2" a="1"/>
  <c r="E635" i="2" s="1"/>
  <c r="S635" i="2" s="1" a="1"/>
  <c r="S635" i="2" s="1"/>
  <c r="E38" i="2" a="1"/>
  <c r="E38" i="2" s="1"/>
  <c r="S38" i="2" s="1" a="1"/>
  <c r="S38" i="2" s="1"/>
  <c r="E109" i="2" a="1"/>
  <c r="E109" i="2" s="1"/>
  <c r="S109" i="2" s="1" a="1"/>
  <c r="S109" i="2" s="1"/>
  <c r="E304" i="2" a="1"/>
  <c r="E304" i="2" s="1"/>
  <c r="S304" i="2" s="1" a="1"/>
  <c r="S304" i="2" s="1"/>
  <c r="E391" i="2" a="1"/>
  <c r="E391" i="2" s="1"/>
  <c r="S391" i="2" s="1" a="1"/>
  <c r="S391" i="2" s="1"/>
  <c r="E66" i="2" a="1"/>
  <c r="E66" i="2" s="1"/>
  <c r="S66" i="2" s="1" a="1"/>
  <c r="S66" i="2" s="1"/>
  <c r="E179" i="2" a="1"/>
  <c r="E179" i="2" s="1"/>
  <c r="S179" i="2" s="1" a="1"/>
  <c r="S179" i="2" s="1"/>
  <c r="E285" i="2" a="1"/>
  <c r="E285" i="2" s="1"/>
  <c r="S285" i="2" s="1" a="1"/>
  <c r="S285" i="2" s="1"/>
  <c r="E327" i="2" a="1"/>
  <c r="E327" i="2" s="1"/>
  <c r="S327" i="2" s="1" a="1"/>
  <c r="S327" i="2" s="1"/>
  <c r="E171" i="2" a="1"/>
  <c r="E171" i="2" s="1"/>
  <c r="S171" i="2" s="1" a="1"/>
  <c r="S171" i="2" s="1"/>
  <c r="E410" i="2" a="1"/>
  <c r="E410" i="2" s="1"/>
  <c r="S410" i="2" s="1" a="1"/>
  <c r="S410" i="2" s="1"/>
  <c r="E643" i="2" a="1"/>
  <c r="E643" i="2" s="1"/>
  <c r="S643" i="2" s="1" a="1"/>
  <c r="S643" i="2" s="1"/>
  <c r="E733" i="2" a="1"/>
  <c r="E733" i="2" s="1"/>
  <c r="S733" i="2" s="1" a="1"/>
  <c r="S733" i="2" s="1"/>
  <c r="E268" i="2" a="1"/>
  <c r="E268" i="2" s="1"/>
  <c r="S268" i="2" s="1" a="1"/>
  <c r="S268" i="2" s="1"/>
  <c r="E472" i="2" a="1"/>
  <c r="E472" i="2" s="1"/>
  <c r="S472" i="2" s="1" a="1"/>
  <c r="S472" i="2" s="1"/>
  <c r="E655" i="2" a="1"/>
  <c r="E655" i="2" s="1"/>
  <c r="S655" i="2" s="1" a="1"/>
  <c r="S655" i="2" s="1"/>
  <c r="E71" i="2" a="1"/>
  <c r="E71" i="2" s="1"/>
  <c r="S71" i="2" s="1" a="1"/>
  <c r="S71" i="2" s="1"/>
  <c r="E255" i="2" a="1"/>
  <c r="E255" i="2" s="1"/>
  <c r="S255" i="2" s="1" a="1"/>
  <c r="S255" i="2" s="1"/>
  <c r="E511" i="2" a="1"/>
  <c r="E511" i="2" s="1"/>
  <c r="S511" i="2" s="1" a="1"/>
  <c r="S511" i="2" s="1"/>
  <c r="E695" i="2" a="1"/>
  <c r="E695" i="2" s="1"/>
  <c r="S695" i="2" s="1" a="1"/>
  <c r="S695" i="2" s="1"/>
  <c r="E138" i="2" a="1"/>
  <c r="E138" i="2" s="1"/>
  <c r="S138" i="2" s="1" a="1"/>
  <c r="S138" i="2" s="1"/>
  <c r="E369" i="2" a="1"/>
  <c r="E369" i="2" s="1"/>
  <c r="S369" i="2" s="1" a="1"/>
  <c r="S369" i="2" s="1"/>
  <c r="E550" i="2" a="1"/>
  <c r="E550" i="2" s="1"/>
  <c r="S550" i="2" s="1" a="1"/>
  <c r="S550" i="2" s="1"/>
  <c r="E699" i="2" a="1"/>
  <c r="E699" i="2" s="1"/>
  <c r="S699" i="2" s="1" a="1"/>
  <c r="S699" i="2" s="1"/>
  <c r="E167" i="2" a="1"/>
  <c r="E167" i="2" s="1"/>
  <c r="S167" i="2" s="1" a="1"/>
  <c r="S167" i="2" s="1"/>
  <c r="E407" i="2" a="1"/>
  <c r="E407" i="2" s="1"/>
  <c r="S407" i="2" s="1" a="1"/>
  <c r="S407" i="2" s="1"/>
  <c r="E79" i="2" a="1"/>
  <c r="E79" i="2" s="1"/>
  <c r="S79" i="2" s="1" a="1"/>
  <c r="S79" i="2" s="1"/>
  <c r="E342" i="2" a="1"/>
  <c r="E342" i="2" s="1"/>
  <c r="S342" i="2" s="1" a="1"/>
  <c r="S342" i="2" s="1"/>
  <c r="E528" i="2" a="1"/>
  <c r="E528" i="2" s="1"/>
  <c r="S528" i="2" s="1" a="1"/>
  <c r="S528" i="2" s="1"/>
  <c r="E598" i="2" a="1"/>
  <c r="E598" i="2" s="1"/>
  <c r="S598" i="2" s="1" a="1"/>
  <c r="S598" i="2" s="1"/>
  <c r="E148" i="2" a="1"/>
  <c r="E148" i="2" s="1"/>
  <c r="S148" i="2" s="1" a="1"/>
  <c r="S148" i="2" s="1"/>
  <c r="E393" i="2" a="1"/>
  <c r="E393" i="2" s="1"/>
  <c r="S393" i="2" s="1" a="1"/>
  <c r="S393" i="2" s="1"/>
  <c r="E573" i="2" a="1"/>
  <c r="E573" i="2" s="1"/>
  <c r="S573" i="2" s="1" a="1"/>
  <c r="S573" i="2" s="1"/>
  <c r="E642" i="2" a="1"/>
  <c r="E642" i="2" s="1"/>
  <c r="S642" i="2" s="1" a="1"/>
  <c r="S642" i="2" s="1"/>
  <c r="E712" i="2" a="1"/>
  <c r="E712" i="2" s="1"/>
  <c r="S712" i="2" s="1" a="1"/>
  <c r="S712" i="2" s="1"/>
  <c r="E533" i="2" a="1"/>
  <c r="E533" i="2" s="1"/>
  <c r="S533" i="2" s="1" a="1"/>
  <c r="S533" i="2" s="1"/>
  <c r="E701" i="2" a="1"/>
  <c r="E701" i="2" s="1"/>
  <c r="S701" i="2" s="1" a="1"/>
  <c r="S701" i="2" s="1"/>
  <c r="E486" i="2" a="1"/>
  <c r="E486" i="2" s="1"/>
  <c r="S486" i="2" s="1" a="1"/>
  <c r="S486" i="2" s="1"/>
  <c r="E734" i="2" a="1"/>
  <c r="E734" i="2" s="1"/>
  <c r="S734" i="2" s="1" a="1"/>
  <c r="S734" i="2" s="1"/>
  <c r="E110" i="2" a="1"/>
  <c r="E110" i="2" s="1"/>
  <c r="S110" i="2" s="1" a="1"/>
  <c r="S110" i="2" s="1"/>
  <c r="E322" i="2" a="1"/>
  <c r="E322" i="2" s="1"/>
  <c r="S322" i="2" s="1" a="1"/>
  <c r="S322" i="2" s="1"/>
  <c r="E562" i="2" a="1"/>
  <c r="E562" i="2" s="1"/>
  <c r="S562" i="2" s="1" a="1"/>
  <c r="S562" i="2" s="1"/>
  <c r="E99" i="2" a="1"/>
  <c r="E99" i="2" s="1"/>
  <c r="S99" i="2" s="1" a="1"/>
  <c r="S99" i="2" s="1"/>
  <c r="E306" i="2" a="1"/>
  <c r="E306" i="2" s="1"/>
  <c r="S306" i="2" s="1" a="1"/>
  <c r="S306" i="2" s="1"/>
  <c r="E395" i="2" a="1"/>
  <c r="E395" i="2" s="1"/>
  <c r="S395" i="2" s="1" a="1"/>
  <c r="S395" i="2" s="1"/>
  <c r="E557" i="2" a="1"/>
  <c r="E557" i="2" s="1"/>
  <c r="S557" i="2" s="1" a="1"/>
  <c r="S557" i="2" s="1"/>
  <c r="E592" i="2" a="1"/>
  <c r="E592" i="2" s="1"/>
  <c r="S592" i="2" s="1" a="1"/>
  <c r="S592" i="2" s="1"/>
  <c r="E84" i="2" a="1"/>
  <c r="E84" i="2" s="1"/>
  <c r="S84" i="2" s="1" a="1"/>
  <c r="S84" i="2" s="1"/>
  <c r="E181" i="2" a="1"/>
  <c r="E181" i="2" s="1"/>
  <c r="S181" i="2" s="1" a="1"/>
  <c r="S181" i="2" s="1"/>
  <c r="E283" i="2" a="1"/>
  <c r="E283" i="2" s="1"/>
  <c r="S283" i="2" s="1" a="1"/>
  <c r="S283" i="2" s="1"/>
  <c r="E422" i="2" a="1"/>
  <c r="E422" i="2" s="1"/>
  <c r="S422" i="2" s="1" a="1"/>
  <c r="S422" i="2" s="1"/>
  <c r="E547" i="2" a="1"/>
  <c r="E547" i="2" s="1"/>
  <c r="S547" i="2" s="1" a="1"/>
  <c r="S547" i="2" s="1"/>
  <c r="E594" i="2" a="1"/>
  <c r="E594" i="2" s="1"/>
  <c r="S594" i="2" s="1" a="1"/>
  <c r="S594" i="2" s="1"/>
  <c r="E122" i="2" a="1"/>
  <c r="E122" i="2" s="1"/>
  <c r="S122" i="2" s="1" a="1"/>
  <c r="S122" i="2" s="1"/>
  <c r="E198" i="2" a="1"/>
  <c r="E198" i="2" s="1"/>
  <c r="S198" i="2" s="1" a="1"/>
  <c r="S198" i="2" s="1"/>
  <c r="E344" i="2" a="1"/>
  <c r="E344" i="2" s="1"/>
  <c r="S344" i="2" s="1" a="1"/>
  <c r="S344" i="2" s="1"/>
  <c r="E30" i="2" a="1"/>
  <c r="E30" i="2" s="1"/>
  <c r="S30" i="2" s="1" a="1"/>
  <c r="S30" i="2" s="1"/>
  <c r="E127" i="2" a="1"/>
  <c r="E127" i="2" s="1"/>
  <c r="S127" i="2" s="1" a="1"/>
  <c r="S127" i="2" s="1"/>
  <c r="E199" i="2" a="1"/>
  <c r="E199" i="2" s="1"/>
  <c r="S199" i="2" s="1" a="1"/>
  <c r="S199" i="2" s="1"/>
  <c r="E337" i="2" a="1"/>
  <c r="E337" i="2" s="1"/>
  <c r="S337" i="2" s="1" a="1"/>
  <c r="S337" i="2" s="1"/>
  <c r="E721" i="2" a="1"/>
  <c r="E721" i="2" s="1"/>
  <c r="S721" i="2" s="1" a="1"/>
  <c r="S721" i="2" s="1"/>
  <c r="E661" i="2" a="1"/>
  <c r="E661" i="2" s="1"/>
  <c r="S661" i="2" s="1" a="1"/>
  <c r="S661" i="2" s="1"/>
  <c r="E593" i="2" a="1"/>
  <c r="E593" i="2" s="1"/>
  <c r="S593" i="2" s="1" a="1"/>
  <c r="S593" i="2" s="1"/>
  <c r="E43" i="2" a="1"/>
  <c r="E43" i="2" s="1"/>
  <c r="S43" i="2" s="1" a="1"/>
  <c r="S43" i="2" s="1"/>
  <c r="E465" i="2" a="1"/>
  <c r="E465" i="2" s="1"/>
  <c r="S465" i="2" s="1" a="1"/>
  <c r="S465" i="2" s="1"/>
  <c r="E257" i="2" a="1"/>
  <c r="E257" i="2" s="1"/>
  <c r="S257" i="2" s="1" a="1"/>
  <c r="S257" i="2" s="1"/>
  <c r="E233" i="2" a="1"/>
  <c r="E233" i="2" s="1"/>
  <c r="S233" i="2" s="1" a="1"/>
  <c r="S233" i="2" s="1"/>
  <c r="E549" i="2" a="1"/>
  <c r="E549" i="2" s="1"/>
  <c r="S549" i="2" s="1" a="1"/>
  <c r="S549" i="2" s="1"/>
  <c r="E700" i="2" a="1"/>
  <c r="E700" i="2" s="1"/>
  <c r="S700" i="2" s="1" a="1"/>
  <c r="S700" i="2" s="1"/>
  <c r="E244" i="2" a="1"/>
  <c r="E244" i="2" s="1"/>
  <c r="S244" i="2" s="1" a="1"/>
  <c r="S244" i="2" s="1"/>
  <c r="E510" i="2" a="1"/>
  <c r="E510" i="2" s="1"/>
  <c r="S510" i="2" s="1" a="1"/>
  <c r="S510" i="2" s="1"/>
  <c r="E630" i="2" a="1"/>
  <c r="E630" i="2" s="1"/>
  <c r="S630" i="2" s="1" a="1"/>
  <c r="S630" i="2" s="1"/>
  <c r="E176" i="2" a="1"/>
  <c r="E176" i="2" s="1"/>
  <c r="S176" i="2" s="1" a="1"/>
  <c r="S176" i="2" s="1"/>
  <c r="E448" i="2" a="1"/>
  <c r="E448" i="2" s="1"/>
  <c r="S448" i="2" s="1" a="1"/>
  <c r="S448" i="2" s="1"/>
  <c r="E648" i="2" a="1"/>
  <c r="E648" i="2" s="1"/>
  <c r="S648" i="2" s="1" a="1"/>
  <c r="S648" i="2" s="1"/>
  <c r="E596" i="2" a="1"/>
  <c r="E596" i="2" s="1"/>
  <c r="S596" i="2" s="1" a="1"/>
  <c r="S596" i="2" s="1"/>
  <c r="E686" i="2" a="1"/>
  <c r="E686" i="2" s="1"/>
  <c r="S686" i="2" s="1" a="1"/>
  <c r="S686" i="2" s="1"/>
  <c r="E320" i="2" a="1"/>
  <c r="E320" i="2" s="1"/>
  <c r="S320" i="2" s="1" a="1"/>
  <c r="S320" i="2" s="1"/>
  <c r="E527" i="2" a="1"/>
  <c r="E527" i="2" s="1"/>
  <c r="S527" i="2" s="1" a="1"/>
  <c r="S527" i="2" s="1"/>
  <c r="E710" i="2" a="1"/>
  <c r="E710" i="2" s="1"/>
  <c r="S710" i="2" s="1" a="1"/>
  <c r="S710" i="2" s="1"/>
  <c r="E574" i="2" a="1"/>
  <c r="E574" i="2" s="1"/>
  <c r="S574" i="2" s="1" a="1"/>
  <c r="S574" i="2" s="1"/>
  <c r="E377" i="2" a="1"/>
  <c r="E377" i="2" s="1"/>
  <c r="S377" i="2" s="1" a="1"/>
  <c r="S377" i="2" s="1"/>
  <c r="E59" i="2" a="1"/>
  <c r="E59" i="2" s="1"/>
  <c r="S59" i="2" s="1" a="1"/>
  <c r="S59" i="2" s="1"/>
  <c r="E662" i="2" a="1"/>
  <c r="E662" i="2" s="1"/>
  <c r="S662" i="2" s="1" a="1"/>
  <c r="S662" i="2" s="1"/>
  <c r="E434" i="2" a="1"/>
  <c r="E434" i="2" s="1"/>
  <c r="S434" i="2" s="1" a="1"/>
  <c r="S434" i="2" s="1"/>
  <c r="E190" i="2" a="1"/>
  <c r="E190" i="2" s="1"/>
  <c r="S190" i="2" s="1" a="1"/>
  <c r="S190" i="2" s="1"/>
  <c r="E461" i="2" a="1"/>
  <c r="E461" i="2" s="1"/>
  <c r="S461" i="2" s="1" a="1"/>
  <c r="S461" i="2" s="1"/>
  <c r="E156" i="2" a="1"/>
  <c r="E156" i="2" s="1"/>
  <c r="S156" i="2" s="1" a="1"/>
  <c r="S156" i="2" s="1"/>
  <c r="E629" i="2" a="1"/>
  <c r="E629" i="2" s="1"/>
  <c r="S629" i="2" s="1" a="1"/>
  <c r="S629" i="2" s="1"/>
  <c r="E501" i="2" a="1"/>
  <c r="E501" i="2" s="1"/>
  <c r="S501" i="2" s="1" a="1"/>
  <c r="S501" i="2" s="1"/>
  <c r="E303" i="2" a="1"/>
  <c r="E303" i="2" s="1"/>
  <c r="S303" i="2" s="1" a="1"/>
  <c r="S303" i="2" s="1"/>
  <c r="E728" i="2" a="1"/>
  <c r="E728" i="2" s="1"/>
  <c r="S728" i="2" s="1" a="1"/>
  <c r="S728" i="2" s="1"/>
  <c r="E545" i="2" a="1"/>
  <c r="E545" i="2" s="1"/>
  <c r="S545" i="2" s="1" a="1"/>
  <c r="S545" i="2" s="1"/>
  <c r="E232" i="2" a="1"/>
  <c r="E232" i="2" s="1"/>
  <c r="S232" i="2" s="1" a="1"/>
  <c r="S232" i="2" s="1"/>
  <c r="E711" i="2" a="1"/>
  <c r="E711" i="2" s="1"/>
  <c r="S711" i="2" s="1" a="1"/>
  <c r="S711" i="2" s="1"/>
  <c r="E408" i="2" a="1"/>
  <c r="E408" i="2" s="1"/>
  <c r="S408" i="2" s="1" a="1"/>
  <c r="S408" i="2" s="1"/>
  <c r="E135" i="2" a="1"/>
  <c r="E135" i="2" s="1"/>
  <c r="S135" i="2" s="1" a="1"/>
  <c r="S135" i="2" s="1"/>
  <c r="E604" i="2" a="1"/>
  <c r="E604" i="2" s="1"/>
  <c r="S604" i="2" s="1" a="1"/>
  <c r="S604" i="2" s="1"/>
  <c r="E470" i="2" a="1"/>
  <c r="E470" i="2" s="1"/>
  <c r="S470" i="2" s="1" a="1"/>
  <c r="S470" i="2" s="1"/>
  <c r="E105" i="2" a="1"/>
  <c r="E105" i="2" s="1"/>
  <c r="S105" i="2" s="1" a="1"/>
  <c r="S105" i="2" s="1"/>
  <c r="E311" i="2" a="1"/>
  <c r="E311" i="2" s="1"/>
  <c r="S311" i="2" s="1" a="1"/>
  <c r="S311" i="2" s="1"/>
  <c r="E147" i="2" a="1"/>
  <c r="E147" i="2" s="1"/>
  <c r="S147" i="2" s="1" a="1"/>
  <c r="S147" i="2" s="1"/>
  <c r="E399" i="2" a="1"/>
  <c r="E399" i="2" s="1"/>
  <c r="S399" i="2" s="1" a="1"/>
  <c r="S399" i="2" s="1"/>
  <c r="E193" i="2" a="1"/>
  <c r="E193" i="2" s="1"/>
  <c r="S193" i="2" s="1" a="1"/>
  <c r="S193" i="2" s="1"/>
  <c r="E28" i="2" a="1"/>
  <c r="E28" i="2" s="1"/>
  <c r="S28" i="2" s="1" a="1"/>
  <c r="S28" i="2" s="1"/>
  <c r="E508" i="2" a="1"/>
  <c r="E508" i="2" s="1"/>
  <c r="S508" i="2" s="1" a="1"/>
  <c r="S508" i="2" s="1"/>
  <c r="E236" i="2" a="1"/>
  <c r="E236" i="2" s="1"/>
  <c r="S236" i="2" s="1" a="1"/>
  <c r="S236" i="2" s="1"/>
  <c r="E123" i="2" a="1"/>
  <c r="E123" i="2" s="1"/>
  <c r="S123" i="2" s="1" a="1"/>
  <c r="S123" i="2" s="1"/>
  <c r="E610" i="2" a="1"/>
  <c r="E610" i="2" s="1"/>
  <c r="S610" i="2" s="1" a="1"/>
  <c r="S610" i="2" s="1"/>
  <c r="E463" i="2" a="1"/>
  <c r="E463" i="2" s="1"/>
  <c r="S463" i="2" s="1" a="1"/>
  <c r="S463" i="2" s="1"/>
  <c r="E173" i="2" a="1"/>
  <c r="E173" i="2" s="1"/>
  <c r="S173" i="2" s="1" a="1"/>
  <c r="S173" i="2" s="1"/>
  <c r="E539" i="2" a="1"/>
  <c r="E539" i="2" s="1"/>
  <c r="S539" i="2" s="1" a="1"/>
  <c r="S539" i="2" s="1"/>
  <c r="E258" i="2" a="1"/>
  <c r="E258" i="2" s="1"/>
  <c r="S258" i="2" s="1" a="1"/>
  <c r="S258" i="2" s="1"/>
  <c r="C156" i="2" a="1"/>
  <c r="C156" i="2" s="1"/>
  <c r="Q156" i="2" s="1" a="1"/>
  <c r="Q156" i="2" s="1"/>
  <c r="C245" i="2" a="1"/>
  <c r="C245" i="2" s="1"/>
  <c r="Q245" i="2" s="1" a="1"/>
  <c r="Q245" i="2" s="1"/>
  <c r="C43" i="2" a="1"/>
  <c r="C43" i="2" s="1"/>
  <c r="Q43" i="2" s="1" a="1"/>
  <c r="Q43" i="2" s="1"/>
  <c r="C24" i="2" a="1"/>
  <c r="C24" i="2" s="1"/>
  <c r="Q24" i="2" s="1" a="1"/>
  <c r="Q24" i="2" s="1"/>
  <c r="C590" i="2" a="1"/>
  <c r="C590" i="2" s="1"/>
  <c r="Q590" i="2" s="1" a="1"/>
  <c r="Q590" i="2" s="1"/>
  <c r="C90" i="2" a="1"/>
  <c r="C90" i="2" s="1"/>
  <c r="Q90" i="2" s="1" a="1"/>
  <c r="Q90" i="2" s="1"/>
  <c r="C420" i="2" a="1"/>
  <c r="C420" i="2" s="1"/>
  <c r="Q420" i="2" s="1" a="1"/>
  <c r="Q420" i="2" s="1"/>
  <c r="C143" i="2" a="1"/>
  <c r="C143" i="2" s="1"/>
  <c r="Q143" i="2" s="1" a="1"/>
  <c r="Q143" i="2" s="1"/>
  <c r="C609" i="2" a="1"/>
  <c r="C609" i="2" s="1"/>
  <c r="Q609" i="2" s="1" a="1"/>
  <c r="Q609" i="2" s="1"/>
  <c r="C131" i="2" a="1"/>
  <c r="C131" i="2" s="1"/>
  <c r="Q131" i="2" s="1" a="1"/>
  <c r="Q131" i="2" s="1"/>
  <c r="C512" i="2" a="1"/>
  <c r="C512" i="2" s="1"/>
  <c r="Q512" i="2" s="1" a="1"/>
  <c r="Q512" i="2" s="1"/>
  <c r="C268" i="2" a="1"/>
  <c r="C268" i="2" s="1"/>
  <c r="Q268" i="2" s="1" a="1"/>
  <c r="Q268" i="2" s="1"/>
  <c r="C387" i="2" a="1"/>
  <c r="C387" i="2" s="1"/>
  <c r="Q387" i="2" s="1" a="1"/>
  <c r="Q387" i="2" s="1"/>
  <c r="C389" i="2" a="1"/>
  <c r="C389" i="2" s="1"/>
  <c r="Q389" i="2" s="1" a="1"/>
  <c r="Q389" i="2" s="1"/>
  <c r="C554" i="2" a="1"/>
  <c r="C554" i="2" s="1"/>
  <c r="Q554" i="2" s="1" a="1"/>
  <c r="Q554" i="2" s="1"/>
  <c r="C335" i="2" a="1"/>
  <c r="C335" i="2" s="1"/>
  <c r="Q335" i="2" s="1" a="1"/>
  <c r="Q335" i="2" s="1"/>
  <c r="C485" i="2" a="1"/>
  <c r="C485" i="2" s="1"/>
  <c r="Q485" i="2" s="1" a="1"/>
  <c r="Q485" i="2" s="1"/>
  <c r="C524" i="2" a="1"/>
  <c r="C524" i="2" s="1"/>
  <c r="Q524" i="2" s="1" a="1"/>
  <c r="Q524" i="2" s="1"/>
  <c r="C363" i="2" a="1"/>
  <c r="C363" i="2" s="1"/>
  <c r="Q363" i="2" s="1" a="1"/>
  <c r="Q363" i="2" s="1"/>
  <c r="C686" i="2" a="1"/>
  <c r="C686" i="2" s="1"/>
  <c r="Q686" i="2" s="1" a="1"/>
  <c r="Q686" i="2" s="1"/>
  <c r="C7" i="2" a="1"/>
  <c r="C7" i="2" s="1"/>
  <c r="Q7" i="2" s="1" a="1"/>
  <c r="Q7" i="2" s="1"/>
  <c r="C233" i="2" a="1"/>
  <c r="C233" i="2" s="1"/>
  <c r="Q233" i="2" s="1" a="1"/>
  <c r="Q233" i="2" s="1"/>
  <c r="C617" i="2" a="1"/>
  <c r="C617" i="2" s="1"/>
  <c r="Q617" i="2" s="1" a="1"/>
  <c r="Q617" i="2" s="1"/>
  <c r="C332" i="2" a="1"/>
  <c r="C332" i="2" s="1"/>
  <c r="Q332" i="2" s="1" a="1"/>
  <c r="Q332" i="2" s="1"/>
  <c r="C119" i="2" a="1"/>
  <c r="C119" i="2" s="1"/>
  <c r="Q119" i="2" s="1" a="1"/>
  <c r="Q119" i="2" s="1"/>
  <c r="C9" i="2" a="1"/>
  <c r="C9" i="2" s="1"/>
  <c r="Q9" i="2" s="1" a="1"/>
  <c r="Q9" i="2" s="1"/>
  <c r="C169" i="2" a="1"/>
  <c r="C169" i="2" s="1"/>
  <c r="Q169" i="2" s="1" a="1"/>
  <c r="Q169" i="2" s="1"/>
  <c r="C323" i="2" a="1"/>
  <c r="C323" i="2" s="1"/>
  <c r="Q323" i="2" s="1" a="1"/>
  <c r="Q323" i="2" s="1"/>
  <c r="C465" i="2" a="1"/>
  <c r="C465" i="2" s="1"/>
  <c r="Q465" i="2" s="1" a="1"/>
  <c r="Q465" i="2" s="1"/>
  <c r="C12" i="2" a="1"/>
  <c r="C12" i="2" s="1"/>
  <c r="Q12" i="2" s="1" a="1"/>
  <c r="Q12" i="2" s="1"/>
  <c r="C710" i="2" a="1"/>
  <c r="C710" i="2" s="1"/>
  <c r="Q710" i="2" s="1" a="1"/>
  <c r="Q710" i="2" s="1"/>
  <c r="C324" i="2" a="1"/>
  <c r="C324" i="2" s="1"/>
  <c r="Q324" i="2" s="1" a="1"/>
  <c r="Q324" i="2" s="1"/>
  <c r="C530" i="2" a="1"/>
  <c r="C530" i="2" s="1"/>
  <c r="Q530" i="2" s="1" a="1"/>
  <c r="Q530" i="2" s="1"/>
  <c r="C300" i="2" a="1"/>
  <c r="C300" i="2" s="1"/>
  <c r="Q300" i="2" s="1" a="1"/>
  <c r="Q300" i="2" s="1"/>
  <c r="C114" i="2" a="1"/>
  <c r="C114" i="2" s="1"/>
  <c r="Q114" i="2" s="1" a="1"/>
  <c r="Q114" i="2" s="1"/>
  <c r="C689" i="2" a="1"/>
  <c r="C689" i="2" s="1"/>
  <c r="Q689" i="2" s="1" a="1"/>
  <c r="Q689" i="2" s="1"/>
  <c r="C500" i="2" a="1"/>
  <c r="C500" i="2" s="1"/>
  <c r="Q500" i="2" s="1" a="1"/>
  <c r="Q500" i="2" s="1"/>
  <c r="C550" i="2" a="1"/>
  <c r="C550" i="2" s="1"/>
  <c r="Q550" i="2" s="1" a="1"/>
  <c r="Q550" i="2" s="1"/>
  <c r="M618" i="2" a="1"/>
  <c r="M618" i="2" s="1"/>
  <c r="AA618" i="2" s="1" a="1"/>
  <c r="AA618" i="2" s="1"/>
  <c r="M720" i="2" a="1"/>
  <c r="M720" i="2" s="1"/>
  <c r="AA720" i="2" s="1" a="1"/>
  <c r="AA720" i="2" s="1"/>
  <c r="M354" i="2" a="1"/>
  <c r="M354" i="2" s="1"/>
  <c r="AA354" i="2" s="1" a="1"/>
  <c r="AA354" i="2" s="1"/>
  <c r="M347" i="2" a="1"/>
  <c r="M347" i="2" s="1"/>
  <c r="AA347" i="2" s="1" a="1"/>
  <c r="AA347" i="2" s="1"/>
  <c r="M314" i="2" a="1"/>
  <c r="M314" i="2" s="1"/>
  <c r="AA314" i="2" s="1" a="1"/>
  <c r="AA314" i="2" s="1"/>
  <c r="M338" i="2" a="1"/>
  <c r="M338" i="2" s="1"/>
  <c r="AA338" i="2" s="1" a="1"/>
  <c r="AA338" i="2" s="1"/>
  <c r="M475" i="2" a="1"/>
  <c r="M475" i="2" s="1"/>
  <c r="AA475" i="2" s="1" a="1"/>
  <c r="AA475" i="2" s="1"/>
  <c r="M561" i="2" a="1"/>
  <c r="M561" i="2" s="1"/>
  <c r="AA561" i="2" s="1" a="1"/>
  <c r="AA561" i="2" s="1"/>
  <c r="M604" i="2" a="1"/>
  <c r="M604" i="2" s="1"/>
  <c r="AA604" i="2" s="1" a="1"/>
  <c r="AA604" i="2" s="1"/>
  <c r="M12" i="2" a="1"/>
  <c r="M12" i="2" s="1"/>
  <c r="AA12" i="2" s="1" a="1"/>
  <c r="AA12" i="2" s="1"/>
  <c r="M151" i="2" a="1"/>
  <c r="M151" i="2" s="1"/>
  <c r="AA151" i="2" s="1" a="1"/>
  <c r="AA151" i="2" s="1"/>
  <c r="D663" i="2" a="1"/>
  <c r="D663" i="2" s="1"/>
  <c r="R663" i="2" s="1" a="1"/>
  <c r="R663" i="2" s="1"/>
  <c r="D506" i="2" a="1"/>
  <c r="D506" i="2" s="1"/>
  <c r="R506" i="2" s="1" a="1"/>
  <c r="R506" i="2" s="1"/>
  <c r="D213" i="2" a="1"/>
  <c r="D213" i="2" s="1"/>
  <c r="R213" i="2" s="1" a="1"/>
  <c r="R213" i="2" s="1"/>
  <c r="E577" i="2" a="1"/>
  <c r="E577" i="2" s="1"/>
  <c r="S577" i="2" s="1" a="1"/>
  <c r="S577" i="2" s="1"/>
  <c r="E397" i="2" a="1"/>
  <c r="E397" i="2" s="1"/>
  <c r="S397" i="2" s="1" a="1"/>
  <c r="S397" i="2" s="1"/>
  <c r="E586" i="2" a="1"/>
  <c r="E586" i="2" s="1"/>
  <c r="S586" i="2" s="1" a="1"/>
  <c r="S586" i="2" s="1"/>
  <c r="E131" i="2" a="1"/>
  <c r="E131" i="2" s="1"/>
  <c r="S131" i="2" s="1" a="1"/>
  <c r="S131" i="2" s="1"/>
  <c r="E290" i="2" a="1"/>
  <c r="E290" i="2" s="1"/>
  <c r="S290" i="2" s="1" a="1"/>
  <c r="S290" i="2" s="1"/>
  <c r="E697" i="2" a="1"/>
  <c r="E697" i="2" s="1"/>
  <c r="S697" i="2" s="1" a="1"/>
  <c r="S697" i="2" s="1"/>
  <c r="E529" i="2" a="1"/>
  <c r="E529" i="2" s="1"/>
  <c r="S529" i="2" s="1" a="1"/>
  <c r="S529" i="2" s="1"/>
  <c r="E326" i="2" a="1"/>
  <c r="E326" i="2" s="1"/>
  <c r="S326" i="2" s="1" a="1"/>
  <c r="S326" i="2" s="1"/>
  <c r="E11" i="2" a="1"/>
  <c r="E11" i="2" s="1"/>
  <c r="S11" i="2" s="1" a="1"/>
  <c r="S11" i="2" s="1"/>
  <c r="E591" i="2" a="1"/>
  <c r="E591" i="2" s="1"/>
  <c r="S591" i="2" s="1" a="1"/>
  <c r="S591" i="2" s="1"/>
  <c r="E429" i="2" a="1"/>
  <c r="E429" i="2" s="1"/>
  <c r="S429" i="2" s="1" a="1"/>
  <c r="S429" i="2" s="1"/>
  <c r="E115" i="2" a="1"/>
  <c r="E115" i="2" s="1"/>
  <c r="S115" i="2" s="1" a="1"/>
  <c r="S115" i="2" s="1"/>
  <c r="E430" i="2" a="1"/>
  <c r="E430" i="2" s="1"/>
  <c r="S430" i="2" s="1" a="1"/>
  <c r="S430" i="2" s="1"/>
  <c r="E144" i="2" a="1"/>
  <c r="E144" i="2" s="1"/>
  <c r="S144" i="2" s="1" a="1"/>
  <c r="S144" i="2" s="1"/>
  <c r="E552" i="2" a="1"/>
  <c r="E552" i="2" s="1"/>
  <c r="S552" i="2" s="1" a="1"/>
  <c r="S552" i="2" s="1"/>
  <c r="E476" i="2" a="1"/>
  <c r="E476" i="2" s="1"/>
  <c r="S476" i="2" s="1" a="1"/>
  <c r="S476" i="2" s="1"/>
  <c r="E296" i="2" a="1"/>
  <c r="E296" i="2" s="1"/>
  <c r="S296" i="2" s="1" a="1"/>
  <c r="S296" i="2" s="1"/>
  <c r="E726" i="2" a="1"/>
  <c r="E726" i="2" s="1"/>
  <c r="S726" i="2" s="1" a="1"/>
  <c r="S726" i="2" s="1"/>
  <c r="E474" i="2" a="1"/>
  <c r="E474" i="2" s="1"/>
  <c r="S474" i="2" s="1" a="1"/>
  <c r="S474" i="2" s="1"/>
  <c r="E187" i="2" a="1"/>
  <c r="E187" i="2" s="1"/>
  <c r="S187" i="2" s="1" a="1"/>
  <c r="S187" i="2" s="1"/>
  <c r="E621" i="2" a="1"/>
  <c r="E621" i="2" s="1"/>
  <c r="S621" i="2" s="1" a="1"/>
  <c r="S621" i="2" s="1"/>
  <c r="E458" i="2" a="1"/>
  <c r="E458" i="2" s="1"/>
  <c r="S458" i="2" s="1" a="1"/>
  <c r="S458" i="2" s="1"/>
  <c r="E80" i="2" a="1"/>
  <c r="E80" i="2" s="1"/>
  <c r="S80" i="2" s="1" a="1"/>
  <c r="S80" i="2" s="1"/>
  <c r="E668" i="2" a="1"/>
  <c r="E668" i="2" s="1"/>
  <c r="S668" i="2" s="1" a="1"/>
  <c r="S668" i="2" s="1"/>
  <c r="E453" i="2" a="1"/>
  <c r="E453" i="2" s="1"/>
  <c r="S453" i="2" s="1" a="1"/>
  <c r="S453" i="2" s="1"/>
  <c r="E85" i="2" a="1"/>
  <c r="E85" i="2" s="1"/>
  <c r="S85" i="2" s="1" a="1"/>
  <c r="S85" i="2" s="1"/>
  <c r="E281" i="2" a="1"/>
  <c r="E281" i="2" s="1"/>
  <c r="S281" i="2" s="1" a="1"/>
  <c r="S281" i="2" s="1"/>
  <c r="E130" i="2" a="1"/>
  <c r="E130" i="2" s="1"/>
  <c r="S130" i="2" s="1" a="1"/>
  <c r="S130" i="2" s="1"/>
  <c r="E354" i="2" a="1"/>
  <c r="E354" i="2" s="1"/>
  <c r="S354" i="2" s="1" a="1"/>
  <c r="S354" i="2" s="1"/>
  <c r="E226" i="2" a="1"/>
  <c r="E226" i="2" s="1"/>
  <c r="S226" i="2" s="1" a="1"/>
  <c r="S226" i="2" s="1"/>
  <c r="E691" i="2" a="1"/>
  <c r="E691" i="2" s="1"/>
  <c r="S691" i="2" s="1" a="1"/>
  <c r="S691" i="2" s="1"/>
  <c r="E500" i="2" a="1"/>
  <c r="E500" i="2" s="1"/>
  <c r="S500" i="2" s="1" a="1"/>
  <c r="S500" i="2" s="1"/>
  <c r="E282" i="2" a="1"/>
  <c r="E282" i="2" s="1"/>
  <c r="S282" i="2" s="1" a="1"/>
  <c r="S282" i="2" s="1"/>
  <c r="E151" i="2" a="1"/>
  <c r="E151" i="2" s="1"/>
  <c r="S151" i="2" s="1" a="1"/>
  <c r="S151" i="2" s="1"/>
  <c r="E628" i="2" a="1"/>
  <c r="E628" i="2" s="1"/>
  <c r="S628" i="2" s="1" a="1"/>
  <c r="S628" i="2" s="1"/>
  <c r="E387" i="2" a="1"/>
  <c r="E387" i="2" s="1"/>
  <c r="S387" i="2" s="1" a="1"/>
  <c r="S387" i="2" s="1"/>
  <c r="E209" i="2" a="1"/>
  <c r="E209" i="2" s="1"/>
  <c r="S209" i="2" s="1" a="1"/>
  <c r="S209" i="2" s="1"/>
  <c r="E522" i="2" a="1"/>
  <c r="E522" i="2" s="1"/>
  <c r="S522" i="2" s="1" a="1"/>
  <c r="S522" i="2" s="1"/>
  <c r="E180" i="2" a="1"/>
  <c r="E180" i="2" s="1"/>
  <c r="S180" i="2" s="1" a="1"/>
  <c r="S180" i="2" s="1"/>
  <c r="L617" i="2" a="1"/>
  <c r="L617" i="2" s="1"/>
  <c r="Z617" i="2" s="1" a="1"/>
  <c r="Z617" i="2" s="1"/>
  <c r="L654" i="2" a="1"/>
  <c r="L654" i="2" s="1"/>
  <c r="Z654" i="2" s="1" a="1"/>
  <c r="Z654" i="2" s="1"/>
  <c r="L640" i="2" a="1"/>
  <c r="L640" i="2" s="1"/>
  <c r="Z640" i="2" s="1" a="1"/>
  <c r="Z640" i="2" s="1"/>
  <c r="L674" i="2" a="1"/>
  <c r="L674" i="2" s="1"/>
  <c r="Z674" i="2" s="1" a="1"/>
  <c r="Z674" i="2" s="1"/>
  <c r="L11" i="2" a="1"/>
  <c r="L11" i="2" s="1"/>
  <c r="Z11" i="2" s="1" a="1"/>
  <c r="Z11" i="2" s="1"/>
  <c r="L567" i="2" a="1"/>
  <c r="L567" i="2" s="1"/>
  <c r="Z567" i="2" s="1" a="1"/>
  <c r="Z567" i="2" s="1"/>
  <c r="L463" i="2" a="1"/>
  <c r="L463" i="2" s="1"/>
  <c r="Z463" i="2" s="1" a="1"/>
  <c r="Z463" i="2" s="1"/>
  <c r="L54" i="2" a="1"/>
  <c r="L54" i="2" s="1"/>
  <c r="Z54" i="2" s="1" a="1"/>
  <c r="Z54" i="2" s="1"/>
  <c r="L314" i="2" a="1"/>
  <c r="L314" i="2" s="1"/>
  <c r="Z314" i="2" s="1" a="1"/>
  <c r="Z314" i="2" s="1"/>
  <c r="L536" i="2" a="1"/>
  <c r="L536" i="2" s="1"/>
  <c r="Z536" i="2" s="1" a="1"/>
  <c r="Z536" i="2" s="1"/>
  <c r="L145" i="2" a="1"/>
  <c r="L145" i="2" s="1"/>
  <c r="Z145" i="2" s="1" a="1"/>
  <c r="Z145" i="2" s="1"/>
  <c r="L326" i="2" a="1"/>
  <c r="L326" i="2" s="1"/>
  <c r="Z326" i="2" s="1" a="1"/>
  <c r="Z326" i="2" s="1"/>
  <c r="L543" i="2" a="1"/>
  <c r="L543" i="2" s="1"/>
  <c r="Z543" i="2" s="1" a="1"/>
  <c r="Z543" i="2" s="1"/>
  <c r="L141" i="2" a="1"/>
  <c r="L141" i="2" s="1"/>
  <c r="Z141" i="2" s="1" a="1"/>
  <c r="Z141" i="2" s="1"/>
  <c r="E505" i="2" a="1"/>
  <c r="E505" i="2" s="1"/>
  <c r="S505" i="2" s="1" a="1"/>
  <c r="S505" i="2" s="1"/>
  <c r="E724" i="2" a="1"/>
  <c r="E724" i="2" s="1"/>
  <c r="S724" i="2" s="1" a="1"/>
  <c r="S724" i="2" s="1"/>
  <c r="E554" i="2" a="1"/>
  <c r="E554" i="2" s="1"/>
  <c r="S554" i="2" s="1" a="1"/>
  <c r="S554" i="2" s="1"/>
  <c r="E608" i="2" a="1"/>
  <c r="E608" i="2" s="1"/>
  <c r="S608" i="2" s="1" a="1"/>
  <c r="S608" i="2" s="1"/>
  <c r="E102" i="2" a="1"/>
  <c r="E102" i="2" s="1"/>
  <c r="S102" i="2" s="1" a="1"/>
  <c r="S102" i="2" s="1"/>
  <c r="E600" i="2" a="1"/>
  <c r="E600" i="2" s="1"/>
  <c r="S600" i="2" s="1" a="1"/>
  <c r="S600" i="2" s="1"/>
  <c r="E518" i="2" a="1"/>
  <c r="E518" i="2" s="1"/>
  <c r="S518" i="2" s="1" a="1"/>
  <c r="S518" i="2" s="1"/>
  <c r="E273" i="2" a="1"/>
  <c r="E273" i="2" s="1"/>
  <c r="S273" i="2" s="1" a="1"/>
  <c r="S273" i="2" s="1"/>
  <c r="E722" i="2" a="1"/>
  <c r="E722" i="2" s="1"/>
  <c r="S722" i="2" s="1" a="1"/>
  <c r="S722" i="2" s="1"/>
  <c r="E559" i="2" a="1"/>
  <c r="E559" i="2" s="1"/>
  <c r="S559" i="2" s="1" a="1"/>
  <c r="S559" i="2" s="1"/>
  <c r="E420" i="2" a="1"/>
  <c r="E420" i="2" s="1"/>
  <c r="S420" i="2" s="1" a="1"/>
  <c r="S420" i="2" s="1"/>
  <c r="E97" i="2" a="1"/>
  <c r="E97" i="2" s="1"/>
  <c r="S97" i="2" s="1" a="1"/>
  <c r="S97" i="2" s="1"/>
  <c r="E390" i="2" a="1"/>
  <c r="E390" i="2" s="1"/>
  <c r="S390" i="2" s="1" a="1"/>
  <c r="S390" i="2" s="1"/>
  <c r="E75" i="2" a="1"/>
  <c r="E75" i="2" s="1"/>
  <c r="S75" i="2" s="1" a="1"/>
  <c r="S75" i="2" s="1"/>
  <c r="E685" i="2" a="1"/>
  <c r="E685" i="2" s="1"/>
  <c r="S685" i="2" s="1" a="1"/>
  <c r="S685" i="2" s="1"/>
  <c r="E431" i="2" a="1"/>
  <c r="E431" i="2" s="1"/>
  <c r="S431" i="2" s="1" a="1"/>
  <c r="S431" i="2" s="1"/>
  <c r="E222" i="2" a="1"/>
  <c r="E222" i="2" s="1"/>
  <c r="S222" i="2" s="1" a="1"/>
  <c r="S222" i="2" s="1"/>
  <c r="E625" i="2" a="1"/>
  <c r="E625" i="2" s="1"/>
  <c r="S625" i="2" s="1" a="1"/>
  <c r="S625" i="2" s="1"/>
  <c r="E459" i="2" a="1"/>
  <c r="E459" i="2" s="1"/>
  <c r="S459" i="2" s="1" a="1"/>
  <c r="S459" i="2" s="1"/>
  <c r="E132" i="2" a="1"/>
  <c r="E132" i="2" s="1"/>
  <c r="S132" i="2" s="1" a="1"/>
  <c r="S132" i="2" s="1"/>
  <c r="E680" i="2" a="1"/>
  <c r="E680" i="2" s="1"/>
  <c r="S680" i="2" s="1" a="1"/>
  <c r="S680" i="2" s="1"/>
  <c r="E452" i="2" a="1"/>
  <c r="E452" i="2" s="1"/>
  <c r="S452" i="2" s="1" a="1"/>
  <c r="S452" i="2" s="1"/>
  <c r="E86" i="2" a="1"/>
  <c r="E86" i="2" s="1"/>
  <c r="S86" i="2" s="1" a="1"/>
  <c r="S86" i="2" s="1"/>
  <c r="E620" i="2" a="1"/>
  <c r="E620" i="2" s="1"/>
  <c r="S620" i="2" s="1" a="1"/>
  <c r="S620" i="2" s="1"/>
  <c r="E358" i="2" a="1"/>
  <c r="E358" i="2" s="1"/>
  <c r="S358" i="2" s="1" a="1"/>
  <c r="S358" i="2" s="1"/>
  <c r="E64" i="2" a="1"/>
  <c r="E64" i="2" s="1"/>
  <c r="S64" i="2" s="1" a="1"/>
  <c r="S64" i="2" s="1"/>
  <c r="E260" i="2" a="1"/>
  <c r="E260" i="2" s="1"/>
  <c r="S260" i="2" s="1" a="1"/>
  <c r="S260" i="2" s="1"/>
  <c r="E88" i="2" a="1"/>
  <c r="E88" i="2" s="1"/>
  <c r="S88" i="2" s="1" a="1"/>
  <c r="S88" i="2" s="1"/>
  <c r="E336" i="2" a="1"/>
  <c r="E336" i="2" s="1"/>
  <c r="S336" i="2" s="1" a="1"/>
  <c r="S336" i="2" s="1"/>
  <c r="E188" i="2" a="1"/>
  <c r="E188" i="2" s="1"/>
  <c r="S188" i="2" s="1" a="1"/>
  <c r="S188" i="2" s="1"/>
  <c r="E683" i="2" a="1"/>
  <c r="E683" i="2" s="1"/>
  <c r="S683" i="2" s="1" a="1"/>
  <c r="S683" i="2" s="1"/>
  <c r="E423" i="2" a="1"/>
  <c r="E423" i="2" s="1"/>
  <c r="S423" i="2" s="1" a="1"/>
  <c r="S423" i="2" s="1"/>
  <c r="E295" i="2" a="1"/>
  <c r="E295" i="2" s="1"/>
  <c r="S295" i="2" s="1" a="1"/>
  <c r="S295" i="2" s="1"/>
  <c r="E78" i="2" a="1"/>
  <c r="E78" i="2" s="1"/>
  <c r="S78" i="2" s="1" a="1"/>
  <c r="S78" i="2" s="1"/>
  <c r="E544" i="2" a="1"/>
  <c r="E544" i="2" s="1"/>
  <c r="S544" i="2" s="1" a="1"/>
  <c r="S544" i="2" s="1"/>
  <c r="E379" i="2" a="1"/>
  <c r="E379" i="2" s="1"/>
  <c r="S379" i="2" s="1" a="1"/>
  <c r="S379" i="2" s="1"/>
  <c r="E126" i="2" a="1"/>
  <c r="E126" i="2" s="1"/>
  <c r="S126" i="2" s="1" a="1"/>
  <c r="S126" i="2" s="1"/>
  <c r="E498" i="2" a="1"/>
  <c r="E498" i="2" s="1"/>
  <c r="S498" i="2" s="1" a="1"/>
  <c r="S498" i="2" s="1"/>
  <c r="E149" i="2" a="1"/>
  <c r="E149" i="2" s="1"/>
  <c r="S149" i="2" s="1" a="1"/>
  <c r="S149" i="2" s="1"/>
  <c r="M283" i="2" a="1"/>
  <c r="M283" i="2" s="1"/>
  <c r="AA283" i="2" s="1" a="1"/>
  <c r="AA283" i="2" s="1"/>
  <c r="M82" i="2" a="1"/>
  <c r="M82" i="2" s="1"/>
  <c r="AA82" i="2" s="1" a="1"/>
  <c r="AA82" i="2" s="1"/>
  <c r="M162" i="2" a="1"/>
  <c r="M162" i="2" s="1"/>
  <c r="AA162" i="2" s="1" a="1"/>
  <c r="AA162" i="2" s="1"/>
  <c r="M465" i="2" a="1"/>
  <c r="M465" i="2" s="1"/>
  <c r="AA465" i="2" s="1" a="1"/>
  <c r="AA465" i="2" s="1"/>
  <c r="M177" i="2" a="1"/>
  <c r="M177" i="2" s="1"/>
  <c r="AA177" i="2" s="1" a="1"/>
  <c r="AA177" i="2" s="1"/>
  <c r="M493" i="2" a="1"/>
  <c r="M493" i="2" s="1"/>
  <c r="AA493" i="2" s="1" a="1"/>
  <c r="AA493" i="2" s="1"/>
  <c r="M118" i="2" a="1"/>
  <c r="M118" i="2" s="1"/>
  <c r="AA118" i="2" s="1" a="1"/>
  <c r="AA118" i="2" s="1"/>
  <c r="M512" i="2" a="1"/>
  <c r="M512" i="2" s="1"/>
  <c r="AA512" i="2" s="1" a="1"/>
  <c r="AA512" i="2" s="1"/>
  <c r="M148" i="2" a="1"/>
  <c r="M148" i="2" s="1"/>
  <c r="AA148" i="2" s="1" a="1"/>
  <c r="AA148" i="2" s="1"/>
  <c r="M403" i="2" a="1"/>
  <c r="M403" i="2" s="1"/>
  <c r="AA403" i="2" s="1" a="1"/>
  <c r="AA403" i="2" s="1"/>
  <c r="M316" i="2" a="1"/>
  <c r="M316" i="2" s="1"/>
  <c r="AA316" i="2" s="1" a="1"/>
  <c r="AA316" i="2" s="1"/>
  <c r="M92" i="2" a="1"/>
  <c r="M92" i="2" s="1"/>
  <c r="AA92" i="2" s="1" a="1"/>
  <c r="AA92" i="2" s="1"/>
  <c r="M733" i="2" a="1"/>
  <c r="M733" i="2" s="1"/>
  <c r="AA733" i="2" s="1" a="1"/>
  <c r="AA733" i="2" s="1"/>
  <c r="M591" i="2" a="1"/>
  <c r="M591" i="2" s="1"/>
  <c r="AA591" i="2" s="1" a="1"/>
  <c r="AA591" i="2" s="1"/>
  <c r="M446" i="2" a="1"/>
  <c r="M446" i="2" s="1"/>
  <c r="AA446" i="2" s="1" a="1"/>
  <c r="AA446" i="2" s="1"/>
  <c r="M453" i="2" a="1"/>
  <c r="M453" i="2" s="1"/>
  <c r="AA453" i="2" s="1" a="1"/>
  <c r="AA453" i="2" s="1"/>
  <c r="M46" i="2" a="1"/>
  <c r="M46" i="2" s="1"/>
  <c r="AA46" i="2" s="1" a="1"/>
  <c r="AA46" i="2" s="1"/>
  <c r="M646" i="2" a="1"/>
  <c r="M646" i="2" s="1"/>
  <c r="AA646" i="2" s="1" a="1"/>
  <c r="AA646" i="2" s="1"/>
  <c r="M717" i="2" a="1"/>
  <c r="M717" i="2" s="1"/>
  <c r="AA717" i="2" s="1" a="1"/>
  <c r="AA717" i="2" s="1"/>
  <c r="M227" i="2" a="1"/>
  <c r="M227" i="2" s="1"/>
  <c r="AA227" i="2" s="1" a="1"/>
  <c r="AA227" i="2" s="1"/>
  <c r="M276" i="2" a="1"/>
  <c r="M276" i="2" s="1"/>
  <c r="AA276" i="2" s="1" a="1"/>
  <c r="AA276" i="2" s="1"/>
  <c r="M635" i="2" a="1"/>
  <c r="M635" i="2" s="1"/>
  <c r="AA635" i="2" s="1" a="1"/>
  <c r="AA635" i="2" s="1"/>
  <c r="M89" i="2" a="1"/>
  <c r="M89" i="2" s="1"/>
  <c r="AA89" i="2" s="1" a="1"/>
  <c r="AA89" i="2" s="1"/>
  <c r="M487" i="2" a="1"/>
  <c r="M487" i="2" s="1"/>
  <c r="AA487" i="2" s="1" a="1"/>
  <c r="AA487" i="2" s="1"/>
  <c r="M54" i="2" a="1"/>
  <c r="M54" i="2" s="1"/>
  <c r="AA54" i="2" s="1" a="1"/>
  <c r="AA54" i="2" s="1"/>
  <c r="M397" i="2" a="1"/>
  <c r="M397" i="2" s="1"/>
  <c r="AA397" i="2" s="1" a="1"/>
  <c r="AA397" i="2" s="1"/>
  <c r="M165" i="2" a="1"/>
  <c r="M165" i="2" s="1"/>
  <c r="AA165" i="2" s="1" a="1"/>
  <c r="AA165" i="2" s="1"/>
  <c r="M527" i="2" a="1"/>
  <c r="M527" i="2" s="1"/>
  <c r="AA527" i="2" s="1" a="1"/>
  <c r="AA527" i="2" s="1"/>
  <c r="M310" i="2" a="1"/>
  <c r="M310" i="2" s="1"/>
  <c r="AA310" i="2" s="1" a="1"/>
  <c r="AA310" i="2" s="1"/>
  <c r="M595" i="2" a="1"/>
  <c r="M595" i="2" s="1"/>
  <c r="AA595" i="2" s="1" a="1"/>
  <c r="AA595" i="2" s="1"/>
  <c r="M324" i="2" a="1"/>
  <c r="M324" i="2" s="1"/>
  <c r="AA324" i="2" s="1" a="1"/>
  <c r="AA324" i="2" s="1"/>
  <c r="M145" i="2" a="1"/>
  <c r="M145" i="2" s="1"/>
  <c r="AA145" i="2" s="1" a="1"/>
  <c r="AA145" i="2" s="1"/>
  <c r="M63" i="2" a="1"/>
  <c r="M63" i="2" s="1"/>
  <c r="AA63" i="2" s="1" a="1"/>
  <c r="AA63" i="2" s="1"/>
  <c r="M722" i="2" a="1"/>
  <c r="M722" i="2" s="1"/>
  <c r="AA722" i="2" s="1" a="1"/>
  <c r="AA722" i="2" s="1"/>
  <c r="M694" i="2" a="1"/>
  <c r="M694" i="2" s="1"/>
  <c r="AA694" i="2" s="1" a="1"/>
  <c r="AA694" i="2" s="1"/>
  <c r="M571" i="2" a="1"/>
  <c r="M571" i="2" s="1"/>
  <c r="AA571" i="2" s="1" a="1"/>
  <c r="AA571" i="2" s="1"/>
  <c r="M715" i="2" a="1"/>
  <c r="M715" i="2" s="1"/>
  <c r="AA715" i="2" s="1" a="1"/>
  <c r="AA715" i="2" s="1"/>
  <c r="M469" i="2" a="1"/>
  <c r="M469" i="2" s="1"/>
  <c r="AA469" i="2" s="1" a="1"/>
  <c r="AA469" i="2" s="1"/>
  <c r="M536" i="2" a="1"/>
  <c r="M536" i="2" s="1"/>
  <c r="AA536" i="2" s="1" a="1"/>
  <c r="AA536" i="2" s="1"/>
  <c r="M705" i="2" a="1"/>
  <c r="M705" i="2" s="1"/>
  <c r="AA705" i="2" s="1" a="1"/>
  <c r="AA705" i="2" s="1"/>
  <c r="M421" i="2" a="1"/>
  <c r="M421" i="2" s="1"/>
  <c r="AA421" i="2" s="1" a="1"/>
  <c r="AA421" i="2" s="1"/>
  <c r="M600" i="2" a="1"/>
  <c r="M600" i="2" s="1"/>
  <c r="AA600" i="2" s="1" a="1"/>
  <c r="AA600" i="2" s="1"/>
  <c r="M256" i="2" a="1"/>
  <c r="M256" i="2" s="1"/>
  <c r="AA256" i="2" s="1" a="1"/>
  <c r="AA256" i="2" s="1"/>
  <c r="M69" i="2" a="1"/>
  <c r="M69" i="2" s="1"/>
  <c r="AA69" i="2" s="1" a="1"/>
  <c r="AA69" i="2" s="1"/>
  <c r="M154" i="2" a="1"/>
  <c r="M154" i="2" s="1"/>
  <c r="AA154" i="2" s="1" a="1"/>
  <c r="AA154" i="2" s="1"/>
  <c r="M637" i="2" a="1"/>
  <c r="M637" i="2" s="1"/>
  <c r="AA637" i="2" s="1" a="1"/>
  <c r="AA637" i="2" s="1"/>
  <c r="M254" i="2" a="1"/>
  <c r="M254" i="2" s="1"/>
  <c r="AA254" i="2" s="1" a="1"/>
  <c r="AA254" i="2" s="1"/>
  <c r="M562" i="2" a="1"/>
  <c r="M562" i="2" s="1"/>
  <c r="AA562" i="2" s="1" a="1"/>
  <c r="AA562" i="2" s="1"/>
  <c r="M293" i="2" a="1"/>
  <c r="M293" i="2" s="1"/>
  <c r="AA293" i="2" s="1" a="1"/>
  <c r="AA293" i="2" s="1"/>
  <c r="M75" i="2" a="1"/>
  <c r="M75" i="2" s="1"/>
  <c r="AA75" i="2" s="1" a="1"/>
  <c r="AA75" i="2" s="1"/>
  <c r="M439" i="2" a="1"/>
  <c r="M439" i="2" s="1"/>
  <c r="AA439" i="2" s="1" a="1"/>
  <c r="AA439" i="2" s="1"/>
  <c r="M515" i="2" a="1"/>
  <c r="M515" i="2" s="1"/>
  <c r="AA515" i="2" s="1" a="1"/>
  <c r="AA515" i="2" s="1"/>
  <c r="M434" i="2" a="1"/>
  <c r="M434" i="2" s="1"/>
  <c r="AA434" i="2" s="1" a="1"/>
  <c r="AA434" i="2" s="1"/>
  <c r="M305" i="2" a="1"/>
  <c r="M305" i="2" s="1"/>
  <c r="AA305" i="2" s="1" a="1"/>
  <c r="AA305" i="2" s="1"/>
  <c r="M37" i="2" a="1"/>
  <c r="M37" i="2" s="1"/>
  <c r="AA37" i="2" s="1" a="1"/>
  <c r="AA37" i="2" s="1"/>
  <c r="M286" i="2" a="1"/>
  <c r="M286" i="2" s="1"/>
  <c r="AA286" i="2" s="1" a="1"/>
  <c r="AA286" i="2" s="1"/>
  <c r="M718" i="2" a="1"/>
  <c r="M718" i="2" s="1"/>
  <c r="AA718" i="2" s="1" a="1"/>
  <c r="AA718" i="2" s="1"/>
  <c r="M633" i="2" a="1"/>
  <c r="M633" i="2" s="1"/>
  <c r="AA633" i="2" s="1" a="1"/>
  <c r="AA633" i="2" s="1"/>
  <c r="M409" i="2" a="1"/>
  <c r="M409" i="2" s="1"/>
  <c r="AA409" i="2" s="1" a="1"/>
  <c r="AA409" i="2" s="1"/>
  <c r="M601" i="2" a="1"/>
  <c r="M601" i="2" s="1"/>
  <c r="AA601" i="2" s="1" a="1"/>
  <c r="AA601" i="2" s="1"/>
  <c r="M676" i="2" a="1"/>
  <c r="M676" i="2" s="1"/>
  <c r="AA676" i="2" s="1" a="1"/>
  <c r="AA676" i="2" s="1"/>
  <c r="M572" i="2" a="1"/>
  <c r="M572" i="2" s="1"/>
  <c r="AA572" i="2" s="1" a="1"/>
  <c r="AA572" i="2" s="1"/>
  <c r="M31" i="2" a="1"/>
  <c r="M31" i="2" s="1"/>
  <c r="AA31" i="2" s="1" a="1"/>
  <c r="AA31" i="2" s="1"/>
  <c r="M506" i="2" a="1"/>
  <c r="M506" i="2" s="1"/>
  <c r="AA506" i="2" s="1" a="1"/>
  <c r="AA506" i="2" s="1"/>
  <c r="M17" i="2" a="1"/>
  <c r="M17" i="2" s="1"/>
  <c r="AA17" i="2" s="1" a="1"/>
  <c r="AA17" i="2" s="1"/>
  <c r="M389" i="2" a="1"/>
  <c r="M389" i="2" s="1"/>
  <c r="AA389" i="2" s="1" a="1"/>
  <c r="AA389" i="2" s="1"/>
  <c r="M86" i="2" a="1"/>
  <c r="M86" i="2" s="1"/>
  <c r="AA86" i="2" s="1" a="1"/>
  <c r="AA86" i="2" s="1"/>
  <c r="M519" i="2" a="1"/>
  <c r="M519" i="2" s="1"/>
  <c r="AA519" i="2" s="1" a="1"/>
  <c r="AA519" i="2" s="1"/>
  <c r="M197" i="2" a="1"/>
  <c r="M197" i="2" s="1"/>
  <c r="AA197" i="2" s="1" a="1"/>
  <c r="AA197" i="2" s="1"/>
  <c r="M574" i="2" a="1"/>
  <c r="M574" i="2" s="1"/>
  <c r="AA574" i="2" s="1" a="1"/>
  <c r="AA574" i="2" s="1"/>
  <c r="M277" i="2" a="1"/>
  <c r="M277" i="2" s="1"/>
  <c r="AA277" i="2" s="1" a="1"/>
  <c r="AA277" i="2" s="1"/>
  <c r="M658" i="2" a="1"/>
  <c r="M658" i="2" s="1"/>
  <c r="AA658" i="2" s="1" a="1"/>
  <c r="AA658" i="2" s="1"/>
  <c r="M26" i="2" a="1"/>
  <c r="M26" i="2" s="1"/>
  <c r="AA26" i="2" s="1" a="1"/>
  <c r="AA26" i="2" s="1"/>
  <c r="M643" i="2" a="1"/>
  <c r="M643" i="2" s="1"/>
  <c r="AA643" i="2" s="1" a="1"/>
  <c r="AA643" i="2" s="1"/>
  <c r="M682" i="2" a="1"/>
  <c r="M682" i="2" s="1"/>
  <c r="AA682" i="2" s="1" a="1"/>
  <c r="AA682" i="2" s="1"/>
  <c r="M501" i="2" a="1"/>
  <c r="M501" i="2" s="1"/>
  <c r="AA501" i="2" s="1" a="1"/>
  <c r="AA501" i="2" s="1"/>
  <c r="M660" i="2" a="1"/>
  <c r="M660" i="2" s="1"/>
  <c r="AA660" i="2" s="1" a="1"/>
  <c r="AA660" i="2" s="1"/>
  <c r="M374" i="2" a="1"/>
  <c r="M374" i="2" s="1"/>
  <c r="AA374" i="2" s="1" a="1"/>
  <c r="AA374" i="2" s="1"/>
  <c r="M171" i="2" a="1"/>
  <c r="M171" i="2" s="1"/>
  <c r="AA171" i="2" s="1" a="1"/>
  <c r="AA171" i="2" s="1"/>
  <c r="M415" i="2" a="1"/>
  <c r="M415" i="2" s="1"/>
  <c r="AA415" i="2" s="1" a="1"/>
  <c r="AA415" i="2" s="1"/>
  <c r="M728" i="2" a="1"/>
  <c r="M728" i="2" s="1"/>
  <c r="AA728" i="2" s="1" a="1"/>
  <c r="AA728" i="2" s="1"/>
  <c r="M525" i="2" a="1"/>
  <c r="M525" i="2" s="1"/>
  <c r="AA525" i="2" s="1" a="1"/>
  <c r="AA525" i="2" s="1"/>
  <c r="M365" i="2" a="1"/>
  <c r="M365" i="2" s="1"/>
  <c r="AA365" i="2" s="1" a="1"/>
  <c r="AA365" i="2" s="1"/>
  <c r="M566" i="2" a="1"/>
  <c r="M566" i="2" s="1"/>
  <c r="AA566" i="2" s="1" a="1"/>
  <c r="AA566" i="2" s="1"/>
  <c r="M192" i="2" a="1"/>
  <c r="M192" i="2" s="1"/>
  <c r="AA192" i="2" s="1" a="1"/>
  <c r="AA192" i="2" s="1"/>
  <c r="M484" i="2" a="1"/>
  <c r="M484" i="2" s="1"/>
  <c r="AA484" i="2" s="1" a="1"/>
  <c r="AA484" i="2" s="1"/>
  <c r="M288" i="2" a="1"/>
  <c r="M288" i="2" s="1"/>
  <c r="AA288" i="2" s="1" a="1"/>
  <c r="AA288" i="2" s="1"/>
  <c r="M602" i="2" a="1"/>
  <c r="M602" i="2" s="1"/>
  <c r="AA602" i="2" s="1" a="1"/>
  <c r="AA602" i="2" s="1"/>
  <c r="M369" i="2" a="1"/>
  <c r="M369" i="2" s="1"/>
  <c r="AA369" i="2" s="1" a="1"/>
  <c r="AA369" i="2" s="1"/>
  <c r="M405" i="2" a="1"/>
  <c r="M405" i="2" s="1"/>
  <c r="AA405" i="2" s="1" a="1"/>
  <c r="AA405" i="2" s="1"/>
  <c r="M440" i="2" a="1"/>
  <c r="M440" i="2" s="1"/>
  <c r="AA440" i="2" s="1" a="1"/>
  <c r="AA440" i="2" s="1"/>
  <c r="M642" i="2" a="1"/>
  <c r="M642" i="2" s="1"/>
  <c r="AA642" i="2" s="1" a="1"/>
  <c r="AA642" i="2" s="1"/>
  <c r="M139" i="2" a="1"/>
  <c r="M139" i="2" s="1"/>
  <c r="AA139" i="2" s="1" a="1"/>
  <c r="AA139" i="2" s="1"/>
  <c r="M166" i="2" a="1"/>
  <c r="M166" i="2" s="1"/>
  <c r="AA166" i="2" s="1" a="1"/>
  <c r="AA166" i="2" s="1"/>
  <c r="D694" i="2" a="1"/>
  <c r="D694" i="2" s="1"/>
  <c r="R694" i="2" s="1" a="1"/>
  <c r="R694" i="2" s="1"/>
  <c r="D263" i="2" a="1"/>
  <c r="D263" i="2" s="1"/>
  <c r="R263" i="2" s="1" a="1"/>
  <c r="R263" i="2" s="1"/>
  <c r="D518" i="2" a="1"/>
  <c r="D518" i="2" s="1"/>
  <c r="R518" i="2" s="1" a="1"/>
  <c r="R518" i="2" s="1"/>
  <c r="J169" i="2" a="1"/>
  <c r="J169" i="2" s="1"/>
  <c r="X169" i="2" s="1" a="1"/>
  <c r="X169" i="2" s="1"/>
  <c r="J549" i="2" a="1"/>
  <c r="J549" i="2" s="1"/>
  <c r="X549" i="2" s="1" a="1"/>
  <c r="X549" i="2" s="1"/>
  <c r="J395" i="2" a="1"/>
  <c r="J395" i="2" s="1"/>
  <c r="X395" i="2" s="1" a="1"/>
  <c r="X395" i="2" s="1"/>
  <c r="J279" i="2" a="1"/>
  <c r="J279" i="2" s="1"/>
  <c r="X279" i="2" s="1" a="1"/>
  <c r="X279" i="2" s="1"/>
  <c r="J705" i="2" a="1"/>
  <c r="J705" i="2" s="1"/>
  <c r="X705" i="2" s="1" a="1"/>
  <c r="X705" i="2" s="1"/>
  <c r="J624" i="2" a="1"/>
  <c r="J624" i="2" s="1"/>
  <c r="X624" i="2" s="1" a="1"/>
  <c r="X624" i="2" s="1"/>
  <c r="J528" i="2" a="1"/>
  <c r="J528" i="2" s="1"/>
  <c r="X528" i="2" s="1" a="1"/>
  <c r="X528" i="2" s="1"/>
  <c r="J271" i="2" a="1"/>
  <c r="J271" i="2" s="1"/>
  <c r="X271" i="2" s="1" a="1"/>
  <c r="X271" i="2" s="1"/>
  <c r="J708" i="2" a="1"/>
  <c r="J708" i="2" s="1"/>
  <c r="X708" i="2" s="1" a="1"/>
  <c r="X708" i="2" s="1"/>
  <c r="J381" i="2" a="1"/>
  <c r="J381" i="2" s="1"/>
  <c r="X381" i="2" s="1" a="1"/>
  <c r="X381" i="2" s="1"/>
  <c r="J60" i="2" a="1"/>
  <c r="J60" i="2" s="1"/>
  <c r="X60" i="2" s="1" a="1"/>
  <c r="X60" i="2" s="1"/>
  <c r="J444" i="2" a="1"/>
  <c r="J444" i="2" s="1"/>
  <c r="X444" i="2" s="1" a="1"/>
  <c r="X444" i="2" s="1"/>
  <c r="J720" i="2" a="1"/>
  <c r="J720" i="2" s="1"/>
  <c r="X720" i="2" s="1" a="1"/>
  <c r="X720" i="2" s="1"/>
  <c r="J142" i="2" a="1"/>
  <c r="J142" i="2" s="1"/>
  <c r="X142" i="2" s="1" a="1"/>
  <c r="X142" i="2" s="1"/>
  <c r="J72" i="2" a="1"/>
  <c r="J72" i="2" s="1"/>
  <c r="X72" i="2" s="1" a="1"/>
  <c r="X72" i="2" s="1"/>
  <c r="J342" i="2" a="1"/>
  <c r="J342" i="2" s="1"/>
  <c r="X342" i="2" s="1" a="1"/>
  <c r="X342" i="2" s="1"/>
  <c r="J485" i="2" a="1"/>
  <c r="J485" i="2" s="1"/>
  <c r="X485" i="2" s="1" a="1"/>
  <c r="X485" i="2" s="1"/>
  <c r="J74" i="2" a="1"/>
  <c r="J74" i="2" s="1"/>
  <c r="X74" i="2" s="1" a="1"/>
  <c r="X74" i="2" s="1"/>
  <c r="J134" i="2" a="1"/>
  <c r="J134" i="2" s="1"/>
  <c r="X134" i="2" s="1" a="1"/>
  <c r="X134" i="2" s="1"/>
  <c r="J126" i="2" a="1"/>
  <c r="J126" i="2" s="1"/>
  <c r="X126" i="2" s="1" a="1"/>
  <c r="X126" i="2" s="1"/>
  <c r="J507" i="2" a="1"/>
  <c r="J507" i="2" s="1"/>
  <c r="X507" i="2" s="1" a="1"/>
  <c r="X507" i="2" s="1"/>
  <c r="J426" i="2" a="1"/>
  <c r="J426" i="2" s="1"/>
  <c r="X426" i="2" s="1" a="1"/>
  <c r="X426" i="2" s="1"/>
  <c r="J152" i="2" a="1"/>
  <c r="J152" i="2" s="1"/>
  <c r="X152" i="2" s="1" a="1"/>
  <c r="X152" i="2" s="1"/>
  <c r="J593" i="2" a="1"/>
  <c r="J593" i="2" s="1"/>
  <c r="X593" i="2" s="1" a="1"/>
  <c r="X593" i="2" s="1"/>
  <c r="J303" i="2" a="1"/>
  <c r="J303" i="2" s="1"/>
  <c r="X303" i="2" s="1" a="1"/>
  <c r="X303" i="2" s="1"/>
  <c r="J164" i="2" a="1"/>
  <c r="J164" i="2" s="1"/>
  <c r="X164" i="2" s="1" a="1"/>
  <c r="X164" i="2" s="1"/>
  <c r="J442" i="2" a="1"/>
  <c r="J442" i="2" s="1"/>
  <c r="X442" i="2" s="1" a="1"/>
  <c r="X442" i="2" s="1"/>
  <c r="J4" i="2" a="1"/>
  <c r="J4" i="2" s="1"/>
  <c r="X4" i="2" s="1" a="1"/>
  <c r="X4" i="2" s="1"/>
  <c r="J219" i="2" a="1"/>
  <c r="J219" i="2" s="1"/>
  <c r="X219" i="2" s="1" a="1"/>
  <c r="X219" i="2" s="1"/>
  <c r="J596" i="2" a="1"/>
  <c r="J596" i="2" s="1"/>
  <c r="X596" i="2" s="1" a="1"/>
  <c r="X596" i="2" s="1"/>
  <c r="J35" i="2" a="1"/>
  <c r="J35" i="2" s="1"/>
  <c r="X35" i="2" s="1" a="1"/>
  <c r="X35" i="2" s="1"/>
  <c r="J108" i="2" a="1"/>
  <c r="J108" i="2" s="1"/>
  <c r="X108" i="2" s="1" a="1"/>
  <c r="X108" i="2" s="1"/>
  <c r="J94" i="2" a="1"/>
  <c r="J94" i="2" s="1"/>
  <c r="X94" i="2" s="1" a="1"/>
  <c r="X94" i="2" s="1"/>
  <c r="J374" i="2" a="1"/>
  <c r="J374" i="2" s="1"/>
  <c r="X374" i="2" s="1" a="1"/>
  <c r="X374" i="2" s="1"/>
  <c r="J268" i="2" a="1"/>
  <c r="J268" i="2" s="1"/>
  <c r="X268" i="2" s="1" a="1"/>
  <c r="X268" i="2" s="1"/>
  <c r="J331" i="2" a="1"/>
  <c r="J331" i="2" s="1"/>
  <c r="X331" i="2" s="1" a="1"/>
  <c r="X331" i="2" s="1"/>
  <c r="AC704" i="2" a="1"/>
  <c r="AC704" i="2" s="1"/>
  <c r="AC488" i="2" a="1"/>
  <c r="AC488" i="2" s="1"/>
  <c r="AC128" i="2" a="1"/>
  <c r="AC128" i="2" s="1"/>
  <c r="AC693" i="2" a="1"/>
  <c r="AC693" i="2" s="1"/>
  <c r="AC461" i="2" a="1"/>
  <c r="AC461" i="2" s="1"/>
  <c r="AC147" i="2" a="1"/>
  <c r="AC147" i="2" s="1"/>
  <c r="AC606" i="2" a="1"/>
  <c r="AC606" i="2" s="1"/>
  <c r="AC430" i="2" a="1"/>
  <c r="AC430" i="2" s="1"/>
  <c r="AC134" i="2" a="1"/>
  <c r="AC134" i="2" s="1"/>
  <c r="J378" i="2" a="1"/>
  <c r="J378" i="2" s="1"/>
  <c r="X378" i="2" s="1" a="1"/>
  <c r="X378" i="2" s="1"/>
  <c r="J499" i="2" a="1"/>
  <c r="J499" i="2" s="1"/>
  <c r="X499" i="2" s="1" a="1"/>
  <c r="X499" i="2" s="1"/>
  <c r="J157" i="2" a="1"/>
  <c r="J157" i="2" s="1"/>
  <c r="X157" i="2" s="1" a="1"/>
  <c r="X157" i="2" s="1"/>
  <c r="J677" i="2" a="1"/>
  <c r="J677" i="2" s="1"/>
  <c r="X677" i="2" s="1" a="1"/>
  <c r="X677" i="2" s="1"/>
  <c r="J418" i="2" a="1"/>
  <c r="J418" i="2" s="1"/>
  <c r="X418" i="2" s="1" a="1"/>
  <c r="X418" i="2" s="1"/>
  <c r="J236" i="2" a="1"/>
  <c r="J236" i="2" s="1"/>
  <c r="X236" i="2" s="1" a="1"/>
  <c r="X236" i="2" s="1"/>
  <c r="J675" i="2" a="1"/>
  <c r="J675" i="2" s="1"/>
  <c r="X675" i="2" s="1" a="1"/>
  <c r="X675" i="2" s="1"/>
  <c r="J306" i="2" a="1"/>
  <c r="J306" i="2" s="1"/>
  <c r="X306" i="2" s="1" a="1"/>
  <c r="X306" i="2" s="1"/>
  <c r="J646" i="2" a="1"/>
  <c r="J646" i="2" s="1"/>
  <c r="X646" i="2" s="1" a="1"/>
  <c r="X646" i="2" s="1"/>
  <c r="J223" i="2" a="1"/>
  <c r="J223" i="2" s="1"/>
  <c r="X223" i="2" s="1" a="1"/>
  <c r="X223" i="2" s="1"/>
  <c r="J486" i="2" a="1"/>
  <c r="J486" i="2" s="1"/>
  <c r="X486" i="2" s="1" a="1"/>
  <c r="X486" i="2" s="1"/>
  <c r="J680" i="2" a="1"/>
  <c r="J680" i="2" s="1"/>
  <c r="X680" i="2" s="1" a="1"/>
  <c r="X680" i="2" s="1"/>
  <c r="J699" i="2" a="1"/>
  <c r="J699" i="2" s="1"/>
  <c r="X699" i="2" s="1" a="1"/>
  <c r="X699" i="2" s="1"/>
  <c r="J660" i="2" a="1"/>
  <c r="J660" i="2" s="1"/>
  <c r="X660" i="2" s="1" a="1"/>
  <c r="X660" i="2" s="1"/>
  <c r="J195" i="2" a="1"/>
  <c r="J195" i="2" s="1"/>
  <c r="X195" i="2" s="1" a="1"/>
  <c r="X195" i="2" s="1"/>
  <c r="J217" i="2" a="1"/>
  <c r="J217" i="2" s="1"/>
  <c r="X217" i="2" s="1" a="1"/>
  <c r="X217" i="2" s="1"/>
  <c r="J123" i="2" a="1"/>
  <c r="J123" i="2" s="1"/>
  <c r="X123" i="2" s="1" a="1"/>
  <c r="X123" i="2" s="1"/>
  <c r="AC282" i="2" a="1"/>
  <c r="AC282" i="2" s="1"/>
  <c r="AC716" i="2" a="1"/>
  <c r="AC716" i="2" s="1"/>
  <c r="AC459" i="2" a="1"/>
  <c r="AC459" i="2" s="1"/>
  <c r="AC133" i="2" a="1"/>
  <c r="AC133" i="2" s="1"/>
  <c r="J315" i="2" a="1"/>
  <c r="J315" i="2" s="1"/>
  <c r="X315" i="2" s="1" a="1"/>
  <c r="X315" i="2" s="1"/>
  <c r="J473" i="2" a="1"/>
  <c r="J473" i="2" s="1"/>
  <c r="X473" i="2" s="1" a="1"/>
  <c r="X473" i="2" s="1"/>
  <c r="J7" i="2" a="1"/>
  <c r="J7" i="2" s="1"/>
  <c r="X7" i="2" s="1" a="1"/>
  <c r="X7" i="2" s="1"/>
  <c r="J524" i="2" a="1"/>
  <c r="J524" i="2" s="1"/>
  <c r="X524" i="2" s="1" a="1"/>
  <c r="X524" i="2" s="1"/>
  <c r="J370" i="2" a="1"/>
  <c r="J370" i="2" s="1"/>
  <c r="X370" i="2" s="1" a="1"/>
  <c r="X370" i="2" s="1"/>
  <c r="J688" i="2" a="1"/>
  <c r="J688" i="2" s="1"/>
  <c r="X688" i="2" s="1" a="1"/>
  <c r="X688" i="2" s="1"/>
  <c r="J601" i="2" a="1"/>
  <c r="J601" i="2" s="1"/>
  <c r="X601" i="2" s="1" a="1"/>
  <c r="X601" i="2" s="1"/>
  <c r="J298" i="2" a="1"/>
  <c r="J298" i="2" s="1"/>
  <c r="X298" i="2" s="1" a="1"/>
  <c r="X298" i="2" s="1"/>
  <c r="J604" i="2" a="1"/>
  <c r="J604" i="2" s="1"/>
  <c r="X604" i="2" s="1" a="1"/>
  <c r="X604" i="2" s="1"/>
  <c r="J93" i="2" a="1"/>
  <c r="J93" i="2" s="1"/>
  <c r="X93" i="2" s="1" a="1"/>
  <c r="X93" i="2" s="1"/>
  <c r="J412" i="2" a="1"/>
  <c r="J412" i="2" s="1"/>
  <c r="X412" i="2" s="1" a="1"/>
  <c r="X412" i="2" s="1"/>
  <c r="J571" i="2" a="1"/>
  <c r="J571" i="2" s="1"/>
  <c r="X571" i="2" s="1" a="1"/>
  <c r="X571" i="2" s="1"/>
  <c r="J513" i="2" a="1"/>
  <c r="J513" i="2" s="1"/>
  <c r="X513" i="2" s="1" a="1"/>
  <c r="X513" i="2" s="1"/>
  <c r="J602" i="2" a="1"/>
  <c r="J602" i="2" s="1"/>
  <c r="X602" i="2" s="1" a="1"/>
  <c r="X602" i="2" s="1"/>
  <c r="J166" i="2" a="1"/>
  <c r="J166" i="2" s="1"/>
  <c r="X166" i="2" s="1" a="1"/>
  <c r="X166" i="2" s="1"/>
  <c r="J113" i="2" a="1"/>
  <c r="J113" i="2" s="1"/>
  <c r="X113" i="2" s="1" a="1"/>
  <c r="X113" i="2" s="1"/>
  <c r="AC341" i="2" a="1"/>
  <c r="AC341" i="2" s="1"/>
  <c r="AC574" i="2" a="1"/>
  <c r="AC574" i="2" s="1"/>
  <c r="AC110" i="2" a="1"/>
  <c r="AC110" i="2" s="1"/>
  <c r="AC495" i="2" a="1"/>
  <c r="AC495" i="2" s="1"/>
  <c r="AC113" i="2" a="1"/>
  <c r="AC113" i="2" s="1"/>
  <c r="AC46" i="2" a="1"/>
  <c r="AC46" i="2" s="1"/>
  <c r="AC328" i="2" a="1"/>
  <c r="AC328" i="2" s="1"/>
  <c r="AC222" i="2" a="1"/>
  <c r="AC222" i="2" s="1"/>
  <c r="AC230" i="2" a="1"/>
  <c r="AC230" i="2" s="1"/>
  <c r="AC272" i="2" a="1"/>
  <c r="AC272" i="2" s="1"/>
  <c r="AC386" i="2" a="1"/>
  <c r="AC386" i="2" s="1"/>
  <c r="AC103" i="2" a="1"/>
  <c r="AC103" i="2" s="1"/>
  <c r="AC688" i="2" a="1"/>
  <c r="AC688" i="2" s="1"/>
  <c r="AC374" i="2" a="1"/>
  <c r="AC374" i="2" s="1"/>
  <c r="AC101" i="2" a="1"/>
  <c r="AC101" i="2" s="1"/>
  <c r="AC661" i="2" a="1"/>
  <c r="AC661" i="2" s="1"/>
  <c r="AC286" i="2" a="1"/>
  <c r="AC286" i="2" s="1"/>
  <c r="AC26" i="2" a="1"/>
  <c r="AC26" i="2" s="1"/>
  <c r="AC513" i="2" a="1"/>
  <c r="AC513" i="2" s="1"/>
  <c r="AC175" i="2" a="1"/>
  <c r="AC175" i="2" s="1"/>
  <c r="AC624" i="2" a="1"/>
  <c r="AC624" i="2" s="1"/>
  <c r="AC396" i="2" a="1"/>
  <c r="AC396" i="2" s="1"/>
  <c r="J546" i="2" a="1"/>
  <c r="J546" i="2" s="1"/>
  <c r="X546" i="2" s="1" a="1"/>
  <c r="X546" i="2" s="1"/>
  <c r="J362" i="2" a="1"/>
  <c r="J362" i="2" s="1"/>
  <c r="X362" i="2" s="1" a="1"/>
  <c r="X362" i="2" s="1"/>
  <c r="J722" i="2" a="1"/>
  <c r="J722" i="2" s="1"/>
  <c r="X722" i="2" s="1" a="1"/>
  <c r="X722" i="2" s="1"/>
  <c r="J317" i="2" a="1"/>
  <c r="J317" i="2" s="1"/>
  <c r="X317" i="2" s="1" a="1"/>
  <c r="X317" i="2" s="1"/>
  <c r="J61" i="2" a="1"/>
  <c r="J61" i="2" s="1"/>
  <c r="X61" i="2" s="1" a="1"/>
  <c r="X61" i="2" s="1"/>
  <c r="J520" i="2" a="1"/>
  <c r="J520" i="2" s="1"/>
  <c r="X520" i="2" s="1" a="1"/>
  <c r="X520" i="2" s="1"/>
  <c r="J609" i="2" a="1"/>
  <c r="J609" i="2" s="1"/>
  <c r="X609" i="2" s="1" a="1"/>
  <c r="X609" i="2" s="1"/>
  <c r="J237" i="2" a="1"/>
  <c r="J237" i="2" s="1"/>
  <c r="X237" i="2" s="1" a="1"/>
  <c r="X237" i="2" s="1"/>
  <c r="J543" i="2" a="1"/>
  <c r="J543" i="2" s="1"/>
  <c r="X543" i="2" s="1" a="1"/>
  <c r="X543" i="2" s="1"/>
  <c r="J13" i="2" a="1"/>
  <c r="J13" i="2" s="1"/>
  <c r="X13" i="2" s="1" a="1"/>
  <c r="X13" i="2" s="1"/>
  <c r="J354" i="2" a="1"/>
  <c r="J354" i="2" s="1"/>
  <c r="X354" i="2" s="1" a="1"/>
  <c r="X354" i="2" s="1"/>
  <c r="J427" i="2" a="1"/>
  <c r="J427" i="2" s="1"/>
  <c r="X427" i="2" s="1" a="1"/>
  <c r="X427" i="2" s="1"/>
  <c r="J468" i="2" a="1"/>
  <c r="J468" i="2" s="1"/>
  <c r="X468" i="2" s="1" a="1"/>
  <c r="X468" i="2" s="1"/>
  <c r="J564" i="2" a="1"/>
  <c r="J564" i="2" s="1"/>
  <c r="X564" i="2" s="1" a="1"/>
  <c r="X564" i="2" s="1"/>
  <c r="J66" i="2" a="1"/>
  <c r="J66" i="2" s="1"/>
  <c r="X66" i="2" s="1" a="1"/>
  <c r="X66" i="2" s="1"/>
  <c r="J40" i="2" a="1"/>
  <c r="J40" i="2" s="1"/>
  <c r="X40" i="2" s="1" a="1"/>
  <c r="X40" i="2" s="1"/>
  <c r="AC14" i="2" a="1"/>
  <c r="AC14" i="2" s="1"/>
  <c r="AC377" i="2" a="1"/>
  <c r="AC377" i="2" s="1"/>
  <c r="AC214" i="2" a="1"/>
  <c r="AC214" i="2" s="1"/>
  <c r="AC410" i="2" a="1"/>
  <c r="AC410" i="2" s="1"/>
  <c r="AC646" i="2" a="1"/>
  <c r="AC646" i="2" s="1"/>
  <c r="AC140" i="2" a="1"/>
  <c r="AC140" i="2" s="1"/>
  <c r="AC445" i="2" a="1"/>
  <c r="AC445" i="2" s="1"/>
  <c r="AC559" i="2" a="1"/>
  <c r="AC559" i="2" s="1"/>
  <c r="AC575" i="2" a="1"/>
  <c r="AC575" i="2" s="1"/>
  <c r="AC275" i="2" a="1"/>
  <c r="AC275" i="2" s="1"/>
  <c r="AC31" i="2" a="1"/>
  <c r="AC31" i="2" s="1"/>
  <c r="AC194" i="2" a="1"/>
  <c r="AC194" i="2" s="1"/>
  <c r="AC527" i="2" a="1"/>
  <c r="AC527" i="2" s="1"/>
  <c r="AC331" i="2" a="1"/>
  <c r="AC331" i="2" s="1"/>
  <c r="AC72" i="2" a="1"/>
  <c r="AC72" i="2" s="1"/>
  <c r="AC330" i="2" a="1"/>
  <c r="AC330" i="2" s="1"/>
  <c r="AC36" i="2" a="1"/>
  <c r="AC36" i="2" s="1"/>
  <c r="AC576" i="2" a="1"/>
  <c r="AC576" i="2" s="1"/>
  <c r="AC18" i="2" a="1"/>
  <c r="AC18" i="2" s="1"/>
  <c r="AC434" i="2" a="1"/>
  <c r="AC434" i="2" s="1"/>
  <c r="AC691" i="2" a="1"/>
  <c r="AC691" i="2" s="1"/>
  <c r="AC75" i="2" a="1"/>
  <c r="AC75" i="2" s="1"/>
  <c r="J471" i="2" a="1"/>
  <c r="J471" i="2" s="1"/>
  <c r="X471" i="2" s="1" a="1"/>
  <c r="X471" i="2" s="1"/>
  <c r="J498" i="2" a="1"/>
  <c r="J498" i="2" s="1"/>
  <c r="X498" i="2" s="1" a="1"/>
  <c r="X498" i="2" s="1"/>
  <c r="J578" i="2" a="1"/>
  <c r="J578" i="2" s="1"/>
  <c r="X578" i="2" s="1" a="1"/>
  <c r="X578" i="2" s="1"/>
  <c r="J289" i="2" a="1"/>
  <c r="J289" i="2" s="1"/>
  <c r="X289" i="2" s="1" a="1"/>
  <c r="X289" i="2" s="1"/>
  <c r="J20" i="2" a="1"/>
  <c r="J20" i="2" s="1"/>
  <c r="X20" i="2" s="1" a="1"/>
  <c r="X20" i="2" s="1"/>
  <c r="J439" i="2" a="1"/>
  <c r="J439" i="2" s="1"/>
  <c r="X439" i="2" s="1" a="1"/>
  <c r="X439" i="2" s="1"/>
  <c r="J586" i="2" a="1"/>
  <c r="J586" i="2" s="1"/>
  <c r="X586" i="2" s="1" a="1"/>
  <c r="X586" i="2" s="1"/>
  <c r="J147" i="2" a="1"/>
  <c r="J147" i="2" s="1"/>
  <c r="X147" i="2" s="1" a="1"/>
  <c r="X147" i="2" s="1"/>
  <c r="J489" i="2" a="1"/>
  <c r="J489" i="2" s="1"/>
  <c r="X489" i="2" s="1" a="1"/>
  <c r="X489" i="2" s="1"/>
  <c r="J29" i="2" a="1"/>
  <c r="J29" i="2" s="1"/>
  <c r="X29" i="2" s="1" a="1"/>
  <c r="X29" i="2" s="1"/>
  <c r="J231" i="2" a="1"/>
  <c r="J231" i="2" s="1"/>
  <c r="X231" i="2" s="1" a="1"/>
  <c r="X231" i="2" s="1"/>
  <c r="J321" i="2" a="1"/>
  <c r="J321" i="2" s="1"/>
  <c r="X321" i="2" s="1" a="1"/>
  <c r="X321" i="2" s="1"/>
  <c r="J350" i="2" a="1"/>
  <c r="J350" i="2" s="1"/>
  <c r="X350" i="2" s="1" a="1"/>
  <c r="X350" i="2" s="1"/>
  <c r="J521" i="2" a="1"/>
  <c r="J521" i="2" s="1"/>
  <c r="X521" i="2" s="1" a="1"/>
  <c r="X521" i="2" s="1"/>
  <c r="J656" i="2" a="1"/>
  <c r="J656" i="2" s="1"/>
  <c r="X656" i="2" s="1" a="1"/>
  <c r="X656" i="2" s="1"/>
  <c r="J671" i="2" a="1"/>
  <c r="J671" i="2" s="1"/>
  <c r="X671" i="2" s="1" a="1"/>
  <c r="X671" i="2" s="1"/>
  <c r="AC180" i="2" a="1"/>
  <c r="AC180" i="2" s="1"/>
  <c r="AC463" i="2" a="1"/>
  <c r="AC463" i="2" s="1"/>
  <c r="AC619" i="2" a="1"/>
  <c r="AC619" i="2" s="1"/>
  <c r="AC109" i="2" a="1"/>
  <c r="AC109" i="2" s="1"/>
  <c r="AC360" i="2" a="1"/>
  <c r="AC360" i="2" s="1"/>
  <c r="AC643" i="2" a="1"/>
  <c r="AC643" i="2" s="1"/>
  <c r="AC542" i="2" a="1"/>
  <c r="AC542" i="2" s="1"/>
  <c r="AC231" i="2" a="1"/>
  <c r="AC231" i="2" s="1"/>
  <c r="AC591" i="2" a="1"/>
  <c r="AC591" i="2" s="1"/>
  <c r="AC732" i="2" a="1"/>
  <c r="AC732" i="2" s="1"/>
  <c r="AC132" i="2" a="1"/>
  <c r="AC132" i="2" s="1"/>
  <c r="AC452" i="2" a="1"/>
  <c r="AC452" i="2" s="1"/>
  <c r="AC271" i="2" a="1"/>
  <c r="AC271" i="2" s="1"/>
  <c r="AC40" i="2" a="1"/>
  <c r="AC40" i="2" s="1"/>
  <c r="AC432" i="2" a="1"/>
  <c r="AC432" i="2" s="1"/>
  <c r="AC264" i="2" a="1"/>
  <c r="AC264" i="2" s="1"/>
  <c r="AC52" i="2" a="1"/>
  <c r="AC52" i="2" s="1"/>
  <c r="AC494" i="2" a="1"/>
  <c r="AC494" i="2" s="1"/>
  <c r="AC270" i="2" a="1"/>
  <c r="AC270" i="2" s="1"/>
  <c r="AC717" i="2" a="1"/>
  <c r="AC717" i="2" s="1"/>
  <c r="AC468" i="2" a="1"/>
  <c r="AC468" i="2" s="1"/>
  <c r="AC116" i="2" a="1"/>
  <c r="AC116" i="2" s="1"/>
  <c r="AC563" i="2" a="1"/>
  <c r="AC563" i="2" s="1"/>
  <c r="AC333" i="2" a="1"/>
  <c r="AC333" i="2" s="1"/>
  <c r="AC70" i="2" a="1"/>
  <c r="AC70" i="2" s="1"/>
  <c r="J673" i="2" a="1"/>
  <c r="J673" i="2" s="1"/>
  <c r="X673" i="2" s="1" a="1"/>
  <c r="X673" i="2" s="1"/>
  <c r="J179" i="2" a="1"/>
  <c r="J179" i="2" s="1"/>
  <c r="X179" i="2" s="1" a="1"/>
  <c r="X179" i="2" s="1"/>
  <c r="J246" i="2" a="1"/>
  <c r="J246" i="2" s="1"/>
  <c r="X246" i="2" s="1" a="1"/>
  <c r="X246" i="2" s="1"/>
  <c r="J77" i="2" a="1"/>
  <c r="J77" i="2" s="1"/>
  <c r="X77" i="2" s="1" a="1"/>
  <c r="X77" i="2" s="1"/>
  <c r="J580" i="2" a="1"/>
  <c r="J580" i="2" s="1"/>
  <c r="X580" i="2" s="1" a="1"/>
  <c r="X580" i="2" s="1"/>
  <c r="J453" i="2" a="1"/>
  <c r="J453" i="2" s="1"/>
  <c r="X453" i="2" s="1" a="1"/>
  <c r="X453" i="2" s="1"/>
  <c r="J541" i="2" a="1"/>
  <c r="J541" i="2" s="1"/>
  <c r="X541" i="2" s="1" a="1"/>
  <c r="X541" i="2" s="1"/>
  <c r="J118" i="2" a="1"/>
  <c r="J118" i="2" s="1"/>
  <c r="X118" i="2" s="1" a="1"/>
  <c r="X118" i="2" s="1"/>
  <c r="J382" i="2" a="1"/>
  <c r="J382" i="2" s="1"/>
  <c r="X382" i="2" s="1" a="1"/>
  <c r="X382" i="2" s="1"/>
  <c r="J691" i="2" a="1"/>
  <c r="J691" i="2" s="1"/>
  <c r="X691" i="2" s="1" a="1"/>
  <c r="X691" i="2" s="1"/>
  <c r="J149" i="2" a="1"/>
  <c r="J149" i="2" s="1"/>
  <c r="X149" i="2" s="1" a="1"/>
  <c r="X149" i="2" s="1"/>
  <c r="J285" i="2" a="1"/>
  <c r="J285" i="2" s="1"/>
  <c r="X285" i="2" s="1" a="1"/>
  <c r="X285" i="2" s="1"/>
  <c r="J316" i="2" a="1"/>
  <c r="J316" i="2" s="1"/>
  <c r="X316" i="2" s="1" a="1"/>
  <c r="X316" i="2" s="1"/>
  <c r="J406" i="2" a="1"/>
  <c r="J406" i="2" s="1"/>
  <c r="X406" i="2" s="1" a="1"/>
  <c r="X406" i="2" s="1"/>
  <c r="J639" i="2" a="1"/>
  <c r="J639" i="2" s="1"/>
  <c r="X639" i="2" s="1" a="1"/>
  <c r="X639" i="2" s="1"/>
  <c r="J610" i="2" a="1"/>
  <c r="J610" i="2" s="1"/>
  <c r="X610" i="2" s="1" a="1"/>
  <c r="X610" i="2" s="1"/>
  <c r="AC93" i="2" a="1"/>
  <c r="AC93" i="2" s="1"/>
  <c r="AC391" i="2" a="1"/>
  <c r="AC391" i="2" s="1"/>
  <c r="AC702" i="2" a="1"/>
  <c r="AC702" i="2" s="1"/>
  <c r="AC336" i="2" a="1"/>
  <c r="AC336" i="2" s="1"/>
  <c r="AC607" i="2" a="1"/>
  <c r="AC607" i="2" s="1"/>
  <c r="AC424" i="2" a="1"/>
  <c r="AC424" i="2" s="1"/>
  <c r="AC626" i="2" a="1"/>
  <c r="AC626" i="2" s="1"/>
  <c r="AC706" i="2" a="1"/>
  <c r="AC706" i="2" s="1"/>
  <c r="AC608" i="2" a="1"/>
  <c r="AC608" i="2" s="1"/>
  <c r="AC88" i="2" a="1"/>
  <c r="AC88" i="2" s="1"/>
  <c r="AC236" i="2" a="1"/>
  <c r="AC236" i="2" s="1"/>
  <c r="AC10" i="2" a="1"/>
  <c r="AC10" i="2" s="1"/>
  <c r="AC501" i="2" a="1"/>
  <c r="AC501" i="2" s="1"/>
  <c r="AC265" i="2" a="1"/>
  <c r="AC265" i="2" s="1"/>
  <c r="AC600" i="2" a="1"/>
  <c r="AC600" i="2" s="1"/>
  <c r="AC498" i="2" a="1"/>
  <c r="AC498" i="2" s="1"/>
  <c r="AC255" i="2" a="1"/>
  <c r="AC255" i="2" s="1"/>
  <c r="AC601" i="2" a="1"/>
  <c r="AC601" i="2" s="1"/>
  <c r="AC365" i="2" a="1"/>
  <c r="AC365" i="2" s="1"/>
  <c r="AC112" i="2" a="1"/>
  <c r="AC112" i="2" s="1"/>
  <c r="AC537" i="2" a="1"/>
  <c r="AC537" i="2" s="1"/>
  <c r="AC277" i="2" a="1"/>
  <c r="AC277" i="2" s="1"/>
  <c r="J407" i="2" a="1"/>
  <c r="J407" i="2" s="1"/>
  <c r="X407" i="2" s="1" a="1"/>
  <c r="X407" i="2" s="1"/>
  <c r="J573" i="2" a="1"/>
  <c r="J573" i="2" s="1"/>
  <c r="X573" i="2" s="1" a="1"/>
  <c r="X573" i="2" s="1"/>
  <c r="J190" i="2" a="1"/>
  <c r="J190" i="2" s="1"/>
  <c r="X190" i="2" s="1" a="1"/>
  <c r="X190" i="2" s="1"/>
  <c r="J665" i="2" a="1"/>
  <c r="J665" i="2" s="1"/>
  <c r="X665" i="2" s="1" a="1"/>
  <c r="X665" i="2" s="1"/>
  <c r="J535" i="2" a="1"/>
  <c r="J535" i="2" s="1"/>
  <c r="X535" i="2" s="1" a="1"/>
  <c r="X535" i="2" s="1"/>
  <c r="J318" i="2" a="1"/>
  <c r="J318" i="2" s="1"/>
  <c r="X318" i="2" s="1" a="1"/>
  <c r="X318" i="2" s="1"/>
  <c r="J462" i="2" a="1"/>
  <c r="J462" i="2" s="1"/>
  <c r="X462" i="2" s="1" a="1"/>
  <c r="X462" i="2" s="1"/>
  <c r="J71" i="2" a="1"/>
  <c r="J71" i="2" s="1"/>
  <c r="X71" i="2" s="1" a="1"/>
  <c r="X71" i="2" s="1"/>
  <c r="J333" i="2" a="1"/>
  <c r="J333" i="2" s="1"/>
  <c r="X333" i="2" s="1" a="1"/>
  <c r="X333" i="2" s="1"/>
  <c r="J636" i="2" a="1"/>
  <c r="J636" i="2" s="1"/>
  <c r="X636" i="2" s="1" a="1"/>
  <c r="X636" i="2" s="1"/>
  <c r="J175" i="2" a="1"/>
  <c r="J175" i="2" s="1"/>
  <c r="X175" i="2" s="1" a="1"/>
  <c r="X175" i="2" s="1"/>
  <c r="J202" i="2" a="1"/>
  <c r="J202" i="2" s="1"/>
  <c r="X202" i="2" s="1" a="1"/>
  <c r="X202" i="2" s="1"/>
  <c r="J262" i="2" a="1"/>
  <c r="J262" i="2" s="1"/>
  <c r="X262" i="2" s="1" a="1"/>
  <c r="X262" i="2" s="1"/>
  <c r="J454" i="2" a="1"/>
  <c r="J454" i="2" s="1"/>
  <c r="X454" i="2" s="1" a="1"/>
  <c r="X454" i="2" s="1"/>
  <c r="J553" i="2" a="1"/>
  <c r="J553" i="2" s="1"/>
  <c r="X553" i="2" s="1" a="1"/>
  <c r="X553" i="2" s="1"/>
  <c r="J392" i="2" a="1"/>
  <c r="J392" i="2" s="1"/>
  <c r="X392" i="2" s="1" a="1"/>
  <c r="X392" i="2" s="1"/>
  <c r="AB82" i="2" a="1"/>
  <c r="AB82" i="2" s="1"/>
  <c r="I379" i="2" a="1"/>
  <c r="I379" i="2" s="1"/>
  <c r="W379" i="2" s="1" a="1"/>
  <c r="W379" i="2" s="1"/>
  <c r="I203" i="2" a="1"/>
  <c r="I203" i="2" s="1"/>
  <c r="W203" i="2" s="1" a="1"/>
  <c r="W203" i="2" s="1"/>
  <c r="I606" i="2" a="1"/>
  <c r="I606" i="2" s="1"/>
  <c r="W606" i="2" s="1" a="1"/>
  <c r="W606" i="2" s="1"/>
  <c r="I111" i="2" a="1"/>
  <c r="I111" i="2" s="1"/>
  <c r="W111" i="2" s="1" a="1"/>
  <c r="W111" i="2" s="1"/>
  <c r="I661" i="2" a="1"/>
  <c r="I661" i="2" s="1"/>
  <c r="W661" i="2" s="1" a="1"/>
  <c r="W661" i="2" s="1"/>
  <c r="I694" i="2" a="1"/>
  <c r="I694" i="2" s="1"/>
  <c r="W694" i="2" s="1" a="1"/>
  <c r="W694" i="2" s="1"/>
  <c r="I710" i="2" a="1"/>
  <c r="I710" i="2" s="1"/>
  <c r="W710" i="2" s="1" a="1"/>
  <c r="W710" i="2" s="1"/>
  <c r="I53" i="2" a="1"/>
  <c r="I53" i="2" s="1"/>
  <c r="W53" i="2" s="1" a="1"/>
  <c r="W53" i="2" s="1"/>
  <c r="I135" i="2" a="1"/>
  <c r="I135" i="2" s="1"/>
  <c r="W135" i="2" s="1" a="1"/>
  <c r="W135" i="2" s="1"/>
  <c r="I409" i="2" a="1"/>
  <c r="I409" i="2" s="1"/>
  <c r="W409" i="2" s="1" a="1"/>
  <c r="W409" i="2" s="1"/>
  <c r="I517" i="2" a="1"/>
  <c r="I517" i="2" s="1"/>
  <c r="W517" i="2" s="1" a="1"/>
  <c r="W517" i="2" s="1"/>
  <c r="I635" i="2" a="1"/>
  <c r="I635" i="2" s="1"/>
  <c r="W635" i="2" s="1" a="1"/>
  <c r="W635" i="2" s="1"/>
  <c r="I490" i="2" a="1"/>
  <c r="I490" i="2" s="1"/>
  <c r="W490" i="2" s="1" a="1"/>
  <c r="W490" i="2" s="1"/>
  <c r="I249" i="2" a="1"/>
  <c r="I249" i="2" s="1"/>
  <c r="W249" i="2" s="1" a="1"/>
  <c r="W249" i="2" s="1"/>
  <c r="I718" i="2" a="1"/>
  <c r="I718" i="2" s="1"/>
  <c r="W718" i="2" s="1" a="1"/>
  <c r="W718" i="2" s="1"/>
  <c r="I571" i="2" a="1"/>
  <c r="I571" i="2" s="1"/>
  <c r="W571" i="2" s="1" a="1"/>
  <c r="W571" i="2" s="1"/>
  <c r="I327" i="2" a="1"/>
  <c r="I327" i="2" s="1"/>
  <c r="W327" i="2" s="1" a="1"/>
  <c r="W327" i="2" s="1"/>
  <c r="I24" i="2" a="1"/>
  <c r="I24" i="2" s="1"/>
  <c r="W24" i="2" s="1" a="1"/>
  <c r="W24" i="2" s="1"/>
  <c r="I602" i="2" a="1"/>
  <c r="I602" i="2" s="1"/>
  <c r="W602" i="2" s="1" a="1"/>
  <c r="W602" i="2" s="1"/>
  <c r="I364" i="2" a="1"/>
  <c r="I364" i="2" s="1"/>
  <c r="W364" i="2" s="1" a="1"/>
  <c r="W364" i="2" s="1"/>
  <c r="I28" i="2" a="1"/>
  <c r="I28" i="2" s="1"/>
  <c r="W28" i="2" s="1" a="1"/>
  <c r="W28" i="2" s="1"/>
  <c r="I593" i="2" a="1"/>
  <c r="I593" i="2" s="1"/>
  <c r="W593" i="2" s="1" a="1"/>
  <c r="W593" i="2" s="1"/>
  <c r="I370" i="2" a="1"/>
  <c r="I370" i="2" s="1"/>
  <c r="W370" i="2" s="1" a="1"/>
  <c r="W370" i="2" s="1"/>
  <c r="I133" i="2" a="1"/>
  <c r="I133" i="2" s="1"/>
  <c r="W133" i="2" s="1" a="1"/>
  <c r="W133" i="2" s="1"/>
  <c r="I619" i="2" a="1"/>
  <c r="I619" i="2" s="1"/>
  <c r="W619" i="2" s="1" a="1"/>
  <c r="W619" i="2" s="1"/>
  <c r="I444" i="2" a="1"/>
  <c r="I444" i="2" s="1"/>
  <c r="W444" i="2" s="1" a="1"/>
  <c r="W444" i="2" s="1"/>
  <c r="I266" i="2" a="1"/>
  <c r="I266" i="2" s="1"/>
  <c r="W266" i="2" s="1" a="1"/>
  <c r="W266" i="2" s="1"/>
  <c r="I160" i="2" a="1"/>
  <c r="I160" i="2" s="1"/>
  <c r="W160" i="2" s="1" a="1"/>
  <c r="W160" i="2" s="1"/>
  <c r="I60" i="2" a="1"/>
  <c r="I60" i="2" s="1"/>
  <c r="W60" i="2" s="1" a="1"/>
  <c r="W60" i="2" s="1"/>
  <c r="I51" i="2" a="1"/>
  <c r="I51" i="2" s="1"/>
  <c r="W51" i="2" s="1" a="1"/>
  <c r="W51" i="2" s="1"/>
  <c r="I564" i="2" a="1"/>
  <c r="I564" i="2" s="1"/>
  <c r="W564" i="2" s="1" a="1"/>
  <c r="W564" i="2" s="1"/>
  <c r="I471" i="2" a="1"/>
  <c r="I471" i="2" s="1"/>
  <c r="W471" i="2" s="1" a="1"/>
  <c r="W471" i="2" s="1"/>
  <c r="I353" i="2" a="1"/>
  <c r="I353" i="2" s="1"/>
  <c r="W353" i="2" s="1" a="1"/>
  <c r="W353" i="2" s="1"/>
  <c r="I192" i="2" a="1"/>
  <c r="I192" i="2" s="1"/>
  <c r="W192" i="2" s="1" a="1"/>
  <c r="W192" i="2" s="1"/>
  <c r="I104" i="2" a="1"/>
  <c r="I104" i="2" s="1"/>
  <c r="W104" i="2" s="1" a="1"/>
  <c r="W104" i="2" s="1"/>
  <c r="I609" i="2" a="1"/>
  <c r="I609" i="2" s="1"/>
  <c r="W609" i="2" s="1" a="1"/>
  <c r="W609" i="2" s="1"/>
  <c r="I492" i="2" a="1"/>
  <c r="I492" i="2" s="1"/>
  <c r="W492" i="2" s="1" a="1"/>
  <c r="W492" i="2" s="1"/>
  <c r="I336" i="2" a="1"/>
  <c r="I336" i="2" s="1"/>
  <c r="W336" i="2" s="1" a="1"/>
  <c r="W336" i="2" s="1"/>
  <c r="I209" i="2" a="1"/>
  <c r="I209" i="2" s="1"/>
  <c r="W209" i="2" s="1" a="1"/>
  <c r="W209" i="2" s="1"/>
  <c r="I72" i="2" a="1"/>
  <c r="I72" i="2" s="1"/>
  <c r="W72" i="2" s="1" a="1"/>
  <c r="W72" i="2" s="1"/>
  <c r="I553" i="2" a="1"/>
  <c r="I553" i="2" s="1"/>
  <c r="W553" i="2" s="1" a="1"/>
  <c r="W553" i="2" s="1"/>
  <c r="I464" i="2" a="1"/>
  <c r="I464" i="2" s="1"/>
  <c r="W464" i="2" s="1" a="1"/>
  <c r="W464" i="2" s="1"/>
  <c r="I294" i="2" a="1"/>
  <c r="I294" i="2" s="1"/>
  <c r="W294" i="2" s="1" a="1"/>
  <c r="W294" i="2" s="1"/>
  <c r="I144" i="2" a="1"/>
  <c r="I144" i="2" s="1"/>
  <c r="W144" i="2" s="1" a="1"/>
  <c r="W144" i="2" s="1"/>
  <c r="I680" i="2" a="1"/>
  <c r="I680" i="2" s="1"/>
  <c r="W680" i="2" s="1" a="1"/>
  <c r="W680" i="2" s="1"/>
  <c r="I451" i="2" a="1"/>
  <c r="I451" i="2" s="1"/>
  <c r="W451" i="2" s="1" a="1"/>
  <c r="W451" i="2" s="1"/>
  <c r="I260" i="2" a="1"/>
  <c r="I260" i="2" s="1"/>
  <c r="W260" i="2" s="1" a="1"/>
  <c r="W260" i="2" s="1"/>
  <c r="I70" i="2" a="1"/>
  <c r="I70" i="2" s="1"/>
  <c r="W70" i="2" s="1" a="1"/>
  <c r="W70" i="2" s="1"/>
  <c r="H656" i="2" a="1"/>
  <c r="H656" i="2" s="1"/>
  <c r="V656" i="2" s="1" a="1"/>
  <c r="V656" i="2" s="1"/>
  <c r="H673" i="2" a="1"/>
  <c r="H673" i="2" s="1"/>
  <c r="V673" i="2" s="1" a="1"/>
  <c r="V673" i="2" s="1"/>
  <c r="H208" i="2" a="1"/>
  <c r="H208" i="2" s="1"/>
  <c r="V208" i="2" s="1" a="1"/>
  <c r="V208" i="2" s="1"/>
  <c r="H289" i="2" a="1"/>
  <c r="H289" i="2" s="1"/>
  <c r="V289" i="2" s="1" a="1"/>
  <c r="V289" i="2" s="1"/>
  <c r="H437" i="2" a="1"/>
  <c r="H437" i="2" s="1"/>
  <c r="V437" i="2" s="1" a="1"/>
  <c r="V437" i="2" s="1"/>
  <c r="F634" i="2" a="1"/>
  <c r="F634" i="2" s="1"/>
  <c r="T634" i="2" s="1" a="1"/>
  <c r="T634" i="2" s="1"/>
  <c r="AB531" i="2" a="1"/>
  <c r="AB531" i="2" s="1"/>
  <c r="F383" i="2" a="1"/>
  <c r="F383" i="2" s="1"/>
  <c r="T383" i="2" s="1" a="1"/>
  <c r="T383" i="2" s="1"/>
  <c r="AB114" i="2" a="1"/>
  <c r="AB114" i="2" s="1"/>
  <c r="AB267" i="2" a="1"/>
  <c r="AB267" i="2" s="1"/>
  <c r="AB38" i="2" a="1"/>
  <c r="AB38" i="2" s="1"/>
  <c r="I306" i="2" a="1"/>
  <c r="I306" i="2" s="1"/>
  <c r="W306" i="2" s="1" a="1"/>
  <c r="W306" i="2" s="1"/>
  <c r="I303" i="2" a="1"/>
  <c r="I303" i="2" s="1"/>
  <c r="W303" i="2" s="1" a="1"/>
  <c r="W303" i="2" s="1"/>
  <c r="I443" i="2" a="1"/>
  <c r="I443" i="2" s="1"/>
  <c r="W443" i="2" s="1" a="1"/>
  <c r="W443" i="2" s="1"/>
  <c r="I493" i="2" a="1"/>
  <c r="I493" i="2" s="1"/>
  <c r="W493" i="2" s="1" a="1"/>
  <c r="W493" i="2" s="1"/>
  <c r="I699" i="2" a="1"/>
  <c r="I699" i="2" s="1"/>
  <c r="W699" i="2" s="1" a="1"/>
  <c r="W699" i="2" s="1"/>
  <c r="I21" i="2" a="1"/>
  <c r="I21" i="2" s="1"/>
  <c r="W21" i="2" s="1" a="1"/>
  <c r="W21" i="2" s="1"/>
  <c r="I172" i="2" a="1"/>
  <c r="I172" i="2" s="1"/>
  <c r="W172" i="2" s="1" a="1"/>
  <c r="W172" i="2" s="1"/>
  <c r="I687" i="2" a="1"/>
  <c r="I687" i="2" s="1"/>
  <c r="W687" i="2" s="1" a="1"/>
  <c r="W687" i="2" s="1"/>
  <c r="I401" i="2" a="1"/>
  <c r="I401" i="2" s="1"/>
  <c r="W401" i="2" s="1" a="1"/>
  <c r="W401" i="2" s="1"/>
  <c r="I162" i="2" a="1"/>
  <c r="I162" i="2" s="1"/>
  <c r="W162" i="2" s="1" a="1"/>
  <c r="W162" i="2" s="1"/>
  <c r="I601" i="2" a="1"/>
  <c r="I601" i="2" s="1"/>
  <c r="W601" i="2" s="1" a="1"/>
  <c r="W601" i="2" s="1"/>
  <c r="I434" i="2" a="1"/>
  <c r="I434" i="2" s="1"/>
  <c r="W434" i="2" s="1" a="1"/>
  <c r="W434" i="2" s="1"/>
  <c r="I215" i="2" a="1"/>
  <c r="I215" i="2" s="1"/>
  <c r="W215" i="2" s="1" a="1"/>
  <c r="W215" i="2" s="1"/>
  <c r="I650" i="2" a="1"/>
  <c r="I650" i="2" s="1"/>
  <c r="W650" i="2" s="1" a="1"/>
  <c r="W650" i="2" s="1"/>
  <c r="I508" i="2" a="1"/>
  <c r="I508" i="2" s="1"/>
  <c r="W508" i="2" s="1" a="1"/>
  <c r="W508" i="2" s="1"/>
  <c r="I231" i="2" a="1"/>
  <c r="I231" i="2" s="1"/>
  <c r="W231" i="2" s="1" a="1"/>
  <c r="W231" i="2" s="1"/>
  <c r="I701" i="2" a="1"/>
  <c r="I701" i="2" s="1"/>
  <c r="W701" i="2" s="1" a="1"/>
  <c r="W701" i="2" s="1"/>
  <c r="I535" i="2" a="1"/>
  <c r="I535" i="2" s="1"/>
  <c r="W535" i="2" s="1" a="1"/>
  <c r="W535" i="2" s="1"/>
  <c r="I241" i="2" a="1"/>
  <c r="I241" i="2" s="1"/>
  <c r="W241" i="2" s="1" a="1"/>
  <c r="W241" i="2" s="1"/>
  <c r="I8" i="2" a="1"/>
  <c r="I8" i="2" s="1"/>
  <c r="W8" i="2" s="1" a="1"/>
  <c r="W8" i="2" s="1"/>
  <c r="I640" i="2" a="1"/>
  <c r="I640" i="2" s="1"/>
  <c r="W640" i="2" s="1" a="1"/>
  <c r="W640" i="2" s="1"/>
  <c r="I348" i="2" a="1"/>
  <c r="I348" i="2" s="1"/>
  <c r="W348" i="2" s="1" a="1"/>
  <c r="W348" i="2" s="1"/>
  <c r="I150" i="2" a="1"/>
  <c r="I150" i="2" s="1"/>
  <c r="W150" i="2" s="1" a="1"/>
  <c r="W150" i="2" s="1"/>
  <c r="I149" i="2" a="1"/>
  <c r="I149" i="2" s="1"/>
  <c r="W149" i="2" s="1" a="1"/>
  <c r="W149" i="2" s="1"/>
  <c r="I15" i="2" a="1"/>
  <c r="I15" i="2" s="1"/>
  <c r="W15" i="2" s="1" a="1"/>
  <c r="W15" i="2" s="1"/>
  <c r="I667" i="2" a="1"/>
  <c r="I667" i="2" s="1"/>
  <c r="W667" i="2" s="1" a="1"/>
  <c r="W667" i="2" s="1"/>
  <c r="I507" i="2" a="1"/>
  <c r="I507" i="2" s="1"/>
  <c r="W507" i="2" s="1" a="1"/>
  <c r="W507" i="2" s="1"/>
  <c r="I412" i="2" a="1"/>
  <c r="I412" i="2" s="1"/>
  <c r="W412" i="2" s="1" a="1"/>
  <c r="W412" i="2" s="1"/>
  <c r="I287" i="2" a="1"/>
  <c r="I287" i="2" s="1"/>
  <c r="W287" i="2" s="1" a="1"/>
  <c r="W287" i="2" s="1"/>
  <c r="I168" i="2" a="1"/>
  <c r="I168" i="2" s="1"/>
  <c r="W168" i="2" s="1" a="1"/>
  <c r="W168" i="2" s="1"/>
  <c r="I32" i="2" a="1"/>
  <c r="I32" i="2" s="1"/>
  <c r="W32" i="2" s="1" a="1"/>
  <c r="W32" i="2" s="1"/>
  <c r="I522" i="2" a="1"/>
  <c r="I522" i="2" s="1"/>
  <c r="W522" i="2" s="1" a="1"/>
  <c r="W522" i="2" s="1"/>
  <c r="I404" i="2" a="1"/>
  <c r="I404" i="2" s="1"/>
  <c r="W404" i="2" s="1" a="1"/>
  <c r="W404" i="2" s="1"/>
  <c r="I236" i="2" a="1"/>
  <c r="I236" i="2" s="1"/>
  <c r="W236" i="2" s="1" a="1"/>
  <c r="W236" i="2" s="1"/>
  <c r="I107" i="2" a="1"/>
  <c r="I107" i="2" s="1"/>
  <c r="W107" i="2" s="1" a="1"/>
  <c r="W107" i="2" s="1"/>
  <c r="I681" i="2" a="1"/>
  <c r="I681" i="2" s="1"/>
  <c r="W681" i="2" s="1" a="1"/>
  <c r="W681" i="2" s="1"/>
  <c r="I505" i="2" a="1"/>
  <c r="I505" i="2" s="1"/>
  <c r="W505" i="2" s="1" a="1"/>
  <c r="W505" i="2" s="1"/>
  <c r="I382" i="2" a="1"/>
  <c r="I382" i="2" s="1"/>
  <c r="W382" i="2" s="1" a="1"/>
  <c r="W382" i="2" s="1"/>
  <c r="I230" i="2" a="1"/>
  <c r="I230" i="2" s="1"/>
  <c r="W230" i="2" s="1" a="1"/>
  <c r="W230" i="2" s="1"/>
  <c r="I79" i="2" a="1"/>
  <c r="I79" i="2" s="1"/>
  <c r="W79" i="2" s="1" a="1"/>
  <c r="W79" i="2" s="1"/>
  <c r="I537" i="2" a="1"/>
  <c r="I537" i="2" s="1"/>
  <c r="W537" i="2" s="1" a="1"/>
  <c r="W537" i="2" s="1"/>
  <c r="I334" i="2" a="1"/>
  <c r="I334" i="2" s="1"/>
  <c r="W334" i="2" s="1" a="1"/>
  <c r="W334" i="2" s="1"/>
  <c r="I158" i="2" a="1"/>
  <c r="I158" i="2" s="1"/>
  <c r="W158" i="2" s="1" a="1"/>
  <c r="W158" i="2" s="1"/>
  <c r="H419" i="2" a="1"/>
  <c r="H419" i="2" s="1"/>
  <c r="V419" i="2" s="1" a="1"/>
  <c r="V419" i="2" s="1"/>
  <c r="H714" i="2" a="1"/>
  <c r="H714" i="2" s="1"/>
  <c r="V714" i="2" s="1" a="1"/>
  <c r="V714" i="2" s="1"/>
  <c r="H643" i="2" a="1"/>
  <c r="H643" i="2" s="1"/>
  <c r="V643" i="2" s="1" a="1"/>
  <c r="V643" i="2" s="1"/>
  <c r="H301" i="2" a="1"/>
  <c r="H301" i="2" s="1"/>
  <c r="V301" i="2" s="1" a="1"/>
  <c r="V301" i="2" s="1"/>
  <c r="F707" i="2" a="1"/>
  <c r="F707" i="2" s="1"/>
  <c r="T707" i="2" s="1" a="1"/>
  <c r="T707" i="2" s="1"/>
  <c r="F653" i="2" a="1"/>
  <c r="F653" i="2" s="1"/>
  <c r="T653" i="2" s="1" a="1"/>
  <c r="T653" i="2" s="1"/>
  <c r="C45" i="2" a="1"/>
  <c r="C45" i="2" s="1"/>
  <c r="Q45" i="2" s="1" a="1"/>
  <c r="Q45" i="2" s="1"/>
  <c r="C175" i="2" a="1"/>
  <c r="C175" i="2" s="1"/>
  <c r="Q175" i="2" s="1" a="1"/>
  <c r="Q175" i="2" s="1"/>
  <c r="C505" i="2" a="1"/>
  <c r="C505" i="2" s="1"/>
  <c r="Q505" i="2" s="1" a="1"/>
  <c r="Q505" i="2" s="1"/>
  <c r="C538" i="2" a="1"/>
  <c r="C538" i="2" s="1"/>
  <c r="Q538" i="2" s="1" a="1"/>
  <c r="Q538" i="2" s="1"/>
  <c r="C297" i="2" a="1"/>
  <c r="C297" i="2" s="1"/>
  <c r="Q297" i="2" s="1" a="1"/>
  <c r="Q297" i="2" s="1"/>
  <c r="C184" i="2" a="1"/>
  <c r="C184" i="2" s="1"/>
  <c r="Q184" i="2" s="1" a="1"/>
  <c r="Q184" i="2" s="1"/>
  <c r="C273" i="2" a="1"/>
  <c r="C273" i="2" s="1"/>
  <c r="Q273" i="2" s="1" a="1"/>
  <c r="Q273" i="2" s="1"/>
  <c r="C120" i="2" a="1"/>
  <c r="C120" i="2" s="1"/>
  <c r="Q120" i="2" s="1" a="1"/>
  <c r="Q120" i="2" s="1"/>
  <c r="C569" i="2" a="1"/>
  <c r="C569" i="2" s="1"/>
  <c r="Q569" i="2" s="1" a="1"/>
  <c r="Q569" i="2" s="1"/>
  <c r="C399" i="2" a="1"/>
  <c r="C399" i="2" s="1"/>
  <c r="Q399" i="2" s="1" a="1"/>
  <c r="Q399" i="2" s="1"/>
  <c r="C201" i="2" a="1"/>
  <c r="C201" i="2" s="1"/>
  <c r="Q201" i="2" s="1" a="1"/>
  <c r="Q201" i="2" s="1"/>
  <c r="C350" i="2" a="1"/>
  <c r="C350" i="2" s="1"/>
  <c r="Q350" i="2" s="1" a="1"/>
  <c r="Q350" i="2" s="1"/>
  <c r="C474" i="2" a="1"/>
  <c r="C474" i="2" s="1"/>
  <c r="Q474" i="2" s="1" a="1"/>
  <c r="Q474" i="2" s="1"/>
  <c r="C174" i="2" a="1"/>
  <c r="C174" i="2" s="1"/>
  <c r="Q174" i="2" s="1" a="1"/>
  <c r="Q174" i="2" s="1"/>
  <c r="C529" i="2" a="1"/>
  <c r="C529" i="2" s="1"/>
  <c r="Q529" i="2" s="1" a="1"/>
  <c r="Q529" i="2" s="1"/>
  <c r="C580" i="2" a="1"/>
  <c r="C580" i="2" s="1"/>
  <c r="Q580" i="2" s="1" a="1"/>
  <c r="Q580" i="2" s="1"/>
  <c r="C548" i="2" a="1"/>
  <c r="C548" i="2" s="1"/>
  <c r="Q548" i="2" s="1" a="1"/>
  <c r="Q548" i="2" s="1"/>
  <c r="C642" i="2" a="1"/>
  <c r="C642" i="2" s="1"/>
  <c r="Q642" i="2" s="1" a="1"/>
  <c r="Q642" i="2" s="1"/>
  <c r="C286" i="2" a="1"/>
  <c r="C286" i="2" s="1"/>
  <c r="Q286" i="2" s="1" a="1"/>
  <c r="Q286" i="2" s="1"/>
  <c r="C515" i="2" a="1"/>
  <c r="C515" i="2" s="1"/>
  <c r="Q515" i="2" s="1" a="1"/>
  <c r="Q515" i="2" s="1"/>
  <c r="C62" i="2" a="1"/>
  <c r="C62" i="2" s="1"/>
  <c r="Q62" i="2" s="1" a="1"/>
  <c r="Q62" i="2" s="1"/>
  <c r="C14" i="2" a="1"/>
  <c r="C14" i="2" s="1"/>
  <c r="Q14" i="2" s="1" a="1"/>
  <c r="Q14" i="2" s="1"/>
  <c r="C212" i="2" a="1"/>
  <c r="C212" i="2" s="1"/>
  <c r="Q212" i="2" s="1" a="1"/>
  <c r="Q212" i="2" s="1"/>
  <c r="C607" i="2" a="1"/>
  <c r="C607" i="2" s="1"/>
  <c r="Q607" i="2" s="1" a="1"/>
  <c r="Q607" i="2" s="1"/>
  <c r="C395" i="2" a="1"/>
  <c r="C395" i="2" s="1"/>
  <c r="Q395" i="2" s="1" a="1"/>
  <c r="Q395" i="2" s="1"/>
  <c r="C562" i="2" a="1"/>
  <c r="C562" i="2" s="1"/>
  <c r="Q562" i="2" s="1" a="1"/>
  <c r="Q562" i="2" s="1"/>
  <c r="C506" i="2" a="1"/>
  <c r="C506" i="2" s="1"/>
  <c r="Q506" i="2" s="1" a="1"/>
  <c r="Q506" i="2" s="1"/>
  <c r="C435" i="2" a="1"/>
  <c r="C435" i="2" s="1"/>
  <c r="Q435" i="2" s="1" a="1"/>
  <c r="Q435" i="2" s="1"/>
  <c r="C282" i="2" a="1"/>
  <c r="C282" i="2" s="1"/>
  <c r="Q282" i="2" s="1" a="1"/>
  <c r="Q282" i="2" s="1"/>
  <c r="C42" i="2" a="1"/>
  <c r="C42" i="2" s="1"/>
  <c r="Q42" i="2" s="1" a="1"/>
  <c r="Q42" i="2" s="1"/>
  <c r="C240" i="2" a="1"/>
  <c r="C240" i="2" s="1"/>
  <c r="Q240" i="2" s="1" a="1"/>
  <c r="Q240" i="2" s="1"/>
  <c r="C560" i="2" a="1"/>
  <c r="C560" i="2" s="1"/>
  <c r="Q560" i="2" s="1" a="1"/>
  <c r="Q560" i="2" s="1"/>
  <c r="C55" i="2" a="1"/>
  <c r="C55" i="2" s="1"/>
  <c r="Q55" i="2" s="1" a="1"/>
  <c r="Q55" i="2" s="1"/>
  <c r="C724" i="2" a="1"/>
  <c r="C724" i="2" s="1"/>
  <c r="Q724" i="2" s="1" a="1"/>
  <c r="Q724" i="2" s="1"/>
  <c r="C599" i="2" a="1"/>
  <c r="C599" i="2" s="1"/>
  <c r="Q599" i="2" s="1" a="1"/>
  <c r="Q599" i="2" s="1"/>
  <c r="C531" i="2" a="1"/>
  <c r="C531" i="2" s="1"/>
  <c r="Q531" i="2" s="1" a="1"/>
  <c r="Q531" i="2" s="1"/>
  <c r="C341" i="2" a="1"/>
  <c r="C341" i="2" s="1"/>
  <c r="Q341" i="2" s="1" a="1"/>
  <c r="Q341" i="2" s="1"/>
  <c r="C165" i="2" a="1"/>
  <c r="C165" i="2" s="1"/>
  <c r="Q165" i="2" s="1" a="1"/>
  <c r="Q165" i="2" s="1"/>
  <c r="C36" i="2" a="1"/>
  <c r="C36" i="2" s="1"/>
  <c r="Q36" i="2" s="1" a="1"/>
  <c r="Q36" i="2" s="1"/>
  <c r="C611" i="2" a="1"/>
  <c r="C611" i="2" s="1"/>
  <c r="Q611" i="2" s="1" a="1"/>
  <c r="Q611" i="2" s="1"/>
  <c r="C186" i="2" a="1"/>
  <c r="C186" i="2" s="1"/>
  <c r="Q186" i="2" s="1" a="1"/>
  <c r="Q186" i="2" s="1"/>
  <c r="C502" i="2" a="1"/>
  <c r="C502" i="2" s="1"/>
  <c r="Q502" i="2" s="1" a="1"/>
  <c r="Q502" i="2" s="1"/>
  <c r="C250" i="2" a="1"/>
  <c r="C250" i="2" s="1"/>
  <c r="Q250" i="2" s="1" a="1"/>
  <c r="Q250" i="2" s="1"/>
  <c r="C357" i="2" a="1"/>
  <c r="C357" i="2" s="1"/>
  <c r="Q357" i="2" s="1" a="1"/>
  <c r="Q357" i="2" s="1"/>
  <c r="C460" i="2" a="1"/>
  <c r="C460" i="2" s="1"/>
  <c r="Q460" i="2" s="1" a="1"/>
  <c r="Q460" i="2" s="1"/>
  <c r="C320" i="2" a="1"/>
  <c r="C320" i="2" s="1"/>
  <c r="Q320" i="2" s="1" a="1"/>
  <c r="Q320" i="2" s="1"/>
  <c r="C598" i="2" a="1"/>
  <c r="C598" i="2" s="1"/>
  <c r="Q598" i="2" s="1" a="1"/>
  <c r="Q598" i="2" s="1"/>
  <c r="C652" i="2" a="1"/>
  <c r="C652" i="2" s="1"/>
  <c r="Q652" i="2" s="1" a="1"/>
  <c r="Q652" i="2" s="1"/>
  <c r="C586" i="2" a="1"/>
  <c r="C586" i="2" s="1"/>
  <c r="Q586" i="2" s="1" a="1"/>
  <c r="Q586" i="2" s="1"/>
  <c r="C545" i="2" a="1"/>
  <c r="C545" i="2" s="1"/>
  <c r="Q545" i="2" s="1" a="1"/>
  <c r="Q545" i="2" s="1"/>
  <c r="C467" i="2" a="1"/>
  <c r="C467" i="2" s="1"/>
  <c r="Q467" i="2" s="1" a="1"/>
  <c r="Q467" i="2" s="1"/>
  <c r="C303" i="2" a="1"/>
  <c r="C303" i="2" s="1"/>
  <c r="Q303" i="2" s="1" a="1"/>
  <c r="Q303" i="2" s="1"/>
  <c r="C22" i="2" a="1"/>
  <c r="C22" i="2" s="1"/>
  <c r="Q22" i="2" s="1" a="1"/>
  <c r="Q22" i="2" s="1"/>
  <c r="C188" i="2" a="1"/>
  <c r="C188" i="2" s="1"/>
  <c r="Q188" i="2" s="1" a="1"/>
  <c r="Q188" i="2" s="1"/>
  <c r="E172" i="2" a="1"/>
  <c r="E172" i="2" s="1"/>
  <c r="S172" i="2" s="1" a="1"/>
  <c r="S172" i="2" s="1"/>
  <c r="E150" i="2" a="1"/>
  <c r="E150" i="2" s="1"/>
  <c r="S150" i="2" s="1" a="1"/>
  <c r="S150" i="2" s="1"/>
  <c r="E24" i="2" a="1"/>
  <c r="E24" i="2" s="1"/>
  <c r="S24" i="2" s="1" a="1"/>
  <c r="S24" i="2" s="1"/>
  <c r="E657" i="2" a="1"/>
  <c r="E657" i="2" s="1"/>
  <c r="S657" i="2" s="1" a="1"/>
  <c r="S657" i="2" s="1"/>
  <c r="E553" i="2" a="1"/>
  <c r="E553" i="2" s="1"/>
  <c r="S553" i="2" s="1" a="1"/>
  <c r="S553" i="2" s="1"/>
  <c r="E414" i="2" a="1"/>
  <c r="E414" i="2" s="1"/>
  <c r="S414" i="2" s="1" a="1"/>
  <c r="S414" i="2" s="1"/>
  <c r="E339" i="2" a="1"/>
  <c r="E339" i="2" s="1"/>
  <c r="S339" i="2" s="1" a="1"/>
  <c r="S339" i="2" s="1"/>
  <c r="E214" i="2" a="1"/>
  <c r="E214" i="2" s="1"/>
  <c r="S214" i="2" s="1" a="1"/>
  <c r="S214" i="2" s="1"/>
  <c r="E118" i="2" a="1"/>
  <c r="E118" i="2" s="1"/>
  <c r="S118" i="2" s="1" a="1"/>
  <c r="S118" i="2" s="1"/>
  <c r="E52" i="2" a="1"/>
  <c r="E52" i="2" s="1"/>
  <c r="S52" i="2" s="1" a="1"/>
  <c r="S52" i="2" s="1"/>
  <c r="C334" i="2" a="1"/>
  <c r="C334" i="2" s="1"/>
  <c r="Q334" i="2" s="1" a="1"/>
  <c r="Q334" i="2" s="1"/>
  <c r="C72" i="2" a="1"/>
  <c r="C72" i="2" s="1"/>
  <c r="Q72" i="2" s="1" a="1"/>
  <c r="Q72" i="2" s="1"/>
  <c r="C546" i="2" a="1"/>
  <c r="C546" i="2" s="1"/>
  <c r="Q546" i="2" s="1" a="1"/>
  <c r="Q546" i="2" s="1"/>
  <c r="C371" i="2" a="1"/>
  <c r="C371" i="2" s="1"/>
  <c r="Q371" i="2" s="1" a="1"/>
  <c r="Q371" i="2" s="1"/>
  <c r="C18" i="2" a="1"/>
  <c r="C18" i="2" s="1"/>
  <c r="Q18" i="2" s="1" a="1"/>
  <c r="Q18" i="2" s="1"/>
  <c r="C383" i="2" a="1"/>
  <c r="C383" i="2" s="1"/>
  <c r="Q383" i="2" s="1" a="1"/>
  <c r="Q383" i="2" s="1"/>
  <c r="C34" i="2" a="1"/>
  <c r="C34" i="2" s="1"/>
  <c r="Q34" i="2" s="1" a="1"/>
  <c r="Q34" i="2" s="1"/>
  <c r="C328" i="2" a="1"/>
  <c r="C328" i="2" s="1"/>
  <c r="Q328" i="2" s="1" a="1"/>
  <c r="Q328" i="2" s="1"/>
  <c r="C672" i="2" a="1"/>
  <c r="C672" i="2" s="1"/>
  <c r="Q672" i="2" s="1" a="1"/>
  <c r="Q672" i="2" s="1"/>
  <c r="C146" i="2" a="1"/>
  <c r="C146" i="2" s="1"/>
  <c r="Q146" i="2" s="1" a="1"/>
  <c r="Q146" i="2" s="1"/>
  <c r="C44" i="2" a="1"/>
  <c r="C44" i="2" s="1"/>
  <c r="Q44" i="2" s="1" a="1"/>
  <c r="Q44" i="2" s="1"/>
  <c r="C99" i="2" a="1"/>
  <c r="C99" i="2" s="1"/>
  <c r="Q99" i="2" s="1" a="1"/>
  <c r="Q99" i="2" s="1"/>
  <c r="C680" i="2" a="1"/>
  <c r="C680" i="2" s="1"/>
  <c r="Q680" i="2" s="1" a="1"/>
  <c r="Q680" i="2" s="1"/>
  <c r="C582" i="2" a="1"/>
  <c r="C582" i="2" s="1"/>
  <c r="Q582" i="2" s="1" a="1"/>
  <c r="Q582" i="2" s="1"/>
  <c r="C563" i="2" a="1"/>
  <c r="C563" i="2" s="1"/>
  <c r="Q563" i="2" s="1" a="1"/>
  <c r="Q563" i="2" s="1"/>
  <c r="C280" i="2" a="1"/>
  <c r="C280" i="2" s="1"/>
  <c r="Q280" i="2" s="1" a="1"/>
  <c r="Q280" i="2" s="1"/>
  <c r="C421" i="2" a="1"/>
  <c r="C421" i="2" s="1"/>
  <c r="Q421" i="2" s="1" a="1"/>
  <c r="Q421" i="2" s="1"/>
  <c r="C94" i="2" a="1"/>
  <c r="C94" i="2" s="1"/>
  <c r="Q94" i="2" s="1" a="1"/>
  <c r="Q94" i="2" s="1"/>
  <c r="C608" i="2" a="1"/>
  <c r="C608" i="2" s="1"/>
  <c r="Q608" i="2" s="1" a="1"/>
  <c r="Q608" i="2" s="1"/>
  <c r="C31" i="2" a="1"/>
  <c r="C31" i="2" s="1"/>
  <c r="Q31" i="2" s="1" a="1"/>
  <c r="Q31" i="2" s="1"/>
  <c r="C104" i="2" a="1"/>
  <c r="C104" i="2" s="1"/>
  <c r="Q104" i="2" s="1" a="1"/>
  <c r="Q104" i="2" s="1"/>
  <c r="C714" i="2" a="1"/>
  <c r="C714" i="2" s="1"/>
  <c r="Q714" i="2" s="1" a="1"/>
  <c r="Q714" i="2" s="1"/>
  <c r="C40" i="2" a="1"/>
  <c r="C40" i="2" s="1"/>
  <c r="Q40" i="2" s="1" a="1"/>
  <c r="Q40" i="2" s="1"/>
  <c r="C484" i="2" a="1"/>
  <c r="C484" i="2" s="1"/>
  <c r="Q484" i="2" s="1" a="1"/>
  <c r="Q484" i="2" s="1"/>
  <c r="C270" i="2" a="1"/>
  <c r="C270" i="2" s="1"/>
  <c r="Q270" i="2" s="1" a="1"/>
  <c r="Q270" i="2" s="1"/>
  <c r="C109" i="2" a="1"/>
  <c r="C109" i="2" s="1"/>
  <c r="Q109" i="2" s="1" a="1"/>
  <c r="Q109" i="2" s="1"/>
  <c r="C565" i="2" a="1"/>
  <c r="C565" i="2" s="1"/>
  <c r="Q565" i="2" s="1" a="1"/>
  <c r="Q565" i="2" s="1"/>
  <c r="C556" i="2" a="1"/>
  <c r="C556" i="2" s="1"/>
  <c r="Q556" i="2" s="1" a="1"/>
  <c r="Q556" i="2" s="1"/>
  <c r="C452" i="2" a="1"/>
  <c r="C452" i="2" s="1"/>
  <c r="Q452" i="2" s="1" a="1"/>
  <c r="Q452" i="2" s="1"/>
  <c r="C459" i="2" a="1"/>
  <c r="C459" i="2" s="1"/>
  <c r="Q459" i="2" s="1" a="1"/>
  <c r="Q459" i="2" s="1"/>
  <c r="C450" i="2" a="1"/>
  <c r="C450" i="2" s="1"/>
  <c r="Q450" i="2" s="1" a="1"/>
  <c r="Q450" i="2" s="1"/>
  <c r="C696" i="2" a="1"/>
  <c r="C696" i="2" s="1"/>
  <c r="Q696" i="2" s="1" a="1"/>
  <c r="Q696" i="2" s="1"/>
  <c r="C715" i="2" a="1"/>
  <c r="C715" i="2" s="1"/>
  <c r="Q715" i="2" s="1" a="1"/>
  <c r="Q715" i="2" s="1"/>
  <c r="C227" i="2" a="1"/>
  <c r="C227" i="2" s="1"/>
  <c r="Q227" i="2" s="1" a="1"/>
  <c r="Q227" i="2" s="1"/>
  <c r="C479" i="2" a="1"/>
  <c r="C479" i="2" s="1"/>
  <c r="Q479" i="2" s="1" a="1"/>
  <c r="Q479" i="2" s="1"/>
  <c r="C206" i="2" a="1"/>
  <c r="C206" i="2" s="1"/>
  <c r="Q206" i="2" s="1" a="1"/>
  <c r="Q206" i="2" s="1"/>
  <c r="C181" i="2" a="1"/>
  <c r="C181" i="2" s="1"/>
  <c r="Q181" i="2" s="1" a="1"/>
  <c r="Q181" i="2" s="1"/>
  <c r="C180" i="2" a="1"/>
  <c r="C180" i="2" s="1"/>
  <c r="Q180" i="2" s="1" a="1"/>
  <c r="Q180" i="2" s="1"/>
  <c r="C648" i="2" a="1"/>
  <c r="C648" i="2" s="1"/>
  <c r="Q648" i="2" s="1" a="1"/>
  <c r="Q648" i="2" s="1"/>
  <c r="C470" i="2" a="1"/>
  <c r="C470" i="2" s="1"/>
  <c r="Q470" i="2" s="1" a="1"/>
  <c r="Q470" i="2" s="1"/>
  <c r="C494" i="2" a="1"/>
  <c r="C494" i="2" s="1"/>
  <c r="Q494" i="2" s="1" a="1"/>
  <c r="Q494" i="2" s="1"/>
  <c r="C690" i="2" a="1"/>
  <c r="C690" i="2" s="1"/>
  <c r="Q690" i="2" s="1" a="1"/>
  <c r="Q690" i="2" s="1"/>
  <c r="C353" i="2" a="1"/>
  <c r="C353" i="2" s="1"/>
  <c r="Q353" i="2" s="1" a="1"/>
  <c r="Q353" i="2" s="1"/>
  <c r="C163" i="2" a="1"/>
  <c r="C163" i="2" s="1"/>
  <c r="Q163" i="2" s="1" a="1"/>
  <c r="Q163" i="2" s="1"/>
  <c r="C10" i="2" a="1"/>
  <c r="C10" i="2" s="1"/>
  <c r="Q10" i="2" s="1" a="1"/>
  <c r="Q10" i="2" s="1"/>
  <c r="C144" i="2" a="1"/>
  <c r="C144" i="2" s="1"/>
  <c r="Q144" i="2" s="1" a="1"/>
  <c r="Q144" i="2" s="1"/>
  <c r="C629" i="2" a="1"/>
  <c r="C629" i="2" s="1"/>
  <c r="Q629" i="2" s="1" a="1"/>
  <c r="Q629" i="2" s="1"/>
  <c r="C587" i="2" a="1"/>
  <c r="C587" i="2" s="1"/>
  <c r="Q587" i="2" s="1" a="1"/>
  <c r="Q587" i="2" s="1"/>
  <c r="C513" i="2" a="1"/>
  <c r="C513" i="2" s="1"/>
  <c r="Q513" i="2" s="1" a="1"/>
  <c r="Q513" i="2" s="1"/>
  <c r="C314" i="2" a="1"/>
  <c r="C314" i="2" s="1"/>
  <c r="Q314" i="2" s="1" a="1"/>
  <c r="Q314" i="2" s="1"/>
  <c r="C499" i="2" a="1"/>
  <c r="C499" i="2" s="1"/>
  <c r="Q499" i="2" s="1" a="1"/>
  <c r="Q499" i="2" s="1"/>
  <c r="C82" i="2" a="1"/>
  <c r="C82" i="2" s="1"/>
  <c r="Q82" i="2" s="1" a="1"/>
  <c r="Q82" i="2" s="1"/>
  <c r="C69" i="2" a="1"/>
  <c r="C69" i="2" s="1"/>
  <c r="Q69" i="2" s="1" a="1"/>
  <c r="Q69" i="2" s="1"/>
  <c r="C4" i="2" a="1"/>
  <c r="C4" i="2" s="1"/>
  <c r="Q4" i="2" s="1" a="1"/>
  <c r="Q4" i="2" s="1"/>
  <c r="C492" i="2" a="1"/>
  <c r="C492" i="2" s="1"/>
  <c r="Q492" i="2" s="1" a="1"/>
  <c r="Q492" i="2" s="1"/>
  <c r="C678" i="2" a="1"/>
  <c r="C678" i="2" s="1"/>
  <c r="Q678" i="2" s="1" a="1"/>
  <c r="Q678" i="2" s="1"/>
  <c r="C619" i="2" a="1"/>
  <c r="C619" i="2" s="1"/>
  <c r="Q619" i="2" s="1" a="1"/>
  <c r="Q619" i="2" s="1"/>
  <c r="C367" i="2" a="1"/>
  <c r="C367" i="2" s="1"/>
  <c r="Q367" i="2" s="1" a="1"/>
  <c r="Q367" i="2" s="1"/>
  <c r="C215" i="2" a="1"/>
  <c r="C215" i="2" s="1"/>
  <c r="Q215" i="2" s="1" a="1"/>
  <c r="Q215" i="2" s="1"/>
  <c r="C230" i="2" a="1"/>
  <c r="C230" i="2" s="1"/>
  <c r="Q230" i="2" s="1" a="1"/>
  <c r="Q230" i="2" s="1"/>
  <c r="C288" i="2" a="1"/>
  <c r="C288" i="2" s="1"/>
  <c r="Q288" i="2" s="1" a="1"/>
  <c r="Q288" i="2" s="1"/>
  <c r="C294" i="2" a="1"/>
  <c r="C294" i="2" s="1"/>
  <c r="Q294" i="2" s="1" a="1"/>
  <c r="Q294" i="2" s="1"/>
  <c r="C377" i="2" a="1"/>
  <c r="C377" i="2" s="1"/>
  <c r="Q377" i="2" s="1" a="1"/>
  <c r="Q377" i="2" s="1"/>
  <c r="C437" i="2" a="1"/>
  <c r="C437" i="2" s="1"/>
  <c r="Q437" i="2" s="1" a="1"/>
  <c r="Q437" i="2" s="1"/>
  <c r="C713" i="2" a="1"/>
  <c r="C713" i="2" s="1"/>
  <c r="Q713" i="2" s="1" a="1"/>
  <c r="Q713" i="2" s="1"/>
  <c r="C385" i="2" a="1"/>
  <c r="C385" i="2" s="1"/>
  <c r="Q385" i="2" s="1" a="1"/>
  <c r="Q385" i="2" s="1"/>
  <c r="C107" i="2" a="1"/>
  <c r="C107" i="2" s="1"/>
  <c r="Q107" i="2" s="1" a="1"/>
  <c r="Q107" i="2" s="1"/>
  <c r="C189" i="2" a="1"/>
  <c r="C189" i="2" s="1"/>
  <c r="Q189" i="2" s="1" a="1"/>
  <c r="Q189" i="2" s="1"/>
  <c r="C252" i="2" a="1"/>
  <c r="C252" i="2" s="1"/>
  <c r="Q252" i="2" s="1" a="1"/>
  <c r="Q252" i="2" s="1"/>
  <c r="C95" i="2" a="1"/>
  <c r="C95" i="2" s="1"/>
  <c r="Q95" i="2" s="1" a="1"/>
  <c r="Q95" i="2" s="1"/>
  <c r="C246" i="2" a="1"/>
  <c r="C246" i="2" s="1"/>
  <c r="Q246" i="2" s="1" a="1"/>
  <c r="Q246" i="2" s="1"/>
  <c r="C78" i="2" a="1"/>
  <c r="C78" i="2" s="1"/>
  <c r="Q78" i="2" s="1" a="1"/>
  <c r="Q78" i="2" s="1"/>
  <c r="C585" i="2" a="1"/>
  <c r="C585" i="2" s="1"/>
  <c r="Q585" i="2" s="1" a="1"/>
  <c r="Q585" i="2" s="1"/>
  <c r="C454" i="2" a="1"/>
  <c r="C454" i="2" s="1"/>
  <c r="Q454" i="2" s="1" a="1"/>
  <c r="Q454" i="2" s="1"/>
  <c r="C162" i="2" a="1"/>
  <c r="C162" i="2" s="1"/>
  <c r="Q162" i="2" s="1" a="1"/>
  <c r="Q162" i="2" s="1"/>
  <c r="C544" i="2" a="1"/>
  <c r="C544" i="2" s="1"/>
  <c r="Q544" i="2" s="1" a="1"/>
  <c r="Q544" i="2" s="1"/>
  <c r="C32" i="2" a="1"/>
  <c r="C32" i="2" s="1"/>
  <c r="Q32" i="2" s="1" a="1"/>
  <c r="Q32" i="2" s="1"/>
  <c r="C33" i="2" a="1"/>
  <c r="C33" i="2" s="1"/>
  <c r="Q33" i="2" s="1" a="1"/>
  <c r="Q33" i="2" s="1"/>
  <c r="C364" i="2" a="1"/>
  <c r="C364" i="2" s="1"/>
  <c r="Q364" i="2" s="1" a="1"/>
  <c r="Q364" i="2" s="1"/>
  <c r="C51" i="2" a="1"/>
  <c r="C51" i="2" s="1"/>
  <c r="Q51" i="2" s="1" a="1"/>
  <c r="Q51" i="2" s="1"/>
  <c r="C15" i="2" a="1"/>
  <c r="C15" i="2" s="1"/>
  <c r="Q15" i="2" s="1" a="1"/>
  <c r="Q15" i="2" s="1"/>
  <c r="C722" i="2" a="1"/>
  <c r="C722" i="2" s="1"/>
  <c r="Q722" i="2" s="1" a="1"/>
  <c r="Q722" i="2" s="1"/>
  <c r="C446" i="2" a="1"/>
  <c r="C446" i="2" s="1"/>
  <c r="Q446" i="2" s="1" a="1"/>
  <c r="Q446" i="2" s="1"/>
  <c r="C365" i="2" a="1"/>
  <c r="C365" i="2" s="1"/>
  <c r="Q365" i="2" s="1" a="1"/>
  <c r="Q365" i="2" s="1"/>
  <c r="C423" i="2" a="1"/>
  <c r="C423" i="2" s="1"/>
  <c r="Q423" i="2" s="1" a="1"/>
  <c r="Q423" i="2" s="1"/>
  <c r="C100" i="2" a="1"/>
  <c r="C100" i="2" s="1"/>
  <c r="Q100" i="2" s="1" a="1"/>
  <c r="Q100" i="2" s="1"/>
  <c r="C133" i="2" a="1"/>
  <c r="C133" i="2" s="1"/>
  <c r="Q133" i="2" s="1" a="1"/>
  <c r="Q133" i="2" s="1"/>
  <c r="C464" i="2" a="1"/>
  <c r="C464" i="2" s="1"/>
  <c r="Q464" i="2" s="1" a="1"/>
  <c r="Q464" i="2" s="1"/>
  <c r="C366" i="2" a="1"/>
  <c r="C366" i="2" s="1"/>
  <c r="Q366" i="2" s="1" a="1"/>
  <c r="Q366" i="2" s="1"/>
  <c r="C381" i="2" a="1"/>
  <c r="C381" i="2" s="1"/>
  <c r="Q381" i="2" s="1" a="1"/>
  <c r="Q381" i="2" s="1"/>
  <c r="C654" i="2" a="1"/>
  <c r="C654" i="2" s="1"/>
  <c r="Q654" i="2" s="1" a="1"/>
  <c r="Q654" i="2" s="1"/>
  <c r="C540" i="2" a="1"/>
  <c r="C540" i="2" s="1"/>
  <c r="Q540" i="2" s="1" a="1"/>
  <c r="Q540" i="2" s="1"/>
  <c r="C258" i="2" a="1"/>
  <c r="C258" i="2" s="1"/>
  <c r="Q258" i="2" s="1" a="1"/>
  <c r="Q258" i="2" s="1"/>
  <c r="C405" i="2" a="1"/>
  <c r="C405" i="2" s="1"/>
  <c r="Q405" i="2" s="1" a="1"/>
  <c r="Q405" i="2" s="1"/>
  <c r="C176" i="2" a="1"/>
  <c r="C176" i="2" s="1"/>
  <c r="Q176" i="2" s="1" a="1"/>
  <c r="Q176" i="2" s="1"/>
  <c r="C209" i="2" a="1"/>
  <c r="C209" i="2" s="1"/>
  <c r="Q209" i="2" s="1" a="1"/>
  <c r="Q209" i="2" s="1"/>
  <c r="C199" i="2" a="1"/>
  <c r="C199" i="2" s="1"/>
  <c r="Q199" i="2" s="1" a="1"/>
  <c r="Q199" i="2" s="1"/>
  <c r="C475" i="2" a="1"/>
  <c r="C475" i="2" s="1"/>
  <c r="Q475" i="2" s="1" a="1"/>
  <c r="Q475" i="2" s="1"/>
  <c r="C278" i="2" a="1"/>
  <c r="C278" i="2" s="1"/>
  <c r="Q278" i="2" s="1" a="1"/>
  <c r="Q278" i="2" s="1"/>
  <c r="C692" i="2" a="1"/>
  <c r="C692" i="2" s="1"/>
  <c r="Q692" i="2" s="1" a="1"/>
  <c r="Q692" i="2" s="1"/>
  <c r="C573" i="2" a="1"/>
  <c r="C573" i="2" s="1"/>
  <c r="Q573" i="2" s="1" a="1"/>
  <c r="Q573" i="2" s="1"/>
  <c r="C589" i="2" a="1"/>
  <c r="C589" i="2" s="1"/>
  <c r="Q589" i="2" s="1" a="1"/>
  <c r="Q589" i="2" s="1"/>
  <c r="C643" i="2" a="1"/>
  <c r="C643" i="2" s="1"/>
  <c r="Q643" i="2" s="1" a="1"/>
  <c r="Q643" i="2" s="1"/>
  <c r="C148" i="2" a="1"/>
  <c r="C148" i="2" s="1"/>
  <c r="Q148" i="2" s="1" a="1"/>
  <c r="Q148" i="2" s="1"/>
  <c r="C117" i="2" a="1"/>
  <c r="C117" i="2" s="1"/>
  <c r="Q117" i="2" s="1" a="1"/>
  <c r="Q117" i="2" s="1"/>
  <c r="C416" i="2" a="1"/>
  <c r="C416" i="2" s="1"/>
  <c r="Q416" i="2" s="1" a="1"/>
  <c r="Q416" i="2" s="1"/>
  <c r="C434" i="2" a="1"/>
  <c r="C434" i="2" s="1"/>
  <c r="Q434" i="2" s="1" a="1"/>
  <c r="Q434" i="2" s="1"/>
  <c r="C362" i="2" a="1"/>
  <c r="C362" i="2" s="1"/>
  <c r="Q362" i="2" s="1" a="1"/>
  <c r="Q362" i="2" s="1"/>
  <c r="C566" i="2" a="1"/>
  <c r="C566" i="2" s="1"/>
  <c r="Q566" i="2" s="1" a="1"/>
  <c r="Q566" i="2" s="1"/>
  <c r="C222" i="2" a="1"/>
  <c r="C222" i="2" s="1"/>
  <c r="Q222" i="2" s="1" a="1"/>
  <c r="Q222" i="2" s="1"/>
  <c r="C605" i="2" a="1"/>
  <c r="C605" i="2" s="1"/>
  <c r="Q605" i="2" s="1" a="1"/>
  <c r="Q605" i="2" s="1"/>
  <c r="C602" i="2" a="1"/>
  <c r="C602" i="2" s="1"/>
  <c r="Q602" i="2" s="1" a="1"/>
  <c r="Q602" i="2" s="1"/>
  <c r="C666" i="2" a="1"/>
  <c r="C666" i="2" s="1"/>
  <c r="Q666" i="2" s="1" a="1"/>
  <c r="Q666" i="2" s="1"/>
  <c r="C105" i="2" a="1"/>
  <c r="C105" i="2" s="1"/>
  <c r="Q105" i="2" s="1" a="1"/>
  <c r="Q105" i="2" s="1"/>
  <c r="C241" i="2" a="1"/>
  <c r="C241" i="2" s="1"/>
  <c r="Q241" i="2" s="1" a="1"/>
  <c r="Q241" i="2" s="1"/>
  <c r="C391" i="2" a="1"/>
  <c r="C391" i="2" s="1"/>
  <c r="Q391" i="2" s="1" a="1"/>
  <c r="Q391" i="2" s="1"/>
  <c r="C667" i="2" a="1"/>
  <c r="C667" i="2" s="1"/>
  <c r="Q667" i="2" s="1" a="1"/>
  <c r="Q667" i="2" s="1"/>
  <c r="C27" i="2" a="1"/>
  <c r="C27" i="2" s="1"/>
  <c r="Q27" i="2" s="1" a="1"/>
  <c r="Q27" i="2" s="1"/>
  <c r="C458" i="2" a="1"/>
  <c r="C458" i="2" s="1"/>
  <c r="Q458" i="2" s="1" a="1"/>
  <c r="Q458" i="2" s="1"/>
  <c r="C641" i="2" a="1"/>
  <c r="C641" i="2" s="1"/>
  <c r="Q641" i="2" s="1" a="1"/>
  <c r="Q641" i="2" s="1"/>
  <c r="C478" i="2" a="1"/>
  <c r="C478" i="2" s="1"/>
  <c r="Q478" i="2" s="1" a="1"/>
  <c r="Q478" i="2" s="1"/>
  <c r="C210" i="2" a="1"/>
  <c r="C210" i="2" s="1"/>
  <c r="Q210" i="2" s="1" a="1"/>
  <c r="Q210" i="2" s="1"/>
  <c r="C614" i="2" a="1"/>
  <c r="C614" i="2" s="1"/>
  <c r="Q614" i="2" s="1" a="1"/>
  <c r="Q614" i="2" s="1"/>
  <c r="C121" i="2" a="1"/>
  <c r="C121" i="2" s="1"/>
  <c r="Q121" i="2" s="1" a="1"/>
  <c r="Q121" i="2" s="1"/>
  <c r="C375" i="2" a="1"/>
  <c r="C375" i="2" s="1"/>
  <c r="Q375" i="2" s="1" a="1"/>
  <c r="Q375" i="2" s="1"/>
  <c r="C463" i="2" a="1"/>
  <c r="C463" i="2" s="1"/>
  <c r="Q463" i="2" s="1" a="1"/>
  <c r="Q463" i="2" s="1"/>
  <c r="C639" i="2" a="1"/>
  <c r="C639" i="2" s="1"/>
  <c r="Q639" i="2" s="1" a="1"/>
  <c r="Q639" i="2" s="1"/>
  <c r="C75" i="2" a="1"/>
  <c r="C75" i="2" s="1"/>
  <c r="Q75" i="2" s="1" a="1"/>
  <c r="Q75" i="2" s="1"/>
  <c r="C108" i="2" a="1"/>
  <c r="C108" i="2" s="1"/>
  <c r="Q108" i="2" s="1" a="1"/>
  <c r="Q108" i="2" s="1"/>
  <c r="C58" i="2" a="1"/>
  <c r="C58" i="2" s="1"/>
  <c r="Q58" i="2" s="1" a="1"/>
  <c r="Q58" i="2" s="1"/>
  <c r="C202" i="2" a="1"/>
  <c r="C202" i="2" s="1"/>
  <c r="Q202" i="2" s="1" a="1"/>
  <c r="Q202" i="2" s="1"/>
  <c r="C682" i="2" a="1"/>
  <c r="C682" i="2" s="1"/>
  <c r="Q682" i="2" s="1" a="1"/>
  <c r="Q682" i="2" s="1"/>
  <c r="C378" i="2" a="1"/>
  <c r="C378" i="2" s="1"/>
  <c r="Q378" i="2" s="1" a="1"/>
  <c r="Q378" i="2" s="1"/>
  <c r="C406" i="2" a="1"/>
  <c r="C406" i="2" s="1"/>
  <c r="Q406" i="2" s="1" a="1"/>
  <c r="Q406" i="2" s="1"/>
  <c r="C136" i="2" a="1"/>
  <c r="C136" i="2" s="1"/>
  <c r="Q136" i="2" s="1" a="1"/>
  <c r="Q136" i="2" s="1"/>
  <c r="C115" i="2" a="1"/>
  <c r="C115" i="2" s="1"/>
  <c r="Q115" i="2" s="1" a="1"/>
  <c r="Q115" i="2" s="1"/>
  <c r="C235" i="2" a="1"/>
  <c r="C235" i="2" s="1"/>
  <c r="Q235" i="2" s="1" a="1"/>
  <c r="Q235" i="2" s="1"/>
  <c r="C521" i="2" a="1"/>
  <c r="C521" i="2" s="1"/>
  <c r="Q521" i="2" s="1" a="1"/>
  <c r="Q521" i="2" s="1"/>
  <c r="C731" i="2" a="1"/>
  <c r="C731" i="2" s="1"/>
  <c r="Q731" i="2" s="1" a="1"/>
  <c r="Q731" i="2" s="1"/>
  <c r="C139" i="2" a="1"/>
  <c r="C139" i="2" s="1"/>
  <c r="Q139" i="2" s="1" a="1"/>
  <c r="Q139" i="2" s="1"/>
  <c r="C56" i="2" a="1"/>
  <c r="C56" i="2" s="1"/>
  <c r="Q56" i="2" s="1" a="1"/>
  <c r="Q56" i="2" s="1"/>
  <c r="C436" i="2" a="1"/>
  <c r="C436" i="2" s="1"/>
  <c r="Q436" i="2" s="1" a="1"/>
  <c r="Q436" i="2" s="1"/>
  <c r="C285" i="2" a="1"/>
  <c r="C285" i="2" s="1"/>
  <c r="Q285" i="2" s="1" a="1"/>
  <c r="Q285" i="2" s="1"/>
  <c r="C577" i="2" a="1"/>
  <c r="C577" i="2" s="1"/>
  <c r="Q577" i="2" s="1" a="1"/>
  <c r="Q577" i="2" s="1"/>
  <c r="C490" i="2" a="1"/>
  <c r="C490" i="2" s="1"/>
  <c r="Q490" i="2" s="1" a="1"/>
  <c r="Q490" i="2" s="1"/>
  <c r="C417" i="2" a="1"/>
  <c r="C417" i="2" s="1"/>
  <c r="Q417" i="2" s="1" a="1"/>
  <c r="Q417" i="2" s="1"/>
  <c r="C469" i="2" a="1"/>
  <c r="C469" i="2" s="1"/>
  <c r="Q469" i="2" s="1" a="1"/>
  <c r="Q469" i="2" s="1"/>
  <c r="C507" i="2" a="1"/>
  <c r="C507" i="2" s="1"/>
  <c r="Q507" i="2" s="1" a="1"/>
  <c r="Q507" i="2" s="1"/>
  <c r="C25" i="2" a="1"/>
  <c r="C25" i="2" s="1"/>
  <c r="Q25" i="2" s="1" a="1"/>
  <c r="Q25" i="2" s="1"/>
  <c r="C438" i="2" a="1"/>
  <c r="C438" i="2" s="1"/>
  <c r="Q438" i="2" s="1" a="1"/>
  <c r="Q438" i="2" s="1"/>
  <c r="C293" i="2" a="1"/>
  <c r="C293" i="2" s="1"/>
  <c r="Q293" i="2" s="1" a="1"/>
  <c r="Q293" i="2" s="1"/>
  <c r="C372" i="2" a="1"/>
  <c r="C372" i="2" s="1"/>
  <c r="Q372" i="2" s="1" a="1"/>
  <c r="Q372" i="2" s="1"/>
  <c r="C630" i="2" a="1"/>
  <c r="C630" i="2" s="1"/>
  <c r="Q630" i="2" s="1" a="1"/>
  <c r="Q630" i="2" s="1"/>
  <c r="C442" i="2" a="1"/>
  <c r="C442" i="2" s="1"/>
  <c r="Q442" i="2" s="1" a="1"/>
  <c r="Q442" i="2" s="1"/>
  <c r="C632" i="2" a="1"/>
  <c r="C632" i="2" s="1"/>
  <c r="Q632" i="2" s="1" a="1"/>
  <c r="Q632" i="2" s="1"/>
  <c r="C709" i="2" a="1"/>
  <c r="C709" i="2" s="1"/>
  <c r="Q709" i="2" s="1" a="1"/>
  <c r="Q709" i="2" s="1"/>
  <c r="C422" i="2" a="1"/>
  <c r="C422" i="2" s="1"/>
  <c r="Q422" i="2" s="1" a="1"/>
  <c r="Q422" i="2" s="1"/>
  <c r="C407" i="2" a="1"/>
  <c r="C407" i="2" s="1"/>
  <c r="Q407" i="2" s="1" a="1"/>
  <c r="Q407" i="2" s="1"/>
  <c r="C19" i="2" a="1"/>
  <c r="C19" i="2" s="1"/>
  <c r="Q19" i="2" s="1" a="1"/>
  <c r="Q19" i="2" s="1"/>
  <c r="C149" i="2" a="1"/>
  <c r="C149" i="2" s="1"/>
  <c r="Q149" i="2" s="1" a="1"/>
  <c r="Q149" i="2" s="1"/>
  <c r="C116" i="2" a="1"/>
  <c r="C116" i="2" s="1"/>
  <c r="Q116" i="2" s="1" a="1"/>
  <c r="Q116" i="2" s="1"/>
  <c r="C726" i="2" a="1"/>
  <c r="C726" i="2" s="1"/>
  <c r="Q726" i="2" s="1" a="1"/>
  <c r="Q726" i="2" s="1"/>
  <c r="C187" i="2" a="1"/>
  <c r="C187" i="2" s="1"/>
  <c r="Q187" i="2" s="1" a="1"/>
  <c r="Q187" i="2" s="1"/>
  <c r="C373" i="2" a="1"/>
  <c r="C373" i="2" s="1"/>
  <c r="Q373" i="2" s="1" a="1"/>
  <c r="Q373" i="2" s="1"/>
  <c r="C626" i="2" a="1"/>
  <c r="C626" i="2" s="1"/>
  <c r="Q626" i="2" s="1" a="1"/>
  <c r="Q626" i="2" s="1"/>
  <c r="C226" i="2" a="1"/>
  <c r="C226" i="2" s="1"/>
  <c r="Q226" i="2" s="1" a="1"/>
  <c r="Q226" i="2" s="1"/>
  <c r="C47" i="2" a="1"/>
  <c r="C47" i="2" s="1"/>
  <c r="Q47" i="2" s="1" a="1"/>
  <c r="Q47" i="2" s="1"/>
  <c r="C177" i="2" a="1"/>
  <c r="C177" i="2" s="1"/>
  <c r="Q177" i="2" s="1" a="1"/>
  <c r="Q177" i="2" s="1"/>
  <c r="C80" i="2" a="1"/>
  <c r="C80" i="2" s="1"/>
  <c r="Q80" i="2" s="1" a="1"/>
  <c r="Q80" i="2" s="1"/>
  <c r="C315" i="2" a="1"/>
  <c r="C315" i="2" s="1"/>
  <c r="Q315" i="2" s="1" a="1"/>
  <c r="Q315" i="2" s="1"/>
  <c r="C287" i="2" a="1"/>
  <c r="C287" i="2" s="1"/>
  <c r="Q287" i="2" s="1" a="1"/>
  <c r="Q287" i="2" s="1"/>
  <c r="C345" i="2" a="1"/>
  <c r="C345" i="2" s="1"/>
  <c r="Q345" i="2" s="1" a="1"/>
  <c r="Q345" i="2" s="1"/>
  <c r="C257" i="2" a="1"/>
  <c r="C257" i="2" s="1"/>
  <c r="Q257" i="2" s="1" a="1"/>
  <c r="Q257" i="2" s="1"/>
  <c r="C453" i="2" a="1"/>
  <c r="C453" i="2" s="1"/>
  <c r="Q453" i="2" s="1" a="1"/>
  <c r="Q453" i="2" s="1"/>
  <c r="C432" i="2" a="1"/>
  <c r="C432" i="2" s="1"/>
  <c r="Q432" i="2" s="1" a="1"/>
  <c r="Q432" i="2" s="1"/>
  <c r="C37" i="2" a="1"/>
  <c r="C37" i="2" s="1"/>
  <c r="Q37" i="2" s="1" a="1"/>
  <c r="Q37" i="2" s="1"/>
  <c r="C708" i="2" a="1"/>
  <c r="C708" i="2" s="1"/>
  <c r="Q708" i="2" s="1" a="1"/>
  <c r="Q708" i="2" s="1"/>
  <c r="C98" i="2" a="1"/>
  <c r="C98" i="2" s="1"/>
  <c r="Q98" i="2" s="1" a="1"/>
  <c r="Q98" i="2" s="1"/>
  <c r="C655" i="2" a="1"/>
  <c r="C655" i="2" s="1"/>
  <c r="Q655" i="2" s="1" a="1"/>
  <c r="Q655" i="2" s="1"/>
  <c r="C732" i="2" a="1"/>
  <c r="C732" i="2" s="1"/>
  <c r="Q732" i="2" s="1" a="1"/>
  <c r="Q732" i="2" s="1"/>
  <c r="C218" i="2" a="1"/>
  <c r="C218" i="2" s="1"/>
  <c r="Q218" i="2" s="1" a="1"/>
  <c r="Q218" i="2" s="1"/>
  <c r="C379" i="2" a="1"/>
  <c r="C379" i="2" s="1"/>
  <c r="Q379" i="2" s="1" a="1"/>
  <c r="Q379" i="2" s="1"/>
  <c r="C102" i="2" a="1"/>
  <c r="C102" i="2" s="1"/>
  <c r="Q102" i="2" s="1" a="1"/>
  <c r="Q102" i="2" s="1"/>
  <c r="C256" i="2" a="1"/>
  <c r="C256" i="2" s="1"/>
  <c r="Q256" i="2" s="1" a="1"/>
  <c r="Q256" i="2" s="1"/>
  <c r="C195" i="2" a="1"/>
  <c r="C195" i="2" s="1"/>
  <c r="Q195" i="2" s="1" a="1"/>
  <c r="Q195" i="2" s="1"/>
  <c r="C656" i="2" a="1"/>
  <c r="C656" i="2" s="1"/>
  <c r="Q656" i="2" s="1" a="1"/>
  <c r="Q656" i="2" s="1"/>
  <c r="C179" i="2" a="1"/>
  <c r="C179" i="2" s="1"/>
  <c r="Q179" i="2" s="1" a="1"/>
  <c r="Q179" i="2" s="1"/>
  <c r="C649" i="2" a="1"/>
  <c r="C649" i="2" s="1"/>
  <c r="Q649" i="2" s="1" a="1"/>
  <c r="Q649" i="2" s="1"/>
  <c r="C523" i="2" a="1"/>
  <c r="C523" i="2" s="1"/>
  <c r="Q523" i="2" s="1" a="1"/>
  <c r="Q523" i="2" s="1"/>
  <c r="C327" i="2" a="1"/>
  <c r="C327" i="2" s="1"/>
  <c r="Q327" i="2" s="1" a="1"/>
  <c r="Q327" i="2" s="1"/>
  <c r="C157" i="2" a="1"/>
  <c r="C157" i="2" s="1"/>
  <c r="Q157" i="2" s="1" a="1"/>
  <c r="Q157" i="2" s="1"/>
  <c r="C92" i="2" a="1"/>
  <c r="C92" i="2" s="1"/>
  <c r="Q92" i="2" s="1" a="1"/>
  <c r="Q92" i="2" s="1"/>
  <c r="C604" i="2" a="1"/>
  <c r="C604" i="2" s="1"/>
  <c r="Q604" i="2" s="1" a="1"/>
  <c r="Q604" i="2" s="1"/>
  <c r="C597" i="2" a="1"/>
  <c r="C597" i="2" s="1"/>
  <c r="Q597" i="2" s="1" a="1"/>
  <c r="Q597" i="2" s="1"/>
  <c r="C659" i="2" a="1"/>
  <c r="C659" i="2" s="1"/>
  <c r="Q659" i="2" s="1" a="1"/>
  <c r="Q659" i="2" s="1"/>
  <c r="C331" i="2" a="1"/>
  <c r="C331" i="2" s="1"/>
  <c r="Q331" i="2" s="1" a="1"/>
  <c r="Q331" i="2" s="1"/>
  <c r="C172" i="2" a="1"/>
  <c r="C172" i="2" s="1"/>
  <c r="Q172" i="2" s="1" a="1"/>
  <c r="Q172" i="2" s="1"/>
  <c r="C419" i="2" a="1"/>
  <c r="C419" i="2" s="1"/>
  <c r="Q419" i="2" s="1" a="1"/>
  <c r="Q419" i="2" s="1"/>
  <c r="C390" i="2" a="1"/>
  <c r="C390" i="2" s="1"/>
  <c r="Q390" i="2" s="1" a="1"/>
  <c r="Q390" i="2" s="1"/>
  <c r="C38" i="2" a="1"/>
  <c r="C38" i="2" s="1"/>
  <c r="Q38" i="2" s="1" a="1"/>
  <c r="Q38" i="2" s="1"/>
  <c r="C549" i="2" a="1"/>
  <c r="C549" i="2" s="1"/>
  <c r="Q549" i="2" s="1" a="1"/>
  <c r="Q549" i="2" s="1"/>
  <c r="C253" i="2" a="1"/>
  <c r="C253" i="2" s="1"/>
  <c r="Q253" i="2" s="1" a="1"/>
  <c r="Q253" i="2" s="1"/>
  <c r="C568" i="2" a="1"/>
  <c r="C568" i="2" s="1"/>
  <c r="Q568" i="2" s="1" a="1"/>
  <c r="Q568" i="2" s="1"/>
  <c r="C622" i="2" a="1"/>
  <c r="C622" i="2" s="1"/>
  <c r="Q622" i="2" s="1" a="1"/>
  <c r="Q622" i="2" s="1"/>
  <c r="C333" i="2" a="1"/>
  <c r="C333" i="2" s="1"/>
  <c r="Q333" i="2" s="1" a="1"/>
  <c r="Q333" i="2" s="1"/>
  <c r="C325" i="2" a="1"/>
  <c r="C325" i="2" s="1"/>
  <c r="Q325" i="2" s="1" a="1"/>
  <c r="Q325" i="2" s="1"/>
  <c r="C448" i="2" a="1"/>
  <c r="C448" i="2" s="1"/>
  <c r="Q448" i="2" s="1" a="1"/>
  <c r="Q448" i="2" s="1"/>
  <c r="C85" i="2" a="1"/>
  <c r="C85" i="2" s="1"/>
  <c r="Q85" i="2" s="1" a="1"/>
  <c r="Q85" i="2" s="1"/>
  <c r="C84" i="2" a="1"/>
  <c r="C84" i="2" s="1"/>
  <c r="Q84" i="2" s="1" a="1"/>
  <c r="Q84" i="2" s="1"/>
  <c r="C441" i="2" a="1"/>
  <c r="C441" i="2" s="1"/>
  <c r="Q441" i="2" s="1" a="1"/>
  <c r="Q441" i="2" s="1"/>
  <c r="C447" i="2" a="1"/>
  <c r="C447" i="2" s="1"/>
  <c r="Q447" i="2" s="1" a="1"/>
  <c r="Q447" i="2" s="1"/>
  <c r="C677" i="2" a="1"/>
  <c r="C677" i="2" s="1"/>
  <c r="Q677" i="2" s="1" a="1"/>
  <c r="Q677" i="2" s="1"/>
  <c r="C561" i="2" a="1"/>
  <c r="C561" i="2" s="1"/>
  <c r="Q561" i="2" s="1" a="1"/>
  <c r="Q561" i="2" s="1"/>
  <c r="C511" i="2" a="1"/>
  <c r="C511" i="2" s="1"/>
  <c r="Q511" i="2" s="1" a="1"/>
  <c r="Q511" i="2" s="1"/>
  <c r="C122" i="2" a="1"/>
  <c r="C122" i="2" s="1"/>
  <c r="Q122" i="2" s="1" a="1"/>
  <c r="Q122" i="2" s="1"/>
  <c r="C113" i="2" a="1"/>
  <c r="C113" i="2" s="1"/>
  <c r="Q113" i="2" s="1" a="1"/>
  <c r="Q113" i="2" s="1"/>
  <c r="C48" i="2" a="1"/>
  <c r="C48" i="2" s="1"/>
  <c r="Q48" i="2" s="1" a="1"/>
  <c r="Q48" i="2" s="1"/>
  <c r="C584" i="2" a="1"/>
  <c r="C584" i="2" s="1"/>
  <c r="Q584" i="2" s="1" a="1"/>
  <c r="Q584" i="2" s="1"/>
  <c r="C615" i="2" a="1"/>
  <c r="C615" i="2" s="1"/>
  <c r="Q615" i="2" s="1" a="1"/>
  <c r="Q615" i="2" s="1"/>
  <c r="C651" i="2" a="1"/>
  <c r="C651" i="2" s="1"/>
  <c r="Q651" i="2" s="1" a="1"/>
  <c r="Q651" i="2" s="1"/>
  <c r="C194" i="2" a="1"/>
  <c r="C194" i="2" s="1"/>
  <c r="Q194" i="2" s="1" a="1"/>
  <c r="Q194" i="2" s="1"/>
  <c r="C87" i="2" a="1"/>
  <c r="C87" i="2" s="1"/>
  <c r="Q87" i="2" s="1" a="1"/>
  <c r="Q87" i="2" s="1"/>
  <c r="C368" i="2" a="1"/>
  <c r="C368" i="2" s="1"/>
  <c r="Q368" i="2" s="1" a="1"/>
  <c r="Q368" i="2" s="1"/>
  <c r="C292" i="2" a="1"/>
  <c r="C292" i="2" s="1"/>
  <c r="Q292" i="2" s="1" a="1"/>
  <c r="Q292" i="2" s="1"/>
  <c r="C635" i="2" a="1"/>
  <c r="C635" i="2" s="1"/>
  <c r="Q635" i="2" s="1" a="1"/>
  <c r="Q635" i="2" s="1"/>
  <c r="C603" i="2" a="1"/>
  <c r="C603" i="2" s="1"/>
  <c r="Q603" i="2" s="1" a="1"/>
  <c r="Q603" i="2" s="1"/>
  <c r="C591" i="2" a="1"/>
  <c r="C591" i="2" s="1"/>
  <c r="Q591" i="2" s="1" a="1"/>
  <c r="Q591" i="2" s="1"/>
  <c r="C645" i="2" a="1"/>
  <c r="C645" i="2" s="1"/>
  <c r="Q645" i="2" s="1" a="1"/>
  <c r="Q645" i="2" s="1"/>
  <c r="C394" i="2" a="1"/>
  <c r="C394" i="2" s="1"/>
  <c r="Q394" i="2" s="1" a="1"/>
  <c r="Q394" i="2" s="1"/>
  <c r="C254" i="2" a="1"/>
  <c r="C254" i="2" s="1"/>
  <c r="Q254" i="2" s="1" a="1"/>
  <c r="Q254" i="2" s="1"/>
  <c r="C26" i="2" a="1"/>
  <c r="C26" i="2" s="1"/>
  <c r="Q26" i="2" s="1" a="1"/>
  <c r="Q26" i="2" s="1"/>
  <c r="C224" i="2" a="1"/>
  <c r="C224" i="2" s="1"/>
  <c r="Q224" i="2" s="1" a="1"/>
  <c r="Q224" i="2" s="1"/>
  <c r="C571" i="2" a="1"/>
  <c r="C571" i="2" s="1"/>
  <c r="Q571" i="2" s="1" a="1"/>
  <c r="Q571" i="2" s="1"/>
  <c r="C309" i="2" a="1"/>
  <c r="C309" i="2" s="1"/>
  <c r="Q309" i="2" s="1" a="1"/>
  <c r="Q309" i="2" s="1"/>
  <c r="C637" i="2" a="1"/>
  <c r="C637" i="2" s="1"/>
  <c r="Q637" i="2" s="1" a="1"/>
  <c r="Q637" i="2" s="1"/>
  <c r="C299" i="2" a="1"/>
  <c r="C299" i="2" s="1"/>
  <c r="Q299" i="2" s="1" a="1"/>
  <c r="Q299" i="2" s="1"/>
  <c r="C487" i="2" a="1"/>
  <c r="C487" i="2" s="1"/>
  <c r="Q487" i="2" s="1" a="1"/>
  <c r="Q487" i="2" s="1"/>
  <c r="C110" i="2" a="1"/>
  <c r="C110" i="2" s="1"/>
  <c r="Q110" i="2" s="1" a="1"/>
  <c r="Q110" i="2" s="1"/>
  <c r="C125" i="2" a="1"/>
  <c r="C125" i="2" s="1"/>
  <c r="Q125" i="2" s="1" a="1"/>
  <c r="Q125" i="2" s="1"/>
  <c r="C60" i="2" a="1"/>
  <c r="C60" i="2" s="1"/>
  <c r="Q60" i="2" s="1" a="1"/>
  <c r="Q60" i="2" s="1"/>
  <c r="L583" i="2" a="1"/>
  <c r="L583" i="2" s="1"/>
  <c r="Z583" i="2" s="1" a="1"/>
  <c r="Z583" i="2" s="1"/>
  <c r="L659" i="2" a="1"/>
  <c r="L659" i="2" s="1"/>
  <c r="Z659" i="2" s="1" a="1"/>
  <c r="Z659" i="2" s="1"/>
  <c r="L238" i="2" a="1"/>
  <c r="L238" i="2" s="1"/>
  <c r="Z238" i="2" s="1" a="1"/>
  <c r="Z238" i="2" s="1"/>
  <c r="L648" i="2" a="1"/>
  <c r="L648" i="2" s="1"/>
  <c r="Z648" i="2" s="1" a="1"/>
  <c r="Z648" i="2" s="1"/>
  <c r="L503" i="2" a="1"/>
  <c r="L503" i="2" s="1"/>
  <c r="Z503" i="2" s="1" a="1"/>
  <c r="Z503" i="2" s="1"/>
  <c r="L207" i="2" a="1"/>
  <c r="L207" i="2" s="1"/>
  <c r="Z207" i="2" s="1" a="1"/>
  <c r="Z207" i="2" s="1"/>
  <c r="L286" i="2" a="1"/>
  <c r="L286" i="2" s="1"/>
  <c r="Z286" i="2" s="1" a="1"/>
  <c r="Z286" i="2" s="1"/>
  <c r="L708" i="2" a="1"/>
  <c r="L708" i="2" s="1"/>
  <c r="Z708" i="2" s="1" a="1"/>
  <c r="Z708" i="2" s="1"/>
  <c r="L142" i="2" a="1"/>
  <c r="L142" i="2" s="1"/>
  <c r="Z142" i="2" s="1" a="1"/>
  <c r="Z142" i="2" s="1"/>
  <c r="L346" i="2" a="1"/>
  <c r="L346" i="2" s="1"/>
  <c r="Z346" i="2" s="1" a="1"/>
  <c r="Z346" i="2" s="1"/>
  <c r="L568" i="2" a="1"/>
  <c r="L568" i="2" s="1"/>
  <c r="Z568" i="2" s="1" a="1"/>
  <c r="Z568" i="2" s="1"/>
  <c r="L323" i="2" a="1"/>
  <c r="L323" i="2" s="1"/>
  <c r="Z323" i="2" s="1" a="1"/>
  <c r="Z323" i="2" s="1"/>
  <c r="L22" i="2" a="1"/>
  <c r="L22" i="2" s="1"/>
  <c r="Z22" i="2" s="1" a="1"/>
  <c r="Z22" i="2" s="1"/>
  <c r="L407" i="2" a="1"/>
  <c r="L407" i="2" s="1"/>
  <c r="Z407" i="2" s="1" a="1"/>
  <c r="Z407" i="2" s="1"/>
  <c r="L133" i="2" a="1"/>
  <c r="L133" i="2" s="1"/>
  <c r="Z133" i="2" s="1" a="1"/>
  <c r="Z133" i="2" s="1"/>
  <c r="L530" i="2" a="1"/>
  <c r="L530" i="2" s="1"/>
  <c r="Z530" i="2" s="1" a="1"/>
  <c r="Z530" i="2" s="1"/>
  <c r="L283" i="2" a="1"/>
  <c r="L283" i="2" s="1"/>
  <c r="Z283" i="2" s="1" a="1"/>
  <c r="Z283" i="2" s="1"/>
  <c r="L31" i="2" a="1"/>
  <c r="L31" i="2" s="1"/>
  <c r="Z31" i="2" s="1" a="1"/>
  <c r="Z31" i="2" s="1"/>
  <c r="L388" i="2" a="1"/>
  <c r="L388" i="2" s="1"/>
  <c r="Z388" i="2" s="1" a="1"/>
  <c r="Z388" i="2" s="1"/>
  <c r="L137" i="2" a="1"/>
  <c r="L137" i="2" s="1"/>
  <c r="Z137" i="2" s="1" a="1"/>
  <c r="Z137" i="2" s="1"/>
  <c r="L576" i="2" a="1"/>
  <c r="L576" i="2" s="1"/>
  <c r="Z576" i="2" s="1" a="1"/>
  <c r="Z576" i="2" s="1"/>
  <c r="L325" i="2" a="1"/>
  <c r="L325" i="2" s="1"/>
  <c r="Z325" i="2" s="1" a="1"/>
  <c r="Z325" i="2" s="1"/>
  <c r="L24" i="2" a="1"/>
  <c r="L24" i="2" s="1"/>
  <c r="Z24" i="2" s="1" a="1"/>
  <c r="Z24" i="2" s="1"/>
  <c r="E3" i="2" a="1"/>
  <c r="E3" i="2" s="1"/>
  <c r="S3" i="2" s="1" a="1"/>
  <c r="S3" i="2" s="1"/>
  <c r="E678" i="2" a="1"/>
  <c r="E678" i="2" s="1"/>
  <c r="S678" i="2" s="1" a="1"/>
  <c r="S678" i="2" s="1"/>
  <c r="E37" i="2" a="1"/>
  <c r="E37" i="2" s="1"/>
  <c r="S37" i="2" s="1" a="1"/>
  <c r="S37" i="2" s="1"/>
  <c r="E14" i="2" a="1"/>
  <c r="E14" i="2" s="1"/>
  <c r="S14" i="2" s="1" a="1"/>
  <c r="S14" i="2" s="1"/>
  <c r="E703" i="2" a="1"/>
  <c r="E703" i="2" s="1"/>
  <c r="S703" i="2" s="1" a="1"/>
  <c r="S703" i="2" s="1"/>
  <c r="E633" i="2" a="1"/>
  <c r="E633" i="2" s="1"/>
  <c r="S633" i="2" s="1" a="1"/>
  <c r="S633" i="2" s="1"/>
  <c r="E653" i="2" a="1"/>
  <c r="E653" i="2" s="1"/>
  <c r="S653" i="2" s="1" a="1"/>
  <c r="S653" i="2" s="1"/>
  <c r="E709" i="2" a="1"/>
  <c r="E709" i="2" s="1"/>
  <c r="S709" i="2" s="1" a="1"/>
  <c r="S709" i="2" s="1"/>
  <c r="E611" i="2" a="1"/>
  <c r="E611" i="2" s="1"/>
  <c r="S611" i="2" s="1" a="1"/>
  <c r="S611" i="2" s="1"/>
  <c r="E495" i="2" a="1"/>
  <c r="E495" i="2" s="1"/>
  <c r="S495" i="2" s="1" a="1"/>
  <c r="S495" i="2" s="1"/>
  <c r="E343" i="2" a="1"/>
  <c r="E343" i="2" s="1"/>
  <c r="S343" i="2" s="1" a="1"/>
  <c r="S343" i="2" s="1"/>
  <c r="E117" i="2" a="1"/>
  <c r="E117" i="2" s="1"/>
  <c r="S117" i="2" s="1" a="1"/>
  <c r="S117" i="2" s="1"/>
  <c r="E650" i="2" a="1"/>
  <c r="E650" i="2" s="1"/>
  <c r="S650" i="2" s="1" a="1"/>
  <c r="S650" i="2" s="1"/>
  <c r="E548" i="2" a="1"/>
  <c r="E548" i="2" s="1"/>
  <c r="S548" i="2" s="1" a="1"/>
  <c r="S548" i="2" s="1"/>
  <c r="E503" i="2" a="1"/>
  <c r="E503" i="2" s="1"/>
  <c r="S503" i="2" s="1" a="1"/>
  <c r="S503" i="2" s="1"/>
  <c r="E357" i="2" a="1"/>
  <c r="E357" i="2" s="1"/>
  <c r="S357" i="2" s="1" a="1"/>
  <c r="S357" i="2" s="1"/>
  <c r="E183" i="2" a="1"/>
  <c r="E183" i="2" s="1"/>
  <c r="S183" i="2" s="1" a="1"/>
  <c r="S183" i="2" s="1"/>
  <c r="E502" i="2" a="1"/>
  <c r="E502" i="2" s="1"/>
  <c r="S502" i="2" s="1" a="1"/>
  <c r="S502" i="2" s="1"/>
  <c r="E355" i="2" a="1"/>
  <c r="E355" i="2" s="1"/>
  <c r="S355" i="2" s="1" a="1"/>
  <c r="S355" i="2" s="1"/>
  <c r="E212" i="2" a="1"/>
  <c r="E212" i="2" s="1"/>
  <c r="S212" i="2" s="1" a="1"/>
  <c r="S212" i="2" s="1"/>
  <c r="E720" i="2" a="1"/>
  <c r="E720" i="2" s="1"/>
  <c r="S720" i="2" s="1" a="1"/>
  <c r="S720" i="2" s="1"/>
  <c r="E671" i="2" a="1"/>
  <c r="E671" i="2" s="1"/>
  <c r="S671" i="2" s="1" a="1"/>
  <c r="S671" i="2" s="1"/>
  <c r="E526" i="2" a="1"/>
  <c r="E526" i="2" s="1"/>
  <c r="S526" i="2" s="1" a="1"/>
  <c r="S526" i="2" s="1"/>
  <c r="E389" i="2" a="1"/>
  <c r="E389" i="2" s="1"/>
  <c r="S389" i="2" s="1" a="1"/>
  <c r="S389" i="2" s="1"/>
  <c r="E220" i="2" a="1"/>
  <c r="E220" i="2" s="1"/>
  <c r="S220" i="2" s="1" a="1"/>
  <c r="S220" i="2" s="1"/>
  <c r="E719" i="2" a="1"/>
  <c r="E719" i="2" s="1"/>
  <c r="S719" i="2" s="1" a="1"/>
  <c r="S719" i="2" s="1"/>
  <c r="E670" i="2" a="1"/>
  <c r="E670" i="2" s="1"/>
  <c r="S670" i="2" s="1" a="1"/>
  <c r="S670" i="2" s="1"/>
  <c r="E525" i="2" a="1"/>
  <c r="E525" i="2" s="1"/>
  <c r="S525" i="2" s="1" a="1"/>
  <c r="S525" i="2" s="1"/>
  <c r="E401" i="2" a="1"/>
  <c r="E401" i="2" s="1"/>
  <c r="S401" i="2" s="1" a="1"/>
  <c r="S401" i="2" s="1"/>
  <c r="E203" i="2" a="1"/>
  <c r="E203" i="2" s="1"/>
  <c r="S203" i="2" s="1" a="1"/>
  <c r="S203" i="2" s="1"/>
  <c r="E718" i="2" a="1"/>
  <c r="E718" i="2" s="1"/>
  <c r="S718" i="2" s="1" a="1"/>
  <c r="S718" i="2" s="1"/>
  <c r="E669" i="2" a="1"/>
  <c r="E669" i="2" s="1"/>
  <c r="S669" i="2" s="1" a="1"/>
  <c r="S669" i="2" s="1"/>
  <c r="E521" i="2" a="1"/>
  <c r="E521" i="2" s="1"/>
  <c r="S521" i="2" s="1" a="1"/>
  <c r="S521" i="2" s="1"/>
  <c r="E400" i="2" a="1"/>
  <c r="E400" i="2" s="1"/>
  <c r="S400" i="2" s="1" a="1"/>
  <c r="S400" i="2" s="1"/>
  <c r="E191" i="2" a="1"/>
  <c r="E191" i="2" s="1"/>
  <c r="S191" i="2" s="1" a="1"/>
  <c r="S191" i="2" s="1"/>
  <c r="E19" i="2" a="1"/>
  <c r="E19" i="2" s="1"/>
  <c r="S19" i="2" s="1" a="1"/>
  <c r="S19" i="2" s="1"/>
  <c r="E693" i="2" a="1"/>
  <c r="E693" i="2" s="1"/>
  <c r="S693" i="2" s="1" a="1"/>
  <c r="S693" i="2" s="1"/>
  <c r="E540" i="2" a="1"/>
  <c r="E540" i="2" s="1"/>
  <c r="S540" i="2" s="1" a="1"/>
  <c r="S540" i="2" s="1"/>
  <c r="E444" i="2" a="1"/>
  <c r="E444" i="2" s="1"/>
  <c r="S444" i="2" s="1" a="1"/>
  <c r="S444" i="2" s="1"/>
  <c r="E235" i="2" a="1"/>
  <c r="E235" i="2" s="1"/>
  <c r="S235" i="2" s="1" a="1"/>
  <c r="S235" i="2" s="1"/>
  <c r="E40" i="2" a="1"/>
  <c r="E40" i="2" s="1"/>
  <c r="S40" i="2" s="1" a="1"/>
  <c r="S40" i="2" s="1"/>
  <c r="E329" i="2" a="1"/>
  <c r="E329" i="2" s="1"/>
  <c r="S329" i="2" s="1" a="1"/>
  <c r="S329" i="2" s="1"/>
  <c r="E242" i="2" a="1"/>
  <c r="E242" i="2" s="1"/>
  <c r="S242" i="2" s="1" a="1"/>
  <c r="S242" i="2" s="1"/>
  <c r="E192" i="2" a="1"/>
  <c r="E192" i="2" s="1"/>
  <c r="S192" i="2" s="1" a="1"/>
  <c r="S192" i="2" s="1"/>
  <c r="E96" i="2" a="1"/>
  <c r="E96" i="2" s="1"/>
  <c r="S96" i="2" s="1" a="1"/>
  <c r="S96" i="2" s="1"/>
  <c r="E21" i="2" a="1"/>
  <c r="E21" i="2" s="1"/>
  <c r="S21" i="2" s="1" a="1"/>
  <c r="S21" i="2" s="1"/>
  <c r="E383" i="2" a="1"/>
  <c r="E383" i="2" s="1"/>
  <c r="S383" i="2" s="1" a="1"/>
  <c r="S383" i="2" s="1"/>
  <c r="E319" i="2" a="1"/>
  <c r="E319" i="2" s="1"/>
  <c r="S319" i="2" s="1" a="1"/>
  <c r="S319" i="2" s="1"/>
  <c r="E240" i="2" a="1"/>
  <c r="E240" i="2" s="1"/>
  <c r="S240" i="2" s="1" a="1"/>
  <c r="S240" i="2" s="1"/>
  <c r="E164" i="2" a="1"/>
  <c r="E164" i="2" s="1"/>
  <c r="S164" i="2" s="1" a="1"/>
  <c r="S164" i="2" s="1"/>
  <c r="E95" i="2" a="1"/>
  <c r="E95" i="2" s="1"/>
  <c r="S95" i="2" s="1" a="1"/>
  <c r="S95" i="2" s="1"/>
  <c r="E12" i="2" a="1"/>
  <c r="E12" i="2" s="1"/>
  <c r="S12" i="2" s="1" a="1"/>
  <c r="S12" i="2" s="1"/>
  <c r="E659" i="2" a="1"/>
  <c r="E659" i="2" s="1"/>
  <c r="S659" i="2" s="1" a="1"/>
  <c r="S659" i="2" s="1"/>
  <c r="E570" i="2" a="1"/>
  <c r="E570" i="2" s="1"/>
  <c r="S570" i="2" s="1" a="1"/>
  <c r="S570" i="2" s="1"/>
  <c r="E365" i="2" a="1"/>
  <c r="E365" i="2" s="1"/>
  <c r="S365" i="2" s="1" a="1"/>
  <c r="S365" i="2" s="1"/>
  <c r="E436" i="2" a="1"/>
  <c r="E436" i="2" s="1"/>
  <c r="S436" i="2" s="1" a="1"/>
  <c r="S436" i="2" s="1"/>
  <c r="E349" i="2" a="1"/>
  <c r="E349" i="2" s="1"/>
  <c r="S349" i="2" s="1" a="1"/>
  <c r="S349" i="2" s="1"/>
  <c r="E265" i="2" a="1"/>
  <c r="E265" i="2" s="1"/>
  <c r="S265" i="2" s="1" a="1"/>
  <c r="S265" i="2" s="1"/>
  <c r="E161" i="2" a="1"/>
  <c r="E161" i="2" s="1"/>
  <c r="S161" i="2" s="1" a="1"/>
  <c r="S161" i="2" s="1"/>
  <c r="E143" i="2" a="1"/>
  <c r="E143" i="2" s="1"/>
  <c r="S143" i="2" s="1" a="1"/>
  <c r="S143" i="2" s="1"/>
  <c r="E29" i="2" a="1"/>
  <c r="E29" i="2" s="1"/>
  <c r="S29" i="2" s="1" a="1"/>
  <c r="S29" i="2" s="1"/>
  <c r="E690" i="2" a="1"/>
  <c r="E690" i="2" s="1"/>
  <c r="S690" i="2" s="1" a="1"/>
  <c r="S690" i="2" s="1"/>
  <c r="E603" i="2" a="1"/>
  <c r="E603" i="2" s="1"/>
  <c r="S603" i="2" s="1" a="1"/>
  <c r="S603" i="2" s="1"/>
  <c r="E507" i="2" a="1"/>
  <c r="E507" i="2" s="1"/>
  <c r="S507" i="2" s="1" a="1"/>
  <c r="S507" i="2" s="1"/>
  <c r="E405" i="2" a="1"/>
  <c r="E405" i="2" s="1"/>
  <c r="S405" i="2" s="1" a="1"/>
  <c r="S405" i="2" s="1"/>
  <c r="E348" i="2" a="1"/>
  <c r="E348" i="2" s="1"/>
  <c r="S348" i="2" s="1" a="1"/>
  <c r="S348" i="2" s="1"/>
  <c r="E276" i="2" a="1"/>
  <c r="E276" i="2" s="1"/>
  <c r="S276" i="2" s="1" a="1"/>
  <c r="S276" i="2" s="1"/>
  <c r="E129" i="2" a="1"/>
  <c r="E129" i="2" s="1"/>
  <c r="S129" i="2" s="1" a="1"/>
  <c r="S129" i="2" s="1"/>
  <c r="E91" i="2" a="1"/>
  <c r="E91" i="2" s="1"/>
  <c r="S91" i="2" s="1" a="1"/>
  <c r="S91" i="2" s="1"/>
  <c r="E584" i="2" a="1"/>
  <c r="E584" i="2" s="1"/>
  <c r="S584" i="2" s="1" a="1"/>
  <c r="S584" i="2" s="1"/>
  <c r="E614" i="2" a="1"/>
  <c r="E614" i="2" s="1"/>
  <c r="S614" i="2" s="1" a="1"/>
  <c r="S614" i="2" s="1"/>
  <c r="E475" i="2" a="1"/>
  <c r="E475" i="2" s="1"/>
  <c r="S475" i="2" s="1" a="1"/>
  <c r="S475" i="2" s="1"/>
  <c r="E394" i="2" a="1"/>
  <c r="E394" i="2" s="1"/>
  <c r="S394" i="2" s="1" a="1"/>
  <c r="S394" i="2" s="1"/>
  <c r="E279" i="2" a="1"/>
  <c r="E279" i="2" s="1"/>
  <c r="S279" i="2" s="1" a="1"/>
  <c r="S279" i="2" s="1"/>
  <c r="E169" i="2" a="1"/>
  <c r="E169" i="2" s="1"/>
  <c r="S169" i="2" s="1" a="1"/>
  <c r="S169" i="2" s="1"/>
  <c r="E141" i="2" a="1"/>
  <c r="E141" i="2" s="1"/>
  <c r="S141" i="2" s="1" a="1"/>
  <c r="S141" i="2" s="1"/>
  <c r="E23" i="2" a="1"/>
  <c r="E23" i="2" s="1"/>
  <c r="S23" i="2" s="1" a="1"/>
  <c r="S23" i="2" s="1"/>
  <c r="C483" i="2" a="1"/>
  <c r="C483" i="2" s="1"/>
  <c r="Q483" i="2" s="1" a="1"/>
  <c r="Q483" i="2" s="1"/>
  <c r="C433" i="2" a="1"/>
  <c r="C433" i="2" s="1"/>
  <c r="Q433" i="2" s="1" a="1"/>
  <c r="Q433" i="2" s="1"/>
  <c r="C733" i="2" a="1"/>
  <c r="C733" i="2" s="1"/>
  <c r="Q733" i="2" s="1" a="1"/>
  <c r="Q733" i="2" s="1"/>
  <c r="C190" i="2" a="1"/>
  <c r="C190" i="2" s="1"/>
  <c r="Q190" i="2" s="1" a="1"/>
  <c r="Q190" i="2" s="1"/>
  <c r="C312" i="2" a="1"/>
  <c r="C312" i="2" s="1"/>
  <c r="Q312" i="2" s="1" a="1"/>
  <c r="Q312" i="2" s="1"/>
  <c r="C704" i="2" a="1"/>
  <c r="C704" i="2" s="1"/>
  <c r="Q704" i="2" s="1" a="1"/>
  <c r="Q704" i="2" s="1"/>
  <c r="C152" i="2" a="1"/>
  <c r="C152" i="2" s="1"/>
  <c r="Q152" i="2" s="1" a="1"/>
  <c r="Q152" i="2" s="1"/>
  <c r="C557" i="2" a="1"/>
  <c r="C557" i="2" s="1"/>
  <c r="Q557" i="2" s="1" a="1"/>
  <c r="Q557" i="2" s="1"/>
  <c r="C338" i="2" a="1"/>
  <c r="C338" i="2" s="1"/>
  <c r="Q338" i="2" s="1" a="1"/>
  <c r="Q338" i="2" s="1"/>
  <c r="C6" i="2" a="1"/>
  <c r="C6" i="2" s="1"/>
  <c r="Q6" i="2" s="1" a="1"/>
  <c r="Q6" i="2" s="1"/>
  <c r="C725" i="2" a="1"/>
  <c r="C725" i="2" s="1"/>
  <c r="Q725" i="2" s="1" a="1"/>
  <c r="Q725" i="2" s="1"/>
  <c r="C141" i="2" a="1"/>
  <c r="C141" i="2" s="1"/>
  <c r="Q141" i="2" s="1" a="1"/>
  <c r="Q141" i="2" s="1"/>
  <c r="C601" i="2" a="1"/>
  <c r="C601" i="2" s="1"/>
  <c r="Q601" i="2" s="1" a="1"/>
  <c r="Q601" i="2" s="1"/>
  <c r="C317" i="2" a="1"/>
  <c r="C317" i="2" s="1"/>
  <c r="Q317" i="2" s="1" a="1"/>
  <c r="Q317" i="2" s="1"/>
  <c r="C404" i="2" a="1"/>
  <c r="C404" i="2" s="1"/>
  <c r="Q404" i="2" s="1" a="1"/>
  <c r="Q404" i="2" s="1"/>
  <c r="C644" i="2" a="1"/>
  <c r="C644" i="2" s="1"/>
  <c r="Q644" i="2" s="1" a="1"/>
  <c r="Q644" i="2" s="1"/>
  <c r="C698" i="2" a="1"/>
  <c r="C698" i="2" s="1"/>
  <c r="Q698" i="2" s="1" a="1"/>
  <c r="Q698" i="2" s="1"/>
  <c r="C673" i="2" a="1"/>
  <c r="C673" i="2" s="1"/>
  <c r="Q673" i="2" s="1" a="1"/>
  <c r="Q673" i="2" s="1"/>
  <c r="C67" i="2" a="1"/>
  <c r="C67" i="2" s="1"/>
  <c r="Q67" i="2" s="1" a="1"/>
  <c r="Q67" i="2" s="1"/>
  <c r="C134" i="2" a="1"/>
  <c r="C134" i="2" s="1"/>
  <c r="Q134" i="2" s="1" a="1"/>
  <c r="Q134" i="2" s="1"/>
  <c r="C671" i="2" a="1"/>
  <c r="C671" i="2" s="1"/>
  <c r="Q671" i="2" s="1" a="1"/>
  <c r="Q671" i="2" s="1"/>
  <c r="C547" i="2" a="1"/>
  <c r="C547" i="2" s="1"/>
  <c r="Q547" i="2" s="1" a="1"/>
  <c r="Q547" i="2" s="1"/>
  <c r="C414" i="2" a="1"/>
  <c r="C414" i="2" s="1"/>
  <c r="Q414" i="2" s="1" a="1"/>
  <c r="Q414" i="2" s="1"/>
  <c r="C665" i="2" a="1"/>
  <c r="C665" i="2" s="1"/>
  <c r="Q665" i="2" s="1" a="1"/>
  <c r="Q665" i="2" s="1"/>
  <c r="C535" i="2" a="1"/>
  <c r="C535" i="2" s="1"/>
  <c r="Q535" i="2" s="1" a="1"/>
  <c r="Q535" i="2" s="1"/>
  <c r="C88" i="2" a="1"/>
  <c r="C88" i="2" s="1"/>
  <c r="Q88" i="2" s="1" a="1"/>
  <c r="Q88" i="2" s="1"/>
  <c r="C477" i="2" a="1"/>
  <c r="C477" i="2" s="1"/>
  <c r="Q477" i="2" s="1" a="1"/>
  <c r="Q477" i="2" s="1"/>
  <c r="C426" i="2" a="1"/>
  <c r="C426" i="2" s="1"/>
  <c r="Q426" i="2" s="1" a="1"/>
  <c r="Q426" i="2" s="1"/>
  <c r="C13" i="2" a="1"/>
  <c r="C13" i="2" s="1"/>
  <c r="Q13" i="2" s="1" a="1"/>
  <c r="Q13" i="2" s="1"/>
  <c r="C279" i="2" a="1"/>
  <c r="C279" i="2" s="1"/>
  <c r="Q279" i="2" s="1" a="1"/>
  <c r="Q279" i="2" s="1"/>
  <c r="C516" i="2" a="1"/>
  <c r="C516" i="2" s="1"/>
  <c r="Q516" i="2" s="1" a="1"/>
  <c r="Q516" i="2" s="1"/>
  <c r="C382" i="2" a="1"/>
  <c r="C382" i="2" s="1"/>
  <c r="Q382" i="2" s="1" a="1"/>
  <c r="Q382" i="2" s="1"/>
  <c r="C520" i="2" a="1"/>
  <c r="C520" i="2" s="1"/>
  <c r="Q520" i="2" s="1" a="1"/>
  <c r="Q520" i="2" s="1"/>
  <c r="C158" i="2" a="1"/>
  <c r="C158" i="2" s="1"/>
  <c r="Q158" i="2" s="1" a="1"/>
  <c r="Q158" i="2" s="1"/>
  <c r="C182" i="2" a="1"/>
  <c r="C182" i="2" s="1"/>
  <c r="Q182" i="2" s="1" a="1"/>
  <c r="Q182" i="2" s="1"/>
  <c r="C384" i="2" a="1"/>
  <c r="C384" i="2" s="1"/>
  <c r="Q384" i="2" s="1" a="1"/>
  <c r="Q384" i="2" s="1"/>
  <c r="C53" i="2" a="1"/>
  <c r="C53" i="2" s="1"/>
  <c r="Q53" i="2" s="1" a="1"/>
  <c r="Q53" i="2" s="1"/>
  <c r="C52" i="2" a="1"/>
  <c r="C52" i="2" s="1"/>
  <c r="Q52" i="2" s="1" a="1"/>
  <c r="Q52" i="2" s="1"/>
  <c r="C730" i="2" a="1"/>
  <c r="C730" i="2" s="1"/>
  <c r="Q730" i="2" s="1" a="1"/>
  <c r="Q730" i="2" s="1"/>
  <c r="C355" i="2" a="1"/>
  <c r="C355" i="2" s="1"/>
  <c r="Q355" i="2" s="1" a="1"/>
  <c r="Q355" i="2" s="1"/>
  <c r="C409" i="2" a="1"/>
  <c r="C409" i="2" s="1"/>
  <c r="Q409" i="2" s="1" a="1"/>
  <c r="Q409" i="2" s="1"/>
  <c r="C281" i="2" a="1"/>
  <c r="C281" i="2" s="1"/>
  <c r="Q281" i="2" s="1" a="1"/>
  <c r="Q281" i="2" s="1"/>
  <c r="C398" i="2" a="1"/>
  <c r="C398" i="2" s="1"/>
  <c r="Q398" i="2" s="1" a="1"/>
  <c r="Q398" i="2" s="1"/>
  <c r="C39" i="2" a="1"/>
  <c r="C39" i="2" s="1"/>
  <c r="Q39" i="2" s="1" a="1"/>
  <c r="Q39" i="2" s="1"/>
  <c r="C49" i="2" a="1"/>
  <c r="C49" i="2" s="1"/>
  <c r="Q49" i="2" s="1" a="1"/>
  <c r="Q49" i="2" s="1"/>
  <c r="C16" i="2" a="1"/>
  <c r="C16" i="2" s="1"/>
  <c r="Q16" i="2" s="1" a="1"/>
  <c r="Q16" i="2" s="1"/>
  <c r="C369" i="2" a="1"/>
  <c r="C369" i="2" s="1"/>
  <c r="Q369" i="2" s="1" a="1"/>
  <c r="Q369" i="2" s="1"/>
  <c r="C701" i="2" a="1"/>
  <c r="C701" i="2" s="1"/>
  <c r="Q701" i="2" s="1" a="1"/>
  <c r="Q701" i="2" s="1"/>
  <c r="C705" i="2" a="1"/>
  <c r="C705" i="2" s="1"/>
  <c r="Q705" i="2" s="1" a="1"/>
  <c r="Q705" i="2" s="1"/>
  <c r="C242" i="2" a="1"/>
  <c r="C242" i="2" s="1"/>
  <c r="Q242" i="2" s="1" a="1"/>
  <c r="Q242" i="2" s="1"/>
  <c r="C495" i="2" a="1"/>
  <c r="C495" i="2" s="1"/>
  <c r="Q495" i="2" s="1" a="1"/>
  <c r="Q495" i="2" s="1"/>
  <c r="C326" i="2" a="1"/>
  <c r="C326" i="2" s="1"/>
  <c r="Q326" i="2" s="1" a="1"/>
  <c r="Q326" i="2" s="1"/>
  <c r="C260" i="2" a="1"/>
  <c r="C260" i="2" s="1"/>
  <c r="Q260" i="2" s="1" a="1"/>
  <c r="Q260" i="2" s="1"/>
  <c r="C574" i="2" a="1"/>
  <c r="C574" i="2" s="1"/>
  <c r="Q574" i="2" s="1" a="1"/>
  <c r="Q574" i="2" s="1"/>
  <c r="C170" i="2" a="1"/>
  <c r="C170" i="2" s="1"/>
  <c r="Q170" i="2" s="1" a="1"/>
  <c r="Q170" i="2" s="1"/>
  <c r="C533" i="2" a="1"/>
  <c r="C533" i="2" s="1"/>
  <c r="Q533" i="2" s="1" a="1"/>
  <c r="Q533" i="2" s="1"/>
  <c r="C658" i="2" a="1"/>
  <c r="C658" i="2" s="1"/>
  <c r="Q658" i="2" s="1" a="1"/>
  <c r="Q658" i="2" s="1"/>
  <c r="C255" i="2" a="1"/>
  <c r="C255" i="2" s="1"/>
  <c r="Q255" i="2" s="1" a="1"/>
  <c r="Q255" i="2" s="1"/>
  <c r="C130" i="2" a="1"/>
  <c r="C130" i="2" s="1"/>
  <c r="Q130" i="2" s="1" a="1"/>
  <c r="Q130" i="2" s="1"/>
  <c r="C225" i="2" a="1"/>
  <c r="C225" i="2" s="1"/>
  <c r="Q225" i="2" s="1" a="1"/>
  <c r="Q225" i="2" s="1"/>
  <c r="C160" i="2" a="1"/>
  <c r="C160" i="2" s="1"/>
  <c r="Q160" i="2" s="1" a="1"/>
  <c r="Q160" i="2" s="1"/>
  <c r="C259" i="2" a="1"/>
  <c r="C259" i="2" s="1"/>
  <c r="Q259" i="2" s="1" a="1"/>
  <c r="Q259" i="2" s="1"/>
  <c r="C489" i="2" a="1"/>
  <c r="C489" i="2" s="1"/>
  <c r="Q489" i="2" s="1" a="1"/>
  <c r="Q489" i="2" s="1"/>
  <c r="C302" i="2" a="1"/>
  <c r="C302" i="2" s="1"/>
  <c r="Q302" i="2" s="1" a="1"/>
  <c r="Q302" i="2" s="1"/>
  <c r="C243" i="2" a="1"/>
  <c r="C243" i="2" s="1"/>
  <c r="Q243" i="2" s="1" a="1"/>
  <c r="Q243" i="2" s="1"/>
  <c r="C430" i="2" a="1"/>
  <c r="C430" i="2" s="1"/>
  <c r="Q430" i="2" s="1" a="1"/>
  <c r="Q430" i="2" s="1"/>
  <c r="C456" i="2" a="1"/>
  <c r="C456" i="2" s="1"/>
  <c r="Q456" i="2" s="1" a="1"/>
  <c r="Q456" i="2" s="1"/>
  <c r="C61" i="2" a="1"/>
  <c r="C61" i="2" s="1"/>
  <c r="Q61" i="2" s="1" a="1"/>
  <c r="Q61" i="2" s="1"/>
  <c r="L698" i="2" a="1"/>
  <c r="L698" i="2" s="1"/>
  <c r="Z698" i="2" s="1" a="1"/>
  <c r="Z698" i="2" s="1"/>
  <c r="L99" i="2" a="1"/>
  <c r="L99" i="2" s="1"/>
  <c r="Z99" i="2" s="1" a="1"/>
  <c r="Z99" i="2" s="1"/>
  <c r="L41" i="2" a="1"/>
  <c r="L41" i="2" s="1"/>
  <c r="Z41" i="2" s="1" a="1"/>
  <c r="Z41" i="2" s="1"/>
  <c r="L634" i="2" a="1"/>
  <c r="L634" i="2" s="1"/>
  <c r="Z634" i="2" s="1" a="1"/>
  <c r="Z634" i="2" s="1"/>
  <c r="L304" i="2" a="1"/>
  <c r="L304" i="2" s="1"/>
  <c r="Z304" i="2" s="1" a="1"/>
  <c r="Z304" i="2" s="1"/>
  <c r="L625" i="2" a="1"/>
  <c r="L625" i="2" s="1"/>
  <c r="Z625" i="2" s="1" a="1"/>
  <c r="Z625" i="2" s="1"/>
  <c r="L219" i="2" a="1"/>
  <c r="L219" i="2" s="1"/>
  <c r="Z219" i="2" s="1" a="1"/>
  <c r="Z219" i="2" s="1"/>
  <c r="L551" i="2" a="1"/>
  <c r="L551" i="2" s="1"/>
  <c r="Z551" i="2" s="1" a="1"/>
  <c r="Z551" i="2" s="1"/>
  <c r="L27" i="2" a="1"/>
  <c r="L27" i="2" s="1"/>
  <c r="Z27" i="2" s="1" a="1"/>
  <c r="Z27" i="2" s="1"/>
  <c r="L255" i="2" a="1"/>
  <c r="L255" i="2" s="1"/>
  <c r="Z255" i="2" s="1" a="1"/>
  <c r="Z255" i="2" s="1"/>
  <c r="L510" i="2" a="1"/>
  <c r="L510" i="2" s="1"/>
  <c r="Z510" i="2" s="1" a="1"/>
  <c r="Z510" i="2" s="1"/>
  <c r="L177" i="2" a="1"/>
  <c r="L177" i="2" s="1"/>
  <c r="Z177" i="2" s="1" a="1"/>
  <c r="Z177" i="2" s="1"/>
  <c r="L660" i="2" a="1"/>
  <c r="L660" i="2" s="1"/>
  <c r="Z660" i="2" s="1" a="1"/>
  <c r="Z660" i="2" s="1"/>
  <c r="L360" i="2" a="1"/>
  <c r="L360" i="2" s="1"/>
  <c r="Z360" i="2" s="1" a="1"/>
  <c r="Z360" i="2" s="1"/>
  <c r="L107" i="2" a="1"/>
  <c r="L107" i="2" s="1"/>
  <c r="Z107" i="2" s="1" a="1"/>
  <c r="Z107" i="2" s="1"/>
  <c r="L479" i="2" a="1"/>
  <c r="L479" i="2" s="1"/>
  <c r="Z479" i="2" s="1" a="1"/>
  <c r="Z479" i="2" s="1"/>
  <c r="L284" i="2" a="1"/>
  <c r="L284" i="2" s="1"/>
  <c r="Z284" i="2" s="1" a="1"/>
  <c r="Z284" i="2" s="1"/>
  <c r="L575" i="2" a="1"/>
  <c r="L575" i="2" s="1"/>
  <c r="Z575" i="2" s="1" a="1"/>
  <c r="Z575" i="2" s="1"/>
  <c r="L348" i="2" a="1"/>
  <c r="L348" i="2" s="1"/>
  <c r="Z348" i="2" s="1" a="1"/>
  <c r="Z348" i="2" s="1"/>
  <c r="L85" i="2" a="1"/>
  <c r="L85" i="2" s="1"/>
  <c r="Z85" i="2" s="1" a="1"/>
  <c r="Z85" i="2" s="1"/>
  <c r="L512" i="2" a="1"/>
  <c r="L512" i="2" s="1"/>
  <c r="Z512" i="2" s="1" a="1"/>
  <c r="Z512" i="2" s="1"/>
  <c r="L217" i="2" a="1"/>
  <c r="L217" i="2" s="1"/>
  <c r="Z217" i="2" s="1" a="1"/>
  <c r="Z217" i="2" s="1"/>
  <c r="E13" i="2" a="1"/>
  <c r="E13" i="2" s="1"/>
  <c r="S13" i="2" s="1" a="1"/>
  <c r="S13" i="2" s="1"/>
  <c r="E359" i="2" a="1"/>
  <c r="E359" i="2" s="1"/>
  <c r="S359" i="2" s="1" a="1"/>
  <c r="S359" i="2" s="1"/>
  <c r="E267" i="2" a="1"/>
  <c r="E267" i="2" s="1"/>
  <c r="S267" i="2" s="1" a="1"/>
  <c r="S267" i="2" s="1"/>
  <c r="E219" i="2" a="1"/>
  <c r="E219" i="2" s="1"/>
  <c r="S219" i="2" s="1" a="1"/>
  <c r="S219" i="2" s="1"/>
  <c r="E175" i="2" a="1"/>
  <c r="E175" i="2" s="1"/>
  <c r="S175" i="2" s="1" a="1"/>
  <c r="S175" i="2" s="1"/>
  <c r="E47" i="2" a="1"/>
  <c r="E47" i="2" s="1"/>
  <c r="S47" i="2" s="1" a="1"/>
  <c r="S47" i="2" s="1"/>
  <c r="E4" i="2" a="1"/>
  <c r="E4" i="2" s="1"/>
  <c r="S4" i="2" s="1" a="1"/>
  <c r="S4" i="2" s="1"/>
  <c r="E651" i="2" a="1"/>
  <c r="E651" i="2" s="1"/>
  <c r="S651" i="2" s="1" a="1"/>
  <c r="S651" i="2" s="1"/>
  <c r="E538" i="2" a="1"/>
  <c r="E538" i="2" s="1"/>
  <c r="S538" i="2" s="1" a="1"/>
  <c r="S538" i="2" s="1"/>
  <c r="E482" i="2" a="1"/>
  <c r="E482" i="2" s="1"/>
  <c r="S482" i="2" s="1" a="1"/>
  <c r="S482" i="2" s="1"/>
  <c r="E366" i="2" a="1"/>
  <c r="E366" i="2" s="1"/>
  <c r="S366" i="2" s="1" a="1"/>
  <c r="S366" i="2" s="1"/>
  <c r="E341" i="2" a="1"/>
  <c r="E341" i="2" s="1"/>
  <c r="S341" i="2" s="1" a="1"/>
  <c r="S341" i="2" s="1"/>
  <c r="E224" i="2" a="1"/>
  <c r="E224" i="2" s="1"/>
  <c r="S224" i="2" s="1" a="1"/>
  <c r="S224" i="2" s="1"/>
  <c r="E208" i="2" a="1"/>
  <c r="E208" i="2" s="1"/>
  <c r="S208" i="2" s="1" a="1"/>
  <c r="S208" i="2" s="1"/>
  <c r="E106" i="2" a="1"/>
  <c r="E106" i="2" s="1"/>
  <c r="S106" i="2" s="1" a="1"/>
  <c r="S106" i="2" s="1"/>
  <c r="E35" i="2" a="1"/>
  <c r="E35" i="2" s="1"/>
  <c r="S35" i="2" s="1" a="1"/>
  <c r="S35" i="2" s="1"/>
  <c r="E682" i="2" a="1"/>
  <c r="E682" i="2" s="1"/>
  <c r="S682" i="2" s="1" a="1"/>
  <c r="S682" i="2" s="1"/>
  <c r="E568" i="2" a="1"/>
  <c r="E568" i="2" s="1"/>
  <c r="S568" i="2" s="1" a="1"/>
  <c r="S568" i="2" s="1"/>
  <c r="E477" i="2" a="1"/>
  <c r="E477" i="2" s="1"/>
  <c r="S477" i="2" s="1" a="1"/>
  <c r="S477" i="2" s="1"/>
  <c r="E432" i="2" a="1"/>
  <c r="E432" i="2" s="1"/>
  <c r="S432" i="2" s="1" a="1"/>
  <c r="S432" i="2" s="1"/>
  <c r="E340" i="2" a="1"/>
  <c r="E340" i="2" s="1"/>
  <c r="S340" i="2" s="1" a="1"/>
  <c r="S340" i="2" s="1"/>
  <c r="E215" i="2" a="1"/>
  <c r="E215" i="2" s="1"/>
  <c r="S215" i="2" s="1" a="1"/>
  <c r="S215" i="2" s="1"/>
  <c r="E159" i="2" a="1"/>
  <c r="E159" i="2" s="1"/>
  <c r="S159" i="2" s="1" a="1"/>
  <c r="S159" i="2" s="1"/>
  <c r="E83" i="2" a="1"/>
  <c r="E83" i="2" s="1"/>
  <c r="S83" i="2" s="1" a="1"/>
  <c r="S83" i="2" s="1"/>
  <c r="E606" i="2" a="1"/>
  <c r="E606" i="2" s="1"/>
  <c r="S606" i="2" s="1" a="1"/>
  <c r="S606" i="2" s="1"/>
  <c r="E571" i="2" a="1"/>
  <c r="E571" i="2" s="1"/>
  <c r="S571" i="2" s="1" a="1"/>
  <c r="S571" i="2" s="1"/>
  <c r="E488" i="2" a="1"/>
  <c r="E488" i="2" s="1"/>
  <c r="S488" i="2" s="1" a="1"/>
  <c r="S488" i="2" s="1"/>
  <c r="E386" i="2" a="1"/>
  <c r="E386" i="2" s="1"/>
  <c r="S386" i="2" s="1" a="1"/>
  <c r="S386" i="2" s="1"/>
  <c r="E274" i="2" a="1"/>
  <c r="E274" i="2" s="1"/>
  <c r="S274" i="2" s="1" a="1"/>
  <c r="S274" i="2" s="1"/>
  <c r="E205" i="2" a="1"/>
  <c r="E205" i="2" s="1"/>
  <c r="S205" i="2" s="1" a="1"/>
  <c r="S205" i="2" s="1"/>
  <c r="C271" i="2" a="1"/>
  <c r="C271" i="2" s="1"/>
  <c r="Q271" i="2" s="1" a="1"/>
  <c r="Q271" i="2" s="1"/>
  <c r="C239" i="2" a="1"/>
  <c r="C239" i="2" s="1"/>
  <c r="Q239" i="2" s="1" a="1"/>
  <c r="Q239" i="2" s="1"/>
  <c r="C676" i="2" a="1"/>
  <c r="C676" i="2" s="1"/>
  <c r="Q676" i="2" s="1" a="1"/>
  <c r="Q676" i="2" s="1"/>
  <c r="C668" i="2" a="1"/>
  <c r="C668" i="2" s="1"/>
  <c r="Q668" i="2" s="1" a="1"/>
  <c r="Q668" i="2" s="1"/>
  <c r="C402" i="2" a="1"/>
  <c r="C402" i="2" s="1"/>
  <c r="Q402" i="2" s="1" a="1"/>
  <c r="Q402" i="2" s="1"/>
  <c r="C232" i="2" a="1"/>
  <c r="C232" i="2" s="1"/>
  <c r="Q232" i="2" s="1" a="1"/>
  <c r="Q232" i="2" s="1"/>
  <c r="C349" i="2" a="1"/>
  <c r="C349" i="2" s="1"/>
  <c r="Q349" i="2" s="1" a="1"/>
  <c r="Q349" i="2" s="1"/>
  <c r="C716" i="2" a="1"/>
  <c r="C716" i="2" s="1"/>
  <c r="Q716" i="2" s="1" a="1"/>
  <c r="Q716" i="2" s="1"/>
  <c r="C83" i="2" a="1"/>
  <c r="C83" i="2" s="1"/>
  <c r="Q83" i="2" s="1" a="1"/>
  <c r="Q83" i="2" s="1"/>
  <c r="C63" i="2" a="1"/>
  <c r="C63" i="2" s="1"/>
  <c r="Q63" i="2" s="1" a="1"/>
  <c r="Q63" i="2" s="1"/>
  <c r="C153" i="2" a="1"/>
  <c r="C153" i="2" s="1"/>
  <c r="Q153" i="2" s="1" a="1"/>
  <c r="Q153" i="2" s="1"/>
  <c r="C86" i="2" a="1"/>
  <c r="C86" i="2" s="1"/>
  <c r="Q86" i="2" s="1" a="1"/>
  <c r="Q86" i="2" s="1"/>
  <c r="C296" i="2" a="1"/>
  <c r="C296" i="2" s="1"/>
  <c r="Q296" i="2" s="1" a="1"/>
  <c r="Q296" i="2" s="1"/>
  <c r="C633" i="2" a="1"/>
  <c r="C633" i="2" s="1"/>
  <c r="Q633" i="2" s="1" a="1"/>
  <c r="Q633" i="2" s="1"/>
  <c r="C123" i="2" a="1"/>
  <c r="C123" i="2" s="1"/>
  <c r="Q123" i="2" s="1" a="1"/>
  <c r="Q123" i="2" s="1"/>
  <c r="C159" i="2" a="1"/>
  <c r="C159" i="2" s="1"/>
  <c r="Q159" i="2" s="1" a="1"/>
  <c r="Q159" i="2" s="1"/>
  <c r="C674" i="2" a="1"/>
  <c r="C674" i="2" s="1"/>
  <c r="Q674" i="2" s="1" a="1"/>
  <c r="Q674" i="2" s="1"/>
  <c r="C657" i="2" a="1"/>
  <c r="C657" i="2" s="1"/>
  <c r="Q657" i="2" s="1" a="1"/>
  <c r="Q657" i="2" s="1"/>
  <c r="C476" i="2" a="1"/>
  <c r="C476" i="2" s="1"/>
  <c r="Q476" i="2" s="1" a="1"/>
  <c r="Q476" i="2" s="1"/>
  <c r="C277" i="2" a="1"/>
  <c r="C277" i="2" s="1"/>
  <c r="Q277" i="2" s="1" a="1"/>
  <c r="Q277" i="2" s="1"/>
  <c r="C205" i="2" a="1"/>
  <c r="C205" i="2" s="1"/>
  <c r="Q205" i="2" s="1" a="1"/>
  <c r="Q205" i="2" s="1"/>
  <c r="C411" i="2" a="1"/>
  <c r="C411" i="2" s="1"/>
  <c r="Q411" i="2" s="1" a="1"/>
  <c r="Q411" i="2" s="1"/>
  <c r="C330" i="2" a="1"/>
  <c r="C330" i="2" s="1"/>
  <c r="Q330" i="2" s="1" a="1"/>
  <c r="Q330" i="2" s="1"/>
  <c r="C575" i="2" a="1"/>
  <c r="C575" i="2" s="1"/>
  <c r="Q575" i="2" s="1" a="1"/>
  <c r="Q575" i="2" s="1"/>
  <c r="C410" i="2" a="1"/>
  <c r="C410" i="2" s="1"/>
  <c r="Q410" i="2" s="1" a="1"/>
  <c r="Q410" i="2" s="1"/>
  <c r="C231" i="2" a="1"/>
  <c r="C231" i="2" s="1"/>
  <c r="Q231" i="2" s="1" a="1"/>
  <c r="Q231" i="2" s="1"/>
  <c r="C8" i="2" a="1"/>
  <c r="C8" i="2" s="1"/>
  <c r="Q8" i="2" s="1" a="1"/>
  <c r="Q8" i="2" s="1"/>
  <c r="C618" i="2" a="1"/>
  <c r="C618" i="2" s="1"/>
  <c r="Q618" i="2" s="1" a="1"/>
  <c r="Q618" i="2" s="1"/>
  <c r="C290" i="2" a="1"/>
  <c r="C290" i="2" s="1"/>
  <c r="Q290" i="2" s="1" a="1"/>
  <c r="Q290" i="2" s="1"/>
  <c r="C248" i="2" a="1"/>
  <c r="C248" i="2" s="1"/>
  <c r="Q248" i="2" s="1" a="1"/>
  <c r="Q248" i="2" s="1"/>
  <c r="C685" i="2" a="1"/>
  <c r="C685" i="2" s="1"/>
  <c r="Q685" i="2" s="1" a="1"/>
  <c r="Q685" i="2" s="1"/>
  <c r="C211" i="2" a="1"/>
  <c r="C211" i="2" s="1"/>
  <c r="Q211" i="2" s="1" a="1"/>
  <c r="Q211" i="2" s="1"/>
  <c r="C729" i="2" a="1"/>
  <c r="C729" i="2" s="1"/>
  <c r="Q729" i="2" s="1" a="1"/>
  <c r="Q729" i="2" s="1"/>
  <c r="C695" i="2" a="1"/>
  <c r="C695" i="2" s="1"/>
  <c r="Q695" i="2" s="1" a="1"/>
  <c r="Q695" i="2" s="1"/>
  <c r="C449" i="2" a="1"/>
  <c r="C449" i="2" s="1"/>
  <c r="Q449" i="2" s="1" a="1"/>
  <c r="Q449" i="2" s="1"/>
  <c r="C347" i="2" a="1"/>
  <c r="C347" i="2" s="1"/>
  <c r="Q347" i="2" s="1" a="1"/>
  <c r="Q347" i="2" s="1"/>
  <c r="C352" i="2" a="1"/>
  <c r="C352" i="2" s="1"/>
  <c r="Q352" i="2" s="1" a="1"/>
  <c r="Q352" i="2" s="1"/>
  <c r="C21" i="2" a="1"/>
  <c r="C21" i="2" s="1"/>
  <c r="Q21" i="2" s="1" a="1"/>
  <c r="Q21" i="2" s="1"/>
  <c r="C675" i="2" a="1"/>
  <c r="C675" i="2" s="1"/>
  <c r="Q675" i="2" s="1" a="1"/>
  <c r="Q675" i="2" s="1"/>
  <c r="C570" i="2" a="1"/>
  <c r="C570" i="2" s="1"/>
  <c r="Q570" i="2" s="1" a="1"/>
  <c r="Q570" i="2" s="1"/>
  <c r="C720" i="2" a="1"/>
  <c r="C720" i="2" s="1"/>
  <c r="Q720" i="2" s="1" a="1"/>
  <c r="Q720" i="2" s="1"/>
  <c r="C178" i="2" a="1"/>
  <c r="C178" i="2" s="1"/>
  <c r="Q178" i="2" s="1" a="1"/>
  <c r="Q178" i="2" s="1"/>
  <c r="C413" i="2" a="1"/>
  <c r="C413" i="2" s="1"/>
  <c r="Q413" i="2" s="1" a="1"/>
  <c r="Q413" i="2" s="1"/>
  <c r="C311" i="2" a="1"/>
  <c r="C311" i="2" s="1"/>
  <c r="Q311" i="2" s="1" a="1"/>
  <c r="Q311" i="2" s="1"/>
  <c r="C444" i="2" a="1"/>
  <c r="C444" i="2" s="1"/>
  <c r="Q444" i="2" s="1" a="1"/>
  <c r="Q444" i="2" s="1"/>
  <c r="C17" i="2" a="1"/>
  <c r="C17" i="2" s="1"/>
  <c r="Q17" i="2" s="1" a="1"/>
  <c r="Q17" i="2" s="1"/>
  <c r="C625" i="2" a="1"/>
  <c r="C625" i="2" s="1"/>
  <c r="Q625" i="2" s="1" a="1"/>
  <c r="Q625" i="2" s="1"/>
  <c r="C616" i="2" a="1"/>
  <c r="C616" i="2" s="1"/>
  <c r="Q616" i="2" s="1" a="1"/>
  <c r="Q616" i="2" s="1"/>
  <c r="C664" i="2" a="1"/>
  <c r="C664" i="2" s="1"/>
  <c r="Q664" i="2" s="1" a="1"/>
  <c r="Q664" i="2" s="1"/>
  <c r="C581" i="2" a="1"/>
  <c r="C581" i="2" s="1"/>
  <c r="Q581" i="2" s="1" a="1"/>
  <c r="Q581" i="2" s="1"/>
  <c r="C54" i="2" a="1"/>
  <c r="C54" i="2" s="1"/>
  <c r="Q54" i="2" s="1" a="1"/>
  <c r="Q54" i="2" s="1"/>
  <c r="C318" i="2" a="1"/>
  <c r="C318" i="2" s="1"/>
  <c r="Q318" i="2" s="1" a="1"/>
  <c r="Q318" i="2" s="1"/>
  <c r="C127" i="2" a="1"/>
  <c r="C127" i="2" s="1"/>
  <c r="Q127" i="2" s="1" a="1"/>
  <c r="Q127" i="2" s="1"/>
  <c r="C228" i="2" a="1"/>
  <c r="C228" i="2" s="1"/>
  <c r="Q228" i="2" s="1" a="1"/>
  <c r="Q228" i="2" s="1"/>
  <c r="C473" i="2" a="1"/>
  <c r="C473" i="2" s="1"/>
  <c r="Q473" i="2" s="1" a="1"/>
  <c r="Q473" i="2" s="1"/>
  <c r="C711" i="2" a="1"/>
  <c r="C711" i="2" s="1"/>
  <c r="Q711" i="2" s="1" a="1"/>
  <c r="Q711" i="2" s="1"/>
  <c r="C203" i="2" a="1"/>
  <c r="C203" i="2" s="1"/>
  <c r="Q203" i="2" s="1" a="1"/>
  <c r="Q203" i="2" s="1"/>
  <c r="C594" i="2" a="1"/>
  <c r="C594" i="2" s="1"/>
  <c r="Q594" i="2" s="1" a="1"/>
  <c r="Q594" i="2" s="1"/>
  <c r="C91" i="2" a="1"/>
  <c r="C91" i="2" s="1"/>
  <c r="Q91" i="2" s="1" a="1"/>
  <c r="Q91" i="2" s="1"/>
  <c r="C336" i="2" a="1"/>
  <c r="C336" i="2" s="1"/>
  <c r="Q336" i="2" s="1" a="1"/>
  <c r="Q336" i="2" s="1"/>
  <c r="C193" i="2" a="1"/>
  <c r="C193" i="2" s="1"/>
  <c r="Q193" i="2" s="1" a="1"/>
  <c r="Q193" i="2" s="1"/>
  <c r="C96" i="2" a="1"/>
  <c r="C96" i="2" s="1"/>
  <c r="Q96" i="2" s="1" a="1"/>
  <c r="Q96" i="2" s="1"/>
  <c r="C661" i="2" a="1"/>
  <c r="C661" i="2" s="1"/>
  <c r="Q661" i="2" s="1" a="1"/>
  <c r="Q661" i="2" s="1"/>
  <c r="C578" i="2" a="1"/>
  <c r="C578" i="2" s="1"/>
  <c r="Q578" i="2" s="1" a="1"/>
  <c r="Q578" i="2" s="1"/>
  <c r="C429" i="2" a="1"/>
  <c r="C429" i="2" s="1"/>
  <c r="Q429" i="2" s="1" a="1"/>
  <c r="Q429" i="2" s="1"/>
  <c r="C445" i="2" a="1"/>
  <c r="C445" i="2" s="1"/>
  <c r="Q445" i="2" s="1" a="1"/>
  <c r="Q445" i="2" s="1"/>
  <c r="C343" i="2" a="1"/>
  <c r="C343" i="2" s="1"/>
  <c r="Q343" i="2" s="1" a="1"/>
  <c r="Q343" i="2" s="1"/>
  <c r="C424" i="2" a="1"/>
  <c r="C424" i="2" s="1"/>
  <c r="Q424" i="2" s="1" a="1"/>
  <c r="Q424" i="2" s="1"/>
  <c r="C29" i="2" a="1"/>
  <c r="C29" i="2" s="1"/>
  <c r="Q29" i="2" s="1" a="1"/>
  <c r="Q29" i="2" s="1"/>
  <c r="L638" i="2" a="1"/>
  <c r="L638" i="2" s="1"/>
  <c r="Z638" i="2" s="1" a="1"/>
  <c r="Z638" i="2" s="1"/>
  <c r="L378" i="2" a="1"/>
  <c r="L378" i="2" s="1"/>
  <c r="Z378" i="2" s="1" a="1"/>
  <c r="Z378" i="2" s="1"/>
  <c r="L643" i="2" a="1"/>
  <c r="L643" i="2" s="1"/>
  <c r="Z643" i="2" s="1" a="1"/>
  <c r="Z643" i="2" s="1"/>
  <c r="L712" i="2" a="1"/>
  <c r="L712" i="2" s="1"/>
  <c r="Z712" i="2" s="1" a="1"/>
  <c r="Z712" i="2" s="1"/>
  <c r="L507" i="2" a="1"/>
  <c r="L507" i="2" s="1"/>
  <c r="Z507" i="2" s="1" a="1"/>
  <c r="Z507" i="2" s="1"/>
  <c r="L171" i="2" a="1"/>
  <c r="L171" i="2" s="1"/>
  <c r="Z171" i="2" s="1" a="1"/>
  <c r="Z171" i="2" s="1"/>
  <c r="L728" i="2" a="1"/>
  <c r="L728" i="2" s="1"/>
  <c r="Z728" i="2" s="1" a="1"/>
  <c r="Z728" i="2" s="1"/>
  <c r="L92" i="2" a="1"/>
  <c r="L92" i="2" s="1"/>
  <c r="Z92" i="2" s="1" a="1"/>
  <c r="Z92" i="2" s="1"/>
  <c r="L682" i="2" a="1"/>
  <c r="L682" i="2" s="1"/>
  <c r="Z682" i="2" s="1" a="1"/>
  <c r="Z682" i="2" s="1"/>
  <c r="L733" i="2" a="1"/>
  <c r="L733" i="2" s="1"/>
  <c r="Z733" i="2" s="1" a="1"/>
  <c r="Z733" i="2" s="1"/>
  <c r="L165" i="2" a="1"/>
  <c r="L165" i="2" s="1"/>
  <c r="Z165" i="2" s="1" a="1"/>
  <c r="Z165" i="2" s="1"/>
  <c r="L480" i="2" a="1"/>
  <c r="L480" i="2" s="1"/>
  <c r="Z480" i="2" s="1" a="1"/>
  <c r="Z480" i="2" s="1"/>
  <c r="L213" i="2" a="1"/>
  <c r="L213" i="2" s="1"/>
  <c r="Z213" i="2" s="1" a="1"/>
  <c r="Z213" i="2" s="1"/>
  <c r="L613" i="2" a="1"/>
  <c r="L613" i="2" s="1"/>
  <c r="Z613" i="2" s="1" a="1"/>
  <c r="Z613" i="2" s="1"/>
  <c r="L336" i="2" a="1"/>
  <c r="L336" i="2" s="1"/>
  <c r="Z336" i="2" s="1" a="1"/>
  <c r="Z336" i="2" s="1"/>
  <c r="L97" i="2" a="1"/>
  <c r="L97" i="2" s="1"/>
  <c r="Z97" i="2" s="1" a="1"/>
  <c r="Z97" i="2" s="1"/>
  <c r="L506" i="2" a="1"/>
  <c r="L506" i="2" s="1"/>
  <c r="Z506" i="2" s="1" a="1"/>
  <c r="Z506" i="2" s="1"/>
  <c r="L239" i="2" a="1"/>
  <c r="L239" i="2" s="1"/>
  <c r="Z239" i="2" s="1" a="1"/>
  <c r="Z239" i="2" s="1"/>
  <c r="L493" i="2" a="1"/>
  <c r="L493" i="2" s="1"/>
  <c r="Z493" i="2" s="1" a="1"/>
  <c r="Z493" i="2" s="1"/>
  <c r="L278" i="2" a="1"/>
  <c r="L278" i="2" s="1"/>
  <c r="Z278" i="2" s="1" a="1"/>
  <c r="Z278" i="2" s="1"/>
  <c r="L51" i="2" a="1"/>
  <c r="L51" i="2" s="1"/>
  <c r="Z51" i="2" s="1" a="1"/>
  <c r="Z51" i="2" s="1"/>
  <c r="L454" i="2" a="1"/>
  <c r="L454" i="2" s="1"/>
  <c r="Z454" i="2" s="1" a="1"/>
  <c r="Z454" i="2" s="1"/>
  <c r="L232" i="2" a="1"/>
  <c r="L232" i="2" s="1"/>
  <c r="Z232" i="2" s="1" a="1"/>
  <c r="Z232" i="2" s="1"/>
  <c r="E7" i="2" a="1"/>
  <c r="E7" i="2" s="1"/>
  <c r="S7" i="2" s="1" a="1"/>
  <c r="S7" i="2" s="1"/>
  <c r="E98" i="2" a="1"/>
  <c r="E98" i="2" s="1"/>
  <c r="S98" i="2" s="1" a="1"/>
  <c r="S98" i="2" s="1"/>
  <c r="E200" i="2" a="1"/>
  <c r="E200" i="2" s="1"/>
  <c r="S200" i="2" s="1" a="1"/>
  <c r="S200" i="2" s="1"/>
  <c r="E272" i="2" a="1"/>
  <c r="E272" i="2" s="1"/>
  <c r="S272" i="2" s="1" a="1"/>
  <c r="S272" i="2" s="1"/>
  <c r="E313" i="2" a="1"/>
  <c r="E313" i="2" s="1"/>
  <c r="S313" i="2" s="1" a="1"/>
  <c r="S313" i="2" s="1"/>
  <c r="E437" i="2" a="1"/>
  <c r="E437" i="2" s="1"/>
  <c r="S437" i="2" s="1" a="1"/>
  <c r="S437" i="2" s="1"/>
  <c r="E506" i="2" a="1"/>
  <c r="E506" i="2" s="1"/>
  <c r="S506" i="2" s="1" a="1"/>
  <c r="S506" i="2" s="1"/>
  <c r="E612" i="2" a="1"/>
  <c r="E612" i="2" s="1"/>
  <c r="S612" i="2" s="1" a="1"/>
  <c r="S612" i="2" s="1"/>
  <c r="E641" i="2" a="1"/>
  <c r="E641" i="2" s="1"/>
  <c r="S641" i="2" s="1" a="1"/>
  <c r="S641" i="2" s="1"/>
  <c r="E77" i="2" a="1"/>
  <c r="E77" i="2" s="1"/>
  <c r="S77" i="2" s="1" a="1"/>
  <c r="S77" i="2" s="1"/>
  <c r="E108" i="2" a="1"/>
  <c r="E108" i="2" s="1"/>
  <c r="S108" i="2" s="1" a="1"/>
  <c r="S108" i="2" s="1"/>
  <c r="E210" i="2" a="1"/>
  <c r="E210" i="2" s="1"/>
  <c r="S210" i="2" s="1" a="1"/>
  <c r="S210" i="2" s="1"/>
  <c r="E278" i="2" a="1"/>
  <c r="E278" i="2" s="1"/>
  <c r="S278" i="2" s="1" a="1"/>
  <c r="S278" i="2" s="1"/>
  <c r="E362" i="2" a="1"/>
  <c r="E362" i="2" s="1"/>
  <c r="S362" i="2" s="1" a="1"/>
  <c r="S362" i="2" s="1"/>
  <c r="E450" i="2" a="1"/>
  <c r="E450" i="2" s="1"/>
  <c r="S450" i="2" s="1" a="1"/>
  <c r="S450" i="2" s="1"/>
  <c r="E515" i="2" a="1"/>
  <c r="E515" i="2" s="1"/>
  <c r="S515" i="2" s="1" a="1"/>
  <c r="S515" i="2" s="1"/>
  <c r="E555" i="2" a="1"/>
  <c r="E555" i="2" s="1"/>
  <c r="S555" i="2" s="1" a="1"/>
  <c r="S555" i="2" s="1"/>
  <c r="E698" i="2" a="1"/>
  <c r="E698" i="2" s="1"/>
  <c r="S698" i="2" s="1" a="1"/>
  <c r="S698" i="2" s="1"/>
  <c r="E696" i="2" a="1"/>
  <c r="E696" i="2" s="1"/>
  <c r="S696" i="2" s="1" a="1"/>
  <c r="S696" i="2" s="1"/>
  <c r="E702" i="2" a="1"/>
  <c r="E702" i="2" s="1"/>
  <c r="S702" i="2" s="1" a="1"/>
  <c r="S702" i="2" s="1"/>
  <c r="E664" i="2" a="1"/>
  <c r="E664" i="2" s="1"/>
  <c r="S664" i="2" s="1" a="1"/>
  <c r="S664" i="2" s="1"/>
  <c r="E588" i="2" a="1"/>
  <c r="E588" i="2" s="1"/>
  <c r="S588" i="2" s="1" a="1"/>
  <c r="S588" i="2" s="1"/>
  <c r="E519" i="2" a="1"/>
  <c r="E519" i="2" s="1"/>
  <c r="S519" i="2" s="1" a="1"/>
  <c r="S519" i="2" s="1"/>
  <c r="E556" i="2" a="1"/>
  <c r="E556" i="2" s="1"/>
  <c r="S556" i="2" s="1" a="1"/>
  <c r="S556" i="2" s="1"/>
  <c r="E563" i="2" a="1"/>
  <c r="E563" i="2" s="1"/>
  <c r="S563" i="2" s="1" a="1"/>
  <c r="S563" i="2" s="1"/>
  <c r="E466" i="2" a="1"/>
  <c r="E466" i="2" s="1"/>
  <c r="S466" i="2" s="1" a="1"/>
  <c r="S466" i="2" s="1"/>
  <c r="E284" i="2" a="1"/>
  <c r="E284" i="2" s="1"/>
  <c r="S284" i="2" s="1" a="1"/>
  <c r="S284" i="2" s="1"/>
  <c r="E101" i="2" a="1"/>
  <c r="E101" i="2" s="1"/>
  <c r="S101" i="2" s="1" a="1"/>
  <c r="S101" i="2" s="1"/>
  <c r="E534" i="2" a="1"/>
  <c r="E534" i="2" s="1"/>
  <c r="S534" i="2" s="1" a="1"/>
  <c r="S534" i="2" s="1"/>
  <c r="E619" i="2" a="1"/>
  <c r="E619" i="2" s="1"/>
  <c r="S619" i="2" s="1" a="1"/>
  <c r="S619" i="2" s="1"/>
  <c r="E439" i="2" a="1"/>
  <c r="E439" i="2" s="1"/>
  <c r="S439" i="2" s="1" a="1"/>
  <c r="S439" i="2" s="1"/>
  <c r="E317" i="2" a="1"/>
  <c r="E317" i="2" s="1"/>
  <c r="S317" i="2" s="1" a="1"/>
  <c r="S317" i="2" s="1"/>
  <c r="E145" i="2" a="1"/>
  <c r="E145" i="2" s="1"/>
  <c r="S145" i="2" s="1" a="1"/>
  <c r="S145" i="2" s="1"/>
  <c r="E490" i="2" a="1"/>
  <c r="E490" i="2" s="1"/>
  <c r="S490" i="2" s="1" a="1"/>
  <c r="S490" i="2" s="1"/>
  <c r="E338" i="2" a="1"/>
  <c r="E338" i="2" s="1"/>
  <c r="S338" i="2" s="1" a="1"/>
  <c r="S338" i="2" s="1"/>
  <c r="E121" i="2" a="1"/>
  <c r="E121" i="2" s="1"/>
  <c r="S121" i="2" s="1" a="1"/>
  <c r="S121" i="2" s="1"/>
  <c r="E732" i="2" a="1"/>
  <c r="E732" i="2" s="1"/>
  <c r="S732" i="2" s="1" a="1"/>
  <c r="S732" i="2" s="1"/>
  <c r="E590" i="2" a="1"/>
  <c r="E590" i="2" s="1"/>
  <c r="S590" i="2" s="1" a="1"/>
  <c r="S590" i="2" s="1"/>
  <c r="E469" i="2" a="1"/>
  <c r="E469" i="2" s="1"/>
  <c r="S469" i="2" s="1" a="1"/>
  <c r="S469" i="2" s="1"/>
  <c r="E291" i="2" a="1"/>
  <c r="E291" i="2" s="1"/>
  <c r="S291" i="2" s="1" a="1"/>
  <c r="S291" i="2" s="1"/>
  <c r="E158" i="2" a="1"/>
  <c r="E158" i="2" s="1"/>
  <c r="S158" i="2" s="1" a="1"/>
  <c r="S158" i="2" s="1"/>
  <c r="E729" i="2" a="1"/>
  <c r="E729" i="2" s="1"/>
  <c r="S729" i="2" s="1" a="1"/>
  <c r="S729" i="2" s="1"/>
  <c r="E640" i="2" a="1"/>
  <c r="E640" i="2" s="1"/>
  <c r="S640" i="2" s="1" a="1"/>
  <c r="S640" i="2" s="1"/>
  <c r="E497" i="2" a="1"/>
  <c r="E497" i="2" s="1"/>
  <c r="S497" i="2" s="1" a="1"/>
  <c r="S497" i="2" s="1"/>
  <c r="E314" i="2" a="1"/>
  <c r="E314" i="2" s="1"/>
  <c r="S314" i="2" s="1" a="1"/>
  <c r="S314" i="2" s="1"/>
  <c r="E125" i="2" a="1"/>
  <c r="E125" i="2" s="1"/>
  <c r="S125" i="2" s="1" a="1"/>
  <c r="S125" i="2" s="1"/>
  <c r="E727" i="2" a="1"/>
  <c r="E727" i="2" s="1"/>
  <c r="S727" i="2" s="1" a="1"/>
  <c r="S727" i="2" s="1"/>
  <c r="E636" i="2" a="1"/>
  <c r="E636" i="2" s="1"/>
  <c r="S636" i="2" s="1" a="1"/>
  <c r="S636" i="2" s="1"/>
  <c r="E496" i="2" a="1"/>
  <c r="E496" i="2" s="1"/>
  <c r="S496" i="2" s="1" a="1"/>
  <c r="S496" i="2" s="1"/>
  <c r="E371" i="2" a="1"/>
  <c r="E371" i="2" s="1"/>
  <c r="S371" i="2" s="1" a="1"/>
  <c r="S371" i="2" s="1"/>
  <c r="E165" i="2" a="1"/>
  <c r="E165" i="2" s="1"/>
  <c r="S165" i="2" s="1" a="1"/>
  <c r="S165" i="2" s="1"/>
  <c r="E706" i="2" a="1"/>
  <c r="E706" i="2" s="1"/>
  <c r="S706" i="2" s="1" a="1"/>
  <c r="S706" i="2" s="1"/>
  <c r="E654" i="2" a="1"/>
  <c r="E654" i="2" s="1"/>
  <c r="S654" i="2" s="1" a="1"/>
  <c r="S654" i="2" s="1"/>
  <c r="E509" i="2" a="1"/>
  <c r="E509" i="2" s="1"/>
  <c r="S509" i="2" s="1" a="1"/>
  <c r="S509" i="2" s="1"/>
  <c r="E382" i="2" a="1"/>
  <c r="E382" i="2" s="1"/>
  <c r="S382" i="2" s="1" a="1"/>
  <c r="S382" i="2" s="1"/>
  <c r="E189" i="2" a="1"/>
  <c r="E189" i="2" s="1"/>
  <c r="S189" i="2" s="1" a="1"/>
  <c r="S189" i="2" s="1"/>
  <c r="E361" i="2" a="1"/>
  <c r="E361" i="2" s="1"/>
  <c r="S361" i="2" s="1" a="1"/>
  <c r="S361" i="2" s="1"/>
  <c r="E271" i="2" a="1"/>
  <c r="E271" i="2" s="1"/>
  <c r="S271" i="2" s="1" a="1"/>
  <c r="S271" i="2" s="1"/>
  <c r="E249" i="2" a="1"/>
  <c r="E249" i="2" s="1"/>
  <c r="S249" i="2" s="1" a="1"/>
  <c r="S249" i="2" s="1"/>
  <c r="E137" i="2" a="1"/>
  <c r="E137" i="2" s="1"/>
  <c r="S137" i="2" s="1" a="1"/>
  <c r="S137" i="2" s="1"/>
  <c r="E44" i="2" a="1"/>
  <c r="E44" i="2" s="1"/>
  <c r="S44" i="2" s="1" a="1"/>
  <c r="S44" i="2" s="1"/>
  <c r="E5" i="2" a="1"/>
  <c r="E5" i="2" s="1"/>
  <c r="S5" i="2" s="1" a="1"/>
  <c r="S5" i="2" s="1"/>
  <c r="E374" i="2" a="1"/>
  <c r="E374" i="2" s="1"/>
  <c r="S374" i="2" s="1" a="1"/>
  <c r="S374" i="2" s="1"/>
  <c r="E300" i="2" a="1"/>
  <c r="E300" i="2" s="1"/>
  <c r="S300" i="2" s="1" a="1"/>
  <c r="S300" i="2" s="1"/>
  <c r="E241" i="2" a="1"/>
  <c r="E241" i="2" s="1"/>
  <c r="S241" i="2" s="1" a="1"/>
  <c r="S241" i="2" s="1"/>
  <c r="E134" i="2" a="1"/>
  <c r="E134" i="2" s="1"/>
  <c r="S134" i="2" s="1" a="1"/>
  <c r="S134" i="2" s="1"/>
  <c r="E73" i="2" a="1"/>
  <c r="E73" i="2" s="1"/>
  <c r="S73" i="2" s="1" a="1"/>
  <c r="S73" i="2" s="1"/>
  <c r="E649" i="2" a="1"/>
  <c r="E649" i="2" s="1"/>
  <c r="S649" i="2" s="1" a="1"/>
  <c r="S649" i="2" s="1"/>
  <c r="E632" i="2" a="1"/>
  <c r="E632" i="2" s="1"/>
  <c r="S632" i="2" s="1" a="1"/>
  <c r="S632" i="2" s="1"/>
  <c r="E561" i="2" a="1"/>
  <c r="E561" i="2" s="1"/>
  <c r="S561" i="2" s="1" a="1"/>
  <c r="S561" i="2" s="1"/>
  <c r="E483" i="2" a="1"/>
  <c r="E483" i="2" s="1"/>
  <c r="S483" i="2" s="1" a="1"/>
  <c r="S483" i="2" s="1"/>
  <c r="E396" i="2" a="1"/>
  <c r="E396" i="2" s="1"/>
  <c r="S396" i="2" s="1" a="1"/>
  <c r="S396" i="2" s="1"/>
  <c r="E315" i="2" a="1"/>
  <c r="E315" i="2" s="1"/>
  <c r="S315" i="2" s="1" a="1"/>
  <c r="S315" i="2" s="1"/>
  <c r="E237" i="2" a="1"/>
  <c r="E237" i="2" s="1"/>
  <c r="S237" i="2" s="1" a="1"/>
  <c r="S237" i="2" s="1"/>
  <c r="E153" i="2" a="1"/>
  <c r="E153" i="2" s="1"/>
  <c r="S153" i="2" s="1" a="1"/>
  <c r="S153" i="2" s="1"/>
  <c r="E100" i="2" a="1"/>
  <c r="E100" i="2" s="1"/>
  <c r="S100" i="2" s="1" a="1"/>
  <c r="S100" i="2" s="1"/>
  <c r="E25" i="2" a="1"/>
  <c r="E25" i="2" s="1"/>
  <c r="S25" i="2" s="1" a="1"/>
  <c r="S25" i="2" s="1"/>
  <c r="E674" i="2" a="1"/>
  <c r="E674" i="2" s="1"/>
  <c r="S674" i="2" s="1" a="1"/>
  <c r="S674" i="2" s="1"/>
  <c r="E575" i="2" a="1"/>
  <c r="E575" i="2" s="1"/>
  <c r="S575" i="2" s="1" a="1"/>
  <c r="S575" i="2" s="1"/>
  <c r="E492" i="2" a="1"/>
  <c r="E492" i="2" s="1"/>
  <c r="S492" i="2" s="1" a="1"/>
  <c r="S492" i="2" s="1"/>
  <c r="E403" i="2" a="1"/>
  <c r="E403" i="2" s="1"/>
  <c r="S403" i="2" s="1" a="1"/>
  <c r="S403" i="2" s="1"/>
  <c r="E332" i="2" a="1"/>
  <c r="E332" i="2" s="1"/>
  <c r="S332" i="2" s="1" a="1"/>
  <c r="S332" i="2" s="1"/>
  <c r="E251" i="2" a="1"/>
  <c r="E251" i="2" s="1"/>
  <c r="S251" i="2" s="1" a="1"/>
  <c r="S251" i="2" s="1"/>
  <c r="E157" i="2" a="1"/>
  <c r="E157" i="2" s="1"/>
  <c r="S157" i="2" s="1" a="1"/>
  <c r="S157" i="2" s="1"/>
  <c r="E69" i="2" a="1"/>
  <c r="E69" i="2" s="1"/>
  <c r="S69" i="2" s="1" a="1"/>
  <c r="S69" i="2" s="1"/>
  <c r="E681" i="2" a="1"/>
  <c r="E681" i="2" s="1"/>
  <c r="S681" i="2" s="1" a="1"/>
  <c r="S681" i="2" s="1"/>
  <c r="E536" i="2" a="1"/>
  <c r="E536" i="2" s="1"/>
  <c r="S536" i="2" s="1" a="1"/>
  <c r="S536" i="2" s="1"/>
  <c r="E478" i="2" a="1"/>
  <c r="E478" i="2" s="1"/>
  <c r="S478" i="2" s="1" a="1"/>
  <c r="S478" i="2" s="1"/>
  <c r="E367" i="2" a="1"/>
  <c r="E367" i="2" s="1"/>
  <c r="S367" i="2" s="1" a="1"/>
  <c r="S367" i="2" s="1"/>
  <c r="E263" i="2" a="1"/>
  <c r="E263" i="2" s="1"/>
  <c r="S263" i="2" s="1" a="1"/>
  <c r="S263" i="2" s="1"/>
  <c r="E186" i="2" a="1"/>
  <c r="E186" i="2" s="1"/>
  <c r="S186" i="2" s="1" a="1"/>
  <c r="S186" i="2" s="1"/>
  <c r="E90" i="2" a="1"/>
  <c r="E90" i="2" s="1"/>
  <c r="S90" i="2" s="1" a="1"/>
  <c r="S90" i="2" s="1"/>
  <c r="C693" i="2" a="1"/>
  <c r="C693" i="2" s="1"/>
  <c r="Q693" i="2" s="1" a="1"/>
  <c r="Q693" i="2" s="1"/>
  <c r="C356" i="2" a="1"/>
  <c r="C356" i="2" s="1"/>
  <c r="Q356" i="2" s="1" a="1"/>
  <c r="Q356" i="2" s="1"/>
  <c r="C359" i="2" a="1"/>
  <c r="C359" i="2" s="1"/>
  <c r="Q359" i="2" s="1" a="1"/>
  <c r="Q359" i="2" s="1"/>
  <c r="C681" i="2" a="1"/>
  <c r="C681" i="2" s="1"/>
  <c r="Q681" i="2" s="1" a="1"/>
  <c r="Q681" i="2" s="1"/>
  <c r="C155" i="2" a="1"/>
  <c r="C155" i="2" s="1"/>
  <c r="Q155" i="2" s="1" a="1"/>
  <c r="Q155" i="2" s="1"/>
  <c r="C140" i="2" a="1"/>
  <c r="C140" i="2" s="1"/>
  <c r="Q140" i="2" s="1" a="1"/>
  <c r="Q140" i="2" s="1"/>
  <c r="C269" i="2" a="1"/>
  <c r="C269" i="2" s="1"/>
  <c r="Q269" i="2" s="1" a="1"/>
  <c r="Q269" i="2" s="1"/>
  <c r="C702" i="2" a="1"/>
  <c r="C702" i="2" s="1"/>
  <c r="Q702" i="2" s="1" a="1"/>
  <c r="Q702" i="2" s="1"/>
  <c r="C354" i="2" a="1"/>
  <c r="C354" i="2" s="1"/>
  <c r="Q354" i="2" s="1" a="1"/>
  <c r="Q354" i="2" s="1"/>
  <c r="C462" i="2" a="1"/>
  <c r="C462" i="2" s="1"/>
  <c r="Q462" i="2" s="1" a="1"/>
  <c r="Q462" i="2" s="1"/>
  <c r="C73" i="2" a="1"/>
  <c r="C73" i="2" s="1"/>
  <c r="Q73" i="2" s="1" a="1"/>
  <c r="Q73" i="2" s="1"/>
  <c r="C552" i="2" a="1"/>
  <c r="C552" i="2" s="1"/>
  <c r="Q552" i="2" s="1" a="1"/>
  <c r="Q552" i="2" s="1"/>
  <c r="C480" i="2" a="1"/>
  <c r="C480" i="2" s="1"/>
  <c r="Q480" i="2" s="1" a="1"/>
  <c r="Q480" i="2" s="1"/>
  <c r="C508" i="2" a="1"/>
  <c r="C508" i="2" s="1"/>
  <c r="Q508" i="2" s="1" a="1"/>
  <c r="Q508" i="2" s="1"/>
  <c r="C298" i="2" a="1"/>
  <c r="C298" i="2" s="1"/>
  <c r="Q298" i="2" s="1" a="1"/>
  <c r="Q298" i="2" s="1"/>
  <c r="C217" i="2" a="1"/>
  <c r="C217" i="2" s="1"/>
  <c r="Q217" i="2" s="1" a="1"/>
  <c r="Q217" i="2" s="1"/>
  <c r="C624" i="2" a="1"/>
  <c r="C624" i="2" s="1"/>
  <c r="Q624" i="2" s="1" a="1"/>
  <c r="Q624" i="2" s="1"/>
  <c r="C274" i="2" a="1"/>
  <c r="C274" i="2" s="1"/>
  <c r="Q274" i="2" s="1" a="1"/>
  <c r="Q274" i="2" s="1"/>
  <c r="C719" i="2" a="1"/>
  <c r="C719" i="2" s="1"/>
  <c r="Q719" i="2" s="1" a="1"/>
  <c r="Q719" i="2" s="1"/>
  <c r="C519" i="2" a="1"/>
  <c r="C519" i="2" s="1"/>
  <c r="Q519" i="2" s="1" a="1"/>
  <c r="Q519" i="2" s="1"/>
  <c r="C41" i="2" a="1"/>
  <c r="C41" i="2" s="1"/>
  <c r="Q41" i="2" s="1" a="1"/>
  <c r="Q41" i="2" s="1"/>
  <c r="C684" i="2" a="1"/>
  <c r="C684" i="2" s="1"/>
  <c r="Q684" i="2" s="1" a="1"/>
  <c r="Q684" i="2" s="1"/>
  <c r="C408" i="2" a="1"/>
  <c r="C408" i="2" s="1"/>
  <c r="Q408" i="2" s="1" a="1"/>
  <c r="Q408" i="2" s="1"/>
  <c r="C451" i="2" a="1"/>
  <c r="C451" i="2" s="1"/>
  <c r="Q451" i="2" s="1" a="1"/>
  <c r="Q451" i="2" s="1"/>
  <c r="C488" i="2" a="1"/>
  <c r="C488" i="2" s="1"/>
  <c r="Q488" i="2" s="1" a="1"/>
  <c r="Q488" i="2" s="1"/>
  <c r="C468" i="2" a="1"/>
  <c r="C468" i="2" s="1"/>
  <c r="Q468" i="2" s="1" a="1"/>
  <c r="Q468" i="2" s="1"/>
  <c r="C638" i="2" a="1"/>
  <c r="C638" i="2" s="1"/>
  <c r="Q638" i="2" s="1" a="1"/>
  <c r="Q638" i="2" s="1"/>
  <c r="C595" i="2" a="1"/>
  <c r="C595" i="2" s="1"/>
  <c r="Q595" i="2" s="1" a="1"/>
  <c r="Q595" i="2" s="1"/>
  <c r="C443" i="2" a="1"/>
  <c r="C443" i="2" s="1"/>
  <c r="Q443" i="2" s="1" a="1"/>
  <c r="Q443" i="2" s="1"/>
  <c r="C168" i="2" a="1"/>
  <c r="C168" i="2" s="1"/>
  <c r="Q168" i="2" s="1" a="1"/>
  <c r="Q168" i="2" s="1"/>
  <c r="C497" i="2" a="1"/>
  <c r="C497" i="2" s="1"/>
  <c r="Q497" i="2" s="1" a="1"/>
  <c r="Q497" i="2" s="1"/>
  <c r="C401" i="2" a="1"/>
  <c r="C401" i="2" s="1"/>
  <c r="Q401" i="2" s="1" a="1"/>
  <c r="Q401" i="2" s="1"/>
  <c r="C700" i="2" a="1"/>
  <c r="C700" i="2" s="1"/>
  <c r="Q700" i="2" s="1" a="1"/>
  <c r="Q700" i="2" s="1"/>
  <c r="C631" i="2" a="1"/>
  <c r="C631" i="2" s="1"/>
  <c r="Q631" i="2" s="1" a="1"/>
  <c r="Q631" i="2" s="1"/>
  <c r="C234" i="2" a="1"/>
  <c r="C234" i="2" s="1"/>
  <c r="Q234" i="2" s="1" a="1"/>
  <c r="Q234" i="2" s="1"/>
  <c r="C289" i="2" a="1"/>
  <c r="C289" i="2" s="1"/>
  <c r="Q289" i="2" s="1" a="1"/>
  <c r="Q289" i="2" s="1"/>
  <c r="C191" i="2" a="1"/>
  <c r="C191" i="2" s="1"/>
  <c r="Q191" i="2" s="1" a="1"/>
  <c r="Q191" i="2" s="1"/>
  <c r="C308" i="2" a="1"/>
  <c r="C308" i="2" s="1"/>
  <c r="Q308" i="2" s="1" a="1"/>
  <c r="Q308" i="2" s="1"/>
  <c r="C238" i="2" a="1"/>
  <c r="C238" i="2" s="1"/>
  <c r="Q238" i="2" s="1" a="1"/>
  <c r="Q238" i="2" s="1"/>
  <c r="C537" i="2" a="1"/>
  <c r="C537" i="2" s="1"/>
  <c r="Q537" i="2" s="1" a="1"/>
  <c r="Q537" i="2" s="1"/>
  <c r="C509" i="2" a="1"/>
  <c r="C509" i="2" s="1"/>
  <c r="Q509" i="2" s="1" a="1"/>
  <c r="Q509" i="2" s="1"/>
  <c r="C496" i="2" a="1"/>
  <c r="C496" i="2" s="1"/>
  <c r="Q496" i="2" s="1" a="1"/>
  <c r="Q496" i="2" s="1"/>
  <c r="C306" i="2" a="1"/>
  <c r="C306" i="2" s="1"/>
  <c r="Q306" i="2" s="1" a="1"/>
  <c r="Q306" i="2" s="1"/>
  <c r="C147" i="2" a="1"/>
  <c r="C147" i="2" s="1"/>
  <c r="Q147" i="2" s="1" a="1"/>
  <c r="Q147" i="2" s="1"/>
  <c r="C348" i="2" a="1"/>
  <c r="C348" i="2" s="1"/>
  <c r="Q348" i="2" s="1" a="1"/>
  <c r="Q348" i="2" s="1"/>
  <c r="C304" i="2" a="1"/>
  <c r="C304" i="2" s="1"/>
  <c r="Q304" i="2" s="1" a="1"/>
  <c r="Q304" i="2" s="1"/>
  <c r="C621" i="2" a="1"/>
  <c r="C621" i="2" s="1"/>
  <c r="Q621" i="2" s="1" a="1"/>
  <c r="Q621" i="2" s="1"/>
  <c r="C699" i="2" a="1"/>
  <c r="C699" i="2" s="1"/>
  <c r="Q699" i="2" s="1" a="1"/>
  <c r="Q699" i="2" s="1"/>
  <c r="C461" i="2" a="1"/>
  <c r="C461" i="2" s="1"/>
  <c r="Q461" i="2" s="1" a="1"/>
  <c r="Q461" i="2" s="1"/>
  <c r="C727" i="2" a="1"/>
  <c r="C727" i="2" s="1"/>
  <c r="Q727" i="2" s="1" a="1"/>
  <c r="Q727" i="2" s="1"/>
  <c r="C319" i="2" a="1"/>
  <c r="C319" i="2" s="1"/>
  <c r="Q319" i="2" s="1" a="1"/>
  <c r="Q319" i="2" s="1"/>
  <c r="C261" i="2" a="1"/>
  <c r="C261" i="2" s="1"/>
  <c r="Q261" i="2" s="1" a="1"/>
  <c r="Q261" i="2" s="1"/>
  <c r="C229" i="2" a="1"/>
  <c r="C229" i="2" s="1"/>
  <c r="Q229" i="2" s="1" a="1"/>
  <c r="Q229" i="2" s="1"/>
  <c r="C196" i="2" a="1"/>
  <c r="C196" i="2" s="1"/>
  <c r="Q196" i="2" s="1" a="1"/>
  <c r="Q196" i="2" s="1"/>
  <c r="C670" i="2" a="1"/>
  <c r="C670" i="2" s="1"/>
  <c r="Q670" i="2" s="1" a="1"/>
  <c r="Q670" i="2" s="1"/>
  <c r="C697" i="2" a="1"/>
  <c r="C697" i="2" s="1"/>
  <c r="Q697" i="2" s="1" a="1"/>
  <c r="Q697" i="2" s="1"/>
  <c r="C481" i="2" a="1"/>
  <c r="C481" i="2" s="1"/>
  <c r="Q481" i="2" s="1" a="1"/>
  <c r="Q481" i="2" s="1"/>
  <c r="C351" i="2" a="1"/>
  <c r="C351" i="2" s="1"/>
  <c r="Q351" i="2" s="1" a="1"/>
  <c r="Q351" i="2" s="1"/>
  <c r="C491" i="2" a="1"/>
  <c r="C491" i="2" s="1"/>
  <c r="Q491" i="2" s="1" a="1"/>
  <c r="Q491" i="2" s="1"/>
  <c r="C135" i="2" a="1"/>
  <c r="C135" i="2" s="1"/>
  <c r="Q135" i="2" s="1" a="1"/>
  <c r="Q135" i="2" s="1"/>
  <c r="C161" i="2" a="1"/>
  <c r="C161" i="2" s="1"/>
  <c r="Q161" i="2" s="1" a="1"/>
  <c r="Q161" i="2" s="1"/>
  <c r="C64" i="2" a="1"/>
  <c r="C64" i="2" s="1"/>
  <c r="Q64" i="2" s="1" a="1"/>
  <c r="Q64" i="2" s="1"/>
  <c r="C703" i="2" a="1"/>
  <c r="C703" i="2" s="1"/>
  <c r="Q703" i="2" s="1" a="1"/>
  <c r="Q703" i="2" s="1"/>
  <c r="C646" i="2" a="1"/>
  <c r="C646" i="2" s="1"/>
  <c r="Q646" i="2" s="1" a="1"/>
  <c r="Q646" i="2" s="1"/>
  <c r="C723" i="2" a="1"/>
  <c r="C723" i="2" s="1"/>
  <c r="Q723" i="2" s="1" a="1"/>
  <c r="Q723" i="2" s="1"/>
  <c r="C358" i="2" a="1"/>
  <c r="C358" i="2" s="1"/>
  <c r="Q358" i="2" s="1" a="1"/>
  <c r="Q358" i="2" s="1"/>
  <c r="C207" i="2" a="1"/>
  <c r="C207" i="2" s="1"/>
  <c r="Q207" i="2" s="1" a="1"/>
  <c r="Q207" i="2" s="1"/>
  <c r="C360" i="2" a="1"/>
  <c r="C360" i="2" s="1"/>
  <c r="Q360" i="2" s="1" a="1"/>
  <c r="Q360" i="2" s="1"/>
  <c r="C316" i="2" a="1"/>
  <c r="C316" i="2" s="1"/>
  <c r="Q316" i="2" s="1" a="1"/>
  <c r="Q316" i="2" s="1"/>
  <c r="C70" i="2" a="1"/>
  <c r="C70" i="2" s="1"/>
  <c r="Q70" i="2" s="1" a="1"/>
  <c r="Q70" i="2" s="1"/>
  <c r="C57" i="2" a="1"/>
  <c r="C57" i="2" s="1"/>
  <c r="Q57" i="2" s="1" a="1"/>
  <c r="Q57" i="2" s="1"/>
  <c r="C579" i="2" a="1"/>
  <c r="C579" i="2" s="1"/>
  <c r="Q579" i="2" s="1" a="1"/>
  <c r="Q579" i="2" s="1"/>
  <c r="C23" i="2" a="1"/>
  <c r="C23" i="2" s="1"/>
  <c r="Q23" i="2" s="1" a="1"/>
  <c r="Q23" i="2" s="1"/>
  <c r="C376" i="2" a="1"/>
  <c r="C376" i="2" s="1"/>
  <c r="Q376" i="2" s="1" a="1"/>
  <c r="Q376" i="2" s="1"/>
  <c r="C694" i="2" a="1"/>
  <c r="C694" i="2" s="1"/>
  <c r="Q694" i="2" s="1" a="1"/>
  <c r="Q694" i="2" s="1"/>
  <c r="C718" i="2" a="1"/>
  <c r="C718" i="2" s="1"/>
  <c r="Q718" i="2" s="1" a="1"/>
  <c r="Q718" i="2" s="1"/>
  <c r="C267" i="2" a="1"/>
  <c r="C267" i="2" s="1"/>
  <c r="Q267" i="2" s="1" a="1"/>
  <c r="Q267" i="2" s="1"/>
  <c r="C76" i="2" a="1"/>
  <c r="C76" i="2" s="1"/>
  <c r="Q76" i="2" s="1" a="1"/>
  <c r="Q76" i="2" s="1"/>
  <c r="C295" i="2" a="1"/>
  <c r="C295" i="2" s="1"/>
  <c r="Q295" i="2" s="1" a="1"/>
  <c r="Q295" i="2" s="1"/>
  <c r="C386" i="2" a="1"/>
  <c r="C386" i="2" s="1"/>
  <c r="Q386" i="2" s="1" a="1"/>
  <c r="Q386" i="2" s="1"/>
  <c r="C418" i="2" a="1"/>
  <c r="C418" i="2" s="1"/>
  <c r="Q418" i="2" s="1" a="1"/>
  <c r="Q418" i="2" s="1"/>
  <c r="C493" i="2" a="1"/>
  <c r="C493" i="2" s="1"/>
  <c r="Q493" i="2" s="1" a="1"/>
  <c r="Q493" i="2" s="1"/>
  <c r="C35" i="2" a="1"/>
  <c r="C35" i="2" s="1"/>
  <c r="Q35" i="2" s="1" a="1"/>
  <c r="Q35" i="2" s="1"/>
  <c r="C171" i="2" a="1"/>
  <c r="C171" i="2" s="1"/>
  <c r="Q171" i="2" s="1" a="1"/>
  <c r="Q171" i="2" s="1"/>
  <c r="C46" i="2" a="1"/>
  <c r="C46" i="2" s="1"/>
  <c r="Q46" i="2" s="1" a="1"/>
  <c r="Q46" i="2" s="1"/>
  <c r="C244" i="2" a="1"/>
  <c r="C244" i="2" s="1"/>
  <c r="Q244" i="2" s="1" a="1"/>
  <c r="Q244" i="2" s="1"/>
  <c r="C717" i="2" a="1"/>
  <c r="C717" i="2" s="1"/>
  <c r="Q717" i="2" s="1" a="1"/>
  <c r="Q717" i="2" s="1"/>
  <c r="C329" i="2" a="1"/>
  <c r="C329" i="2" s="1"/>
  <c r="Q329" i="2" s="1" a="1"/>
  <c r="Q329" i="2" s="1"/>
  <c r="C623" i="2" a="1"/>
  <c r="C623" i="2" s="1"/>
  <c r="Q623" i="2" s="1" a="1"/>
  <c r="Q623" i="2" s="1"/>
  <c r="C691" i="2" a="1"/>
  <c r="C691" i="2" s="1"/>
  <c r="Q691" i="2" s="1" a="1"/>
  <c r="Q691" i="2" s="1"/>
  <c r="C150" i="2" a="1"/>
  <c r="C150" i="2" s="1"/>
  <c r="Q150" i="2" s="1" a="1"/>
  <c r="Q150" i="2" s="1"/>
  <c r="C551" i="2" a="1"/>
  <c r="C551" i="2" s="1"/>
  <c r="Q551" i="2" s="1" a="1"/>
  <c r="Q551" i="2" s="1"/>
  <c r="C166" i="2" a="1"/>
  <c r="C166" i="2" s="1"/>
  <c r="Q166" i="2" s="1" a="1"/>
  <c r="Q166" i="2" s="1"/>
  <c r="C272" i="2" a="1"/>
  <c r="C272" i="2" s="1"/>
  <c r="Q272" i="2" s="1" a="1"/>
  <c r="Q272" i="2" s="1"/>
  <c r="C542" i="2" a="1"/>
  <c r="C542" i="2" s="1"/>
  <c r="Q542" i="2" s="1" a="1"/>
  <c r="Q542" i="2" s="1"/>
  <c r="C59" i="2" a="1"/>
  <c r="C59" i="2" s="1"/>
  <c r="Q59" i="2" s="1" a="1"/>
  <c r="Q59" i="2" s="1"/>
  <c r="C266" i="2" a="1"/>
  <c r="C266" i="2" s="1"/>
  <c r="Q266" i="2" s="1" a="1"/>
  <c r="Q266" i="2" s="1"/>
  <c r="C663" i="2" a="1"/>
  <c r="C663" i="2" s="1"/>
  <c r="Q663" i="2" s="1" a="1"/>
  <c r="Q663" i="2" s="1"/>
  <c r="C111" i="2" a="1"/>
  <c r="C111" i="2" s="1"/>
  <c r="Q111" i="2" s="1" a="1"/>
  <c r="Q111" i="2" s="1"/>
  <c r="C138" i="2" a="1"/>
  <c r="C138" i="2" s="1"/>
  <c r="Q138" i="2" s="1" a="1"/>
  <c r="Q138" i="2" s="1"/>
  <c r="C197" i="2" a="1"/>
  <c r="C197" i="2" s="1"/>
  <c r="Q197" i="2" s="1" a="1"/>
  <c r="Q197" i="2" s="1"/>
  <c r="C164" i="2" a="1"/>
  <c r="C164" i="2" s="1"/>
  <c r="Q164" i="2" s="1" a="1"/>
  <c r="Q164" i="2" s="1"/>
  <c r="C734" i="2" a="1"/>
  <c r="C734" i="2" s="1"/>
  <c r="Q734" i="2" s="1" a="1"/>
  <c r="Q734" i="2" s="1"/>
  <c r="C514" i="2" a="1"/>
  <c r="C514" i="2" s="1"/>
  <c r="Q514" i="2" s="1" a="1"/>
  <c r="Q514" i="2" s="1"/>
  <c r="C321" i="2" a="1"/>
  <c r="C321" i="2" s="1"/>
  <c r="Q321" i="2" s="1" a="1"/>
  <c r="Q321" i="2" s="1"/>
  <c r="C307" i="2" a="1"/>
  <c r="C307" i="2" s="1"/>
  <c r="Q307" i="2" s="1" a="1"/>
  <c r="Q307" i="2" s="1"/>
  <c r="C439" i="2" a="1"/>
  <c r="C439" i="2" s="1"/>
  <c r="Q439" i="2" s="1" a="1"/>
  <c r="Q439" i="2" s="1"/>
  <c r="C74" i="2" a="1"/>
  <c r="C74" i="2" s="1"/>
  <c r="Q74" i="2" s="1" a="1"/>
  <c r="Q74" i="2" s="1"/>
  <c r="C65" i="2" a="1"/>
  <c r="C65" i="2" s="1"/>
  <c r="Q65" i="2" s="1" a="1"/>
  <c r="Q65" i="2" s="1"/>
  <c r="C588" i="2" a="1"/>
  <c r="C588" i="2" s="1"/>
  <c r="Q588" i="2" s="1" a="1"/>
  <c r="Q588" i="2" s="1"/>
  <c r="C504" i="2" a="1"/>
  <c r="C504" i="2" s="1"/>
  <c r="Q504" i="2" s="1" a="1"/>
  <c r="Q504" i="2" s="1"/>
  <c r="C650" i="2" a="1"/>
  <c r="C650" i="2" s="1"/>
  <c r="Q650" i="2" s="1" a="1"/>
  <c r="Q650" i="2" s="1"/>
  <c r="C636" i="2" a="1"/>
  <c r="C636" i="2" s="1"/>
  <c r="Q636" i="2" s="1" a="1"/>
  <c r="Q636" i="2" s="1"/>
  <c r="C183" i="2" a="1"/>
  <c r="C183" i="2" s="1"/>
  <c r="Q183" i="2" s="1" a="1"/>
  <c r="Q183" i="2" s="1"/>
  <c r="C457" i="2" a="1"/>
  <c r="C457" i="2" s="1"/>
  <c r="Q457" i="2" s="1" a="1"/>
  <c r="Q457" i="2" s="1"/>
  <c r="C223" i="2" a="1"/>
  <c r="C223" i="2" s="1"/>
  <c r="Q223" i="2" s="1" a="1"/>
  <c r="Q223" i="2" s="1"/>
  <c r="C220" i="2" a="1"/>
  <c r="C220" i="2" s="1"/>
  <c r="Q220" i="2" s="1" a="1"/>
  <c r="Q220" i="2" s="1"/>
  <c r="M15" i="2" a="1"/>
  <c r="M15" i="2" s="1"/>
  <c r="AA15" i="2" s="1" a="1"/>
  <c r="AA15" i="2" s="1"/>
  <c r="M225" i="2" a="1"/>
  <c r="M225" i="2" s="1"/>
  <c r="AA225" i="2" s="1" a="1"/>
  <c r="AA225" i="2" s="1"/>
  <c r="M379" i="2" a="1"/>
  <c r="M379" i="2" s="1"/>
  <c r="AA379" i="2" s="1" a="1"/>
  <c r="AA379" i="2" s="1"/>
  <c r="M568" i="2" a="1"/>
  <c r="M568" i="2" s="1"/>
  <c r="AA568" i="2" s="1" a="1"/>
  <c r="AA568" i="2" s="1"/>
  <c r="M125" i="2" a="1"/>
  <c r="M125" i="2" s="1"/>
  <c r="AA125" i="2" s="1" a="1"/>
  <c r="AA125" i="2" s="1"/>
  <c r="M351" i="2" a="1"/>
  <c r="M351" i="2" s="1"/>
  <c r="AA351" i="2" s="1" a="1"/>
  <c r="AA351" i="2" s="1"/>
  <c r="M599" i="2" a="1"/>
  <c r="M599" i="2" s="1"/>
  <c r="AA599" i="2" s="1" a="1"/>
  <c r="AA599" i="2" s="1"/>
  <c r="M210" i="2" a="1"/>
  <c r="M210" i="2" s="1"/>
  <c r="AA210" i="2" s="1" a="1"/>
  <c r="AA210" i="2" s="1"/>
  <c r="M99" i="2" a="1"/>
  <c r="M99" i="2" s="1"/>
  <c r="AA99" i="2" s="1" a="1"/>
  <c r="AA99" i="2" s="1"/>
  <c r="M246" i="2" a="1"/>
  <c r="M246" i="2" s="1"/>
  <c r="AA246" i="2" s="1" a="1"/>
  <c r="AA246" i="2" s="1"/>
  <c r="M449" i="2" a="1"/>
  <c r="M449" i="2" s="1"/>
  <c r="AA449" i="2" s="1" a="1"/>
  <c r="AA449" i="2" s="1"/>
  <c r="M669" i="2" a="1"/>
  <c r="M669" i="2" s="1"/>
  <c r="AA669" i="2" s="1" a="1"/>
  <c r="AA669" i="2" s="1"/>
  <c r="M174" i="2" a="1"/>
  <c r="M174" i="2" s="1"/>
  <c r="AA174" i="2" s="1" a="1"/>
  <c r="AA174" i="2" s="1"/>
  <c r="M312" i="2" a="1"/>
  <c r="M312" i="2" s="1"/>
  <c r="AA312" i="2" s="1" a="1"/>
  <c r="AA312" i="2" s="1"/>
  <c r="M543" i="2" a="1"/>
  <c r="M543" i="2" s="1"/>
  <c r="AA543" i="2" s="1" a="1"/>
  <c r="AA543" i="2" s="1"/>
  <c r="M74" i="2" a="1"/>
  <c r="M74" i="2" s="1"/>
  <c r="AA74" i="2" s="1" a="1"/>
  <c r="AA74" i="2" s="1"/>
  <c r="M253" i="2" a="1"/>
  <c r="M253" i="2" s="1"/>
  <c r="AA253" i="2" s="1" a="1"/>
  <c r="AA253" i="2" s="1"/>
  <c r="M444" i="2" a="1"/>
  <c r="M444" i="2" s="1"/>
  <c r="AA444" i="2" s="1" a="1"/>
  <c r="AA444" i="2" s="1"/>
  <c r="M673" i="2" a="1"/>
  <c r="M673" i="2" s="1"/>
  <c r="AA673" i="2" s="1" a="1"/>
  <c r="AA673" i="2" s="1"/>
  <c r="M109" i="2" a="1"/>
  <c r="M109" i="2" s="1"/>
  <c r="AA109" i="2" s="1" a="1"/>
  <c r="AA109" i="2" s="1"/>
  <c r="M315" i="2" a="1"/>
  <c r="M315" i="2" s="1"/>
  <c r="AA315" i="2" s="1" a="1"/>
  <c r="AA315" i="2" s="1"/>
  <c r="M497" i="2" a="1"/>
  <c r="M497" i="2" s="1"/>
  <c r="AA497" i="2" s="1" a="1"/>
  <c r="AA497" i="2" s="1"/>
  <c r="M336" i="2" a="1"/>
  <c r="M336" i="2" s="1"/>
  <c r="AA336" i="2" s="1" a="1"/>
  <c r="AA336" i="2" s="1"/>
  <c r="M235" i="2" a="1"/>
  <c r="M235" i="2" s="1"/>
  <c r="AA235" i="2" s="1" a="1"/>
  <c r="AA235" i="2" s="1"/>
  <c r="M420" i="2" a="1"/>
  <c r="M420" i="2" s="1"/>
  <c r="AA420" i="2" s="1" a="1"/>
  <c r="AA420" i="2" s="1"/>
  <c r="M61" i="2" a="1"/>
  <c r="M61" i="2" s="1"/>
  <c r="AA61" i="2" s="1" a="1"/>
  <c r="AA61" i="2" s="1"/>
  <c r="M182" i="2" a="1"/>
  <c r="M182" i="2" s="1"/>
  <c r="AA182" i="2" s="1" a="1"/>
  <c r="AA182" i="2" s="1"/>
  <c r="M117" i="2" a="1"/>
  <c r="M117" i="2" s="1"/>
  <c r="AA117" i="2" s="1" a="1"/>
  <c r="AA117" i="2" s="1"/>
  <c r="M337" i="2" a="1"/>
  <c r="M337" i="2" s="1"/>
  <c r="AA337" i="2" s="1" a="1"/>
  <c r="AA337" i="2" s="1"/>
  <c r="M516" i="2" a="1"/>
  <c r="M516" i="2" s="1"/>
  <c r="AA516" i="2" s="1" a="1"/>
  <c r="AA516" i="2" s="1"/>
  <c r="M39" i="2" a="1"/>
  <c r="M39" i="2" s="1"/>
  <c r="AA39" i="2" s="1" a="1"/>
  <c r="AA39" i="2" s="1"/>
  <c r="M193" i="2" a="1"/>
  <c r="M193" i="2" s="1"/>
  <c r="AA193" i="2" s="1" a="1"/>
  <c r="AA193" i="2" s="1"/>
  <c r="M418" i="2" a="1"/>
  <c r="M418" i="2" s="1"/>
  <c r="AA418" i="2" s="1" a="1"/>
  <c r="AA418" i="2" s="1"/>
  <c r="M649" i="2" a="1"/>
  <c r="M649" i="2" s="1"/>
  <c r="AA649" i="2" s="1" a="1"/>
  <c r="AA649" i="2" s="1"/>
  <c r="M103" i="2" a="1"/>
  <c r="M103" i="2" s="1"/>
  <c r="AA103" i="2" s="1" a="1"/>
  <c r="AA103" i="2" s="1"/>
  <c r="M273" i="2" a="1"/>
  <c r="M273" i="2" s="1"/>
  <c r="AA273" i="2" s="1" a="1"/>
  <c r="AA273" i="2" s="1"/>
  <c r="M433" i="2" a="1"/>
  <c r="M433" i="2" s="1"/>
  <c r="AA433" i="2" s="1" a="1"/>
  <c r="AA433" i="2" s="1"/>
  <c r="M587" i="2" a="1"/>
  <c r="M587" i="2" s="1"/>
  <c r="AA587" i="2" s="1" a="1"/>
  <c r="AA587" i="2" s="1"/>
  <c r="M186" i="2" a="1"/>
  <c r="M186" i="2" s="1"/>
  <c r="AA186" i="2" s="1" a="1"/>
  <c r="AA186" i="2" s="1"/>
  <c r="M360" i="2" a="1"/>
  <c r="M360" i="2" s="1"/>
  <c r="AA360" i="2" s="1" a="1"/>
  <c r="AA360" i="2" s="1"/>
  <c r="M565" i="2" a="1"/>
  <c r="M565" i="2" s="1"/>
  <c r="AA565" i="2" s="1" a="1"/>
  <c r="AA565" i="2" s="1"/>
  <c r="M372" i="2" a="1"/>
  <c r="M372" i="2" s="1"/>
  <c r="AA372" i="2" s="1" a="1"/>
  <c r="AA372" i="2" s="1"/>
  <c r="M716" i="2" a="1"/>
  <c r="M716" i="2" s="1"/>
  <c r="AA716" i="2" s="1" a="1"/>
  <c r="AA716" i="2" s="1"/>
  <c r="M641" i="2" a="1"/>
  <c r="M641" i="2" s="1"/>
  <c r="AA641" i="2" s="1" a="1"/>
  <c r="AA641" i="2" s="1"/>
  <c r="M144" i="2" a="1"/>
  <c r="M144" i="2" s="1"/>
  <c r="AA144" i="2" s="1" a="1"/>
  <c r="AA144" i="2" s="1"/>
  <c r="M84" i="2" a="1"/>
  <c r="M84" i="2" s="1"/>
  <c r="AA84" i="2" s="1" a="1"/>
  <c r="AA84" i="2" s="1"/>
  <c r="M640" i="2" a="1"/>
  <c r="M640" i="2" s="1"/>
  <c r="AA640" i="2" s="1" a="1"/>
  <c r="AA640" i="2" s="1"/>
  <c r="M352" i="2" a="1"/>
  <c r="M352" i="2" s="1"/>
  <c r="AA352" i="2" s="1" a="1"/>
  <c r="AA352" i="2" s="1"/>
  <c r="M674" i="2" a="1"/>
  <c r="M674" i="2" s="1"/>
  <c r="AA674" i="2" s="1" a="1"/>
  <c r="AA674" i="2" s="1"/>
  <c r="M267" i="2" a="1"/>
  <c r="M267" i="2" s="1"/>
  <c r="AA267" i="2" s="1" a="1"/>
  <c r="AA267" i="2" s="1"/>
  <c r="M100" i="2" a="1"/>
  <c r="M100" i="2" s="1"/>
  <c r="AA100" i="2" s="1" a="1"/>
  <c r="AA100" i="2" s="1"/>
  <c r="M499" i="2" a="1"/>
  <c r="M499" i="2" s="1"/>
  <c r="AA499" i="2" s="1" a="1"/>
  <c r="AA499" i="2" s="1"/>
  <c r="M644" i="2" a="1"/>
  <c r="M644" i="2" s="1"/>
  <c r="AA644" i="2" s="1" a="1"/>
  <c r="AA644" i="2" s="1"/>
  <c r="M191" i="2" a="1"/>
  <c r="M191" i="2" s="1"/>
  <c r="AA191" i="2" s="1" a="1"/>
  <c r="AA191" i="2" s="1"/>
  <c r="M580" i="2" a="1"/>
  <c r="M580" i="2" s="1"/>
  <c r="AA580" i="2" s="1" a="1"/>
  <c r="AA580" i="2" s="1"/>
  <c r="M564" i="2" a="1"/>
  <c r="M564" i="2" s="1"/>
  <c r="AA564" i="2" s="1" a="1"/>
  <c r="AA564" i="2" s="1"/>
  <c r="M284" i="2" a="1"/>
  <c r="M284" i="2" s="1"/>
  <c r="AA284" i="2" s="1" a="1"/>
  <c r="AA284" i="2" s="1"/>
  <c r="M41" i="2" a="1"/>
  <c r="M41" i="2" s="1"/>
  <c r="AA41" i="2" s="1" a="1"/>
  <c r="AA41" i="2" s="1"/>
  <c r="M461" i="2" a="1"/>
  <c r="M461" i="2" s="1"/>
  <c r="AA461" i="2" s="1" a="1"/>
  <c r="AA461" i="2" s="1"/>
  <c r="M200" i="2" a="1"/>
  <c r="M200" i="2" s="1"/>
  <c r="AA200" i="2" s="1" a="1"/>
  <c r="AA200" i="2" s="1"/>
  <c r="M688" i="2" a="1"/>
  <c r="M688" i="2" s="1"/>
  <c r="AA688" i="2" s="1" a="1"/>
  <c r="AA688" i="2" s="1"/>
  <c r="M392" i="2" a="1"/>
  <c r="M392" i="2" s="1"/>
  <c r="AA392" i="2" s="1" a="1"/>
  <c r="AA392" i="2" s="1"/>
  <c r="M130" i="2" a="1"/>
  <c r="M130" i="2" s="1"/>
  <c r="AA130" i="2" s="1" a="1"/>
  <c r="AA130" i="2" s="1"/>
  <c r="M545" i="2" a="1"/>
  <c r="M545" i="2" s="1"/>
  <c r="AA545" i="2" s="1" a="1"/>
  <c r="AA545" i="2" s="1"/>
  <c r="M299" i="2" a="1"/>
  <c r="M299" i="2" s="1"/>
  <c r="AA299" i="2" s="1" a="1"/>
  <c r="AA299" i="2" s="1"/>
  <c r="M36" i="2" a="1"/>
  <c r="M36" i="2" s="1"/>
  <c r="AA36" i="2" s="1" a="1"/>
  <c r="AA36" i="2" s="1"/>
  <c r="M77" i="2" a="1"/>
  <c r="M77" i="2" s="1"/>
  <c r="AA77" i="2" s="1" a="1"/>
  <c r="AA77" i="2" s="1"/>
  <c r="M430" i="2" a="1"/>
  <c r="M430" i="2" s="1"/>
  <c r="AA430" i="2" s="1" a="1"/>
  <c r="AA430" i="2" s="1"/>
  <c r="M76" i="2" a="1"/>
  <c r="M76" i="2" s="1"/>
  <c r="AA76" i="2" s="1" a="1"/>
  <c r="AA76" i="2" s="1"/>
  <c r="D721" i="2" a="1"/>
  <c r="D721" i="2" s="1"/>
  <c r="R721" i="2" s="1" a="1"/>
  <c r="R721" i="2" s="1"/>
  <c r="D684" i="2" a="1"/>
  <c r="D684" i="2" s="1"/>
  <c r="R684" i="2" s="1" a="1"/>
  <c r="R684" i="2" s="1"/>
  <c r="D573" i="2" a="1"/>
  <c r="D573" i="2" s="1"/>
  <c r="R573" i="2" s="1" a="1"/>
  <c r="R573" i="2" s="1"/>
  <c r="D260" i="2" a="1"/>
  <c r="D260" i="2" s="1"/>
  <c r="R260" i="2" s="1" a="1"/>
  <c r="R260" i="2" s="1"/>
  <c r="D201" i="2" a="1"/>
  <c r="D201" i="2" s="1"/>
  <c r="R201" i="2" s="1" a="1"/>
  <c r="R201" i="2" s="1"/>
  <c r="D231" i="2" a="1"/>
  <c r="D231" i="2" s="1"/>
  <c r="R231" i="2" s="1" a="1"/>
  <c r="R231" i="2" s="1"/>
  <c r="D113" i="2" a="1"/>
  <c r="D113" i="2" s="1"/>
  <c r="R113" i="2" s="1" a="1"/>
  <c r="R113" i="2" s="1"/>
  <c r="D729" i="2" a="1"/>
  <c r="D729" i="2" s="1"/>
  <c r="R729" i="2" s="1" a="1"/>
  <c r="R729" i="2" s="1"/>
  <c r="D655" i="2" a="1"/>
  <c r="D655" i="2" s="1"/>
  <c r="R655" i="2" s="1" a="1"/>
  <c r="R655" i="2" s="1"/>
  <c r="D432" i="2" a="1"/>
  <c r="D432" i="2" s="1"/>
  <c r="R432" i="2" s="1" a="1"/>
  <c r="R432" i="2" s="1"/>
  <c r="D126" i="2" a="1"/>
  <c r="D126" i="2" s="1"/>
  <c r="R126" i="2" s="1" a="1"/>
  <c r="R126" i="2" s="1"/>
  <c r="D686" i="2" a="1"/>
  <c r="D686" i="2" s="1"/>
  <c r="R686" i="2" s="1" a="1"/>
  <c r="R686" i="2" s="1"/>
  <c r="D499" i="2" a="1"/>
  <c r="D499" i="2" s="1"/>
  <c r="R499" i="2" s="1" a="1"/>
  <c r="R499" i="2" s="1"/>
  <c r="D251" i="2" a="1"/>
  <c r="D251" i="2" s="1"/>
  <c r="R251" i="2" s="1" a="1"/>
  <c r="R251" i="2" s="1"/>
  <c r="D546" i="2" a="1"/>
  <c r="D546" i="2" s="1"/>
  <c r="R546" i="2" s="1" a="1"/>
  <c r="R546" i="2" s="1"/>
  <c r="D279" i="2" a="1"/>
  <c r="D279" i="2" s="1"/>
  <c r="R279" i="2" s="1" a="1"/>
  <c r="R279" i="2" s="1"/>
  <c r="D631" i="2" a="1"/>
  <c r="D631" i="2" s="1"/>
  <c r="R631" i="2" s="1" a="1"/>
  <c r="R631" i="2" s="1"/>
  <c r="D616" i="2" a="1"/>
  <c r="D616" i="2" s="1"/>
  <c r="R616" i="2" s="1" a="1"/>
  <c r="R616" i="2" s="1"/>
  <c r="D391" i="2" a="1"/>
  <c r="D391" i="2" s="1"/>
  <c r="R391" i="2" s="1" a="1"/>
  <c r="R391" i="2" s="1"/>
  <c r="D10" i="2" a="1"/>
  <c r="D10" i="2" s="1"/>
  <c r="R10" i="2" s="1" a="1"/>
  <c r="R10" i="2" s="1"/>
  <c r="D666" i="2" a="1"/>
  <c r="D666" i="2" s="1"/>
  <c r="R666" i="2" s="1" a="1"/>
  <c r="R666" i="2" s="1"/>
  <c r="D492" i="2" a="1"/>
  <c r="D492" i="2" s="1"/>
  <c r="R492" i="2" s="1" a="1"/>
  <c r="R492" i="2" s="1"/>
  <c r="D162" i="2" a="1"/>
  <c r="D162" i="2" s="1"/>
  <c r="R162" i="2" s="1" a="1"/>
  <c r="R162" i="2" s="1"/>
  <c r="D689" i="2" a="1"/>
  <c r="D689" i="2" s="1"/>
  <c r="R689" i="2" s="1" a="1"/>
  <c r="R689" i="2" s="1"/>
  <c r="D477" i="2" a="1"/>
  <c r="D477" i="2" s="1"/>
  <c r="R477" i="2" s="1" a="1"/>
  <c r="R477" i="2" s="1"/>
  <c r="D229" i="2" a="1"/>
  <c r="D229" i="2" s="1"/>
  <c r="R229" i="2" s="1" a="1"/>
  <c r="R229" i="2" s="1"/>
  <c r="D382" i="2" a="1"/>
  <c r="D382" i="2" s="1"/>
  <c r="R382" i="2" s="1" a="1"/>
  <c r="R382" i="2" s="1"/>
  <c r="D244" i="2" a="1"/>
  <c r="D244" i="2" s="1"/>
  <c r="R244" i="2" s="1" a="1"/>
  <c r="R244" i="2" s="1"/>
  <c r="D142" i="2" a="1"/>
  <c r="D142" i="2" s="1"/>
  <c r="R142" i="2" s="1" a="1"/>
  <c r="R142" i="2" s="1"/>
  <c r="D458" i="2" a="1"/>
  <c r="D458" i="2" s="1"/>
  <c r="R458" i="2" s="1" a="1"/>
  <c r="R458" i="2" s="1"/>
  <c r="D250" i="2" a="1"/>
  <c r="D250" i="2" s="1"/>
  <c r="R250" i="2" s="1" a="1"/>
  <c r="R250" i="2" s="1"/>
  <c r="D170" i="2" a="1"/>
  <c r="D170" i="2" s="1"/>
  <c r="R170" i="2" s="1" a="1"/>
  <c r="R170" i="2" s="1"/>
  <c r="D66" i="2" a="1"/>
  <c r="D66" i="2" s="1"/>
  <c r="R66" i="2" s="1" a="1"/>
  <c r="R66" i="2" s="1"/>
  <c r="D107" i="2" a="1"/>
  <c r="D107" i="2" s="1"/>
  <c r="R107" i="2" s="1" a="1"/>
  <c r="R107" i="2" s="1"/>
  <c r="D567" i="2" a="1"/>
  <c r="D567" i="2" s="1"/>
  <c r="R567" i="2" s="1" a="1"/>
  <c r="R567" i="2" s="1"/>
  <c r="D445" i="2" a="1"/>
  <c r="D445" i="2" s="1"/>
  <c r="R445" i="2" s="1" a="1"/>
  <c r="R445" i="2" s="1"/>
  <c r="D271" i="2" a="1"/>
  <c r="D271" i="2" s="1"/>
  <c r="R271" i="2" s="1" a="1"/>
  <c r="R271" i="2" s="1"/>
  <c r="D173" i="2" a="1"/>
  <c r="D173" i="2" s="1"/>
  <c r="R173" i="2" s="1" a="1"/>
  <c r="R173" i="2" s="1"/>
  <c r="D19" i="2" a="1"/>
  <c r="D19" i="2" s="1"/>
  <c r="R19" i="2" s="1" a="1"/>
  <c r="R19" i="2" s="1"/>
  <c r="D502" i="2" a="1"/>
  <c r="D502" i="2" s="1"/>
  <c r="R502" i="2" s="1" a="1"/>
  <c r="R502" i="2" s="1"/>
  <c r="D372" i="2" a="1"/>
  <c r="D372" i="2" s="1"/>
  <c r="R372" i="2" s="1" a="1"/>
  <c r="R372" i="2" s="1"/>
  <c r="D248" i="2" a="1"/>
  <c r="D248" i="2" s="1"/>
  <c r="R248" i="2" s="1" a="1"/>
  <c r="R248" i="2" s="1"/>
  <c r="D94" i="2" a="1"/>
  <c r="D94" i="2" s="1"/>
  <c r="R94" i="2" s="1" a="1"/>
  <c r="R94" i="2" s="1"/>
  <c r="D559" i="2" a="1"/>
  <c r="D559" i="2" s="1"/>
  <c r="R559" i="2" s="1" a="1"/>
  <c r="R559" i="2" s="1"/>
  <c r="D442" i="2" a="1"/>
  <c r="D442" i="2" s="1"/>
  <c r="R442" i="2" s="1" a="1"/>
  <c r="R442" i="2" s="1"/>
  <c r="D305" i="2" a="1"/>
  <c r="D305" i="2" s="1"/>
  <c r="R305" i="2" s="1" a="1"/>
  <c r="R305" i="2" s="1"/>
  <c r="D138" i="2" a="1"/>
  <c r="D138" i="2" s="1"/>
  <c r="R138" i="2" s="1" a="1"/>
  <c r="R138" i="2" s="1"/>
  <c r="D17" i="2" a="1"/>
  <c r="D17" i="2" s="1"/>
  <c r="R17" i="2" s="1" a="1"/>
  <c r="R17" i="2" s="1"/>
  <c r="D5" i="2" a="1"/>
  <c r="D5" i="2" s="1"/>
  <c r="R5" i="2" s="1" a="1"/>
  <c r="R5" i="2" s="1"/>
  <c r="D541" i="2" a="1"/>
  <c r="D541" i="2" s="1"/>
  <c r="R541" i="2" s="1" a="1"/>
  <c r="R541" i="2" s="1"/>
  <c r="D69" i="2" a="1"/>
  <c r="D69" i="2" s="1"/>
  <c r="R69" i="2" s="1" a="1"/>
  <c r="R69" i="2" s="1"/>
  <c r="D656" i="2" a="1"/>
  <c r="D656" i="2" s="1"/>
  <c r="R656" i="2" s="1" a="1"/>
  <c r="R656" i="2" s="1"/>
  <c r="D262" i="2" a="1"/>
  <c r="D262" i="2" s="1"/>
  <c r="R262" i="2" s="1" a="1"/>
  <c r="R262" i="2" s="1"/>
  <c r="D730" i="2" a="1"/>
  <c r="D730" i="2" s="1"/>
  <c r="R730" i="2" s="1" a="1"/>
  <c r="R730" i="2" s="1"/>
  <c r="D726" i="2" a="1"/>
  <c r="D726" i="2" s="1"/>
  <c r="R726" i="2" s="1" a="1"/>
  <c r="R726" i="2" s="1"/>
  <c r="D725" i="2" a="1"/>
  <c r="D725" i="2" s="1"/>
  <c r="R725" i="2" s="1" a="1"/>
  <c r="R725" i="2" s="1"/>
  <c r="D733" i="2" a="1"/>
  <c r="D733" i="2" s="1"/>
  <c r="R733" i="2" s="1" a="1"/>
  <c r="R733" i="2" s="1"/>
  <c r="D644" i="2" a="1"/>
  <c r="D644" i="2" s="1"/>
  <c r="R644" i="2" s="1" a="1"/>
  <c r="R644" i="2" s="1"/>
  <c r="D423" i="2" a="1"/>
  <c r="D423" i="2" s="1"/>
  <c r="R423" i="2" s="1" a="1"/>
  <c r="R423" i="2" s="1"/>
  <c r="D39" i="2" a="1"/>
  <c r="D39" i="2" s="1"/>
  <c r="R39" i="2" s="1" a="1"/>
  <c r="R39" i="2" s="1"/>
  <c r="D678" i="2" a="1"/>
  <c r="D678" i="2" s="1"/>
  <c r="R678" i="2" s="1" a="1"/>
  <c r="R678" i="2" s="1"/>
  <c r="D480" i="2" a="1"/>
  <c r="D480" i="2" s="1"/>
  <c r="R480" i="2" s="1" a="1"/>
  <c r="R480" i="2" s="1"/>
  <c r="D129" i="2" a="1"/>
  <c r="D129" i="2" s="1"/>
  <c r="R129" i="2" s="1" a="1"/>
  <c r="R129" i="2" s="1"/>
  <c r="D494" i="2" a="1"/>
  <c r="D494" i="2" s="1"/>
  <c r="R494" i="2" s="1" a="1"/>
  <c r="R494" i="2" s="1"/>
  <c r="D287" i="2" a="1"/>
  <c r="D287" i="2" s="1"/>
  <c r="R287" i="2" s="1" a="1"/>
  <c r="R287" i="2" s="1"/>
  <c r="D626" i="2" a="1"/>
  <c r="D626" i="2" s="1"/>
  <c r="R626" i="2" s="1" a="1"/>
  <c r="R626" i="2" s="1"/>
  <c r="D583" i="2" a="1"/>
  <c r="D583" i="2" s="1"/>
  <c r="R583" i="2" s="1" a="1"/>
  <c r="R583" i="2" s="1"/>
  <c r="D293" i="2" a="1"/>
  <c r="D293" i="2" s="1"/>
  <c r="R293" i="2" s="1" a="1"/>
  <c r="R293" i="2" s="1"/>
  <c r="D710" i="2" a="1"/>
  <c r="D710" i="2" s="1"/>
  <c r="R710" i="2" s="1" a="1"/>
  <c r="R710" i="2" s="1"/>
  <c r="D658" i="2" a="1"/>
  <c r="D658" i="2" s="1"/>
  <c r="R658" i="2" s="1" a="1"/>
  <c r="R658" i="2" s="1"/>
  <c r="D455" i="2" a="1"/>
  <c r="D455" i="2" s="1"/>
  <c r="R455" i="2" s="1" a="1"/>
  <c r="R455" i="2" s="1"/>
  <c r="D73" i="2" a="1"/>
  <c r="D73" i="2" s="1"/>
  <c r="R73" i="2" s="1" a="1"/>
  <c r="R73" i="2" s="1"/>
  <c r="D681" i="2" a="1"/>
  <c r="D681" i="2" s="1"/>
  <c r="R681" i="2" s="1" a="1"/>
  <c r="R681" i="2" s="1"/>
  <c r="D505" i="2" a="1"/>
  <c r="D505" i="2" s="1"/>
  <c r="R505" i="2" s="1" a="1"/>
  <c r="R505" i="2" s="1"/>
  <c r="D122" i="2" a="1"/>
  <c r="D122" i="2" s="1"/>
  <c r="R122" i="2" s="1" a="1"/>
  <c r="R122" i="2" s="1"/>
  <c r="D285" i="2" a="1"/>
  <c r="D285" i="2" s="1"/>
  <c r="R285" i="2" s="1" a="1"/>
  <c r="R285" i="2" s="1"/>
  <c r="D221" i="2" a="1"/>
  <c r="D221" i="2" s="1"/>
  <c r="R221" i="2" s="1" a="1"/>
  <c r="R221" i="2" s="1"/>
  <c r="D121" i="2" a="1"/>
  <c r="D121" i="2" s="1"/>
  <c r="R121" i="2" s="1" a="1"/>
  <c r="R121" i="2" s="1"/>
  <c r="D430" i="2" a="1"/>
  <c r="D430" i="2" s="1"/>
  <c r="R430" i="2" s="1" a="1"/>
  <c r="R430" i="2" s="1"/>
  <c r="D261" i="2" a="1"/>
  <c r="D261" i="2" s="1"/>
  <c r="R261" i="2" s="1" a="1"/>
  <c r="R261" i="2" s="1"/>
  <c r="D127" i="2" a="1"/>
  <c r="D127" i="2" s="1"/>
  <c r="R127" i="2" s="1" a="1"/>
  <c r="R127" i="2" s="1"/>
  <c r="D11" i="2" a="1"/>
  <c r="D11" i="2" s="1"/>
  <c r="R11" i="2" s="1" a="1"/>
  <c r="R11" i="2" s="1"/>
  <c r="D104" i="2" a="1"/>
  <c r="D104" i="2" s="1"/>
  <c r="R104" i="2" s="1" a="1"/>
  <c r="R104" i="2" s="1"/>
  <c r="D484" i="2" a="1"/>
  <c r="D484" i="2" s="1"/>
  <c r="R484" i="2" s="1" a="1"/>
  <c r="R484" i="2" s="1"/>
  <c r="D413" i="2" a="1"/>
  <c r="D413" i="2" s="1"/>
  <c r="R413" i="2" s="1" a="1"/>
  <c r="R413" i="2" s="1"/>
  <c r="D292" i="2" a="1"/>
  <c r="D292" i="2" s="1"/>
  <c r="R292" i="2" s="1" a="1"/>
  <c r="R292" i="2" s="1"/>
  <c r="D155" i="2" a="1"/>
  <c r="D155" i="2" s="1"/>
  <c r="R155" i="2" s="1" a="1"/>
  <c r="R155" i="2" s="1"/>
  <c r="D607" i="2" a="1"/>
  <c r="D607" i="2" s="1"/>
  <c r="R607" i="2" s="1" a="1"/>
  <c r="R607" i="2" s="1"/>
  <c r="D476" i="2" a="1"/>
  <c r="D476" i="2" s="1"/>
  <c r="R476" i="2" s="1" a="1"/>
  <c r="R476" i="2" s="1"/>
  <c r="D332" i="2" a="1"/>
  <c r="D332" i="2" s="1"/>
  <c r="R332" i="2" s="1" a="1"/>
  <c r="R332" i="2" s="1"/>
  <c r="D200" i="2" a="1"/>
  <c r="D200" i="2" s="1"/>
  <c r="R200" i="2" s="1" a="1"/>
  <c r="R200" i="2" s="1"/>
  <c r="D96" i="2" a="1"/>
  <c r="D96" i="2" s="1"/>
  <c r="R96" i="2" s="1" a="1"/>
  <c r="R96" i="2" s="1"/>
  <c r="D533" i="2" a="1"/>
  <c r="D533" i="2" s="1"/>
  <c r="R533" i="2" s="1" a="1"/>
  <c r="R533" i="2" s="1"/>
  <c r="D376" i="2" a="1"/>
  <c r="D376" i="2" s="1"/>
  <c r="R376" i="2" s="1" a="1"/>
  <c r="R376" i="2" s="1"/>
  <c r="D282" i="2" a="1"/>
  <c r="D282" i="2" s="1"/>
  <c r="R282" i="2" s="1" a="1"/>
  <c r="R282" i="2" s="1"/>
  <c r="D153" i="2" a="1"/>
  <c r="D153" i="2" s="1"/>
  <c r="R153" i="2" s="1" a="1"/>
  <c r="R153" i="2" s="1"/>
  <c r="D54" i="2" a="1"/>
  <c r="D54" i="2" s="1"/>
  <c r="R54" i="2" s="1" a="1"/>
  <c r="R54" i="2" s="1"/>
  <c r="D74" i="2" a="1"/>
  <c r="D74" i="2" s="1"/>
  <c r="R74" i="2" s="1" a="1"/>
  <c r="R74" i="2" s="1"/>
  <c r="M176" i="2" a="1"/>
  <c r="M176" i="2" s="1"/>
  <c r="AA176" i="2" s="1" a="1"/>
  <c r="AA176" i="2" s="1"/>
  <c r="M689" i="2" a="1"/>
  <c r="M689" i="2" s="1"/>
  <c r="AA689" i="2" s="1" a="1"/>
  <c r="AA689" i="2" s="1"/>
  <c r="M393" i="2" a="1"/>
  <c r="M393" i="2" s="1"/>
  <c r="AA393" i="2" s="1" a="1"/>
  <c r="AA393" i="2" s="1"/>
  <c r="M138" i="2" a="1"/>
  <c r="M138" i="2" s="1"/>
  <c r="AA138" i="2" s="1" a="1"/>
  <c r="AA138" i="2" s="1"/>
  <c r="M556" i="2" a="1"/>
  <c r="M556" i="2" s="1"/>
  <c r="AA556" i="2" s="1" a="1"/>
  <c r="AA556" i="2" s="1"/>
  <c r="M269" i="2" a="1"/>
  <c r="M269" i="2" s="1"/>
  <c r="AA269" i="2" s="1" a="1"/>
  <c r="AA269" i="2" s="1"/>
  <c r="M30" i="2" a="1"/>
  <c r="M30" i="2" s="1"/>
  <c r="AA30" i="2" s="1" a="1"/>
  <c r="AA30" i="2" s="1"/>
  <c r="M481" i="2" a="1"/>
  <c r="M481" i="2" s="1"/>
  <c r="AA481" i="2" s="1" a="1"/>
  <c r="AA481" i="2" s="1"/>
  <c r="M221" i="2" a="1"/>
  <c r="M221" i="2" s="1"/>
  <c r="AA221" i="2" s="1" a="1"/>
  <c r="AA221" i="2" s="1"/>
  <c r="M9" i="2" a="1"/>
  <c r="M9" i="2" s="1"/>
  <c r="AA9" i="2" s="1" a="1"/>
  <c r="AA9" i="2" s="1"/>
  <c r="M8" i="2" a="1"/>
  <c r="M8" i="2" s="1"/>
  <c r="AA8" i="2" s="1" a="1"/>
  <c r="AA8" i="2" s="1"/>
  <c r="M281" i="2" a="1"/>
  <c r="M281" i="2" s="1"/>
  <c r="AA281" i="2" s="1" a="1"/>
  <c r="AA281" i="2" s="1"/>
  <c r="M23" i="2" a="1"/>
  <c r="M23" i="2" s="1"/>
  <c r="AA23" i="2" s="1" a="1"/>
  <c r="AA23" i="2" s="1"/>
  <c r="D704" i="2" a="1"/>
  <c r="D704" i="2" s="1"/>
  <c r="R704" i="2" s="1" a="1"/>
  <c r="R704" i="2" s="1"/>
  <c r="D646" i="2" a="1"/>
  <c r="D646" i="2" s="1"/>
  <c r="R646" i="2" s="1" a="1"/>
  <c r="R646" i="2" s="1"/>
  <c r="D311" i="2" a="1"/>
  <c r="D311" i="2" s="1"/>
  <c r="R311" i="2" s="1" a="1"/>
  <c r="R311" i="2" s="1"/>
  <c r="D50" i="2" a="1"/>
  <c r="D50" i="2" s="1"/>
  <c r="R50" i="2" s="1" a="1"/>
  <c r="R50" i="2" s="1"/>
  <c r="D635" i="2" a="1"/>
  <c r="D635" i="2" s="1"/>
  <c r="R635" i="2" s="1" a="1"/>
  <c r="R635" i="2" s="1"/>
  <c r="D732" i="2" a="1"/>
  <c r="D732" i="2" s="1"/>
  <c r="R732" i="2" s="1" a="1"/>
  <c r="R732" i="2" s="1"/>
  <c r="D621" i="2" a="1"/>
  <c r="D621" i="2" s="1"/>
  <c r="R621" i="2" s="1" a="1"/>
  <c r="R621" i="2" s="1"/>
  <c r="D627" i="2" a="1"/>
  <c r="D627" i="2" s="1"/>
  <c r="R627" i="2" s="1" a="1"/>
  <c r="R627" i="2" s="1"/>
  <c r="D601" i="2" a="1"/>
  <c r="D601" i="2" s="1"/>
  <c r="R601" i="2" s="1" a="1"/>
  <c r="R601" i="2" s="1"/>
  <c r="D362" i="2" a="1"/>
  <c r="D362" i="2" s="1"/>
  <c r="R362" i="2" s="1" a="1"/>
  <c r="R362" i="2" s="1"/>
  <c r="D719" i="2" a="1"/>
  <c r="D719" i="2" s="1"/>
  <c r="R719" i="2" s="1" a="1"/>
  <c r="R719" i="2" s="1"/>
  <c r="D662" i="2" a="1"/>
  <c r="D662" i="2" s="1"/>
  <c r="R662" i="2" s="1" a="1"/>
  <c r="R662" i="2" s="1"/>
  <c r="D419" i="2" a="1"/>
  <c r="D419" i="2" s="1"/>
  <c r="R419" i="2" s="1" a="1"/>
  <c r="R419" i="2" s="1"/>
  <c r="D52" i="2" a="1"/>
  <c r="D52" i="2" s="1"/>
  <c r="R52" i="2" s="1" a="1"/>
  <c r="R52" i="2" s="1"/>
  <c r="D522" i="2" a="1"/>
  <c r="D522" i="2" s="1"/>
  <c r="R522" i="2" s="1" a="1"/>
  <c r="R522" i="2" s="1"/>
  <c r="D254" i="2" a="1"/>
  <c r="D254" i="2" s="1"/>
  <c r="R254" i="2" s="1" a="1"/>
  <c r="R254" i="2" s="1"/>
  <c r="D602" i="2" a="1"/>
  <c r="D602" i="2" s="1"/>
  <c r="R602" i="2" s="1" a="1"/>
  <c r="R602" i="2" s="1"/>
  <c r="D537" i="2" a="1"/>
  <c r="D537" i="2" s="1"/>
  <c r="R537" i="2" s="1" a="1"/>
  <c r="R537" i="2" s="1"/>
  <c r="D330" i="2" a="1"/>
  <c r="D330" i="2" s="1"/>
  <c r="R330" i="2" s="1" a="1"/>
  <c r="R330" i="2" s="1"/>
  <c r="D619" i="2" a="1"/>
  <c r="D619" i="2" s="1"/>
  <c r="R619" i="2" s="1" a="1"/>
  <c r="R619" i="2" s="1"/>
  <c r="D610" i="2" a="1"/>
  <c r="D610" i="2" s="1"/>
  <c r="R610" i="2" s="1" a="1"/>
  <c r="R610" i="2" s="1"/>
  <c r="D388" i="2" a="1"/>
  <c r="D388" i="2" s="1"/>
  <c r="R388" i="2" s="1" a="1"/>
  <c r="R388" i="2" s="1"/>
  <c r="D81" i="2" a="1"/>
  <c r="D81" i="2" s="1"/>
  <c r="R81" i="2" s="1" a="1"/>
  <c r="R81" i="2" s="1"/>
  <c r="D673" i="2" a="1"/>
  <c r="D673" i="2" s="1"/>
  <c r="R673" i="2" s="1" a="1"/>
  <c r="R673" i="2" s="1"/>
  <c r="D400" i="2" a="1"/>
  <c r="D400" i="2" s="1"/>
  <c r="R400" i="2" s="1" a="1"/>
  <c r="R400" i="2" s="1"/>
  <c r="D120" i="2" a="1"/>
  <c r="D120" i="2" s="1"/>
  <c r="R120" i="2" s="1" a="1"/>
  <c r="R120" i="2" s="1"/>
  <c r="D369" i="2" a="1"/>
  <c r="D369" i="2" s="1"/>
  <c r="R369" i="2" s="1" a="1"/>
  <c r="R369" i="2" s="1"/>
  <c r="D208" i="2" a="1"/>
  <c r="D208" i="2" s="1"/>
  <c r="R208" i="2" s="1" a="1"/>
  <c r="R208" i="2" s="1"/>
  <c r="D62" i="2" a="1"/>
  <c r="D62" i="2" s="1"/>
  <c r="R62" i="2" s="1" a="1"/>
  <c r="R62" i="2" s="1"/>
  <c r="D425" i="2" a="1"/>
  <c r="D425" i="2" s="1"/>
  <c r="R425" i="2" s="1" a="1"/>
  <c r="R425" i="2" s="1"/>
  <c r="D320" i="2" a="1"/>
  <c r="D320" i="2" s="1"/>
  <c r="R320" i="2" s="1" a="1"/>
  <c r="R320" i="2" s="1"/>
  <c r="D158" i="2" a="1"/>
  <c r="D158" i="2" s="1"/>
  <c r="R158" i="2" s="1" a="1"/>
  <c r="R158" i="2" s="1"/>
  <c r="D194" i="2" a="1"/>
  <c r="D194" i="2" s="1"/>
  <c r="R194" i="2" s="1" a="1"/>
  <c r="R194" i="2" s="1"/>
  <c r="D67" i="2" a="1"/>
  <c r="D67" i="2" s="1"/>
  <c r="R67" i="2" s="1" a="1"/>
  <c r="R67" i="2" s="1"/>
  <c r="D471" i="2" a="1"/>
  <c r="D471" i="2" s="1"/>
  <c r="R471" i="2" s="1" a="1"/>
  <c r="R471" i="2" s="1"/>
  <c r="D394" i="2" a="1"/>
  <c r="D394" i="2" s="1"/>
  <c r="R394" i="2" s="1" a="1"/>
  <c r="R394" i="2" s="1"/>
  <c r="D273" i="2" a="1"/>
  <c r="D273" i="2" s="1"/>
  <c r="R273" i="2" s="1" a="1"/>
  <c r="R273" i="2" s="1"/>
  <c r="D146" i="2" a="1"/>
  <c r="D146" i="2" s="1"/>
  <c r="R146" i="2" s="1" a="1"/>
  <c r="R146" i="2" s="1"/>
  <c r="D557" i="2" a="1"/>
  <c r="D557" i="2" s="1"/>
  <c r="R557" i="2" s="1" a="1"/>
  <c r="R557" i="2" s="1"/>
  <c r="D407" i="2" a="1"/>
  <c r="D407" i="2" s="1"/>
  <c r="R407" i="2" s="1" a="1"/>
  <c r="R407" i="2" s="1"/>
  <c r="D272" i="2" a="1"/>
  <c r="D272" i="2" s="1"/>
  <c r="R272" i="2" s="1" a="1"/>
  <c r="R272" i="2" s="1"/>
  <c r="D207" i="2" a="1"/>
  <c r="D207" i="2" s="1"/>
  <c r="R207" i="2" s="1" a="1"/>
  <c r="R207" i="2" s="1"/>
  <c r="D76" i="2" a="1"/>
  <c r="D76" i="2" s="1"/>
  <c r="R76" i="2" s="1" a="1"/>
  <c r="R76" i="2" s="1"/>
  <c r="D485" i="2" a="1"/>
  <c r="D485" i="2" s="1"/>
  <c r="R485" i="2" s="1" a="1"/>
  <c r="R485" i="2" s="1"/>
  <c r="D392" i="2" a="1"/>
  <c r="D392" i="2" s="1"/>
  <c r="R392" i="2" s="1" a="1"/>
  <c r="R392" i="2" s="1"/>
  <c r="D315" i="2" a="1"/>
  <c r="D315" i="2" s="1"/>
  <c r="R315" i="2" s="1" a="1"/>
  <c r="R315" i="2" s="1"/>
  <c r="D148" i="2" a="1"/>
  <c r="D148" i="2" s="1"/>
  <c r="R148" i="2" s="1" a="1"/>
  <c r="R148" i="2" s="1"/>
  <c r="D46" i="2" a="1"/>
  <c r="D46" i="2" s="1"/>
  <c r="R46" i="2" s="1" a="1"/>
  <c r="R46" i="2" s="1"/>
  <c r="D12" i="2" a="1"/>
  <c r="D12" i="2" s="1"/>
  <c r="R12" i="2" s="1" a="1"/>
  <c r="R12" i="2" s="1"/>
  <c r="D21" i="2" a="1"/>
  <c r="D21" i="2" s="1"/>
  <c r="R21" i="2" s="1" a="1"/>
  <c r="R21" i="2" s="1"/>
  <c r="D42" i="2" a="1"/>
  <c r="D42" i="2" s="1"/>
  <c r="R42" i="2" s="1" a="1"/>
  <c r="R42" i="2" s="1"/>
  <c r="D92" i="2" a="1"/>
  <c r="D92" i="2" s="1"/>
  <c r="R92" i="2" s="1" a="1"/>
  <c r="R92" i="2" s="1"/>
  <c r="D163" i="2" a="1"/>
  <c r="D163" i="2" s="1"/>
  <c r="R163" i="2" s="1" a="1"/>
  <c r="R163" i="2" s="1"/>
  <c r="D265" i="2" a="1"/>
  <c r="D265" i="2" s="1"/>
  <c r="R265" i="2" s="1" a="1"/>
  <c r="R265" i="2" s="1"/>
  <c r="D347" i="2" a="1"/>
  <c r="D347" i="2" s="1"/>
  <c r="R347" i="2" s="1" a="1"/>
  <c r="R347" i="2" s="1"/>
  <c r="D461" i="2" a="1"/>
  <c r="D461" i="2" s="1"/>
  <c r="R461" i="2" s="1" a="1"/>
  <c r="R461" i="2" s="1"/>
  <c r="D525" i="2" a="1"/>
  <c r="D525" i="2" s="1"/>
  <c r="R525" i="2" s="1" a="1"/>
  <c r="R525" i="2" s="1"/>
  <c r="D605" i="2" a="1"/>
  <c r="D605" i="2" s="1"/>
  <c r="R605" i="2" s="1" a="1"/>
  <c r="R605" i="2" s="1"/>
  <c r="D140" i="2" a="1"/>
  <c r="D140" i="2" s="1"/>
  <c r="R140" i="2" s="1" a="1"/>
  <c r="R140" i="2" s="1"/>
  <c r="D209" i="2" a="1"/>
  <c r="D209" i="2" s="1"/>
  <c r="R209" i="2" s="1" a="1"/>
  <c r="R209" i="2" s="1"/>
  <c r="D308" i="2" a="1"/>
  <c r="D308" i="2" s="1"/>
  <c r="R308" i="2" s="1" a="1"/>
  <c r="R308" i="2" s="1"/>
  <c r="D364" i="2" a="1"/>
  <c r="D364" i="2" s="1"/>
  <c r="R364" i="2" s="1" a="1"/>
  <c r="R364" i="2" s="1"/>
  <c r="D409" i="2" a="1"/>
  <c r="D409" i="2" s="1"/>
  <c r="R409" i="2" s="1" a="1"/>
  <c r="R409" i="2" s="1"/>
  <c r="D452" i="2" a="1"/>
  <c r="D452" i="2" s="1"/>
  <c r="R452" i="2" s="1" a="1"/>
  <c r="R452" i="2" s="1"/>
  <c r="D632" i="2" a="1"/>
  <c r="D632" i="2" s="1"/>
  <c r="R632" i="2" s="1" a="1"/>
  <c r="R632" i="2" s="1"/>
  <c r="D102" i="2" a="1"/>
  <c r="D102" i="2" s="1"/>
  <c r="R102" i="2" s="1" a="1"/>
  <c r="R102" i="2" s="1"/>
  <c r="D190" i="2" a="1"/>
  <c r="D190" i="2" s="1"/>
  <c r="R190" i="2" s="1" a="1"/>
  <c r="R190" i="2" s="1"/>
  <c r="D317" i="2" a="1"/>
  <c r="D317" i="2" s="1"/>
  <c r="R317" i="2" s="1" a="1"/>
  <c r="R317" i="2" s="1"/>
  <c r="D304" i="2" a="1"/>
  <c r="D304" i="2" s="1"/>
  <c r="R304" i="2" s="1" a="1"/>
  <c r="R304" i="2" s="1"/>
  <c r="D447" i="2" a="1"/>
  <c r="D447" i="2" s="1"/>
  <c r="R447" i="2" s="1" a="1"/>
  <c r="R447" i="2" s="1"/>
  <c r="D456" i="2" a="1"/>
  <c r="D456" i="2" s="1"/>
  <c r="R456" i="2" s="1" a="1"/>
  <c r="R456" i="2" s="1"/>
  <c r="D23" i="2" a="1"/>
  <c r="D23" i="2" s="1"/>
  <c r="R23" i="2" s="1" a="1"/>
  <c r="R23" i="2" s="1"/>
  <c r="D105" i="2" a="1"/>
  <c r="D105" i="2" s="1"/>
  <c r="R105" i="2" s="1" a="1"/>
  <c r="R105" i="2" s="1"/>
  <c r="D167" i="2" a="1"/>
  <c r="D167" i="2" s="1"/>
  <c r="R167" i="2" s="1" a="1"/>
  <c r="R167" i="2" s="1"/>
  <c r="D112" i="2" a="1"/>
  <c r="D112" i="2" s="1"/>
  <c r="R112" i="2" s="1" a="1"/>
  <c r="R112" i="2" s="1"/>
  <c r="D191" i="2" a="1"/>
  <c r="D191" i="2" s="1"/>
  <c r="R191" i="2" s="1" a="1"/>
  <c r="R191" i="2" s="1"/>
  <c r="D328" i="2" a="1"/>
  <c r="D328" i="2" s="1"/>
  <c r="R328" i="2" s="1" a="1"/>
  <c r="R328" i="2" s="1"/>
  <c r="D368" i="2" a="1"/>
  <c r="D368" i="2" s="1"/>
  <c r="R368" i="2" s="1" a="1"/>
  <c r="R368" i="2" s="1"/>
  <c r="D401" i="2" a="1"/>
  <c r="D401" i="2" s="1"/>
  <c r="R401" i="2" s="1" a="1"/>
  <c r="R401" i="2" s="1"/>
  <c r="D116" i="2" a="1"/>
  <c r="D116" i="2" s="1"/>
  <c r="R116" i="2" s="1" a="1"/>
  <c r="R116" i="2" s="1"/>
  <c r="D197" i="2" a="1"/>
  <c r="D197" i="2" s="1"/>
  <c r="R197" i="2" s="1" a="1"/>
  <c r="R197" i="2" s="1"/>
  <c r="D313" i="2" a="1"/>
  <c r="D313" i="2" s="1"/>
  <c r="R313" i="2" s="1" a="1"/>
  <c r="R313" i="2" s="1"/>
  <c r="D361" i="2" a="1"/>
  <c r="D361" i="2" s="1"/>
  <c r="R361" i="2" s="1" a="1"/>
  <c r="R361" i="2" s="1"/>
  <c r="D467" i="2" a="1"/>
  <c r="D467" i="2" s="1"/>
  <c r="R467" i="2" s="1" a="1"/>
  <c r="R467" i="2" s="1"/>
  <c r="D277" i="2" a="1"/>
  <c r="D277" i="2" s="1"/>
  <c r="R277" i="2" s="1" a="1"/>
  <c r="R277" i="2" s="1"/>
  <c r="D451" i="2" a="1"/>
  <c r="D451" i="2" s="1"/>
  <c r="R451" i="2" s="1" a="1"/>
  <c r="R451" i="2" s="1"/>
  <c r="D556" i="2" a="1"/>
  <c r="D556" i="2" s="1"/>
  <c r="R556" i="2" s="1" a="1"/>
  <c r="R556" i="2" s="1"/>
  <c r="D697" i="2" a="1"/>
  <c r="D697" i="2" s="1"/>
  <c r="R697" i="2" s="1" a="1"/>
  <c r="R697" i="2" s="1"/>
  <c r="D722" i="2" a="1"/>
  <c r="D722" i="2" s="1"/>
  <c r="R722" i="2" s="1" a="1"/>
  <c r="R722" i="2" s="1"/>
  <c r="D326" i="2" a="1"/>
  <c r="D326" i="2" s="1"/>
  <c r="R326" i="2" s="1" a="1"/>
  <c r="R326" i="2" s="1"/>
  <c r="D406" i="2" a="1"/>
  <c r="D406" i="2" s="1"/>
  <c r="R406" i="2" s="1" a="1"/>
  <c r="R406" i="2" s="1"/>
  <c r="D490" i="2" a="1"/>
  <c r="D490" i="2" s="1"/>
  <c r="R490" i="2" s="1" a="1"/>
  <c r="R490" i="2" s="1"/>
  <c r="D609" i="2" a="1"/>
  <c r="D609" i="2" s="1"/>
  <c r="R609" i="2" s="1" a="1"/>
  <c r="R609" i="2" s="1"/>
  <c r="D615" i="2" a="1"/>
  <c r="D615" i="2" s="1"/>
  <c r="R615" i="2" s="1" a="1"/>
  <c r="R615" i="2" s="1"/>
  <c r="D306" i="2" a="1"/>
  <c r="D306" i="2" s="1"/>
  <c r="R306" i="2" s="1" a="1"/>
  <c r="R306" i="2" s="1"/>
  <c r="D403" i="2" a="1"/>
  <c r="D403" i="2" s="1"/>
  <c r="R403" i="2" s="1" a="1"/>
  <c r="R403" i="2" s="1"/>
  <c r="D530" i="2" a="1"/>
  <c r="D530" i="2" s="1"/>
  <c r="R530" i="2" s="1" a="1"/>
  <c r="R530" i="2" s="1"/>
  <c r="D617" i="2" a="1"/>
  <c r="D617" i="2" s="1"/>
  <c r="R617" i="2" s="1" a="1"/>
  <c r="R617" i="2" s="1"/>
  <c r="D647" i="2" a="1"/>
  <c r="D647" i="2" s="1"/>
  <c r="R647" i="2" s="1" a="1"/>
  <c r="R647" i="2" s="1"/>
  <c r="D310" i="2" a="1"/>
  <c r="D310" i="2" s="1"/>
  <c r="R310" i="2" s="1" a="1"/>
  <c r="R310" i="2" s="1"/>
  <c r="D408" i="2" a="1"/>
  <c r="D408" i="2" s="1"/>
  <c r="R408" i="2" s="1" a="1"/>
  <c r="R408" i="2" s="1"/>
  <c r="D580" i="2" a="1"/>
  <c r="D580" i="2" s="1"/>
  <c r="R580" i="2" s="1" a="1"/>
  <c r="R580" i="2" s="1"/>
  <c r="D150" i="2" a="1"/>
  <c r="D150" i="2" s="1"/>
  <c r="R150" i="2" s="1" a="1"/>
  <c r="R150" i="2" s="1"/>
  <c r="D379" i="2" a="1"/>
  <c r="D379" i="2" s="1"/>
  <c r="R379" i="2" s="1" a="1"/>
  <c r="R379" i="2" s="1"/>
  <c r="D377" i="2" a="1"/>
  <c r="D377" i="2" s="1"/>
  <c r="R377" i="2" s="1" a="1"/>
  <c r="R377" i="2" s="1"/>
  <c r="D670" i="2" a="1"/>
  <c r="D670" i="2" s="1"/>
  <c r="R670" i="2" s="1" a="1"/>
  <c r="R670" i="2" s="1"/>
  <c r="D623" i="2" a="1"/>
  <c r="D623" i="2" s="1"/>
  <c r="R623" i="2" s="1" a="1"/>
  <c r="R623" i="2" s="1"/>
  <c r="D189" i="2" a="1"/>
  <c r="D189" i="2" s="1"/>
  <c r="R189" i="2" s="1" a="1"/>
  <c r="R189" i="2" s="1"/>
  <c r="D380" i="2" a="1"/>
  <c r="D380" i="2" s="1"/>
  <c r="R380" i="2" s="1" a="1"/>
  <c r="R380" i="2" s="1"/>
  <c r="D491" i="2" a="1"/>
  <c r="D491" i="2" s="1"/>
  <c r="R491" i="2" s="1" a="1"/>
  <c r="R491" i="2" s="1"/>
  <c r="D679" i="2" a="1"/>
  <c r="D679" i="2" s="1"/>
  <c r="R679" i="2" s="1" a="1"/>
  <c r="R679" i="2" s="1"/>
  <c r="D728" i="2" a="1"/>
  <c r="D728" i="2" s="1"/>
  <c r="R728" i="2" s="1" a="1"/>
  <c r="R728" i="2" s="1"/>
  <c r="D483" i="2" a="1"/>
  <c r="D483" i="2" s="1"/>
  <c r="R483" i="2" s="1" a="1"/>
  <c r="R483" i="2" s="1"/>
  <c r="D223" i="2" a="1"/>
  <c r="D223" i="2" s="1"/>
  <c r="R223" i="2" s="1" a="1"/>
  <c r="R223" i="2" s="1"/>
  <c r="D630" i="2" a="1"/>
  <c r="D630" i="2" s="1"/>
  <c r="R630" i="2" s="1" a="1"/>
  <c r="R630" i="2" s="1"/>
  <c r="D597" i="2" a="1"/>
  <c r="D597" i="2" s="1"/>
  <c r="R597" i="2" s="1" a="1"/>
  <c r="R597" i="2" s="1"/>
  <c r="D319" i="2" a="1"/>
  <c r="D319" i="2" s="1"/>
  <c r="R319" i="2" s="1" a="1"/>
  <c r="R319" i="2" s="1"/>
  <c r="D717" i="2" a="1"/>
  <c r="D717" i="2" s="1"/>
  <c r="R717" i="2" s="1" a="1"/>
  <c r="R717" i="2" s="1"/>
  <c r="D680" i="2" a="1"/>
  <c r="D680" i="2" s="1"/>
  <c r="R680" i="2" s="1" a="1"/>
  <c r="R680" i="2" s="1"/>
  <c r="D711" i="2" a="1"/>
  <c r="D711" i="2" s="1"/>
  <c r="R711" i="2" s="1" a="1"/>
  <c r="R711" i="2" s="1"/>
  <c r="D676" i="2" a="1"/>
  <c r="D676" i="2" s="1"/>
  <c r="R676" i="2" s="1" a="1"/>
  <c r="R676" i="2" s="1"/>
  <c r="D552" i="2" a="1"/>
  <c r="D552" i="2" s="1"/>
  <c r="R552" i="2" s="1" a="1"/>
  <c r="R552" i="2" s="1"/>
  <c r="D547" i="2" a="1"/>
  <c r="D547" i="2" s="1"/>
  <c r="R547" i="2" s="1" a="1"/>
  <c r="R547" i="2" s="1"/>
  <c r="D3" i="2" a="1"/>
  <c r="D3" i="2" s="1"/>
  <c r="R3" i="2" s="1" a="1"/>
  <c r="R3" i="2" s="1"/>
  <c r="D28" i="2" a="1"/>
  <c r="D28" i="2" s="1"/>
  <c r="R28" i="2" s="1" a="1"/>
  <c r="R28" i="2" s="1"/>
  <c r="D41" i="2" a="1"/>
  <c r="D41" i="2" s="1"/>
  <c r="R41" i="2" s="1" a="1"/>
  <c r="R41" i="2" s="1"/>
  <c r="D20" i="2" a="1"/>
  <c r="D20" i="2" s="1"/>
  <c r="R20" i="2" s="1" a="1"/>
  <c r="R20" i="2" s="1"/>
  <c r="D78" i="2" a="1"/>
  <c r="D78" i="2" s="1"/>
  <c r="R78" i="2" s="1" a="1"/>
  <c r="R78" i="2" s="1"/>
  <c r="D45" i="2" a="1"/>
  <c r="D45" i="2" s="1"/>
  <c r="R45" i="2" s="1" a="1"/>
  <c r="R45" i="2" s="1"/>
  <c r="D114" i="2" a="1"/>
  <c r="D114" i="2" s="1"/>
  <c r="R114" i="2" s="1" a="1"/>
  <c r="R114" i="2" s="1"/>
  <c r="D239" i="2" a="1"/>
  <c r="D239" i="2" s="1"/>
  <c r="R239" i="2" s="1" a="1"/>
  <c r="R239" i="2" s="1"/>
  <c r="D363" i="2" a="1"/>
  <c r="D363" i="2" s="1"/>
  <c r="R363" i="2" s="1" a="1"/>
  <c r="R363" i="2" s="1"/>
  <c r="D439" i="2" a="1"/>
  <c r="D439" i="2" s="1"/>
  <c r="R439" i="2" s="1" a="1"/>
  <c r="R439" i="2" s="1"/>
  <c r="D554" i="2" a="1"/>
  <c r="D554" i="2" s="1"/>
  <c r="R554" i="2" s="1" a="1"/>
  <c r="R554" i="2" s="1"/>
  <c r="D48" i="2" a="1"/>
  <c r="D48" i="2" s="1"/>
  <c r="R48" i="2" s="1" a="1"/>
  <c r="R48" i="2" s="1"/>
  <c r="D125" i="2" a="1"/>
  <c r="D125" i="2" s="1"/>
  <c r="R125" i="2" s="1" a="1"/>
  <c r="R125" i="2" s="1"/>
  <c r="D247" i="2" a="1"/>
  <c r="D247" i="2" s="1"/>
  <c r="R247" i="2" s="1" a="1"/>
  <c r="R247" i="2" s="1"/>
  <c r="D340" i="2" a="1"/>
  <c r="D340" i="2" s="1"/>
  <c r="R340" i="2" s="1" a="1"/>
  <c r="R340" i="2" s="1"/>
  <c r="D443" i="2" a="1"/>
  <c r="D443" i="2" s="1"/>
  <c r="R443" i="2" s="1" a="1"/>
  <c r="R443" i="2" s="1"/>
  <c r="D558" i="2" a="1"/>
  <c r="D558" i="2" s="1"/>
  <c r="R558" i="2" s="1" a="1"/>
  <c r="R558" i="2" s="1"/>
  <c r="D49" i="2" a="1"/>
  <c r="D49" i="2" s="1"/>
  <c r="R49" i="2" s="1" a="1"/>
  <c r="R49" i="2" s="1"/>
  <c r="D147" i="2" a="1"/>
  <c r="D147" i="2" s="1"/>
  <c r="R147" i="2" s="1" a="1"/>
  <c r="R147" i="2" s="1"/>
  <c r="D255" i="2" a="1"/>
  <c r="D255" i="2" s="1"/>
  <c r="R255" i="2" s="1" a="1"/>
  <c r="R255" i="2" s="1"/>
  <c r="D341" i="2" a="1"/>
  <c r="D341" i="2" s="1"/>
  <c r="R341" i="2" s="1" a="1"/>
  <c r="R341" i="2" s="1"/>
  <c r="D415" i="2" a="1"/>
  <c r="D415" i="2" s="1"/>
  <c r="R415" i="2" s="1" a="1"/>
  <c r="R415" i="2" s="1"/>
  <c r="D562" i="2" a="1"/>
  <c r="D562" i="2" s="1"/>
  <c r="R562" i="2" s="1" a="1"/>
  <c r="R562" i="2" s="1"/>
  <c r="D53" i="2" a="1"/>
  <c r="D53" i="2" s="1"/>
  <c r="R53" i="2" s="1" a="1"/>
  <c r="R53" i="2" s="1"/>
  <c r="D117" i="2" a="1"/>
  <c r="D117" i="2" s="1"/>
  <c r="R117" i="2" s="1" a="1"/>
  <c r="R117" i="2" s="1"/>
  <c r="D51" i="2" a="1"/>
  <c r="D51" i="2" s="1"/>
  <c r="R51" i="2" s="1" a="1"/>
  <c r="R51" i="2" s="1"/>
  <c r="D119" i="2" a="1"/>
  <c r="D119" i="2" s="1"/>
  <c r="R119" i="2" s="1" a="1"/>
  <c r="R119" i="2" s="1"/>
  <c r="D290" i="2" a="1"/>
  <c r="D290" i="2" s="1"/>
  <c r="R290" i="2" s="1" a="1"/>
  <c r="R290" i="2" s="1"/>
  <c r="D360" i="2" a="1"/>
  <c r="D360" i="2" s="1"/>
  <c r="R360" i="2" s="1" a="1"/>
  <c r="R360" i="2" s="1"/>
  <c r="D428" i="2" a="1"/>
  <c r="D428" i="2" s="1"/>
  <c r="R428" i="2" s="1" a="1"/>
  <c r="R428" i="2" s="1"/>
  <c r="D84" i="2" a="1"/>
  <c r="D84" i="2" s="1"/>
  <c r="R84" i="2" s="1" a="1"/>
  <c r="R84" i="2" s="1"/>
  <c r="D246" i="2" a="1"/>
  <c r="D246" i="2" s="1"/>
  <c r="R246" i="2" s="1" a="1"/>
  <c r="R246" i="2" s="1"/>
  <c r="D294" i="2" a="1"/>
  <c r="D294" i="2" s="1"/>
  <c r="R294" i="2" s="1" a="1"/>
  <c r="R294" i="2" s="1"/>
  <c r="D429" i="2" a="1"/>
  <c r="D429" i="2" s="1"/>
  <c r="R429" i="2" s="1" a="1"/>
  <c r="R429" i="2" s="1"/>
  <c r="D192" i="2" a="1"/>
  <c r="D192" i="2" s="1"/>
  <c r="R192" i="2" s="1" a="1"/>
  <c r="R192" i="2" s="1"/>
  <c r="D457" i="2" a="1"/>
  <c r="D457" i="2" s="1"/>
  <c r="R457" i="2" s="1" a="1"/>
  <c r="R457" i="2" s="1"/>
  <c r="D591" i="2" a="1"/>
  <c r="D591" i="2" s="1"/>
  <c r="R591" i="2" s="1" a="1"/>
  <c r="R591" i="2" s="1"/>
  <c r="D598" i="2" a="1"/>
  <c r="D598" i="2" s="1"/>
  <c r="R598" i="2" s="1" a="1"/>
  <c r="R598" i="2" s="1"/>
  <c r="D90" i="2" a="1"/>
  <c r="D90" i="2" s="1"/>
  <c r="R90" i="2" s="1" a="1"/>
  <c r="R90" i="2" s="1"/>
  <c r="D370" i="2" a="1"/>
  <c r="D370" i="2" s="1"/>
  <c r="R370" i="2" s="1" a="1"/>
  <c r="R370" i="2" s="1"/>
  <c r="D539" i="2" a="1"/>
  <c r="D539" i="2" s="1"/>
  <c r="R539" i="2" s="1" a="1"/>
  <c r="R539" i="2" s="1"/>
  <c r="D690" i="2" a="1"/>
  <c r="D690" i="2" s="1"/>
  <c r="R690" i="2" s="1" a="1"/>
  <c r="R690" i="2" s="1"/>
  <c r="D723" i="2" a="1"/>
  <c r="D723" i="2" s="1"/>
  <c r="R723" i="2" s="1" a="1"/>
  <c r="R723" i="2" s="1"/>
  <c r="D327" i="2" a="1"/>
  <c r="D327" i="2" s="1"/>
  <c r="R327" i="2" s="1" a="1"/>
  <c r="R327" i="2" s="1"/>
  <c r="D507" i="2" a="1"/>
  <c r="D507" i="2" s="1"/>
  <c r="R507" i="2" s="1" a="1"/>
  <c r="R507" i="2" s="1"/>
  <c r="D659" i="2" a="1"/>
  <c r="D659" i="2" s="1"/>
  <c r="R659" i="2" s="1" a="1"/>
  <c r="R659" i="2" s="1"/>
  <c r="D581" i="2" a="1"/>
  <c r="D581" i="2" s="1"/>
  <c r="R581" i="2" s="1" a="1"/>
  <c r="R581" i="2" s="1"/>
  <c r="D210" i="2" a="1"/>
  <c r="D210" i="2" s="1"/>
  <c r="R210" i="2" s="1" a="1"/>
  <c r="R210" i="2" s="1"/>
  <c r="D412" i="2" a="1"/>
  <c r="D412" i="2" s="1"/>
  <c r="R412" i="2" s="1" a="1"/>
  <c r="R412" i="2" s="1"/>
  <c r="D528" i="2" a="1"/>
  <c r="D528" i="2" s="1"/>
  <c r="R528" i="2" s="1" a="1"/>
  <c r="R528" i="2" s="1"/>
  <c r="D199" i="2" a="1"/>
  <c r="D199" i="2" s="1"/>
  <c r="R199" i="2" s="1" a="1"/>
  <c r="R199" i="2" s="1"/>
  <c r="D426" i="2" a="1"/>
  <c r="D426" i="2" s="1"/>
  <c r="R426" i="2" s="1" a="1"/>
  <c r="R426" i="2" s="1"/>
  <c r="D544" i="2" a="1"/>
  <c r="D544" i="2" s="1"/>
  <c r="R544" i="2" s="1" a="1"/>
  <c r="R544" i="2" s="1"/>
  <c r="D702" i="2" a="1"/>
  <c r="D702" i="2" s="1"/>
  <c r="R702" i="2" s="1" a="1"/>
  <c r="R702" i="2" s="1"/>
  <c r="D106" i="2" a="1"/>
  <c r="D106" i="2" s="1"/>
  <c r="R106" i="2" s="1" a="1"/>
  <c r="R106" i="2" s="1"/>
  <c r="D342" i="2" a="1"/>
  <c r="D342" i="2" s="1"/>
  <c r="R342" i="2" s="1" a="1"/>
  <c r="R342" i="2" s="1"/>
  <c r="D473" i="2" a="1"/>
  <c r="D473" i="2" s="1"/>
  <c r="R473" i="2" s="1" a="1"/>
  <c r="R473" i="2" s="1"/>
  <c r="D687" i="2" a="1"/>
  <c r="D687" i="2" s="1"/>
  <c r="R687" i="2" s="1" a="1"/>
  <c r="R687" i="2" s="1"/>
  <c r="D720" i="2" a="1"/>
  <c r="D720" i="2" s="1"/>
  <c r="R720" i="2" s="1" a="1"/>
  <c r="R720" i="2" s="1"/>
  <c r="D685" i="2" a="1"/>
  <c r="D685" i="2" s="1"/>
  <c r="R685" i="2" s="1" a="1"/>
  <c r="R685" i="2" s="1"/>
  <c r="D590" i="2" a="1"/>
  <c r="D590" i="2" s="1"/>
  <c r="R590" i="2" s="1" a="1"/>
  <c r="R590" i="2" s="1"/>
  <c r="D422" i="2" a="1"/>
  <c r="D422" i="2" s="1"/>
  <c r="R422" i="2" s="1" a="1"/>
  <c r="R422" i="2" s="1"/>
  <c r="D32" i="2" a="1"/>
  <c r="D32" i="2" s="1"/>
  <c r="R32" i="2" s="1" a="1"/>
  <c r="R32" i="2" s="1"/>
  <c r="D596" i="2" a="1"/>
  <c r="D596" i="2" s="1"/>
  <c r="R596" i="2" s="1" a="1"/>
  <c r="R596" i="2" s="1"/>
  <c r="D701" i="2" a="1"/>
  <c r="D701" i="2" s="1"/>
  <c r="R701" i="2" s="1" a="1"/>
  <c r="R701" i="2" s="1"/>
  <c r="D512" i="2" a="1"/>
  <c r="D512" i="2" s="1"/>
  <c r="R512" i="2" s="1" a="1"/>
  <c r="R512" i="2" s="1"/>
  <c r="D358" i="2" a="1"/>
  <c r="D358" i="2" s="1"/>
  <c r="R358" i="2" s="1" a="1"/>
  <c r="R358" i="2" s="1"/>
  <c r="D264" i="2" a="1"/>
  <c r="D264" i="2" s="1"/>
  <c r="R264" i="2" s="1" a="1"/>
  <c r="R264" i="2" s="1"/>
  <c r="D160" i="2" a="1"/>
  <c r="D160" i="2" s="1"/>
  <c r="R160" i="2" s="1" a="1"/>
  <c r="R160" i="2" s="1"/>
  <c r="D30" i="2" a="1"/>
  <c r="D30" i="2" s="1"/>
  <c r="R30" i="2" s="1" a="1"/>
  <c r="R30" i="2" s="1"/>
  <c r="D22" i="2" a="1"/>
  <c r="D22" i="2" s="1"/>
  <c r="R22" i="2" s="1" a="1"/>
  <c r="R22" i="2" s="1"/>
  <c r="D91" i="2" a="1"/>
  <c r="D91" i="2" s="1"/>
  <c r="R91" i="2" s="1" a="1"/>
  <c r="R91" i="2" s="1"/>
  <c r="D205" i="2" a="1"/>
  <c r="D205" i="2" s="1"/>
  <c r="R205" i="2" s="1" a="1"/>
  <c r="R205" i="2" s="1"/>
  <c r="D323" i="2" a="1"/>
  <c r="D323" i="2" s="1"/>
  <c r="R323" i="2" s="1" a="1"/>
  <c r="R323" i="2" s="1"/>
  <c r="D374" i="2" a="1"/>
  <c r="D374" i="2" s="1"/>
  <c r="R374" i="2" s="1" a="1"/>
  <c r="R374" i="2" s="1"/>
  <c r="D440" i="2" a="1"/>
  <c r="D440" i="2" s="1"/>
  <c r="R440" i="2" s="1" a="1"/>
  <c r="R440" i="2" s="1"/>
  <c r="D560" i="2" a="1"/>
  <c r="D560" i="2" s="1"/>
  <c r="R560" i="2" s="1" a="1"/>
  <c r="R560" i="2" s="1"/>
  <c r="D95" i="2" a="1"/>
  <c r="D95" i="2" s="1"/>
  <c r="R95" i="2" s="1" a="1"/>
  <c r="R95" i="2" s="1"/>
  <c r="D165" i="2" a="1"/>
  <c r="D165" i="2" s="1"/>
  <c r="R165" i="2" s="1" a="1"/>
  <c r="R165" i="2" s="1"/>
  <c r="D324" i="2" a="1"/>
  <c r="D324" i="2" s="1"/>
  <c r="R324" i="2" s="1" a="1"/>
  <c r="R324" i="2" s="1"/>
  <c r="D378" i="2" a="1"/>
  <c r="D378" i="2" s="1"/>
  <c r="R378" i="2" s="1" a="1"/>
  <c r="R378" i="2" s="1"/>
  <c r="D444" i="2" a="1"/>
  <c r="D444" i="2" s="1"/>
  <c r="R444" i="2" s="1" a="1"/>
  <c r="R444" i="2" s="1"/>
  <c r="D536" i="2" a="1"/>
  <c r="D536" i="2" s="1"/>
  <c r="R536" i="2" s="1" a="1"/>
  <c r="R536" i="2" s="1"/>
  <c r="D99" i="2" a="1"/>
  <c r="D99" i="2" s="1"/>
  <c r="R99" i="2" s="1" a="1"/>
  <c r="R99" i="2" s="1"/>
  <c r="D152" i="2" a="1"/>
  <c r="D152" i="2" s="1"/>
  <c r="R152" i="2" s="1" a="1"/>
  <c r="R152" i="2" s="1"/>
  <c r="D309" i="2" a="1"/>
  <c r="D309" i="2" s="1"/>
  <c r="R309" i="2" s="1" a="1"/>
  <c r="R309" i="2" s="1"/>
  <c r="D375" i="2" a="1"/>
  <c r="D375" i="2" s="1"/>
  <c r="R375" i="2" s="1" a="1"/>
  <c r="R375" i="2" s="1"/>
  <c r="D448" i="2" a="1"/>
  <c r="D448" i="2" s="1"/>
  <c r="R448" i="2" s="1" a="1"/>
  <c r="R448" i="2" s="1"/>
  <c r="D529" i="2" a="1"/>
  <c r="D529" i="2" s="1"/>
  <c r="R529" i="2" s="1" a="1"/>
  <c r="R529" i="2" s="1"/>
  <c r="D103" i="2" a="1"/>
  <c r="D103" i="2" s="1"/>
  <c r="R103" i="2" s="1" a="1"/>
  <c r="R103" i="2" s="1"/>
  <c r="D185" i="2" a="1"/>
  <c r="D185" i="2" s="1"/>
  <c r="R185" i="2" s="1" a="1"/>
  <c r="R185" i="2" s="1"/>
  <c r="D85" i="2" a="1"/>
  <c r="D85" i="2" s="1"/>
  <c r="R85" i="2" s="1" a="1"/>
  <c r="R85" i="2" s="1"/>
  <c r="D228" i="2" a="1"/>
  <c r="D228" i="2" s="1"/>
  <c r="R228" i="2" s="1" a="1"/>
  <c r="R228" i="2" s="1"/>
  <c r="D270" i="2" a="1"/>
  <c r="D270" i="2" s="1"/>
  <c r="R270" i="2" s="1" a="1"/>
  <c r="R270" i="2" s="1"/>
  <c r="D389" i="2" a="1"/>
  <c r="D389" i="2" s="1"/>
  <c r="R389" i="2" s="1" a="1"/>
  <c r="R389" i="2" s="1"/>
  <c r="D26" i="2" a="1"/>
  <c r="D26" i="2" s="1"/>
  <c r="R26" i="2" s="1" a="1"/>
  <c r="R26" i="2" s="1"/>
  <c r="D159" i="2" a="1"/>
  <c r="D159" i="2" s="1"/>
  <c r="R159" i="2" s="1" a="1"/>
  <c r="R159" i="2" s="1"/>
  <c r="D245" i="2" a="1"/>
  <c r="D245" i="2" s="1"/>
  <c r="R245" i="2" s="1" a="1"/>
  <c r="R245" i="2" s="1"/>
  <c r="D337" i="2" a="1"/>
  <c r="D337" i="2" s="1"/>
  <c r="R337" i="2" s="1" a="1"/>
  <c r="R337" i="2" s="1"/>
  <c r="D459" i="2" a="1"/>
  <c r="D459" i="2" s="1"/>
  <c r="R459" i="2" s="1" a="1"/>
  <c r="R459" i="2" s="1"/>
  <c r="D322" i="2" a="1"/>
  <c r="D322" i="2" s="1"/>
  <c r="R322" i="2" s="1" a="1"/>
  <c r="R322" i="2" s="1"/>
  <c r="D488" i="2" a="1"/>
  <c r="D488" i="2" s="1"/>
  <c r="R488" i="2" s="1" a="1"/>
  <c r="R488" i="2" s="1"/>
  <c r="D657" i="2" a="1"/>
  <c r="D657" i="2" s="1"/>
  <c r="R657" i="2" s="1" a="1"/>
  <c r="R657" i="2" s="1"/>
  <c r="D650" i="2" a="1"/>
  <c r="D650" i="2" s="1"/>
  <c r="R650" i="2" s="1" a="1"/>
  <c r="R650" i="2" s="1"/>
  <c r="D183" i="2" a="1"/>
  <c r="D183" i="2" s="1"/>
  <c r="R183" i="2" s="1" a="1"/>
  <c r="R183" i="2" s="1"/>
  <c r="D449" i="2" a="1"/>
  <c r="D449" i="2" s="1"/>
  <c r="R449" i="2" s="1" a="1"/>
  <c r="R449" i="2" s="1"/>
  <c r="D572" i="2" a="1"/>
  <c r="D572" i="2" s="1"/>
  <c r="R572" i="2" s="1" a="1"/>
  <c r="R572" i="2" s="1"/>
  <c r="D645" i="2" a="1"/>
  <c r="D645" i="2" s="1"/>
  <c r="R645" i="2" s="1" a="1"/>
  <c r="R645" i="2" s="1"/>
  <c r="D56" i="2" a="1"/>
  <c r="D56" i="2" s="1"/>
  <c r="R56" i="2" s="1" a="1"/>
  <c r="R56" i="2" s="1"/>
  <c r="D351" i="2" a="1"/>
  <c r="D351" i="2" s="1"/>
  <c r="R351" i="2" s="1" a="1"/>
  <c r="R351" i="2" s="1"/>
  <c r="D481" i="2" a="1"/>
  <c r="D481" i="2" s="1"/>
  <c r="R481" i="2" s="1" a="1"/>
  <c r="R481" i="2" s="1"/>
  <c r="D675" i="2" a="1"/>
  <c r="D675" i="2" s="1"/>
  <c r="R675" i="2" s="1" a="1"/>
  <c r="R675" i="2" s="1"/>
  <c r="D714" i="2" a="1"/>
  <c r="D714" i="2" s="1"/>
  <c r="R714" i="2" s="1" a="1"/>
  <c r="R714" i="2" s="1"/>
  <c r="D242" i="2" a="1"/>
  <c r="D242" i="2" s="1"/>
  <c r="R242" i="2" s="1" a="1"/>
  <c r="R242" i="2" s="1"/>
  <c r="D470" i="2" a="1"/>
  <c r="D470" i="2" s="1"/>
  <c r="R470" i="2" s="1" a="1"/>
  <c r="R470" i="2" s="1"/>
  <c r="D652" i="2" a="1"/>
  <c r="D652" i="2" s="1"/>
  <c r="R652" i="2" s="1" a="1"/>
  <c r="R652" i="2" s="1"/>
  <c r="D211" i="2" a="1"/>
  <c r="D211" i="2" s="1"/>
  <c r="R211" i="2" s="1" a="1"/>
  <c r="R211" i="2" s="1"/>
  <c r="D424" i="2" a="1"/>
  <c r="D424" i="2" s="1"/>
  <c r="R424" i="2" s="1" a="1"/>
  <c r="R424" i="2" s="1"/>
  <c r="D599" i="2" a="1"/>
  <c r="D599" i="2" s="1"/>
  <c r="R599" i="2" s="1" a="1"/>
  <c r="R599" i="2" s="1"/>
  <c r="D608" i="2" a="1"/>
  <c r="D608" i="2" s="1"/>
  <c r="R608" i="2" s="1" a="1"/>
  <c r="R608" i="2" s="1"/>
  <c r="D157" i="2" a="1"/>
  <c r="D157" i="2" s="1"/>
  <c r="R157" i="2" s="1" a="1"/>
  <c r="R157" i="2" s="1"/>
  <c r="D417" i="2" a="1"/>
  <c r="D417" i="2" s="1"/>
  <c r="R417" i="2" s="1" a="1"/>
  <c r="R417" i="2" s="1"/>
  <c r="D548" i="2" a="1"/>
  <c r="D548" i="2" s="1"/>
  <c r="R548" i="2" s="1" a="1"/>
  <c r="R548" i="2" s="1"/>
  <c r="D703" i="2" a="1"/>
  <c r="D703" i="2" s="1"/>
  <c r="R703" i="2" s="1" a="1"/>
  <c r="R703" i="2" s="1"/>
  <c r="D109" i="2" a="1"/>
  <c r="D109" i="2" s="1"/>
  <c r="R109" i="2" s="1" a="1"/>
  <c r="R109" i="2" s="1"/>
  <c r="D709" i="2" a="1"/>
  <c r="D709" i="2" s="1"/>
  <c r="R709" i="2" s="1" a="1"/>
  <c r="R709" i="2" s="1"/>
  <c r="D688" i="2" a="1"/>
  <c r="D688" i="2" s="1"/>
  <c r="R688" i="2" s="1" a="1"/>
  <c r="R688" i="2" s="1"/>
  <c r="D550" i="2" a="1"/>
  <c r="D550" i="2" s="1"/>
  <c r="R550" i="2" s="1" a="1"/>
  <c r="R550" i="2" s="1"/>
  <c r="D435" i="2" a="1"/>
  <c r="D435" i="2" s="1"/>
  <c r="R435" i="2" s="1" a="1"/>
  <c r="R435" i="2" s="1"/>
  <c r="D179" i="2" a="1"/>
  <c r="D179" i="2" s="1"/>
  <c r="R179" i="2" s="1" a="1"/>
  <c r="R179" i="2" s="1"/>
  <c r="D708" i="2" a="1"/>
  <c r="D708" i="2" s="1"/>
  <c r="R708" i="2" s="1" a="1"/>
  <c r="R708" i="2" s="1"/>
  <c r="D606" i="2" a="1"/>
  <c r="D606" i="2" s="1"/>
  <c r="R606" i="2" s="1" a="1"/>
  <c r="R606" i="2" s="1"/>
  <c r="D614" i="2" a="1"/>
  <c r="D614" i="2" s="1"/>
  <c r="R614" i="2" s="1" a="1"/>
  <c r="R614" i="2" s="1"/>
  <c r="D383" i="2" a="1"/>
  <c r="D383" i="2" s="1"/>
  <c r="R383" i="2" s="1" a="1"/>
  <c r="R383" i="2" s="1"/>
  <c r="D436" i="2" a="1"/>
  <c r="D436" i="2" s="1"/>
  <c r="R436" i="2" s="1" a="1"/>
  <c r="R436" i="2" s="1"/>
  <c r="D693" i="2" a="1"/>
  <c r="D693" i="2" s="1"/>
  <c r="R693" i="2" s="1" a="1"/>
  <c r="R693" i="2" s="1"/>
  <c r="D475" i="2" a="1"/>
  <c r="D475" i="2" s="1"/>
  <c r="R475" i="2" s="1" a="1"/>
  <c r="R475" i="2" s="1"/>
  <c r="D718" i="2" a="1"/>
  <c r="D718" i="2" s="1"/>
  <c r="R718" i="2" s="1" a="1"/>
  <c r="R718" i="2" s="1"/>
  <c r="D700" i="2" a="1"/>
  <c r="D700" i="2" s="1"/>
  <c r="R700" i="2" s="1" a="1"/>
  <c r="R700" i="2" s="1"/>
  <c r="D634" i="2" a="1"/>
  <c r="D634" i="2" s="1"/>
  <c r="R634" i="2" s="1" a="1"/>
  <c r="R634" i="2" s="1"/>
  <c r="D625" i="2" a="1"/>
  <c r="D625" i="2" s="1"/>
  <c r="R625" i="2" s="1" a="1"/>
  <c r="R625" i="2" s="1"/>
  <c r="D661" i="2" a="1"/>
  <c r="D661" i="2" s="1"/>
  <c r="R661" i="2" s="1" a="1"/>
  <c r="R661" i="2" s="1"/>
  <c r="D545" i="2" a="1"/>
  <c r="D545" i="2" s="1"/>
  <c r="R545" i="2" s="1" a="1"/>
  <c r="R545" i="2" s="1"/>
  <c r="D589" i="2" a="1"/>
  <c r="D589" i="2" s="1"/>
  <c r="R589" i="2" s="1" a="1"/>
  <c r="R589" i="2" s="1"/>
  <c r="D233" i="2" a="1"/>
  <c r="D233" i="2" s="1"/>
  <c r="R233" i="2" s="1" a="1"/>
  <c r="R233" i="2" s="1"/>
  <c r="D731" i="2" a="1"/>
  <c r="D731" i="2" s="1"/>
  <c r="R731" i="2" s="1" a="1"/>
  <c r="R731" i="2" s="1"/>
  <c r="D654" i="2" a="1"/>
  <c r="D654" i="2" s="1"/>
  <c r="R654" i="2" s="1" a="1"/>
  <c r="R654" i="2" s="1"/>
  <c r="D296" i="2" a="1"/>
  <c r="D296" i="2" s="1"/>
  <c r="R296" i="2" s="1" a="1"/>
  <c r="R296" i="2" s="1"/>
  <c r="D27" i="2" a="1"/>
  <c r="D27" i="2" s="1"/>
  <c r="R27" i="2" s="1" a="1"/>
  <c r="R27" i="2" s="1"/>
  <c r="D497" i="2" a="1"/>
  <c r="D497" i="2" s="1"/>
  <c r="R497" i="2" s="1" a="1"/>
  <c r="R497" i="2" s="1"/>
  <c r="D151" i="2" a="1"/>
  <c r="D151" i="2" s="1"/>
  <c r="R151" i="2" s="1" a="1"/>
  <c r="R151" i="2" s="1"/>
  <c r="D649" i="2" a="1"/>
  <c r="D649" i="2" s="1"/>
  <c r="R649" i="2" s="1" a="1"/>
  <c r="R649" i="2" s="1"/>
  <c r="D542" i="2" a="1"/>
  <c r="D542" i="2" s="1"/>
  <c r="R542" i="2" s="1" a="1"/>
  <c r="R542" i="2" s="1"/>
  <c r="D234" i="2" a="1"/>
  <c r="D234" i="2" s="1"/>
  <c r="R234" i="2" s="1" a="1"/>
  <c r="R234" i="2" s="1"/>
  <c r="D613" i="2" a="1"/>
  <c r="D613" i="2" s="1"/>
  <c r="R613" i="2" s="1" a="1"/>
  <c r="R613" i="2" s="1"/>
  <c r="D611" i="2" a="1"/>
  <c r="D611" i="2" s="1"/>
  <c r="R611" i="2" s="1" a="1"/>
  <c r="R611" i="2" s="1"/>
  <c r="D350" i="2" a="1"/>
  <c r="D350" i="2" s="1"/>
  <c r="R350" i="2" s="1" a="1"/>
  <c r="R350" i="2" s="1"/>
  <c r="D705" i="2" a="1"/>
  <c r="D705" i="2" s="1"/>
  <c r="R705" i="2" s="1" a="1"/>
  <c r="R705" i="2" s="1"/>
  <c r="D665" i="2" a="1"/>
  <c r="D665" i="2" s="1"/>
  <c r="R665" i="2" s="1" a="1"/>
  <c r="R665" i="2" s="1"/>
  <c r="D433" i="2" a="1"/>
  <c r="D433" i="2" s="1"/>
  <c r="R433" i="2" s="1" a="1"/>
  <c r="R433" i="2" s="1"/>
  <c r="D83" i="2" a="1"/>
  <c r="D83" i="2" s="1"/>
  <c r="R83" i="2" s="1" a="1"/>
  <c r="R83" i="2" s="1"/>
  <c r="D345" i="2" a="1"/>
  <c r="D345" i="2" s="1"/>
  <c r="R345" i="2" s="1" a="1"/>
  <c r="R345" i="2" s="1"/>
  <c r="D188" i="2" a="1"/>
  <c r="D188" i="2" s="1"/>
  <c r="R188" i="2" s="1" a="1"/>
  <c r="R188" i="2" s="1"/>
  <c r="D65" i="2" a="1"/>
  <c r="D65" i="2" s="1"/>
  <c r="R65" i="2" s="1" a="1"/>
  <c r="R65" i="2" s="1"/>
  <c r="D397" i="2" a="1"/>
  <c r="D397" i="2" s="1"/>
  <c r="R397" i="2" s="1" a="1"/>
  <c r="R397" i="2" s="1"/>
  <c r="D236" i="2" a="1"/>
  <c r="D236" i="2" s="1"/>
  <c r="R236" i="2" s="1" a="1"/>
  <c r="R236" i="2" s="1"/>
  <c r="D137" i="2" a="1"/>
  <c r="D137" i="2" s="1"/>
  <c r="R137" i="2" s="1" a="1"/>
  <c r="R137" i="2" s="1"/>
  <c r="D217" i="2" a="1"/>
  <c r="D217" i="2" s="1"/>
  <c r="R217" i="2" s="1" a="1"/>
  <c r="R217" i="2" s="1"/>
  <c r="D38" i="2" a="1"/>
  <c r="D38" i="2" s="1"/>
  <c r="R38" i="2" s="1" a="1"/>
  <c r="R38" i="2" s="1"/>
  <c r="D511" i="2" a="1"/>
  <c r="D511" i="2" s="1"/>
  <c r="R511" i="2" s="1" a="1"/>
  <c r="R511" i="2" s="1"/>
  <c r="D386" i="2" a="1"/>
  <c r="D386" i="2" s="1"/>
  <c r="R386" i="2" s="1" a="1"/>
  <c r="R386" i="2" s="1"/>
  <c r="D226" i="2" a="1"/>
  <c r="D226" i="2" s="1"/>
  <c r="R226" i="2" s="1" a="1"/>
  <c r="R226" i="2" s="1"/>
  <c r="D97" i="2" a="1"/>
  <c r="D97" i="2" s="1"/>
  <c r="R97" i="2" s="1" a="1"/>
  <c r="R97" i="2" s="1"/>
  <c r="D587" i="2" a="1"/>
  <c r="D587" i="2" s="1"/>
  <c r="R587" i="2" s="1" a="1"/>
  <c r="R587" i="2" s="1"/>
  <c r="D462" i="2" a="1"/>
  <c r="D462" i="2" s="1"/>
  <c r="R462" i="2" s="1" a="1"/>
  <c r="R462" i="2" s="1"/>
  <c r="D283" i="2" a="1"/>
  <c r="D283" i="2" s="1"/>
  <c r="R283" i="2" s="1" a="1"/>
  <c r="R283" i="2" s="1"/>
  <c r="D169" i="2" a="1"/>
  <c r="D169" i="2" s="1"/>
  <c r="R169" i="2" s="1" a="1"/>
  <c r="R169" i="2" s="1"/>
  <c r="D36" i="2" a="1"/>
  <c r="D36" i="2" s="1"/>
  <c r="R36" i="2" s="1" a="1"/>
  <c r="R36" i="2" s="1"/>
  <c r="D517" i="2" a="1"/>
  <c r="D517" i="2" s="1"/>
  <c r="R517" i="2" s="1" a="1"/>
  <c r="R517" i="2" s="1"/>
  <c r="D384" i="2" a="1"/>
  <c r="D384" i="2" s="1"/>
  <c r="R384" i="2" s="1" a="1"/>
  <c r="R384" i="2" s="1"/>
  <c r="D215" i="2" a="1"/>
  <c r="D215" i="2" s="1"/>
  <c r="R215" i="2" s="1" a="1"/>
  <c r="R215" i="2" s="1"/>
  <c r="D98" i="2" a="1"/>
  <c r="D98" i="2" s="1"/>
  <c r="R98" i="2" s="1" a="1"/>
  <c r="R98" i="2" s="1"/>
  <c r="D34" i="2" a="1"/>
  <c r="D34" i="2" s="1"/>
  <c r="R34" i="2" s="1" a="1"/>
  <c r="R34" i="2" s="1"/>
  <c r="D410" i="2" a="1"/>
  <c r="D410" i="2" s="1"/>
  <c r="R410" i="2" s="1" a="1"/>
  <c r="R410" i="2" s="1"/>
  <c r="D706" i="2" a="1"/>
  <c r="D706" i="2" s="1"/>
  <c r="R706" i="2" s="1" a="1"/>
  <c r="R706" i="2" s="1"/>
  <c r="D343" i="2" a="1"/>
  <c r="D343" i="2" s="1"/>
  <c r="R343" i="2" s="1" a="1"/>
  <c r="R343" i="2" s="1"/>
  <c r="D604" i="2" a="1"/>
  <c r="D604" i="2" s="1"/>
  <c r="R604" i="2" s="1" a="1"/>
  <c r="R604" i="2" s="1"/>
  <c r="D677" i="2" a="1"/>
  <c r="D677" i="2" s="1"/>
  <c r="R677" i="2" s="1" a="1"/>
  <c r="R677" i="2" s="1"/>
  <c r="D637" i="2" a="1"/>
  <c r="D637" i="2" s="1"/>
  <c r="R637" i="2" s="1" a="1"/>
  <c r="R637" i="2" s="1"/>
  <c r="D664" i="2" a="1"/>
  <c r="D664" i="2" s="1"/>
  <c r="R664" i="2" s="1" a="1"/>
  <c r="R664" i="2" s="1"/>
  <c r="D584" i="2" a="1"/>
  <c r="D584" i="2" s="1"/>
  <c r="R584" i="2" s="1" a="1"/>
  <c r="R584" i="2" s="1"/>
  <c r="D594" i="2" a="1"/>
  <c r="D594" i="2" s="1"/>
  <c r="R594" i="2" s="1" a="1"/>
  <c r="R594" i="2" s="1"/>
  <c r="D555" i="2" a="1"/>
  <c r="D555" i="2" s="1"/>
  <c r="R555" i="2" s="1" a="1"/>
  <c r="R555" i="2" s="1"/>
  <c r="D278" i="2" a="1"/>
  <c r="D278" i="2" s="1"/>
  <c r="R278" i="2" s="1" a="1"/>
  <c r="R278" i="2" s="1"/>
  <c r="D712" i="2" a="1"/>
  <c r="D712" i="2" s="1"/>
  <c r="R712" i="2" s="1" a="1"/>
  <c r="R712" i="2" s="1"/>
  <c r="D585" i="2" a="1"/>
  <c r="D585" i="2" s="1"/>
  <c r="R585" i="2" s="1" a="1"/>
  <c r="R585" i="2" s="1"/>
  <c r="D338" i="2" a="1"/>
  <c r="D338" i="2" s="1"/>
  <c r="R338" i="2" s="1" a="1"/>
  <c r="R338" i="2" s="1"/>
  <c r="D668" i="2" a="1"/>
  <c r="D668" i="2" s="1"/>
  <c r="R668" i="2" s="1" a="1"/>
  <c r="R668" i="2" s="1"/>
  <c r="D465" i="2" a="1"/>
  <c r="D465" i="2" s="1"/>
  <c r="R465" i="2" s="1" a="1"/>
  <c r="R465" i="2" s="1"/>
  <c r="D124" i="2" a="1"/>
  <c r="D124" i="2" s="1"/>
  <c r="R124" i="2" s="1" a="1"/>
  <c r="R124" i="2" s="1"/>
  <c r="D699" i="2" a="1"/>
  <c r="D699" i="2" s="1"/>
  <c r="R699" i="2" s="1" a="1"/>
  <c r="R699" i="2" s="1"/>
  <c r="D521" i="2" a="1"/>
  <c r="D521" i="2" s="1"/>
  <c r="R521" i="2" s="1" a="1"/>
  <c r="R521" i="2" s="1"/>
  <c r="D230" i="2" a="1"/>
  <c r="D230" i="2" s="1"/>
  <c r="R230" i="2" s="1" a="1"/>
  <c r="R230" i="2" s="1"/>
  <c r="D622" i="2" a="1"/>
  <c r="D622" i="2" s="1"/>
  <c r="R622" i="2" s="1" a="1"/>
  <c r="R622" i="2" s="1"/>
  <c r="D579" i="2" a="1"/>
  <c r="D579" i="2" s="1"/>
  <c r="R579" i="2" s="1" a="1"/>
  <c r="R579" i="2" s="1"/>
  <c r="D288" i="2" a="1"/>
  <c r="D288" i="2" s="1"/>
  <c r="R288" i="2" s="1" a="1"/>
  <c r="R288" i="2" s="1"/>
  <c r="D734" i="2" a="1"/>
  <c r="D734" i="2" s="1"/>
  <c r="R734" i="2" s="1" a="1"/>
  <c r="R734" i="2" s="1"/>
  <c r="D561" i="2" a="1"/>
  <c r="D561" i="2" s="1"/>
  <c r="R561" i="2" s="1" a="1"/>
  <c r="R561" i="2" s="1"/>
  <c r="D387" i="2" a="1"/>
  <c r="D387" i="2" s="1"/>
  <c r="R387" i="2" s="1" a="1"/>
  <c r="R387" i="2" s="1"/>
  <c r="D64" i="2" a="1"/>
  <c r="D64" i="2" s="1"/>
  <c r="R64" i="2" s="1" a="1"/>
  <c r="R64" i="2" s="1"/>
  <c r="D252" i="2" a="1"/>
  <c r="D252" i="2" s="1"/>
  <c r="R252" i="2" s="1" a="1"/>
  <c r="R252" i="2" s="1"/>
  <c r="D178" i="2" a="1"/>
  <c r="D178" i="2" s="1"/>
  <c r="R178" i="2" s="1" a="1"/>
  <c r="R178" i="2" s="1"/>
  <c r="D59" i="2" a="1"/>
  <c r="D59" i="2" s="1"/>
  <c r="R59" i="2" s="1" a="1"/>
  <c r="R59" i="2" s="1"/>
  <c r="D381" i="2" a="1"/>
  <c r="D381" i="2" s="1"/>
  <c r="R381" i="2" s="1" a="1"/>
  <c r="R381" i="2" s="1"/>
  <c r="D237" i="2" a="1"/>
  <c r="D237" i="2" s="1"/>
  <c r="R237" i="2" s="1" a="1"/>
  <c r="R237" i="2" s="1"/>
  <c r="D139" i="2" a="1"/>
  <c r="D139" i="2" s="1"/>
  <c r="R139" i="2" s="1" a="1"/>
  <c r="R139" i="2" s="1"/>
  <c r="D177" i="2" a="1"/>
  <c r="D177" i="2" s="1"/>
  <c r="R177" i="2" s="1" a="1"/>
  <c r="R177" i="2" s="1"/>
  <c r="D636" i="2" a="1"/>
  <c r="D636" i="2" s="1"/>
  <c r="R636" i="2" s="1" a="1"/>
  <c r="R636" i="2" s="1"/>
  <c r="D503" i="2" a="1"/>
  <c r="D503" i="2" s="1"/>
  <c r="R503" i="2" s="1" a="1"/>
  <c r="R503" i="2" s="1"/>
  <c r="D349" i="2" a="1"/>
  <c r="D349" i="2" s="1"/>
  <c r="R349" i="2" s="1" a="1"/>
  <c r="R349" i="2" s="1"/>
  <c r="D256" i="2" a="1"/>
  <c r="D256" i="2" s="1"/>
  <c r="R256" i="2" s="1" a="1"/>
  <c r="R256" i="2" s="1"/>
  <c r="D86" i="2" a="1"/>
  <c r="D86" i="2" s="1"/>
  <c r="R86" i="2" s="1" a="1"/>
  <c r="R86" i="2" s="1"/>
  <c r="D563" i="2" a="1"/>
  <c r="D563" i="2" s="1"/>
  <c r="R563" i="2" s="1" a="1"/>
  <c r="R563" i="2" s="1"/>
  <c r="D441" i="2" a="1"/>
  <c r="D441" i="2" s="1"/>
  <c r="R441" i="2" s="1" a="1"/>
  <c r="R441" i="2" s="1"/>
  <c r="D267" i="2" a="1"/>
  <c r="D267" i="2" s="1"/>
  <c r="R267" i="2" s="1" a="1"/>
  <c r="R267" i="2" s="1"/>
  <c r="D171" i="2" a="1"/>
  <c r="D171" i="2" s="1"/>
  <c r="R171" i="2" s="1" a="1"/>
  <c r="R171" i="2" s="1"/>
  <c r="D18" i="2" a="1"/>
  <c r="D18" i="2" s="1"/>
  <c r="R18" i="2" s="1" a="1"/>
  <c r="R18" i="2" s="1"/>
  <c r="D509" i="2" a="1"/>
  <c r="D509" i="2" s="1"/>
  <c r="R509" i="2" s="1" a="1"/>
  <c r="R509" i="2" s="1"/>
  <c r="D371" i="2" a="1"/>
  <c r="D371" i="2" s="1"/>
  <c r="R371" i="2" s="1" a="1"/>
  <c r="R371" i="2" s="1"/>
  <c r="D240" i="2" a="1"/>
  <c r="D240" i="2" s="1"/>
  <c r="R240" i="2" s="1" a="1"/>
  <c r="R240" i="2" s="1"/>
  <c r="D77" i="2" a="1"/>
  <c r="D77" i="2" s="1"/>
  <c r="R77" i="2" s="1" a="1"/>
  <c r="R77" i="2" s="1"/>
  <c r="D14" i="2" a="1"/>
  <c r="D14" i="2" s="1"/>
  <c r="R14" i="2" s="1" a="1"/>
  <c r="R14" i="2" s="1"/>
  <c r="D639" i="2" a="1"/>
  <c r="D639" i="2" s="1"/>
  <c r="R639" i="2" s="1" a="1"/>
  <c r="R639" i="2" s="1"/>
  <c r="D696" i="2" a="1"/>
  <c r="D696" i="2" s="1"/>
  <c r="R696" i="2" s="1" a="1"/>
  <c r="R696" i="2" s="1"/>
  <c r="D24" i="2" a="1"/>
  <c r="D24" i="2" s="1"/>
  <c r="R24" i="2" s="1" a="1"/>
  <c r="R24" i="2" s="1"/>
  <c r="D653" i="2" a="1"/>
  <c r="D653" i="2" s="1"/>
  <c r="R653" i="2" s="1" a="1"/>
  <c r="R653" i="2" s="1"/>
  <c r="D648" i="2" a="1"/>
  <c r="D648" i="2" s="1"/>
  <c r="R648" i="2" s="1" a="1"/>
  <c r="R648" i="2" s="1"/>
  <c r="D669" i="2" a="1"/>
  <c r="D669" i="2" s="1"/>
  <c r="R669" i="2" s="1" a="1"/>
  <c r="R669" i="2" s="1"/>
  <c r="D489" i="2" a="1"/>
  <c r="D489" i="2" s="1"/>
  <c r="R489" i="2" s="1" a="1"/>
  <c r="R489" i="2" s="1"/>
  <c r="D472" i="2" a="1"/>
  <c r="D472" i="2" s="1"/>
  <c r="R472" i="2" s="1" a="1"/>
  <c r="R472" i="2" s="1"/>
  <c r="D633" i="2" a="1"/>
  <c r="D633" i="2" s="1"/>
  <c r="R633" i="2" s="1" a="1"/>
  <c r="R633" i="2" s="1"/>
  <c r="D514" i="2" a="1"/>
  <c r="D514" i="2" s="1"/>
  <c r="R514" i="2" s="1" a="1"/>
  <c r="R514" i="2" s="1"/>
  <c r="D318" i="2" a="1"/>
  <c r="D318" i="2" s="1"/>
  <c r="R318" i="2" s="1" a="1"/>
  <c r="R318" i="2" s="1"/>
  <c r="D638" i="2" a="1"/>
  <c r="D638" i="2" s="1"/>
  <c r="R638" i="2" s="1" a="1"/>
  <c r="R638" i="2" s="1"/>
  <c r="D551" i="2" a="1"/>
  <c r="D551" i="2" s="1"/>
  <c r="R551" i="2" s="1" a="1"/>
  <c r="R551" i="2" s="1"/>
  <c r="D299" i="2" a="1"/>
  <c r="D299" i="2" s="1"/>
  <c r="R299" i="2" s="1" a="1"/>
  <c r="R299" i="2" s="1"/>
  <c r="D660" i="2" a="1"/>
  <c r="D660" i="2" s="1"/>
  <c r="R660" i="2" s="1" a="1"/>
  <c r="R660" i="2" s="1"/>
  <c r="D395" i="2" a="1"/>
  <c r="D395" i="2" s="1"/>
  <c r="R395" i="2" s="1" a="1"/>
  <c r="R395" i="2" s="1"/>
  <c r="D57" i="2" a="1"/>
  <c r="D57" i="2" s="1"/>
  <c r="R57" i="2" s="1" a="1"/>
  <c r="R57" i="2" s="1"/>
  <c r="D683" i="2" a="1"/>
  <c r="D683" i="2" s="1"/>
  <c r="R683" i="2" s="1" a="1"/>
  <c r="R683" i="2" s="1"/>
  <c r="D496" i="2" a="1"/>
  <c r="D496" i="2" s="1"/>
  <c r="R496" i="2" s="1" a="1"/>
  <c r="R496" i="2" s="1"/>
  <c r="D198" i="2" a="1"/>
  <c r="D198" i="2" s="1"/>
  <c r="R198" i="2" s="1" a="1"/>
  <c r="R198" i="2" s="1"/>
  <c r="D600" i="2" a="1"/>
  <c r="D600" i="2" s="1"/>
  <c r="R600" i="2" s="1" a="1"/>
  <c r="R600" i="2" s="1"/>
  <c r="D479" i="2" a="1"/>
  <c r="D479" i="2" s="1"/>
  <c r="R479" i="2" s="1" a="1"/>
  <c r="R479" i="2" s="1"/>
  <c r="D297" i="2" a="1"/>
  <c r="D297" i="2" s="1"/>
  <c r="R297" i="2" s="1" a="1"/>
  <c r="R297" i="2" s="1"/>
  <c r="D715" i="2" a="1"/>
  <c r="D715" i="2" s="1"/>
  <c r="R715" i="2" s="1" a="1"/>
  <c r="R715" i="2" s="1"/>
  <c r="D575" i="2" a="1"/>
  <c r="D575" i="2" s="1"/>
  <c r="R575" i="2" s="1" a="1"/>
  <c r="R575" i="2" s="1"/>
  <c r="D346" i="2" a="1"/>
  <c r="D346" i="2" s="1"/>
  <c r="R346" i="2" s="1" a="1"/>
  <c r="R346" i="2" s="1"/>
  <c r="D431" i="2" a="1"/>
  <c r="D431" i="2" s="1"/>
  <c r="R431" i="2" s="1" a="1"/>
  <c r="R431" i="2" s="1"/>
  <c r="D289" i="2" a="1"/>
  <c r="D289" i="2" s="1"/>
  <c r="R289" i="2" s="1" a="1"/>
  <c r="R289" i="2" s="1"/>
  <c r="D135" i="2" a="1"/>
  <c r="D135" i="2" s="1"/>
  <c r="R135" i="2" s="1" a="1"/>
  <c r="R135" i="2" s="1"/>
  <c r="D70" i="2" a="1"/>
  <c r="D70" i="2" s="1"/>
  <c r="R70" i="2" s="1" a="1"/>
  <c r="R70" i="2" s="1"/>
  <c r="D352" i="2" a="1"/>
  <c r="D352" i="2" s="1"/>
  <c r="R352" i="2" s="1" a="1"/>
  <c r="R352" i="2" s="1"/>
  <c r="D259" i="2" a="1"/>
  <c r="D259" i="2" s="1"/>
  <c r="R259" i="2" s="1" a="1"/>
  <c r="R259" i="2" s="1"/>
  <c r="D110" i="2" a="1"/>
  <c r="D110" i="2" s="1"/>
  <c r="R110" i="2" s="1" a="1"/>
  <c r="R110" i="2" s="1"/>
  <c r="D133" i="2" a="1"/>
  <c r="D133" i="2" s="1"/>
  <c r="R133" i="2" s="1" a="1"/>
  <c r="R133" i="2" s="1"/>
  <c r="D612" i="2" a="1"/>
  <c r="D612" i="2" s="1"/>
  <c r="R612" i="2" s="1" a="1"/>
  <c r="R612" i="2" s="1"/>
  <c r="D478" i="2" a="1"/>
  <c r="D478" i="2" s="1"/>
  <c r="R478" i="2" s="1" a="1"/>
  <c r="R478" i="2" s="1"/>
  <c r="D333" i="2" a="1"/>
  <c r="D333" i="2" s="1"/>
  <c r="R333" i="2" s="1" a="1"/>
  <c r="R333" i="2" s="1"/>
  <c r="D149" i="2" a="1"/>
  <c r="D149" i="2" s="1"/>
  <c r="R149" i="2" s="1" a="1"/>
  <c r="R149" i="2" s="1"/>
  <c r="D100" i="2" a="1"/>
  <c r="D100" i="2" s="1"/>
  <c r="R100" i="2" s="1" a="1"/>
  <c r="R100" i="2" s="1"/>
  <c r="D540" i="2" a="1"/>
  <c r="D540" i="2" s="1"/>
  <c r="R540" i="2" s="1" a="1"/>
  <c r="R540" i="2" s="1"/>
  <c r="D405" i="2" a="1"/>
  <c r="D405" i="2" s="1"/>
  <c r="R405" i="2" s="1" a="1"/>
  <c r="R405" i="2" s="1"/>
  <c r="D284" i="2" a="1"/>
  <c r="D284" i="2" s="1"/>
  <c r="R284" i="2" s="1" a="1"/>
  <c r="R284" i="2" s="1"/>
  <c r="D154" i="2" a="1"/>
  <c r="D154" i="2" s="1"/>
  <c r="R154" i="2" s="1" a="1"/>
  <c r="R154" i="2" s="1"/>
  <c r="D628" i="2" a="1"/>
  <c r="D628" i="2" s="1"/>
  <c r="R628" i="2" s="1" a="1"/>
  <c r="R628" i="2" s="1"/>
  <c r="D474" i="2" a="1"/>
  <c r="D474" i="2" s="1"/>
  <c r="R474" i="2" s="1" a="1"/>
  <c r="R474" i="2" s="1"/>
  <c r="D331" i="2" a="1"/>
  <c r="D331" i="2" s="1"/>
  <c r="R331" i="2" s="1" a="1"/>
  <c r="R331" i="2" s="1"/>
  <c r="D196" i="2" a="1"/>
  <c r="D196" i="2" s="1"/>
  <c r="R196" i="2" s="1" a="1"/>
  <c r="R196" i="2" s="1"/>
  <c r="D132" i="2" a="1"/>
  <c r="D132" i="2" s="1"/>
  <c r="R132" i="2" s="1" a="1"/>
  <c r="R132" i="2" s="1"/>
  <c r="D47" i="2" a="1"/>
  <c r="D47" i="2" s="1"/>
  <c r="R47" i="2" s="1" a="1"/>
  <c r="R47" i="2" s="1"/>
  <c r="D707" i="2" a="1"/>
  <c r="D707" i="2" s="1"/>
  <c r="R707" i="2" s="1" a="1"/>
  <c r="R707" i="2" s="1"/>
  <c r="D454" i="2" a="1"/>
  <c r="D454" i="2" s="1"/>
  <c r="R454" i="2" s="1" a="1"/>
  <c r="R454" i="2" s="1"/>
  <c r="D672" i="2" a="1"/>
  <c r="D672" i="2" s="1"/>
  <c r="R672" i="2" s="1" a="1"/>
  <c r="R672" i="2" s="1"/>
  <c r="D523" i="2" a="1"/>
  <c r="D523" i="2" s="1"/>
  <c r="R523" i="2" s="1" a="1"/>
  <c r="R523" i="2" s="1"/>
  <c r="D571" i="2" a="1"/>
  <c r="D571" i="2" s="1"/>
  <c r="R571" i="2" s="1" a="1"/>
  <c r="R571" i="2" s="1"/>
  <c r="D498" i="2" a="1"/>
  <c r="D498" i="2" s="1"/>
  <c r="R498" i="2" s="1" a="1"/>
  <c r="R498" i="2" s="1"/>
  <c r="D421" i="2" a="1"/>
  <c r="D421" i="2" s="1"/>
  <c r="R421" i="2" s="1" a="1"/>
  <c r="R421" i="2" s="1"/>
  <c r="D396" i="2" a="1"/>
  <c r="D396" i="2" s="1"/>
  <c r="R396" i="2" s="1" a="1"/>
  <c r="R396" i="2" s="1"/>
  <c r="D695" i="2" a="1"/>
  <c r="D695" i="2" s="1"/>
  <c r="R695" i="2" s="1" a="1"/>
  <c r="R695" i="2" s="1"/>
  <c r="D500" i="2" a="1"/>
  <c r="D500" i="2" s="1"/>
  <c r="R500" i="2" s="1" a="1"/>
  <c r="R500" i="2" s="1"/>
  <c r="D232" i="2" a="1"/>
  <c r="D232" i="2" s="1"/>
  <c r="R232" i="2" s="1" a="1"/>
  <c r="R232" i="2" s="1"/>
  <c r="D592" i="2" a="1"/>
  <c r="D592" i="2" s="1"/>
  <c r="R592" i="2" s="1" a="1"/>
  <c r="R592" i="2" s="1"/>
  <c r="D566" i="2" a="1"/>
  <c r="D566" i="2" s="1"/>
  <c r="R566" i="2" s="1" a="1"/>
  <c r="R566" i="2" s="1"/>
  <c r="D266" i="2" a="1"/>
  <c r="D266" i="2" s="1"/>
  <c r="R266" i="2" s="1" a="1"/>
  <c r="R266" i="2" s="1"/>
  <c r="D595" i="2" a="1"/>
  <c r="D595" i="2" s="1"/>
  <c r="R595" i="2" s="1" a="1"/>
  <c r="R595" i="2" s="1"/>
  <c r="D301" i="2" a="1"/>
  <c r="D301" i="2" s="1"/>
  <c r="R301" i="2" s="1" a="1"/>
  <c r="R301" i="2" s="1"/>
  <c r="D16" i="2" a="1"/>
  <c r="D16" i="2" s="1"/>
  <c r="R16" i="2" s="1" a="1"/>
  <c r="R16" i="2" s="1"/>
  <c r="D667" i="2" a="1"/>
  <c r="D667" i="2" s="1"/>
  <c r="R667" i="2" s="1" a="1"/>
  <c r="R667" i="2" s="1"/>
  <c r="D464" i="2" a="1"/>
  <c r="D464" i="2" s="1"/>
  <c r="R464" i="2" s="1" a="1"/>
  <c r="R464" i="2" s="1"/>
  <c r="D184" i="2" a="1"/>
  <c r="D184" i="2" s="1"/>
  <c r="R184" i="2" s="1" a="1"/>
  <c r="R184" i="2" s="1"/>
  <c r="D698" i="2" a="1"/>
  <c r="D698" i="2" s="1"/>
  <c r="R698" i="2" s="1" a="1"/>
  <c r="R698" i="2" s="1"/>
  <c r="D520" i="2" a="1"/>
  <c r="D520" i="2" s="1"/>
  <c r="R520" i="2" s="1" a="1"/>
  <c r="R520" i="2" s="1"/>
  <c r="D253" i="2" a="1"/>
  <c r="D253" i="2" s="1"/>
  <c r="R253" i="2" s="1" a="1"/>
  <c r="R253" i="2" s="1"/>
  <c r="D618" i="2" a="1"/>
  <c r="D618" i="2" s="1"/>
  <c r="R618" i="2" s="1" a="1"/>
  <c r="R618" i="2" s="1"/>
  <c r="D578" i="2" a="1"/>
  <c r="D578" i="2" s="1"/>
  <c r="R578" i="2" s="1" a="1"/>
  <c r="R578" i="2" s="1"/>
  <c r="D280" i="2" a="1"/>
  <c r="D280" i="2" s="1"/>
  <c r="R280" i="2" s="1" a="1"/>
  <c r="R280" i="2" s="1"/>
  <c r="D404" i="2" a="1"/>
  <c r="D404" i="2" s="1"/>
  <c r="R404" i="2" s="1" a="1"/>
  <c r="R404" i="2" s="1"/>
  <c r="D274" i="2" a="1"/>
  <c r="D274" i="2" s="1"/>
  <c r="R274" i="2" s="1" a="1"/>
  <c r="R274" i="2" s="1"/>
  <c r="D141" i="2" a="1"/>
  <c r="D141" i="2" s="1"/>
  <c r="R141" i="2" s="1" a="1"/>
  <c r="R141" i="2" s="1"/>
  <c r="D15" i="2" a="1"/>
  <c r="D15" i="2" s="1"/>
  <c r="R15" i="2" s="1" a="1"/>
  <c r="R15" i="2" s="1"/>
  <c r="D336" i="2" a="1"/>
  <c r="D336" i="2" s="1"/>
  <c r="R336" i="2" s="1" a="1"/>
  <c r="R336" i="2" s="1"/>
  <c r="D238" i="2" a="1"/>
  <c r="D238" i="2" s="1"/>
  <c r="R238" i="2" s="1" a="1"/>
  <c r="R238" i="2" s="1"/>
  <c r="D60" i="2" a="1"/>
  <c r="D60" i="2" s="1"/>
  <c r="R60" i="2" s="1" a="1"/>
  <c r="R60" i="2" s="1"/>
  <c r="D82" i="2" a="1"/>
  <c r="D82" i="2" s="1"/>
  <c r="R82" i="2" s="1" a="1"/>
  <c r="R82" i="2" s="1"/>
  <c r="D593" i="2" a="1"/>
  <c r="D593" i="2" s="1"/>
  <c r="R593" i="2" s="1" a="1"/>
  <c r="R593" i="2" s="1"/>
  <c r="D416" i="2" a="1"/>
  <c r="D416" i="2" s="1"/>
  <c r="R416" i="2" s="1" a="1"/>
  <c r="R416" i="2" s="1"/>
  <c r="D276" i="2" a="1"/>
  <c r="D276" i="2" s="1"/>
  <c r="R276" i="2" s="1" a="1"/>
  <c r="R276" i="2" s="1"/>
  <c r="D222" i="2" a="1"/>
  <c r="D222" i="2" s="1"/>
  <c r="R222" i="2" s="1" a="1"/>
  <c r="R222" i="2" s="1"/>
  <c r="D80" i="2" a="1"/>
  <c r="D80" i="2" s="1"/>
  <c r="R80" i="2" s="1" a="1"/>
  <c r="R80" i="2" s="1"/>
  <c r="D469" i="2" a="1"/>
  <c r="D469" i="2" s="1"/>
  <c r="R469" i="2" s="1" a="1"/>
  <c r="R469" i="2" s="1"/>
  <c r="D393" i="2" a="1"/>
  <c r="D393" i="2" s="1"/>
  <c r="R393" i="2" s="1" a="1"/>
  <c r="R393" i="2" s="1"/>
  <c r="D269" i="2" a="1"/>
  <c r="D269" i="2" s="1"/>
  <c r="R269" i="2" s="1" a="1"/>
  <c r="R269" i="2" s="1"/>
  <c r="D131" i="2" a="1"/>
  <c r="D131" i="2" s="1"/>
  <c r="R131" i="2" s="1" a="1"/>
  <c r="R131" i="2" s="1"/>
  <c r="D534" i="2" a="1"/>
  <c r="D534" i="2" s="1"/>
  <c r="R534" i="2" s="1" a="1"/>
  <c r="R534" i="2" s="1"/>
  <c r="D373" i="2" a="1"/>
  <c r="D373" i="2" s="1"/>
  <c r="R373" i="2" s="1" a="1"/>
  <c r="R373" i="2" s="1"/>
  <c r="D268" i="2" a="1"/>
  <c r="D268" i="2" s="1"/>
  <c r="R268" i="2" s="1" a="1"/>
  <c r="R268" i="2" s="1"/>
  <c r="D203" i="2" a="1"/>
  <c r="D203" i="2" s="1"/>
  <c r="R203" i="2" s="1" a="1"/>
  <c r="R203" i="2" s="1"/>
  <c r="D68" i="2" a="1"/>
  <c r="D68" i="2" s="1"/>
  <c r="R68" i="2" s="1" a="1"/>
  <c r="R68" i="2" s="1"/>
  <c r="D33" i="2" a="1"/>
  <c r="D33" i="2" s="1"/>
  <c r="R33" i="2" s="1" a="1"/>
  <c r="R33" i="2" s="1"/>
  <c r="J174" i="2" a="1"/>
  <c r="J174" i="2" s="1"/>
  <c r="X174" i="2" s="1" a="1"/>
  <c r="X174" i="2" s="1"/>
  <c r="J8" i="2" a="1"/>
  <c r="J8" i="2" s="1"/>
  <c r="X8" i="2" s="1" a="1"/>
  <c r="X8" i="2" s="1"/>
  <c r="J530" i="2" a="1"/>
  <c r="J530" i="2" s="1"/>
  <c r="X530" i="2" s="1" a="1"/>
  <c r="X530" i="2" s="1"/>
  <c r="J358" i="2" a="1"/>
  <c r="J358" i="2" s="1"/>
  <c r="X358" i="2" s="1" a="1"/>
  <c r="X358" i="2" s="1"/>
  <c r="J233" i="2" a="1"/>
  <c r="J233" i="2" s="1"/>
  <c r="X233" i="2" s="1" a="1"/>
  <c r="X233" i="2" s="1"/>
  <c r="J44" i="2" a="1"/>
  <c r="J44" i="2" s="1"/>
  <c r="X44" i="2" s="1" a="1"/>
  <c r="X44" i="2" s="1"/>
  <c r="J644" i="2" a="1"/>
  <c r="J644" i="2" s="1"/>
  <c r="X644" i="2" s="1" a="1"/>
  <c r="X644" i="2" s="1"/>
  <c r="J415" i="2" a="1"/>
  <c r="J415" i="2" s="1"/>
  <c r="X415" i="2" s="1" a="1"/>
  <c r="X415" i="2" s="1"/>
  <c r="J266" i="2" a="1"/>
  <c r="J266" i="2" s="1"/>
  <c r="X266" i="2" s="1" a="1"/>
  <c r="X266" i="2" s="1"/>
  <c r="J112" i="2" a="1"/>
  <c r="J112" i="2" s="1"/>
  <c r="X112" i="2" s="1" a="1"/>
  <c r="X112" i="2" s="1"/>
  <c r="J95" i="2" a="1"/>
  <c r="J95" i="2" s="1"/>
  <c r="X95" i="2" s="1" a="1"/>
  <c r="X95" i="2" s="1"/>
  <c r="J33" i="2" a="1"/>
  <c r="J33" i="2" s="1"/>
  <c r="X33" i="2" s="1" a="1"/>
  <c r="X33" i="2" s="1"/>
  <c r="J572" i="2" a="1"/>
  <c r="J572" i="2" s="1"/>
  <c r="X572" i="2" s="1" a="1"/>
  <c r="X572" i="2" s="1"/>
  <c r="J430" i="2" a="1"/>
  <c r="J430" i="2" s="1"/>
  <c r="X430" i="2" s="1" a="1"/>
  <c r="X430" i="2" s="1"/>
  <c r="J199" i="2" a="1"/>
  <c r="J199" i="2" s="1"/>
  <c r="X199" i="2" s="1" a="1"/>
  <c r="X199" i="2" s="1"/>
  <c r="J30" i="2" a="1"/>
  <c r="J30" i="2" s="1"/>
  <c r="X30" i="2" s="1" a="1"/>
  <c r="X30" i="2" s="1"/>
  <c r="J562" i="2" a="1"/>
  <c r="J562" i="2" s="1"/>
  <c r="X562" i="2" s="1" a="1"/>
  <c r="X562" i="2" s="1"/>
  <c r="J291" i="2" a="1"/>
  <c r="J291" i="2" s="1"/>
  <c r="X291" i="2" s="1" a="1"/>
  <c r="X291" i="2" s="1"/>
  <c r="J163" i="2" a="1"/>
  <c r="J163" i="2" s="1"/>
  <c r="X163" i="2" s="1" a="1"/>
  <c r="X163" i="2" s="1"/>
  <c r="J667" i="2" a="1"/>
  <c r="J667" i="2" s="1"/>
  <c r="X667" i="2" s="1" a="1"/>
  <c r="X667" i="2" s="1"/>
  <c r="J409" i="2" a="1"/>
  <c r="J409" i="2" s="1"/>
  <c r="X409" i="2" s="1" a="1"/>
  <c r="X409" i="2" s="1"/>
  <c r="J193" i="2" a="1"/>
  <c r="J193" i="2" s="1"/>
  <c r="X193" i="2" s="1" a="1"/>
  <c r="X193" i="2" s="1"/>
  <c r="J689" i="2" a="1"/>
  <c r="J689" i="2" s="1"/>
  <c r="X689" i="2" s="1" a="1"/>
  <c r="X689" i="2" s="1"/>
  <c r="J459" i="2" a="1"/>
  <c r="J459" i="2" s="1"/>
  <c r="X459" i="2" s="1" a="1"/>
  <c r="X459" i="2" s="1"/>
  <c r="J244" i="2" a="1"/>
  <c r="J244" i="2" s="1"/>
  <c r="X244" i="2" s="1" a="1"/>
  <c r="X244" i="2" s="1"/>
  <c r="J713" i="2" a="1"/>
  <c r="J713" i="2" s="1"/>
  <c r="X713" i="2" s="1" a="1"/>
  <c r="X713" i="2" s="1"/>
  <c r="J623" i="2" a="1"/>
  <c r="J623" i="2" s="1"/>
  <c r="X623" i="2" s="1" a="1"/>
  <c r="X623" i="2" s="1"/>
  <c r="J422" i="2" a="1"/>
  <c r="J422" i="2" s="1"/>
  <c r="X422" i="2" s="1" a="1"/>
  <c r="X422" i="2" s="1"/>
  <c r="J255" i="2" a="1"/>
  <c r="J255" i="2" s="1"/>
  <c r="X255" i="2" s="1" a="1"/>
  <c r="X255" i="2" s="1"/>
  <c r="J158" i="2" a="1"/>
  <c r="J158" i="2" s="1"/>
  <c r="X158" i="2" s="1" a="1"/>
  <c r="X158" i="2" s="1"/>
  <c r="J642" i="2" a="1"/>
  <c r="J642" i="2" s="1"/>
  <c r="X642" i="2" s="1" a="1"/>
  <c r="X642" i="2" s="1"/>
  <c r="J482" i="2" a="1"/>
  <c r="J482" i="2" s="1"/>
  <c r="X482" i="2" s="1" a="1"/>
  <c r="X482" i="2" s="1"/>
  <c r="J359" i="2" a="1"/>
  <c r="J359" i="2" s="1"/>
  <c r="X359" i="2" s="1" a="1"/>
  <c r="X359" i="2" s="1"/>
  <c r="J128" i="2" a="1"/>
  <c r="J128" i="2" s="1"/>
  <c r="X128" i="2" s="1" a="1"/>
  <c r="X128" i="2" s="1"/>
  <c r="J16" i="2" a="1"/>
  <c r="J16" i="2" s="1"/>
  <c r="X16" i="2" s="1" a="1"/>
  <c r="X16" i="2" s="1"/>
  <c r="J534" i="2" a="1"/>
  <c r="J534" i="2" s="1"/>
  <c r="X534" i="2" s="1" a="1"/>
  <c r="X534" i="2" s="1"/>
  <c r="J432" i="2" a="1"/>
  <c r="J432" i="2" s="1"/>
  <c r="X432" i="2" s="1" a="1"/>
  <c r="X432" i="2" s="1"/>
  <c r="J228" i="2" a="1"/>
  <c r="J228" i="2" s="1"/>
  <c r="X228" i="2" s="1" a="1"/>
  <c r="X228" i="2" s="1"/>
  <c r="J46" i="2" a="1"/>
  <c r="J46" i="2" s="1"/>
  <c r="X46" i="2" s="1" a="1"/>
  <c r="X46" i="2" s="1"/>
  <c r="J73" i="2" a="1"/>
  <c r="J73" i="2" s="1"/>
  <c r="X73" i="2" s="1" a="1"/>
  <c r="X73" i="2" s="1"/>
  <c r="J654" i="2" a="1"/>
  <c r="J654" i="2" s="1"/>
  <c r="X654" i="2" s="1" a="1"/>
  <c r="X654" i="2" s="1"/>
  <c r="J383" i="2" a="1"/>
  <c r="J383" i="2" s="1"/>
  <c r="X383" i="2" s="1" a="1"/>
  <c r="X383" i="2" s="1"/>
  <c r="J173" i="2" a="1"/>
  <c r="J173" i="2" s="1"/>
  <c r="X173" i="2" s="1" a="1"/>
  <c r="X173" i="2" s="1"/>
  <c r="J678" i="2" a="1"/>
  <c r="J678" i="2" s="1"/>
  <c r="X678" i="2" s="1" a="1"/>
  <c r="X678" i="2" s="1"/>
  <c r="J384" i="2" a="1"/>
  <c r="J384" i="2" s="1"/>
  <c r="X384" i="2" s="1" a="1"/>
  <c r="X384" i="2" s="1"/>
  <c r="J189" i="2" a="1"/>
  <c r="J189" i="2" s="1"/>
  <c r="X189" i="2" s="1" a="1"/>
  <c r="X189" i="2" s="1"/>
  <c r="J721" i="2" a="1"/>
  <c r="J721" i="2" s="1"/>
  <c r="X721" i="2" s="1" a="1"/>
  <c r="X721" i="2" s="1"/>
  <c r="J525" i="2" a="1"/>
  <c r="J525" i="2" s="1"/>
  <c r="X525" i="2" s="1" a="1"/>
  <c r="X525" i="2" s="1"/>
  <c r="J420" i="2" a="1"/>
  <c r="J420" i="2" s="1"/>
  <c r="X420" i="2" s="1" a="1"/>
  <c r="X420" i="2" s="1"/>
  <c r="J277" i="2" a="1"/>
  <c r="J277" i="2" s="1"/>
  <c r="X277" i="2" s="1" a="1"/>
  <c r="X277" i="2" s="1"/>
  <c r="J109" i="2" a="1"/>
  <c r="J109" i="2" s="1"/>
  <c r="X109" i="2" s="1" a="1"/>
  <c r="X109" i="2" s="1"/>
  <c r="J617" i="2" a="1"/>
  <c r="J617" i="2" s="1"/>
  <c r="X617" i="2" s="1" a="1"/>
  <c r="X617" i="2" s="1"/>
  <c r="J385" i="2" a="1"/>
  <c r="J385" i="2" s="1"/>
  <c r="X385" i="2" s="1" a="1"/>
  <c r="X385" i="2" s="1"/>
  <c r="J313" i="2" a="1"/>
  <c r="J313" i="2" s="1"/>
  <c r="X313" i="2" s="1" a="1"/>
  <c r="X313" i="2" s="1"/>
  <c r="J178" i="2" a="1"/>
  <c r="J178" i="2" s="1"/>
  <c r="X178" i="2" s="1" a="1"/>
  <c r="X178" i="2" s="1"/>
  <c r="J732" i="2" a="1"/>
  <c r="J732" i="2" s="1"/>
  <c r="X732" i="2" s="1" a="1"/>
  <c r="X732" i="2" s="1"/>
  <c r="J537" i="2" a="1"/>
  <c r="J537" i="2" s="1"/>
  <c r="X537" i="2" s="1" a="1"/>
  <c r="X537" i="2" s="1"/>
  <c r="J396" i="2" a="1"/>
  <c r="J396" i="2" s="1"/>
  <c r="X396" i="2" s="1" a="1"/>
  <c r="X396" i="2" s="1"/>
  <c r="J207" i="2" a="1"/>
  <c r="J207" i="2" s="1"/>
  <c r="X207" i="2" s="1" a="1"/>
  <c r="X207" i="2" s="1"/>
  <c r="J37" i="2" a="1"/>
  <c r="J37" i="2" s="1"/>
  <c r="X37" i="2" s="1" a="1"/>
  <c r="X37" i="2" s="1"/>
  <c r="AC41" i="2" a="1"/>
  <c r="AC41" i="2" s="1"/>
  <c r="AC578" i="2" a="1"/>
  <c r="AC578" i="2" s="1"/>
  <c r="AC611" i="2" a="1"/>
  <c r="AC611" i="2" s="1"/>
  <c r="AC462" i="2" a="1"/>
  <c r="AC462" i="2" s="1"/>
  <c r="AC162" i="2" a="1"/>
  <c r="AC162" i="2" s="1"/>
  <c r="AC186" i="2" a="1"/>
  <c r="AC186" i="2" s="1"/>
  <c r="AC412" i="2" a="1"/>
  <c r="AC412" i="2" s="1"/>
  <c r="AC155" i="2" a="1"/>
  <c r="AC155" i="2" s="1"/>
  <c r="AC710" i="2" a="1"/>
  <c r="AC710" i="2" s="1"/>
  <c r="AC238" i="2" a="1"/>
  <c r="AC238" i="2" s="1"/>
  <c r="AC491" i="2" a="1"/>
  <c r="AC491" i="2" s="1"/>
  <c r="AC686" i="2" a="1"/>
  <c r="AC686" i="2" s="1"/>
  <c r="AC168" i="2" a="1"/>
  <c r="AC168" i="2" s="1"/>
  <c r="AC569" i="2" a="1"/>
  <c r="AC569" i="2" s="1"/>
  <c r="AC125" i="2" a="1"/>
  <c r="AC125" i="2" s="1"/>
  <c r="AC673" i="2" a="1"/>
  <c r="AC673" i="2" s="1"/>
  <c r="AC447" i="2" a="1"/>
  <c r="AC447" i="2" s="1"/>
  <c r="AC268" i="2" a="1"/>
  <c r="AC268" i="2" s="1"/>
  <c r="AC170" i="2" a="1"/>
  <c r="AC170" i="2" s="1"/>
  <c r="AC714" i="2" a="1"/>
  <c r="AC714" i="2" s="1"/>
  <c r="AC556" i="2" a="1"/>
  <c r="AC556" i="2" s="1"/>
  <c r="AC425" i="2" a="1"/>
  <c r="AC425" i="2" s="1"/>
  <c r="AC260" i="2" a="1"/>
  <c r="AC260" i="2" s="1"/>
  <c r="AC718" i="2" a="1"/>
  <c r="AC718" i="2" s="1"/>
  <c r="AC570" i="2" a="1"/>
  <c r="AC570" i="2" s="1"/>
  <c r="AC469" i="2" a="1"/>
  <c r="AC469" i="2" s="1"/>
  <c r="AC182" i="2" a="1"/>
  <c r="AC182" i="2" s="1"/>
  <c r="AC124" i="2" a="1"/>
  <c r="AC124" i="2" s="1"/>
  <c r="AC633" i="2" a="1"/>
  <c r="AC633" i="2" s="1"/>
  <c r="AC436" i="2" a="1"/>
  <c r="AC436" i="2" s="1"/>
  <c r="AC354" i="2" a="1"/>
  <c r="AC354" i="2" s="1"/>
  <c r="AC188" i="2" a="1"/>
  <c r="AC188" i="2" s="1"/>
  <c r="AC73" i="2" a="1"/>
  <c r="AC73" i="2" s="1"/>
  <c r="AC504" i="2" a="1"/>
  <c r="AC504" i="2" s="1"/>
  <c r="AC339" i="2" a="1"/>
  <c r="AC339" i="2" s="1"/>
  <c r="AC189" i="2" a="1"/>
  <c r="AC189" i="2" s="1"/>
  <c r="AC47" i="2" a="1"/>
  <c r="AC47" i="2" s="1"/>
  <c r="J103" i="2" a="1"/>
  <c r="J103" i="2" s="1"/>
  <c r="X103" i="2" s="1" a="1"/>
  <c r="X103" i="2" s="1"/>
  <c r="J670" i="2" a="1"/>
  <c r="J670" i="2" s="1"/>
  <c r="X670" i="2" s="1" a="1"/>
  <c r="X670" i="2" s="1"/>
  <c r="J205" i="2" a="1"/>
  <c r="J205" i="2" s="1"/>
  <c r="X205" i="2" s="1" a="1"/>
  <c r="X205" i="2" s="1"/>
  <c r="J23" i="2" a="1"/>
  <c r="J23" i="2" s="1"/>
  <c r="X23" i="2" s="1" a="1"/>
  <c r="X23" i="2" s="1"/>
  <c r="J545" i="2" a="1"/>
  <c r="J545" i="2" s="1"/>
  <c r="X545" i="2" s="1" a="1"/>
  <c r="X545" i="2" s="1"/>
  <c r="J718" i="2" a="1"/>
  <c r="J718" i="2" s="1"/>
  <c r="X718" i="2" s="1" a="1"/>
  <c r="X718" i="2" s="1"/>
  <c r="J209" i="2" a="1"/>
  <c r="J209" i="2" s="1"/>
  <c r="X209" i="2" s="1" a="1"/>
  <c r="X209" i="2" s="1"/>
  <c r="J428" i="2" a="1"/>
  <c r="J428" i="2" s="1"/>
  <c r="X428" i="2" s="1" a="1"/>
  <c r="X428" i="2" s="1"/>
  <c r="J598" i="2" a="1"/>
  <c r="J598" i="2" s="1"/>
  <c r="X598" i="2" s="1" a="1"/>
  <c r="X598" i="2" s="1"/>
  <c r="J165" i="2" a="1"/>
  <c r="J165" i="2" s="1"/>
  <c r="X165" i="2" s="1" a="1"/>
  <c r="X165" i="2" s="1"/>
  <c r="J240" i="2" a="1"/>
  <c r="J240" i="2" s="1"/>
  <c r="X240" i="2" s="1" a="1"/>
  <c r="X240" i="2" s="1"/>
  <c r="J548" i="2" a="1"/>
  <c r="J548" i="2" s="1"/>
  <c r="X548" i="2" s="1" a="1"/>
  <c r="X548" i="2" s="1"/>
  <c r="J389" i="2" a="1"/>
  <c r="J389" i="2" s="1"/>
  <c r="X389" i="2" s="1" a="1"/>
  <c r="X389" i="2" s="1"/>
  <c r="J220" i="2" a="1"/>
  <c r="J220" i="2" s="1"/>
  <c r="X220" i="2" s="1" a="1"/>
  <c r="X220" i="2" s="1"/>
  <c r="J32" i="2" a="1"/>
  <c r="J32" i="2" s="1"/>
  <c r="X32" i="2" s="1" a="1"/>
  <c r="X32" i="2" s="1"/>
  <c r="J515" i="2" a="1"/>
  <c r="J515" i="2" s="1"/>
  <c r="X515" i="2" s="1" a="1"/>
  <c r="X515" i="2" s="1"/>
  <c r="J371" i="2" a="1"/>
  <c r="J371" i="2" s="1"/>
  <c r="X371" i="2" s="1" a="1"/>
  <c r="X371" i="2" s="1"/>
  <c r="J155" i="2" a="1"/>
  <c r="J155" i="2" s="1"/>
  <c r="X155" i="2" s="1" a="1"/>
  <c r="X155" i="2" s="1"/>
  <c r="J591" i="2" a="1"/>
  <c r="J591" i="2" s="1"/>
  <c r="X591" i="2" s="1" a="1"/>
  <c r="X591" i="2" s="1"/>
  <c r="J476" i="2" a="1"/>
  <c r="J476" i="2" s="1"/>
  <c r="X476" i="2" s="1" a="1"/>
  <c r="X476" i="2" s="1"/>
  <c r="J295" i="2" a="1"/>
  <c r="J295" i="2" s="1"/>
  <c r="X295" i="2" s="1" a="1"/>
  <c r="X295" i="2" s="1"/>
  <c r="J98" i="2" a="1"/>
  <c r="J98" i="2" s="1"/>
  <c r="X98" i="2" s="1" a="1"/>
  <c r="X98" i="2" s="1"/>
  <c r="J621" i="2" a="1"/>
  <c r="J621" i="2" s="1"/>
  <c r="X621" i="2" s="1" a="1"/>
  <c r="X621" i="2" s="1"/>
  <c r="J405" i="2" a="1"/>
  <c r="J405" i="2" s="1"/>
  <c r="X405" i="2" s="1" a="1"/>
  <c r="X405" i="2" s="1"/>
  <c r="J87" i="2" a="1"/>
  <c r="J87" i="2" s="1"/>
  <c r="X87" i="2" s="1" a="1"/>
  <c r="X87" i="2" s="1"/>
  <c r="J653" i="2" a="1"/>
  <c r="J653" i="2" s="1"/>
  <c r="X653" i="2" s="1" a="1"/>
  <c r="X653" i="2" s="1"/>
  <c r="J402" i="2" a="1"/>
  <c r="J402" i="2" s="1"/>
  <c r="X402" i="2" s="1" a="1"/>
  <c r="X402" i="2" s="1"/>
  <c r="J159" i="2" a="1"/>
  <c r="J159" i="2" s="1"/>
  <c r="X159" i="2" s="1" a="1"/>
  <c r="X159" i="2" s="1"/>
  <c r="J676" i="2" a="1"/>
  <c r="J676" i="2" s="1"/>
  <c r="X676" i="2" s="1" a="1"/>
  <c r="X676" i="2" s="1"/>
  <c r="J506" i="2" a="1"/>
  <c r="J506" i="2" s="1"/>
  <c r="X506" i="2" s="1" a="1"/>
  <c r="X506" i="2" s="1"/>
  <c r="J375" i="2" a="1"/>
  <c r="J375" i="2" s="1"/>
  <c r="X375" i="2" s="1" a="1"/>
  <c r="X375" i="2" s="1"/>
  <c r="J238" i="2" a="1"/>
  <c r="J238" i="2" s="1"/>
  <c r="X238" i="2" s="1" a="1"/>
  <c r="X238" i="2" s="1"/>
  <c r="J76" i="2" a="1"/>
  <c r="J76" i="2" s="1"/>
  <c r="X76" i="2" s="1" a="1"/>
  <c r="X76" i="2" s="1"/>
  <c r="J648" i="2" a="1"/>
  <c r="J648" i="2" s="1"/>
  <c r="X648" i="2" s="1" a="1"/>
  <c r="X648" i="2" s="1"/>
  <c r="J451" i="2" a="1"/>
  <c r="J451" i="2" s="1"/>
  <c r="X451" i="2" s="1" a="1"/>
  <c r="X451" i="2" s="1"/>
  <c r="J302" i="2" a="1"/>
  <c r="J302" i="2" s="1"/>
  <c r="X302" i="2" s="1" a="1"/>
  <c r="X302" i="2" s="1"/>
  <c r="J154" i="2" a="1"/>
  <c r="J154" i="2" s="1"/>
  <c r="X154" i="2" s="1" a="1"/>
  <c r="X154" i="2" s="1"/>
  <c r="J679" i="2" a="1"/>
  <c r="J679" i="2" s="1"/>
  <c r="X679" i="2" s="1" a="1"/>
  <c r="X679" i="2" s="1"/>
  <c r="J519" i="2" a="1"/>
  <c r="J519" i="2" s="1"/>
  <c r="X519" i="2" s="1" a="1"/>
  <c r="X519" i="2" s="1"/>
  <c r="J322" i="2" a="1"/>
  <c r="J322" i="2" s="1"/>
  <c r="X322" i="2" s="1" a="1"/>
  <c r="X322" i="2" s="1"/>
  <c r="J206" i="2" a="1"/>
  <c r="J206" i="2" s="1"/>
  <c r="X206" i="2" s="1" a="1"/>
  <c r="X206" i="2" s="1"/>
  <c r="J14" i="2" a="1"/>
  <c r="J14" i="2" s="1"/>
  <c r="X14" i="2" s="1" a="1"/>
  <c r="X14" i="2" s="1"/>
  <c r="AC658" i="2" a="1"/>
  <c r="AC658" i="2" s="1"/>
  <c r="AC641" i="2" a="1"/>
  <c r="AC641" i="2" s="1"/>
  <c r="AC375" i="2" a="1"/>
  <c r="AC375" i="2" s="1"/>
  <c r="AC85" i="2" a="1"/>
  <c r="AC85" i="2" s="1"/>
  <c r="AC302" i="2" a="1"/>
  <c r="AC302" i="2" s="1"/>
  <c r="AC636" i="2" a="1"/>
  <c r="AC636" i="2" s="1"/>
  <c r="AC20" i="2" a="1"/>
  <c r="AC20" i="2" s="1"/>
  <c r="AC12" i="2" a="1"/>
  <c r="AC12" i="2" s="1"/>
  <c r="AC411" i="2" a="1"/>
  <c r="AC411" i="2" s="1"/>
  <c r="AC54" i="2" a="1"/>
  <c r="AC54" i="2" s="1"/>
  <c r="AC508" i="2" a="1"/>
  <c r="AC508" i="2" s="1"/>
  <c r="AC223" i="2" a="1"/>
  <c r="AC223" i="2" s="1"/>
  <c r="AC439" i="2" a="1"/>
  <c r="AC439" i="2" s="1"/>
  <c r="AC92" i="2" a="1"/>
  <c r="AC92" i="2" s="1"/>
  <c r="AC395" i="2" a="1"/>
  <c r="AC395" i="2" s="1"/>
  <c r="AC11" i="2" a="1"/>
  <c r="AC11" i="2" s="1"/>
  <c r="AC560" i="2" a="1"/>
  <c r="AC560" i="2" s="1"/>
  <c r="AC481" i="2" a="1"/>
  <c r="AC481" i="2" s="1"/>
  <c r="AC293" i="2" a="1"/>
  <c r="AC293" i="2" s="1"/>
  <c r="AC117" i="2" a="1"/>
  <c r="AC117" i="2" s="1"/>
  <c r="AC721" i="2" a="1"/>
  <c r="AC721" i="2" s="1"/>
  <c r="AC582" i="2" a="1"/>
  <c r="AC582" i="2" s="1"/>
  <c r="AC456" i="2" a="1"/>
  <c r="AC456" i="2" s="1"/>
  <c r="AC248" i="2" a="1"/>
  <c r="AC248" i="2" s="1"/>
  <c r="AC612" i="2" a="1"/>
  <c r="AC612" i="2" s="1"/>
  <c r="AC440" i="2" a="1"/>
  <c r="AC440" i="2" s="1"/>
  <c r="AC390" i="2" a="1"/>
  <c r="AC390" i="2" s="1"/>
  <c r="AC192" i="2" a="1"/>
  <c r="AC192" i="2" s="1"/>
  <c r="AC57" i="2" a="1"/>
  <c r="AC57" i="2" s="1"/>
  <c r="AC708" i="2" a="1"/>
  <c r="AC708" i="2" s="1"/>
  <c r="AC497" i="2" a="1"/>
  <c r="AC497" i="2" s="1"/>
  <c r="AC343" i="2" a="1"/>
  <c r="AC343" i="2" s="1"/>
  <c r="AC7" i="2" a="1"/>
  <c r="AC7" i="2" s="1"/>
  <c r="AC683" i="2" a="1"/>
  <c r="AC683" i="2" s="1"/>
  <c r="AC279" i="2" a="1"/>
  <c r="AC279" i="2" s="1"/>
  <c r="AC136" i="2" a="1"/>
  <c r="AC136" i="2" s="1"/>
  <c r="J3" i="2" a="1"/>
  <c r="J3" i="2" s="1"/>
  <c r="X3" i="2" s="1" a="1"/>
  <c r="X3" i="2" s="1"/>
  <c r="J250" i="2" a="1"/>
  <c r="J250" i="2" s="1"/>
  <c r="X250" i="2" s="1" a="1"/>
  <c r="X250" i="2" s="1"/>
  <c r="J448" i="2" a="1"/>
  <c r="J448" i="2" s="1"/>
  <c r="X448" i="2" s="1" a="1"/>
  <c r="X448" i="2" s="1"/>
  <c r="J446" i="2" a="1"/>
  <c r="J446" i="2" s="1"/>
  <c r="X446" i="2" s="1" a="1"/>
  <c r="X446" i="2" s="1"/>
  <c r="J441" i="2" a="1"/>
  <c r="J441" i="2" s="1"/>
  <c r="X441" i="2" s="1" a="1"/>
  <c r="X441" i="2" s="1"/>
  <c r="J364" i="2" a="1"/>
  <c r="J364" i="2" s="1"/>
  <c r="X364" i="2" s="1" a="1"/>
  <c r="X364" i="2" s="1"/>
  <c r="J502" i="2" a="1"/>
  <c r="J502" i="2" s="1"/>
  <c r="X502" i="2" s="1" a="1"/>
  <c r="X502" i="2" s="1"/>
  <c r="J39" i="2" a="1"/>
  <c r="J39" i="2" s="1"/>
  <c r="X39" i="2" s="1" a="1"/>
  <c r="X39" i="2" s="1"/>
  <c r="J329" i="2" a="1"/>
  <c r="J329" i="2" s="1"/>
  <c r="X329" i="2" s="1" a="1"/>
  <c r="X329" i="2" s="1"/>
  <c r="J443" i="2" a="1"/>
  <c r="J443" i="2" s="1"/>
  <c r="X443" i="2" s="1" a="1"/>
  <c r="X443" i="2" s="1"/>
  <c r="J658" i="2" a="1"/>
  <c r="J658" i="2" s="1"/>
  <c r="X658" i="2" s="1" a="1"/>
  <c r="X658" i="2" s="1"/>
  <c r="J114" i="2" a="1"/>
  <c r="J114" i="2" s="1"/>
  <c r="X114" i="2" s="1" a="1"/>
  <c r="X114" i="2" s="1"/>
  <c r="J606" i="2" a="1"/>
  <c r="J606" i="2" s="1"/>
  <c r="X606" i="2" s="1" a="1"/>
  <c r="X606" i="2" s="1"/>
  <c r="J380" i="2" a="1"/>
  <c r="J380" i="2" s="1"/>
  <c r="X380" i="2" s="1" a="1"/>
  <c r="X380" i="2" s="1"/>
  <c r="J133" i="2" a="1"/>
  <c r="J133" i="2" s="1"/>
  <c r="X133" i="2" s="1" a="1"/>
  <c r="X133" i="2" s="1"/>
  <c r="J730" i="2" a="1"/>
  <c r="J730" i="2" s="1"/>
  <c r="X730" i="2" s="1" a="1"/>
  <c r="X730" i="2" s="1"/>
  <c r="J494" i="2" a="1"/>
  <c r="J494" i="2" s="1"/>
  <c r="X494" i="2" s="1" a="1"/>
  <c r="X494" i="2" s="1"/>
  <c r="J280" i="2" a="1"/>
  <c r="J280" i="2" s="1"/>
  <c r="X280" i="2" s="1" a="1"/>
  <c r="X280" i="2" s="1"/>
  <c r="J122" i="2" a="1"/>
  <c r="J122" i="2" s="1"/>
  <c r="X122" i="2" s="1" a="1"/>
  <c r="X122" i="2" s="1"/>
  <c r="J622" i="2" a="1"/>
  <c r="J622" i="2" s="1"/>
  <c r="X622" i="2" s="1" a="1"/>
  <c r="X622" i="2" s="1"/>
  <c r="J469" i="2" a="1"/>
  <c r="J469" i="2" s="1"/>
  <c r="X469" i="2" s="1" a="1"/>
  <c r="X469" i="2" s="1"/>
  <c r="J242" i="2" a="1"/>
  <c r="J242" i="2" s="1"/>
  <c r="X242" i="2" s="1" a="1"/>
  <c r="X242" i="2" s="1"/>
  <c r="J17" i="2" a="1"/>
  <c r="J17" i="2" s="1"/>
  <c r="X17" i="2" s="1" a="1"/>
  <c r="X17" i="2" s="1"/>
  <c r="J504" i="2" a="1"/>
  <c r="J504" i="2" s="1"/>
  <c r="X504" i="2" s="1" a="1"/>
  <c r="X504" i="2" s="1"/>
  <c r="J267" i="2" a="1"/>
  <c r="J267" i="2" s="1"/>
  <c r="X267" i="2" s="1" a="1"/>
  <c r="X267" i="2" s="1"/>
  <c r="J83" i="2" a="1"/>
  <c r="J83" i="2" s="1"/>
  <c r="X83" i="2" s="1" a="1"/>
  <c r="X83" i="2" s="1"/>
  <c r="J612" i="2" a="1"/>
  <c r="J612" i="2" s="1"/>
  <c r="X612" i="2" s="1" a="1"/>
  <c r="X612" i="2" s="1"/>
  <c r="J337" i="2" a="1"/>
  <c r="J337" i="2" s="1"/>
  <c r="X337" i="2" s="1" a="1"/>
  <c r="X337" i="2" s="1"/>
  <c r="J106" i="2" a="1"/>
  <c r="J106" i="2" s="1"/>
  <c r="X106" i="2" s="1" a="1"/>
  <c r="X106" i="2" s="1"/>
  <c r="J652" i="2" a="1"/>
  <c r="J652" i="2" s="1"/>
  <c r="X652" i="2" s="1" a="1"/>
  <c r="X652" i="2" s="1"/>
  <c r="J480" i="2" a="1"/>
  <c r="J480" i="2" s="1"/>
  <c r="X480" i="2" s="1" a="1"/>
  <c r="X480" i="2" s="1"/>
  <c r="J377" i="2" a="1"/>
  <c r="J377" i="2" s="1"/>
  <c r="X377" i="2" s="1" a="1"/>
  <c r="X377" i="2" s="1"/>
  <c r="J194" i="2" a="1"/>
  <c r="J194" i="2" s="1"/>
  <c r="X194" i="2" s="1" a="1"/>
  <c r="X194" i="2" s="1"/>
  <c r="J63" i="2" a="1"/>
  <c r="J63" i="2" s="1"/>
  <c r="X63" i="2" s="1" a="1"/>
  <c r="X63" i="2" s="1"/>
  <c r="J560" i="2" a="1"/>
  <c r="J560" i="2" s="1"/>
  <c r="X560" i="2" s="1" a="1"/>
  <c r="X560" i="2" s="1"/>
  <c r="J438" i="2" a="1"/>
  <c r="J438" i="2" s="1"/>
  <c r="X438" i="2" s="1" a="1"/>
  <c r="X438" i="2" s="1"/>
  <c r="J232" i="2" a="1"/>
  <c r="J232" i="2" s="1"/>
  <c r="X232" i="2" s="1" a="1"/>
  <c r="X232" i="2" s="1"/>
  <c r="J85" i="2" a="1"/>
  <c r="J85" i="2" s="1"/>
  <c r="X85" i="2" s="1" a="1"/>
  <c r="X85" i="2" s="1"/>
  <c r="J663" i="2" a="1"/>
  <c r="J663" i="2" s="1"/>
  <c r="X663" i="2" s="1" a="1"/>
  <c r="X663" i="2" s="1"/>
  <c r="J465" i="2" a="1"/>
  <c r="J465" i="2" s="1"/>
  <c r="X465" i="2" s="1" a="1"/>
  <c r="X465" i="2" s="1"/>
  <c r="J324" i="2" a="1"/>
  <c r="J324" i="2" s="1"/>
  <c r="X324" i="2" s="1" a="1"/>
  <c r="X324" i="2" s="1"/>
  <c r="AC639" i="2" a="1"/>
  <c r="AC639" i="2" s="1"/>
  <c r="AC130" i="2" a="1"/>
  <c r="AC130" i="2" s="1"/>
  <c r="AC232" i="2" a="1"/>
  <c r="AC232" i="2" s="1"/>
  <c r="AC417" i="2" a="1"/>
  <c r="AC417" i="2" s="1"/>
  <c r="AC71" i="2" a="1"/>
  <c r="AC71" i="2" s="1"/>
  <c r="AC351" i="2" a="1"/>
  <c r="AC351" i="2" s="1"/>
  <c r="AC623" i="2" a="1"/>
  <c r="AC623" i="2" s="1"/>
  <c r="AC529" i="2" a="1"/>
  <c r="AC529" i="2" s="1"/>
  <c r="AC465" i="2" a="1"/>
  <c r="AC465" i="2" s="1"/>
  <c r="AC288" i="2" a="1"/>
  <c r="AC288" i="2" s="1"/>
  <c r="AC89" i="2" a="1"/>
  <c r="AC89" i="2" s="1"/>
  <c r="AC617" i="2" a="1"/>
  <c r="AC617" i="2" s="1"/>
  <c r="AC367" i="2" a="1"/>
  <c r="AC367" i="2" s="1"/>
  <c r="AC62" i="2" a="1"/>
  <c r="AC62" i="2" s="1"/>
  <c r="AC709" i="2" a="1"/>
  <c r="AC709" i="2" s="1"/>
  <c r="AC514" i="2" a="1"/>
  <c r="AC514" i="2" s="1"/>
  <c r="AC195" i="2" a="1"/>
  <c r="AC195" i="2" s="1"/>
  <c r="AC33" i="2" a="1"/>
  <c r="AC33" i="2" s="1"/>
  <c r="AC684" i="2" a="1"/>
  <c r="AC684" i="2" s="1"/>
  <c r="AC353" i="2" a="1"/>
  <c r="AC353" i="2" s="1"/>
  <c r="AC280" i="2" a="1"/>
  <c r="AC280" i="2" s="1"/>
  <c r="AC193" i="2" a="1"/>
  <c r="AC193" i="2" s="1"/>
  <c r="AC635" i="2" a="1"/>
  <c r="AC635" i="2" s="1"/>
  <c r="AC568" i="2" a="1"/>
  <c r="AC568" i="2" s="1"/>
  <c r="AC437" i="2" a="1"/>
  <c r="AC437" i="2" s="1"/>
  <c r="AC304" i="2" a="1"/>
  <c r="AC304" i="2" s="1"/>
  <c r="AC159" i="2" a="1"/>
  <c r="AC159" i="2" s="1"/>
  <c r="J153" i="2" a="1"/>
  <c r="J153" i="2" s="1"/>
  <c r="X153" i="2" s="1" a="1"/>
  <c r="X153" i="2" s="1"/>
  <c r="J247" i="2" a="1"/>
  <c r="J247" i="2" s="1"/>
  <c r="X247" i="2" s="1" a="1"/>
  <c r="X247" i="2" s="1"/>
  <c r="J434" i="2" a="1"/>
  <c r="J434" i="2" s="1"/>
  <c r="X434" i="2" s="1" a="1"/>
  <c r="X434" i="2" s="1"/>
  <c r="J635" i="2" a="1"/>
  <c r="J635" i="2" s="1"/>
  <c r="X635" i="2" s="1" a="1"/>
  <c r="X635" i="2" s="1"/>
  <c r="J707" i="2" a="1"/>
  <c r="J707" i="2" s="1"/>
  <c r="X707" i="2" s="1" a="1"/>
  <c r="X707" i="2" s="1"/>
  <c r="J162" i="2" a="1"/>
  <c r="J162" i="2" s="1"/>
  <c r="X162" i="2" s="1" a="1"/>
  <c r="X162" i="2" s="1"/>
  <c r="J284" i="2" a="1"/>
  <c r="J284" i="2" s="1"/>
  <c r="X284" i="2" s="1" a="1"/>
  <c r="X284" i="2" s="1"/>
  <c r="J727" i="2" a="1"/>
  <c r="J727" i="2" s="1"/>
  <c r="X727" i="2" s="1" a="1"/>
  <c r="X727" i="2" s="1"/>
  <c r="J121" i="2" a="1"/>
  <c r="J121" i="2" s="1"/>
  <c r="X121" i="2" s="1" a="1"/>
  <c r="X121" i="2" s="1"/>
  <c r="J296" i="2" a="1"/>
  <c r="J296" i="2" s="1"/>
  <c r="X296" i="2" s="1" a="1"/>
  <c r="X296" i="2" s="1"/>
  <c r="J261" i="2" a="1"/>
  <c r="J261" i="2" s="1"/>
  <c r="X261" i="2" s="1" a="1"/>
  <c r="X261" i="2" s="1"/>
  <c r="J421" i="2" a="1"/>
  <c r="J421" i="2" s="1"/>
  <c r="X421" i="2" s="1" a="1"/>
  <c r="X421" i="2" s="1"/>
  <c r="J531" i="2" a="1"/>
  <c r="J531" i="2" s="1"/>
  <c r="X531" i="2" s="1" a="1"/>
  <c r="X531" i="2" s="1"/>
  <c r="J26" i="2" a="1"/>
  <c r="J26" i="2" s="1"/>
  <c r="X26" i="2" s="1" a="1"/>
  <c r="X26" i="2" s="1"/>
  <c r="J171" i="2" a="1"/>
  <c r="J171" i="2" s="1"/>
  <c r="X171" i="2" s="1" a="1"/>
  <c r="X171" i="2" s="1"/>
  <c r="J320" i="2" a="1"/>
  <c r="J320" i="2" s="1"/>
  <c r="X320" i="2" s="1" a="1"/>
  <c r="X320" i="2" s="1"/>
  <c r="J637" i="2" a="1"/>
  <c r="J637" i="2" s="1"/>
  <c r="X637" i="2" s="1" a="1"/>
  <c r="X637" i="2" s="1"/>
  <c r="J75" i="2" a="1"/>
  <c r="J75" i="2" s="1"/>
  <c r="X75" i="2" s="1" a="1"/>
  <c r="X75" i="2" s="1"/>
  <c r="J522" i="2" a="1"/>
  <c r="J522" i="2" s="1"/>
  <c r="X522" i="2" s="1" a="1"/>
  <c r="X522" i="2" s="1"/>
  <c r="J294" i="2" a="1"/>
  <c r="J294" i="2" s="1"/>
  <c r="X294" i="2" s="1" a="1"/>
  <c r="X294" i="2" s="1"/>
  <c r="J181" i="2" a="1"/>
  <c r="J181" i="2" s="1"/>
  <c r="X181" i="2" s="1" a="1"/>
  <c r="X181" i="2" s="1"/>
  <c r="J674" i="2" a="1"/>
  <c r="J674" i="2" s="1"/>
  <c r="X674" i="2" s="1" a="1"/>
  <c r="X674" i="2" s="1"/>
  <c r="J477" i="2" a="1"/>
  <c r="J477" i="2" s="1"/>
  <c r="X477" i="2" s="1" a="1"/>
  <c r="X477" i="2" s="1"/>
  <c r="J297" i="2" a="1"/>
  <c r="J297" i="2" s="1"/>
  <c r="X297" i="2" s="1" a="1"/>
  <c r="X297" i="2" s="1"/>
  <c r="J92" i="2" a="1"/>
  <c r="J92" i="2" s="1"/>
  <c r="X92" i="2" s="1" a="1"/>
  <c r="X92" i="2" s="1"/>
  <c r="J533" i="2" a="1"/>
  <c r="J533" i="2" s="1"/>
  <c r="X533" i="2" s="1" a="1"/>
  <c r="X533" i="2" s="1"/>
  <c r="J414" i="2" a="1"/>
  <c r="J414" i="2" s="1"/>
  <c r="X414" i="2" s="1" a="1"/>
  <c r="X414" i="2" s="1"/>
  <c r="J222" i="2" a="1"/>
  <c r="J222" i="2" s="1"/>
  <c r="X222" i="2" s="1" a="1"/>
  <c r="X222" i="2" s="1"/>
  <c r="J18" i="2" a="1"/>
  <c r="J18" i="2" s="1"/>
  <c r="X18" i="2" s="1" a="1"/>
  <c r="X18" i="2" s="1"/>
  <c r="J561" i="2" a="1"/>
  <c r="J561" i="2" s="1"/>
  <c r="X561" i="2" s="1" a="1"/>
  <c r="X561" i="2" s="1"/>
  <c r="J282" i="2" a="1"/>
  <c r="J282" i="2" s="1"/>
  <c r="X282" i="2" s="1" a="1"/>
  <c r="X282" i="2" s="1"/>
  <c r="J64" i="2" a="1"/>
  <c r="J64" i="2" s="1"/>
  <c r="X64" i="2" s="1" a="1"/>
  <c r="X64" i="2" s="1"/>
  <c r="J550" i="2" a="1"/>
  <c r="J550" i="2" s="1"/>
  <c r="X550" i="2" s="1" a="1"/>
  <c r="X550" i="2" s="1"/>
  <c r="J312" i="2" a="1"/>
  <c r="J312" i="2" s="1"/>
  <c r="X312" i="2" s="1" a="1"/>
  <c r="X312" i="2" s="1"/>
  <c r="J82" i="2" a="1"/>
  <c r="J82" i="2" s="1"/>
  <c r="X82" i="2" s="1" a="1"/>
  <c r="X82" i="2" s="1"/>
  <c r="J510" i="2" a="1"/>
  <c r="J510" i="2" s="1"/>
  <c r="X510" i="2" s="1" a="1"/>
  <c r="X510" i="2" s="1"/>
  <c r="J466" i="2" a="1"/>
  <c r="J466" i="2" s="1"/>
  <c r="X466" i="2" s="1" a="1"/>
  <c r="X466" i="2" s="1"/>
  <c r="J344" i="2" a="1"/>
  <c r="J344" i="2" s="1"/>
  <c r="X344" i="2" s="1" a="1"/>
  <c r="X344" i="2" s="1"/>
  <c r="J182" i="2" a="1"/>
  <c r="J182" i="2" s="1"/>
  <c r="X182" i="2" s="1" a="1"/>
  <c r="X182" i="2" s="1"/>
  <c r="J55" i="2" a="1"/>
  <c r="J55" i="2" s="1"/>
  <c r="X55" i="2" s="1" a="1"/>
  <c r="X55" i="2" s="1"/>
  <c r="J574" i="2" a="1"/>
  <c r="J574" i="2" s="1"/>
  <c r="X574" i="2" s="1" a="1"/>
  <c r="X574" i="2" s="1"/>
  <c r="J401" i="2" a="1"/>
  <c r="J401" i="2" s="1"/>
  <c r="X401" i="2" s="1" a="1"/>
  <c r="X401" i="2" s="1"/>
  <c r="J221" i="2" a="1"/>
  <c r="J221" i="2" s="1"/>
  <c r="X221" i="2" s="1" a="1"/>
  <c r="X221" i="2" s="1"/>
  <c r="J19" i="2" a="1"/>
  <c r="J19" i="2" s="1"/>
  <c r="X19" i="2" s="1" a="1"/>
  <c r="X19" i="2" s="1"/>
  <c r="J638" i="2" a="1"/>
  <c r="J638" i="2" s="1"/>
  <c r="X638" i="2" s="1" a="1"/>
  <c r="X638" i="2" s="1"/>
  <c r="J488" i="2" a="1"/>
  <c r="J488" i="2" s="1"/>
  <c r="X488" i="2" s="1" a="1"/>
  <c r="X488" i="2" s="1"/>
  <c r="J305" i="2" a="1"/>
  <c r="J305" i="2" s="1"/>
  <c r="X305" i="2" s="1" a="1"/>
  <c r="X305" i="2" s="1"/>
  <c r="J69" i="2" a="1"/>
  <c r="J69" i="2" s="1"/>
  <c r="X69" i="2" s="1" a="1"/>
  <c r="X69" i="2" s="1"/>
  <c r="I340" i="2" a="1"/>
  <c r="I340" i="2" s="1"/>
  <c r="W340" i="2" s="1" a="1"/>
  <c r="W340" i="2" s="1"/>
  <c r="I510" i="2" a="1"/>
  <c r="I510" i="2" s="1"/>
  <c r="W510" i="2" s="1" a="1"/>
  <c r="W510" i="2" s="1"/>
  <c r="I562" i="2" a="1"/>
  <c r="I562" i="2" s="1"/>
  <c r="W562" i="2" s="1" a="1"/>
  <c r="W562" i="2" s="1"/>
  <c r="I69" i="2" a="1"/>
  <c r="I69" i="2" s="1"/>
  <c r="W69" i="2" s="1" a="1"/>
  <c r="W69" i="2" s="1"/>
  <c r="I417" i="2" a="1"/>
  <c r="I417" i="2" s="1"/>
  <c r="W417" i="2" s="1" a="1"/>
  <c r="W417" i="2" s="1"/>
  <c r="I707" i="2" a="1"/>
  <c r="I707" i="2" s="1"/>
  <c r="W707" i="2" s="1" a="1"/>
  <c r="W707" i="2" s="1"/>
  <c r="I357" i="2" a="1"/>
  <c r="I357" i="2" s="1"/>
  <c r="W357" i="2" s="1" a="1"/>
  <c r="W357" i="2" s="1"/>
  <c r="I622" i="2" a="1"/>
  <c r="I622" i="2" s="1"/>
  <c r="W622" i="2" s="1" a="1"/>
  <c r="W622" i="2" s="1"/>
  <c r="I313" i="2" a="1"/>
  <c r="I313" i="2" s="1"/>
  <c r="W313" i="2" s="1" a="1"/>
  <c r="W313" i="2" s="1"/>
  <c r="I716" i="2" a="1"/>
  <c r="I716" i="2" s="1"/>
  <c r="W716" i="2" s="1" a="1"/>
  <c r="W716" i="2" s="1"/>
  <c r="I276" i="2" a="1"/>
  <c r="I276" i="2" s="1"/>
  <c r="W276" i="2" s="1" a="1"/>
  <c r="W276" i="2" s="1"/>
  <c r="I599" i="2" a="1"/>
  <c r="I599" i="2" s="1"/>
  <c r="W599" i="2" s="1" a="1"/>
  <c r="W599" i="2" s="1"/>
  <c r="I297" i="2" a="1"/>
  <c r="I297" i="2" s="1"/>
  <c r="W297" i="2" s="1" a="1"/>
  <c r="W297" i="2" s="1"/>
  <c r="I729" i="2" a="1"/>
  <c r="I729" i="2" s="1"/>
  <c r="W729" i="2" s="1" a="1"/>
  <c r="W729" i="2" s="1"/>
  <c r="I660" i="2" a="1"/>
  <c r="I660" i="2" s="1"/>
  <c r="W660" i="2" s="1" a="1"/>
  <c r="W660" i="2" s="1"/>
  <c r="I485" i="2" a="1"/>
  <c r="I485" i="2" s="1"/>
  <c r="W485" i="2" s="1" a="1"/>
  <c r="W485" i="2" s="1"/>
  <c r="I346" i="2" a="1"/>
  <c r="I346" i="2" s="1"/>
  <c r="W346" i="2" s="1" a="1"/>
  <c r="W346" i="2" s="1"/>
  <c r="I171" i="2" a="1"/>
  <c r="I171" i="2" s="1"/>
  <c r="W171" i="2" s="1" a="1"/>
  <c r="W171" i="2" s="1"/>
  <c r="I727" i="2" a="1"/>
  <c r="I727" i="2" s="1"/>
  <c r="W727" i="2" s="1" a="1"/>
  <c r="W727" i="2" s="1"/>
  <c r="I655" i="2" a="1"/>
  <c r="I655" i="2" s="1"/>
  <c r="W655" i="2" s="1" a="1"/>
  <c r="W655" i="2" s="1"/>
  <c r="I479" i="2" a="1"/>
  <c r="I479" i="2" s="1"/>
  <c r="W479" i="2" s="1" a="1"/>
  <c r="W479" i="2" s="1"/>
  <c r="I341" i="2" a="1"/>
  <c r="I341" i="2" s="1"/>
  <c r="W341" i="2" s="1" a="1"/>
  <c r="W341" i="2" s="1"/>
  <c r="I197" i="2" a="1"/>
  <c r="I197" i="2" s="1"/>
  <c r="W197" i="2" s="1" a="1"/>
  <c r="W197" i="2" s="1"/>
  <c r="I549" i="2" a="1"/>
  <c r="I549" i="2" s="1"/>
  <c r="W549" i="2" s="1" a="1"/>
  <c r="W549" i="2" s="1"/>
  <c r="I668" i="2" a="1"/>
  <c r="I668" i="2" s="1"/>
  <c r="W668" i="2" s="1" a="1"/>
  <c r="W668" i="2" s="1"/>
  <c r="I478" i="2" a="1"/>
  <c r="I478" i="2" s="1"/>
  <c r="W478" i="2" s="1" a="1"/>
  <c r="W478" i="2" s="1"/>
  <c r="I304" i="2" a="1"/>
  <c r="I304" i="2" s="1"/>
  <c r="W304" i="2" s="1" a="1"/>
  <c r="W304" i="2" s="1"/>
  <c r="I194" i="2" a="1"/>
  <c r="I194" i="2" s="1"/>
  <c r="W194" i="2" s="1" a="1"/>
  <c r="W194" i="2" s="1"/>
  <c r="I726" i="2" a="1"/>
  <c r="I726" i="2" s="1"/>
  <c r="W726" i="2" s="1" a="1"/>
  <c r="W726" i="2" s="1"/>
  <c r="I692" i="2" a="1"/>
  <c r="I692" i="2" s="1"/>
  <c r="W692" i="2" s="1" a="1"/>
  <c r="W692" i="2" s="1"/>
  <c r="I519" i="2" a="1"/>
  <c r="I519" i="2" s="1"/>
  <c r="W519" i="2" s="1" a="1"/>
  <c r="W519" i="2" s="1"/>
  <c r="I315" i="2" a="1"/>
  <c r="I315" i="2" s="1"/>
  <c r="W315" i="2" s="1" a="1"/>
  <c r="W315" i="2" s="1"/>
  <c r="I187" i="2" a="1"/>
  <c r="I187" i="2" s="1"/>
  <c r="W187" i="2" s="1" a="1"/>
  <c r="W187" i="2" s="1"/>
  <c r="I3" i="2" a="1"/>
  <c r="I3" i="2" s="1"/>
  <c r="W3" i="2" s="1" a="1"/>
  <c r="W3" i="2" s="1"/>
  <c r="I607" i="2" a="1"/>
  <c r="I607" i="2" s="1"/>
  <c r="W607" i="2" s="1" a="1"/>
  <c r="W607" i="2" s="1"/>
  <c r="I536" i="2" a="1"/>
  <c r="I536" i="2" s="1"/>
  <c r="W536" i="2" s="1" a="1"/>
  <c r="W536" i="2" s="1"/>
  <c r="I403" i="2" a="1"/>
  <c r="I403" i="2" s="1"/>
  <c r="W403" i="2" s="1" a="1"/>
  <c r="W403" i="2" s="1"/>
  <c r="I265" i="2" a="1"/>
  <c r="I265" i="2" s="1"/>
  <c r="W265" i="2" s="1" a="1"/>
  <c r="W265" i="2" s="1"/>
  <c r="I41" i="2" a="1"/>
  <c r="I41" i="2" s="1"/>
  <c r="W41" i="2" s="1" a="1"/>
  <c r="W41" i="2" s="1"/>
  <c r="I134" i="2" a="1"/>
  <c r="I134" i="2" s="1"/>
  <c r="W134" i="2" s="1" a="1"/>
  <c r="W134" i="2" s="1"/>
  <c r="I83" i="2" a="1"/>
  <c r="I83" i="2" s="1"/>
  <c r="W83" i="2" s="1" a="1"/>
  <c r="W83" i="2" s="1"/>
  <c r="I7" i="2" a="1"/>
  <c r="I7" i="2" s="1"/>
  <c r="W7" i="2" s="1" a="1"/>
  <c r="W7" i="2" s="1"/>
  <c r="I34" i="2" a="1"/>
  <c r="I34" i="2" s="1"/>
  <c r="W34" i="2" s="1" a="1"/>
  <c r="W34" i="2" s="1"/>
  <c r="I633" i="2" a="1"/>
  <c r="I633" i="2" s="1"/>
  <c r="W633" i="2" s="1" a="1"/>
  <c r="W633" i="2" s="1"/>
  <c r="I550" i="2" a="1"/>
  <c r="I550" i="2" s="1"/>
  <c r="W550" i="2" s="1" a="1"/>
  <c r="W550" i="2" s="1"/>
  <c r="I466" i="2" a="1"/>
  <c r="I466" i="2" s="1"/>
  <c r="W466" i="2" s="1" a="1"/>
  <c r="W466" i="2" s="1"/>
  <c r="I384" i="2" a="1"/>
  <c r="I384" i="2" s="1"/>
  <c r="W384" i="2" s="1" a="1"/>
  <c r="W384" i="2" s="1"/>
  <c r="I324" i="2" a="1"/>
  <c r="I324" i="2" s="1"/>
  <c r="W324" i="2" s="1" a="1"/>
  <c r="W324" i="2" s="1"/>
  <c r="I256" i="2" a="1"/>
  <c r="I256" i="2" s="1"/>
  <c r="W256" i="2" s="1" a="1"/>
  <c r="W256" i="2" s="1"/>
  <c r="I173" i="2" a="1"/>
  <c r="I173" i="2" s="1"/>
  <c r="W173" i="2" s="1" a="1"/>
  <c r="W173" i="2" s="1"/>
  <c r="I73" i="2" a="1"/>
  <c r="I73" i="2" s="1"/>
  <c r="W73" i="2" s="1" a="1"/>
  <c r="W73" i="2" s="1"/>
  <c r="I666" i="2" a="1"/>
  <c r="I666" i="2" s="1"/>
  <c r="W666" i="2" s="1" a="1"/>
  <c r="W666" i="2" s="1"/>
  <c r="I551" i="2" a="1"/>
  <c r="I551" i="2" s="1"/>
  <c r="W551" i="2" s="1" a="1"/>
  <c r="W551" i="2" s="1"/>
  <c r="I469" i="2" a="1"/>
  <c r="I469" i="2" s="1"/>
  <c r="W469" i="2" s="1" a="1"/>
  <c r="W469" i="2" s="1"/>
  <c r="I383" i="2" a="1"/>
  <c r="I383" i="2" s="1"/>
  <c r="W383" i="2" s="1" a="1"/>
  <c r="W383" i="2" s="1"/>
  <c r="I302" i="2" a="1"/>
  <c r="I302" i="2" s="1"/>
  <c r="W302" i="2" s="1" a="1"/>
  <c r="W302" i="2" s="1"/>
  <c r="I238" i="2" a="1"/>
  <c r="I238" i="2" s="1"/>
  <c r="W238" i="2" s="1" a="1"/>
  <c r="W238" i="2" s="1"/>
  <c r="I112" i="2" a="1"/>
  <c r="I112" i="2" s="1"/>
  <c r="W112" i="2" s="1" a="1"/>
  <c r="W112" i="2" s="1"/>
  <c r="I48" i="2" a="1"/>
  <c r="I48" i="2" s="1"/>
  <c r="W48" i="2" s="1" a="1"/>
  <c r="W48" i="2" s="1"/>
  <c r="I583" i="2" a="1"/>
  <c r="I583" i="2" s="1"/>
  <c r="W583" i="2" s="1" a="1"/>
  <c r="W583" i="2" s="1"/>
  <c r="I529" i="2" a="1"/>
  <c r="I529" i="2" s="1"/>
  <c r="W529" i="2" s="1" a="1"/>
  <c r="W529" i="2" s="1"/>
  <c r="I455" i="2" a="1"/>
  <c r="I455" i="2" s="1"/>
  <c r="W455" i="2" s="1" a="1"/>
  <c r="W455" i="2" s="1"/>
  <c r="I368" i="2" a="1"/>
  <c r="I368" i="2" s="1"/>
  <c r="W368" i="2" s="1" a="1"/>
  <c r="W368" i="2" s="1"/>
  <c r="I185" i="2" a="1"/>
  <c r="I185" i="2" s="1"/>
  <c r="W185" i="2" s="1" a="1"/>
  <c r="W185" i="2" s="1"/>
  <c r="I165" i="2" a="1"/>
  <c r="I165" i="2" s="1"/>
  <c r="W165" i="2" s="1" a="1"/>
  <c r="W165" i="2" s="1"/>
  <c r="I71" i="2" a="1"/>
  <c r="I71" i="2" s="1"/>
  <c r="W71" i="2" s="1" a="1"/>
  <c r="W71" i="2" s="1"/>
  <c r="I569" i="2" a="1"/>
  <c r="I569" i="2" s="1"/>
  <c r="W569" i="2" s="1" a="1"/>
  <c r="W569" i="2" s="1"/>
  <c r="I512" i="2" a="1"/>
  <c r="I512" i="2" s="1"/>
  <c r="W512" i="2" s="1" a="1"/>
  <c r="W512" i="2" s="1"/>
  <c r="I381" i="2" a="1"/>
  <c r="I381" i="2" s="1"/>
  <c r="W381" i="2" s="1" a="1"/>
  <c r="W381" i="2" s="1"/>
  <c r="I179" i="2" a="1"/>
  <c r="I179" i="2" s="1"/>
  <c r="W179" i="2" s="1" a="1"/>
  <c r="W179" i="2" s="1"/>
  <c r="H380" i="2" a="1"/>
  <c r="H380" i="2" s="1"/>
  <c r="V380" i="2" s="1" a="1"/>
  <c r="V380" i="2" s="1"/>
  <c r="H488" i="2" a="1"/>
  <c r="H488" i="2" s="1"/>
  <c r="V488" i="2" s="1" a="1"/>
  <c r="V488" i="2" s="1"/>
  <c r="H570" i="2" a="1"/>
  <c r="H570" i="2" s="1"/>
  <c r="V570" i="2" s="1" a="1"/>
  <c r="V570" i="2" s="1"/>
  <c r="H647" i="2" a="1"/>
  <c r="H647" i="2" s="1"/>
  <c r="V647" i="2" s="1" a="1"/>
  <c r="V647" i="2" s="1"/>
  <c r="H492" i="2" a="1"/>
  <c r="H492" i="2" s="1"/>
  <c r="V492" i="2" s="1" a="1"/>
  <c r="V492" i="2" s="1"/>
  <c r="H267" i="2" a="1"/>
  <c r="H267" i="2" s="1"/>
  <c r="V267" i="2" s="1" a="1"/>
  <c r="V267" i="2" s="1"/>
  <c r="I25" i="2" a="1"/>
  <c r="I25" i="2" s="1"/>
  <c r="W25" i="2" s="1" a="1"/>
  <c r="W25" i="2" s="1"/>
  <c r="I30" i="2" a="1"/>
  <c r="I30" i="2" s="1"/>
  <c r="W30" i="2" s="1" a="1"/>
  <c r="W30" i="2" s="1"/>
  <c r="I143" i="2" a="1"/>
  <c r="I143" i="2" s="1"/>
  <c r="W143" i="2" s="1" a="1"/>
  <c r="W143" i="2" s="1"/>
  <c r="I220" i="2" a="1"/>
  <c r="I220" i="2" s="1"/>
  <c r="W220" i="2" s="1" a="1"/>
  <c r="W220" i="2" s="1"/>
  <c r="I273" i="2" a="1"/>
  <c r="I273" i="2" s="1"/>
  <c r="W273" i="2" s="1" a="1"/>
  <c r="W273" i="2" s="1"/>
  <c r="I342" i="2" a="1"/>
  <c r="I342" i="2" s="1"/>
  <c r="W342" i="2" s="1" a="1"/>
  <c r="W342" i="2" s="1"/>
  <c r="I373" i="2" a="1"/>
  <c r="I373" i="2" s="1"/>
  <c r="W373" i="2" s="1" a="1"/>
  <c r="W373" i="2" s="1"/>
  <c r="I470" i="2" a="1"/>
  <c r="I470" i="2" s="1"/>
  <c r="W470" i="2" s="1" a="1"/>
  <c r="W470" i="2" s="1"/>
  <c r="I575" i="2" a="1"/>
  <c r="I575" i="2" s="1"/>
  <c r="W575" i="2" s="1" a="1"/>
  <c r="W575" i="2" s="1"/>
  <c r="I664" i="2" a="1"/>
  <c r="I664" i="2" s="1"/>
  <c r="W664" i="2" s="1" a="1"/>
  <c r="W664" i="2" s="1"/>
  <c r="I55" i="2" a="1"/>
  <c r="I55" i="2" s="1"/>
  <c r="W55" i="2" s="1" a="1"/>
  <c r="W55" i="2" s="1"/>
  <c r="I152" i="2" a="1"/>
  <c r="I152" i="2" s="1"/>
  <c r="W152" i="2" s="1" a="1"/>
  <c r="W152" i="2" s="1"/>
  <c r="I210" i="2" a="1"/>
  <c r="I210" i="2" s="1"/>
  <c r="W210" i="2" s="1" a="1"/>
  <c r="W210" i="2" s="1"/>
  <c r="I262" i="2" a="1"/>
  <c r="I262" i="2" s="1"/>
  <c r="W262" i="2" s="1" a="1"/>
  <c r="W262" i="2" s="1"/>
  <c r="I317" i="2" a="1"/>
  <c r="I317" i="2" s="1"/>
  <c r="W317" i="2" s="1" a="1"/>
  <c r="W317" i="2" s="1"/>
  <c r="I410" i="2" a="1"/>
  <c r="I410" i="2" s="1"/>
  <c r="W410" i="2" s="1" a="1"/>
  <c r="W410" i="2" s="1"/>
  <c r="I497" i="2" a="1"/>
  <c r="I497" i="2" s="1"/>
  <c r="W497" i="2" s="1" a="1"/>
  <c r="W497" i="2" s="1"/>
  <c r="I556" i="2" a="1"/>
  <c r="I556" i="2" s="1"/>
  <c r="W556" i="2" s="1" a="1"/>
  <c r="W556" i="2" s="1"/>
  <c r="I673" i="2" a="1"/>
  <c r="I673" i="2" s="1"/>
  <c r="W673" i="2" s="1" a="1"/>
  <c r="W673" i="2" s="1"/>
  <c r="I64" i="2" a="1"/>
  <c r="I64" i="2" s="1"/>
  <c r="W64" i="2" s="1" a="1"/>
  <c r="W64" i="2" s="1"/>
  <c r="I118" i="2" a="1"/>
  <c r="I118" i="2" s="1"/>
  <c r="W118" i="2" s="1" a="1"/>
  <c r="W118" i="2" s="1"/>
  <c r="I188" i="2" a="1"/>
  <c r="I188" i="2" s="1"/>
  <c r="W188" i="2" s="1" a="1"/>
  <c r="W188" i="2" s="1"/>
  <c r="I310" i="2" a="1"/>
  <c r="I310" i="2" s="1"/>
  <c r="W310" i="2" s="1" a="1"/>
  <c r="W310" i="2" s="1"/>
  <c r="I374" i="2" a="1"/>
  <c r="I374" i="2" s="1"/>
  <c r="W374" i="2" s="1" a="1"/>
  <c r="W374" i="2" s="1"/>
  <c r="I446" i="2" a="1"/>
  <c r="I446" i="2" s="1"/>
  <c r="W446" i="2" s="1" a="1"/>
  <c r="W446" i="2" s="1"/>
  <c r="I506" i="2" a="1"/>
  <c r="I506" i="2" s="1"/>
  <c r="W506" i="2" s="1" a="1"/>
  <c r="W506" i="2" s="1"/>
  <c r="I611" i="2" a="1"/>
  <c r="I611" i="2" s="1"/>
  <c r="W611" i="2" s="1" a="1"/>
  <c r="W611" i="2" s="1"/>
  <c r="I4" i="2" a="1"/>
  <c r="I4" i="2" s="1"/>
  <c r="W4" i="2" s="1" a="1"/>
  <c r="W4" i="2" s="1"/>
  <c r="I88" i="2" a="1"/>
  <c r="I88" i="2" s="1"/>
  <c r="W88" i="2" s="1" a="1"/>
  <c r="W88" i="2" s="1"/>
  <c r="I155" i="2" a="1"/>
  <c r="I155" i="2" s="1"/>
  <c r="W155" i="2" s="1" a="1"/>
  <c r="W155" i="2" s="1"/>
  <c r="I54" i="2" a="1"/>
  <c r="I54" i="2" s="1"/>
  <c r="W54" i="2" s="1" a="1"/>
  <c r="W54" i="2" s="1"/>
  <c r="I151" i="2" a="1"/>
  <c r="I151" i="2" s="1"/>
  <c r="W151" i="2" s="1" a="1"/>
  <c r="W151" i="2" s="1"/>
  <c r="I206" i="2" a="1"/>
  <c r="I206" i="2" s="1"/>
  <c r="W206" i="2" s="1" a="1"/>
  <c r="W206" i="2" s="1"/>
  <c r="I257" i="2" a="1"/>
  <c r="I257" i="2" s="1"/>
  <c r="W257" i="2" s="1" a="1"/>
  <c r="W257" i="2" s="1"/>
  <c r="I350" i="2" a="1"/>
  <c r="I350" i="2" s="1"/>
  <c r="W350" i="2" s="1" a="1"/>
  <c r="W350" i="2" s="1"/>
  <c r="I411" i="2" a="1"/>
  <c r="I411" i="2" s="1"/>
  <c r="W411" i="2" s="1" a="1"/>
  <c r="W411" i="2" s="1"/>
  <c r="I496" i="2" a="1"/>
  <c r="I496" i="2" s="1"/>
  <c r="W496" i="2" s="1" a="1"/>
  <c r="W496" i="2" s="1"/>
  <c r="I552" i="2" a="1"/>
  <c r="I552" i="2" s="1"/>
  <c r="W552" i="2" s="1" a="1"/>
  <c r="W552" i="2" s="1"/>
  <c r="I672" i="2" a="1"/>
  <c r="I672" i="2" s="1"/>
  <c r="W672" i="2" s="1" a="1"/>
  <c r="W672" i="2" s="1"/>
  <c r="I63" i="2" a="1"/>
  <c r="I63" i="2" s="1"/>
  <c r="W63" i="2" s="1" a="1"/>
  <c r="W63" i="2" s="1"/>
  <c r="I113" i="2" a="1"/>
  <c r="I113" i="2" s="1"/>
  <c r="W113" i="2" s="1" a="1"/>
  <c r="W113" i="2" s="1"/>
  <c r="I191" i="2" a="1"/>
  <c r="I191" i="2" s="1"/>
  <c r="W191" i="2" s="1" a="1"/>
  <c r="W191" i="2" s="1"/>
  <c r="I309" i="2" a="1"/>
  <c r="I309" i="2" s="1"/>
  <c r="W309" i="2" s="1" a="1"/>
  <c r="W309" i="2" s="1"/>
  <c r="I369" i="2" a="1"/>
  <c r="I369" i="2" s="1"/>
  <c r="W369" i="2" s="1" a="1"/>
  <c r="W369" i="2" s="1"/>
  <c r="I62" i="2" a="1"/>
  <c r="I62" i="2" s="1"/>
  <c r="W62" i="2" s="1" a="1"/>
  <c r="W62" i="2" s="1"/>
  <c r="I108" i="2" a="1"/>
  <c r="I108" i="2" s="1"/>
  <c r="W108" i="2" s="1" a="1"/>
  <c r="W108" i="2" s="1"/>
  <c r="I167" i="2" a="1"/>
  <c r="I167" i="2" s="1"/>
  <c r="W167" i="2" s="1" a="1"/>
  <c r="W167" i="2" s="1"/>
  <c r="I274" i="2" a="1"/>
  <c r="I274" i="2" s="1"/>
  <c r="W274" i="2" s="1" a="1"/>
  <c r="W274" i="2" s="1"/>
  <c r="I326" i="2" a="1"/>
  <c r="I326" i="2" s="1"/>
  <c r="W326" i="2" s="1" a="1"/>
  <c r="W326" i="2" s="1"/>
  <c r="I438" i="2" a="1"/>
  <c r="I438" i="2" s="1"/>
  <c r="W438" i="2" s="1" a="1"/>
  <c r="W438" i="2" s="1"/>
  <c r="I504" i="2" a="1"/>
  <c r="I504" i="2" s="1"/>
  <c r="W504" i="2" s="1" a="1"/>
  <c r="W504" i="2" s="1"/>
  <c r="I540" i="2" a="1"/>
  <c r="I540" i="2" s="1"/>
  <c r="W540" i="2" s="1" a="1"/>
  <c r="W540" i="2" s="1"/>
  <c r="I9" i="2" a="1"/>
  <c r="I9" i="2" s="1"/>
  <c r="W9" i="2" s="1" a="1"/>
  <c r="W9" i="2" s="1"/>
  <c r="I85" i="2" a="1"/>
  <c r="I85" i="2" s="1"/>
  <c r="W85" i="2" s="1" a="1"/>
  <c r="W85" i="2" s="1"/>
  <c r="I407" i="2" a="1"/>
  <c r="I407" i="2" s="1"/>
  <c r="W407" i="2" s="1" a="1"/>
  <c r="W407" i="2" s="1"/>
  <c r="I639" i="2" a="1"/>
  <c r="I639" i="2" s="1"/>
  <c r="W639" i="2" s="1" a="1"/>
  <c r="W639" i="2" s="1"/>
  <c r="I359" i="2" a="1"/>
  <c r="I359" i="2" s="1"/>
  <c r="W359" i="2" s="1" a="1"/>
  <c r="W359" i="2" s="1"/>
  <c r="I626" i="2" a="1"/>
  <c r="I626" i="2" s="1"/>
  <c r="W626" i="2" s="1" a="1"/>
  <c r="W626" i="2" s="1"/>
  <c r="I296" i="2" a="1"/>
  <c r="I296" i="2" s="1"/>
  <c r="W296" i="2" s="1" a="1"/>
  <c r="W296" i="2" s="1"/>
  <c r="I685" i="2" a="1"/>
  <c r="I685" i="2" s="1"/>
  <c r="W685" i="2" s="1" a="1"/>
  <c r="W685" i="2" s="1"/>
  <c r="I250" i="2" a="1"/>
  <c r="I250" i="2" s="1"/>
  <c r="W250" i="2" s="1" a="1"/>
  <c r="W250" i="2" s="1"/>
  <c r="I684" i="2" a="1"/>
  <c r="I684" i="2" s="1"/>
  <c r="W684" i="2" s="1" a="1"/>
  <c r="W684" i="2" s="1"/>
  <c r="I301" i="2" a="1"/>
  <c r="I301" i="2" s="1"/>
  <c r="W301" i="2" s="1" a="1"/>
  <c r="W301" i="2" s="1"/>
  <c r="I677" i="2" a="1"/>
  <c r="I677" i="2" s="1"/>
  <c r="W677" i="2" s="1" a="1"/>
  <c r="W677" i="2" s="1"/>
  <c r="I263" i="2" a="1"/>
  <c r="I263" i="2" s="1"/>
  <c r="W263" i="2" s="1" a="1"/>
  <c r="W263" i="2" s="1"/>
  <c r="I731" i="2" a="1"/>
  <c r="I731" i="2" s="1"/>
  <c r="W731" i="2" s="1" a="1"/>
  <c r="W731" i="2" s="1"/>
  <c r="I637" i="2" a="1"/>
  <c r="I637" i="2" s="1"/>
  <c r="W637" i="2" s="1" a="1"/>
  <c r="W637" i="2" s="1"/>
  <c r="I436" i="2" a="1"/>
  <c r="I436" i="2" s="1"/>
  <c r="W436" i="2" s="1" a="1"/>
  <c r="W436" i="2" s="1"/>
  <c r="I272" i="2" a="1"/>
  <c r="I272" i="2" s="1"/>
  <c r="W272" i="2" s="1" a="1"/>
  <c r="W272" i="2" s="1"/>
  <c r="I114" i="2" a="1"/>
  <c r="I114" i="2" s="1"/>
  <c r="W114" i="2" s="1" a="1"/>
  <c r="W114" i="2" s="1"/>
  <c r="I728" i="2" a="1"/>
  <c r="I728" i="2" s="1"/>
  <c r="W728" i="2" s="1" a="1"/>
  <c r="W728" i="2" s="1"/>
  <c r="I617" i="2" a="1"/>
  <c r="I617" i="2" s="1"/>
  <c r="W617" i="2" s="1" a="1"/>
  <c r="W617" i="2" s="1"/>
  <c r="I416" i="2" a="1"/>
  <c r="I416" i="2" s="1"/>
  <c r="W416" i="2" s="1" a="1"/>
  <c r="W416" i="2" s="1"/>
  <c r="I312" i="2" a="1"/>
  <c r="I312" i="2" s="1"/>
  <c r="W312" i="2" s="1" a="1"/>
  <c r="W312" i="2" s="1"/>
  <c r="I156" i="2" a="1"/>
  <c r="I156" i="2" s="1"/>
  <c r="W156" i="2" s="1" a="1"/>
  <c r="W156" i="2" s="1"/>
  <c r="I706" i="2" a="1"/>
  <c r="I706" i="2" s="1"/>
  <c r="W706" i="2" s="1" a="1"/>
  <c r="W706" i="2" s="1"/>
  <c r="I652" i="2" a="1"/>
  <c r="I652" i="2" s="1"/>
  <c r="W652" i="2" s="1" a="1"/>
  <c r="W652" i="2" s="1"/>
  <c r="I473" i="2" a="1"/>
  <c r="I473" i="2" s="1"/>
  <c r="W473" i="2" s="1" a="1"/>
  <c r="W473" i="2" s="1"/>
  <c r="I338" i="2" a="1"/>
  <c r="I338" i="2" s="1"/>
  <c r="W338" i="2" s="1" a="1"/>
  <c r="W338" i="2" s="1"/>
  <c r="I154" i="2" a="1"/>
  <c r="I154" i="2" s="1"/>
  <c r="W154" i="2" s="1" a="1"/>
  <c r="W154" i="2" s="1"/>
  <c r="I733" i="2" a="1"/>
  <c r="I733" i="2" s="1"/>
  <c r="W733" i="2" s="1" a="1"/>
  <c r="W733" i="2" s="1"/>
  <c r="I679" i="2" a="1"/>
  <c r="I679" i="2" s="1"/>
  <c r="W679" i="2" s="1" a="1"/>
  <c r="W679" i="2" s="1"/>
  <c r="I468" i="2" a="1"/>
  <c r="I468" i="2" s="1"/>
  <c r="W468" i="2" s="1" a="1"/>
  <c r="W468" i="2" s="1"/>
  <c r="I349" i="2" a="1"/>
  <c r="I349" i="2" s="1"/>
  <c r="W349" i="2" s="1" a="1"/>
  <c r="W349" i="2" s="1"/>
  <c r="I190" i="2" a="1"/>
  <c r="I190" i="2" s="1"/>
  <c r="W190" i="2" s="1" a="1"/>
  <c r="W190" i="2" s="1"/>
  <c r="I721" i="2" a="1"/>
  <c r="I721" i="2" s="1"/>
  <c r="W721" i="2" s="1" a="1"/>
  <c r="W721" i="2" s="1"/>
  <c r="I590" i="2" a="1"/>
  <c r="I590" i="2" s="1"/>
  <c r="W590" i="2" s="1" a="1"/>
  <c r="W590" i="2" s="1"/>
  <c r="I491" i="2" a="1"/>
  <c r="I491" i="2" s="1"/>
  <c r="W491" i="2" s="1" a="1"/>
  <c r="W491" i="2" s="1"/>
  <c r="I387" i="2" a="1"/>
  <c r="I387" i="2" s="1"/>
  <c r="W387" i="2" s="1" a="1"/>
  <c r="W387" i="2" s="1"/>
  <c r="I211" i="2" a="1"/>
  <c r="I211" i="2" s="1"/>
  <c r="W211" i="2" s="1" a="1"/>
  <c r="W211" i="2" s="1"/>
  <c r="I5" i="2" a="1"/>
  <c r="I5" i="2" s="1"/>
  <c r="W5" i="2" s="1" a="1"/>
  <c r="W5" i="2" s="1"/>
  <c r="I122" i="2" a="1"/>
  <c r="I122" i="2" s="1"/>
  <c r="W122" i="2" s="1" a="1"/>
  <c r="W122" i="2" s="1"/>
  <c r="I76" i="2" a="1"/>
  <c r="I76" i="2" s="1"/>
  <c r="W76" i="2" s="1" a="1"/>
  <c r="W76" i="2" s="1"/>
  <c r="I98" i="2" a="1"/>
  <c r="I98" i="2" s="1"/>
  <c r="W98" i="2" s="1" a="1"/>
  <c r="W98" i="2" s="1"/>
  <c r="I22" i="2" a="1"/>
  <c r="I22" i="2" s="1"/>
  <c r="W22" i="2" s="1" a="1"/>
  <c r="W22" i="2" s="1"/>
  <c r="I565" i="2" a="1"/>
  <c r="I565" i="2" s="1"/>
  <c r="W565" i="2" s="1" a="1"/>
  <c r="W565" i="2" s="1"/>
  <c r="I523" i="2" a="1"/>
  <c r="I523" i="2" s="1"/>
  <c r="W523" i="2" s="1" a="1"/>
  <c r="W523" i="2" s="1"/>
  <c r="I458" i="2" a="1"/>
  <c r="I458" i="2" s="1"/>
  <c r="W458" i="2" s="1" a="1"/>
  <c r="W458" i="2" s="1"/>
  <c r="I362" i="2" a="1"/>
  <c r="I362" i="2" s="1"/>
  <c r="W362" i="2" s="1" a="1"/>
  <c r="W362" i="2" s="1"/>
  <c r="I268" i="2" a="1"/>
  <c r="I268" i="2" s="1"/>
  <c r="W268" i="2" s="1" a="1"/>
  <c r="W268" i="2" s="1"/>
  <c r="I259" i="2" a="1"/>
  <c r="I259" i="2" s="1"/>
  <c r="W259" i="2" s="1" a="1"/>
  <c r="W259" i="2" s="1"/>
  <c r="I137" i="2" a="1"/>
  <c r="I137" i="2" s="1"/>
  <c r="W137" i="2" s="1" a="1"/>
  <c r="W137" i="2" s="1"/>
  <c r="I65" i="2" a="1"/>
  <c r="I65" i="2" s="1"/>
  <c r="W65" i="2" s="1" a="1"/>
  <c r="W65" i="2" s="1"/>
  <c r="I658" i="2" a="1"/>
  <c r="I658" i="2" s="1"/>
  <c r="W658" i="2" s="1" a="1"/>
  <c r="W658" i="2" s="1"/>
  <c r="I578" i="2" a="1"/>
  <c r="I578" i="2" s="1"/>
  <c r="W578" i="2" s="1" a="1"/>
  <c r="W578" i="2" s="1"/>
  <c r="I465" i="2" a="1"/>
  <c r="I465" i="2" s="1"/>
  <c r="W465" i="2" s="1" a="1"/>
  <c r="W465" i="2" s="1"/>
  <c r="I360" i="2" a="1"/>
  <c r="I360" i="2" s="1"/>
  <c r="W360" i="2" s="1" a="1"/>
  <c r="W360" i="2" s="1"/>
  <c r="I271" i="2" a="1"/>
  <c r="I271" i="2" s="1"/>
  <c r="W271" i="2" s="1" a="1"/>
  <c r="W271" i="2" s="1"/>
  <c r="I214" i="2" a="1"/>
  <c r="I214" i="2" s="1"/>
  <c r="W214" i="2" s="1" a="1"/>
  <c r="W214" i="2" s="1"/>
  <c r="I145" i="2" a="1"/>
  <c r="I145" i="2" s="1"/>
  <c r="W145" i="2" s="1" a="1"/>
  <c r="W145" i="2" s="1"/>
  <c r="I39" i="2" a="1"/>
  <c r="I39" i="2" s="1"/>
  <c r="W39" i="2" s="1" a="1"/>
  <c r="W39" i="2" s="1"/>
  <c r="I625" i="2" a="1"/>
  <c r="I625" i="2" s="1"/>
  <c r="W625" i="2" s="1" a="1"/>
  <c r="W625" i="2" s="1"/>
  <c r="I521" i="2" a="1"/>
  <c r="I521" i="2" s="1"/>
  <c r="W521" i="2" s="1" a="1"/>
  <c r="W521" i="2" s="1"/>
  <c r="I423" i="2" a="1"/>
  <c r="I423" i="2" s="1"/>
  <c r="W423" i="2" s="1" a="1"/>
  <c r="W423" i="2" s="1"/>
  <c r="I343" i="2" a="1"/>
  <c r="I343" i="2" s="1"/>
  <c r="W343" i="2" s="1" a="1"/>
  <c r="W343" i="2" s="1"/>
  <c r="I234" i="2" a="1"/>
  <c r="I234" i="2" s="1"/>
  <c r="W234" i="2" s="1" a="1"/>
  <c r="W234" i="2" s="1"/>
  <c r="I180" i="2" a="1"/>
  <c r="I180" i="2" s="1"/>
  <c r="W180" i="2" s="1" a="1"/>
  <c r="W180" i="2" s="1"/>
  <c r="I47" i="2" a="1"/>
  <c r="I47" i="2" s="1"/>
  <c r="W47" i="2" s="1" a="1"/>
  <c r="W47" i="2" s="1"/>
  <c r="I648" i="2" a="1"/>
  <c r="I648" i="2" s="1"/>
  <c r="W648" i="2" s="1" a="1"/>
  <c r="W648" i="2" s="1"/>
  <c r="I488" i="2" a="1"/>
  <c r="I488" i="2" s="1"/>
  <c r="W488" i="2" s="1" a="1"/>
  <c r="W488" i="2" s="1"/>
  <c r="I356" i="2" a="1"/>
  <c r="I356" i="2" s="1"/>
  <c r="W356" i="2" s="1" a="1"/>
  <c r="W356" i="2" s="1"/>
  <c r="I219" i="2" a="1"/>
  <c r="I219" i="2" s="1"/>
  <c r="W219" i="2" s="1" a="1"/>
  <c r="W219" i="2" s="1"/>
  <c r="I128" i="2" a="1"/>
  <c r="I128" i="2" s="1"/>
  <c r="W128" i="2" s="1" a="1"/>
  <c r="W128" i="2" s="1"/>
  <c r="H101" i="2" a="1"/>
  <c r="H101" i="2" s="1"/>
  <c r="V101" i="2" s="1" a="1"/>
  <c r="V101" i="2" s="1"/>
  <c r="H156" i="2" a="1"/>
  <c r="H156" i="2" s="1"/>
  <c r="V156" i="2" s="1" a="1"/>
  <c r="V156" i="2" s="1"/>
  <c r="H434" i="2" a="1"/>
  <c r="H434" i="2" s="1"/>
  <c r="V434" i="2" s="1" a="1"/>
  <c r="V434" i="2" s="1"/>
  <c r="H5" i="2" a="1"/>
  <c r="H5" i="2" s="1"/>
  <c r="V5" i="2" s="1" a="1"/>
  <c r="V5" i="2" s="1"/>
  <c r="H307" i="2" a="1"/>
  <c r="H307" i="2" s="1"/>
  <c r="V307" i="2" s="1" a="1"/>
  <c r="V307" i="2" s="1"/>
  <c r="H6" i="2" a="1"/>
  <c r="H6" i="2" s="1"/>
  <c r="V6" i="2" s="1" a="1"/>
  <c r="V6" i="2" s="1"/>
  <c r="H274" i="2" a="1"/>
  <c r="H274" i="2" s="1"/>
  <c r="V274" i="2" s="1" a="1"/>
  <c r="V274" i="2" s="1"/>
  <c r="H413" i="2" a="1"/>
  <c r="H413" i="2" s="1"/>
  <c r="V413" i="2" s="1" a="1"/>
  <c r="V413" i="2" s="1"/>
  <c r="H174" i="2" a="1"/>
  <c r="H174" i="2" s="1"/>
  <c r="V174" i="2" s="1" a="1"/>
  <c r="V174" i="2" s="1"/>
  <c r="H285" i="2" a="1"/>
  <c r="H285" i="2" s="1"/>
  <c r="V285" i="2" s="1" a="1"/>
  <c r="V285" i="2" s="1"/>
  <c r="H178" i="2" a="1"/>
  <c r="H178" i="2" s="1"/>
  <c r="V178" i="2" s="1" a="1"/>
  <c r="V178" i="2" s="1"/>
  <c r="H283" i="2" a="1"/>
  <c r="H283" i="2" s="1"/>
  <c r="V283" i="2" s="1" a="1"/>
  <c r="V283" i="2" s="1"/>
  <c r="H465" i="2" a="1"/>
  <c r="H465" i="2" s="1"/>
  <c r="V465" i="2" s="1" a="1"/>
  <c r="V465" i="2" s="1"/>
  <c r="H35" i="2" a="1"/>
  <c r="H35" i="2" s="1"/>
  <c r="V35" i="2" s="1" a="1"/>
  <c r="V35" i="2" s="1"/>
  <c r="H454" i="2" a="1"/>
  <c r="H454" i="2" s="1"/>
  <c r="V454" i="2" s="1" a="1"/>
  <c r="V454" i="2" s="1"/>
  <c r="H651" i="2" a="1"/>
  <c r="H651" i="2" s="1"/>
  <c r="V651" i="2" s="1" a="1"/>
  <c r="V651" i="2" s="1"/>
  <c r="H38" i="2" a="1"/>
  <c r="H38" i="2" s="1"/>
  <c r="V38" i="2" s="1" a="1"/>
  <c r="V38" i="2" s="1"/>
  <c r="H115" i="2" a="1"/>
  <c r="H115" i="2" s="1"/>
  <c r="V115" i="2" s="1" a="1"/>
  <c r="V115" i="2" s="1"/>
  <c r="H369" i="2" a="1"/>
  <c r="H369" i="2" s="1"/>
  <c r="V369" i="2" s="1" a="1"/>
  <c r="V369" i="2" s="1"/>
  <c r="H668" i="2" a="1"/>
  <c r="H668" i="2" s="1"/>
  <c r="V668" i="2" s="1" a="1"/>
  <c r="V668" i="2" s="1"/>
  <c r="H232" i="2" a="1"/>
  <c r="H232" i="2" s="1"/>
  <c r="V232" i="2" s="1" a="1"/>
  <c r="V232" i="2" s="1"/>
  <c r="H484" i="2" a="1"/>
  <c r="H484" i="2" s="1"/>
  <c r="V484" i="2" s="1" a="1"/>
  <c r="V484" i="2" s="1"/>
  <c r="H200" i="2" a="1"/>
  <c r="H200" i="2" s="1"/>
  <c r="V200" i="2" s="1" a="1"/>
  <c r="V200" i="2" s="1"/>
  <c r="H408" i="2" a="1"/>
  <c r="H408" i="2" s="1"/>
  <c r="V408" i="2" s="1" a="1"/>
  <c r="V408" i="2" s="1"/>
  <c r="H144" i="2" a="1"/>
  <c r="H144" i="2" s="1"/>
  <c r="V144" i="2" s="1" a="1"/>
  <c r="V144" i="2" s="1"/>
  <c r="H305" i="2" a="1"/>
  <c r="H305" i="2" s="1"/>
  <c r="V305" i="2" s="1" a="1"/>
  <c r="V305" i="2" s="1"/>
  <c r="H165" i="2" a="1"/>
  <c r="H165" i="2" s="1"/>
  <c r="V165" i="2" s="1" a="1"/>
  <c r="V165" i="2" s="1"/>
  <c r="H260" i="2" a="1"/>
  <c r="H260" i="2" s="1"/>
  <c r="V260" i="2" s="1" a="1"/>
  <c r="V260" i="2" s="1"/>
  <c r="H457" i="2" a="1"/>
  <c r="H457" i="2" s="1"/>
  <c r="V457" i="2" s="1" a="1"/>
  <c r="V457" i="2" s="1"/>
  <c r="H557" i="2" a="1"/>
  <c r="H557" i="2" s="1"/>
  <c r="V557" i="2" s="1" a="1"/>
  <c r="V557" i="2" s="1"/>
  <c r="H334" i="2" a="1"/>
  <c r="H334" i="2" s="1"/>
  <c r="V334" i="2" s="1" a="1"/>
  <c r="V334" i="2" s="1"/>
  <c r="H591" i="2" a="1"/>
  <c r="H591" i="2" s="1"/>
  <c r="V591" i="2" s="1" a="1"/>
  <c r="V591" i="2" s="1"/>
  <c r="H15" i="2" a="1"/>
  <c r="H15" i="2" s="1"/>
  <c r="V15" i="2" s="1" a="1"/>
  <c r="V15" i="2" s="1"/>
  <c r="H160" i="2" a="1"/>
  <c r="H160" i="2" s="1"/>
  <c r="V160" i="2" s="1" a="1"/>
  <c r="V160" i="2" s="1"/>
  <c r="H507" i="2" a="1"/>
  <c r="H507" i="2" s="1"/>
  <c r="V507" i="2" s="1" a="1"/>
  <c r="V507" i="2" s="1"/>
  <c r="H146" i="2" a="1"/>
  <c r="H146" i="2" s="1"/>
  <c r="V146" i="2" s="1" a="1"/>
  <c r="V146" i="2" s="1"/>
  <c r="H33" i="2" a="1"/>
  <c r="H33" i="2" s="1"/>
  <c r="V33" i="2" s="1" a="1"/>
  <c r="V33" i="2" s="1"/>
  <c r="H273" i="2" a="1"/>
  <c r="H273" i="2" s="1"/>
  <c r="V273" i="2" s="1" a="1"/>
  <c r="V273" i="2" s="1"/>
  <c r="H121" i="2" a="1"/>
  <c r="H121" i="2" s="1"/>
  <c r="V121" i="2" s="1" a="1"/>
  <c r="V121" i="2" s="1"/>
  <c r="H37" i="2" a="1"/>
  <c r="H37" i="2" s="1"/>
  <c r="V37" i="2" s="1" a="1"/>
  <c r="V37" i="2" s="1"/>
  <c r="H229" i="2" a="1"/>
  <c r="H229" i="2" s="1"/>
  <c r="V229" i="2" s="1" a="1"/>
  <c r="V229" i="2" s="1"/>
  <c r="H390" i="2" a="1"/>
  <c r="H390" i="2" s="1"/>
  <c r="V390" i="2" s="1" a="1"/>
  <c r="V390" i="2" s="1"/>
  <c r="H98" i="2" a="1"/>
  <c r="H98" i="2" s="1"/>
  <c r="V98" i="2" s="1" a="1"/>
  <c r="V98" i="2" s="1"/>
  <c r="H503" i="2" a="1"/>
  <c r="H503" i="2" s="1"/>
  <c r="V503" i="2" s="1" a="1"/>
  <c r="V503" i="2" s="1"/>
  <c r="H611" i="2" a="1"/>
  <c r="H611" i="2" s="1"/>
  <c r="V611" i="2" s="1" a="1"/>
  <c r="V611" i="2" s="1"/>
  <c r="H352" i="2" a="1"/>
  <c r="H352" i="2" s="1"/>
  <c r="V352" i="2" s="1" a="1"/>
  <c r="V352" i="2" s="1"/>
  <c r="H527" i="2" a="1"/>
  <c r="H527" i="2" s="1"/>
  <c r="V527" i="2" s="1" a="1"/>
  <c r="V527" i="2" s="1"/>
  <c r="H727" i="2" a="1"/>
  <c r="H727" i="2" s="1"/>
  <c r="V727" i="2" s="1" a="1"/>
  <c r="V727" i="2" s="1"/>
  <c r="H263" i="2" a="1"/>
  <c r="H263" i="2" s="1"/>
  <c r="V263" i="2" s="1" a="1"/>
  <c r="V263" i="2" s="1"/>
  <c r="H545" i="2" a="1"/>
  <c r="H545" i="2" s="1"/>
  <c r="V545" i="2" s="1" a="1"/>
  <c r="V545" i="2" s="1"/>
  <c r="H720" i="2" a="1"/>
  <c r="H720" i="2" s="1"/>
  <c r="V720" i="2" s="1" a="1"/>
  <c r="V720" i="2" s="1"/>
  <c r="H272" i="2" a="1"/>
  <c r="H272" i="2" s="1"/>
  <c r="V272" i="2" s="1" a="1"/>
  <c r="V272" i="2" s="1"/>
  <c r="H588" i="2" a="1"/>
  <c r="H588" i="2" s="1"/>
  <c r="V588" i="2" s="1" a="1"/>
  <c r="V588" i="2" s="1"/>
  <c r="H723" i="2" a="1"/>
  <c r="H723" i="2" s="1"/>
  <c r="V723" i="2" s="1" a="1"/>
  <c r="V723" i="2" s="1"/>
  <c r="H276" i="2" a="1"/>
  <c r="H276" i="2" s="1"/>
  <c r="V276" i="2" s="1" a="1"/>
  <c r="V276" i="2" s="1"/>
  <c r="H580" i="2" a="1"/>
  <c r="H580" i="2" s="1"/>
  <c r="V580" i="2" s="1" a="1"/>
  <c r="V580" i="2" s="1"/>
  <c r="H730" i="2" a="1"/>
  <c r="H730" i="2" s="1"/>
  <c r="V730" i="2" s="1" a="1"/>
  <c r="V730" i="2" s="1"/>
  <c r="H573" i="2" a="1"/>
  <c r="H573" i="2" s="1"/>
  <c r="V573" i="2" s="1" a="1"/>
  <c r="V573" i="2" s="1"/>
  <c r="H470" i="2" a="1"/>
  <c r="H470" i="2" s="1"/>
  <c r="V470" i="2" s="1" a="1"/>
  <c r="V470" i="2" s="1"/>
  <c r="H496" i="2" a="1"/>
  <c r="H496" i="2" s="1"/>
  <c r="V496" i="2" s="1" a="1"/>
  <c r="V496" i="2" s="1"/>
  <c r="H277" i="2" a="1"/>
  <c r="H277" i="2" s="1"/>
  <c r="V277" i="2" s="1" a="1"/>
  <c r="V277" i="2" s="1"/>
  <c r="H159" i="2" a="1"/>
  <c r="H159" i="2" s="1"/>
  <c r="V159" i="2" s="1" a="1"/>
  <c r="V159" i="2" s="1"/>
  <c r="H31" i="2" a="1"/>
  <c r="H31" i="2" s="1"/>
  <c r="V31" i="2" s="1" a="1"/>
  <c r="V31" i="2" s="1"/>
  <c r="H613" i="2" a="1"/>
  <c r="H613" i="2" s="1"/>
  <c r="V613" i="2" s="1" a="1"/>
  <c r="V613" i="2" s="1"/>
  <c r="H682" i="2" a="1"/>
  <c r="H682" i="2" s="1"/>
  <c r="V682" i="2" s="1" a="1"/>
  <c r="V682" i="2" s="1"/>
  <c r="H609" i="2" a="1"/>
  <c r="H609" i="2" s="1"/>
  <c r="V609" i="2" s="1" a="1"/>
  <c r="V609" i="2" s="1"/>
  <c r="H192" i="2" a="1"/>
  <c r="H192" i="2" s="1"/>
  <c r="V192" i="2" s="1" a="1"/>
  <c r="V192" i="2" s="1"/>
  <c r="H551" i="2" a="1"/>
  <c r="H551" i="2" s="1"/>
  <c r="V551" i="2" s="1" a="1"/>
  <c r="V551" i="2" s="1"/>
  <c r="H222" i="2" a="1"/>
  <c r="H222" i="2" s="1"/>
  <c r="V222" i="2" s="1" a="1"/>
  <c r="V222" i="2" s="1"/>
  <c r="H60" i="2" a="1"/>
  <c r="H60" i="2" s="1"/>
  <c r="V60" i="2" s="1" a="1"/>
  <c r="V60" i="2" s="1"/>
  <c r="H355" i="2" a="1"/>
  <c r="H355" i="2" s="1"/>
  <c r="V355" i="2" s="1" a="1"/>
  <c r="V355" i="2" s="1"/>
  <c r="H128" i="2" a="1"/>
  <c r="H128" i="2" s="1"/>
  <c r="V128" i="2" s="1" a="1"/>
  <c r="V128" i="2" s="1"/>
  <c r="H71" i="2" a="1"/>
  <c r="H71" i="2" s="1"/>
  <c r="V71" i="2" s="1" a="1"/>
  <c r="V71" i="2" s="1"/>
  <c r="H258" i="2" a="1"/>
  <c r="H258" i="2" s="1"/>
  <c r="V258" i="2" s="1" a="1"/>
  <c r="V258" i="2" s="1"/>
  <c r="H427" i="2" a="1"/>
  <c r="H427" i="2" s="1"/>
  <c r="V427" i="2" s="1" a="1"/>
  <c r="V427" i="2" s="1"/>
  <c r="H135" i="2" a="1"/>
  <c r="H135" i="2" s="1"/>
  <c r="V135" i="2" s="1" a="1"/>
  <c r="V135" i="2" s="1"/>
  <c r="H532" i="2" a="1"/>
  <c r="H532" i="2" s="1"/>
  <c r="V532" i="2" s="1" a="1"/>
  <c r="V532" i="2" s="1"/>
  <c r="H712" i="2" a="1"/>
  <c r="H712" i="2" s="1"/>
  <c r="V712" i="2" s="1" a="1"/>
  <c r="V712" i="2" s="1"/>
  <c r="H383" i="2" a="1"/>
  <c r="H383" i="2" s="1"/>
  <c r="V383" i="2" s="1" a="1"/>
  <c r="V383" i="2" s="1"/>
  <c r="H602" i="2" a="1"/>
  <c r="H602" i="2" s="1"/>
  <c r="V602" i="2" s="1" a="1"/>
  <c r="V602" i="2" s="1"/>
  <c r="H574" i="2" a="1"/>
  <c r="H574" i="2" s="1"/>
  <c r="V574" i="2" s="1" a="1"/>
  <c r="V574" i="2" s="1"/>
  <c r="H372" i="2" a="1"/>
  <c r="H372" i="2" s="1"/>
  <c r="V372" i="2" s="1" a="1"/>
  <c r="V372" i="2" s="1"/>
  <c r="H539" i="2" a="1"/>
  <c r="H539" i="2" s="1"/>
  <c r="V539" i="2" s="1" a="1"/>
  <c r="V539" i="2" s="1"/>
  <c r="H24" i="2" a="1"/>
  <c r="H24" i="2" s="1"/>
  <c r="V24" i="2" s="1" a="1"/>
  <c r="V24" i="2" s="1"/>
  <c r="H230" i="2" a="1"/>
  <c r="H230" i="2" s="1"/>
  <c r="V230" i="2" s="1" a="1"/>
  <c r="V230" i="2" s="1"/>
  <c r="H594" i="2" a="1"/>
  <c r="H594" i="2" s="1"/>
  <c r="V594" i="2" s="1" a="1"/>
  <c r="V594" i="2" s="1"/>
  <c r="H542" i="2" a="1"/>
  <c r="H542" i="2" s="1"/>
  <c r="V542" i="2" s="1" a="1"/>
  <c r="V542" i="2" s="1"/>
  <c r="H348" i="2" a="1"/>
  <c r="H348" i="2" s="1"/>
  <c r="V348" i="2" s="1" a="1"/>
  <c r="V348" i="2" s="1"/>
  <c r="H569" i="2" a="1"/>
  <c r="H569" i="2" s="1"/>
  <c r="V569" i="2" s="1" a="1"/>
  <c r="V569" i="2" s="1"/>
  <c r="H724" i="2" a="1"/>
  <c r="H724" i="2" s="1"/>
  <c r="V724" i="2" s="1" a="1"/>
  <c r="V724" i="2" s="1"/>
  <c r="H635" i="2" a="1"/>
  <c r="H635" i="2" s="1"/>
  <c r="V635" i="2" s="1" a="1"/>
  <c r="V635" i="2" s="1"/>
  <c r="H617" i="2" a="1"/>
  <c r="H617" i="2" s="1"/>
  <c r="V617" i="2" s="1" a="1"/>
  <c r="V617" i="2" s="1"/>
  <c r="H482" i="2" a="1"/>
  <c r="H482" i="2" s="1"/>
  <c r="V482" i="2" s="1" a="1"/>
  <c r="V482" i="2" s="1"/>
  <c r="H422" i="2" a="1"/>
  <c r="H422" i="2" s="1"/>
  <c r="V422" i="2" s="1" a="1"/>
  <c r="V422" i="2" s="1"/>
  <c r="H193" i="2" a="1"/>
  <c r="H193" i="2" s="1"/>
  <c r="V193" i="2" s="1" a="1"/>
  <c r="V193" i="2" s="1"/>
  <c r="H126" i="2" a="1"/>
  <c r="H126" i="2" s="1"/>
  <c r="V126" i="2" s="1" a="1"/>
  <c r="V126" i="2" s="1"/>
  <c r="H75" i="2" a="1"/>
  <c r="H75" i="2" s="1"/>
  <c r="V75" i="2" s="1" a="1"/>
  <c r="V75" i="2" s="1"/>
  <c r="H566" i="2" a="1"/>
  <c r="H566" i="2" s="1"/>
  <c r="V566" i="2" s="1" a="1"/>
  <c r="V566" i="2" s="1"/>
  <c r="H559" i="2" a="1"/>
  <c r="H559" i="2" s="1"/>
  <c r="V559" i="2" s="1" a="1"/>
  <c r="V559" i="2" s="1"/>
  <c r="H231" i="2" a="1"/>
  <c r="H231" i="2" s="1"/>
  <c r="V231" i="2" s="1" a="1"/>
  <c r="V231" i="2" s="1"/>
  <c r="H526" i="2" a="1"/>
  <c r="H526" i="2" s="1"/>
  <c r="V526" i="2" s="1" a="1"/>
  <c r="V526" i="2" s="1"/>
  <c r="H254" i="2" a="1"/>
  <c r="H254" i="2" s="1"/>
  <c r="V254" i="2" s="1" a="1"/>
  <c r="V254" i="2" s="1"/>
  <c r="H63" i="2" a="1"/>
  <c r="H63" i="2" s="1"/>
  <c r="V63" i="2" s="1" a="1"/>
  <c r="V63" i="2" s="1"/>
  <c r="H376" i="2" a="1"/>
  <c r="H376" i="2" s="1"/>
  <c r="V376" i="2" s="1" a="1"/>
  <c r="V376" i="2" s="1"/>
  <c r="H182" i="2" a="1"/>
  <c r="H182" i="2" s="1"/>
  <c r="V182" i="2" s="1" a="1"/>
  <c r="V182" i="2" s="1"/>
  <c r="H54" i="2" a="1"/>
  <c r="H54" i="2" s="1"/>
  <c r="V54" i="2" s="1" a="1"/>
  <c r="V54" i="2" s="1"/>
  <c r="H295" i="2" a="1"/>
  <c r="H295" i="2" s="1"/>
  <c r="V295" i="2" s="1" a="1"/>
  <c r="V295" i="2" s="1"/>
  <c r="H493" i="2" a="1"/>
  <c r="H493" i="2" s="1"/>
  <c r="V493" i="2" s="1" a="1"/>
  <c r="V493" i="2" s="1"/>
  <c r="H161" i="2" a="1"/>
  <c r="H161" i="2" s="1"/>
  <c r="V161" i="2" s="1" a="1"/>
  <c r="V161" i="2" s="1"/>
  <c r="H563" i="2" a="1"/>
  <c r="H563" i="2" s="1"/>
  <c r="V563" i="2" s="1" a="1"/>
  <c r="V563" i="2" s="1"/>
  <c r="H49" i="2" a="1"/>
  <c r="H49" i="2" s="1"/>
  <c r="V49" i="2" s="1" a="1"/>
  <c r="V49" i="2" s="1"/>
  <c r="H373" i="2" a="1"/>
  <c r="H373" i="2" s="1"/>
  <c r="V373" i="2" s="1" a="1"/>
  <c r="V373" i="2" s="1"/>
  <c r="H662" i="2" a="1"/>
  <c r="H662" i="2" s="1"/>
  <c r="V662" i="2" s="1" a="1"/>
  <c r="V662" i="2" s="1"/>
  <c r="H42" i="2" a="1"/>
  <c r="H42" i="2" s="1"/>
  <c r="V42" i="2" s="1" a="1"/>
  <c r="V42" i="2" s="1"/>
  <c r="H415" i="2" a="1"/>
  <c r="H415" i="2" s="1"/>
  <c r="V415" i="2" s="1" a="1"/>
  <c r="V415" i="2" s="1"/>
  <c r="H663" i="2" a="1"/>
  <c r="H663" i="2" s="1"/>
  <c r="V663" i="2" s="1" a="1"/>
  <c r="V663" i="2" s="1"/>
  <c r="H50" i="2" a="1"/>
  <c r="H50" i="2" s="1"/>
  <c r="V50" i="2" s="1" a="1"/>
  <c r="V50" i="2" s="1"/>
  <c r="H391" i="2" a="1"/>
  <c r="H391" i="2" s="1"/>
  <c r="V391" i="2" s="1" a="1"/>
  <c r="V391" i="2" s="1"/>
  <c r="H645" i="2" a="1"/>
  <c r="H645" i="2" s="1"/>
  <c r="V645" i="2" s="1" a="1"/>
  <c r="V645" i="2" s="1"/>
  <c r="H7" i="2" a="1"/>
  <c r="H7" i="2" s="1"/>
  <c r="V7" i="2" s="1" a="1"/>
  <c r="V7" i="2" s="1"/>
  <c r="H379" i="2" a="1"/>
  <c r="H379" i="2" s="1"/>
  <c r="V379" i="2" s="1" a="1"/>
  <c r="V379" i="2" s="1"/>
  <c r="H658" i="2" a="1"/>
  <c r="H658" i="2" s="1"/>
  <c r="V658" i="2" s="1" a="1"/>
  <c r="V658" i="2" s="1"/>
  <c r="H80" i="2" a="1"/>
  <c r="H80" i="2" s="1"/>
  <c r="V80" i="2" s="1" a="1"/>
  <c r="V80" i="2" s="1"/>
  <c r="H731" i="2" a="1"/>
  <c r="H731" i="2" s="1"/>
  <c r="V731" i="2" s="1" a="1"/>
  <c r="V731" i="2" s="1"/>
  <c r="H691" i="2" a="1"/>
  <c r="H691" i="2" s="1"/>
  <c r="V691" i="2" s="1" a="1"/>
  <c r="V691" i="2" s="1"/>
  <c r="H544" i="2" a="1"/>
  <c r="H544" i="2" s="1"/>
  <c r="V544" i="2" s="1" a="1"/>
  <c r="V544" i="2" s="1"/>
  <c r="H448" i="2" a="1"/>
  <c r="H448" i="2" s="1"/>
  <c r="V448" i="2" s="1" a="1"/>
  <c r="V448" i="2" s="1"/>
  <c r="H262" i="2" a="1"/>
  <c r="H262" i="2" s="1"/>
  <c r="V262" i="2" s="1" a="1"/>
  <c r="V262" i="2" s="1"/>
  <c r="H221" i="2" a="1"/>
  <c r="H221" i="2" s="1"/>
  <c r="V221" i="2" s="1" a="1"/>
  <c r="V221" i="2" s="1"/>
  <c r="H248" i="2" a="1"/>
  <c r="H248" i="2" s="1"/>
  <c r="V248" i="2" s="1" a="1"/>
  <c r="V248" i="2" s="1"/>
  <c r="H683" i="2" a="1"/>
  <c r="H683" i="2" s="1"/>
  <c r="V683" i="2" s="1" a="1"/>
  <c r="V683" i="2" s="1"/>
  <c r="H3" i="2" a="1"/>
  <c r="H3" i="2" s="1"/>
  <c r="V3" i="2" s="1" a="1"/>
  <c r="V3" i="2" s="1"/>
  <c r="H322" i="2" a="1"/>
  <c r="H322" i="2" s="1"/>
  <c r="V322" i="2" s="1" a="1"/>
  <c r="V322" i="2" s="1"/>
  <c r="H606" i="2" a="1"/>
  <c r="H606" i="2" s="1"/>
  <c r="V606" i="2" s="1" a="1"/>
  <c r="V606" i="2" s="1"/>
  <c r="H269" i="2" a="1"/>
  <c r="H269" i="2" s="1"/>
  <c r="V269" i="2" s="1" a="1"/>
  <c r="V269" i="2" s="1"/>
  <c r="H148" i="2" a="1"/>
  <c r="H148" i="2" s="1"/>
  <c r="V148" i="2" s="1" a="1"/>
  <c r="V148" i="2" s="1"/>
  <c r="H394" i="2" a="1"/>
  <c r="H394" i="2" s="1"/>
  <c r="V394" i="2" s="1" a="1"/>
  <c r="V394" i="2" s="1"/>
  <c r="H203" i="2" a="1"/>
  <c r="H203" i="2" s="1"/>
  <c r="V203" i="2" s="1" a="1"/>
  <c r="V203" i="2" s="1"/>
  <c r="H47" i="2" a="1"/>
  <c r="H47" i="2" s="1"/>
  <c r="V47" i="2" s="1" a="1"/>
  <c r="V47" i="2" s="1"/>
  <c r="H180" i="2" a="1"/>
  <c r="H180" i="2" s="1"/>
  <c r="V180" i="2" s="1" a="1"/>
  <c r="V180" i="2" s="1"/>
  <c r="H497" i="2" a="1"/>
  <c r="H497" i="2" s="1"/>
  <c r="V497" i="2" s="1" a="1"/>
  <c r="V497" i="2" s="1"/>
  <c r="H188" i="2" a="1"/>
  <c r="H188" i="2" s="1"/>
  <c r="V188" i="2" s="1" a="1"/>
  <c r="V188" i="2" s="1"/>
  <c r="H540" i="2" a="1"/>
  <c r="H540" i="2" s="1"/>
  <c r="V540" i="2" s="1" a="1"/>
  <c r="V540" i="2" s="1"/>
  <c r="H110" i="2" a="1"/>
  <c r="H110" i="2" s="1"/>
  <c r="V110" i="2" s="1" a="1"/>
  <c r="V110" i="2" s="1"/>
  <c r="H458" i="2" a="1"/>
  <c r="H458" i="2" s="1"/>
  <c r="V458" i="2" s="1" a="1"/>
  <c r="V458" i="2" s="1"/>
  <c r="H689" i="2" a="1"/>
  <c r="H689" i="2" s="1"/>
  <c r="V689" i="2" s="1" a="1"/>
  <c r="V689" i="2" s="1"/>
  <c r="H95" i="2" a="1"/>
  <c r="H95" i="2" s="1"/>
  <c r="V95" i="2" s="1" a="1"/>
  <c r="V95" i="2" s="1"/>
  <c r="H462" i="2" a="1"/>
  <c r="H462" i="2" s="1"/>
  <c r="V462" i="2" s="1" a="1"/>
  <c r="V462" i="2" s="1"/>
  <c r="H672" i="2" a="1"/>
  <c r="H672" i="2" s="1"/>
  <c r="V672" i="2" s="1" a="1"/>
  <c r="V672" i="2" s="1"/>
  <c r="H84" i="2" a="1"/>
  <c r="H84" i="2" s="1"/>
  <c r="V84" i="2" s="1" a="1"/>
  <c r="V84" i="2" s="1"/>
  <c r="H430" i="2" a="1"/>
  <c r="H430" i="2" s="1"/>
  <c r="V430" i="2" s="1" a="1"/>
  <c r="V430" i="2" s="1"/>
  <c r="H666" i="2" a="1"/>
  <c r="H666" i="2" s="1"/>
  <c r="V666" i="2" s="1" a="1"/>
  <c r="V666" i="2" s="1"/>
  <c r="H120" i="2" a="1"/>
  <c r="H120" i="2" s="1"/>
  <c r="V120" i="2" s="1" a="1"/>
  <c r="V120" i="2" s="1"/>
  <c r="H447" i="2" a="1"/>
  <c r="H447" i="2" s="1"/>
  <c r="V447" i="2" s="1" a="1"/>
  <c r="V447" i="2" s="1"/>
  <c r="H667" i="2" a="1"/>
  <c r="H667" i="2" s="1"/>
  <c r="V667" i="2" s="1" a="1"/>
  <c r="V667" i="2" s="1"/>
  <c r="H190" i="2" a="1"/>
  <c r="H190" i="2" s="1"/>
  <c r="V190" i="2" s="1" a="1"/>
  <c r="V190" i="2" s="1"/>
  <c r="H707" i="2" a="1"/>
  <c r="H707" i="2" s="1"/>
  <c r="V707" i="2" s="1" a="1"/>
  <c r="V707" i="2" s="1"/>
  <c r="H642" i="2" a="1"/>
  <c r="H642" i="2" s="1"/>
  <c r="V642" i="2" s="1" a="1"/>
  <c r="V642" i="2" s="1"/>
  <c r="H302" i="2" a="1"/>
  <c r="H302" i="2" s="1"/>
  <c r="V302" i="2" s="1" a="1"/>
  <c r="V302" i="2" s="1"/>
  <c r="H32" i="2" a="1"/>
  <c r="H32" i="2" s="1"/>
  <c r="V32" i="2" s="1" a="1"/>
  <c r="V32" i="2" s="1"/>
  <c r="H354" i="2" a="1"/>
  <c r="H354" i="2" s="1"/>
  <c r="V354" i="2" s="1" a="1"/>
  <c r="V354" i="2" s="1"/>
  <c r="H149" i="2" a="1"/>
  <c r="H149" i="2" s="1"/>
  <c r="V149" i="2" s="1" a="1"/>
  <c r="V149" i="2" s="1"/>
  <c r="H445" i="2" a="1"/>
  <c r="H445" i="2" s="1"/>
  <c r="V445" i="2" s="1" a="1"/>
  <c r="V445" i="2" s="1"/>
  <c r="H217" i="2" a="1"/>
  <c r="H217" i="2" s="1"/>
  <c r="V217" i="2" s="1" a="1"/>
  <c r="V217" i="2" s="1"/>
  <c r="H91" i="2" a="1"/>
  <c r="H91" i="2" s="1"/>
  <c r="V91" i="2" s="1" a="1"/>
  <c r="V91" i="2" s="1"/>
  <c r="H293" i="2" a="1"/>
  <c r="H293" i="2" s="1"/>
  <c r="V293" i="2" s="1" a="1"/>
  <c r="V293" i="2" s="1"/>
  <c r="H505" i="2" a="1"/>
  <c r="H505" i="2" s="1"/>
  <c r="V505" i="2" s="1" a="1"/>
  <c r="V505" i="2" s="1"/>
  <c r="H300" i="2" a="1"/>
  <c r="H300" i="2" s="1"/>
  <c r="V300" i="2" s="1" a="1"/>
  <c r="V300" i="2" s="1"/>
  <c r="H670" i="2" a="1"/>
  <c r="H670" i="2" s="1"/>
  <c r="V670" i="2" s="1" a="1"/>
  <c r="V670" i="2" s="1"/>
  <c r="H210" i="2" a="1"/>
  <c r="H210" i="2" s="1"/>
  <c r="V210" i="2" s="1" a="1"/>
  <c r="V210" i="2" s="1"/>
  <c r="H504" i="2" a="1"/>
  <c r="H504" i="2" s="1"/>
  <c r="V504" i="2" s="1" a="1"/>
  <c r="V504" i="2" s="1"/>
  <c r="H698" i="2" a="1"/>
  <c r="H698" i="2" s="1"/>
  <c r="V698" i="2" s="1" a="1"/>
  <c r="V698" i="2" s="1"/>
  <c r="H147" i="2" a="1"/>
  <c r="H147" i="2" s="1"/>
  <c r="V147" i="2" s="1" a="1"/>
  <c r="V147" i="2" s="1"/>
  <c r="H449" i="2" a="1"/>
  <c r="H449" i="2" s="1"/>
  <c r="V449" i="2" s="1" a="1"/>
  <c r="V449" i="2" s="1"/>
  <c r="H681" i="2" a="1"/>
  <c r="H681" i="2" s="1"/>
  <c r="V681" i="2" s="1" a="1"/>
  <c r="V681" i="2" s="1"/>
  <c r="H119" i="2" a="1"/>
  <c r="H119" i="2" s="1"/>
  <c r="V119" i="2" s="1" a="1"/>
  <c r="V119" i="2" s="1"/>
  <c r="H20" i="2" a="1"/>
  <c r="H20" i="2" s="1"/>
  <c r="V20" i="2" s="1" a="1"/>
  <c r="V20" i="2" s="1"/>
  <c r="H337" i="2" a="1"/>
  <c r="H337" i="2" s="1"/>
  <c r="V337" i="2" s="1" a="1"/>
  <c r="V337" i="2" s="1"/>
  <c r="H53" i="2" a="1"/>
  <c r="H53" i="2" s="1"/>
  <c r="V53" i="2" s="1" a="1"/>
  <c r="V53" i="2" s="1"/>
  <c r="H393" i="2" a="1"/>
  <c r="H393" i="2" s="1"/>
  <c r="V393" i="2" s="1" a="1"/>
  <c r="V393" i="2" s="1"/>
  <c r="H191" i="2" a="1"/>
  <c r="H191" i="2" s="1"/>
  <c r="V191" i="2" s="1" a="1"/>
  <c r="V191" i="2" s="1"/>
  <c r="H25" i="2" a="1"/>
  <c r="H25" i="2" s="1"/>
  <c r="V25" i="2" s="1" a="1"/>
  <c r="V25" i="2" s="1"/>
  <c r="H244" i="2" a="1"/>
  <c r="H244" i="2" s="1"/>
  <c r="V244" i="2" s="1" a="1"/>
  <c r="V244" i="2" s="1"/>
  <c r="H109" i="2" a="1"/>
  <c r="H109" i="2" s="1"/>
  <c r="V109" i="2" s="1" a="1"/>
  <c r="V109" i="2" s="1"/>
  <c r="H351" i="2" a="1"/>
  <c r="H351" i="2" s="1"/>
  <c r="V351" i="2" s="1" a="1"/>
  <c r="V351" i="2" s="1"/>
  <c r="H474" i="2" a="1"/>
  <c r="H474" i="2" s="1"/>
  <c r="V474" i="2" s="1" a="1"/>
  <c r="V474" i="2" s="1"/>
  <c r="H288" i="2" a="1"/>
  <c r="H288" i="2" s="1"/>
  <c r="V288" i="2" s="1" a="1"/>
  <c r="V288" i="2" s="1"/>
  <c r="H679" i="2" a="1"/>
  <c r="H679" i="2" s="1"/>
  <c r="V679" i="2" s="1" a="1"/>
  <c r="V679" i="2" s="1"/>
  <c r="H204" i="2" a="1"/>
  <c r="H204" i="2" s="1"/>
  <c r="V204" i="2" s="1" a="1"/>
  <c r="V204" i="2" s="1"/>
  <c r="H518" i="2" a="1"/>
  <c r="H518" i="2" s="1"/>
  <c r="V518" i="2" s="1" a="1"/>
  <c r="V518" i="2" s="1"/>
  <c r="H650" i="2" a="1"/>
  <c r="H650" i="2" s="1"/>
  <c r="V650" i="2" s="1" a="1"/>
  <c r="V650" i="2" s="1"/>
  <c r="H169" i="2" a="1"/>
  <c r="H169" i="2" s="1"/>
  <c r="V169" i="2" s="1" a="1"/>
  <c r="V169" i="2" s="1"/>
  <c r="H506" i="2" a="1"/>
  <c r="H506" i="2" s="1"/>
  <c r="V506" i="2" s="1" a="1"/>
  <c r="V506" i="2" s="1"/>
  <c r="H607" i="2" a="1"/>
  <c r="H607" i="2" s="1"/>
  <c r="V607" i="2" s="1" a="1"/>
  <c r="V607" i="2" s="1"/>
  <c r="H211" i="2" a="1"/>
  <c r="H211" i="2" s="1"/>
  <c r="V211" i="2" s="1" a="1"/>
  <c r="V211" i="2" s="1"/>
  <c r="H511" i="2" a="1"/>
  <c r="H511" i="2" s="1"/>
  <c r="V511" i="2" s="1" a="1"/>
  <c r="V511" i="2" s="1"/>
  <c r="H634" i="2" a="1"/>
  <c r="H634" i="2" s="1"/>
  <c r="V634" i="2" s="1" a="1"/>
  <c r="V634" i="2" s="1"/>
  <c r="H112" i="2" a="1"/>
  <c r="H112" i="2" s="1"/>
  <c r="V112" i="2" s="1" a="1"/>
  <c r="V112" i="2" s="1"/>
  <c r="H486" i="2" a="1"/>
  <c r="H486" i="2" s="1"/>
  <c r="V486" i="2" s="1" a="1"/>
  <c r="V486" i="2" s="1"/>
  <c r="H704" i="2" a="1"/>
  <c r="H704" i="2" s="1"/>
  <c r="V704" i="2" s="1" a="1"/>
  <c r="V704" i="2" s="1"/>
  <c r="H349" i="2" a="1"/>
  <c r="H349" i="2" s="1"/>
  <c r="V349" i="2" s="1" a="1"/>
  <c r="V349" i="2" s="1"/>
  <c r="H294" i="2" a="1"/>
  <c r="H294" i="2" s="1"/>
  <c r="V294" i="2" s="1" a="1"/>
  <c r="V294" i="2" s="1"/>
  <c r="H116" i="2" a="1"/>
  <c r="H116" i="2" s="1"/>
  <c r="V116" i="2" s="1" a="1"/>
  <c r="V116" i="2" s="1"/>
  <c r="H538" i="2" a="1"/>
  <c r="H538" i="2" s="1"/>
  <c r="V538" i="2" s="1" a="1"/>
  <c r="V538" i="2" s="1"/>
  <c r="H696" i="2" a="1"/>
  <c r="H696" i="2" s="1"/>
  <c r="V696" i="2" s="1" a="1"/>
  <c r="V696" i="2" s="1"/>
  <c r="H546" i="2" a="1"/>
  <c r="H546" i="2" s="1"/>
  <c r="V546" i="2" s="1" a="1"/>
  <c r="V546" i="2" s="1"/>
  <c r="H510" i="2" a="1"/>
  <c r="H510" i="2" s="1"/>
  <c r="V510" i="2" s="1" a="1"/>
  <c r="V510" i="2" s="1"/>
  <c r="H469" i="2" a="1"/>
  <c r="H469" i="2" s="1"/>
  <c r="V469" i="2" s="1" a="1"/>
  <c r="V469" i="2" s="1"/>
  <c r="H520" i="2" a="1"/>
  <c r="H520" i="2" s="1"/>
  <c r="V520" i="2" s="1" a="1"/>
  <c r="V520" i="2" s="1"/>
  <c r="H30" i="2" a="1"/>
  <c r="H30" i="2" s="1"/>
  <c r="V30" i="2" s="1" a="1"/>
  <c r="V30" i="2" s="1"/>
  <c r="H459" i="2" a="1"/>
  <c r="H459" i="2" s="1"/>
  <c r="V459" i="2" s="1" a="1"/>
  <c r="V459" i="2" s="1"/>
  <c r="H57" i="2" a="1"/>
  <c r="H57" i="2" s="1"/>
  <c r="V57" i="2" s="1" a="1"/>
  <c r="V57" i="2" s="1"/>
  <c r="H378" i="2" a="1"/>
  <c r="H378" i="2" s="1"/>
  <c r="V378" i="2" s="1" a="1"/>
  <c r="V378" i="2" s="1"/>
  <c r="H308" i="2" a="1"/>
  <c r="H308" i="2" s="1"/>
  <c r="V308" i="2" s="1" a="1"/>
  <c r="V308" i="2" s="1"/>
  <c r="H44" i="2" a="1"/>
  <c r="H44" i="2" s="1"/>
  <c r="V44" i="2" s="1" a="1"/>
  <c r="V44" i="2" s="1"/>
  <c r="H327" i="2" a="1"/>
  <c r="H327" i="2" s="1"/>
  <c r="V327" i="2" s="1" a="1"/>
  <c r="V327" i="2" s="1"/>
  <c r="H184" i="2" a="1"/>
  <c r="H184" i="2" s="1"/>
  <c r="V184" i="2" s="1" a="1"/>
  <c r="V184" i="2" s="1"/>
  <c r="H367" i="2" a="1"/>
  <c r="H367" i="2" s="1"/>
  <c r="V367" i="2" s="1" a="1"/>
  <c r="V367" i="2" s="1"/>
  <c r="H575" i="2" a="1"/>
  <c r="H575" i="2" s="1"/>
  <c r="V575" i="2" s="1" a="1"/>
  <c r="V575" i="2" s="1"/>
  <c r="H455" i="2" a="1"/>
  <c r="H455" i="2" s="1"/>
  <c r="V455" i="2" s="1" a="1"/>
  <c r="V455" i="2" s="1"/>
  <c r="H697" i="2" a="1"/>
  <c r="H697" i="2" s="1"/>
  <c r="V697" i="2" s="1" a="1"/>
  <c r="V697" i="2" s="1"/>
  <c r="H241" i="2" a="1"/>
  <c r="H241" i="2" s="1"/>
  <c r="V241" i="2" s="1" a="1"/>
  <c r="V241" i="2" s="1"/>
  <c r="H476" i="2" a="1"/>
  <c r="H476" i="2" s="1"/>
  <c r="V476" i="2" s="1" a="1"/>
  <c r="V476" i="2" s="1"/>
  <c r="H627" i="2" a="1"/>
  <c r="H627" i="2" s="1"/>
  <c r="V627" i="2" s="1" a="1"/>
  <c r="V627" i="2" s="1"/>
  <c r="H318" i="2" a="1"/>
  <c r="H318" i="2" s="1"/>
  <c r="V318" i="2" s="1" a="1"/>
  <c r="V318" i="2" s="1"/>
  <c r="H487" i="2" a="1"/>
  <c r="H487" i="2" s="1"/>
  <c r="V487" i="2" s="1" a="1"/>
  <c r="V487" i="2" s="1"/>
  <c r="H631" i="2" a="1"/>
  <c r="H631" i="2" s="1"/>
  <c r="V631" i="2" s="1" a="1"/>
  <c r="V631" i="2" s="1"/>
  <c r="H205" i="2" a="1"/>
  <c r="H205" i="2" s="1"/>
  <c r="V205" i="2" s="1" a="1"/>
  <c r="V205" i="2" s="1"/>
  <c r="H525" i="2" a="1"/>
  <c r="H525" i="2" s="1"/>
  <c r="V525" i="2" s="1" a="1"/>
  <c r="V525" i="2" s="1"/>
  <c r="H597" i="2" a="1"/>
  <c r="H597" i="2" s="1"/>
  <c r="V597" i="2" s="1" a="1"/>
  <c r="V597" i="2" s="1"/>
  <c r="H251" i="2" a="1"/>
  <c r="H251" i="2" s="1"/>
  <c r="V251" i="2" s="1" a="1"/>
  <c r="V251" i="2" s="1"/>
  <c r="H512" i="2" a="1"/>
  <c r="H512" i="2" s="1"/>
  <c r="V512" i="2" s="1" a="1"/>
  <c r="V512" i="2" s="1"/>
  <c r="H615" i="2" a="1"/>
  <c r="H615" i="2" s="1"/>
  <c r="V615" i="2" s="1" a="1"/>
  <c r="V615" i="2" s="1"/>
  <c r="H522" i="2" a="1"/>
  <c r="H522" i="2" s="1"/>
  <c r="V522" i="2" s="1" a="1"/>
  <c r="V522" i="2" s="1"/>
  <c r="H357" i="2" a="1"/>
  <c r="H357" i="2" s="1"/>
  <c r="V357" i="2" s="1" a="1"/>
  <c r="V357" i="2" s="1"/>
  <c r="H199" i="2" a="1"/>
  <c r="H199" i="2" s="1"/>
  <c r="V199" i="2" s="1" a="1"/>
  <c r="V199" i="2" s="1"/>
  <c r="H325" i="2" a="1"/>
  <c r="H325" i="2" s="1"/>
  <c r="V325" i="2" s="1" a="1"/>
  <c r="V325" i="2" s="1"/>
  <c r="H509" i="2" a="1"/>
  <c r="H509" i="2" s="1"/>
  <c r="V509" i="2" s="1" a="1"/>
  <c r="V509" i="2" s="1"/>
  <c r="H669" i="2" a="1"/>
  <c r="H669" i="2" s="1"/>
  <c r="V669" i="2" s="1" a="1"/>
  <c r="V669" i="2" s="1"/>
  <c r="H677" i="2" a="1"/>
  <c r="H677" i="2" s="1"/>
  <c r="V677" i="2" s="1" a="1"/>
  <c r="V677" i="2" s="1"/>
  <c r="H498" i="2" a="1"/>
  <c r="H498" i="2" s="1"/>
  <c r="V498" i="2" s="1" a="1"/>
  <c r="V498" i="2" s="1"/>
  <c r="H623" i="2" a="1"/>
  <c r="H623" i="2" s="1"/>
  <c r="V623" i="2" s="1" a="1"/>
  <c r="V623" i="2" s="1"/>
  <c r="H436" i="2" a="1"/>
  <c r="H436" i="2" s="1"/>
  <c r="V436" i="2" s="1" a="1"/>
  <c r="V436" i="2" s="1"/>
  <c r="I239" i="2" a="1"/>
  <c r="I239" i="2" s="1"/>
  <c r="W239" i="2" s="1" a="1"/>
  <c r="W239" i="2" s="1"/>
  <c r="I698" i="2" a="1"/>
  <c r="I698" i="2" s="1"/>
  <c r="W698" i="2" s="1" a="1"/>
  <c r="W698" i="2" s="1"/>
  <c r="I421" i="2" a="1"/>
  <c r="I421" i="2" s="1"/>
  <c r="W421" i="2" s="1" a="1"/>
  <c r="W421" i="2" s="1"/>
  <c r="I724" i="2" a="1"/>
  <c r="I724" i="2" s="1"/>
  <c r="W724" i="2" s="1" a="1"/>
  <c r="W724" i="2" s="1"/>
  <c r="I331" i="2" a="1"/>
  <c r="I331" i="2" s="1"/>
  <c r="W331" i="2" s="1" a="1"/>
  <c r="W331" i="2" s="1"/>
  <c r="I690" i="2" a="1"/>
  <c r="I690" i="2" s="1"/>
  <c r="W690" i="2" s="1" a="1"/>
  <c r="W690" i="2" s="1"/>
  <c r="I261" i="2" a="1"/>
  <c r="I261" i="2" s="1"/>
  <c r="W261" i="2" s="1" a="1"/>
  <c r="W261" i="2" s="1"/>
  <c r="I641" i="2" a="1"/>
  <c r="I641" i="2" s="1"/>
  <c r="W641" i="2" s="1" a="1"/>
  <c r="W641" i="2" s="1"/>
  <c r="I153" i="2" a="1"/>
  <c r="I153" i="2" s="1"/>
  <c r="W153" i="2" s="1" a="1"/>
  <c r="W153" i="2" s="1"/>
  <c r="I608" i="2" a="1"/>
  <c r="I608" i="2" s="1"/>
  <c r="W608" i="2" s="1" a="1"/>
  <c r="W608" i="2" s="1"/>
  <c r="I212" i="2" a="1"/>
  <c r="I212" i="2" s="1"/>
  <c r="W212" i="2" s="1" a="1"/>
  <c r="W212" i="2" s="1"/>
  <c r="I588" i="2" a="1"/>
  <c r="I588" i="2" s="1"/>
  <c r="W588" i="2" s="1" a="1"/>
  <c r="W588" i="2" s="1"/>
  <c r="I200" i="2" a="1"/>
  <c r="I200" i="2" s="1"/>
  <c r="W200" i="2" s="1" a="1"/>
  <c r="W200" i="2" s="1"/>
  <c r="I623" i="2" a="1"/>
  <c r="I623" i="2" s="1"/>
  <c r="W623" i="2" s="1" a="1"/>
  <c r="W623" i="2" s="1"/>
  <c r="I632" i="2" a="1"/>
  <c r="I632" i="2" s="1"/>
  <c r="W632" i="2" s="1" a="1"/>
  <c r="W632" i="2" s="1"/>
  <c r="I454" i="2" a="1"/>
  <c r="I454" i="2" s="1"/>
  <c r="W454" i="2" s="1" a="1"/>
  <c r="W454" i="2" s="1"/>
  <c r="I284" i="2" a="1"/>
  <c r="I284" i="2" s="1"/>
  <c r="W284" i="2" s="1" a="1"/>
  <c r="W284" i="2" s="1"/>
  <c r="I147" i="2" a="1"/>
  <c r="I147" i="2" s="1"/>
  <c r="W147" i="2" s="1" a="1"/>
  <c r="W147" i="2" s="1"/>
  <c r="I612" i="2" a="1"/>
  <c r="I612" i="2" s="1"/>
  <c r="W612" i="2" s="1" a="1"/>
  <c r="W612" i="2" s="1"/>
  <c r="I610" i="2" a="1"/>
  <c r="I610" i="2" s="1"/>
  <c r="W610" i="2" s="1" a="1"/>
  <c r="W610" i="2" s="1"/>
  <c r="I447" i="2" a="1"/>
  <c r="I447" i="2" s="1"/>
  <c r="W447" i="2" s="1" a="1"/>
  <c r="W447" i="2" s="1"/>
  <c r="I305" i="2" a="1"/>
  <c r="I305" i="2" s="1"/>
  <c r="W305" i="2" s="1" a="1"/>
  <c r="W305" i="2" s="1"/>
  <c r="I142" i="2" a="1"/>
  <c r="I142" i="2" s="1"/>
  <c r="W142" i="2" s="1" a="1"/>
  <c r="W142" i="2" s="1"/>
  <c r="I703" i="2" a="1"/>
  <c r="I703" i="2" s="1"/>
  <c r="W703" i="2" s="1" a="1"/>
  <c r="W703" i="2" s="1"/>
  <c r="I587" i="2" a="1"/>
  <c r="I587" i="2" s="1"/>
  <c r="W587" i="2" s="1" a="1"/>
  <c r="W587" i="2" s="1"/>
  <c r="I467" i="2" a="1"/>
  <c r="I467" i="2" s="1"/>
  <c r="W467" i="2" s="1" a="1"/>
  <c r="W467" i="2" s="1"/>
  <c r="I299" i="2" a="1"/>
  <c r="I299" i="2" s="1"/>
  <c r="W299" i="2" s="1" a="1"/>
  <c r="W299" i="2" s="1"/>
  <c r="I110" i="2" a="1"/>
  <c r="I110" i="2" s="1"/>
  <c r="W110" i="2" s="1" a="1"/>
  <c r="W110" i="2" s="1"/>
  <c r="I647" i="2" a="1"/>
  <c r="I647" i="2" s="1"/>
  <c r="W647" i="2" s="1" a="1"/>
  <c r="W647" i="2" s="1"/>
  <c r="I649" i="2" a="1"/>
  <c r="I649" i="2" s="1"/>
  <c r="W649" i="2" s="1" a="1"/>
  <c r="W649" i="2" s="1"/>
  <c r="I448" i="2" a="1"/>
  <c r="I448" i="2" s="1"/>
  <c r="W448" i="2" s="1" a="1"/>
  <c r="W448" i="2" s="1"/>
  <c r="I333" i="2" a="1"/>
  <c r="I333" i="2" s="1"/>
  <c r="W333" i="2" s="1" a="1"/>
  <c r="W333" i="2" s="1"/>
  <c r="I181" i="2" a="1"/>
  <c r="I181" i="2" s="1"/>
  <c r="W181" i="2" s="1" a="1"/>
  <c r="W181" i="2" s="1"/>
  <c r="I723" i="2" a="1"/>
  <c r="I723" i="2" s="1"/>
  <c r="W723" i="2" s="1" a="1"/>
  <c r="W723" i="2" s="1"/>
  <c r="I691" i="2" a="1"/>
  <c r="I691" i="2" s="1"/>
  <c r="W691" i="2" s="1" a="1"/>
  <c r="W691" i="2" s="1"/>
  <c r="I518" i="2" a="1"/>
  <c r="I518" i="2" s="1"/>
  <c r="W518" i="2" s="1" a="1"/>
  <c r="W518" i="2" s="1"/>
  <c r="I323" i="2" a="1"/>
  <c r="I323" i="2" s="1"/>
  <c r="W323" i="2" s="1" a="1"/>
  <c r="W323" i="2" s="1"/>
  <c r="I207" i="2" a="1"/>
  <c r="I207" i="2" s="1"/>
  <c r="W207" i="2" s="1" a="1"/>
  <c r="W207" i="2" s="1"/>
  <c r="I178" i="2" a="1"/>
  <c r="I178" i="2" s="1"/>
  <c r="W178" i="2" s="1" a="1"/>
  <c r="W178" i="2" s="1"/>
  <c r="I131" i="2" a="1"/>
  <c r="I131" i="2" s="1"/>
  <c r="W131" i="2" s="1" a="1"/>
  <c r="W131" i="2" s="1"/>
  <c r="I68" i="2" a="1"/>
  <c r="I68" i="2" s="1"/>
  <c r="W68" i="2" s="1" a="1"/>
  <c r="W68" i="2" s="1"/>
  <c r="I90" i="2" a="1"/>
  <c r="I90" i="2" s="1"/>
  <c r="W90" i="2" s="1" a="1"/>
  <c r="W90" i="2" s="1"/>
  <c r="I14" i="2" a="1"/>
  <c r="I14" i="2" s="1"/>
  <c r="W14" i="2" s="1" a="1"/>
  <c r="W14" i="2" s="1"/>
  <c r="I600" i="2" a="1"/>
  <c r="I600" i="2" s="1"/>
  <c r="W600" i="2" s="1" a="1"/>
  <c r="W600" i="2" s="1"/>
  <c r="I515" i="2" a="1"/>
  <c r="I515" i="2" s="1"/>
  <c r="W515" i="2" s="1" a="1"/>
  <c r="W515" i="2" s="1"/>
  <c r="I431" i="2" a="1"/>
  <c r="I431" i="2" s="1"/>
  <c r="W431" i="2" s="1" a="1"/>
  <c r="W431" i="2" s="1"/>
  <c r="I375" i="2" a="1"/>
  <c r="I375" i="2" s="1"/>
  <c r="W375" i="2" s="1" a="1"/>
  <c r="W375" i="2" s="1"/>
  <c r="I275" i="2" a="1"/>
  <c r="I275" i="2" s="1"/>
  <c r="W275" i="2" s="1" a="1"/>
  <c r="W275" i="2" s="1"/>
  <c r="I246" i="2" a="1"/>
  <c r="I246" i="2" s="1"/>
  <c r="W246" i="2" s="1" a="1"/>
  <c r="W246" i="2" s="1"/>
  <c r="I126" i="2" a="1"/>
  <c r="I126" i="2" s="1"/>
  <c r="W126" i="2" s="1" a="1"/>
  <c r="W126" i="2" s="1"/>
  <c r="I57" i="2" a="1"/>
  <c r="I57" i="2" s="1"/>
  <c r="W57" i="2" s="1" a="1"/>
  <c r="W57" i="2" s="1"/>
  <c r="I589" i="2" a="1"/>
  <c r="I589" i="2" s="1"/>
  <c r="W589" i="2" s="1" a="1"/>
  <c r="W589" i="2" s="1"/>
  <c r="I546" i="2" a="1"/>
  <c r="I546" i="2" s="1"/>
  <c r="W546" i="2" s="1" a="1"/>
  <c r="W546" i="2" s="1"/>
  <c r="I457" i="2" a="1"/>
  <c r="I457" i="2" s="1"/>
  <c r="W457" i="2" s="1" a="1"/>
  <c r="W457" i="2" s="1"/>
  <c r="I367" i="2" a="1"/>
  <c r="I367" i="2" s="1"/>
  <c r="W367" i="2" s="1" a="1"/>
  <c r="W367" i="2" s="1"/>
  <c r="I282" i="2" a="1"/>
  <c r="I282" i="2" s="1"/>
  <c r="W282" i="2" s="1" a="1"/>
  <c r="W282" i="2" s="1"/>
  <c r="I166" i="2" a="1"/>
  <c r="I166" i="2" s="1"/>
  <c r="W166" i="2" s="1" a="1"/>
  <c r="W166" i="2" s="1"/>
  <c r="I109" i="2" a="1"/>
  <c r="I109" i="2" s="1"/>
  <c r="W109" i="2" s="1" a="1"/>
  <c r="W109" i="2" s="1"/>
  <c r="I29" i="2" a="1"/>
  <c r="I29" i="2" s="1"/>
  <c r="W29" i="2" s="1" a="1"/>
  <c r="W29" i="2" s="1"/>
  <c r="I620" i="2" a="1"/>
  <c r="I620" i="2" s="1"/>
  <c r="W620" i="2" s="1" a="1"/>
  <c r="W620" i="2" s="1"/>
  <c r="I513" i="2" a="1"/>
  <c r="I513" i="2" s="1"/>
  <c r="W513" i="2" s="1" a="1"/>
  <c r="W513" i="2" s="1"/>
  <c r="I442" i="2" a="1"/>
  <c r="I442" i="2" s="1"/>
  <c r="W442" i="2" s="1" a="1"/>
  <c r="W442" i="2" s="1"/>
  <c r="I335" i="2" a="1"/>
  <c r="I335" i="2" s="1"/>
  <c r="W335" i="2" s="1" a="1"/>
  <c r="W335" i="2" s="1"/>
  <c r="I240" i="2" a="1"/>
  <c r="I240" i="2" s="1"/>
  <c r="W240" i="2" s="1" a="1"/>
  <c r="W240" i="2" s="1"/>
  <c r="I120" i="2" a="1"/>
  <c r="I120" i="2" s="1"/>
  <c r="W120" i="2" s="1" a="1"/>
  <c r="W120" i="2" s="1"/>
  <c r="I38" i="2" a="1"/>
  <c r="I38" i="2" s="1"/>
  <c r="W38" i="2" s="1" a="1"/>
  <c r="W38" i="2" s="1"/>
  <c r="I616" i="2" a="1"/>
  <c r="I616" i="2" s="1"/>
  <c r="W616" i="2" s="1" a="1"/>
  <c r="W616" i="2" s="1"/>
  <c r="I420" i="2" a="1"/>
  <c r="I420" i="2" s="1"/>
  <c r="W420" i="2" s="1" a="1"/>
  <c r="W420" i="2" s="1"/>
  <c r="I363" i="2" a="1"/>
  <c r="I363" i="2" s="1"/>
  <c r="W363" i="2" s="1" a="1"/>
  <c r="W363" i="2" s="1"/>
  <c r="I232" i="2" a="1"/>
  <c r="I232" i="2" s="1"/>
  <c r="W232" i="2" s="1" a="1"/>
  <c r="W232" i="2" s="1"/>
  <c r="I80" i="2" a="1"/>
  <c r="I80" i="2" s="1"/>
  <c r="W80" i="2" s="1" a="1"/>
  <c r="W80" i="2" s="1"/>
  <c r="H242" i="2" a="1"/>
  <c r="H242" i="2" s="1"/>
  <c r="V242" i="2" s="1" a="1"/>
  <c r="V242" i="2" s="1"/>
  <c r="H702" i="2" a="1"/>
  <c r="H702" i="2" s="1"/>
  <c r="V702" i="2" s="1" a="1"/>
  <c r="V702" i="2" s="1"/>
  <c r="H90" i="2" a="1"/>
  <c r="H90" i="2" s="1"/>
  <c r="V90" i="2" s="1" a="1"/>
  <c r="V90" i="2" s="1"/>
  <c r="H278" i="2" a="1"/>
  <c r="H278" i="2" s="1"/>
  <c r="V278" i="2" s="1" a="1"/>
  <c r="V278" i="2" s="1"/>
  <c r="H534" i="2" a="1"/>
  <c r="H534" i="2" s="1"/>
  <c r="V534" i="2" s="1" a="1"/>
  <c r="V534" i="2" s="1"/>
  <c r="H303" i="2" a="1"/>
  <c r="H303" i="2" s="1"/>
  <c r="V303" i="2" s="1" a="1"/>
  <c r="V303" i="2" s="1"/>
  <c r="H420" i="2" a="1"/>
  <c r="H420" i="2" s="1"/>
  <c r="V420" i="2" s="1" a="1"/>
  <c r="V420" i="2" s="1"/>
  <c r="H136" i="2" a="1"/>
  <c r="H136" i="2" s="1"/>
  <c r="V136" i="2" s="1" a="1"/>
  <c r="V136" i="2" s="1"/>
  <c r="F336" i="2" a="1"/>
  <c r="F336" i="2" s="1"/>
  <c r="T336" i="2" s="1" a="1"/>
  <c r="T336" i="2" s="1"/>
  <c r="F613" i="2" a="1"/>
  <c r="F613" i="2" s="1"/>
  <c r="T613" i="2" s="1" a="1"/>
  <c r="T613" i="2" s="1"/>
  <c r="F153" i="2" a="1"/>
  <c r="F153" i="2" s="1"/>
  <c r="T153" i="2" s="1" a="1"/>
  <c r="T153" i="2" s="1"/>
  <c r="F370" i="2" a="1"/>
  <c r="F370" i="2" s="1"/>
  <c r="T370" i="2" s="1" a="1"/>
  <c r="T370" i="2" s="1"/>
  <c r="F482" i="2" a="1"/>
  <c r="F482" i="2" s="1"/>
  <c r="T482" i="2" s="1" a="1"/>
  <c r="T482" i="2" s="1"/>
  <c r="F434" i="2" a="1"/>
  <c r="F434" i="2" s="1"/>
  <c r="T434" i="2" s="1" a="1"/>
  <c r="T434" i="2" s="1"/>
  <c r="F600" i="2" a="1"/>
  <c r="F600" i="2" s="1"/>
  <c r="T600" i="2" s="1" a="1"/>
  <c r="T600" i="2" s="1"/>
  <c r="F212" i="2" a="1"/>
  <c r="F212" i="2" s="1"/>
  <c r="T212" i="2" s="1" a="1"/>
  <c r="T212" i="2" s="1"/>
  <c r="F368" i="2" a="1"/>
  <c r="F368" i="2" s="1"/>
  <c r="T368" i="2" s="1" a="1"/>
  <c r="T368" i="2" s="1"/>
  <c r="F544" i="2" a="1"/>
  <c r="F544" i="2" s="1"/>
  <c r="T544" i="2" s="1" a="1"/>
  <c r="T544" i="2" s="1"/>
  <c r="F639" i="2" a="1"/>
  <c r="F639" i="2" s="1"/>
  <c r="T639" i="2" s="1" a="1"/>
  <c r="T639" i="2" s="1"/>
  <c r="F700" i="2" a="1"/>
  <c r="F700" i="2" s="1"/>
  <c r="T700" i="2" s="1" a="1"/>
  <c r="T700" i="2" s="1"/>
  <c r="F480" i="2" a="1"/>
  <c r="F480" i="2" s="1"/>
  <c r="T480" i="2" s="1" a="1"/>
  <c r="T480" i="2" s="1"/>
  <c r="F64" i="2" a="1"/>
  <c r="F64" i="2" s="1"/>
  <c r="T64" i="2" s="1" a="1"/>
  <c r="T64" i="2" s="1"/>
  <c r="F438" i="2" a="1"/>
  <c r="F438" i="2" s="1"/>
  <c r="T438" i="2" s="1" a="1"/>
  <c r="T438" i="2" s="1"/>
  <c r="F179" i="2" a="1"/>
  <c r="F179" i="2" s="1"/>
  <c r="T179" i="2" s="1" a="1"/>
  <c r="T179" i="2" s="1"/>
  <c r="F572" i="2" a="1"/>
  <c r="F572" i="2" s="1"/>
  <c r="T572" i="2" s="1" a="1"/>
  <c r="T572" i="2" s="1"/>
  <c r="F124" i="2" a="1"/>
  <c r="F124" i="2" s="1"/>
  <c r="T124" i="2" s="1" a="1"/>
  <c r="T124" i="2" s="1"/>
  <c r="F502" i="2" a="1"/>
  <c r="F502" i="2" s="1"/>
  <c r="T502" i="2" s="1" a="1"/>
  <c r="T502" i="2" s="1"/>
  <c r="F54" i="2" a="1"/>
  <c r="F54" i="2" s="1"/>
  <c r="T54" i="2" s="1" a="1"/>
  <c r="T54" i="2" s="1"/>
  <c r="F216" i="2" a="1"/>
  <c r="F216" i="2" s="1"/>
  <c r="T216" i="2" s="1" a="1"/>
  <c r="T216" i="2" s="1"/>
  <c r="F335" i="2" a="1"/>
  <c r="F335" i="2" s="1"/>
  <c r="T335" i="2" s="1" a="1"/>
  <c r="T335" i="2" s="1"/>
  <c r="F333" i="2" a="1"/>
  <c r="F333" i="2" s="1"/>
  <c r="T333" i="2" s="1" a="1"/>
  <c r="T333" i="2" s="1"/>
  <c r="F689" i="2" a="1"/>
  <c r="F689" i="2" s="1"/>
  <c r="T689" i="2" s="1" a="1"/>
  <c r="T689" i="2" s="1"/>
  <c r="F453" i="2" a="1"/>
  <c r="F453" i="2" s="1"/>
  <c r="T453" i="2" s="1" a="1"/>
  <c r="T453" i="2" s="1"/>
  <c r="F45" i="2" a="1"/>
  <c r="F45" i="2" s="1"/>
  <c r="T45" i="2" s="1" a="1"/>
  <c r="T45" i="2" s="1"/>
  <c r="F274" i="2" a="1"/>
  <c r="F274" i="2" s="1"/>
  <c r="T274" i="2" s="1" a="1"/>
  <c r="T274" i="2" s="1"/>
  <c r="F440" i="2" a="1"/>
  <c r="F440" i="2" s="1"/>
  <c r="T440" i="2" s="1" a="1"/>
  <c r="T440" i="2" s="1"/>
  <c r="F433" i="2" a="1"/>
  <c r="F433" i="2" s="1"/>
  <c r="T433" i="2" s="1" a="1"/>
  <c r="T433" i="2" s="1"/>
  <c r="F505" i="2" a="1"/>
  <c r="F505" i="2" s="1"/>
  <c r="T505" i="2" s="1" a="1"/>
  <c r="T505" i="2" s="1"/>
  <c r="F177" i="2" a="1"/>
  <c r="F177" i="2" s="1"/>
  <c r="T177" i="2" s="1" a="1"/>
  <c r="T177" i="2" s="1"/>
  <c r="F327" i="2" a="1"/>
  <c r="F327" i="2" s="1"/>
  <c r="T327" i="2" s="1" a="1"/>
  <c r="T327" i="2" s="1"/>
  <c r="F465" i="2" a="1"/>
  <c r="F465" i="2" s="1"/>
  <c r="T465" i="2" s="1" a="1"/>
  <c r="T465" i="2" s="1"/>
  <c r="F575" i="2" a="1"/>
  <c r="F575" i="2" s="1"/>
  <c r="T575" i="2" s="1" a="1"/>
  <c r="T575" i="2" s="1"/>
  <c r="F692" i="2" a="1"/>
  <c r="F692" i="2" s="1"/>
  <c r="T692" i="2" s="1" a="1"/>
  <c r="T692" i="2" s="1"/>
  <c r="F427" i="2" a="1"/>
  <c r="F427" i="2" s="1"/>
  <c r="T427" i="2" s="1" a="1"/>
  <c r="T427" i="2" s="1"/>
  <c r="F48" i="2" a="1"/>
  <c r="F48" i="2" s="1"/>
  <c r="T48" i="2" s="1" a="1"/>
  <c r="T48" i="2" s="1"/>
  <c r="F403" i="2" a="1"/>
  <c r="F403" i="2" s="1"/>
  <c r="T403" i="2" s="1" a="1"/>
  <c r="T403" i="2" s="1"/>
  <c r="F710" i="2" a="1"/>
  <c r="F710" i="2" s="1"/>
  <c r="T710" i="2" s="1" a="1"/>
  <c r="T710" i="2" s="1"/>
  <c r="F534" i="2" a="1"/>
  <c r="F534" i="2" s="1"/>
  <c r="T534" i="2" s="1" a="1"/>
  <c r="T534" i="2" s="1"/>
  <c r="F76" i="2" a="1"/>
  <c r="F76" i="2" s="1"/>
  <c r="T76" i="2" s="1" a="1"/>
  <c r="T76" i="2" s="1"/>
  <c r="F491" i="2" a="1"/>
  <c r="F491" i="2" s="1"/>
  <c r="T491" i="2" s="1" a="1"/>
  <c r="T491" i="2" s="1"/>
  <c r="F713" i="2" a="1"/>
  <c r="F713" i="2" s="1"/>
  <c r="T713" i="2" s="1" a="1"/>
  <c r="T713" i="2" s="1"/>
  <c r="F144" i="2" a="1"/>
  <c r="F144" i="2" s="1"/>
  <c r="T144" i="2" s="1" a="1"/>
  <c r="T144" i="2" s="1"/>
  <c r="F208" i="2" a="1"/>
  <c r="F208" i="2" s="1"/>
  <c r="T208" i="2" s="1" a="1"/>
  <c r="T208" i="2" s="1"/>
  <c r="F49" i="2" a="1"/>
  <c r="F49" i="2" s="1"/>
  <c r="T49" i="2" s="1" a="1"/>
  <c r="T49" i="2" s="1"/>
  <c r="F174" i="2" a="1"/>
  <c r="F174" i="2" s="1"/>
  <c r="T174" i="2" s="1" a="1"/>
  <c r="T174" i="2" s="1"/>
  <c r="F108" i="2" a="1"/>
  <c r="F108" i="2" s="1"/>
  <c r="T108" i="2" s="1" a="1"/>
  <c r="T108" i="2" s="1"/>
  <c r="F39" i="2" a="1"/>
  <c r="F39" i="2" s="1"/>
  <c r="T39" i="2" s="1" a="1"/>
  <c r="T39" i="2" s="1"/>
  <c r="F254" i="2" a="1"/>
  <c r="F254" i="2" s="1"/>
  <c r="T254" i="2" s="1" a="1"/>
  <c r="T254" i="2" s="1"/>
  <c r="F47" i="2" a="1"/>
  <c r="F47" i="2" s="1"/>
  <c r="T47" i="2" s="1" a="1"/>
  <c r="T47" i="2" s="1"/>
  <c r="F222" i="2" a="1"/>
  <c r="F222" i="2" s="1"/>
  <c r="T222" i="2" s="1" a="1"/>
  <c r="T222" i="2" s="1"/>
  <c r="F307" i="2" a="1"/>
  <c r="F307" i="2" s="1"/>
  <c r="T307" i="2" s="1" a="1"/>
  <c r="T307" i="2" s="1"/>
  <c r="F490" i="2" a="1"/>
  <c r="F490" i="2" s="1"/>
  <c r="T490" i="2" s="1" a="1"/>
  <c r="T490" i="2" s="1"/>
  <c r="F602" i="2" a="1"/>
  <c r="F602" i="2" s="1"/>
  <c r="T602" i="2" s="1" a="1"/>
  <c r="T602" i="2" s="1"/>
  <c r="F152" i="2" a="1"/>
  <c r="F152" i="2" s="1"/>
  <c r="T152" i="2" s="1" a="1"/>
  <c r="T152" i="2" s="1"/>
  <c r="F400" i="2" a="1"/>
  <c r="F400" i="2" s="1"/>
  <c r="T400" i="2" s="1" a="1"/>
  <c r="T400" i="2" s="1"/>
  <c r="F568" i="2" a="1"/>
  <c r="F568" i="2" s="1"/>
  <c r="T568" i="2" s="1" a="1"/>
  <c r="T568" i="2" s="1"/>
  <c r="F624" i="2" a="1"/>
  <c r="F624" i="2" s="1"/>
  <c r="T624" i="2" s="1" a="1"/>
  <c r="T624" i="2" s="1"/>
  <c r="F727" i="2" a="1"/>
  <c r="F727" i="2" s="1"/>
  <c r="T727" i="2" s="1" a="1"/>
  <c r="T727" i="2" s="1"/>
  <c r="F187" i="2" a="1"/>
  <c r="F187" i="2" s="1"/>
  <c r="T187" i="2" s="1" a="1"/>
  <c r="T187" i="2" s="1"/>
  <c r="F271" i="2" a="1"/>
  <c r="F271" i="2" s="1"/>
  <c r="T271" i="2" s="1" a="1"/>
  <c r="T271" i="2" s="1"/>
  <c r="F426" i="2" a="1"/>
  <c r="F426" i="2" s="1"/>
  <c r="T426" i="2" s="1" a="1"/>
  <c r="T426" i="2" s="1"/>
  <c r="F558" i="2" a="1"/>
  <c r="F558" i="2" s="1"/>
  <c r="T558" i="2" s="1" a="1"/>
  <c r="T558" i="2" s="1"/>
  <c r="F641" i="2" a="1"/>
  <c r="F641" i="2" s="1"/>
  <c r="T641" i="2" s="1" a="1"/>
  <c r="T641" i="2" s="1"/>
  <c r="F62" i="2" a="1"/>
  <c r="F62" i="2" s="1"/>
  <c r="T62" i="2" s="1" a="1"/>
  <c r="T62" i="2" s="1"/>
  <c r="F219" i="2" a="1"/>
  <c r="F219" i="2" s="1"/>
  <c r="T219" i="2" s="1" a="1"/>
  <c r="T219" i="2" s="1"/>
  <c r="F375" i="2" a="1"/>
  <c r="F375" i="2" s="1"/>
  <c r="T375" i="2" s="1" a="1"/>
  <c r="T375" i="2" s="1"/>
  <c r="F479" i="2" a="1"/>
  <c r="F479" i="2" s="1"/>
  <c r="T479" i="2" s="1" a="1"/>
  <c r="T479" i="2" s="1"/>
  <c r="F638" i="2" a="1"/>
  <c r="F638" i="2" s="1"/>
  <c r="T638" i="2" s="1" a="1"/>
  <c r="T638" i="2" s="1"/>
  <c r="F691" i="2" a="1"/>
  <c r="F691" i="2" s="1"/>
  <c r="T691" i="2" s="1" a="1"/>
  <c r="T691" i="2" s="1"/>
  <c r="F130" i="2" a="1"/>
  <c r="F130" i="2" s="1"/>
  <c r="T130" i="2" s="1" a="1"/>
  <c r="T130" i="2" s="1"/>
  <c r="F326" i="2" a="1"/>
  <c r="F326" i="2" s="1"/>
  <c r="T326" i="2" s="1" a="1"/>
  <c r="T326" i="2" s="1"/>
  <c r="F429" i="2" a="1"/>
  <c r="F429" i="2" s="1"/>
  <c r="T429" i="2" s="1" a="1"/>
  <c r="T429" i="2" s="1"/>
  <c r="F585" i="2" a="1"/>
  <c r="F585" i="2" s="1"/>
  <c r="T585" i="2" s="1" a="1"/>
  <c r="T585" i="2" s="1"/>
  <c r="F644" i="2" a="1"/>
  <c r="F644" i="2" s="1"/>
  <c r="T644" i="2" s="1" a="1"/>
  <c r="T644" i="2" s="1"/>
  <c r="F702" i="2" a="1"/>
  <c r="F702" i="2" s="1"/>
  <c r="T702" i="2" s="1" a="1"/>
  <c r="T702" i="2" s="1"/>
  <c r="F392" i="2" a="1"/>
  <c r="F392" i="2" s="1"/>
  <c r="T392" i="2" s="1" a="1"/>
  <c r="T392" i="2" s="1"/>
  <c r="F673" i="2" a="1"/>
  <c r="F673" i="2" s="1"/>
  <c r="T673" i="2" s="1" a="1"/>
  <c r="T673" i="2" s="1"/>
  <c r="F344" i="2" a="1"/>
  <c r="F344" i="2" s="1"/>
  <c r="T344" i="2" s="1" a="1"/>
  <c r="T344" i="2" s="1"/>
  <c r="F520" i="2" a="1"/>
  <c r="F520" i="2" s="1"/>
  <c r="T520" i="2" s="1" a="1"/>
  <c r="T520" i="2" s="1"/>
  <c r="F125" i="2" a="1"/>
  <c r="F125" i="2" s="1"/>
  <c r="T125" i="2" s="1" a="1"/>
  <c r="T125" i="2" s="1"/>
  <c r="F401" i="2" a="1"/>
  <c r="F401" i="2" s="1"/>
  <c r="T401" i="2" s="1" a="1"/>
  <c r="T401" i="2" s="1"/>
  <c r="F657" i="2" a="1"/>
  <c r="F657" i="2" s="1"/>
  <c r="T657" i="2" s="1" a="1"/>
  <c r="T657" i="2" s="1"/>
  <c r="F277" i="2" a="1"/>
  <c r="F277" i="2" s="1"/>
  <c r="T277" i="2" s="1" a="1"/>
  <c r="T277" i="2" s="1"/>
  <c r="F475" i="2" a="1"/>
  <c r="F475" i="2" s="1"/>
  <c r="T475" i="2" s="1" a="1"/>
  <c r="T475" i="2" s="1"/>
  <c r="F681" i="2" a="1"/>
  <c r="F681" i="2" s="1"/>
  <c r="T681" i="2" s="1" a="1"/>
  <c r="T681" i="2" s="1"/>
  <c r="F330" i="2" a="1"/>
  <c r="F330" i="2" s="1"/>
  <c r="T330" i="2" s="1" a="1"/>
  <c r="T330" i="2" s="1"/>
  <c r="F580" i="2" a="1"/>
  <c r="F580" i="2" s="1"/>
  <c r="T580" i="2" s="1" a="1"/>
  <c r="T580" i="2" s="1"/>
  <c r="F722" i="2" a="1"/>
  <c r="F722" i="2" s="1"/>
  <c r="T722" i="2" s="1" a="1"/>
  <c r="T722" i="2" s="1"/>
  <c r="F646" i="2" a="1"/>
  <c r="F646" i="2" s="1"/>
  <c r="T646" i="2" s="1" a="1"/>
  <c r="T646" i="2" s="1"/>
  <c r="F549" i="2" a="1"/>
  <c r="F549" i="2" s="1"/>
  <c r="T549" i="2" s="1" a="1"/>
  <c r="T549" i="2" s="1"/>
  <c r="F489" i="2" a="1"/>
  <c r="F489" i="2" s="1"/>
  <c r="T489" i="2" s="1" a="1"/>
  <c r="T489" i="2" s="1"/>
  <c r="F430" i="2" a="1"/>
  <c r="F430" i="2" s="1"/>
  <c r="T430" i="2" s="1" a="1"/>
  <c r="T430" i="2" s="1"/>
  <c r="F447" i="2" a="1"/>
  <c r="F447" i="2" s="1"/>
  <c r="T447" i="2" s="1" a="1"/>
  <c r="T447" i="2" s="1"/>
  <c r="F630" i="2" a="1"/>
  <c r="F630" i="2" s="1"/>
  <c r="T630" i="2" s="1" a="1"/>
  <c r="T630" i="2" s="1"/>
  <c r="F119" i="2" a="1"/>
  <c r="F119" i="2" s="1"/>
  <c r="T119" i="2" s="1" a="1"/>
  <c r="T119" i="2" s="1"/>
  <c r="F661" i="2" a="1"/>
  <c r="F661" i="2" s="1"/>
  <c r="T661" i="2" s="1" a="1"/>
  <c r="T661" i="2" s="1"/>
  <c r="F420" i="2" a="1"/>
  <c r="F420" i="2" s="1"/>
  <c r="T420" i="2" s="1" a="1"/>
  <c r="T420" i="2" s="1"/>
  <c r="F200" i="2" a="1"/>
  <c r="F200" i="2" s="1"/>
  <c r="T200" i="2" s="1" a="1"/>
  <c r="T200" i="2" s="1"/>
  <c r="F132" i="2" a="1"/>
  <c r="F132" i="2" s="1"/>
  <c r="T132" i="2" s="1" a="1"/>
  <c r="T132" i="2" s="1"/>
  <c r="F73" i="2" a="1"/>
  <c r="F73" i="2" s="1"/>
  <c r="T73" i="2" s="1" a="1"/>
  <c r="T73" i="2" s="1"/>
  <c r="F250" i="2" a="1"/>
  <c r="F250" i="2" s="1"/>
  <c r="T250" i="2" s="1" a="1"/>
  <c r="T250" i="2" s="1"/>
  <c r="F38" i="2" a="1"/>
  <c r="F38" i="2" s="1"/>
  <c r="T38" i="2" s="1" a="1"/>
  <c r="T38" i="2" s="1"/>
  <c r="F243" i="2" a="1"/>
  <c r="F243" i="2" s="1"/>
  <c r="T243" i="2" s="1" a="1"/>
  <c r="T243" i="2" s="1"/>
  <c r="F258" i="2" a="1"/>
  <c r="F258" i="2" s="1"/>
  <c r="T258" i="2" s="1" a="1"/>
  <c r="T258" i="2" s="1"/>
  <c r="F493" i="2" a="1"/>
  <c r="F493" i="2" s="1"/>
  <c r="T493" i="2" s="1" a="1"/>
  <c r="T493" i="2" s="1"/>
  <c r="F662" i="2" a="1"/>
  <c r="F662" i="2" s="1"/>
  <c r="T662" i="2" s="1" a="1"/>
  <c r="T662" i="2" s="1"/>
  <c r="F226" i="2" a="1"/>
  <c r="F226" i="2" s="1"/>
  <c r="T226" i="2" s="1" a="1"/>
  <c r="T226" i="2" s="1"/>
  <c r="F439" i="2" a="1"/>
  <c r="F439" i="2" s="1"/>
  <c r="T439" i="2" s="1" a="1"/>
  <c r="T439" i="2" s="1"/>
  <c r="F498" i="2" a="1"/>
  <c r="F498" i="2" s="1"/>
  <c r="T498" i="2" s="1" a="1"/>
  <c r="T498" i="2" s="1"/>
  <c r="F610" i="2" a="1"/>
  <c r="F610" i="2" s="1"/>
  <c r="T610" i="2" s="1" a="1"/>
  <c r="T610" i="2" s="1"/>
  <c r="F705" i="2" a="1"/>
  <c r="F705" i="2" s="1"/>
  <c r="T705" i="2" s="1" a="1"/>
  <c r="T705" i="2" s="1"/>
  <c r="F136" i="2" a="1"/>
  <c r="F136" i="2" s="1"/>
  <c r="T136" i="2" s="1" a="1"/>
  <c r="T136" i="2" s="1"/>
  <c r="F371" i="2" a="1"/>
  <c r="F371" i="2" s="1"/>
  <c r="T371" i="2" s="1" a="1"/>
  <c r="T371" i="2" s="1"/>
  <c r="F484" i="2" a="1"/>
  <c r="F484" i="2" s="1"/>
  <c r="T484" i="2" s="1" a="1"/>
  <c r="T484" i="2" s="1"/>
  <c r="F510" i="2" a="1"/>
  <c r="F510" i="2" s="1"/>
  <c r="T510" i="2" s="1" a="1"/>
  <c r="T510" i="2" s="1"/>
  <c r="F664" i="2" a="1"/>
  <c r="F664" i="2" s="1"/>
  <c r="T664" i="2" s="1" a="1"/>
  <c r="T664" i="2" s="1"/>
  <c r="F44" i="2" a="1"/>
  <c r="F44" i="2" s="1"/>
  <c r="T44" i="2" s="1" a="1"/>
  <c r="T44" i="2" s="1"/>
  <c r="F290" i="2" a="1"/>
  <c r="F290" i="2" s="1"/>
  <c r="T290" i="2" s="1" a="1"/>
  <c r="T290" i="2" s="1"/>
  <c r="F423" i="2" a="1"/>
  <c r="F423" i="2" s="1"/>
  <c r="T423" i="2" s="1" a="1"/>
  <c r="T423" i="2" s="1"/>
  <c r="F524" i="2" a="1"/>
  <c r="F524" i="2" s="1"/>
  <c r="T524" i="2" s="1" a="1"/>
  <c r="T524" i="2" s="1"/>
  <c r="F595" i="2" a="1"/>
  <c r="F595" i="2" s="1"/>
  <c r="T595" i="2" s="1" a="1"/>
  <c r="T595" i="2" s="1"/>
  <c r="F699" i="2" a="1"/>
  <c r="F699" i="2" s="1"/>
  <c r="T699" i="2" s="1" a="1"/>
  <c r="T699" i="2" s="1"/>
  <c r="F181" i="2" a="1"/>
  <c r="F181" i="2" s="1"/>
  <c r="T181" i="2" s="1" a="1"/>
  <c r="T181" i="2" s="1"/>
  <c r="F332" i="2" a="1"/>
  <c r="F332" i="2" s="1"/>
  <c r="T332" i="2" s="1" a="1"/>
  <c r="T332" i="2" s="1"/>
  <c r="F390" i="2" a="1"/>
  <c r="F390" i="2" s="1"/>
  <c r="T390" i="2" s="1" a="1"/>
  <c r="T390" i="2" s="1"/>
  <c r="F545" i="2" a="1"/>
  <c r="F545" i="2" s="1"/>
  <c r="T545" i="2" s="1" a="1"/>
  <c r="T545" i="2" s="1"/>
  <c r="F598" i="2" a="1"/>
  <c r="F598" i="2" s="1"/>
  <c r="T598" i="2" s="1" a="1"/>
  <c r="T598" i="2" s="1"/>
  <c r="F111" i="2" a="1"/>
  <c r="F111" i="2" s="1"/>
  <c r="T111" i="2" s="1" a="1"/>
  <c r="T111" i="2" s="1"/>
  <c r="F398" i="2" a="1"/>
  <c r="F398" i="2" s="1"/>
  <c r="T398" i="2" s="1" a="1"/>
  <c r="T398" i="2" s="1"/>
  <c r="F730" i="2" a="1"/>
  <c r="F730" i="2" s="1"/>
  <c r="T730" i="2" s="1" a="1"/>
  <c r="T730" i="2" s="1"/>
  <c r="F253" i="2" a="1"/>
  <c r="F253" i="2" s="1"/>
  <c r="T253" i="2" s="1" a="1"/>
  <c r="T253" i="2" s="1"/>
  <c r="F464" i="2" a="1"/>
  <c r="F464" i="2" s="1"/>
  <c r="T464" i="2" s="1" a="1"/>
  <c r="T464" i="2" s="1"/>
  <c r="F221" i="2" a="1"/>
  <c r="F221" i="2" s="1"/>
  <c r="T221" i="2" s="1" a="1"/>
  <c r="T221" i="2" s="1"/>
  <c r="F474" i="2" a="1"/>
  <c r="F474" i="2" s="1"/>
  <c r="T474" i="2" s="1" a="1"/>
  <c r="T474" i="2" s="1"/>
  <c r="F677" i="2" a="1"/>
  <c r="F677" i="2" s="1"/>
  <c r="T677" i="2" s="1" a="1"/>
  <c r="T677" i="2" s="1"/>
  <c r="F316" i="2" a="1"/>
  <c r="F316" i="2" s="1"/>
  <c r="T316" i="2" s="1" a="1"/>
  <c r="T316" i="2" s="1"/>
  <c r="F560" i="2" a="1"/>
  <c r="F560" i="2" s="1"/>
  <c r="T560" i="2" s="1" a="1"/>
  <c r="T560" i="2" s="1"/>
  <c r="F711" i="2" a="1"/>
  <c r="F711" i="2" s="1"/>
  <c r="T711" i="2" s="1" a="1"/>
  <c r="T711" i="2" s="1"/>
  <c r="F297" i="2" a="1"/>
  <c r="F297" i="2" s="1"/>
  <c r="T297" i="2" s="1" a="1"/>
  <c r="T297" i="2" s="1"/>
  <c r="F565" i="2" a="1"/>
  <c r="F565" i="2" s="1"/>
  <c r="T565" i="2" s="1" a="1"/>
  <c r="T565" i="2" s="1"/>
  <c r="F567" i="2" a="1"/>
  <c r="F567" i="2" s="1"/>
  <c r="T567" i="2" s="1" a="1"/>
  <c r="T567" i="2" s="1"/>
  <c r="F609" i="2" a="1"/>
  <c r="F609" i="2" s="1"/>
  <c r="T609" i="2" s="1" a="1"/>
  <c r="T609" i="2" s="1"/>
  <c r="F543" i="2" a="1"/>
  <c r="F543" i="2" s="1"/>
  <c r="T543" i="2" s="1" a="1"/>
  <c r="T543" i="2" s="1"/>
  <c r="F569" i="2" a="1"/>
  <c r="F569" i="2" s="1"/>
  <c r="T569" i="2" s="1" a="1"/>
  <c r="T569" i="2" s="1"/>
  <c r="F562" i="2" a="1"/>
  <c r="F562" i="2" s="1"/>
  <c r="T562" i="2" s="1" a="1"/>
  <c r="T562" i="2" s="1"/>
  <c r="F225" i="2" a="1"/>
  <c r="F225" i="2" s="1"/>
  <c r="T225" i="2" s="1" a="1"/>
  <c r="T225" i="2" s="1"/>
  <c r="F175" i="2" a="1"/>
  <c r="F175" i="2" s="1"/>
  <c r="T175" i="2" s="1" a="1"/>
  <c r="T175" i="2" s="1"/>
  <c r="F109" i="2" a="1"/>
  <c r="F109" i="2" s="1"/>
  <c r="T109" i="2" s="1" a="1"/>
  <c r="T109" i="2" s="1"/>
  <c r="F295" i="2" a="1"/>
  <c r="F295" i="2" s="1"/>
  <c r="T295" i="2" s="1" a="1"/>
  <c r="T295" i="2" s="1"/>
  <c r="F113" i="2" a="1"/>
  <c r="F113" i="2" s="1"/>
  <c r="T113" i="2" s="1" a="1"/>
  <c r="T113" i="2" s="1"/>
  <c r="F53" i="2" a="1"/>
  <c r="F53" i="2" s="1"/>
  <c r="T53" i="2" s="1" a="1"/>
  <c r="T53" i="2" s="1"/>
  <c r="F353" i="2" a="1"/>
  <c r="F353" i="2" s="1"/>
  <c r="T353" i="2" s="1" a="1"/>
  <c r="T353" i="2" s="1"/>
  <c r="F564" i="2" a="1"/>
  <c r="F564" i="2" s="1"/>
  <c r="T564" i="2" s="1" a="1"/>
  <c r="T564" i="2" s="1"/>
  <c r="F686" i="2" a="1"/>
  <c r="F686" i="2" s="1"/>
  <c r="T686" i="2" s="1" a="1"/>
  <c r="T686" i="2" s="1"/>
  <c r="F235" i="2" a="1"/>
  <c r="F235" i="2" s="1"/>
  <c r="T235" i="2" s="1" a="1"/>
  <c r="T235" i="2" s="1"/>
  <c r="F428" i="2" a="1"/>
  <c r="F428" i="2" s="1"/>
  <c r="T428" i="2" s="1" a="1"/>
  <c r="T428" i="2" s="1"/>
  <c r="F557" i="2" a="1"/>
  <c r="F557" i="2" s="1"/>
  <c r="T557" i="2" s="1" a="1"/>
  <c r="T557" i="2" s="1"/>
  <c r="F604" i="2" a="1"/>
  <c r="F604" i="2" s="1"/>
  <c r="T604" i="2" s="1" a="1"/>
  <c r="T604" i="2" s="1"/>
  <c r="F56" i="2" a="1"/>
  <c r="F56" i="2" s="1"/>
  <c r="T56" i="2" s="1" a="1"/>
  <c r="T56" i="2" s="1"/>
  <c r="F211" i="2" a="1"/>
  <c r="F211" i="2" s="1"/>
  <c r="T211" i="2" s="1" a="1"/>
  <c r="T211" i="2" s="1"/>
  <c r="F361" i="2" a="1"/>
  <c r="F361" i="2" s="1"/>
  <c r="T361" i="2" s="1" a="1"/>
  <c r="T361" i="2" s="1"/>
  <c r="F495" i="2" a="1"/>
  <c r="F495" i="2" s="1"/>
  <c r="T495" i="2" s="1" a="1"/>
  <c r="T495" i="2" s="1"/>
  <c r="F626" i="2" a="1"/>
  <c r="F626" i="2" s="1"/>
  <c r="T626" i="2" s="1" a="1"/>
  <c r="T626" i="2" s="1"/>
  <c r="F688" i="2" a="1"/>
  <c r="F688" i="2" s="1"/>
  <c r="T688" i="2" s="1" a="1"/>
  <c r="T688" i="2" s="1"/>
  <c r="F86" i="2" a="1"/>
  <c r="F86" i="2" s="1"/>
  <c r="T86" i="2" s="1" a="1"/>
  <c r="T86" i="2" s="1"/>
  <c r="F278" i="2" a="1"/>
  <c r="F278" i="2" s="1"/>
  <c r="T278" i="2" s="1" a="1"/>
  <c r="T278" i="2" s="1"/>
  <c r="F406" i="2" a="1"/>
  <c r="F406" i="2" s="1"/>
  <c r="T406" i="2" s="1" a="1"/>
  <c r="T406" i="2" s="1"/>
  <c r="F552" i="2" a="1"/>
  <c r="F552" i="2" s="1"/>
  <c r="T552" i="2" s="1" a="1"/>
  <c r="T552" i="2" s="1"/>
  <c r="F591" i="2" a="1"/>
  <c r="F591" i="2" s="1"/>
  <c r="T591" i="2" s="1" a="1"/>
  <c r="T591" i="2" s="1"/>
  <c r="F723" i="2" a="1"/>
  <c r="F723" i="2" s="1"/>
  <c r="T723" i="2" s="1" a="1"/>
  <c r="T723" i="2" s="1"/>
  <c r="F148" i="2" a="1"/>
  <c r="F148" i="2" s="1"/>
  <c r="T148" i="2" s="1" a="1"/>
  <c r="T148" i="2" s="1"/>
  <c r="F351" i="2" a="1"/>
  <c r="F351" i="2" s="1"/>
  <c r="T351" i="2" s="1" a="1"/>
  <c r="T351" i="2" s="1"/>
  <c r="F410" i="2" a="1"/>
  <c r="F410" i="2" s="1"/>
  <c r="T410" i="2" s="1" a="1"/>
  <c r="T410" i="2" s="1"/>
  <c r="F542" i="2" a="1"/>
  <c r="F542" i="2" s="1"/>
  <c r="T542" i="2" s="1" a="1"/>
  <c r="T542" i="2" s="1"/>
  <c r="F625" i="2" a="1"/>
  <c r="F625" i="2" s="1"/>
  <c r="T625" i="2" s="1" a="1"/>
  <c r="T625" i="2" s="1"/>
  <c r="F161" i="2" a="1"/>
  <c r="F161" i="2" s="1"/>
  <c r="T161" i="2" s="1" a="1"/>
  <c r="T161" i="2" s="1"/>
  <c r="F461" i="2" a="1"/>
  <c r="F461" i="2" s="1"/>
  <c r="T461" i="2" s="1" a="1"/>
  <c r="T461" i="2" s="1"/>
  <c r="F706" i="2" a="1"/>
  <c r="F706" i="2" s="1"/>
  <c r="T706" i="2" s="1" a="1"/>
  <c r="T706" i="2" s="1"/>
  <c r="F363" i="2" a="1"/>
  <c r="F363" i="2" s="1"/>
  <c r="T363" i="2" s="1" a="1"/>
  <c r="T363" i="2" s="1"/>
  <c r="F643" i="2" a="1"/>
  <c r="F643" i="2" s="1"/>
  <c r="T643" i="2" s="1" a="1"/>
  <c r="T643" i="2" s="1"/>
  <c r="F257" i="2" a="1"/>
  <c r="F257" i="2" s="1"/>
  <c r="T257" i="2" s="1" a="1"/>
  <c r="T257" i="2" s="1"/>
  <c r="F409" i="2" a="1"/>
  <c r="F409" i="2" s="1"/>
  <c r="T409" i="2" s="1" a="1"/>
  <c r="T409" i="2" s="1"/>
  <c r="F698" i="2" a="1"/>
  <c r="F698" i="2" s="1"/>
  <c r="T698" i="2" s="1" a="1"/>
  <c r="T698" i="2" s="1"/>
  <c r="F349" i="2" a="1"/>
  <c r="F349" i="2" s="1"/>
  <c r="T349" i="2" s="1" a="1"/>
  <c r="T349" i="2" s="1"/>
  <c r="F523" i="2" a="1"/>
  <c r="F523" i="2" s="1"/>
  <c r="T523" i="2" s="1" a="1"/>
  <c r="T523" i="2" s="1"/>
  <c r="F52" i="2" a="1"/>
  <c r="F52" i="2" s="1"/>
  <c r="T52" i="2" s="1" a="1"/>
  <c r="T52" i="2" s="1"/>
  <c r="F373" i="2" a="1"/>
  <c r="F373" i="2" s="1"/>
  <c r="T373" i="2" s="1" a="1"/>
  <c r="T373" i="2" s="1"/>
  <c r="F546" i="2" a="1"/>
  <c r="F546" i="2" s="1"/>
  <c r="T546" i="2" s="1" a="1"/>
  <c r="T546" i="2" s="1"/>
  <c r="F61" i="2" a="1"/>
  <c r="F61" i="2" s="1"/>
  <c r="T61" i="2" s="1" a="1"/>
  <c r="T61" i="2" s="1"/>
  <c r="F690" i="2" a="1"/>
  <c r="F690" i="2" s="1"/>
  <c r="T690" i="2" s="1" a="1"/>
  <c r="T690" i="2" s="1"/>
  <c r="F629" i="2" a="1"/>
  <c r="F629" i="2" s="1"/>
  <c r="T629" i="2" s="1" a="1"/>
  <c r="T629" i="2" s="1"/>
  <c r="F645" i="2" a="1"/>
  <c r="F645" i="2" s="1"/>
  <c r="T645" i="2" s="1" a="1"/>
  <c r="T645" i="2" s="1"/>
  <c r="F555" i="2" a="1"/>
  <c r="F555" i="2" s="1"/>
  <c r="T555" i="2" s="1" a="1"/>
  <c r="T555" i="2" s="1"/>
  <c r="F576" i="2" a="1"/>
  <c r="F576" i="2" s="1"/>
  <c r="T576" i="2" s="1" a="1"/>
  <c r="T576" i="2" s="1"/>
  <c r="F283" i="2" a="1"/>
  <c r="F283" i="2" s="1"/>
  <c r="T283" i="2" s="1" a="1"/>
  <c r="T283" i="2" s="1"/>
  <c r="F586" i="2" a="1"/>
  <c r="F586" i="2" s="1"/>
  <c r="T586" i="2" s="1" a="1"/>
  <c r="T586" i="2" s="1"/>
  <c r="F729" i="2" a="1"/>
  <c r="F729" i="2" s="1"/>
  <c r="T729" i="2" s="1" a="1"/>
  <c r="T729" i="2" s="1"/>
  <c r="F3" i="2" a="1"/>
  <c r="F3" i="2" s="1"/>
  <c r="T3" i="2" s="1" a="1"/>
  <c r="T3" i="2" s="1"/>
  <c r="F245" i="2" a="1"/>
  <c r="F245" i="2" s="1"/>
  <c r="T245" i="2" s="1" a="1"/>
  <c r="T245" i="2" s="1"/>
  <c r="F204" i="2" a="1"/>
  <c r="F204" i="2" s="1"/>
  <c r="T204" i="2" s="1" a="1"/>
  <c r="T204" i="2" s="1"/>
  <c r="F147" i="2" a="1"/>
  <c r="F147" i="2" s="1"/>
  <c r="T147" i="2" s="1" a="1"/>
  <c r="T147" i="2" s="1"/>
  <c r="F319" i="2" a="1"/>
  <c r="F319" i="2" s="1"/>
  <c r="T319" i="2" s="1" a="1"/>
  <c r="T319" i="2" s="1"/>
  <c r="F116" i="2" a="1"/>
  <c r="F116" i="2" s="1"/>
  <c r="T116" i="2" s="1" a="1"/>
  <c r="T116" i="2" s="1"/>
  <c r="F20" i="2" a="1"/>
  <c r="F20" i="2" s="1"/>
  <c r="T20" i="2" s="1" a="1"/>
  <c r="T20" i="2" s="1"/>
  <c r="F377" i="2" a="1"/>
  <c r="F377" i="2" s="1"/>
  <c r="T377" i="2" s="1" a="1"/>
  <c r="T377" i="2" s="1"/>
  <c r="F553" i="2" a="1"/>
  <c r="F553" i="2" s="1"/>
  <c r="T553" i="2" s="1" a="1"/>
  <c r="T553" i="2" s="1"/>
  <c r="F718" i="2" a="1"/>
  <c r="F718" i="2" s="1"/>
  <c r="T718" i="2" s="1" a="1"/>
  <c r="T718" i="2" s="1"/>
  <c r="F308" i="2" a="1"/>
  <c r="F308" i="2" s="1"/>
  <c r="T308" i="2" s="1" a="1"/>
  <c r="T308" i="2" s="1"/>
  <c r="F441" i="2" a="1"/>
  <c r="F441" i="2" s="1"/>
  <c r="T441" i="2" s="1" a="1"/>
  <c r="T441" i="2" s="1"/>
  <c r="F554" i="2" a="1"/>
  <c r="F554" i="2" s="1"/>
  <c r="T554" i="2" s="1" a="1"/>
  <c r="T554" i="2" s="1"/>
  <c r="F637" i="2" a="1"/>
  <c r="F637" i="2" s="1"/>
  <c r="T637" i="2" s="1" a="1"/>
  <c r="T637" i="2" s="1"/>
  <c r="F18" i="2" a="1"/>
  <c r="F18" i="2" s="1"/>
  <c r="T18" i="2" s="1" a="1"/>
  <c r="T18" i="2" s="1"/>
  <c r="F203" i="2" a="1"/>
  <c r="F203" i="2" s="1"/>
  <c r="T203" i="2" s="1" a="1"/>
  <c r="T203" i="2" s="1"/>
  <c r="F408" i="2" a="1"/>
  <c r="F408" i="2" s="1"/>
  <c r="T408" i="2" s="1" a="1"/>
  <c r="T408" i="2" s="1"/>
  <c r="F500" i="2" a="1"/>
  <c r="F500" i="2" s="1"/>
  <c r="T500" i="2" s="1" a="1"/>
  <c r="T500" i="2" s="1"/>
  <c r="F530" i="2" a="1"/>
  <c r="F530" i="2" s="1"/>
  <c r="T530" i="2" s="1" a="1"/>
  <c r="T530" i="2" s="1"/>
  <c r="F696" i="2" a="1"/>
  <c r="F696" i="2" s="1"/>
  <c r="T696" i="2" s="1" a="1"/>
  <c r="T696" i="2" s="1"/>
  <c r="F114" i="2" a="1"/>
  <c r="F114" i="2" s="1"/>
  <c r="T114" i="2" s="1" a="1"/>
  <c r="T114" i="2" s="1"/>
  <c r="F323" i="2" a="1"/>
  <c r="F323" i="2" s="1"/>
  <c r="T323" i="2" s="1" a="1"/>
  <c r="T323" i="2" s="1"/>
  <c r="F425" i="2" a="1"/>
  <c r="F425" i="2" s="1"/>
  <c r="T425" i="2" s="1" a="1"/>
  <c r="T425" i="2" s="1"/>
  <c r="F584" i="2" a="1"/>
  <c r="F584" i="2" s="1"/>
  <c r="T584" i="2" s="1" a="1"/>
  <c r="T584" i="2" s="1"/>
  <c r="F640" i="2" a="1"/>
  <c r="F640" i="2" s="1"/>
  <c r="T640" i="2" s="1" a="1"/>
  <c r="T640" i="2" s="1"/>
  <c r="F716" i="2" a="1"/>
  <c r="F716" i="2" s="1"/>
  <c r="T716" i="2" s="1" a="1"/>
  <c r="T716" i="2" s="1"/>
  <c r="F196" i="2" a="1"/>
  <c r="F196" i="2" s="1"/>
  <c r="T196" i="2" s="1" a="1"/>
  <c r="T196" i="2" s="1"/>
  <c r="F372" i="2" a="1"/>
  <c r="F372" i="2" s="1"/>
  <c r="T372" i="2" s="1" a="1"/>
  <c r="T372" i="2" s="1"/>
  <c r="F442" i="2" a="1"/>
  <c r="F442" i="2" s="1"/>
  <c r="T442" i="2" s="1" a="1"/>
  <c r="T442" i="2" s="1"/>
  <c r="F574" i="2" a="1"/>
  <c r="F574" i="2" s="1"/>
  <c r="T574" i="2" s="1" a="1"/>
  <c r="T574" i="2" s="1"/>
  <c r="F660" i="2" a="1"/>
  <c r="F660" i="2" s="1"/>
  <c r="T660" i="2" s="1" a="1"/>
  <c r="T660" i="2" s="1"/>
  <c r="F120" i="2" a="1"/>
  <c r="F120" i="2" s="1"/>
  <c r="T120" i="2" s="1" a="1"/>
  <c r="T120" i="2" s="1"/>
  <c r="F69" i="2" a="1"/>
  <c r="F69" i="2" s="1"/>
  <c r="T69" i="2" s="1" a="1"/>
  <c r="T69" i="2" s="1"/>
  <c r="F334" i="2" a="1"/>
  <c r="F334" i="2" s="1"/>
  <c r="T334" i="2" s="1" a="1"/>
  <c r="T334" i="2" s="1"/>
  <c r="F239" i="2" a="1"/>
  <c r="F239" i="2" s="1"/>
  <c r="T239" i="2" s="1" a="1"/>
  <c r="T239" i="2" s="1"/>
  <c r="F42" i="2" a="1"/>
  <c r="F42" i="2" s="1"/>
  <c r="T42" i="2" s="1" a="1"/>
  <c r="T42" i="2" s="1"/>
  <c r="F213" i="2" a="1"/>
  <c r="F213" i="2" s="1"/>
  <c r="T213" i="2" s="1" a="1"/>
  <c r="T213" i="2" s="1"/>
  <c r="F227" i="2" a="1"/>
  <c r="F227" i="2" s="1"/>
  <c r="T227" i="2" s="1" a="1"/>
  <c r="T227" i="2" s="1"/>
  <c r="F418" i="2" a="1"/>
  <c r="F418" i="2" s="1"/>
  <c r="T418" i="2" s="1" a="1"/>
  <c r="T418" i="2" s="1"/>
  <c r="F620" i="2" a="1"/>
  <c r="F620" i="2" s="1"/>
  <c r="T620" i="2" s="1" a="1"/>
  <c r="T620" i="2" s="1"/>
  <c r="F135" i="2" a="1"/>
  <c r="F135" i="2" s="1"/>
  <c r="T135" i="2" s="1" a="1"/>
  <c r="T135" i="2" s="1"/>
  <c r="F305" i="2" a="1"/>
  <c r="F305" i="2" s="1"/>
  <c r="T305" i="2" s="1" a="1"/>
  <c r="T305" i="2" s="1"/>
  <c r="F454" i="2" a="1"/>
  <c r="F454" i="2" s="1"/>
  <c r="T454" i="2" s="1" a="1"/>
  <c r="T454" i="2" s="1"/>
  <c r="F603" i="2" a="1"/>
  <c r="F603" i="2" s="1"/>
  <c r="T603" i="2" s="1" a="1"/>
  <c r="T603" i="2" s="1"/>
  <c r="F719" i="2" a="1"/>
  <c r="F719" i="2" s="1"/>
  <c r="T719" i="2" s="1" a="1"/>
  <c r="T719" i="2" s="1"/>
  <c r="F149" i="2" a="1"/>
  <c r="F149" i="2" s="1"/>
  <c r="T149" i="2" s="1" a="1"/>
  <c r="T149" i="2" s="1"/>
  <c r="F339" i="2" a="1"/>
  <c r="F339" i="2" s="1"/>
  <c r="T339" i="2" s="1" a="1"/>
  <c r="T339" i="2" s="1"/>
  <c r="F385" i="2" a="1"/>
  <c r="F385" i="2" s="1"/>
  <c r="T385" i="2" s="1" a="1"/>
  <c r="T385" i="2" s="1"/>
  <c r="F561" i="2" a="1"/>
  <c r="F561" i="2" s="1"/>
  <c r="T561" i="2" s="1" a="1"/>
  <c r="T561" i="2" s="1"/>
  <c r="F606" i="2" a="1"/>
  <c r="F606" i="2" s="1"/>
  <c r="T606" i="2" s="1" a="1"/>
  <c r="T606" i="2" s="1"/>
  <c r="F6" i="2" a="1"/>
  <c r="F6" i="2" s="1"/>
  <c r="T6" i="2" s="1" a="1"/>
  <c r="T6" i="2" s="1"/>
  <c r="F209" i="2" a="1"/>
  <c r="F209" i="2" s="1"/>
  <c r="T209" i="2" s="1" a="1"/>
  <c r="T209" i="2" s="1"/>
  <c r="F378" i="2" a="1"/>
  <c r="F378" i="2" s="1"/>
  <c r="T378" i="2" s="1" a="1"/>
  <c r="T378" i="2" s="1"/>
  <c r="F478" i="2" a="1"/>
  <c r="F478" i="2" s="1"/>
  <c r="T478" i="2" s="1" a="1"/>
  <c r="T478" i="2" s="1"/>
  <c r="F532" i="2" a="1"/>
  <c r="F532" i="2" s="1"/>
  <c r="T532" i="2" s="1" a="1"/>
  <c r="T532" i="2" s="1"/>
  <c r="F683" i="2" a="1"/>
  <c r="F683" i="2" s="1"/>
  <c r="T683" i="2" s="1" a="1"/>
  <c r="T683" i="2" s="1"/>
  <c r="F67" i="2" a="1"/>
  <c r="F67" i="2" s="1"/>
  <c r="T67" i="2" s="1" a="1"/>
  <c r="T67" i="2" s="1"/>
  <c r="F282" i="2" a="1"/>
  <c r="F282" i="2" s="1"/>
  <c r="T282" i="2" s="1" a="1"/>
  <c r="T282" i="2" s="1"/>
  <c r="F416" i="2" a="1"/>
  <c r="F416" i="2" s="1"/>
  <c r="T416" i="2" s="1" a="1"/>
  <c r="T416" i="2" s="1"/>
  <c r="F556" i="2" a="1"/>
  <c r="F556" i="2" s="1"/>
  <c r="T556" i="2" s="1" a="1"/>
  <c r="T556" i="2" s="1"/>
  <c r="F611" i="2" a="1"/>
  <c r="F611" i="2" s="1"/>
  <c r="T611" i="2" s="1" a="1"/>
  <c r="T611" i="2" s="1"/>
  <c r="F724" i="2" a="1"/>
  <c r="F724" i="2" s="1"/>
  <c r="T724" i="2" s="1" a="1"/>
  <c r="T724" i="2" s="1"/>
  <c r="F451" i="2" a="1"/>
  <c r="F451" i="2" s="1"/>
  <c r="T451" i="2" s="1" a="1"/>
  <c r="T451" i="2" s="1"/>
  <c r="F649" i="2" a="1"/>
  <c r="F649" i="2" s="1"/>
  <c r="T649" i="2" s="1" a="1"/>
  <c r="T649" i="2" s="1"/>
  <c r="F302" i="2" a="1"/>
  <c r="F302" i="2" s="1"/>
  <c r="T302" i="2" s="1" a="1"/>
  <c r="T302" i="2" s="1"/>
  <c r="F501" i="2" a="1"/>
  <c r="F501" i="2" s="1"/>
  <c r="T501" i="2" s="1" a="1"/>
  <c r="T501" i="2" s="1"/>
  <c r="F40" i="2" a="1"/>
  <c r="F40" i="2" s="1"/>
  <c r="T40" i="2" s="1" a="1"/>
  <c r="T40" i="2" s="1"/>
  <c r="F395" i="2" a="1"/>
  <c r="F395" i="2" s="1"/>
  <c r="T395" i="2" s="1" a="1"/>
  <c r="T395" i="2" s="1"/>
  <c r="F594" i="2" a="1"/>
  <c r="F594" i="2" s="1"/>
  <c r="T594" i="2" s="1" a="1"/>
  <c r="T594" i="2" s="1"/>
  <c r="F195" i="2" a="1"/>
  <c r="F195" i="2" s="1"/>
  <c r="T195" i="2" s="1" a="1"/>
  <c r="T195" i="2" s="1"/>
  <c r="F476" i="2" a="1"/>
  <c r="F476" i="2" s="1"/>
  <c r="T476" i="2" s="1" a="1"/>
  <c r="T476" i="2" s="1"/>
  <c r="F658" i="2" a="1"/>
  <c r="F658" i="2" s="1"/>
  <c r="T658" i="2" s="1" a="1"/>
  <c r="T658" i="2" s="1"/>
  <c r="F248" i="2" a="1"/>
  <c r="F248" i="2" s="1"/>
  <c r="T248" i="2" s="1" a="1"/>
  <c r="T248" i="2" s="1"/>
  <c r="F486" i="2" a="1"/>
  <c r="F486" i="2" s="1"/>
  <c r="T486" i="2" s="1" a="1"/>
  <c r="T486" i="2" s="1"/>
  <c r="F685" i="2" a="1"/>
  <c r="F685" i="2" s="1"/>
  <c r="T685" i="2" s="1" a="1"/>
  <c r="T685" i="2" s="1"/>
  <c r="F514" i="2" a="1"/>
  <c r="F514" i="2" s="1"/>
  <c r="T514" i="2" s="1" a="1"/>
  <c r="T514" i="2" s="1"/>
  <c r="F458" i="2" a="1"/>
  <c r="F458" i="2" s="1"/>
  <c r="T458" i="2" s="1" a="1"/>
  <c r="T458" i="2" s="1"/>
  <c r="F421" i="2" a="1"/>
  <c r="F421" i="2" s="1"/>
  <c r="T421" i="2" s="1" a="1"/>
  <c r="T421" i="2" s="1"/>
  <c r="F431" i="2" a="1"/>
  <c r="F431" i="2" s="1"/>
  <c r="T431" i="2" s="1" a="1"/>
  <c r="T431" i="2" s="1"/>
  <c r="F256" i="2" a="1"/>
  <c r="F256" i="2" s="1"/>
  <c r="T256" i="2" s="1" a="1"/>
  <c r="T256" i="2" s="1"/>
  <c r="F449" i="2" a="1"/>
  <c r="F449" i="2" s="1"/>
  <c r="T449" i="2" s="1" a="1"/>
  <c r="T449" i="2" s="1"/>
  <c r="F623" i="2" a="1"/>
  <c r="F623" i="2" s="1"/>
  <c r="T623" i="2" s="1" a="1"/>
  <c r="T623" i="2" s="1"/>
  <c r="F198" i="2" a="1"/>
  <c r="F198" i="2" s="1"/>
  <c r="T198" i="2" s="1" a="1"/>
  <c r="T198" i="2" s="1"/>
  <c r="F110" i="2" a="1"/>
  <c r="F110" i="2" s="1"/>
  <c r="T110" i="2" s="1" a="1"/>
  <c r="T110" i="2" s="1"/>
  <c r="F581" i="2" a="1"/>
  <c r="F581" i="2" s="1"/>
  <c r="T581" i="2" s="1" a="1"/>
  <c r="T581" i="2" s="1"/>
  <c r="F608" i="2" a="1"/>
  <c r="F608" i="2" s="1"/>
  <c r="T608" i="2" s="1" a="1"/>
  <c r="T608" i="2" s="1"/>
  <c r="F704" i="2" a="1"/>
  <c r="F704" i="2" s="1"/>
  <c r="T704" i="2" s="1" a="1"/>
  <c r="T704" i="2" s="1"/>
  <c r="F201" i="2" a="1"/>
  <c r="F201" i="2" s="1"/>
  <c r="T201" i="2" s="1" a="1"/>
  <c r="T201" i="2" s="1"/>
  <c r="F281" i="2" a="1"/>
  <c r="F281" i="2" s="1"/>
  <c r="T281" i="2" s="1" a="1"/>
  <c r="T281" i="2" s="1"/>
  <c r="F436" i="2" a="1"/>
  <c r="F436" i="2" s="1"/>
  <c r="T436" i="2" s="1" a="1"/>
  <c r="T436" i="2" s="1"/>
  <c r="F593" i="2" a="1"/>
  <c r="F593" i="2" s="1"/>
  <c r="T593" i="2" s="1" a="1"/>
  <c r="T593" i="2" s="1"/>
  <c r="F133" i="2" a="1"/>
  <c r="F133" i="2" s="1"/>
  <c r="T133" i="2" s="1" a="1"/>
  <c r="T133" i="2" s="1"/>
  <c r="F322" i="2" a="1"/>
  <c r="F322" i="2" s="1"/>
  <c r="T322" i="2" s="1" a="1"/>
  <c r="T322" i="2" s="1"/>
  <c r="F393" i="2" a="1"/>
  <c r="F393" i="2" s="1"/>
  <c r="T393" i="2" s="1" a="1"/>
  <c r="T393" i="2" s="1"/>
  <c r="F578" i="2" a="1"/>
  <c r="F578" i="2" s="1"/>
  <c r="T578" i="2" s="1" a="1"/>
  <c r="T578" i="2" s="1"/>
  <c r="F684" i="2" a="1"/>
  <c r="F684" i="2" s="1"/>
  <c r="T684" i="2" s="1" a="1"/>
  <c r="T684" i="2" s="1"/>
  <c r="F279" i="2" a="1"/>
  <c r="F279" i="2" s="1"/>
  <c r="T279" i="2" s="1" a="1"/>
  <c r="T279" i="2" s="1"/>
  <c r="F659" i="2" a="1"/>
  <c r="F659" i="2" s="1"/>
  <c r="T659" i="2" s="1" a="1"/>
  <c r="T659" i="2" s="1"/>
  <c r="F382" i="2" a="1"/>
  <c r="F382" i="2" s="1"/>
  <c r="T382" i="2" s="1" a="1"/>
  <c r="T382" i="2" s="1"/>
  <c r="F728" i="2" a="1"/>
  <c r="F728" i="2" s="1"/>
  <c r="T728" i="2" s="1" a="1"/>
  <c r="T728" i="2" s="1"/>
  <c r="F445" i="2" a="1"/>
  <c r="F445" i="2" s="1"/>
  <c r="T445" i="2" s="1" a="1"/>
  <c r="T445" i="2" s="1"/>
  <c r="F74" i="2" a="1"/>
  <c r="F74" i="2" s="1"/>
  <c r="T74" i="2" s="1" a="1"/>
  <c r="T74" i="2" s="1"/>
  <c r="F380" i="2" a="1"/>
  <c r="F380" i="2" s="1"/>
  <c r="T380" i="2" s="1" a="1"/>
  <c r="T380" i="2" s="1"/>
  <c r="F601" i="2" a="1"/>
  <c r="F601" i="2" s="1"/>
  <c r="T601" i="2" s="1" a="1"/>
  <c r="T601" i="2" s="1"/>
  <c r="F127" i="2" a="1"/>
  <c r="F127" i="2" s="1"/>
  <c r="T127" i="2" s="1" a="1"/>
  <c r="T127" i="2" s="1"/>
  <c r="F145" i="2" a="1"/>
  <c r="F145" i="2" s="1"/>
  <c r="T145" i="2" s="1" a="1"/>
  <c r="T145" i="2" s="1"/>
  <c r="F107" i="2" a="1"/>
  <c r="F107" i="2" s="1"/>
  <c r="T107" i="2" s="1" a="1"/>
  <c r="T107" i="2" s="1"/>
  <c r="F477" i="2" a="1"/>
  <c r="F477" i="2" s="1"/>
  <c r="T477" i="2" s="1" a="1"/>
  <c r="T477" i="2" s="1"/>
  <c r="F178" i="2" a="1"/>
  <c r="F178" i="2" s="1"/>
  <c r="T178" i="2" s="1" a="1"/>
  <c r="T178" i="2" s="1"/>
  <c r="F708" i="2" a="1"/>
  <c r="F708" i="2" s="1"/>
  <c r="T708" i="2" s="1" a="1"/>
  <c r="T708" i="2" s="1"/>
  <c r="F669" i="2" a="1"/>
  <c r="F669" i="2" s="1"/>
  <c r="T669" i="2" s="1" a="1"/>
  <c r="T669" i="2" s="1"/>
  <c r="F90" i="2" a="1"/>
  <c r="F90" i="2" s="1"/>
  <c r="T90" i="2" s="1" a="1"/>
  <c r="T90" i="2" s="1"/>
  <c r="F139" i="2" a="1"/>
  <c r="F139" i="2" s="1"/>
  <c r="T139" i="2" s="1" a="1"/>
  <c r="T139" i="2" s="1"/>
  <c r="F419" i="2" a="1"/>
  <c r="F419" i="2" s="1"/>
  <c r="T419" i="2" s="1" a="1"/>
  <c r="T419" i="2" s="1"/>
  <c r="F571" i="2" a="1"/>
  <c r="F571" i="2" s="1"/>
  <c r="T571" i="2" s="1" a="1"/>
  <c r="T571" i="2" s="1"/>
  <c r="F31" i="2" a="1"/>
  <c r="F31" i="2" s="1"/>
  <c r="T31" i="2" s="1" a="1"/>
  <c r="T31" i="2" s="1"/>
  <c r="F285" i="2" a="1"/>
  <c r="F285" i="2" s="1"/>
  <c r="T285" i="2" s="1" a="1"/>
  <c r="T285" i="2" s="1"/>
  <c r="F405" i="2" a="1"/>
  <c r="F405" i="2" s="1"/>
  <c r="T405" i="2" s="1" a="1"/>
  <c r="T405" i="2" s="1"/>
  <c r="F512" i="2" a="1"/>
  <c r="F512" i="2" s="1"/>
  <c r="T512" i="2" s="1" a="1"/>
  <c r="T512" i="2" s="1"/>
  <c r="F597" i="2" a="1"/>
  <c r="F597" i="2" s="1"/>
  <c r="T597" i="2" s="1" a="1"/>
  <c r="T597" i="2" s="1"/>
  <c r="F369" i="2" a="1"/>
  <c r="F369" i="2" s="1"/>
  <c r="T369" i="2" s="1" a="1"/>
  <c r="T369" i="2" s="1"/>
  <c r="F621" i="2" a="1"/>
  <c r="F621" i="2" s="1"/>
  <c r="T621" i="2" s="1" a="1"/>
  <c r="T621" i="2" s="1"/>
  <c r="F364" i="2" a="1"/>
  <c r="F364" i="2" s="1"/>
  <c r="T364" i="2" s="1" a="1"/>
  <c r="T364" i="2" s="1"/>
  <c r="F720" i="2" a="1"/>
  <c r="F720" i="2" s="1"/>
  <c r="T720" i="2" s="1" a="1"/>
  <c r="T720" i="2" s="1"/>
  <c r="F432" i="2" a="1"/>
  <c r="F432" i="2" s="1"/>
  <c r="T432" i="2" s="1" a="1"/>
  <c r="T432" i="2" s="1"/>
  <c r="F695" i="2" a="1"/>
  <c r="F695" i="2" s="1"/>
  <c r="T695" i="2" s="1" a="1"/>
  <c r="T695" i="2" s="1"/>
  <c r="F422" i="2" a="1"/>
  <c r="F422" i="2" s="1"/>
  <c r="T422" i="2" s="1" a="1"/>
  <c r="T422" i="2" s="1"/>
  <c r="F618" i="2" a="1"/>
  <c r="F618" i="2" s="1"/>
  <c r="T618" i="2" s="1" a="1"/>
  <c r="T618" i="2" s="1"/>
  <c r="F186" i="2" a="1"/>
  <c r="F186" i="2" s="1"/>
  <c r="T186" i="2" s="1" a="1"/>
  <c r="T186" i="2" s="1"/>
  <c r="F176" i="2" a="1"/>
  <c r="F176" i="2" s="1"/>
  <c r="T176" i="2" s="1" a="1"/>
  <c r="T176" i="2" s="1"/>
  <c r="F46" i="2" a="1"/>
  <c r="F46" i="2" s="1"/>
  <c r="T46" i="2" s="1" a="1"/>
  <c r="T46" i="2" s="1"/>
  <c r="F636" i="2" a="1"/>
  <c r="F636" i="2" s="1"/>
  <c r="T636" i="2" s="1" a="1"/>
  <c r="T636" i="2" s="1"/>
  <c r="F666" i="2" a="1"/>
  <c r="F666" i="2" s="1"/>
  <c r="T666" i="2" s="1" a="1"/>
  <c r="T666" i="2" s="1"/>
  <c r="F682" i="2" a="1"/>
  <c r="F682" i="2" s="1"/>
  <c r="T682" i="2" s="1" a="1"/>
  <c r="T682" i="2" s="1"/>
  <c r="F340" i="2" a="1"/>
  <c r="F340" i="2" s="1"/>
  <c r="T340" i="2" s="1" a="1"/>
  <c r="T340" i="2" s="1"/>
  <c r="F452" i="2" a="1"/>
  <c r="F452" i="2" s="1"/>
  <c r="T452" i="2" s="1" a="1"/>
  <c r="T452" i="2" s="1"/>
  <c r="F665" i="2" a="1"/>
  <c r="F665" i="2" s="1"/>
  <c r="T665" i="2" s="1" a="1"/>
  <c r="T665" i="2" s="1"/>
  <c r="F205" i="2" a="1"/>
  <c r="F205" i="2" s="1"/>
  <c r="T205" i="2" s="1" a="1"/>
  <c r="T205" i="2" s="1"/>
  <c r="F414" i="2" a="1"/>
  <c r="F414" i="2" s="1"/>
  <c r="T414" i="2" s="1" a="1"/>
  <c r="T414" i="2" s="1"/>
  <c r="F551" i="2" a="1"/>
  <c r="F551" i="2" s="1"/>
  <c r="T551" i="2" s="1" a="1"/>
  <c r="T551" i="2" s="1"/>
  <c r="F733" i="2" a="1"/>
  <c r="F733" i="2" s="1"/>
  <c r="T733" i="2" s="1" a="1"/>
  <c r="T733" i="2" s="1"/>
  <c r="F261" i="2" a="1"/>
  <c r="F261" i="2" s="1"/>
  <c r="T261" i="2" s="1" a="1"/>
  <c r="T261" i="2" s="1"/>
  <c r="F355" i="2" a="1"/>
  <c r="F355" i="2" s="1"/>
  <c r="T355" i="2" s="1" a="1"/>
  <c r="T355" i="2" s="1"/>
  <c r="F642" i="2" a="1"/>
  <c r="F642" i="2" s="1"/>
  <c r="T642" i="2" s="1" a="1"/>
  <c r="T642" i="2" s="1"/>
  <c r="F303" i="2" a="1"/>
  <c r="F303" i="2" s="1"/>
  <c r="T303" i="2" s="1" a="1"/>
  <c r="T303" i="2" s="1"/>
  <c r="F596" i="2" a="1"/>
  <c r="F596" i="2" s="1"/>
  <c r="T596" i="2" s="1" a="1"/>
  <c r="T596" i="2" s="1"/>
  <c r="F350" i="2" a="1"/>
  <c r="F350" i="2" s="1"/>
  <c r="T350" i="2" s="1" a="1"/>
  <c r="T350" i="2" s="1"/>
  <c r="F563" i="2" a="1"/>
  <c r="F563" i="2" s="1"/>
  <c r="T563" i="2" s="1" a="1"/>
  <c r="T563" i="2" s="1"/>
  <c r="F443" i="2" a="1"/>
  <c r="F443" i="2" s="1"/>
  <c r="T443" i="2" s="1" a="1"/>
  <c r="T443" i="2" s="1"/>
  <c r="F687" i="2" a="1"/>
  <c r="F687" i="2" s="1"/>
  <c r="T687" i="2" s="1" a="1"/>
  <c r="T687" i="2" s="1"/>
  <c r="F251" i="2" a="1"/>
  <c r="F251" i="2" s="1"/>
  <c r="T251" i="2" s="1" a="1"/>
  <c r="T251" i="2" s="1"/>
  <c r="F550" i="2" a="1"/>
  <c r="F550" i="2" s="1"/>
  <c r="T550" i="2" s="1" a="1"/>
  <c r="T550" i="2" s="1"/>
  <c r="F180" i="2" a="1"/>
  <c r="F180" i="2" s="1"/>
  <c r="T180" i="2" s="1" a="1"/>
  <c r="T180" i="2" s="1"/>
  <c r="F287" i="2" a="1"/>
  <c r="F287" i="2" s="1"/>
  <c r="T287" i="2" s="1" a="1"/>
  <c r="T287" i="2" s="1"/>
  <c r="F10" i="2" a="1"/>
  <c r="F10" i="2" s="1"/>
  <c r="T10" i="2" s="1" a="1"/>
  <c r="T10" i="2" s="1"/>
  <c r="F528" i="2" a="1"/>
  <c r="F528" i="2" s="1"/>
  <c r="T528" i="2" s="1" a="1"/>
  <c r="T528" i="2" s="1"/>
  <c r="F374" i="2" a="1"/>
  <c r="F374" i="2" s="1"/>
  <c r="T374" i="2" s="1" a="1"/>
  <c r="T374" i="2" s="1"/>
  <c r="F632" i="2" a="1"/>
  <c r="F632" i="2" s="1"/>
  <c r="T632" i="2" s="1" a="1"/>
  <c r="T632" i="2" s="1"/>
  <c r="F199" i="2" a="1"/>
  <c r="F199" i="2" s="1"/>
  <c r="T199" i="2" s="1" a="1"/>
  <c r="T199" i="2" s="1"/>
  <c r="F362" i="2" a="1"/>
  <c r="F362" i="2" s="1"/>
  <c r="T362" i="2" s="1" a="1"/>
  <c r="T362" i="2" s="1"/>
  <c r="F616" i="2" a="1"/>
  <c r="F616" i="2" s="1"/>
  <c r="T616" i="2" s="1" a="1"/>
  <c r="T616" i="2" s="1"/>
  <c r="F138" i="2" a="1"/>
  <c r="F138" i="2" s="1"/>
  <c r="T138" i="2" s="1" a="1"/>
  <c r="T138" i="2" s="1"/>
  <c r="F417" i="2" a="1"/>
  <c r="F417" i="2" s="1"/>
  <c r="T417" i="2" s="1" a="1"/>
  <c r="T417" i="2" s="1"/>
  <c r="F589" i="2" a="1"/>
  <c r="F589" i="2" s="1"/>
  <c r="T589" i="2" s="1" a="1"/>
  <c r="T589" i="2" s="1"/>
  <c r="F697" i="2" a="1"/>
  <c r="F697" i="2" s="1"/>
  <c r="T697" i="2" s="1" a="1"/>
  <c r="T697" i="2" s="1"/>
  <c r="F123" i="2" a="1"/>
  <c r="F123" i="2" s="1"/>
  <c r="T123" i="2" s="1" a="1"/>
  <c r="T123" i="2" s="1"/>
  <c r="F284" i="2" a="1"/>
  <c r="F284" i="2" s="1"/>
  <c r="T284" i="2" s="1" a="1"/>
  <c r="T284" i="2" s="1"/>
  <c r="F537" i="2" a="1"/>
  <c r="F537" i="2" s="1"/>
  <c r="T537" i="2" s="1" a="1"/>
  <c r="T537" i="2" s="1"/>
  <c r="F230" i="2" a="1"/>
  <c r="F230" i="2" s="1"/>
  <c r="T230" i="2" s="1" a="1"/>
  <c r="T230" i="2" s="1"/>
  <c r="F570" i="2" a="1"/>
  <c r="F570" i="2" s="1"/>
  <c r="T570" i="2" s="1" a="1"/>
  <c r="T570" i="2" s="1"/>
  <c r="F331" i="2" a="1"/>
  <c r="F331" i="2" s="1"/>
  <c r="T331" i="2" s="1" a="1"/>
  <c r="T331" i="2" s="1"/>
  <c r="F628" i="2" a="1"/>
  <c r="F628" i="2" s="1"/>
  <c r="T628" i="2" s="1" a="1"/>
  <c r="T628" i="2" s="1"/>
  <c r="F328" i="2" a="1"/>
  <c r="F328" i="2" s="1"/>
  <c r="T328" i="2" s="1" a="1"/>
  <c r="T328" i="2" s="1"/>
  <c r="F663" i="2" a="1"/>
  <c r="F663" i="2" s="1"/>
  <c r="T663" i="2" s="1" a="1"/>
  <c r="T663" i="2" s="1"/>
  <c r="F338" i="2" a="1"/>
  <c r="F338" i="2" s="1"/>
  <c r="T338" i="2" s="1" a="1"/>
  <c r="T338" i="2" s="1"/>
  <c r="F437" i="2" a="1"/>
  <c r="F437" i="2" s="1"/>
  <c r="T437" i="2" s="1" a="1"/>
  <c r="T437" i="2" s="1"/>
  <c r="F164" i="2" a="1"/>
  <c r="F164" i="2" s="1"/>
  <c r="T164" i="2" s="1" a="1"/>
  <c r="T164" i="2" s="1"/>
  <c r="F215" i="2" a="1"/>
  <c r="F215" i="2" s="1"/>
  <c r="T215" i="2" s="1" a="1"/>
  <c r="T215" i="2" s="1"/>
  <c r="F60" i="2" a="1"/>
  <c r="F60" i="2" s="1"/>
  <c r="T60" i="2" s="1" a="1"/>
  <c r="T60" i="2" s="1"/>
  <c r="F494" i="2" a="1"/>
  <c r="F494" i="2" s="1"/>
  <c r="T494" i="2" s="1" a="1"/>
  <c r="T494" i="2" s="1"/>
  <c r="F566" i="2" a="1"/>
  <c r="F566" i="2" s="1"/>
  <c r="T566" i="2" s="1" a="1"/>
  <c r="T566" i="2" s="1"/>
  <c r="F87" i="2" a="1"/>
  <c r="F87" i="2" s="1"/>
  <c r="T87" i="2" s="1" a="1"/>
  <c r="T87" i="2" s="1"/>
  <c r="F270" i="2" a="1"/>
  <c r="F270" i="2" s="1"/>
  <c r="T270" i="2" s="1" a="1"/>
  <c r="T270" i="2" s="1"/>
  <c r="F607" i="2" a="1"/>
  <c r="F607" i="2" s="1"/>
  <c r="T607" i="2" s="1" a="1"/>
  <c r="T607" i="2" s="1"/>
  <c r="F129" i="2" a="1"/>
  <c r="F129" i="2" s="1"/>
  <c r="T129" i="2" s="1" a="1"/>
  <c r="T129" i="2" s="1"/>
  <c r="F399" i="2" a="1"/>
  <c r="F399" i="2" s="1"/>
  <c r="T399" i="2" s="1" a="1"/>
  <c r="T399" i="2" s="1"/>
  <c r="F485" i="2" a="1"/>
  <c r="F485" i="2" s="1"/>
  <c r="T485" i="2" s="1" a="1"/>
  <c r="T485" i="2" s="1"/>
  <c r="F674" i="2" a="1"/>
  <c r="F674" i="2" s="1"/>
  <c r="T674" i="2" s="1" a="1"/>
  <c r="T674" i="2" s="1"/>
  <c r="F106" i="2" a="1"/>
  <c r="F106" i="2" s="1"/>
  <c r="T106" i="2" s="1" a="1"/>
  <c r="T106" i="2" s="1"/>
  <c r="F255" i="2" a="1"/>
  <c r="F255" i="2" s="1"/>
  <c r="T255" i="2" s="1" a="1"/>
  <c r="T255" i="2" s="1"/>
  <c r="F535" i="2" a="1"/>
  <c r="F535" i="2" s="1"/>
  <c r="T535" i="2" s="1" a="1"/>
  <c r="T535" i="2" s="1"/>
  <c r="F217" i="2" a="1"/>
  <c r="F217" i="2" s="1"/>
  <c r="T217" i="2" s="1" a="1"/>
  <c r="T217" i="2" s="1"/>
  <c r="F538" i="2" a="1"/>
  <c r="F538" i="2" s="1"/>
  <c r="T538" i="2" s="1" a="1"/>
  <c r="T538" i="2" s="1"/>
  <c r="F188" i="2" a="1"/>
  <c r="F188" i="2" s="1"/>
  <c r="T188" i="2" s="1" a="1"/>
  <c r="T188" i="2" s="1"/>
  <c r="F605" i="2" a="1"/>
  <c r="F605" i="2" s="1"/>
  <c r="T605" i="2" s="1" a="1"/>
  <c r="T605" i="2" s="1"/>
  <c r="F286" i="2" a="1"/>
  <c r="F286" i="2" s="1"/>
  <c r="T286" i="2" s="1" a="1"/>
  <c r="T286" i="2" s="1"/>
  <c r="F497" i="2" a="1"/>
  <c r="F497" i="2" s="1"/>
  <c r="T497" i="2" s="1" a="1"/>
  <c r="T497" i="2" s="1"/>
  <c r="F267" i="2" a="1"/>
  <c r="F267" i="2" s="1"/>
  <c r="T267" i="2" s="1" a="1"/>
  <c r="T267" i="2" s="1"/>
  <c r="F424" i="2" a="1"/>
  <c r="F424" i="2" s="1"/>
  <c r="T424" i="2" s="1" a="1"/>
  <c r="T424" i="2" s="1"/>
  <c r="F17" i="2" a="1"/>
  <c r="F17" i="2" s="1"/>
  <c r="T17" i="2" s="1" a="1"/>
  <c r="T17" i="2" s="1"/>
  <c r="F231" i="2" a="1"/>
  <c r="F231" i="2" s="1"/>
  <c r="T231" i="2" s="1" a="1"/>
  <c r="T231" i="2" s="1"/>
  <c r="F36" i="2" a="1"/>
  <c r="F36" i="2" s="1"/>
  <c r="T36" i="2" s="1" a="1"/>
  <c r="T36" i="2" s="1"/>
  <c r="F118" i="2" a="1"/>
  <c r="F118" i="2" s="1"/>
  <c r="T118" i="2" s="1" a="1"/>
  <c r="T118" i="2" s="1"/>
  <c r="F481" i="2" a="1"/>
  <c r="F481" i="2" s="1"/>
  <c r="T481" i="2" s="1" a="1"/>
  <c r="T481" i="2" s="1"/>
  <c r="F37" i="2" a="1"/>
  <c r="F37" i="2" s="1"/>
  <c r="T37" i="2" s="1" a="1"/>
  <c r="T37" i="2" s="1"/>
  <c r="F541" i="2" a="1"/>
  <c r="F541" i="2" s="1"/>
  <c r="T541" i="2" s="1" a="1"/>
  <c r="T541" i="2" s="1"/>
  <c r="F151" i="2" a="1"/>
  <c r="F151" i="2" s="1"/>
  <c r="T151" i="2" s="1" a="1"/>
  <c r="T151" i="2" s="1"/>
  <c r="F506" i="2" a="1"/>
  <c r="F506" i="2" s="1"/>
  <c r="T506" i="2" s="1" a="1"/>
  <c r="T506" i="2" s="1"/>
  <c r="F309" i="2" a="1"/>
  <c r="F309" i="2" s="1"/>
  <c r="T309" i="2" s="1" a="1"/>
  <c r="T309" i="2" s="1"/>
  <c r="F622" i="2" a="1"/>
  <c r="F622" i="2" s="1"/>
  <c r="T622" i="2" s="1" a="1"/>
  <c r="T622" i="2" s="1"/>
  <c r="F66" i="2" a="1"/>
  <c r="F66" i="2" s="1"/>
  <c r="T66" i="2" s="1" a="1"/>
  <c r="T66" i="2" s="1"/>
  <c r="F391" i="2" a="1"/>
  <c r="F391" i="2" s="1"/>
  <c r="T391" i="2" s="1" a="1"/>
  <c r="T391" i="2" s="1"/>
  <c r="F32" i="2" a="1"/>
  <c r="F32" i="2" s="1"/>
  <c r="T32" i="2" s="1" a="1"/>
  <c r="T32" i="2" s="1"/>
  <c r="F16" i="2" a="1"/>
  <c r="F16" i="2" s="1"/>
  <c r="T16" i="2" s="1" a="1"/>
  <c r="T16" i="2" s="1"/>
  <c r="AB454" i="2" a="1"/>
  <c r="AB454" i="2" s="1"/>
  <c r="AB216" i="2" a="1"/>
  <c r="AB216" i="2" s="1"/>
  <c r="AB261" i="2" a="1"/>
  <c r="AB261" i="2" s="1"/>
  <c r="AB397" i="2" a="1"/>
  <c r="AB397" i="2" s="1"/>
  <c r="AB350" i="2" a="1"/>
  <c r="AB350" i="2" s="1"/>
  <c r="AB13" i="2" a="1"/>
  <c r="AB13" i="2" s="1"/>
  <c r="AB20" i="2" a="1"/>
  <c r="AB20" i="2" s="1"/>
  <c r="AB357" i="2" a="1"/>
  <c r="AB357" i="2" s="1"/>
  <c r="AB368" i="2" a="1"/>
  <c r="AB368" i="2" s="1"/>
  <c r="AB212" i="2" a="1"/>
  <c r="AB212" i="2" s="1"/>
  <c r="AB312" i="2" a="1"/>
  <c r="AB312" i="2" s="1"/>
  <c r="AB414" i="2" a="1"/>
  <c r="AB414" i="2" s="1"/>
  <c r="AB377" i="2" a="1"/>
  <c r="AB377" i="2" s="1"/>
  <c r="AB555" i="2" a="1"/>
  <c r="AB555" i="2" s="1"/>
  <c r="AB202" i="2" a="1"/>
  <c r="AB202" i="2" s="1"/>
  <c r="AB172" i="2" a="1"/>
  <c r="AB172" i="2" s="1"/>
  <c r="AB346" i="2" a="1"/>
  <c r="AB346" i="2" s="1"/>
  <c r="AB486" i="2" a="1"/>
  <c r="AB486" i="2" s="1"/>
  <c r="AB663" i="2" a="1"/>
  <c r="AB663" i="2" s="1"/>
  <c r="AB336" i="2" a="1"/>
  <c r="AB336" i="2" s="1"/>
  <c r="AB274" i="2" a="1"/>
  <c r="AB274" i="2" s="1"/>
  <c r="AB19" i="2" a="1"/>
  <c r="AB19" i="2" s="1"/>
  <c r="AB248" i="2" a="1"/>
  <c r="AB248" i="2" s="1"/>
  <c r="AB104" i="2" a="1"/>
  <c r="AB104" i="2" s="1"/>
  <c r="AB275" i="2" a="1"/>
  <c r="AB275" i="2" s="1"/>
  <c r="AB145" i="2" a="1"/>
  <c r="AB145" i="2" s="1"/>
  <c r="AB678" i="2" a="1"/>
  <c r="AB678" i="2" s="1"/>
  <c r="AB351" i="2" a="1"/>
  <c r="AB351" i="2" s="1"/>
  <c r="AB399" i="2" a="1"/>
  <c r="AB399" i="2" s="1"/>
  <c r="AB189" i="2" a="1"/>
  <c r="AB189" i="2" s="1"/>
  <c r="AB87" i="2" a="1"/>
  <c r="AB87" i="2" s="1"/>
  <c r="AB23" i="2" a="1"/>
  <c r="AB23" i="2" s="1"/>
  <c r="AB196" i="2" a="1"/>
  <c r="AB196" i="2" s="1"/>
  <c r="AB186" i="2" a="1"/>
  <c r="AB186" i="2" s="1"/>
  <c r="AB72" i="2" a="1"/>
  <c r="AB72" i="2" s="1"/>
  <c r="AB727" i="2" a="1"/>
  <c r="AB727" i="2" s="1"/>
  <c r="AB373" i="2" a="1"/>
  <c r="AB373" i="2" s="1"/>
  <c r="AB132" i="2" a="1"/>
  <c r="AB132" i="2" s="1"/>
  <c r="AB36" i="2" a="1"/>
  <c r="AB36" i="2" s="1"/>
  <c r="AB168" i="2" a="1"/>
  <c r="AB168" i="2" s="1"/>
  <c r="AB98" i="2" a="1"/>
  <c r="AB98" i="2" s="1"/>
  <c r="AB715" i="2" a="1"/>
  <c r="AB715" i="2" s="1"/>
  <c r="AB63" i="2" a="1"/>
  <c r="AB63" i="2" s="1"/>
  <c r="AB88" i="2" a="1"/>
  <c r="AB88" i="2" s="1"/>
  <c r="AB41" i="2" a="1"/>
  <c r="AB41" i="2" s="1"/>
  <c r="L366" i="2" a="1"/>
  <c r="L366" i="2" s="1"/>
  <c r="Z366" i="2" s="1" a="1"/>
  <c r="Z366" i="2" s="1"/>
  <c r="L704" i="2" a="1"/>
  <c r="L704" i="2" s="1"/>
  <c r="Z704" i="2" s="1" a="1"/>
  <c r="Z704" i="2" s="1"/>
  <c r="L270" i="2" a="1"/>
  <c r="L270" i="2" s="1"/>
  <c r="Z270" i="2" s="1" a="1"/>
  <c r="Z270" i="2" s="1"/>
  <c r="L731" i="2" a="1"/>
  <c r="L731" i="2" s="1"/>
  <c r="Z731" i="2" s="1" a="1"/>
  <c r="Z731" i="2" s="1"/>
  <c r="L52" i="2" a="1"/>
  <c r="L52" i="2" s="1"/>
  <c r="Z52" i="2" s="1" a="1"/>
  <c r="Z52" i="2" s="1"/>
  <c r="L163" i="2" a="1"/>
  <c r="L163" i="2" s="1"/>
  <c r="Z163" i="2" s="1" a="1"/>
  <c r="Z163" i="2" s="1"/>
  <c r="L244" i="2" a="1"/>
  <c r="L244" i="2" s="1"/>
  <c r="Z244" i="2" s="1" a="1"/>
  <c r="Z244" i="2" s="1"/>
  <c r="L343" i="2" a="1"/>
  <c r="L343" i="2" s="1"/>
  <c r="Z343" i="2" s="1" a="1"/>
  <c r="Z343" i="2" s="1"/>
  <c r="L460" i="2" a="1"/>
  <c r="L460" i="2" s="1"/>
  <c r="Z460" i="2" s="1" a="1"/>
  <c r="Z460" i="2" s="1"/>
  <c r="L594" i="2" a="1"/>
  <c r="L594" i="2" s="1"/>
  <c r="Z594" i="2" s="1" a="1"/>
  <c r="Z594" i="2" s="1"/>
  <c r="L411" i="2" a="1"/>
  <c r="L411" i="2" s="1"/>
  <c r="Z411" i="2" s="1" a="1"/>
  <c r="Z411" i="2" s="1"/>
  <c r="L699" i="2" a="1"/>
  <c r="L699" i="2" s="1"/>
  <c r="Z699" i="2" s="1" a="1"/>
  <c r="Z699" i="2" s="1"/>
  <c r="L93" i="2" a="1"/>
  <c r="L93" i="2" s="1"/>
  <c r="Z93" i="2" s="1" a="1"/>
  <c r="Z93" i="2" s="1"/>
  <c r="L394" i="2" a="1"/>
  <c r="L394" i="2" s="1"/>
  <c r="Z394" i="2" s="1" a="1"/>
  <c r="Z394" i="2" s="1"/>
  <c r="L690" i="2" a="1"/>
  <c r="L690" i="2" s="1"/>
  <c r="Z690" i="2" s="1" a="1"/>
  <c r="Z690" i="2" s="1"/>
  <c r="L65" i="2" a="1"/>
  <c r="L65" i="2" s="1"/>
  <c r="Z65" i="2" s="1" a="1"/>
  <c r="Z65" i="2" s="1"/>
  <c r="L383" i="2" a="1"/>
  <c r="L383" i="2" s="1"/>
  <c r="Z383" i="2" s="1" a="1"/>
  <c r="Z383" i="2" s="1"/>
  <c r="L609" i="2" a="1"/>
  <c r="L609" i="2" s="1"/>
  <c r="Z609" i="2" s="1" a="1"/>
  <c r="Z609" i="2" s="1"/>
  <c r="L242" i="2" a="1"/>
  <c r="L242" i="2" s="1"/>
  <c r="Z242" i="2" s="1" a="1"/>
  <c r="Z242" i="2" s="1"/>
  <c r="L245" i="2" a="1"/>
  <c r="L245" i="2" s="1"/>
  <c r="Z245" i="2" s="1" a="1"/>
  <c r="Z245" i="2" s="1"/>
  <c r="L628" i="2" a="1"/>
  <c r="L628" i="2" s="1"/>
  <c r="Z628" i="2" s="1" a="1"/>
  <c r="Z628" i="2" s="1"/>
  <c r="L402" i="2" a="1"/>
  <c r="L402" i="2" s="1"/>
  <c r="Z402" i="2" s="1" a="1"/>
  <c r="Z402" i="2" s="1"/>
  <c r="L70" i="2" a="1"/>
  <c r="L70" i="2" s="1"/>
  <c r="Z70" i="2" s="1" a="1"/>
  <c r="Z70" i="2" s="1"/>
  <c r="L664" i="2" a="1"/>
  <c r="L664" i="2" s="1"/>
  <c r="Z664" i="2" s="1" a="1"/>
  <c r="Z664" i="2" s="1"/>
  <c r="L324" i="2" a="1"/>
  <c r="L324" i="2" s="1"/>
  <c r="Z324" i="2" s="1" a="1"/>
  <c r="Z324" i="2" s="1"/>
  <c r="L685" i="2" a="1"/>
  <c r="L685" i="2" s="1"/>
  <c r="Z685" i="2" s="1" a="1"/>
  <c r="Z685" i="2" s="1"/>
  <c r="L471" i="2" a="1"/>
  <c r="L471" i="2" s="1"/>
  <c r="Z471" i="2" s="1" a="1"/>
  <c r="Z471" i="2" s="1"/>
  <c r="L385" i="2" a="1"/>
  <c r="L385" i="2" s="1"/>
  <c r="Z385" i="2" s="1" a="1"/>
  <c r="Z385" i="2" s="1"/>
  <c r="L267" i="2" a="1"/>
  <c r="L267" i="2" s="1"/>
  <c r="Z267" i="2" s="1" a="1"/>
  <c r="Z267" i="2" s="1"/>
  <c r="L140" i="2" a="1"/>
  <c r="L140" i="2" s="1"/>
  <c r="Z140" i="2" s="1" a="1"/>
  <c r="Z140" i="2" s="1"/>
  <c r="L676" i="2" a="1"/>
  <c r="L676" i="2" s="1"/>
  <c r="Z676" i="2" s="1" a="1"/>
  <c r="Z676" i="2" s="1"/>
  <c r="L517" i="2" a="1"/>
  <c r="L517" i="2" s="1"/>
  <c r="Z517" i="2" s="1" a="1"/>
  <c r="Z517" i="2" s="1"/>
  <c r="L376" i="2" a="1"/>
  <c r="L376" i="2" s="1"/>
  <c r="Z376" i="2" s="1" a="1"/>
  <c r="Z376" i="2" s="1"/>
  <c r="L228" i="2" a="1"/>
  <c r="L228" i="2" s="1"/>
  <c r="Z228" i="2" s="1" a="1"/>
  <c r="Z228" i="2" s="1"/>
  <c r="L122" i="2" a="1"/>
  <c r="L122" i="2" s="1"/>
  <c r="Z122" i="2" s="1" a="1"/>
  <c r="Z122" i="2" s="1"/>
  <c r="L547" i="2" a="1"/>
  <c r="L547" i="2" s="1"/>
  <c r="Z547" i="2" s="1" a="1"/>
  <c r="Z547" i="2" s="1"/>
  <c r="L552" i="2" a="1"/>
  <c r="L552" i="2" s="1"/>
  <c r="Z552" i="2" s="1" a="1"/>
  <c r="Z552" i="2" s="1"/>
  <c r="L431" i="2" a="1"/>
  <c r="L431" i="2" s="1"/>
  <c r="Z431" i="2" s="1" a="1"/>
  <c r="Z431" i="2" s="1"/>
  <c r="L319" i="2" a="1"/>
  <c r="L319" i="2" s="1"/>
  <c r="Z319" i="2" s="1" a="1"/>
  <c r="Z319" i="2" s="1"/>
  <c r="L155" i="2" a="1"/>
  <c r="L155" i="2" s="1"/>
  <c r="Z155" i="2" s="1" a="1"/>
  <c r="Z155" i="2" s="1"/>
  <c r="L18" i="2" a="1"/>
  <c r="L18" i="2" s="1"/>
  <c r="Z18" i="2" s="1" a="1"/>
  <c r="Z18" i="2" s="1"/>
  <c r="L505" i="2" a="1"/>
  <c r="L505" i="2" s="1"/>
  <c r="Z505" i="2" s="1" a="1"/>
  <c r="Z505" i="2" s="1"/>
  <c r="L364" i="2" a="1"/>
  <c r="L364" i="2" s="1"/>
  <c r="Z364" i="2" s="1" a="1"/>
  <c r="Z364" i="2" s="1"/>
  <c r="L231" i="2" a="1"/>
  <c r="L231" i="2" s="1"/>
  <c r="Z231" i="2" s="1" a="1"/>
  <c r="Z231" i="2" s="1"/>
  <c r="L43" i="2" a="1"/>
  <c r="L43" i="2" s="1"/>
  <c r="Z43" i="2" s="1" a="1"/>
  <c r="Z43" i="2" s="1"/>
  <c r="L591" i="2" a="1"/>
  <c r="L591" i="2" s="1"/>
  <c r="Z591" i="2" s="1" a="1"/>
  <c r="Z591" i="2" s="1"/>
  <c r="L387" i="2" a="1"/>
  <c r="L387" i="2" s="1"/>
  <c r="Z387" i="2" s="1" a="1"/>
  <c r="Z387" i="2" s="1"/>
  <c r="L705" i="2" a="1"/>
  <c r="L705" i="2" s="1"/>
  <c r="Z705" i="2" s="1" a="1"/>
  <c r="Z705" i="2" s="1"/>
  <c r="L438" i="2" a="1"/>
  <c r="L438" i="2" s="1"/>
  <c r="Z438" i="2" s="1" a="1"/>
  <c r="Z438" i="2" s="1"/>
  <c r="L28" i="2" a="1"/>
  <c r="L28" i="2" s="1"/>
  <c r="Z28" i="2" s="1" a="1"/>
  <c r="Z28" i="2" s="1"/>
  <c r="L559" i="2" a="1"/>
  <c r="L559" i="2" s="1"/>
  <c r="Z559" i="2" s="1" a="1"/>
  <c r="Z559" i="2" s="1"/>
  <c r="L725" i="2" a="1"/>
  <c r="L725" i="2" s="1"/>
  <c r="Z725" i="2" s="1" a="1"/>
  <c r="Z725" i="2" s="1"/>
  <c r="L63" i="2" a="1"/>
  <c r="L63" i="2" s="1"/>
  <c r="Z63" i="2" s="1" a="1"/>
  <c r="Z63" i="2" s="1"/>
  <c r="L148" i="2" a="1"/>
  <c r="L148" i="2" s="1"/>
  <c r="Z148" i="2" s="1" a="1"/>
  <c r="Z148" i="2" s="1"/>
  <c r="L247" i="2" a="1"/>
  <c r="L247" i="2" s="1"/>
  <c r="Z247" i="2" s="1" a="1"/>
  <c r="Z247" i="2" s="1"/>
  <c r="L330" i="2" a="1"/>
  <c r="L330" i="2" s="1"/>
  <c r="Z330" i="2" s="1" a="1"/>
  <c r="Z330" i="2" s="1"/>
  <c r="L702" i="2" a="1"/>
  <c r="L702" i="2" s="1"/>
  <c r="Z702" i="2" s="1" a="1"/>
  <c r="Z702" i="2" s="1"/>
  <c r="L439" i="2" a="1"/>
  <c r="L439" i="2" s="1"/>
  <c r="Z439" i="2" s="1" a="1"/>
  <c r="Z439" i="2" s="1"/>
  <c r="L94" i="2" a="1"/>
  <c r="L94" i="2" s="1"/>
  <c r="Z94" i="2" s="1" a="1"/>
  <c r="Z94" i="2" s="1"/>
  <c r="L678" i="2" a="1"/>
  <c r="L678" i="2" s="1"/>
  <c r="Z678" i="2" s="1" a="1"/>
  <c r="Z678" i="2" s="1"/>
  <c r="L298" i="2" a="1"/>
  <c r="L298" i="2" s="1"/>
  <c r="Z298" i="2" s="1" a="1"/>
  <c r="Z298" i="2" s="1"/>
  <c r="L37" i="2" a="1"/>
  <c r="L37" i="2" s="1"/>
  <c r="Z37" i="2" s="1" a="1"/>
  <c r="Z37" i="2" s="1"/>
  <c r="L670" i="2" a="1"/>
  <c r="L670" i="2" s="1"/>
  <c r="Z670" i="2" s="1" a="1"/>
  <c r="Z670" i="2" s="1"/>
  <c r="L358" i="2" a="1"/>
  <c r="L358" i="2" s="1"/>
  <c r="Z358" i="2" s="1" a="1"/>
  <c r="Z358" i="2" s="1"/>
  <c r="L19" i="2" a="1"/>
  <c r="L19" i="2" s="1"/>
  <c r="Z19" i="2" s="1" a="1"/>
  <c r="Z19" i="2" s="1"/>
  <c r="L667" i="2" a="1"/>
  <c r="L667" i="2" s="1"/>
  <c r="Z667" i="2" s="1" a="1"/>
  <c r="Z667" i="2" s="1"/>
  <c r="L354" i="2" a="1"/>
  <c r="L354" i="2" s="1"/>
  <c r="Z354" i="2" s="1" a="1"/>
  <c r="Z354" i="2" s="1"/>
  <c r="L12" i="2" a="1"/>
  <c r="L12" i="2" s="1"/>
  <c r="Z12" i="2" s="1" a="1"/>
  <c r="Z12" i="2" s="1"/>
  <c r="L662" i="2" a="1"/>
  <c r="L662" i="2" s="1"/>
  <c r="Z662" i="2" s="1" a="1"/>
  <c r="Z662" i="2" s="1"/>
  <c r="L351" i="2" a="1"/>
  <c r="L351" i="2" s="1"/>
  <c r="Z351" i="2" s="1" a="1"/>
  <c r="Z351" i="2" s="1"/>
  <c r="L7" i="2" a="1"/>
  <c r="L7" i="2" s="1"/>
  <c r="Z7" i="2" s="1" a="1"/>
  <c r="Z7" i="2" s="1"/>
  <c r="L598" i="2" a="1"/>
  <c r="L598" i="2" s="1"/>
  <c r="Z598" i="2" s="1" a="1"/>
  <c r="Z598" i="2" s="1"/>
  <c r="L565" i="2" a="1"/>
  <c r="L565" i="2" s="1"/>
  <c r="Z565" i="2" s="1" a="1"/>
  <c r="Z565" i="2" s="1"/>
  <c r="L382" i="2" a="1"/>
  <c r="L382" i="2" s="1"/>
  <c r="Z382" i="2" s="1" a="1"/>
  <c r="Z382" i="2" s="1"/>
  <c r="L201" i="2" a="1"/>
  <c r="L201" i="2" s="1"/>
  <c r="Z201" i="2" s="1" a="1"/>
  <c r="Z201" i="2" s="1"/>
  <c r="L38" i="2" a="1"/>
  <c r="L38" i="2" s="1"/>
  <c r="Z38" i="2" s="1" a="1"/>
  <c r="Z38" i="2" s="1"/>
  <c r="L170" i="2" a="1"/>
  <c r="L170" i="2" s="1"/>
  <c r="Z170" i="2" s="1" a="1"/>
  <c r="Z170" i="2" s="1"/>
  <c r="L33" i="2" a="1"/>
  <c r="L33" i="2" s="1"/>
  <c r="Z33" i="2" s="1" a="1"/>
  <c r="Z33" i="2" s="1"/>
  <c r="L606" i="2" a="1"/>
  <c r="L606" i="2" s="1"/>
  <c r="Z606" i="2" s="1" a="1"/>
  <c r="Z606" i="2" s="1"/>
  <c r="L546" i="2" a="1"/>
  <c r="L546" i="2" s="1"/>
  <c r="Z546" i="2" s="1" a="1"/>
  <c r="Z546" i="2" s="1"/>
  <c r="L391" i="2" a="1"/>
  <c r="L391" i="2" s="1"/>
  <c r="Z391" i="2" s="1" a="1"/>
  <c r="Z391" i="2" s="1"/>
  <c r="L256" i="2" a="1"/>
  <c r="L256" i="2" s="1"/>
  <c r="Z256" i="2" s="1" a="1"/>
  <c r="Z256" i="2" s="1"/>
  <c r="L55" i="2" a="1"/>
  <c r="L55" i="2" s="1"/>
  <c r="Z55" i="2" s="1" a="1"/>
  <c r="Z55" i="2" s="1"/>
  <c r="L608" i="2" a="1"/>
  <c r="L608" i="2" s="1"/>
  <c r="Z608" i="2" s="1" a="1"/>
  <c r="Z608" i="2" s="1"/>
  <c r="L535" i="2" a="1"/>
  <c r="L535" i="2" s="1"/>
  <c r="Z535" i="2" s="1" a="1"/>
  <c r="Z535" i="2" s="1"/>
  <c r="L461" i="2" a="1"/>
  <c r="L461" i="2" s="1"/>
  <c r="Z461" i="2" s="1" a="1"/>
  <c r="Z461" i="2" s="1"/>
  <c r="L292" i="2" a="1"/>
  <c r="L292" i="2" s="1"/>
  <c r="Z292" i="2" s="1" a="1"/>
  <c r="Z292" i="2" s="1"/>
  <c r="L67" i="2" a="1"/>
  <c r="L67" i="2" s="1"/>
  <c r="Z67" i="2" s="1" a="1"/>
  <c r="Z67" i="2" s="1"/>
  <c r="L677" i="2" a="1"/>
  <c r="L677" i="2" s="1"/>
  <c r="Z677" i="2" s="1" a="1"/>
  <c r="Z677" i="2" s="1"/>
  <c r="L574" i="2" a="1"/>
  <c r="L574" i="2" s="1"/>
  <c r="Z574" i="2" s="1" a="1"/>
  <c r="Z574" i="2" s="1"/>
  <c r="L518" i="2" a="1"/>
  <c r="L518" i="2" s="1"/>
  <c r="Z518" i="2" s="1" a="1"/>
  <c r="Z518" i="2" s="1"/>
  <c r="L403" i="2" a="1"/>
  <c r="L403" i="2" s="1"/>
  <c r="Z403" i="2" s="1" a="1"/>
  <c r="Z403" i="2" s="1"/>
  <c r="L373" i="2" a="1"/>
  <c r="L373" i="2" s="1"/>
  <c r="Z373" i="2" s="1" a="1"/>
  <c r="Z373" i="2" s="1"/>
  <c r="L296" i="2" a="1"/>
  <c r="L296" i="2" s="1"/>
  <c r="Z296" i="2" s="1" a="1"/>
  <c r="Z296" i="2" s="1"/>
  <c r="L233" i="2" a="1"/>
  <c r="L233" i="2" s="1"/>
  <c r="Z233" i="2" s="1" a="1"/>
  <c r="Z233" i="2" s="1"/>
  <c r="L222" i="2" a="1"/>
  <c r="L222" i="2" s="1"/>
  <c r="Z222" i="2" s="1" a="1"/>
  <c r="Z222" i="2" s="1"/>
  <c r="L130" i="2" a="1"/>
  <c r="L130" i="2" s="1"/>
  <c r="Z130" i="2" s="1" a="1"/>
  <c r="Z130" i="2" s="1"/>
  <c r="L64" i="2" a="1"/>
  <c r="L64" i="2" s="1"/>
  <c r="Z64" i="2" s="1" a="1"/>
  <c r="Z64" i="2" s="1"/>
  <c r="L668" i="2" a="1"/>
  <c r="L668" i="2" s="1"/>
  <c r="Z668" i="2" s="1" a="1"/>
  <c r="Z668" i="2" s="1"/>
  <c r="L537" i="2" a="1"/>
  <c r="L537" i="2" s="1"/>
  <c r="Z537" i="2" s="1" a="1"/>
  <c r="Z537" i="2" s="1"/>
  <c r="L509" i="2" a="1"/>
  <c r="L509" i="2" s="1"/>
  <c r="Z509" i="2" s="1" a="1"/>
  <c r="Z509" i="2" s="1"/>
  <c r="L462" i="2" a="1"/>
  <c r="L462" i="2" s="1"/>
  <c r="Z462" i="2" s="1" a="1"/>
  <c r="Z462" i="2" s="1"/>
  <c r="L368" i="2" a="1"/>
  <c r="L368" i="2" s="1"/>
  <c r="Z368" i="2" s="1" a="1"/>
  <c r="Z368" i="2" s="1"/>
  <c r="L251" i="2" a="1"/>
  <c r="L251" i="2" s="1"/>
  <c r="Z251" i="2" s="1" a="1"/>
  <c r="Z251" i="2" s="1"/>
  <c r="L169" i="2" a="1"/>
  <c r="L169" i="2" s="1"/>
  <c r="Z169" i="2" s="1" a="1"/>
  <c r="Z169" i="2" s="1"/>
  <c r="L135" i="2" a="1"/>
  <c r="L135" i="2" s="1"/>
  <c r="Z135" i="2" s="1" a="1"/>
  <c r="Z135" i="2" s="1"/>
  <c r="L128" i="2" a="1"/>
  <c r="L128" i="2" s="1"/>
  <c r="Z128" i="2" s="1" a="1"/>
  <c r="Z128" i="2" s="1"/>
  <c r="L45" i="2" a="1"/>
  <c r="L45" i="2" s="1"/>
  <c r="Z45" i="2" s="1" a="1"/>
  <c r="Z45" i="2" s="1"/>
  <c r="L697" i="2" a="1"/>
  <c r="L697" i="2" s="1"/>
  <c r="Z697" i="2" s="1" a="1"/>
  <c r="Z697" i="2" s="1"/>
  <c r="L605" i="2" a="1"/>
  <c r="L605" i="2" s="1"/>
  <c r="Z605" i="2" s="1" a="1"/>
  <c r="Z605" i="2" s="1"/>
  <c r="L526" i="2" a="1"/>
  <c r="L526" i="2" s="1"/>
  <c r="Z526" i="2" s="1" a="1"/>
  <c r="Z526" i="2" s="1"/>
  <c r="L430" i="2" a="1"/>
  <c r="L430" i="2" s="1"/>
  <c r="Z430" i="2" s="1" a="1"/>
  <c r="Z430" i="2" s="1"/>
  <c r="L397" i="2" a="1"/>
  <c r="L397" i="2" s="1"/>
  <c r="Z397" i="2" s="1" a="1"/>
  <c r="Z397" i="2" s="1"/>
  <c r="L333" i="2" a="1"/>
  <c r="L333" i="2" s="1"/>
  <c r="Z333" i="2" s="1" a="1"/>
  <c r="Z333" i="2" s="1"/>
  <c r="L311" i="2" a="1"/>
  <c r="L311" i="2" s="1"/>
  <c r="Z311" i="2" s="1" a="1"/>
  <c r="Z311" i="2" s="1"/>
  <c r="L221" i="2" a="1"/>
  <c r="L221" i="2" s="1"/>
  <c r="Z221" i="2" s="1" a="1"/>
  <c r="Z221" i="2" s="1"/>
  <c r="L113" i="2" a="1"/>
  <c r="L113" i="2" s="1"/>
  <c r="Z113" i="2" s="1" a="1"/>
  <c r="Z113" i="2" s="1"/>
  <c r="L86" i="2" a="1"/>
  <c r="L86" i="2" s="1"/>
  <c r="Z86" i="2" s="1" a="1"/>
  <c r="Z86" i="2" s="1"/>
  <c r="L10" i="2" a="1"/>
  <c r="L10" i="2" s="1"/>
  <c r="Z10" i="2" s="1" a="1"/>
  <c r="Z10" i="2" s="1"/>
  <c r="L553" i="2" a="1"/>
  <c r="L553" i="2" s="1"/>
  <c r="Z553" i="2" s="1" a="1"/>
  <c r="Z553" i="2" s="1"/>
  <c r="L497" i="2" a="1"/>
  <c r="L497" i="2" s="1"/>
  <c r="Z497" i="2" s="1" a="1"/>
  <c r="Z497" i="2" s="1"/>
  <c r="L432" i="2" a="1"/>
  <c r="L432" i="2" s="1"/>
  <c r="Z432" i="2" s="1" a="1"/>
  <c r="Z432" i="2" s="1"/>
  <c r="L356" i="2" a="1"/>
  <c r="L356" i="2" s="1"/>
  <c r="Z356" i="2" s="1" a="1"/>
  <c r="Z356" i="2" s="1"/>
  <c r="L272" i="2" a="1"/>
  <c r="L272" i="2" s="1"/>
  <c r="Z272" i="2" s="1" a="1"/>
  <c r="Z272" i="2" s="1"/>
  <c r="L214" i="2" a="1"/>
  <c r="L214" i="2" s="1"/>
  <c r="Z214" i="2" s="1" a="1"/>
  <c r="Z214" i="2" s="1"/>
  <c r="L164" i="2" a="1"/>
  <c r="L164" i="2" s="1"/>
  <c r="Z164" i="2" s="1" a="1"/>
  <c r="Z164" i="2" s="1"/>
  <c r="L103" i="2" a="1"/>
  <c r="L103" i="2" s="1"/>
  <c r="Z103" i="2" s="1" a="1"/>
  <c r="Z103" i="2" s="1"/>
  <c r="L35" i="2" a="1"/>
  <c r="L35" i="2" s="1"/>
  <c r="Z35" i="2" s="1" a="1"/>
  <c r="Z35" i="2" s="1"/>
  <c r="L679" i="2" a="1"/>
  <c r="L679" i="2" s="1"/>
  <c r="Z679" i="2" s="1" a="1"/>
  <c r="Z679" i="2" s="1"/>
  <c r="L582" i="2" a="1"/>
  <c r="L582" i="2" s="1"/>
  <c r="Z582" i="2" s="1" a="1"/>
  <c r="Z582" i="2" s="1"/>
  <c r="L520" i="2" a="1"/>
  <c r="L520" i="2" s="1"/>
  <c r="Z520" i="2" s="1" a="1"/>
  <c r="Z520" i="2" s="1"/>
  <c r="L413" i="2" a="1"/>
  <c r="L413" i="2" s="1"/>
  <c r="Z413" i="2" s="1" a="1"/>
  <c r="Z413" i="2" s="1"/>
  <c r="L379" i="2" a="1"/>
  <c r="L379" i="2" s="1"/>
  <c r="Z379" i="2" s="1" a="1"/>
  <c r="Z379" i="2" s="1"/>
  <c r="L235" i="2" a="1"/>
  <c r="L235" i="2" s="1"/>
  <c r="Z235" i="2" s="1" a="1"/>
  <c r="Z235" i="2" s="1"/>
  <c r="L249" i="2" a="1"/>
  <c r="L249" i="2" s="1"/>
  <c r="Z249" i="2" s="1" a="1"/>
  <c r="Z249" i="2" s="1"/>
  <c r="L172" i="2" a="1"/>
  <c r="L172" i="2" s="1"/>
  <c r="Z172" i="2" s="1" a="1"/>
  <c r="Z172" i="2" s="1"/>
  <c r="L88" i="2" a="1"/>
  <c r="L88" i="2" s="1"/>
  <c r="Z88" i="2" s="1" a="1"/>
  <c r="Z88" i="2" s="1"/>
  <c r="L69" i="2" a="1"/>
  <c r="L69" i="2" s="1"/>
  <c r="Z69" i="2" s="1" a="1"/>
  <c r="Z69" i="2" s="1"/>
  <c r="E15" i="2" a="1"/>
  <c r="E15" i="2" s="1"/>
  <c r="S15" i="2" s="1" a="1"/>
  <c r="S15" i="2" s="1"/>
  <c r="E82" i="2" a="1"/>
  <c r="E82" i="2" s="1"/>
  <c r="S82" i="2" s="1" a="1"/>
  <c r="S82" i="2" s="1"/>
  <c r="E140" i="2" a="1"/>
  <c r="E140" i="2" s="1"/>
  <c r="S140" i="2" s="1" a="1"/>
  <c r="S140" i="2" s="1"/>
  <c r="E163" i="2" a="1"/>
  <c r="E163" i="2" s="1"/>
  <c r="S163" i="2" s="1" a="1"/>
  <c r="S163" i="2" s="1"/>
  <c r="E298" i="2" a="1"/>
  <c r="E298" i="2" s="1"/>
  <c r="S298" i="2" s="1" a="1"/>
  <c r="S298" i="2" s="1"/>
  <c r="E347" i="2" a="1"/>
  <c r="E347" i="2" s="1"/>
  <c r="S347" i="2" s="1" a="1"/>
  <c r="S347" i="2" s="1"/>
  <c r="E402" i="2" a="1"/>
  <c r="E402" i="2" s="1"/>
  <c r="S402" i="2" s="1" a="1"/>
  <c r="S402" i="2" s="1"/>
  <c r="E447" i="2" a="1"/>
  <c r="E447" i="2" s="1"/>
  <c r="S447" i="2" s="1" a="1"/>
  <c r="S447" i="2" s="1"/>
  <c r="E530" i="2" a="1"/>
  <c r="E530" i="2" s="1"/>
  <c r="S530" i="2" s="1" a="1"/>
  <c r="S530" i="2" s="1"/>
  <c r="E627" i="2" a="1"/>
  <c r="E627" i="2" s="1"/>
  <c r="S627" i="2" s="1" a="1"/>
  <c r="S627" i="2" s="1"/>
  <c r="E689" i="2" a="1"/>
  <c r="E689" i="2" s="1"/>
  <c r="S689" i="2" s="1" a="1"/>
  <c r="S689" i="2" s="1"/>
  <c r="E34" i="2" a="1"/>
  <c r="E34" i="2" s="1"/>
  <c r="S34" i="2" s="1" a="1"/>
  <c r="S34" i="2" s="1"/>
  <c r="E162" i="2" a="1"/>
  <c r="E162" i="2" s="1"/>
  <c r="S162" i="2" s="1" a="1"/>
  <c r="S162" i="2" s="1"/>
  <c r="E346" i="2" a="1"/>
  <c r="E346" i="2" s="1"/>
  <c r="S346" i="2" s="1" a="1"/>
  <c r="S346" i="2" s="1"/>
  <c r="E206" i="2" a="1"/>
  <c r="E206" i="2" s="1"/>
  <c r="S206" i="2" s="1" a="1"/>
  <c r="S206" i="2" s="1"/>
  <c r="E302" i="2" a="1"/>
  <c r="E302" i="2" s="1"/>
  <c r="S302" i="2" s="1" a="1"/>
  <c r="S302" i="2" s="1"/>
  <c r="E467" i="2" a="1"/>
  <c r="E467" i="2" s="1"/>
  <c r="S467" i="2" s="1" a="1"/>
  <c r="S467" i="2" s="1"/>
  <c r="E442" i="2" a="1"/>
  <c r="E442" i="2" s="1"/>
  <c r="S442" i="2" s="1" a="1"/>
  <c r="S442" i="2" s="1"/>
  <c r="E449" i="2" a="1"/>
  <c r="E449" i="2" s="1"/>
  <c r="S449" i="2" s="1" a="1"/>
  <c r="S449" i="2" s="1"/>
  <c r="E440" i="2" a="1"/>
  <c r="E440" i="2" s="1"/>
  <c r="S440" i="2" s="1" a="1"/>
  <c r="S440" i="2" s="1"/>
  <c r="E713" i="2" a="1"/>
  <c r="E713" i="2" s="1"/>
  <c r="S713" i="2" s="1" a="1"/>
  <c r="S713" i="2" s="1"/>
  <c r="E623" i="2" a="1"/>
  <c r="E623" i="2" s="1"/>
  <c r="S623" i="2" s="1" a="1"/>
  <c r="S623" i="2" s="1"/>
  <c r="E481" i="2" a="1"/>
  <c r="E481" i="2" s="1"/>
  <c r="S481" i="2" s="1" a="1"/>
  <c r="S481" i="2" s="1"/>
  <c r="E363" i="2" a="1"/>
  <c r="E363" i="2" s="1"/>
  <c r="S363" i="2" s="1" a="1"/>
  <c r="S363" i="2" s="1"/>
  <c r="E194" i="2" a="1"/>
  <c r="E194" i="2" s="1"/>
  <c r="S194" i="2" s="1" a="1"/>
  <c r="S194" i="2" s="1"/>
  <c r="E36" i="2" a="1"/>
  <c r="E36" i="2" s="1"/>
  <c r="S36" i="2" s="1" a="1"/>
  <c r="S36" i="2" s="1"/>
  <c r="E637" i="2" a="1"/>
  <c r="E637" i="2" s="1"/>
  <c r="S637" i="2" s="1" a="1"/>
  <c r="S637" i="2" s="1"/>
  <c r="E589" i="2" a="1"/>
  <c r="E589" i="2" s="1"/>
  <c r="S589" i="2" s="1" a="1"/>
  <c r="S589" i="2" s="1"/>
  <c r="E491" i="2" a="1"/>
  <c r="E491" i="2" s="1"/>
  <c r="S491" i="2" s="1" a="1"/>
  <c r="S491" i="2" s="1"/>
  <c r="E252" i="2" a="1"/>
  <c r="E252" i="2" s="1"/>
  <c r="S252" i="2" s="1" a="1"/>
  <c r="S252" i="2" s="1"/>
  <c r="E216" i="2" a="1"/>
  <c r="E216" i="2" s="1"/>
  <c r="S216" i="2" s="1" a="1"/>
  <c r="S216" i="2" s="1"/>
  <c r="E10" i="2" a="1"/>
  <c r="E10" i="2" s="1"/>
  <c r="S10" i="2" s="1" a="1"/>
  <c r="S10" i="2" s="1"/>
  <c r="E421" i="2" a="1"/>
  <c r="E421" i="2" s="1"/>
  <c r="S421" i="2" s="1" a="1"/>
  <c r="S421" i="2" s="1"/>
  <c r="E293" i="2" a="1"/>
  <c r="E293" i="2" s="1"/>
  <c r="S293" i="2" s="1" a="1"/>
  <c r="S293" i="2" s="1"/>
  <c r="E94" i="2" a="1"/>
  <c r="E94" i="2" s="1"/>
  <c r="S94" i="2" s="1" a="1"/>
  <c r="S94" i="2" s="1"/>
  <c r="E731" i="2" a="1"/>
  <c r="E731" i="2" s="1"/>
  <c r="S731" i="2" s="1" a="1"/>
  <c r="S731" i="2" s="1"/>
  <c r="E644" i="2" a="1"/>
  <c r="E644" i="2" s="1"/>
  <c r="S644" i="2" s="1" a="1"/>
  <c r="S644" i="2" s="1"/>
  <c r="E512" i="2" a="1"/>
  <c r="E512" i="2" s="1"/>
  <c r="S512" i="2" s="1" a="1"/>
  <c r="S512" i="2" s="1"/>
  <c r="E376" i="2" a="1"/>
  <c r="E376" i="2" s="1"/>
  <c r="S376" i="2" s="1" a="1"/>
  <c r="S376" i="2" s="1"/>
  <c r="E256" i="2" a="1"/>
  <c r="E256" i="2" s="1"/>
  <c r="S256" i="2" s="1" a="1"/>
  <c r="S256" i="2" s="1"/>
  <c r="E72" i="2" a="1"/>
  <c r="E72" i="2" s="1"/>
  <c r="S72" i="2" s="1" a="1"/>
  <c r="S72" i="2" s="1"/>
  <c r="E716" i="2" a="1"/>
  <c r="E716" i="2" s="1"/>
  <c r="S716" i="2" s="1" a="1"/>
  <c r="S716" i="2" s="1"/>
  <c r="E607" i="2" a="1"/>
  <c r="E607" i="2" s="1"/>
  <c r="S607" i="2" s="1" a="1"/>
  <c r="S607" i="2" s="1"/>
  <c r="E487" i="2" a="1"/>
  <c r="E487" i="2" s="1"/>
  <c r="S487" i="2" s="1" a="1"/>
  <c r="S487" i="2" s="1"/>
  <c r="E370" i="2" a="1"/>
  <c r="E370" i="2" s="1"/>
  <c r="S370" i="2" s="1" a="1"/>
  <c r="S370" i="2" s="1"/>
  <c r="E217" i="2" a="1"/>
  <c r="E217" i="2" s="1"/>
  <c r="S217" i="2" s="1" a="1"/>
  <c r="S217" i="2" s="1"/>
  <c r="E22" i="2" a="1"/>
  <c r="E22" i="2" s="1"/>
  <c r="S22" i="2" s="1" a="1"/>
  <c r="S22" i="2" s="1"/>
  <c r="E694" i="2" a="1"/>
  <c r="E694" i="2" s="1"/>
  <c r="S694" i="2" s="1" a="1"/>
  <c r="S694" i="2" s="1"/>
  <c r="E537" i="2" a="1"/>
  <c r="E537" i="2" s="1"/>
  <c r="S537" i="2" s="1" a="1"/>
  <c r="S537" i="2" s="1"/>
  <c r="E409" i="2" a="1"/>
  <c r="E409" i="2" s="1"/>
  <c r="S409" i="2" s="1" a="1"/>
  <c r="S409" i="2" s="1"/>
  <c r="E330" i="2" a="1"/>
  <c r="E330" i="2" s="1"/>
  <c r="S330" i="2" s="1" a="1"/>
  <c r="S330" i="2" s="1"/>
  <c r="E133" i="2" a="1"/>
  <c r="E133" i="2" s="1"/>
  <c r="S133" i="2" s="1" a="1"/>
  <c r="S133" i="2" s="1"/>
  <c r="E717" i="2" a="1"/>
  <c r="E717" i="2" s="1"/>
  <c r="S717" i="2" s="1" a="1"/>
  <c r="S717" i="2" s="1"/>
  <c r="E679" i="2" a="1"/>
  <c r="E679" i="2" s="1"/>
  <c r="S679" i="2" s="1" a="1"/>
  <c r="S679" i="2" s="1"/>
  <c r="E581" i="2" a="1"/>
  <c r="E581" i="2" s="1"/>
  <c r="S581" i="2" s="1" a="1"/>
  <c r="S581" i="2" s="1"/>
  <c r="E457" i="2" a="1"/>
  <c r="E457" i="2" s="1"/>
  <c r="S457" i="2" s="1" a="1"/>
  <c r="S457" i="2" s="1"/>
  <c r="E289" i="2" a="1"/>
  <c r="E289" i="2" s="1"/>
  <c r="S289" i="2" s="1" a="1"/>
  <c r="S289" i="2" s="1"/>
  <c r="E111" i="2" a="1"/>
  <c r="E111" i="2" s="1"/>
  <c r="S111" i="2" s="1" a="1"/>
  <c r="S111" i="2" s="1"/>
  <c r="E356" i="2" a="1"/>
  <c r="E356" i="2" s="1"/>
  <c r="S356" i="2" s="1" a="1"/>
  <c r="S356" i="2" s="1"/>
  <c r="E261" i="2" a="1"/>
  <c r="E261" i="2" s="1"/>
  <c r="S261" i="2" s="1" a="1"/>
  <c r="S261" i="2" s="1"/>
  <c r="E228" i="2" a="1"/>
  <c r="E228" i="2" s="1"/>
  <c r="S228" i="2" s="1" a="1"/>
  <c r="S228" i="2" s="1"/>
  <c r="E166" i="2" a="1"/>
  <c r="E166" i="2" s="1"/>
  <c r="S166" i="2" s="1" a="1"/>
  <c r="S166" i="2" s="1"/>
  <c r="E104" i="2" a="1"/>
  <c r="E104" i="2" s="1"/>
  <c r="S104" i="2" s="1" a="1"/>
  <c r="S104" i="2" s="1"/>
  <c r="E39" i="2" a="1"/>
  <c r="E39" i="2" s="1"/>
  <c r="S39" i="2" s="1" a="1"/>
  <c r="S39" i="2" s="1"/>
  <c r="E416" i="2" a="1"/>
  <c r="E416" i="2" s="1"/>
  <c r="S416" i="2" s="1" a="1"/>
  <c r="S416" i="2" s="1"/>
  <c r="E352" i="2" a="1"/>
  <c r="E352" i="2" s="1"/>
  <c r="S352" i="2" s="1" a="1"/>
  <c r="S352" i="2" s="1"/>
  <c r="E310" i="2" a="1"/>
  <c r="E310" i="2" s="1"/>
  <c r="S310" i="2" s="1" a="1"/>
  <c r="S310" i="2" s="1"/>
  <c r="E195" i="2" a="1"/>
  <c r="E195" i="2" s="1"/>
  <c r="S195" i="2" s="1" a="1"/>
  <c r="S195" i="2" s="1"/>
  <c r="E136" i="2" a="1"/>
  <c r="E136" i="2" s="1"/>
  <c r="S136" i="2" s="1" a="1"/>
  <c r="S136" i="2" s="1"/>
  <c r="E87" i="2" a="1"/>
  <c r="E87" i="2" s="1"/>
  <c r="S87" i="2" s="1" a="1"/>
  <c r="S87" i="2" s="1"/>
  <c r="E20" i="2" a="1"/>
  <c r="E20" i="2" s="1"/>
  <c r="S20" i="2" s="1" a="1"/>
  <c r="S20" i="2" s="1"/>
  <c r="E675" i="2" a="1"/>
  <c r="E675" i="2" s="1"/>
  <c r="S675" i="2" s="1" a="1"/>
  <c r="S675" i="2" s="1"/>
  <c r="E587" i="2" a="1"/>
  <c r="E587" i="2" s="1"/>
  <c r="S587" i="2" s="1" a="1"/>
  <c r="S587" i="2" s="1"/>
  <c r="E516" i="2" a="1"/>
  <c r="E516" i="2" s="1"/>
  <c r="S516" i="2" s="1" a="1"/>
  <c r="S516" i="2" s="1"/>
  <c r="E464" i="2" a="1"/>
  <c r="E464" i="2" s="1"/>
  <c r="S464" i="2" s="1" a="1"/>
  <c r="S464" i="2" s="1"/>
  <c r="E388" i="2" a="1"/>
  <c r="E388" i="2" s="1"/>
  <c r="S388" i="2" s="1" a="1"/>
  <c r="S388" i="2" s="1"/>
  <c r="E333" i="2" a="1"/>
  <c r="E333" i="2" s="1"/>
  <c r="S333" i="2" s="1" a="1"/>
  <c r="S333" i="2" s="1"/>
  <c r="E280" i="2" a="1"/>
  <c r="E280" i="2" s="1"/>
  <c r="S280" i="2" s="1" a="1"/>
  <c r="S280" i="2" s="1"/>
  <c r="E213" i="2" a="1"/>
  <c r="E213" i="2" s="1"/>
  <c r="S213" i="2" s="1" a="1"/>
  <c r="S213" i="2" s="1"/>
  <c r="E124" i="2" a="1"/>
  <c r="E124" i="2" s="1"/>
  <c r="S124" i="2" s="1" a="1"/>
  <c r="S124" i="2" s="1"/>
  <c r="E70" i="2" a="1"/>
  <c r="E70" i="2" s="1"/>
  <c r="S70" i="2" s="1" a="1"/>
  <c r="S70" i="2" s="1"/>
  <c r="E634" i="2" a="1"/>
  <c r="E634" i="2" s="1"/>
  <c r="S634" i="2" s="1" a="1"/>
  <c r="S634" i="2" s="1"/>
  <c r="E658" i="2" a="1"/>
  <c r="E658" i="2" s="1"/>
  <c r="S658" i="2" s="1" a="1"/>
  <c r="S658" i="2" s="1"/>
  <c r="E543" i="2" a="1"/>
  <c r="E543" i="2" s="1"/>
  <c r="S543" i="2" s="1" a="1"/>
  <c r="S543" i="2" s="1"/>
  <c r="E499" i="2" a="1"/>
  <c r="E499" i="2" s="1"/>
  <c r="S499" i="2" s="1" a="1"/>
  <c r="S499" i="2" s="1"/>
  <c r="E418" i="2" a="1"/>
  <c r="E418" i="2" s="1"/>
  <c r="S418" i="2" s="1" a="1"/>
  <c r="S418" i="2" s="1"/>
  <c r="E375" i="2" a="1"/>
  <c r="E375" i="2" s="1"/>
  <c r="S375" i="2" s="1" a="1"/>
  <c r="S375" i="2" s="1"/>
  <c r="E286" i="2" a="1"/>
  <c r="E286" i="2" s="1"/>
  <c r="S286" i="2" s="1" a="1"/>
  <c r="S286" i="2" s="1"/>
  <c r="E229" i="2" a="1"/>
  <c r="E229" i="2" s="1"/>
  <c r="S229" i="2" s="1" a="1"/>
  <c r="S229" i="2" s="1"/>
  <c r="E204" i="2" a="1"/>
  <c r="E204" i="2" s="1"/>
  <c r="S204" i="2" s="1" a="1"/>
  <c r="S204" i="2" s="1"/>
  <c r="E142" i="2" a="1"/>
  <c r="E142" i="2" s="1"/>
  <c r="S142" i="2" s="1" a="1"/>
  <c r="S142" i="2" s="1"/>
  <c r="E53" i="2" a="1"/>
  <c r="E53" i="2" s="1"/>
  <c r="S53" i="2" s="1" a="1"/>
  <c r="S53" i="2" s="1"/>
  <c r="E585" i="2" a="1"/>
  <c r="E585" i="2" s="1"/>
  <c r="S585" i="2" s="1" a="1"/>
  <c r="S585" i="2" s="1"/>
  <c r="E601" i="2" a="1"/>
  <c r="E601" i="2" s="1"/>
  <c r="S601" i="2" s="1" a="1"/>
  <c r="S601" i="2" s="1"/>
  <c r="E514" i="2" a="1"/>
  <c r="E514" i="2" s="1"/>
  <c r="S514" i="2" s="1" a="1"/>
  <c r="S514" i="2" s="1"/>
  <c r="E446" i="2" a="1"/>
  <c r="E446" i="2" s="1"/>
  <c r="S446" i="2" s="1" a="1"/>
  <c r="S446" i="2" s="1"/>
  <c r="E368" i="2" a="1"/>
  <c r="E368" i="2" s="1"/>
  <c r="S368" i="2" s="1" a="1"/>
  <c r="S368" i="2" s="1"/>
  <c r="E297" i="2" a="1"/>
  <c r="E297" i="2" s="1"/>
  <c r="S297" i="2" s="1" a="1"/>
  <c r="S297" i="2" s="1"/>
  <c r="E182" i="2" a="1"/>
  <c r="E182" i="2" s="1"/>
  <c r="S182" i="2" s="1" a="1"/>
  <c r="S182" i="2" s="1"/>
  <c r="E155" i="2" a="1"/>
  <c r="E155" i="2" s="1"/>
  <c r="S155" i="2" s="1" a="1"/>
  <c r="S155" i="2" s="1"/>
  <c r="E76" i="2" a="1"/>
  <c r="E76" i="2" s="1"/>
  <c r="S76" i="2" s="1" a="1"/>
  <c r="S76" i="2" s="1"/>
  <c r="M3" i="2" a="1"/>
  <c r="M3" i="2" s="1"/>
  <c r="AA3" i="2" s="1" a="1"/>
  <c r="AA3" i="2" s="1"/>
  <c r="M383" i="2" a="1"/>
  <c r="M383" i="2" s="1"/>
  <c r="AA383" i="2" s="1" a="1"/>
  <c r="AA383" i="2" s="1"/>
  <c r="M623" i="2" a="1"/>
  <c r="M623" i="2" s="1"/>
  <c r="AA623" i="2" s="1" a="1"/>
  <c r="AA623" i="2" s="1"/>
  <c r="M671" i="2" a="1"/>
  <c r="M671" i="2" s="1"/>
  <c r="AA671" i="2" s="1" a="1"/>
  <c r="AA671" i="2" s="1"/>
  <c r="M663" i="2" a="1"/>
  <c r="M663" i="2" s="1"/>
  <c r="AA663" i="2" s="1" a="1"/>
  <c r="AA663" i="2" s="1"/>
  <c r="M502" i="2" a="1"/>
  <c r="M502" i="2" s="1"/>
  <c r="AA502" i="2" s="1" a="1"/>
  <c r="AA502" i="2" s="1"/>
  <c r="M479" i="2" a="1"/>
  <c r="M479" i="2" s="1"/>
  <c r="AA479" i="2" s="1" a="1"/>
  <c r="AA479" i="2" s="1"/>
  <c r="M261" i="2" a="1"/>
  <c r="M261" i="2" s="1"/>
  <c r="AA261" i="2" s="1" a="1"/>
  <c r="AA261" i="2" s="1"/>
  <c r="M687" i="2" a="1"/>
  <c r="M687" i="2" s="1"/>
  <c r="AA687" i="2" s="1" a="1"/>
  <c r="AA687" i="2" s="1"/>
  <c r="M427" i="2" a="1"/>
  <c r="M427" i="2" s="1"/>
  <c r="AA427" i="2" s="1" a="1"/>
  <c r="AA427" i="2" s="1"/>
  <c r="M116" i="2" a="1"/>
  <c r="M116" i="2" s="1"/>
  <c r="AA116" i="2" s="1" a="1"/>
  <c r="AA116" i="2" s="1"/>
  <c r="M686" i="2" a="1"/>
  <c r="M686" i="2" s="1"/>
  <c r="AA686" i="2" s="1" a="1"/>
  <c r="AA686" i="2" s="1"/>
  <c r="M456" i="2" a="1"/>
  <c r="M456" i="2" s="1"/>
  <c r="AA456" i="2" s="1" a="1"/>
  <c r="AA456" i="2" s="1"/>
  <c r="M10" i="2" a="1"/>
  <c r="M10" i="2" s="1"/>
  <c r="AA10" i="2" s="1" a="1"/>
  <c r="AA10" i="2" s="1"/>
  <c r="M249" i="2" a="1"/>
  <c r="M249" i="2" s="1"/>
  <c r="AA249" i="2" s="1" a="1"/>
  <c r="AA249" i="2" s="1"/>
  <c r="M615" i="2" a="1"/>
  <c r="M615" i="2" s="1"/>
  <c r="AA615" i="2" s="1" a="1"/>
  <c r="AA615" i="2" s="1"/>
  <c r="M391" i="2" a="1"/>
  <c r="M391" i="2" s="1"/>
  <c r="AA391" i="2" s="1" a="1"/>
  <c r="AA391" i="2" s="1"/>
  <c r="M29" i="2" a="1"/>
  <c r="M29" i="2" s="1"/>
  <c r="AA29" i="2" s="1" a="1"/>
  <c r="AA29" i="2" s="1"/>
  <c r="M492" i="2" a="1"/>
  <c r="M492" i="2" s="1"/>
  <c r="AA492" i="2" s="1" a="1"/>
  <c r="AA492" i="2" s="1"/>
  <c r="M289" i="2" a="1"/>
  <c r="M289" i="2" s="1"/>
  <c r="AA289" i="2" s="1" a="1"/>
  <c r="AA289" i="2" s="1"/>
  <c r="M639" i="2" a="1"/>
  <c r="M639" i="2" s="1"/>
  <c r="AA639" i="2" s="1" a="1"/>
  <c r="AA639" i="2" s="1"/>
  <c r="M414" i="2" a="1"/>
  <c r="M414" i="2" s="1"/>
  <c r="AA414" i="2" s="1" a="1"/>
  <c r="AA414" i="2" s="1"/>
  <c r="M19" i="2" a="1"/>
  <c r="M19" i="2" s="1"/>
  <c r="AA19" i="2" s="1" a="1"/>
  <c r="AA19" i="2" s="1"/>
  <c r="M505" i="2" a="1"/>
  <c r="M505" i="2" s="1"/>
  <c r="AA505" i="2" s="1" a="1"/>
  <c r="AA505" i="2" s="1"/>
  <c r="M426" i="2" a="1"/>
  <c r="M426" i="2" s="1"/>
  <c r="AA426" i="2" s="1" a="1"/>
  <c r="AA426" i="2" s="1"/>
  <c r="M255" i="2" a="1"/>
  <c r="M255" i="2" s="1"/>
  <c r="AA255" i="2" s="1" a="1"/>
  <c r="AA255" i="2" s="1"/>
  <c r="M152" i="2" a="1"/>
  <c r="M152" i="2" s="1"/>
  <c r="AA152" i="2" s="1" a="1"/>
  <c r="AA152" i="2" s="1"/>
  <c r="M51" i="2" a="1"/>
  <c r="M51" i="2" s="1"/>
  <c r="AA51" i="2" s="1" a="1"/>
  <c r="AA51" i="2" s="1"/>
  <c r="M621" i="2" a="1"/>
  <c r="M621" i="2" s="1"/>
  <c r="AA621" i="2" s="1" a="1"/>
  <c r="AA621" i="2" s="1"/>
  <c r="M496" i="2" a="1"/>
  <c r="M496" i="2" s="1"/>
  <c r="AA496" i="2" s="1" a="1"/>
  <c r="AA496" i="2" s="1"/>
  <c r="M371" i="2" a="1"/>
  <c r="M371" i="2" s="1"/>
  <c r="AA371" i="2" s="1" a="1"/>
  <c r="AA371" i="2" s="1"/>
  <c r="M252" i="2" a="1"/>
  <c r="M252" i="2" s="1"/>
  <c r="AA252" i="2" s="1" a="1"/>
  <c r="AA252" i="2" s="1"/>
  <c r="M128" i="2" a="1"/>
  <c r="M128" i="2" s="1"/>
  <c r="AA128" i="2" s="1" a="1"/>
  <c r="AA128" i="2" s="1"/>
  <c r="M5" i="2" a="1"/>
  <c r="M5" i="2" s="1"/>
  <c r="AA5" i="2" s="1" a="1"/>
  <c r="AA5" i="2" s="1"/>
  <c r="M593" i="2" a="1"/>
  <c r="M593" i="2" s="1"/>
  <c r="AA593" i="2" s="1" a="1"/>
  <c r="AA593" i="2" s="1"/>
  <c r="M404" i="2" a="1"/>
  <c r="M404" i="2" s="1"/>
  <c r="AA404" i="2" s="1" a="1"/>
  <c r="AA404" i="2" s="1"/>
  <c r="M348" i="2" a="1"/>
  <c r="M348" i="2" s="1"/>
  <c r="AA348" i="2" s="1" a="1"/>
  <c r="AA348" i="2" s="1"/>
  <c r="M232" i="2" a="1"/>
  <c r="M232" i="2" s="1"/>
  <c r="AA232" i="2" s="1" a="1"/>
  <c r="AA232" i="2" s="1"/>
  <c r="M94" i="2" a="1"/>
  <c r="M94" i="2" s="1"/>
  <c r="AA94" i="2" s="1" a="1"/>
  <c r="AA94" i="2" s="1"/>
  <c r="M693" i="2" a="1"/>
  <c r="M693" i="2" s="1"/>
  <c r="AA693" i="2" s="1" a="1"/>
  <c r="AA693" i="2" s="1"/>
  <c r="M535" i="2" a="1"/>
  <c r="M535" i="2" s="1"/>
  <c r="AA535" i="2" s="1" a="1"/>
  <c r="AA535" i="2" s="1"/>
  <c r="M419" i="2" a="1"/>
  <c r="M419" i="2" s="1"/>
  <c r="AA419" i="2" s="1" a="1"/>
  <c r="AA419" i="2" s="1"/>
  <c r="M311" i="2" a="1"/>
  <c r="M311" i="2" s="1"/>
  <c r="AA311" i="2" s="1" a="1"/>
  <c r="AA311" i="2" s="1"/>
  <c r="M214" i="2" a="1"/>
  <c r="M214" i="2" s="1"/>
  <c r="AA214" i="2" s="1" a="1"/>
  <c r="AA214" i="2" s="1"/>
  <c r="M78" i="2" a="1"/>
  <c r="M78" i="2" s="1"/>
  <c r="AA78" i="2" s="1" a="1"/>
  <c r="AA78" i="2" s="1"/>
  <c r="M243" i="2" a="1"/>
  <c r="M243" i="2" s="1"/>
  <c r="AA243" i="2" s="1" a="1"/>
  <c r="AA243" i="2" s="1"/>
  <c r="M98" i="2" a="1"/>
  <c r="M98" i="2" s="1"/>
  <c r="AA98" i="2" s="1" a="1"/>
  <c r="AA98" i="2" s="1"/>
  <c r="M629" i="2" a="1"/>
  <c r="M629" i="2" s="1"/>
  <c r="AA629" i="2" s="1" a="1"/>
  <c r="AA629" i="2" s="1"/>
  <c r="M441" i="2" a="1"/>
  <c r="M441" i="2" s="1"/>
  <c r="AA441" i="2" s="1" a="1"/>
  <c r="AA441" i="2" s="1"/>
  <c r="M362" i="2" a="1"/>
  <c r="M362" i="2" s="1"/>
  <c r="AA362" i="2" s="1" a="1"/>
  <c r="AA362" i="2" s="1"/>
  <c r="M223" i="2" a="1"/>
  <c r="M223" i="2" s="1"/>
  <c r="AA223" i="2" s="1" a="1"/>
  <c r="AA223" i="2" s="1"/>
  <c r="M97" i="2" a="1"/>
  <c r="M97" i="2" s="1"/>
  <c r="AA97" i="2" s="1" a="1"/>
  <c r="AA97" i="2" s="1"/>
  <c r="L724" i="2" a="1"/>
  <c r="L724" i="2" s="1"/>
  <c r="Z724" i="2" s="1" a="1"/>
  <c r="Z724" i="2" s="1"/>
  <c r="L684" i="2" a="1"/>
  <c r="L684" i="2" s="1"/>
  <c r="Z684" i="2" s="1" a="1"/>
  <c r="Z684" i="2" s="1"/>
  <c r="L561" i="2" a="1"/>
  <c r="L561" i="2" s="1"/>
  <c r="Z561" i="2" s="1" a="1"/>
  <c r="Z561" i="2" s="1"/>
  <c r="L599" i="2" a="1"/>
  <c r="L599" i="2" s="1"/>
  <c r="Z599" i="2" s="1" a="1"/>
  <c r="Z599" i="2" s="1"/>
  <c r="L696" i="2" a="1"/>
  <c r="L696" i="2" s="1"/>
  <c r="Z696" i="2" s="1" a="1"/>
  <c r="Z696" i="2" s="1"/>
  <c r="L596" i="2" a="1"/>
  <c r="L596" i="2" s="1"/>
  <c r="Z596" i="2" s="1" a="1"/>
  <c r="Z596" i="2" s="1"/>
  <c r="L711" i="2" a="1"/>
  <c r="L711" i="2" s="1"/>
  <c r="Z711" i="2" s="1" a="1"/>
  <c r="Z711" i="2" s="1"/>
  <c r="L709" i="2" a="1"/>
  <c r="L709" i="2" s="1"/>
  <c r="Z709" i="2" s="1" a="1"/>
  <c r="Z709" i="2" s="1"/>
  <c r="L110" i="2" a="1"/>
  <c r="L110" i="2" s="1"/>
  <c r="Z110" i="2" s="1" a="1"/>
  <c r="Z110" i="2" s="1"/>
  <c r="L656" i="2" a="1"/>
  <c r="L656" i="2" s="1"/>
  <c r="Z656" i="2" s="1" a="1"/>
  <c r="Z656" i="2" s="1"/>
  <c r="L342" i="2" a="1"/>
  <c r="L342" i="2" s="1"/>
  <c r="Z342" i="2" s="1" a="1"/>
  <c r="Z342" i="2" s="1"/>
  <c r="L726" i="2" a="1"/>
  <c r="L726" i="2" s="1"/>
  <c r="Z726" i="2" s="1" a="1"/>
  <c r="Z726" i="2" s="1"/>
  <c r="L587" i="2" a="1"/>
  <c r="L587" i="2" s="1"/>
  <c r="Z587" i="2" s="1" a="1"/>
  <c r="Z587" i="2" s="1"/>
  <c r="L280" i="2" a="1"/>
  <c r="L280" i="2" s="1"/>
  <c r="Z280" i="2" s="1" a="1"/>
  <c r="Z280" i="2" s="1"/>
  <c r="L721" i="2" a="1"/>
  <c r="L721" i="2" s="1"/>
  <c r="Z721" i="2" s="1" a="1"/>
  <c r="Z721" i="2" s="1"/>
  <c r="L562" i="2" a="1"/>
  <c r="L562" i="2" s="1"/>
  <c r="Z562" i="2" s="1" a="1"/>
  <c r="Z562" i="2" s="1"/>
  <c r="L320" i="2" a="1"/>
  <c r="L320" i="2" s="1"/>
  <c r="Z320" i="2" s="1" a="1"/>
  <c r="Z320" i="2" s="1"/>
  <c r="L720" i="2" a="1"/>
  <c r="L720" i="2" s="1"/>
  <c r="Z720" i="2" s="1" a="1"/>
  <c r="Z720" i="2" s="1"/>
  <c r="L532" i="2" a="1"/>
  <c r="L532" i="2" s="1"/>
  <c r="Z532" i="2" s="1" a="1"/>
  <c r="Z532" i="2" s="1"/>
  <c r="L313" i="2" a="1"/>
  <c r="L313" i="2" s="1"/>
  <c r="Z313" i="2" s="1" a="1"/>
  <c r="Z313" i="2" s="1"/>
  <c r="L718" i="2" a="1"/>
  <c r="L718" i="2" s="1"/>
  <c r="Z718" i="2" s="1" a="1"/>
  <c r="Z718" i="2" s="1"/>
  <c r="L577" i="2" a="1"/>
  <c r="L577" i="2" s="1"/>
  <c r="Z577" i="2" s="1" a="1"/>
  <c r="Z577" i="2" s="1"/>
  <c r="L308" i="2" a="1"/>
  <c r="L308" i="2" s="1"/>
  <c r="Z308" i="2" s="1" a="1"/>
  <c r="Z308" i="2" s="1"/>
  <c r="L727" i="2" a="1"/>
  <c r="L727" i="2" s="1"/>
  <c r="Z727" i="2" s="1" a="1"/>
  <c r="Z727" i="2" s="1"/>
  <c r="L700" i="2" a="1"/>
  <c r="L700" i="2" s="1"/>
  <c r="Z700" i="2" s="1" a="1"/>
  <c r="Z700" i="2" s="1"/>
  <c r="L523" i="2" a="1"/>
  <c r="L523" i="2" s="1"/>
  <c r="Z523" i="2" s="1" a="1"/>
  <c r="Z523" i="2" s="1"/>
  <c r="L338" i="2" a="1"/>
  <c r="L338" i="2" s="1"/>
  <c r="Z338" i="2" s="1" a="1"/>
  <c r="Z338" i="2" s="1"/>
  <c r="L178" i="2" a="1"/>
  <c r="L178" i="2" s="1"/>
  <c r="Z178" i="2" s="1" a="1"/>
  <c r="Z178" i="2" s="1"/>
  <c r="L334" i="2" a="1"/>
  <c r="L334" i="2" s="1"/>
  <c r="Z334" i="2" s="1" a="1"/>
  <c r="Z334" i="2" s="1"/>
  <c r="L160" i="2" a="1"/>
  <c r="L160" i="2" s="1"/>
  <c r="Z160" i="2" s="1" a="1"/>
  <c r="Z160" i="2" s="1"/>
  <c r="L715" i="2" a="1"/>
  <c r="L715" i="2" s="1"/>
  <c r="Z715" i="2" s="1" a="1"/>
  <c r="Z715" i="2" s="1"/>
  <c r="L611" i="2" a="1"/>
  <c r="L611" i="2" s="1"/>
  <c r="Z611" i="2" s="1" a="1"/>
  <c r="Z611" i="2" s="1"/>
  <c r="L487" i="2" a="1"/>
  <c r="L487" i="2" s="1"/>
  <c r="Z487" i="2" s="1" a="1"/>
  <c r="Z487" i="2" s="1"/>
  <c r="L350" i="2" a="1"/>
  <c r="L350" i="2" s="1"/>
  <c r="Z350" i="2" s="1" a="1"/>
  <c r="Z350" i="2" s="1"/>
  <c r="L191" i="2" a="1"/>
  <c r="L191" i="2" s="1"/>
  <c r="Z191" i="2" s="1" a="1"/>
  <c r="Z191" i="2" s="1"/>
  <c r="L4" i="2" a="1"/>
  <c r="L4" i="2" s="1"/>
  <c r="Z4" i="2" s="1" a="1"/>
  <c r="Z4" i="2" s="1"/>
  <c r="L604" i="2" a="1"/>
  <c r="L604" i="2" s="1"/>
  <c r="Z604" i="2" s="1" a="1"/>
  <c r="Z604" i="2" s="1"/>
  <c r="L538" i="2" a="1"/>
  <c r="L538" i="2" s="1"/>
  <c r="Z538" i="2" s="1" a="1"/>
  <c r="Z538" i="2" s="1"/>
  <c r="L390" i="2" a="1"/>
  <c r="L390" i="2" s="1"/>
  <c r="Z390" i="2" s="1" a="1"/>
  <c r="Z390" i="2" s="1"/>
  <c r="L225" i="2" a="1"/>
  <c r="L225" i="2" s="1"/>
  <c r="Z225" i="2" s="1" a="1"/>
  <c r="Z225" i="2" s="1"/>
  <c r="L46" i="2" a="1"/>
  <c r="L46" i="2" s="1"/>
  <c r="Z46" i="2" s="1" a="1"/>
  <c r="Z46" i="2" s="1"/>
  <c r="L661" i="2" a="1"/>
  <c r="L661" i="2" s="1"/>
  <c r="Z661" i="2" s="1" a="1"/>
  <c r="Z661" i="2" s="1"/>
  <c r="L573" i="2" a="1"/>
  <c r="L573" i="2" s="1"/>
  <c r="Z573" i="2" s="1" a="1"/>
  <c r="Z573" i="2" s="1"/>
  <c r="L502" i="2" a="1"/>
  <c r="L502" i="2" s="1"/>
  <c r="Z502" i="2" s="1" a="1"/>
  <c r="Z502" i="2" s="1"/>
  <c r="L452" i="2" a="1"/>
  <c r="L452" i="2" s="1"/>
  <c r="Z452" i="2" s="1" a="1"/>
  <c r="Z452" i="2" s="1"/>
  <c r="L361" i="2" a="1"/>
  <c r="L361" i="2" s="1"/>
  <c r="Z361" i="2" s="1" a="1"/>
  <c r="Z361" i="2" s="1"/>
  <c r="L302" i="2" a="1"/>
  <c r="L302" i="2" s="1"/>
  <c r="Z302" i="2" s="1" a="1"/>
  <c r="Z302" i="2" s="1"/>
  <c r="L258" i="2" a="1"/>
  <c r="L258" i="2" s="1"/>
  <c r="Z258" i="2" s="1" a="1"/>
  <c r="Z258" i="2" s="1"/>
  <c r="L166" i="2" a="1"/>
  <c r="L166" i="2" s="1"/>
  <c r="Z166" i="2" s="1" a="1"/>
  <c r="Z166" i="2" s="1"/>
  <c r="L115" i="2" a="1"/>
  <c r="L115" i="2" s="1"/>
  <c r="Z115" i="2" s="1" a="1"/>
  <c r="Z115" i="2" s="1"/>
  <c r="L40" i="2" a="1"/>
  <c r="L40" i="2" s="1"/>
  <c r="Z40" i="2" s="1" a="1"/>
  <c r="Z40" i="2" s="1"/>
  <c r="L652" i="2" a="1"/>
  <c r="L652" i="2" s="1"/>
  <c r="Z652" i="2" s="1" a="1"/>
  <c r="Z652" i="2" s="1"/>
  <c r="L539" i="2" a="1"/>
  <c r="L539" i="2" s="1"/>
  <c r="Z539" i="2" s="1" a="1"/>
  <c r="Z539" i="2" s="1"/>
  <c r="L488" i="2" a="1"/>
  <c r="L488" i="2" s="1"/>
  <c r="Z488" i="2" s="1" a="1"/>
  <c r="Z488" i="2" s="1"/>
  <c r="L416" i="2" a="1"/>
  <c r="L416" i="2" s="1"/>
  <c r="Z416" i="2" s="1" a="1"/>
  <c r="Z416" i="2" s="1"/>
  <c r="L352" i="2" a="1"/>
  <c r="L352" i="2" s="1"/>
  <c r="Z352" i="2" s="1" a="1"/>
  <c r="Z352" i="2" s="1"/>
  <c r="L305" i="2" a="1"/>
  <c r="L305" i="2" s="1"/>
  <c r="Z305" i="2" s="1" a="1"/>
  <c r="Z305" i="2" s="1"/>
  <c r="L229" i="2" a="1"/>
  <c r="L229" i="2" s="1"/>
  <c r="Z229" i="2" s="1" a="1"/>
  <c r="Z229" i="2" s="1"/>
  <c r="L168" i="2" a="1"/>
  <c r="L168" i="2" s="1"/>
  <c r="Z168" i="2" s="1" a="1"/>
  <c r="Z168" i="2" s="1"/>
  <c r="L75" i="2" a="1"/>
  <c r="L75" i="2" s="1"/>
  <c r="Z75" i="2" s="1" a="1"/>
  <c r="Z75" i="2" s="1"/>
  <c r="L29" i="2" a="1"/>
  <c r="L29" i="2" s="1"/>
  <c r="Z29" i="2" s="1" a="1"/>
  <c r="Z29" i="2" s="1"/>
  <c r="L681" i="2" a="1"/>
  <c r="L681" i="2" s="1"/>
  <c r="Z681" i="2" s="1" a="1"/>
  <c r="Z681" i="2" s="1"/>
  <c r="L585" i="2" a="1"/>
  <c r="L585" i="2" s="1"/>
  <c r="Z585" i="2" s="1" a="1"/>
  <c r="Z585" i="2" s="1"/>
  <c r="L522" i="2" a="1"/>
  <c r="L522" i="2" s="1"/>
  <c r="Z522" i="2" s="1" a="1"/>
  <c r="Z522" i="2" s="1"/>
  <c r="L421" i="2" a="1"/>
  <c r="L421" i="2" s="1"/>
  <c r="Z421" i="2" s="1" a="1"/>
  <c r="Z421" i="2" s="1"/>
  <c r="L381" i="2" a="1"/>
  <c r="L381" i="2" s="1"/>
  <c r="Z381" i="2" s="1" a="1"/>
  <c r="Z381" i="2" s="1"/>
  <c r="L285" i="2" a="1"/>
  <c r="L285" i="2" s="1"/>
  <c r="Z285" i="2" s="1" a="1"/>
  <c r="Z285" i="2" s="1"/>
  <c r="L218" i="2" a="1"/>
  <c r="L218" i="2" s="1"/>
  <c r="Z218" i="2" s="1" a="1"/>
  <c r="Z218" i="2" s="1"/>
  <c r="L186" i="2" a="1"/>
  <c r="L186" i="2" s="1"/>
  <c r="Z186" i="2" s="1" a="1"/>
  <c r="Z186" i="2" s="1"/>
  <c r="L112" i="2" a="1"/>
  <c r="L112" i="2" s="1"/>
  <c r="Z112" i="2" s="1" a="1"/>
  <c r="Z112" i="2" s="1"/>
  <c r="L77" i="2" a="1"/>
  <c r="L77" i="2" s="1"/>
  <c r="Z77" i="2" s="1" a="1"/>
  <c r="Z77" i="2" s="1"/>
  <c r="L626" i="2" a="1"/>
  <c r="L626" i="2" s="1"/>
  <c r="Z626" i="2" s="1" a="1"/>
  <c r="Z626" i="2" s="1"/>
  <c r="L548" i="2" a="1"/>
  <c r="L548" i="2" s="1"/>
  <c r="Z548" i="2" s="1" a="1"/>
  <c r="Z548" i="2" s="1"/>
  <c r="L470" i="2" a="1"/>
  <c r="L470" i="2" s="1"/>
  <c r="Z470" i="2" s="1" a="1"/>
  <c r="Z470" i="2" s="1"/>
  <c r="L427" i="2" a="1"/>
  <c r="L427" i="2" s="1"/>
  <c r="Z427" i="2" s="1" a="1"/>
  <c r="Z427" i="2" s="1"/>
  <c r="L340" i="2" a="1"/>
  <c r="L340" i="2" s="1"/>
  <c r="Z340" i="2" s="1" a="1"/>
  <c r="Z340" i="2" s="1"/>
  <c r="L318" i="2" a="1"/>
  <c r="L318" i="2" s="1"/>
  <c r="Z318" i="2" s="1" a="1"/>
  <c r="Z318" i="2" s="1"/>
  <c r="L176" i="2" a="1"/>
  <c r="L176" i="2" s="1"/>
  <c r="Z176" i="2" s="1" a="1"/>
  <c r="Z176" i="2" s="1"/>
  <c r="L154" i="2" a="1"/>
  <c r="L154" i="2" s="1"/>
  <c r="Z154" i="2" s="1" a="1"/>
  <c r="Z154" i="2" s="1"/>
  <c r="L60" i="2" a="1"/>
  <c r="L60" i="2" s="1"/>
  <c r="Z60" i="2" s="1" a="1"/>
  <c r="Z60" i="2" s="1"/>
  <c r="L17" i="2" a="1"/>
  <c r="L17" i="2" s="1"/>
  <c r="Z17" i="2" s="1" a="1"/>
  <c r="Z17" i="2" s="1"/>
  <c r="L663" i="2" a="1"/>
  <c r="L663" i="2" s="1"/>
  <c r="Z663" i="2" s="1" a="1"/>
  <c r="Z663" i="2" s="1"/>
  <c r="L581" i="2" a="1"/>
  <c r="L581" i="2" s="1"/>
  <c r="Z581" i="2" s="1" a="1"/>
  <c r="Z581" i="2" s="1"/>
  <c r="L504" i="2" a="1"/>
  <c r="L504" i="2" s="1"/>
  <c r="Z504" i="2" s="1" a="1"/>
  <c r="Z504" i="2" s="1"/>
  <c r="L457" i="2" a="1"/>
  <c r="L457" i="2" s="1"/>
  <c r="Z457" i="2" s="1" a="1"/>
  <c r="Z457" i="2" s="1"/>
  <c r="L363" i="2" a="1"/>
  <c r="L363" i="2" s="1"/>
  <c r="Z363" i="2" s="1" a="1"/>
  <c r="Z363" i="2" s="1"/>
  <c r="L254" i="2" a="1"/>
  <c r="L254" i="2" s="1"/>
  <c r="Z254" i="2" s="1" a="1"/>
  <c r="Z254" i="2" s="1"/>
  <c r="L206" i="2" a="1"/>
  <c r="L206" i="2" s="1"/>
  <c r="Z206" i="2" s="1" a="1"/>
  <c r="Z206" i="2" s="1"/>
  <c r="L179" i="2" a="1"/>
  <c r="L179" i="2" s="1"/>
  <c r="Z179" i="2" s="1" a="1"/>
  <c r="Z179" i="2" s="1"/>
  <c r="L131" i="2" a="1"/>
  <c r="L131" i="2" s="1"/>
  <c r="Z131" i="2" s="1" a="1"/>
  <c r="Z131" i="2" s="1"/>
  <c r="L42" i="2" a="1"/>
  <c r="L42" i="2" s="1"/>
  <c r="Z42" i="2" s="1" a="1"/>
  <c r="Z42" i="2" s="1"/>
  <c r="L3" i="2" a="1"/>
  <c r="L3" i="2" s="1"/>
  <c r="Z3" i="2" s="1" a="1"/>
  <c r="Z3" i="2" s="1"/>
  <c r="L98" i="2" a="1"/>
  <c r="L98" i="2" s="1"/>
  <c r="Z98" i="2" s="1" a="1"/>
  <c r="Z98" i="2" s="1"/>
  <c r="L405" i="2" a="1"/>
  <c r="L405" i="2" s="1"/>
  <c r="Z405" i="2" s="1" a="1"/>
  <c r="Z405" i="2" s="1"/>
  <c r="L321" i="2" a="1"/>
  <c r="L321" i="2" s="1"/>
  <c r="Z321" i="2" s="1" a="1"/>
  <c r="Z321" i="2" s="1"/>
  <c r="L515" i="2" a="1"/>
  <c r="L515" i="2" s="1"/>
  <c r="Z515" i="2" s="1" a="1"/>
  <c r="Z515" i="2" s="1"/>
  <c r="L578" i="2" a="1"/>
  <c r="L578" i="2" s="1"/>
  <c r="Z578" i="2" s="1" a="1"/>
  <c r="Z578" i="2" s="1"/>
  <c r="L672" i="2" a="1"/>
  <c r="L672" i="2" s="1"/>
  <c r="Z672" i="2" s="1" a="1"/>
  <c r="Z672" i="2" s="1"/>
  <c r="L647" i="2" a="1"/>
  <c r="L647" i="2" s="1"/>
  <c r="Z647" i="2" s="1" a="1"/>
  <c r="Z647" i="2" s="1"/>
  <c r="L732" i="2" a="1"/>
  <c r="L732" i="2" s="1"/>
  <c r="Z732" i="2" s="1" a="1"/>
  <c r="Z732" i="2" s="1"/>
  <c r="L729" i="2" a="1"/>
  <c r="L729" i="2" s="1"/>
  <c r="Z729" i="2" s="1" a="1"/>
  <c r="Z729" i="2" s="1"/>
  <c r="L590" i="2" a="1"/>
  <c r="L590" i="2" s="1"/>
  <c r="Z590" i="2" s="1" a="1"/>
  <c r="Z590" i="2" s="1"/>
  <c r="L252" i="2" a="1"/>
  <c r="L252" i="2" s="1"/>
  <c r="Z252" i="2" s="1" a="1"/>
  <c r="Z252" i="2" s="1"/>
  <c r="L649" i="2" a="1"/>
  <c r="L649" i="2" s="1"/>
  <c r="Z649" i="2" s="1" a="1"/>
  <c r="Z649" i="2" s="1"/>
  <c r="L529" i="2" a="1"/>
  <c r="L529" i="2" s="1"/>
  <c r="Z529" i="2" s="1" a="1"/>
  <c r="Z529" i="2" s="1"/>
  <c r="L241" i="2" a="1"/>
  <c r="L241" i="2" s="1"/>
  <c r="Z241" i="2" s="1" a="1"/>
  <c r="Z241" i="2" s="1"/>
  <c r="L645" i="2" a="1"/>
  <c r="L645" i="2" s="1"/>
  <c r="Z645" i="2" s="1" a="1"/>
  <c r="Z645" i="2" s="1"/>
  <c r="L534" i="2" a="1"/>
  <c r="L534" i="2" s="1"/>
  <c r="Z534" i="2" s="1" a="1"/>
  <c r="Z534" i="2" s="1"/>
  <c r="L183" i="2" a="1"/>
  <c r="L183" i="2" s="1"/>
  <c r="Z183" i="2" s="1" a="1"/>
  <c r="Z183" i="2" s="1"/>
  <c r="L563" i="2" a="1"/>
  <c r="L563" i="2" s="1"/>
  <c r="Z563" i="2" s="1" a="1"/>
  <c r="Z563" i="2" s="1"/>
  <c r="L531" i="2" a="1"/>
  <c r="L531" i="2" s="1"/>
  <c r="Z531" i="2" s="1" a="1"/>
  <c r="Z531" i="2" s="1"/>
  <c r="L234" i="2" a="1"/>
  <c r="L234" i="2" s="1"/>
  <c r="Z234" i="2" s="1" a="1"/>
  <c r="Z234" i="2" s="1"/>
  <c r="L734" i="2" a="1"/>
  <c r="L734" i="2" s="1"/>
  <c r="Z734" i="2" s="1" a="1"/>
  <c r="Z734" i="2" s="1"/>
  <c r="L486" i="2" a="1"/>
  <c r="L486" i="2" s="1"/>
  <c r="Z486" i="2" s="1" a="1"/>
  <c r="Z486" i="2" s="1"/>
  <c r="L223" i="2" a="1"/>
  <c r="L223" i="2" s="1"/>
  <c r="Z223" i="2" s="1" a="1"/>
  <c r="Z223" i="2" s="1"/>
  <c r="L719" i="2" a="1"/>
  <c r="L719" i="2" s="1"/>
  <c r="Z719" i="2" s="1" a="1"/>
  <c r="Z719" i="2" s="1"/>
  <c r="L688" i="2" a="1"/>
  <c r="L688" i="2" s="1"/>
  <c r="Z688" i="2" s="1" a="1"/>
  <c r="Z688" i="2" s="1"/>
  <c r="L500" i="2" a="1"/>
  <c r="L500" i="2" s="1"/>
  <c r="Z500" i="2" s="1" a="1"/>
  <c r="Z500" i="2" s="1"/>
  <c r="L293" i="2" a="1"/>
  <c r="L293" i="2" s="1"/>
  <c r="Z293" i="2" s="1" a="1"/>
  <c r="Z293" i="2" s="1"/>
  <c r="L152" i="2" a="1"/>
  <c r="L152" i="2" s="1"/>
  <c r="Z152" i="2" s="1" a="1"/>
  <c r="Z152" i="2" s="1"/>
  <c r="L281" i="2" a="1"/>
  <c r="L281" i="2" s="1"/>
  <c r="Z281" i="2" s="1" a="1"/>
  <c r="Z281" i="2" s="1"/>
  <c r="L116" i="2" a="1"/>
  <c r="L116" i="2" s="1"/>
  <c r="Z116" i="2" s="1" a="1"/>
  <c r="Z116" i="2" s="1"/>
  <c r="L723" i="2" a="1"/>
  <c r="L723" i="2" s="1"/>
  <c r="Z723" i="2" s="1" a="1"/>
  <c r="Z723" i="2" s="1"/>
  <c r="L694" i="2" a="1"/>
  <c r="L694" i="2" s="1"/>
  <c r="Z694" i="2" s="1" a="1"/>
  <c r="Z694" i="2" s="1"/>
  <c r="L511" i="2" a="1"/>
  <c r="L511" i="2" s="1"/>
  <c r="Z511" i="2" s="1" a="1"/>
  <c r="Z511" i="2" s="1"/>
  <c r="L303" i="2" a="1"/>
  <c r="L303" i="2" s="1"/>
  <c r="Z303" i="2" s="1" a="1"/>
  <c r="Z303" i="2" s="1"/>
  <c r="L136" i="2" a="1"/>
  <c r="L136" i="2" s="1"/>
  <c r="Z136" i="2" s="1" a="1"/>
  <c r="Z136" i="2" s="1"/>
  <c r="L629" i="2" a="1"/>
  <c r="L629" i="2" s="1"/>
  <c r="Z629" i="2" s="1" a="1"/>
  <c r="Z629" i="2" s="1"/>
  <c r="L525" i="2" a="1"/>
  <c r="L525" i="2" s="1"/>
  <c r="Z525" i="2" s="1" a="1"/>
  <c r="Z525" i="2" s="1"/>
  <c r="L572" i="2" a="1"/>
  <c r="L572" i="2" s="1"/>
  <c r="Z572" i="2" s="1" a="1"/>
  <c r="Z572" i="2" s="1"/>
  <c r="L367" i="2" a="1"/>
  <c r="L367" i="2" s="1"/>
  <c r="Z367" i="2" s="1" a="1"/>
  <c r="Z367" i="2" s="1"/>
  <c r="L208" i="2" a="1"/>
  <c r="L208" i="2" s="1"/>
  <c r="Z208" i="2" s="1" a="1"/>
  <c r="Z208" i="2" s="1"/>
  <c r="L23" i="2" a="1"/>
  <c r="L23" i="2" s="1"/>
  <c r="Z23" i="2" s="1" a="1"/>
  <c r="Z23" i="2" s="1"/>
  <c r="L653" i="2" a="1"/>
  <c r="L653" i="2" s="1"/>
  <c r="Z653" i="2" s="1" a="1"/>
  <c r="Z653" i="2" s="1"/>
  <c r="L541" i="2" a="1"/>
  <c r="L541" i="2" s="1"/>
  <c r="Z541" i="2" s="1" a="1"/>
  <c r="Z541" i="2" s="1"/>
  <c r="L491" i="2" a="1"/>
  <c r="L491" i="2" s="1"/>
  <c r="Z491" i="2" s="1" a="1"/>
  <c r="Z491" i="2" s="1"/>
  <c r="L420" i="2" a="1"/>
  <c r="L420" i="2" s="1"/>
  <c r="Z420" i="2" s="1" a="1"/>
  <c r="Z420" i="2" s="1"/>
  <c r="L353" i="2" a="1"/>
  <c r="L353" i="2" s="1"/>
  <c r="Z353" i="2" s="1" a="1"/>
  <c r="Z353" i="2" s="1"/>
  <c r="L243" i="2" a="1"/>
  <c r="L243" i="2" s="1"/>
  <c r="Z243" i="2" s="1" a="1"/>
  <c r="Z243" i="2" s="1"/>
  <c r="L237" i="2" a="1"/>
  <c r="L237" i="2" s="1"/>
  <c r="Z237" i="2" s="1" a="1"/>
  <c r="Z237" i="2" s="1"/>
  <c r="L143" i="2" a="1"/>
  <c r="L143" i="2" s="1"/>
  <c r="Z143" i="2" s="1" a="1"/>
  <c r="Z143" i="2" s="1"/>
  <c r="L82" i="2" a="1"/>
  <c r="L82" i="2" s="1"/>
  <c r="Z82" i="2" s="1" a="1"/>
  <c r="Z82" i="2" s="1"/>
  <c r="L32" i="2" a="1"/>
  <c r="L32" i="2" s="1"/>
  <c r="Z32" i="2" s="1" a="1"/>
  <c r="Z32" i="2" s="1"/>
  <c r="L642" i="2" a="1"/>
  <c r="L642" i="2" s="1"/>
  <c r="Z642" i="2" s="1" a="1"/>
  <c r="Z642" i="2" s="1"/>
  <c r="L564" i="2" a="1"/>
  <c r="L564" i="2" s="1"/>
  <c r="Z564" i="2" s="1" a="1"/>
  <c r="Z564" i="2" s="1"/>
  <c r="L478" i="2" a="1"/>
  <c r="L478" i="2" s="1"/>
  <c r="Z478" i="2" s="1" a="1"/>
  <c r="Z478" i="2" s="1"/>
  <c r="L443" i="2" a="1"/>
  <c r="L443" i="2" s="1"/>
  <c r="Z443" i="2" s="1" a="1"/>
  <c r="Z443" i="2" s="1"/>
  <c r="L344" i="2" a="1"/>
  <c r="L344" i="2" s="1"/>
  <c r="Z344" i="2" s="1" a="1"/>
  <c r="Z344" i="2" s="1"/>
  <c r="L322" i="2" a="1"/>
  <c r="L322" i="2" s="1"/>
  <c r="Z322" i="2" s="1" a="1"/>
  <c r="Z322" i="2" s="1"/>
  <c r="L202" i="2" a="1"/>
  <c r="L202" i="2" s="1"/>
  <c r="Z202" i="2" s="1" a="1"/>
  <c r="Z202" i="2" s="1"/>
  <c r="L158" i="2" a="1"/>
  <c r="L158" i="2" s="1"/>
  <c r="Z158" i="2" s="1" a="1"/>
  <c r="Z158" i="2" s="1"/>
  <c r="L102" i="2" a="1"/>
  <c r="L102" i="2" s="1"/>
  <c r="Z102" i="2" s="1" a="1"/>
  <c r="Z102" i="2" s="1"/>
  <c r="L21" i="2" a="1"/>
  <c r="L21" i="2" s="1"/>
  <c r="Z21" i="2" s="1" a="1"/>
  <c r="Z21" i="2" s="1"/>
  <c r="L673" i="2" a="1"/>
  <c r="L673" i="2" s="1"/>
  <c r="Z673" i="2" s="1" a="1"/>
  <c r="Z673" i="2" s="1"/>
  <c r="L558" i="2" a="1"/>
  <c r="L558" i="2" s="1"/>
  <c r="Z558" i="2" s="1" a="1"/>
  <c r="Z558" i="2" s="1"/>
  <c r="L514" i="2" a="1"/>
  <c r="L514" i="2" s="1"/>
  <c r="Z514" i="2" s="1" a="1"/>
  <c r="Z514" i="2" s="1"/>
  <c r="L400" i="2" a="1"/>
  <c r="L400" i="2" s="1"/>
  <c r="Z400" i="2" s="1" a="1"/>
  <c r="Z400" i="2" s="1"/>
  <c r="L287" i="2" a="1"/>
  <c r="L287" i="2" s="1"/>
  <c r="Z287" i="2" s="1" a="1"/>
  <c r="Z287" i="2" s="1"/>
  <c r="L273" i="2" a="1"/>
  <c r="L273" i="2" s="1"/>
  <c r="Z273" i="2" s="1" a="1"/>
  <c r="Z273" i="2" s="1"/>
  <c r="L236" i="2" a="1"/>
  <c r="L236" i="2" s="1"/>
  <c r="Z236" i="2" s="1" a="1"/>
  <c r="Z236" i="2" s="1"/>
  <c r="L203" i="2" a="1"/>
  <c r="L203" i="2" s="1"/>
  <c r="Z203" i="2" s="1" a="1"/>
  <c r="Z203" i="2" s="1"/>
  <c r="L91" i="2" a="1"/>
  <c r="L91" i="2" s="1"/>
  <c r="Z91" i="2" s="1" a="1"/>
  <c r="Z91" i="2" s="1"/>
  <c r="L76" i="2" a="1"/>
  <c r="L76" i="2" s="1"/>
  <c r="Z76" i="2" s="1" a="1"/>
  <c r="Z76" i="2" s="1"/>
  <c r="L603" i="2" a="1"/>
  <c r="L603" i="2" s="1"/>
  <c r="Z603" i="2" s="1" a="1"/>
  <c r="Z603" i="2" s="1"/>
  <c r="L485" i="2" a="1"/>
  <c r="L485" i="2" s="1"/>
  <c r="Z485" i="2" s="1" a="1"/>
  <c r="Z485" i="2" s="1"/>
  <c r="L426" i="2" a="1"/>
  <c r="L426" i="2" s="1"/>
  <c r="Z426" i="2" s="1" a="1"/>
  <c r="Z426" i="2" s="1"/>
  <c r="L396" i="2" a="1"/>
  <c r="L396" i="2" s="1"/>
  <c r="Z396" i="2" s="1" a="1"/>
  <c r="Z396" i="2" s="1"/>
  <c r="L332" i="2" a="1"/>
  <c r="L332" i="2" s="1"/>
  <c r="Z332" i="2" s="1" a="1"/>
  <c r="Z332" i="2" s="1"/>
  <c r="L310" i="2" a="1"/>
  <c r="L310" i="2" s="1"/>
  <c r="Z310" i="2" s="1" a="1"/>
  <c r="Z310" i="2" s="1"/>
  <c r="L184" i="2" a="1"/>
  <c r="L184" i="2" s="1"/>
  <c r="Z184" i="2" s="1" a="1"/>
  <c r="Z184" i="2" s="1"/>
  <c r="L147" i="2" a="1"/>
  <c r="L147" i="2" s="1"/>
  <c r="Z147" i="2" s="1" a="1"/>
  <c r="Z147" i="2" s="1"/>
  <c r="L53" i="2" a="1"/>
  <c r="L53" i="2" s="1"/>
  <c r="Z53" i="2" s="1" a="1"/>
  <c r="Z53" i="2" s="1"/>
  <c r="L9" i="2" a="1"/>
  <c r="L9" i="2" s="1"/>
  <c r="Z9" i="2" s="1" a="1"/>
  <c r="Z9" i="2" s="1"/>
  <c r="L655" i="2" a="1"/>
  <c r="L655" i="2" s="1"/>
  <c r="Z655" i="2" s="1" a="1"/>
  <c r="Z655" i="2" s="1"/>
  <c r="L549" i="2" a="1"/>
  <c r="L549" i="2" s="1"/>
  <c r="Z549" i="2" s="1" a="1"/>
  <c r="Z549" i="2" s="1"/>
  <c r="L496" i="2" a="1"/>
  <c r="L496" i="2" s="1"/>
  <c r="Z496" i="2" s="1" a="1"/>
  <c r="Z496" i="2" s="1"/>
  <c r="L428" i="2" a="1"/>
  <c r="L428" i="2" s="1"/>
  <c r="Z428" i="2" s="1" a="1"/>
  <c r="Z428" i="2" s="1"/>
  <c r="L355" i="2" a="1"/>
  <c r="L355" i="2" s="1"/>
  <c r="Z355" i="2" s="1" a="1"/>
  <c r="Z355" i="2" s="1"/>
  <c r="L268" i="2" a="1"/>
  <c r="L268" i="2" s="1"/>
  <c r="Z268" i="2" s="1" a="1"/>
  <c r="Z268" i="2" s="1"/>
  <c r="L253" i="2" a="1"/>
  <c r="L253" i="2" s="1"/>
  <c r="Z253" i="2" s="1" a="1"/>
  <c r="Z253" i="2" s="1"/>
  <c r="L162" i="2" a="1"/>
  <c r="L162" i="2" s="1"/>
  <c r="Z162" i="2" s="1" a="1"/>
  <c r="Z162" i="2" s="1"/>
  <c r="L95" i="2" a="1"/>
  <c r="L95" i="2" s="1"/>
  <c r="Z95" i="2" s="1" a="1"/>
  <c r="Z95" i="2" s="1"/>
  <c r="L34" i="2" a="1"/>
  <c r="L34" i="2" s="1"/>
  <c r="Z34" i="2" s="1" a="1"/>
  <c r="Z34" i="2" s="1"/>
  <c r="L474" i="2" a="1"/>
  <c r="L474" i="2" s="1"/>
  <c r="Z474" i="2" s="1" a="1"/>
  <c r="Z474" i="2" s="1"/>
  <c r="L30" i="2" a="1"/>
  <c r="L30" i="2" s="1"/>
  <c r="Z30" i="2" s="1" a="1"/>
  <c r="Z30" i="2" s="1"/>
  <c r="L717" i="2" a="1"/>
  <c r="L717" i="2" s="1"/>
  <c r="Z717" i="2" s="1" a="1"/>
  <c r="Z717" i="2" s="1"/>
  <c r="L516" i="2" a="1"/>
  <c r="L516" i="2" s="1"/>
  <c r="Z516" i="2" s="1" a="1"/>
  <c r="Z516" i="2" s="1"/>
  <c r="L291" i="2" a="1"/>
  <c r="L291" i="2" s="1"/>
  <c r="Z291" i="2" s="1" a="1"/>
  <c r="Z291" i="2" s="1"/>
  <c r="L374" i="2" a="1"/>
  <c r="L374" i="2" s="1"/>
  <c r="Z374" i="2" s="1" a="1"/>
  <c r="Z374" i="2" s="1"/>
  <c r="L429" i="2" a="1"/>
  <c r="L429" i="2" s="1"/>
  <c r="Z429" i="2" s="1" a="1"/>
  <c r="Z429" i="2" s="1"/>
  <c r="L556" i="2" a="1"/>
  <c r="L556" i="2" s="1"/>
  <c r="Z556" i="2" s="1" a="1"/>
  <c r="Z556" i="2" s="1"/>
  <c r="L651" i="2" a="1"/>
  <c r="L651" i="2" s="1"/>
  <c r="Z651" i="2" s="1" a="1"/>
  <c r="Z651" i="2" s="1"/>
  <c r="L637" i="2" a="1"/>
  <c r="L637" i="2" s="1"/>
  <c r="Z637" i="2" s="1" a="1"/>
  <c r="Z637" i="2" s="1"/>
  <c r="L524" i="2" a="1"/>
  <c r="L524" i="2" s="1"/>
  <c r="Z524" i="2" s="1" a="1"/>
  <c r="Z524" i="2" s="1"/>
  <c r="L194" i="2" a="1"/>
  <c r="L194" i="2" s="1"/>
  <c r="Z194" i="2" s="1" a="1"/>
  <c r="Z194" i="2" s="1"/>
  <c r="L616" i="2" a="1"/>
  <c r="L616" i="2" s="1"/>
  <c r="Z616" i="2" s="1" a="1"/>
  <c r="Z616" i="2" s="1"/>
  <c r="L476" i="2" a="1"/>
  <c r="L476" i="2" s="1"/>
  <c r="Z476" i="2" s="1" a="1"/>
  <c r="Z476" i="2" s="1"/>
  <c r="L174" i="2" a="1"/>
  <c r="L174" i="2" s="1"/>
  <c r="Z174" i="2" s="1" a="1"/>
  <c r="Z174" i="2" s="1"/>
  <c r="L610" i="2" a="1"/>
  <c r="L610" i="2" s="1"/>
  <c r="Z610" i="2" s="1" a="1"/>
  <c r="Z610" i="2" s="1"/>
  <c r="L434" i="2" a="1"/>
  <c r="L434" i="2" s="1"/>
  <c r="Z434" i="2" s="1" a="1"/>
  <c r="Z434" i="2" s="1"/>
  <c r="L156" i="2" a="1"/>
  <c r="L156" i="2" s="1"/>
  <c r="Z156" i="2" s="1" a="1"/>
  <c r="Z156" i="2" s="1"/>
  <c r="L602" i="2" a="1"/>
  <c r="L602" i="2" s="1"/>
  <c r="Z602" i="2" s="1" a="1"/>
  <c r="Z602" i="2" s="1"/>
  <c r="L418" i="2" a="1"/>
  <c r="L418" i="2" s="1"/>
  <c r="Z418" i="2" s="1" a="1"/>
  <c r="Z418" i="2" s="1"/>
  <c r="L121" i="2" a="1"/>
  <c r="L121" i="2" s="1"/>
  <c r="Z121" i="2" s="1" a="1"/>
  <c r="Z121" i="2" s="1"/>
  <c r="L600" i="2" a="1"/>
  <c r="L600" i="2" s="1"/>
  <c r="Z600" i="2" s="1" a="1"/>
  <c r="Z600" i="2" s="1"/>
  <c r="L441" i="2" a="1"/>
  <c r="L441" i="2" s="1"/>
  <c r="Z441" i="2" s="1" a="1"/>
  <c r="Z441" i="2" s="1"/>
  <c r="L124" i="2" a="1"/>
  <c r="L124" i="2" s="1"/>
  <c r="Z124" i="2" s="1" a="1"/>
  <c r="Z124" i="2" s="1"/>
  <c r="L730" i="2" a="1"/>
  <c r="L730" i="2" s="1"/>
  <c r="Z730" i="2" s="1" a="1"/>
  <c r="Z730" i="2" s="1"/>
  <c r="L658" i="2" a="1"/>
  <c r="L658" i="2" s="1"/>
  <c r="Z658" i="2" s="1" a="1"/>
  <c r="Z658" i="2" s="1"/>
  <c r="L425" i="2" a="1"/>
  <c r="L425" i="2" s="1"/>
  <c r="Z425" i="2" s="1" a="1"/>
  <c r="Z425" i="2" s="1"/>
  <c r="L316" i="2" a="1"/>
  <c r="L316" i="2" s="1"/>
  <c r="Z316" i="2" s="1" a="1"/>
  <c r="Z316" i="2" s="1"/>
  <c r="L134" i="2" a="1"/>
  <c r="L134" i="2" s="1"/>
  <c r="Z134" i="2" s="1" a="1"/>
  <c r="Z134" i="2" s="1"/>
  <c r="L312" i="2" a="1"/>
  <c r="L312" i="2" s="1"/>
  <c r="Z312" i="2" s="1" a="1"/>
  <c r="Z312" i="2" s="1"/>
  <c r="L87" i="2" a="1"/>
  <c r="L87" i="2" s="1"/>
  <c r="Z87" i="2" s="1" a="1"/>
  <c r="Z87" i="2" s="1"/>
  <c r="L714" i="2" a="1"/>
  <c r="L714" i="2" s="1"/>
  <c r="Z714" i="2" s="1" a="1"/>
  <c r="Z714" i="2" s="1"/>
  <c r="L666" i="2" a="1"/>
  <c r="L666" i="2" s="1"/>
  <c r="Z666" i="2" s="1" a="1"/>
  <c r="Z666" i="2" s="1"/>
  <c r="L410" i="2" a="1"/>
  <c r="L410" i="2" s="1"/>
  <c r="Z410" i="2" s="1" a="1"/>
  <c r="Z410" i="2" s="1"/>
  <c r="L289" i="2" a="1"/>
  <c r="L289" i="2" s="1"/>
  <c r="Z289" i="2" s="1" a="1"/>
  <c r="Z289" i="2" s="1"/>
  <c r="L111" i="2" a="1"/>
  <c r="L111" i="2" s="1"/>
  <c r="Z111" i="2" s="1" a="1"/>
  <c r="Z111" i="2" s="1"/>
  <c r="L722" i="2" a="1"/>
  <c r="L722" i="2" s="1"/>
  <c r="Z722" i="2" s="1" a="1"/>
  <c r="Z722" i="2" s="1"/>
  <c r="L692" i="2" a="1"/>
  <c r="L692" i="2" s="1"/>
  <c r="Z692" i="2" s="1" a="1"/>
  <c r="Z692" i="2" s="1"/>
  <c r="L508" i="2" a="1"/>
  <c r="L508" i="2" s="1"/>
  <c r="Z508" i="2" s="1" a="1"/>
  <c r="Z508" i="2" s="1"/>
  <c r="L290" i="2" a="1"/>
  <c r="L290" i="2" s="1"/>
  <c r="Z290" i="2" s="1" a="1"/>
  <c r="Z290" i="2" s="1"/>
  <c r="L139" i="2" a="1"/>
  <c r="L139" i="2" s="1"/>
  <c r="Z139" i="2" s="1" a="1"/>
  <c r="Z139" i="2" s="1"/>
  <c r="L701" i="2" a="1"/>
  <c r="L701" i="2" s="1"/>
  <c r="Z701" i="2" s="1" a="1"/>
  <c r="Z701" i="2" s="1"/>
  <c r="L614" i="2" a="1"/>
  <c r="L614" i="2" s="1"/>
  <c r="Z614" i="2" s="1" a="1"/>
  <c r="Z614" i="2" s="1"/>
  <c r="L527" i="2" a="1"/>
  <c r="L527" i="2" s="1"/>
  <c r="Z527" i="2" s="1" a="1"/>
  <c r="Z527" i="2" s="1"/>
  <c r="L446" i="2" a="1"/>
  <c r="L446" i="2" s="1"/>
  <c r="Z446" i="2" s="1" a="1"/>
  <c r="Z446" i="2" s="1"/>
  <c r="L415" i="2" a="1"/>
  <c r="L415" i="2" s="1"/>
  <c r="Z415" i="2" s="1" a="1"/>
  <c r="Z415" i="2" s="1"/>
  <c r="L337" i="2" a="1"/>
  <c r="L337" i="2" s="1"/>
  <c r="Z337" i="2" s="1" a="1"/>
  <c r="Z337" i="2" s="1"/>
  <c r="L315" i="2" a="1"/>
  <c r="L315" i="2" s="1"/>
  <c r="Z315" i="2" s="1" a="1"/>
  <c r="Z315" i="2" s="1"/>
  <c r="L197" i="2" a="1"/>
  <c r="L197" i="2" s="1"/>
  <c r="Z197" i="2" s="1" a="1"/>
  <c r="Z197" i="2" s="1"/>
  <c r="L144" i="2" a="1"/>
  <c r="L144" i="2" s="1"/>
  <c r="Z144" i="2" s="1" a="1"/>
  <c r="Z144" i="2" s="1"/>
  <c r="L101" i="2" a="1"/>
  <c r="L101" i="2" s="1"/>
  <c r="Z101" i="2" s="1" a="1"/>
  <c r="Z101" i="2" s="1"/>
  <c r="L14" i="2" a="1"/>
  <c r="L14" i="2" s="1"/>
  <c r="Z14" i="2" s="1" a="1"/>
  <c r="Z14" i="2" s="1"/>
  <c r="L595" i="2" a="1"/>
  <c r="L595" i="2" s="1"/>
  <c r="Z595" i="2" s="1" a="1"/>
  <c r="Z595" i="2" s="1"/>
  <c r="L408" i="2" a="1"/>
  <c r="L408" i="2" s="1"/>
  <c r="Z408" i="2" s="1" a="1"/>
  <c r="Z408" i="2" s="1"/>
  <c r="L409" i="2" a="1"/>
  <c r="L409" i="2" s="1"/>
  <c r="Z409" i="2" s="1" a="1"/>
  <c r="Z409" i="2" s="1"/>
  <c r="L392" i="2" a="1"/>
  <c r="L392" i="2" s="1"/>
  <c r="Z392" i="2" s="1" a="1"/>
  <c r="Z392" i="2" s="1"/>
  <c r="L328" i="2" a="1"/>
  <c r="L328" i="2" s="1"/>
  <c r="Z328" i="2" s="1" a="1"/>
  <c r="Z328" i="2" s="1"/>
  <c r="L306" i="2" a="1"/>
  <c r="L306" i="2" s="1"/>
  <c r="Z306" i="2" s="1" a="1"/>
  <c r="Z306" i="2" s="1"/>
  <c r="L216" i="2" a="1"/>
  <c r="L216" i="2" s="1"/>
  <c r="Z216" i="2" s="1" a="1"/>
  <c r="Z216" i="2" s="1"/>
  <c r="L150" i="2" a="1"/>
  <c r="L150" i="2" s="1"/>
  <c r="Z150" i="2" s="1" a="1"/>
  <c r="Z150" i="2" s="1"/>
  <c r="L74" i="2" a="1"/>
  <c r="L74" i="2" s="1"/>
  <c r="Z74" i="2" s="1" a="1"/>
  <c r="Z74" i="2" s="1"/>
  <c r="L5" i="2" a="1"/>
  <c r="L5" i="2" s="1"/>
  <c r="Z5" i="2" s="1" a="1"/>
  <c r="Z5" i="2" s="1"/>
  <c r="L657" i="2" a="1"/>
  <c r="L657" i="2" s="1"/>
  <c r="Z657" i="2" s="1" a="1"/>
  <c r="Z657" i="2" s="1"/>
  <c r="L557" i="2" a="1"/>
  <c r="L557" i="2" s="1"/>
  <c r="Z557" i="2" s="1" a="1"/>
  <c r="Z557" i="2" s="1"/>
  <c r="L498" i="2" a="1"/>
  <c r="L498" i="2" s="1"/>
  <c r="Z498" i="2" s="1" a="1"/>
  <c r="Z498" i="2" s="1"/>
  <c r="L436" i="2" a="1"/>
  <c r="L436" i="2" s="1"/>
  <c r="Z436" i="2" s="1" a="1"/>
  <c r="Z436" i="2" s="1"/>
  <c r="L357" i="2" a="1"/>
  <c r="L357" i="2" s="1"/>
  <c r="Z357" i="2" s="1" a="1"/>
  <c r="Z357" i="2" s="1"/>
  <c r="L276" i="2" a="1"/>
  <c r="L276" i="2" s="1"/>
  <c r="Z276" i="2" s="1" a="1"/>
  <c r="Z276" i="2" s="1"/>
  <c r="L220" i="2" a="1"/>
  <c r="L220" i="2" s="1"/>
  <c r="Z220" i="2" s="1" a="1"/>
  <c r="Z220" i="2" s="1"/>
  <c r="L167" i="2" a="1"/>
  <c r="L167" i="2" s="1"/>
  <c r="Z167" i="2" s="1" a="1"/>
  <c r="Z167" i="2" s="1"/>
  <c r="L118" i="2" a="1"/>
  <c r="L118" i="2" s="1"/>
  <c r="Z118" i="2" s="1" a="1"/>
  <c r="Z118" i="2" s="1"/>
  <c r="L36" i="2" a="1"/>
  <c r="L36" i="2" s="1"/>
  <c r="Z36" i="2" s="1" a="1"/>
  <c r="Z36" i="2" s="1"/>
  <c r="L584" i="2" a="1"/>
  <c r="L584" i="2" s="1"/>
  <c r="Z584" i="2" s="1" a="1"/>
  <c r="Z584" i="2" s="1"/>
  <c r="L521" i="2" a="1"/>
  <c r="L521" i="2" s="1"/>
  <c r="Z521" i="2" s="1" a="1"/>
  <c r="Z521" i="2" s="1"/>
  <c r="L417" i="2" a="1"/>
  <c r="L417" i="2" s="1"/>
  <c r="Z417" i="2" s="1" a="1"/>
  <c r="Z417" i="2" s="1"/>
  <c r="L380" i="2" a="1"/>
  <c r="L380" i="2" s="1"/>
  <c r="Z380" i="2" s="1" a="1"/>
  <c r="Z380" i="2" s="1"/>
  <c r="L261" i="2" a="1"/>
  <c r="L261" i="2" s="1"/>
  <c r="Z261" i="2" s="1" a="1"/>
  <c r="Z261" i="2" s="1"/>
  <c r="L257" i="2" a="1"/>
  <c r="L257" i="2" s="1"/>
  <c r="Z257" i="2" s="1" a="1"/>
  <c r="Z257" i="2" s="1"/>
  <c r="L180" i="2" a="1"/>
  <c r="L180" i="2" s="1"/>
  <c r="Z180" i="2" s="1" a="1"/>
  <c r="Z180" i="2" s="1"/>
  <c r="L108" i="2" a="1"/>
  <c r="L108" i="2" s="1"/>
  <c r="Z108" i="2" s="1" a="1"/>
  <c r="Z108" i="2" s="1"/>
  <c r="L73" i="2" a="1"/>
  <c r="L73" i="2" s="1"/>
  <c r="Z73" i="2" s="1" a="1"/>
  <c r="Z73" i="2" s="1"/>
  <c r="L703" i="2" a="1"/>
  <c r="L703" i="2" s="1"/>
  <c r="Z703" i="2" s="1" a="1"/>
  <c r="Z703" i="2" s="1"/>
  <c r="L622" i="2" a="1"/>
  <c r="L622" i="2" s="1"/>
  <c r="Z622" i="2" s="1" a="1"/>
  <c r="Z622" i="2" s="1"/>
  <c r="L544" i="2" a="1"/>
  <c r="L544" i="2" s="1"/>
  <c r="Z544" i="2" s="1" a="1"/>
  <c r="Z544" i="2" s="1"/>
  <c r="L468" i="2" a="1"/>
  <c r="L468" i="2" s="1"/>
  <c r="Z468" i="2" s="1" a="1"/>
  <c r="Z468" i="2" s="1"/>
  <c r="L423" i="2" a="1"/>
  <c r="L423" i="2" s="1"/>
  <c r="Z423" i="2" s="1" a="1"/>
  <c r="Z423" i="2" s="1"/>
  <c r="L339" i="2" a="1"/>
  <c r="L339" i="2" s="1"/>
  <c r="Z339" i="2" s="1" a="1"/>
  <c r="Z339" i="2" s="1"/>
  <c r="L317" i="2" a="1"/>
  <c r="L317" i="2" s="1"/>
  <c r="Z317" i="2" s="1" a="1"/>
  <c r="Z317" i="2" s="1"/>
  <c r="L205" i="2" a="1"/>
  <c r="L205" i="2" s="1"/>
  <c r="Z205" i="2" s="1" a="1"/>
  <c r="Z205" i="2" s="1"/>
  <c r="L153" i="2" a="1"/>
  <c r="L153" i="2" s="1"/>
  <c r="Z153" i="2" s="1" a="1"/>
  <c r="Z153" i="2" s="1"/>
  <c r="L105" i="2" a="1"/>
  <c r="L105" i="2" s="1"/>
  <c r="Z105" i="2" s="1" a="1"/>
  <c r="Z105" i="2" s="1"/>
  <c r="L16" i="2" a="1"/>
  <c r="L16" i="2" s="1"/>
  <c r="Z16" i="2" s="1" a="1"/>
  <c r="Z16" i="2" s="1"/>
  <c r="M110" i="2" a="1"/>
  <c r="M110" i="2" s="1"/>
  <c r="AA110" i="2" s="1" a="1"/>
  <c r="AA110" i="2" s="1"/>
  <c r="M291" i="2" a="1"/>
  <c r="M291" i="2" s="1"/>
  <c r="AA291" i="2" s="1" a="1"/>
  <c r="AA291" i="2" s="1"/>
  <c r="M167" i="2" a="1"/>
  <c r="M167" i="2" s="1"/>
  <c r="AA167" i="2" s="1" a="1"/>
  <c r="AA167" i="2" s="1"/>
  <c r="M727" i="2" a="1"/>
  <c r="M727" i="2" s="1"/>
  <c r="AA727" i="2" s="1" a="1"/>
  <c r="AA727" i="2" s="1"/>
  <c r="M726" i="2" a="1"/>
  <c r="M726" i="2" s="1"/>
  <c r="AA726" i="2" s="1" a="1"/>
  <c r="AA726" i="2" s="1"/>
  <c r="M588" i="2" a="1"/>
  <c r="M588" i="2" s="1"/>
  <c r="AA588" i="2" s="1" a="1"/>
  <c r="AA588" i="2" s="1"/>
  <c r="M684" i="2" a="1"/>
  <c r="M684" i="2" s="1"/>
  <c r="AA684" i="2" s="1" a="1"/>
  <c r="AA684" i="2" s="1"/>
  <c r="M696" i="2" a="1"/>
  <c r="M696" i="2" s="1"/>
  <c r="AA696" i="2" s="1" a="1"/>
  <c r="AA696" i="2" s="1"/>
  <c r="M486" i="2" a="1"/>
  <c r="M486" i="2" s="1"/>
  <c r="AA486" i="2" s="1" a="1"/>
  <c r="AA486" i="2" s="1"/>
  <c r="M258" i="2" a="1"/>
  <c r="M258" i="2" s="1"/>
  <c r="AA258" i="2" s="1" a="1"/>
  <c r="AA258" i="2" s="1"/>
  <c r="M713" i="2" a="1"/>
  <c r="M713" i="2" s="1"/>
  <c r="AA713" i="2" s="1" a="1"/>
  <c r="AA713" i="2" s="1"/>
  <c r="M526" i="2" a="1"/>
  <c r="M526" i="2" s="1"/>
  <c r="AA526" i="2" s="1" a="1"/>
  <c r="AA526" i="2" s="1"/>
  <c r="M250" i="2" a="1"/>
  <c r="M250" i="2" s="1"/>
  <c r="AA250" i="2" s="1" a="1"/>
  <c r="AA250" i="2" s="1"/>
  <c r="M357" i="2" a="1"/>
  <c r="M357" i="2" s="1"/>
  <c r="AA357" i="2" s="1" a="1"/>
  <c r="AA357" i="2" s="1"/>
  <c r="M725" i="2" a="1"/>
  <c r="M725" i="2" s="1"/>
  <c r="AA725" i="2" s="1" a="1"/>
  <c r="AA725" i="2" s="1"/>
  <c r="M518" i="2" a="1"/>
  <c r="M518" i="2" s="1"/>
  <c r="AA518" i="2" s="1" a="1"/>
  <c r="AA518" i="2" s="1"/>
  <c r="M173" i="2" a="1"/>
  <c r="M173" i="2" s="1"/>
  <c r="AA173" i="2" s="1" a="1"/>
  <c r="AA173" i="2" s="1"/>
  <c r="M692" i="2" a="1"/>
  <c r="M692" i="2" s="1"/>
  <c r="AA692" i="2" s="1" a="1"/>
  <c r="AA692" i="2" s="1"/>
  <c r="M323" i="2" a="1"/>
  <c r="M323" i="2" s="1"/>
  <c r="AA323" i="2" s="1" a="1"/>
  <c r="AA323" i="2" s="1"/>
  <c r="M698" i="2" a="1"/>
  <c r="M698" i="2" s="1"/>
  <c r="AA698" i="2" s="1" a="1"/>
  <c r="AA698" i="2" s="1"/>
  <c r="M534" i="2" a="1"/>
  <c r="M534" i="2" s="1"/>
  <c r="AA534" i="2" s="1" a="1"/>
  <c r="AA534" i="2" s="1"/>
  <c r="M220" i="2" a="1"/>
  <c r="M220" i="2" s="1"/>
  <c r="AA220" i="2" s="1" a="1"/>
  <c r="AA220" i="2" s="1"/>
  <c r="M532" i="2" a="1"/>
  <c r="M532" i="2" s="1"/>
  <c r="AA532" i="2" s="1" a="1"/>
  <c r="AA532" i="2" s="1"/>
  <c r="M416" i="2" a="1"/>
  <c r="M416" i="2" s="1"/>
  <c r="AA416" i="2" s="1" a="1"/>
  <c r="AA416" i="2" s="1"/>
  <c r="M350" i="2" a="1"/>
  <c r="M350" i="2" s="1"/>
  <c r="AA350" i="2" s="1" a="1"/>
  <c r="AA350" i="2" s="1"/>
  <c r="M204" i="2" a="1"/>
  <c r="M204" i="2" s="1"/>
  <c r="AA204" i="2" s="1" a="1"/>
  <c r="AA204" i="2" s="1"/>
  <c r="M88" i="2" a="1"/>
  <c r="M88" i="2" s="1"/>
  <c r="AA88" i="2" s="1" a="1"/>
  <c r="AA88" i="2" s="1"/>
  <c r="M681" i="2" a="1"/>
  <c r="M681" i="2" s="1"/>
  <c r="AA681" i="2" s="1" a="1"/>
  <c r="AA681" i="2" s="1"/>
  <c r="M520" i="2" a="1"/>
  <c r="M520" i="2" s="1"/>
  <c r="AA520" i="2" s="1" a="1"/>
  <c r="AA520" i="2" s="1"/>
  <c r="M435" i="2" a="1"/>
  <c r="M435" i="2" s="1"/>
  <c r="AA435" i="2" s="1" a="1"/>
  <c r="AA435" i="2" s="1"/>
  <c r="M238" i="2" a="1"/>
  <c r="M238" i="2" s="1"/>
  <c r="AA238" i="2" s="1" a="1"/>
  <c r="AA238" i="2" s="1"/>
  <c r="M198" i="2" a="1"/>
  <c r="M198" i="2" s="1"/>
  <c r="AA198" i="2" s="1" a="1"/>
  <c r="AA198" i="2" s="1"/>
  <c r="M66" i="2" a="1"/>
  <c r="M66" i="2" s="1"/>
  <c r="AA66" i="2" s="1" a="1"/>
  <c r="AA66" i="2" s="1"/>
  <c r="M622" i="2" a="1"/>
  <c r="M622" i="2" s="1"/>
  <c r="AA622" i="2" s="1" a="1"/>
  <c r="AA622" i="2" s="1"/>
  <c r="M503" i="2" a="1"/>
  <c r="M503" i="2" s="1"/>
  <c r="AA503" i="2" s="1" a="1"/>
  <c r="AA503" i="2" s="1"/>
  <c r="M361" i="2" a="1"/>
  <c r="M361" i="2" s="1"/>
  <c r="AA361" i="2" s="1" a="1"/>
  <c r="AA361" i="2" s="1"/>
  <c r="M298" i="2" a="1"/>
  <c r="M298" i="2" s="1"/>
  <c r="AA298" i="2" s="1" a="1"/>
  <c r="AA298" i="2" s="1"/>
  <c r="M119" i="2" a="1"/>
  <c r="M119" i="2" s="1"/>
  <c r="AA119" i="2" s="1" a="1"/>
  <c r="AA119" i="2" s="1"/>
  <c r="M20" i="2" a="1"/>
  <c r="M20" i="2" s="1"/>
  <c r="AA20" i="2" s="1" a="1"/>
  <c r="AA20" i="2" s="1"/>
  <c r="M603" i="2" a="1"/>
  <c r="M603" i="2" s="1"/>
  <c r="AA603" i="2" s="1" a="1"/>
  <c r="AA603" i="2" s="1"/>
  <c r="M417" i="2" a="1"/>
  <c r="M417" i="2" s="1"/>
  <c r="AA417" i="2" s="1" a="1"/>
  <c r="AA417" i="2" s="1"/>
  <c r="M353" i="2" a="1"/>
  <c r="M353" i="2" s="1"/>
  <c r="AA353" i="2" s="1" a="1"/>
  <c r="AA353" i="2" s="1"/>
  <c r="M242" i="2" a="1"/>
  <c r="M242" i="2" s="1"/>
  <c r="AA242" i="2" s="1" a="1"/>
  <c r="AA242" i="2" s="1"/>
  <c r="M80" i="2" a="1"/>
  <c r="M80" i="2" s="1"/>
  <c r="AA80" i="2" s="1" a="1"/>
  <c r="AA80" i="2" s="1"/>
  <c r="M300" i="2" a="1"/>
  <c r="M300" i="2" s="1"/>
  <c r="AA300" i="2" s="1" a="1"/>
  <c r="AA300" i="2" s="1"/>
  <c r="M131" i="2" a="1"/>
  <c r="M131" i="2" s="1"/>
  <c r="AA131" i="2" s="1" a="1"/>
  <c r="AA131" i="2" s="1"/>
  <c r="M24" i="2" a="1"/>
  <c r="M24" i="2" s="1"/>
  <c r="AA24" i="2" s="1" a="1"/>
  <c r="AA24" i="2" s="1"/>
  <c r="M522" i="2" a="1"/>
  <c r="M522" i="2" s="1"/>
  <c r="AA522" i="2" s="1" a="1"/>
  <c r="AA522" i="2" s="1"/>
  <c r="M395" i="2" a="1"/>
  <c r="M395" i="2" s="1"/>
  <c r="AA395" i="2" s="1" a="1"/>
  <c r="AA395" i="2" s="1"/>
  <c r="M272" i="2" a="1"/>
  <c r="M272" i="2" s="1"/>
  <c r="AA272" i="2" s="1" a="1"/>
  <c r="AA272" i="2" s="1"/>
  <c r="M168" i="2" a="1"/>
  <c r="M168" i="2" s="1"/>
  <c r="AA168" i="2" s="1" a="1"/>
  <c r="AA168" i="2" s="1"/>
  <c r="L377" i="2" a="1"/>
  <c r="L377" i="2" s="1"/>
  <c r="Z377" i="2" s="1" a="1"/>
  <c r="Z377" i="2" s="1"/>
  <c r="L675" i="2" a="1"/>
  <c r="L675" i="2" s="1"/>
  <c r="Z675" i="2" s="1" a="1"/>
  <c r="Z675" i="2" s="1"/>
  <c r="L566" i="2" a="1"/>
  <c r="L566" i="2" s="1"/>
  <c r="Z566" i="2" s="1" a="1"/>
  <c r="Z566" i="2" s="1"/>
  <c r="L271" i="2" a="1"/>
  <c r="L271" i="2" s="1"/>
  <c r="Z271" i="2" s="1" a="1"/>
  <c r="Z271" i="2" s="1"/>
  <c r="L192" i="2" a="1"/>
  <c r="L192" i="2" s="1"/>
  <c r="Z192" i="2" s="1" a="1"/>
  <c r="Z192" i="2" s="1"/>
  <c r="L297" i="2" a="1"/>
  <c r="L297" i="2" s="1"/>
  <c r="Z297" i="2" s="1" a="1"/>
  <c r="Z297" i="2" s="1"/>
  <c r="L362" i="2" a="1"/>
  <c r="L362" i="2" s="1"/>
  <c r="Z362" i="2" s="1" a="1"/>
  <c r="Z362" i="2" s="1"/>
  <c r="L404" i="2" a="1"/>
  <c r="L404" i="2" s="1"/>
  <c r="Z404" i="2" s="1" a="1"/>
  <c r="Z404" i="2" s="1"/>
  <c r="L473" i="2" a="1"/>
  <c r="L473" i="2" s="1"/>
  <c r="Z473" i="2" s="1" a="1"/>
  <c r="Z473" i="2" s="1"/>
  <c r="L620" i="2" a="1"/>
  <c r="L620" i="2" s="1"/>
  <c r="Z620" i="2" s="1" a="1"/>
  <c r="Z620" i="2" s="1"/>
  <c r="L489" i="2" a="1"/>
  <c r="L489" i="2" s="1"/>
  <c r="Z489" i="2" s="1" a="1"/>
  <c r="Z489" i="2" s="1"/>
  <c r="L175" i="2" a="1"/>
  <c r="L175" i="2" s="1"/>
  <c r="Z175" i="2" s="1" a="1"/>
  <c r="Z175" i="2" s="1"/>
  <c r="L592" i="2" a="1"/>
  <c r="L592" i="2" s="1"/>
  <c r="Z592" i="2" s="1" a="1"/>
  <c r="Z592" i="2" s="1"/>
  <c r="L412" i="2" a="1"/>
  <c r="L412" i="2" s="1"/>
  <c r="Z412" i="2" s="1" a="1"/>
  <c r="Z412" i="2" s="1"/>
  <c r="L84" i="2" a="1"/>
  <c r="L84" i="2" s="1"/>
  <c r="Z84" i="2" s="1" a="1"/>
  <c r="Z84" i="2" s="1"/>
  <c r="L631" i="2" a="1"/>
  <c r="L631" i="2" s="1"/>
  <c r="Z631" i="2" s="1" a="1"/>
  <c r="Z631" i="2" s="1"/>
  <c r="L456" i="2" a="1"/>
  <c r="L456" i="2" s="1"/>
  <c r="Z456" i="2" s="1" a="1"/>
  <c r="Z456" i="2" s="1"/>
  <c r="L123" i="2" a="1"/>
  <c r="L123" i="2" s="1"/>
  <c r="Z123" i="2" s="1" a="1"/>
  <c r="Z123" i="2" s="1"/>
  <c r="L623" i="2" a="1"/>
  <c r="L623" i="2" s="1"/>
  <c r="Z623" i="2" s="1" a="1"/>
  <c r="Z623" i="2" s="1"/>
  <c r="L440" i="2" a="1"/>
  <c r="L440" i="2" s="1"/>
  <c r="Z440" i="2" s="1" a="1"/>
  <c r="Z440" i="2" s="1"/>
  <c r="L126" i="2" a="1"/>
  <c r="L126" i="2" s="1"/>
  <c r="Z126" i="2" s="1" a="1"/>
  <c r="Z126" i="2" s="1"/>
  <c r="L615" i="2" a="1"/>
  <c r="L615" i="2" s="1"/>
  <c r="Z615" i="2" s="1" a="1"/>
  <c r="Z615" i="2" s="1"/>
  <c r="L424" i="2" a="1"/>
  <c r="L424" i="2" s="1"/>
  <c r="Z424" i="2" s="1" a="1"/>
  <c r="Z424" i="2" s="1"/>
  <c r="L71" i="2" a="1"/>
  <c r="L71" i="2" s="1"/>
  <c r="Z71" i="2" s="1" a="1"/>
  <c r="Z71" i="2" s="1"/>
  <c r="L644" i="2" a="1"/>
  <c r="L644" i="2" s="1"/>
  <c r="Z644" i="2" s="1" a="1"/>
  <c r="Z644" i="2" s="1"/>
  <c r="L618" i="2" a="1"/>
  <c r="L618" i="2" s="1"/>
  <c r="Z618" i="2" s="1" a="1"/>
  <c r="Z618" i="2" s="1"/>
  <c r="L444" i="2" a="1"/>
  <c r="L444" i="2" s="1"/>
  <c r="Z444" i="2" s="1" a="1"/>
  <c r="Z444" i="2" s="1"/>
  <c r="L230" i="2" a="1"/>
  <c r="L230" i="2" s="1"/>
  <c r="Z230" i="2" s="1" a="1"/>
  <c r="Z230" i="2" s="1"/>
  <c r="L79" i="2" a="1"/>
  <c r="L79" i="2" s="1"/>
  <c r="Z79" i="2" s="1" a="1"/>
  <c r="Z79" i="2" s="1"/>
  <c r="L209" i="2" a="1"/>
  <c r="L209" i="2" s="1"/>
  <c r="Z209" i="2" s="1" a="1"/>
  <c r="Z209" i="2" s="1"/>
  <c r="L89" i="2" a="1"/>
  <c r="L89" i="2" s="1"/>
  <c r="Z89" i="2" s="1" a="1"/>
  <c r="Z89" i="2" s="1"/>
  <c r="L633" i="2" a="1"/>
  <c r="L633" i="2" s="1"/>
  <c r="Z633" i="2" s="1" a="1"/>
  <c r="Z633" i="2" s="1"/>
  <c r="L650" i="2" a="1"/>
  <c r="L650" i="2" s="1"/>
  <c r="Z650" i="2" s="1" a="1"/>
  <c r="Z650" i="2" s="1"/>
  <c r="L464" i="2" a="1"/>
  <c r="L464" i="2" s="1"/>
  <c r="Z464" i="2" s="1" a="1"/>
  <c r="Z464" i="2" s="1"/>
  <c r="L300" i="2" a="1"/>
  <c r="L300" i="2" s="1"/>
  <c r="Z300" i="2" s="1" a="1"/>
  <c r="Z300" i="2" s="1"/>
  <c r="L62" i="2" a="1"/>
  <c r="L62" i="2" s="1"/>
  <c r="Z62" i="2" s="1" a="1"/>
  <c r="Z62" i="2" s="1"/>
  <c r="L707" i="2" a="1"/>
  <c r="L707" i="2" s="1"/>
  <c r="Z707" i="2" s="1" a="1"/>
  <c r="Z707" i="2" s="1"/>
  <c r="L680" i="2" a="1"/>
  <c r="L680" i="2" s="1"/>
  <c r="Z680" i="2" s="1" a="1"/>
  <c r="Z680" i="2" s="1"/>
  <c r="L483" i="2" a="1"/>
  <c r="L483" i="2" s="1"/>
  <c r="Z483" i="2" s="1" a="1"/>
  <c r="Z483" i="2" s="1"/>
  <c r="L299" i="2" a="1"/>
  <c r="L299" i="2" s="1"/>
  <c r="Z299" i="2" s="1" a="1"/>
  <c r="Z299" i="2" s="1"/>
  <c r="L127" i="2" a="1"/>
  <c r="L127" i="2" s="1"/>
  <c r="Z127" i="2" s="1" a="1"/>
  <c r="Z127" i="2" s="1"/>
  <c r="L693" i="2" a="1"/>
  <c r="L693" i="2" s="1"/>
  <c r="Z693" i="2" s="1" a="1"/>
  <c r="Z693" i="2" s="1"/>
  <c r="L597" i="2" a="1"/>
  <c r="L597" i="2" s="1"/>
  <c r="Z597" i="2" s="1" a="1"/>
  <c r="Z597" i="2" s="1"/>
  <c r="L467" i="2" a="1"/>
  <c r="L467" i="2" s="1"/>
  <c r="Z467" i="2" s="1" a="1"/>
  <c r="Z467" i="2" s="1"/>
  <c r="L414" i="2" a="1"/>
  <c r="L414" i="2" s="1"/>
  <c r="Z414" i="2" s="1" a="1"/>
  <c r="Z414" i="2" s="1"/>
  <c r="L393" i="2" a="1"/>
  <c r="L393" i="2" s="1"/>
  <c r="Z393" i="2" s="1" a="1"/>
  <c r="Z393" i="2" s="1"/>
  <c r="L329" i="2" a="1"/>
  <c r="L329" i="2" s="1"/>
  <c r="Z329" i="2" s="1" a="1"/>
  <c r="Z329" i="2" s="1"/>
  <c r="L307" i="2" a="1"/>
  <c r="L307" i="2" s="1"/>
  <c r="Z307" i="2" s="1" a="1"/>
  <c r="Z307" i="2" s="1"/>
  <c r="L224" i="2" a="1"/>
  <c r="L224" i="2" s="1"/>
  <c r="Z224" i="2" s="1" a="1"/>
  <c r="Z224" i="2" s="1"/>
  <c r="L119" i="2" a="1"/>
  <c r="L119" i="2" s="1"/>
  <c r="Z119" i="2" s="1" a="1"/>
  <c r="Z119" i="2" s="1"/>
  <c r="L78" i="2" a="1"/>
  <c r="L78" i="2" s="1"/>
  <c r="Z78" i="2" s="1" a="1"/>
  <c r="Z78" i="2" s="1"/>
  <c r="L6" i="2" a="1"/>
  <c r="L6" i="2" s="1"/>
  <c r="Z6" i="2" s="1" a="1"/>
  <c r="Z6" i="2" s="1"/>
  <c r="L588" i="2" a="1"/>
  <c r="L588" i="2" s="1"/>
  <c r="Z588" i="2" s="1" a="1"/>
  <c r="Z588" i="2" s="1"/>
  <c r="L469" i="2" a="1"/>
  <c r="L469" i="2" s="1"/>
  <c r="Z469" i="2" s="1" a="1"/>
  <c r="Z469" i="2" s="1"/>
  <c r="L433" i="2" a="1"/>
  <c r="L433" i="2" s="1"/>
  <c r="Z433" i="2" s="1" a="1"/>
  <c r="Z433" i="2" s="1"/>
  <c r="L384" i="2" a="1"/>
  <c r="L384" i="2" s="1"/>
  <c r="Z384" i="2" s="1" a="1"/>
  <c r="Z384" i="2" s="1"/>
  <c r="L260" i="2" a="1"/>
  <c r="L260" i="2" s="1"/>
  <c r="Z260" i="2" s="1" a="1"/>
  <c r="Z260" i="2" s="1"/>
  <c r="L246" i="2" a="1"/>
  <c r="L246" i="2" s="1"/>
  <c r="Z246" i="2" s="1" a="1"/>
  <c r="Z246" i="2" s="1"/>
  <c r="L185" i="2" a="1"/>
  <c r="L185" i="2" s="1"/>
  <c r="Z185" i="2" s="1" a="1"/>
  <c r="Z185" i="2" s="1"/>
  <c r="L132" i="2" a="1"/>
  <c r="L132" i="2" s="1"/>
  <c r="Z132" i="2" s="1" a="1"/>
  <c r="Z132" i="2" s="1"/>
  <c r="L58" i="2" a="1"/>
  <c r="L58" i="2" s="1"/>
  <c r="Z58" i="2" s="1" a="1"/>
  <c r="Z58" i="2" s="1"/>
  <c r="L635" i="2" a="1"/>
  <c r="L635" i="2" s="1"/>
  <c r="Z635" i="2" s="1" a="1"/>
  <c r="Z635" i="2" s="1"/>
  <c r="L612" i="2" a="1"/>
  <c r="L612" i="2" s="1"/>
  <c r="Z612" i="2" s="1" a="1"/>
  <c r="Z612" i="2" s="1"/>
  <c r="L528" i="2" a="1"/>
  <c r="L528" i="2" s="1"/>
  <c r="Z528" i="2" s="1" a="1"/>
  <c r="Z528" i="2" s="1"/>
  <c r="L490" i="2" a="1"/>
  <c r="L490" i="2" s="1"/>
  <c r="Z490" i="2" s="1" a="1"/>
  <c r="Z490" i="2" s="1"/>
  <c r="L406" i="2" a="1"/>
  <c r="L406" i="2" s="1"/>
  <c r="Z406" i="2" s="1" a="1"/>
  <c r="Z406" i="2" s="1"/>
  <c r="L349" i="2" a="1"/>
  <c r="L349" i="2" s="1"/>
  <c r="Z349" i="2" s="1" a="1"/>
  <c r="Z349" i="2" s="1"/>
  <c r="L327" i="2" a="1"/>
  <c r="L327" i="2" s="1"/>
  <c r="Z327" i="2" s="1" a="1"/>
  <c r="Z327" i="2" s="1"/>
  <c r="L248" i="2" a="1"/>
  <c r="L248" i="2" s="1"/>
  <c r="Z248" i="2" s="1" a="1"/>
  <c r="Z248" i="2" s="1"/>
  <c r="L129" i="2" a="1"/>
  <c r="L129" i="2" s="1"/>
  <c r="Z129" i="2" s="1" a="1"/>
  <c r="Z129" i="2" s="1"/>
  <c r="L81" i="2" a="1"/>
  <c r="L81" i="2" s="1"/>
  <c r="Z81" i="2" s="1" a="1"/>
  <c r="Z81" i="2" s="1"/>
  <c r="L26" i="2" a="1"/>
  <c r="L26" i="2" s="1"/>
  <c r="Z26" i="2" s="1" a="1"/>
  <c r="Z26" i="2" s="1"/>
  <c r="L554" i="2" a="1"/>
  <c r="L554" i="2" s="1"/>
  <c r="Z554" i="2" s="1" a="1"/>
  <c r="Z554" i="2" s="1"/>
  <c r="L513" i="2" a="1"/>
  <c r="L513" i="2" s="1"/>
  <c r="Z513" i="2" s="1" a="1"/>
  <c r="Z513" i="2" s="1"/>
  <c r="L466" i="2" a="1"/>
  <c r="L466" i="2" s="1"/>
  <c r="Z466" i="2" s="1" a="1"/>
  <c r="Z466" i="2" s="1"/>
  <c r="L372" i="2" a="1"/>
  <c r="L372" i="2" s="1"/>
  <c r="Z372" i="2" s="1" a="1"/>
  <c r="Z372" i="2" s="1"/>
  <c r="L269" i="2" a="1"/>
  <c r="L269" i="2" s="1"/>
  <c r="Z269" i="2" s="1" a="1"/>
  <c r="Z269" i="2" s="1"/>
  <c r="L226" i="2" a="1"/>
  <c r="L226" i="2" s="1"/>
  <c r="Z226" i="2" s="1" a="1"/>
  <c r="Z226" i="2" s="1"/>
  <c r="L199" i="2" a="1"/>
  <c r="L199" i="2" s="1"/>
  <c r="Z199" i="2" s="1" a="1"/>
  <c r="Z199" i="2" s="1"/>
  <c r="L125" i="2" a="1"/>
  <c r="L125" i="2" s="1"/>
  <c r="Z125" i="2" s="1" a="1"/>
  <c r="Z125" i="2" s="1"/>
  <c r="L72" i="2" a="1"/>
  <c r="L72" i="2" s="1"/>
  <c r="Z72" i="2" s="1" a="1"/>
  <c r="Z72" i="2" s="1"/>
  <c r="L695" i="2" a="1"/>
  <c r="L695" i="2" s="1"/>
  <c r="Z695" i="2" s="1" a="1"/>
  <c r="Z695" i="2" s="1"/>
  <c r="L601" i="2" a="1"/>
  <c r="L601" i="2" s="1"/>
  <c r="Z601" i="2" s="1" a="1"/>
  <c r="Z601" i="2" s="1"/>
  <c r="L492" i="2" a="1"/>
  <c r="L492" i="2" s="1"/>
  <c r="Z492" i="2" s="1" a="1"/>
  <c r="Z492" i="2" s="1"/>
  <c r="L422" i="2" a="1"/>
  <c r="L422" i="2" s="1"/>
  <c r="Z422" i="2" s="1" a="1"/>
  <c r="Z422" i="2" s="1"/>
  <c r="L395" i="2" a="1"/>
  <c r="L395" i="2" s="1"/>
  <c r="Z395" i="2" s="1" a="1"/>
  <c r="Z395" i="2" s="1"/>
  <c r="L331" i="2" a="1"/>
  <c r="L331" i="2" s="1"/>
  <c r="Z331" i="2" s="1" a="1"/>
  <c r="Z331" i="2" s="1"/>
  <c r="L309" i="2" a="1"/>
  <c r="L309" i="2" s="1"/>
  <c r="Z309" i="2" s="1" a="1"/>
  <c r="Z309" i="2" s="1"/>
  <c r="L181" i="2" a="1"/>
  <c r="L181" i="2" s="1"/>
  <c r="Z181" i="2" s="1" a="1"/>
  <c r="Z181" i="2" s="1"/>
  <c r="L138" i="2" a="1"/>
  <c r="L138" i="2" s="1"/>
  <c r="Z138" i="2" s="1" a="1"/>
  <c r="Z138" i="2" s="1"/>
  <c r="L48" i="2" a="1"/>
  <c r="L48" i="2" s="1"/>
  <c r="Z48" i="2" s="1" a="1"/>
  <c r="Z48" i="2" s="1"/>
  <c r="L8" i="2" a="1"/>
  <c r="L8" i="2" s="1"/>
  <c r="Z8" i="2" s="1" a="1"/>
  <c r="Z8" i="2" s="1"/>
  <c r="L100" i="2" a="1"/>
  <c r="L100" i="2" s="1"/>
  <c r="Z100" i="2" s="1" a="1"/>
  <c r="Z100" i="2" s="1"/>
  <c r="L435" i="2" a="1"/>
  <c r="L435" i="2" s="1"/>
  <c r="Z435" i="2" s="1" a="1"/>
  <c r="Z435" i="2" s="1"/>
  <c r="L691" i="2" a="1"/>
  <c r="L691" i="2" s="1"/>
  <c r="Z691" i="2" s="1" a="1"/>
  <c r="Z691" i="2" s="1"/>
  <c r="L50" i="2" a="1"/>
  <c r="L50" i="2" s="1"/>
  <c r="Z50" i="2" s="1" a="1"/>
  <c r="Z50" i="2" s="1"/>
  <c r="L386" i="2" a="1"/>
  <c r="L386" i="2" s="1"/>
  <c r="Z386" i="2" s="1" a="1"/>
  <c r="Z386" i="2" s="1"/>
  <c r="L686" i="2" a="1"/>
  <c r="L686" i="2" s="1"/>
  <c r="Z686" i="2" s="1" a="1"/>
  <c r="Z686" i="2" s="1"/>
  <c r="L44" i="2" a="1"/>
  <c r="L44" i="2" s="1"/>
  <c r="Z44" i="2" s="1" a="1"/>
  <c r="Z44" i="2" s="1"/>
  <c r="L586" i="2" a="1"/>
  <c r="L586" i="2" s="1"/>
  <c r="Z586" i="2" s="1" a="1"/>
  <c r="Z586" i="2" s="1"/>
  <c r="L419" i="2" a="1"/>
  <c r="L419" i="2" s="1"/>
  <c r="Z419" i="2" s="1" a="1"/>
  <c r="Z419" i="2" s="1"/>
  <c r="L80" i="2" a="1"/>
  <c r="L80" i="2" s="1"/>
  <c r="Z80" i="2" s="1" a="1"/>
  <c r="Z80" i="2" s="1"/>
  <c r="L56" i="2" a="1"/>
  <c r="L56" i="2" s="1"/>
  <c r="Z56" i="2" s="1" a="1"/>
  <c r="Z56" i="2" s="1"/>
  <c r="L593" i="2" a="1"/>
  <c r="L593" i="2" s="1"/>
  <c r="Z593" i="2" s="1" a="1"/>
  <c r="Z593" i="2" s="1"/>
  <c r="L210" i="2" a="1"/>
  <c r="L210" i="2" s="1"/>
  <c r="Z210" i="2" s="1" a="1"/>
  <c r="Z210" i="2" s="1"/>
  <c r="L641" i="2" a="1"/>
  <c r="L641" i="2" s="1"/>
  <c r="Z641" i="2" s="1" a="1"/>
  <c r="Z641" i="2" s="1"/>
  <c r="L399" i="2" a="1"/>
  <c r="L399" i="2" s="1"/>
  <c r="Z399" i="2" s="1" a="1"/>
  <c r="Z399" i="2" s="1"/>
  <c r="L120" i="2" a="1"/>
  <c r="L120" i="2" s="1"/>
  <c r="Z120" i="2" s="1" a="1"/>
  <c r="Z120" i="2" s="1"/>
  <c r="L589" i="2" a="1"/>
  <c r="L589" i="2" s="1"/>
  <c r="Z589" i="2" s="1" a="1"/>
  <c r="Z589" i="2" s="1"/>
  <c r="L437" i="2" a="1"/>
  <c r="L437" i="2" s="1"/>
  <c r="Z437" i="2" s="1" a="1"/>
  <c r="Z437" i="2" s="1"/>
  <c r="L266" i="2" a="1"/>
  <c r="L266" i="2" s="1"/>
  <c r="Z266" i="2" s="1" a="1"/>
  <c r="Z266" i="2" s="1"/>
  <c r="L188" i="2" a="1"/>
  <c r="L188" i="2" s="1"/>
  <c r="Z188" i="2" s="1" a="1"/>
  <c r="Z188" i="2" s="1"/>
  <c r="L61" i="2" a="1"/>
  <c r="L61" i="2" s="1"/>
  <c r="Z61" i="2" s="1" a="1"/>
  <c r="Z61" i="2" s="1"/>
  <c r="L570" i="2" a="1"/>
  <c r="L570" i="2" s="1"/>
  <c r="Z570" i="2" s="1" a="1"/>
  <c r="Z570" i="2" s="1"/>
  <c r="L375" i="2" a="1"/>
  <c r="L375" i="2" s="1"/>
  <c r="Z375" i="2" s="1" a="1"/>
  <c r="Z375" i="2" s="1"/>
  <c r="L288" i="2" a="1"/>
  <c r="L288" i="2" s="1"/>
  <c r="Z288" i="2" s="1" a="1"/>
  <c r="Z288" i="2" s="1"/>
  <c r="L215" i="2" a="1"/>
  <c r="L215" i="2" s="1"/>
  <c r="Z215" i="2" s="1" a="1"/>
  <c r="Z215" i="2" s="1"/>
  <c r="L57" i="2" a="1"/>
  <c r="L57" i="2" s="1"/>
  <c r="Z57" i="2" s="1" a="1"/>
  <c r="Z57" i="2" s="1"/>
  <c r="L630" i="2" a="1"/>
  <c r="L630" i="2" s="1"/>
  <c r="Z630" i="2" s="1" a="1"/>
  <c r="Z630" i="2" s="1"/>
  <c r="L472" i="2" a="1"/>
  <c r="L472" i="2" s="1"/>
  <c r="Z472" i="2" s="1" a="1"/>
  <c r="Z472" i="2" s="1"/>
  <c r="L341" i="2" a="1"/>
  <c r="L341" i="2" s="1"/>
  <c r="Z341" i="2" s="1" a="1"/>
  <c r="Z341" i="2" s="1"/>
  <c r="L190" i="2" a="1"/>
  <c r="L190" i="2" s="1"/>
  <c r="Z190" i="2" s="1" a="1"/>
  <c r="Z190" i="2" s="1"/>
  <c r="L90" i="2" a="1"/>
  <c r="L90" i="2" s="1"/>
  <c r="Z90" i="2" s="1" a="1"/>
  <c r="Z90" i="2" s="1"/>
  <c r="L484" i="2" a="1"/>
  <c r="L484" i="2" s="1"/>
  <c r="Z484" i="2" s="1" a="1"/>
  <c r="Z484" i="2" s="1"/>
  <c r="L458" i="2" a="1"/>
  <c r="L458" i="2" s="1"/>
  <c r="Z458" i="2" s="1" a="1"/>
  <c r="Z458" i="2" s="1"/>
  <c r="L263" i="2" a="1"/>
  <c r="L263" i="2" s="1"/>
  <c r="Z263" i="2" s="1" a="1"/>
  <c r="Z263" i="2" s="1"/>
  <c r="L151" i="2" a="1"/>
  <c r="L151" i="2" s="1"/>
  <c r="Z151" i="2" s="1" a="1"/>
  <c r="Z151" i="2" s="1"/>
  <c r="L96" i="2" a="1"/>
  <c r="L96" i="2" s="1"/>
  <c r="Z96" i="2" s="1" a="1"/>
  <c r="Z96" i="2" s="1"/>
  <c r="L687" i="2" a="1"/>
  <c r="L687" i="2" s="1"/>
  <c r="Z687" i="2" s="1" a="1"/>
  <c r="Z687" i="2" s="1"/>
  <c r="L475" i="2" a="1"/>
  <c r="L475" i="2" s="1"/>
  <c r="Z475" i="2" s="1" a="1"/>
  <c r="Z475" i="2" s="1"/>
  <c r="L445" i="2" a="1"/>
  <c r="L445" i="2" s="1"/>
  <c r="Z445" i="2" s="1" a="1"/>
  <c r="Z445" i="2" s="1"/>
  <c r="L274" i="2" a="1"/>
  <c r="L274" i="2" s="1"/>
  <c r="Z274" i="2" s="1" a="1"/>
  <c r="Z274" i="2" s="1"/>
  <c r="L275" i="2" a="1"/>
  <c r="L275" i="2" s="1"/>
  <c r="Z275" i="2" s="1" a="1"/>
  <c r="Z275" i="2" s="1"/>
  <c r="L196" i="2" a="1"/>
  <c r="L196" i="2" s="1"/>
  <c r="Z196" i="2" s="1" a="1"/>
  <c r="Z196" i="2" s="1"/>
  <c r="L106" i="2" a="1"/>
  <c r="L106" i="2" s="1"/>
  <c r="Z106" i="2" s="1" a="1"/>
  <c r="Z106" i="2" s="1"/>
  <c r="M68" i="2" a="1"/>
  <c r="M68" i="2" s="1"/>
  <c r="AA68" i="2" s="1" a="1"/>
  <c r="AA68" i="2" s="1"/>
  <c r="M134" i="2" a="1"/>
  <c r="M134" i="2" s="1"/>
  <c r="AA134" i="2" s="1" a="1"/>
  <c r="AA134" i="2" s="1"/>
  <c r="M211" i="2" a="1"/>
  <c r="M211" i="2" s="1"/>
  <c r="AA211" i="2" s="1" a="1"/>
  <c r="AA211" i="2" s="1"/>
  <c r="M270" i="2" a="1"/>
  <c r="M270" i="2" s="1"/>
  <c r="AA270" i="2" s="1" a="1"/>
  <c r="AA270" i="2" s="1"/>
  <c r="M335" i="2" a="1"/>
  <c r="M335" i="2" s="1"/>
  <c r="AA335" i="2" s="1" a="1"/>
  <c r="AA335" i="2" s="1"/>
  <c r="M387" i="2" a="1"/>
  <c r="M387" i="2" s="1"/>
  <c r="AA387" i="2" s="1" a="1"/>
  <c r="AA387" i="2" s="1"/>
  <c r="M463" i="2" a="1"/>
  <c r="M463" i="2" s="1"/>
  <c r="AA463" i="2" s="1" a="1"/>
  <c r="AA463" i="2" s="1"/>
  <c r="M514" i="2" a="1"/>
  <c r="M514" i="2" s="1"/>
  <c r="AA514" i="2" s="1" a="1"/>
  <c r="AA514" i="2" s="1"/>
  <c r="M608" i="2" a="1"/>
  <c r="M608" i="2" s="1"/>
  <c r="AA608" i="2" s="1" a="1"/>
  <c r="AA608" i="2" s="1"/>
  <c r="M28" i="2" a="1"/>
  <c r="M28" i="2" s="1"/>
  <c r="AA28" i="2" s="1" a="1"/>
  <c r="AA28" i="2" s="1"/>
  <c r="M106" i="2" a="1"/>
  <c r="M106" i="2" s="1"/>
  <c r="AA106" i="2" s="1" a="1"/>
  <c r="AA106" i="2" s="1"/>
  <c r="M156" i="2" a="1"/>
  <c r="M156" i="2" s="1"/>
  <c r="AA156" i="2" s="1" a="1"/>
  <c r="AA156" i="2" s="1"/>
  <c r="M234" i="2" a="1"/>
  <c r="M234" i="2" s="1"/>
  <c r="AA234" i="2" s="1" a="1"/>
  <c r="AA234" i="2" s="1"/>
  <c r="M25" i="2" a="1"/>
  <c r="M25" i="2" s="1"/>
  <c r="AA25" i="2" s="1" a="1"/>
  <c r="AA25" i="2" s="1"/>
  <c r="M91" i="2" a="1"/>
  <c r="M91" i="2" s="1"/>
  <c r="AA91" i="2" s="1" a="1"/>
  <c r="AA91" i="2" s="1"/>
  <c r="M170" i="2" a="1"/>
  <c r="M170" i="2" s="1"/>
  <c r="AA170" i="2" s="1" a="1"/>
  <c r="AA170" i="2" s="1"/>
  <c r="M251" i="2" a="1"/>
  <c r="M251" i="2" s="1"/>
  <c r="AA251" i="2" s="1" a="1"/>
  <c r="AA251" i="2" s="1"/>
  <c r="M297" i="2" a="1"/>
  <c r="M297" i="2" s="1"/>
  <c r="AA297" i="2" s="1" a="1"/>
  <c r="AA297" i="2" s="1"/>
  <c r="M304" i="2" a="1"/>
  <c r="M304" i="2" s="1"/>
  <c r="AA304" i="2" s="1" a="1"/>
  <c r="AA304" i="2" s="1"/>
  <c r="M438" i="2" a="1"/>
  <c r="M438" i="2" s="1"/>
  <c r="AA438" i="2" s="1" a="1"/>
  <c r="AA438" i="2" s="1"/>
  <c r="M478" i="2" a="1"/>
  <c r="M478" i="2" s="1"/>
  <c r="AA478" i="2" s="1" a="1"/>
  <c r="AA478" i="2" s="1"/>
  <c r="M563" i="2" a="1"/>
  <c r="M563" i="2" s="1"/>
  <c r="AA563" i="2" s="1" a="1"/>
  <c r="AA563" i="2" s="1"/>
  <c r="M613" i="2" a="1"/>
  <c r="M613" i="2" s="1"/>
  <c r="AA613" i="2" s="1" a="1"/>
  <c r="AA613" i="2" s="1"/>
  <c r="M598" i="2" a="1"/>
  <c r="M598" i="2" s="1"/>
  <c r="AA598" i="2" s="1" a="1"/>
  <c r="AA598" i="2" s="1"/>
  <c r="M65" i="2" a="1"/>
  <c r="M65" i="2" s="1"/>
  <c r="AA65" i="2" s="1" a="1"/>
  <c r="AA65" i="2" s="1"/>
  <c r="M129" i="2" a="1"/>
  <c r="M129" i="2" s="1"/>
  <c r="AA129" i="2" s="1" a="1"/>
  <c r="AA129" i="2" s="1"/>
  <c r="M199" i="2" a="1"/>
  <c r="M199" i="2" s="1"/>
  <c r="AA199" i="2" s="1" a="1"/>
  <c r="AA199" i="2" s="1"/>
  <c r="M230" i="2" a="1"/>
  <c r="M230" i="2" s="1"/>
  <c r="AA230" i="2" s="1" a="1"/>
  <c r="AA230" i="2" s="1"/>
  <c r="M332" i="2" a="1"/>
  <c r="M332" i="2" s="1"/>
  <c r="AA332" i="2" s="1" a="1"/>
  <c r="AA332" i="2" s="1"/>
  <c r="M384" i="2" a="1"/>
  <c r="M384" i="2" s="1"/>
  <c r="AA384" i="2" s="1" a="1"/>
  <c r="AA384" i="2" s="1"/>
  <c r="M460" i="2" a="1"/>
  <c r="M460" i="2" s="1"/>
  <c r="AA460" i="2" s="1" a="1"/>
  <c r="AA460" i="2" s="1"/>
  <c r="M511" i="2" a="1"/>
  <c r="M511" i="2" s="1"/>
  <c r="AA511" i="2" s="1" a="1"/>
  <c r="AA511" i="2" s="1"/>
  <c r="M542" i="2" a="1"/>
  <c r="M542" i="2" s="1"/>
  <c r="AA542" i="2" s="1" a="1"/>
  <c r="AA542" i="2" s="1"/>
  <c r="M672" i="2" a="1"/>
  <c r="M672" i="2" s="1"/>
  <c r="AA672" i="2" s="1" a="1"/>
  <c r="AA672" i="2" s="1"/>
  <c r="M32" i="2" a="1"/>
  <c r="M32" i="2" s="1"/>
  <c r="AA32" i="2" s="1" a="1"/>
  <c r="AA32" i="2" s="1"/>
  <c r="M95" i="2" a="1"/>
  <c r="M95" i="2" s="1"/>
  <c r="AA95" i="2" s="1" a="1"/>
  <c r="AA95" i="2" s="1"/>
  <c r="M181" i="2" a="1"/>
  <c r="M181" i="2" s="1"/>
  <c r="AA181" i="2" s="1" a="1"/>
  <c r="AA181" i="2" s="1"/>
  <c r="M240" i="2" a="1"/>
  <c r="M240" i="2" s="1"/>
  <c r="AA240" i="2" s="1" a="1"/>
  <c r="AA240" i="2" s="1"/>
  <c r="M264" i="2" a="1"/>
  <c r="M264" i="2" s="1"/>
  <c r="AA264" i="2" s="1" a="1"/>
  <c r="AA264" i="2" s="1"/>
  <c r="M320" i="2" a="1"/>
  <c r="M320" i="2" s="1"/>
  <c r="AA320" i="2" s="1" a="1"/>
  <c r="AA320" i="2" s="1"/>
  <c r="M454" i="2" a="1"/>
  <c r="M454" i="2" s="1"/>
  <c r="AA454" i="2" s="1" a="1"/>
  <c r="AA454" i="2" s="1"/>
  <c r="M483" i="2" a="1"/>
  <c r="M483" i="2" s="1"/>
  <c r="AA483" i="2" s="1" a="1"/>
  <c r="AA483" i="2" s="1"/>
  <c r="M579" i="2" a="1"/>
  <c r="M579" i="2" s="1"/>
  <c r="AA579" i="2" s="1" a="1"/>
  <c r="AA579" i="2" s="1"/>
  <c r="M626" i="2" a="1"/>
  <c r="M626" i="2" s="1"/>
  <c r="AA626" i="2" s="1" a="1"/>
  <c r="AA626" i="2" s="1"/>
  <c r="M606" i="2" a="1"/>
  <c r="M606" i="2" s="1"/>
  <c r="AA606" i="2" s="1" a="1"/>
  <c r="AA606" i="2" s="1"/>
  <c r="M67" i="2" a="1"/>
  <c r="M67" i="2" s="1"/>
  <c r="AA67" i="2" s="1" a="1"/>
  <c r="AA67" i="2" s="1"/>
  <c r="M126" i="2" a="1"/>
  <c r="M126" i="2" s="1"/>
  <c r="AA126" i="2" s="1" a="1"/>
  <c r="AA126" i="2" s="1"/>
  <c r="M207" i="2" a="1"/>
  <c r="M207" i="2" s="1"/>
  <c r="AA207" i="2" s="1" a="1"/>
  <c r="AA207" i="2" s="1"/>
  <c r="M266" i="2" a="1"/>
  <c r="M266" i="2" s="1"/>
  <c r="AA266" i="2" s="1" a="1"/>
  <c r="AA266" i="2" s="1"/>
  <c r="M334" i="2" a="1"/>
  <c r="M334" i="2" s="1"/>
  <c r="AA334" i="2" s="1" a="1"/>
  <c r="AA334" i="2" s="1"/>
  <c r="M386" i="2" a="1"/>
  <c r="M386" i="2" s="1"/>
  <c r="AA386" i="2" s="1" a="1"/>
  <c r="AA386" i="2" s="1"/>
  <c r="M462" i="2" a="1"/>
  <c r="M462" i="2" s="1"/>
  <c r="AA462" i="2" s="1" a="1"/>
  <c r="AA462" i="2" s="1"/>
  <c r="M513" i="2" a="1"/>
  <c r="M513" i="2" s="1"/>
  <c r="AA513" i="2" s="1" a="1"/>
  <c r="AA513" i="2" s="1"/>
  <c r="M590" i="2" a="1"/>
  <c r="M590" i="2" s="1"/>
  <c r="AA590" i="2" s="1" a="1"/>
  <c r="AA590" i="2" s="1"/>
  <c r="M56" i="2" a="1"/>
  <c r="M56" i="2" s="1"/>
  <c r="AA56" i="2" s="1" a="1"/>
  <c r="AA56" i="2" s="1"/>
  <c r="M262" i="2" a="1"/>
  <c r="M262" i="2" s="1"/>
  <c r="AA262" i="2" s="1" a="1"/>
  <c r="AA262" i="2" s="1"/>
  <c r="M410" i="2" a="1"/>
  <c r="M410" i="2" s="1"/>
  <c r="AA410" i="2" s="1" a="1"/>
  <c r="AA410" i="2" s="1"/>
  <c r="M666" i="2" a="1"/>
  <c r="M666" i="2" s="1"/>
  <c r="AA666" i="2" s="1" a="1"/>
  <c r="AA666" i="2" s="1"/>
  <c r="M699" i="2" a="1"/>
  <c r="M699" i="2" s="1"/>
  <c r="AA699" i="2" s="1" a="1"/>
  <c r="AA699" i="2" s="1"/>
  <c r="M169" i="2" a="1"/>
  <c r="M169" i="2" s="1"/>
  <c r="AA169" i="2" s="1" a="1"/>
  <c r="AA169" i="2" s="1"/>
  <c r="M376" i="2" a="1"/>
  <c r="M376" i="2" s="1"/>
  <c r="AA376" i="2" s="1" a="1"/>
  <c r="AA376" i="2" s="1"/>
  <c r="M559" i="2" a="1"/>
  <c r="M559" i="2" s="1"/>
  <c r="AA559" i="2" s="1" a="1"/>
  <c r="AA559" i="2" s="1"/>
  <c r="M611" i="2" a="1"/>
  <c r="M611" i="2" s="1"/>
  <c r="AA611" i="2" s="1" a="1"/>
  <c r="AA611" i="2" s="1"/>
  <c r="M706" i="2" a="1"/>
  <c r="M706" i="2" s="1"/>
  <c r="AA706" i="2" s="1" a="1"/>
  <c r="AA706" i="2" s="1"/>
  <c r="M205" i="2" a="1"/>
  <c r="M205" i="2" s="1"/>
  <c r="AA205" i="2" s="1" a="1"/>
  <c r="AA205" i="2" s="1"/>
  <c r="M424" i="2" a="1"/>
  <c r="M424" i="2" s="1"/>
  <c r="AA424" i="2" s="1" a="1"/>
  <c r="AA424" i="2" s="1"/>
  <c r="M614" i="2" a="1"/>
  <c r="M614" i="2" s="1"/>
  <c r="AA614" i="2" s="1" a="1"/>
  <c r="AA614" i="2" s="1"/>
  <c r="M723" i="2" a="1"/>
  <c r="M723" i="2" s="1"/>
  <c r="AA723" i="2" s="1" a="1"/>
  <c r="AA723" i="2" s="1"/>
  <c r="M123" i="2" a="1"/>
  <c r="M123" i="2" s="1"/>
  <c r="AA123" i="2" s="1" a="1"/>
  <c r="AA123" i="2" s="1"/>
  <c r="M301" i="2" a="1"/>
  <c r="M301" i="2" s="1"/>
  <c r="AA301" i="2" s="1" a="1"/>
  <c r="AA301" i="2" s="1"/>
  <c r="M523" i="2" a="1"/>
  <c r="M523" i="2" s="1"/>
  <c r="AA523" i="2" s="1" a="1"/>
  <c r="AA523" i="2" s="1"/>
  <c r="M188" i="2" a="1"/>
  <c r="M188" i="2" s="1"/>
  <c r="AA188" i="2" s="1" a="1"/>
  <c r="AA188" i="2" s="1"/>
  <c r="M399" i="2" a="1"/>
  <c r="M399" i="2" s="1"/>
  <c r="AA399" i="2" s="1" a="1"/>
  <c r="AA399" i="2" s="1"/>
  <c r="M573" i="2" a="1"/>
  <c r="M573" i="2" s="1"/>
  <c r="AA573" i="2" s="1" a="1"/>
  <c r="AA573" i="2" s="1"/>
  <c r="M610" i="2" a="1"/>
  <c r="M610" i="2" s="1"/>
  <c r="AA610" i="2" s="1" a="1"/>
  <c r="AA610" i="2" s="1"/>
  <c r="M48" i="2" a="1"/>
  <c r="M48" i="2" s="1"/>
  <c r="AA48" i="2" s="1" a="1"/>
  <c r="AA48" i="2" s="1"/>
  <c r="M294" i="2" a="1"/>
  <c r="M294" i="2" s="1"/>
  <c r="AA294" i="2" s="1" a="1"/>
  <c r="AA294" i="2" s="1"/>
  <c r="M445" i="2" a="1"/>
  <c r="M445" i="2" s="1"/>
  <c r="AA445" i="2" s="1" a="1"/>
  <c r="AA445" i="2" s="1"/>
  <c r="M662" i="2" a="1"/>
  <c r="M662" i="2" s="1"/>
  <c r="AA662" i="2" s="1" a="1"/>
  <c r="AA662" i="2" s="1"/>
  <c r="M570" i="2" a="1"/>
  <c r="M570" i="2" s="1"/>
  <c r="AA570" i="2" s="1" a="1"/>
  <c r="AA570" i="2" s="1"/>
  <c r="M494" i="2" a="1"/>
  <c r="M494" i="2" s="1"/>
  <c r="AA494" i="2" s="1" a="1"/>
  <c r="AA494" i="2" s="1"/>
  <c r="M163" i="2" a="1"/>
  <c r="M163" i="2" s="1"/>
  <c r="AA163" i="2" s="1" a="1"/>
  <c r="AA163" i="2" s="1"/>
  <c r="M624" i="2" a="1"/>
  <c r="M624" i="2" s="1"/>
  <c r="AA624" i="2" s="1" a="1"/>
  <c r="AA624" i="2" s="1"/>
  <c r="M659" i="2" a="1"/>
  <c r="M659" i="2" s="1"/>
  <c r="AA659" i="2" s="1" a="1"/>
  <c r="AA659" i="2" s="1"/>
  <c r="M447" i="2" a="1"/>
  <c r="M447" i="2" s="1"/>
  <c r="AA447" i="2" s="1" a="1"/>
  <c r="AA447" i="2" s="1"/>
  <c r="M18" i="2" a="1"/>
  <c r="M18" i="2" s="1"/>
  <c r="AA18" i="2" s="1" a="1"/>
  <c r="AA18" i="2" s="1"/>
  <c r="M619" i="2" a="1"/>
  <c r="M619" i="2" s="1"/>
  <c r="AA619" i="2" s="1" a="1"/>
  <c r="AA619" i="2" s="1"/>
  <c r="M540" i="2" a="1"/>
  <c r="M540" i="2" s="1"/>
  <c r="AA540" i="2" s="1" a="1"/>
  <c r="AA540" i="2" s="1"/>
  <c r="M711" i="2" a="1"/>
  <c r="M711" i="2" s="1"/>
  <c r="AA711" i="2" s="1" a="1"/>
  <c r="AA711" i="2" s="1"/>
  <c r="M683" i="2" a="1"/>
  <c r="M683" i="2" s="1"/>
  <c r="AA683" i="2" s="1" a="1"/>
  <c r="AA683" i="2" s="1"/>
  <c r="M586" i="2" a="1"/>
  <c r="M586" i="2" s="1"/>
  <c r="AA586" i="2" s="1" a="1"/>
  <c r="AA586" i="2" s="1"/>
  <c r="M34" i="2" a="1"/>
  <c r="M34" i="2" s="1"/>
  <c r="AA34" i="2" s="1" a="1"/>
  <c r="AA34" i="2" s="1"/>
  <c r="M81" i="2" a="1"/>
  <c r="M81" i="2" s="1"/>
  <c r="AA81" i="2" s="1" a="1"/>
  <c r="AA81" i="2" s="1"/>
  <c r="M206" i="2" a="1"/>
  <c r="M206" i="2" s="1"/>
  <c r="AA206" i="2" s="1" a="1"/>
  <c r="AA206" i="2" s="1"/>
  <c r="M217" i="2" a="1"/>
  <c r="M217" i="2" s="1"/>
  <c r="AA217" i="2" s="1" a="1"/>
  <c r="AA217" i="2" s="1"/>
  <c r="M343" i="2" a="1"/>
  <c r="M343" i="2" s="1"/>
  <c r="AA343" i="2" s="1" a="1"/>
  <c r="AA343" i="2" s="1"/>
  <c r="M368" i="2" a="1"/>
  <c r="M368" i="2" s="1"/>
  <c r="AA368" i="2" s="1" a="1"/>
  <c r="AA368" i="2" s="1"/>
  <c r="M474" i="2" a="1"/>
  <c r="M474" i="2" s="1"/>
  <c r="AA474" i="2" s="1" a="1"/>
  <c r="AA474" i="2" s="1"/>
  <c r="M533" i="2" a="1"/>
  <c r="M533" i="2" s="1"/>
  <c r="AA533" i="2" s="1" a="1"/>
  <c r="AA533" i="2" s="1"/>
  <c r="M16" i="2" a="1"/>
  <c r="M16" i="2" s="1"/>
  <c r="AA16" i="2" s="1" a="1"/>
  <c r="AA16" i="2" s="1"/>
  <c r="M90" i="2" a="1"/>
  <c r="M90" i="2" s="1"/>
  <c r="AA90" i="2" s="1" a="1"/>
  <c r="AA90" i="2" s="1"/>
  <c r="M160" i="2" a="1"/>
  <c r="M160" i="2" s="1"/>
  <c r="AA160" i="2" s="1" a="1"/>
  <c r="AA160" i="2" s="1"/>
  <c r="M247" i="2" a="1"/>
  <c r="M247" i="2" s="1"/>
  <c r="AA247" i="2" s="1" a="1"/>
  <c r="AA247" i="2" s="1"/>
  <c r="M44" i="2" a="1"/>
  <c r="M44" i="2" s="1"/>
  <c r="AA44" i="2" s="1" a="1"/>
  <c r="AA44" i="2" s="1"/>
  <c r="M143" i="2" a="1"/>
  <c r="M143" i="2" s="1"/>
  <c r="AA143" i="2" s="1" a="1"/>
  <c r="AA143" i="2" s="1"/>
  <c r="M187" i="2" a="1"/>
  <c r="M187" i="2" s="1"/>
  <c r="AA187" i="2" s="1" a="1"/>
  <c r="AA187" i="2" s="1"/>
  <c r="M278" i="2" a="1"/>
  <c r="M278" i="2" s="1"/>
  <c r="AA278" i="2" s="1" a="1"/>
  <c r="AA278" i="2" s="1"/>
  <c r="M345" i="2" a="1"/>
  <c r="M345" i="2" s="1"/>
  <c r="AA345" i="2" s="1" a="1"/>
  <c r="AA345" i="2" s="1"/>
  <c r="M378" i="2" a="1"/>
  <c r="M378" i="2" s="1"/>
  <c r="AA378" i="2" s="1" a="1"/>
  <c r="AA378" i="2" s="1"/>
  <c r="M489" i="2" a="1"/>
  <c r="M489" i="2" s="1"/>
  <c r="AA489" i="2" s="1" a="1"/>
  <c r="AA489" i="2" s="1"/>
  <c r="M576" i="2" a="1"/>
  <c r="M576" i="2" s="1"/>
  <c r="AA576" i="2" s="1" a="1"/>
  <c r="AA576" i="2" s="1"/>
  <c r="M661" i="2" a="1"/>
  <c r="M661" i="2" s="1"/>
  <c r="AA661" i="2" s="1" a="1"/>
  <c r="AA661" i="2" s="1"/>
  <c r="M27" i="2" a="1"/>
  <c r="M27" i="2" s="1"/>
  <c r="AA27" i="2" s="1" a="1"/>
  <c r="AA27" i="2" s="1"/>
  <c r="M102" i="2" a="1"/>
  <c r="M102" i="2" s="1"/>
  <c r="AA102" i="2" s="1" a="1"/>
  <c r="AA102" i="2" s="1"/>
  <c r="M194" i="2" a="1"/>
  <c r="M194" i="2" s="1"/>
  <c r="AA194" i="2" s="1" a="1"/>
  <c r="AA194" i="2" s="1"/>
  <c r="M244" i="2" a="1"/>
  <c r="M244" i="2" s="1"/>
  <c r="AA244" i="2" s="1" a="1"/>
  <c r="AA244" i="2" s="1"/>
  <c r="M340" i="2" a="1"/>
  <c r="M340" i="2" s="1"/>
  <c r="AA340" i="2" s="1" a="1"/>
  <c r="AA340" i="2" s="1"/>
  <c r="M400" i="2" a="1"/>
  <c r="M400" i="2" s="1"/>
  <c r="AA400" i="2" s="1" a="1"/>
  <c r="AA400" i="2" s="1"/>
  <c r="M468" i="2" a="1"/>
  <c r="M468" i="2" s="1"/>
  <c r="AA468" i="2" s="1" a="1"/>
  <c r="AA468" i="2" s="1"/>
  <c r="M575" i="2" a="1"/>
  <c r="M575" i="2" s="1"/>
  <c r="AA575" i="2" s="1" a="1"/>
  <c r="AA575" i="2" s="1"/>
  <c r="M558" i="2" a="1"/>
  <c r="M558" i="2" s="1"/>
  <c r="AA558" i="2" s="1" a="1"/>
  <c r="AA558" i="2" s="1"/>
  <c r="M13" i="2" a="1"/>
  <c r="M13" i="2" s="1"/>
  <c r="AA13" i="2" s="1" a="1"/>
  <c r="AA13" i="2" s="1"/>
  <c r="M87" i="2" a="1"/>
  <c r="M87" i="2" s="1"/>
  <c r="AA87" i="2" s="1" a="1"/>
  <c r="AA87" i="2" s="1"/>
  <c r="M178" i="2" a="1"/>
  <c r="M178" i="2" s="1"/>
  <c r="AA178" i="2" s="1" a="1"/>
  <c r="AA178" i="2" s="1"/>
  <c r="M224" i="2" a="1"/>
  <c r="M224" i="2" s="1"/>
  <c r="AA224" i="2" s="1" a="1"/>
  <c r="AA224" i="2" s="1"/>
  <c r="M317" i="2" a="1"/>
  <c r="M317" i="2" s="1"/>
  <c r="AA317" i="2" s="1" a="1"/>
  <c r="AA317" i="2" s="1"/>
  <c r="M385" i="2" a="1"/>
  <c r="M385" i="2" s="1"/>
  <c r="AA385" i="2" s="1" a="1"/>
  <c r="AA385" i="2" s="1"/>
  <c r="M412" i="2" a="1"/>
  <c r="M412" i="2" s="1"/>
  <c r="AA412" i="2" s="1" a="1"/>
  <c r="AA412" i="2" s="1"/>
  <c r="M528" i="2" a="1"/>
  <c r="M528" i="2" s="1"/>
  <c r="AA528" i="2" s="1" a="1"/>
  <c r="AA528" i="2" s="1"/>
  <c r="M550" i="2" a="1"/>
  <c r="M550" i="2" s="1"/>
  <c r="AA550" i="2" s="1" a="1"/>
  <c r="AA550" i="2" s="1"/>
  <c r="M6" i="2" a="1"/>
  <c r="M6" i="2" s="1"/>
  <c r="AA6" i="2" s="1" a="1"/>
  <c r="AA6" i="2" s="1"/>
  <c r="M43" i="2" a="1"/>
  <c r="M43" i="2" s="1"/>
  <c r="AA43" i="2" s="1" a="1"/>
  <c r="AA43" i="2" s="1"/>
  <c r="M133" i="2" a="1"/>
  <c r="M133" i="2" s="1"/>
  <c r="AA133" i="2" s="1" a="1"/>
  <c r="AA133" i="2" s="1"/>
  <c r="M248" i="2" a="1"/>
  <c r="M248" i="2" s="1"/>
  <c r="AA248" i="2" s="1" a="1"/>
  <c r="AA248" i="2" s="1"/>
  <c r="M263" i="2" a="1"/>
  <c r="M263" i="2" s="1"/>
  <c r="AA263" i="2" s="1" a="1"/>
  <c r="AA263" i="2" s="1"/>
  <c r="M370" i="2" a="1"/>
  <c r="M370" i="2" s="1"/>
  <c r="AA370" i="2" s="1" a="1"/>
  <c r="AA370" i="2" s="1"/>
  <c r="M448" i="2" a="1"/>
  <c r="M448" i="2" s="1"/>
  <c r="AA448" i="2" s="1" a="1"/>
  <c r="AA448" i="2" s="1"/>
  <c r="M521" i="2" a="1"/>
  <c r="M521" i="2" s="1"/>
  <c r="AA521" i="2" s="1" a="1"/>
  <c r="AA521" i="2" s="1"/>
  <c r="M625" i="2" a="1"/>
  <c r="M625" i="2" s="1"/>
  <c r="AA625" i="2" s="1" a="1"/>
  <c r="AA625" i="2" s="1"/>
  <c r="M127" i="2" a="1"/>
  <c r="M127" i="2" s="1"/>
  <c r="AA127" i="2" s="1" a="1"/>
  <c r="AA127" i="2" s="1"/>
  <c r="M388" i="2" a="1"/>
  <c r="M388" i="2" s="1"/>
  <c r="AA388" i="2" s="1" a="1"/>
  <c r="AA388" i="2" s="1"/>
  <c r="M546" i="2" a="1"/>
  <c r="M546" i="2" s="1"/>
  <c r="AA546" i="2" s="1" a="1"/>
  <c r="AA546" i="2" s="1"/>
  <c r="M710" i="2" a="1"/>
  <c r="M710" i="2" s="1"/>
  <c r="AA710" i="2" s="1" a="1"/>
  <c r="AA710" i="2" s="1"/>
  <c r="M113" i="2" a="1"/>
  <c r="M113" i="2" s="1"/>
  <c r="AA113" i="2" s="1" a="1"/>
  <c r="AA113" i="2" s="1"/>
  <c r="M390" i="2" a="1"/>
  <c r="M390" i="2" s="1"/>
  <c r="AA390" i="2" s="1" a="1"/>
  <c r="AA390" i="2" s="1"/>
  <c r="M585" i="2" a="1"/>
  <c r="M585" i="2" s="1"/>
  <c r="AA585" i="2" s="1" a="1"/>
  <c r="AA585" i="2" s="1"/>
  <c r="M712" i="2" a="1"/>
  <c r="M712" i="2" s="1"/>
  <c r="AA712" i="2" s="1" a="1"/>
  <c r="AA712" i="2" s="1"/>
  <c r="M121" i="2" a="1"/>
  <c r="M121" i="2" s="1"/>
  <c r="AA121" i="2" s="1" a="1"/>
  <c r="AA121" i="2" s="1"/>
  <c r="M377" i="2" a="1"/>
  <c r="M377" i="2" s="1"/>
  <c r="AA377" i="2" s="1" a="1"/>
  <c r="AA377" i="2" s="1"/>
  <c r="M541" i="2" a="1"/>
  <c r="M541" i="2" s="1"/>
  <c r="AA541" i="2" s="1" a="1"/>
  <c r="AA541" i="2" s="1"/>
  <c r="M697" i="2" a="1"/>
  <c r="M697" i="2" s="1"/>
  <c r="AA697" i="2" s="1" a="1"/>
  <c r="AA697" i="2" s="1"/>
  <c r="M164" i="2" a="1"/>
  <c r="M164" i="2" s="1"/>
  <c r="AA164" i="2" s="1" a="1"/>
  <c r="AA164" i="2" s="1"/>
  <c r="M396" i="2" a="1"/>
  <c r="M396" i="2" s="1"/>
  <c r="AA396" i="2" s="1" a="1"/>
  <c r="AA396" i="2" s="1"/>
  <c r="M47" i="2" a="1"/>
  <c r="M47" i="2" s="1"/>
  <c r="AA47" i="2" s="1" a="1"/>
  <c r="AA47" i="2" s="1"/>
  <c r="M328" i="2" a="1"/>
  <c r="M328" i="2" s="1"/>
  <c r="AA328" i="2" s="1" a="1"/>
  <c r="AA328" i="2" s="1"/>
  <c r="M507" i="2" a="1"/>
  <c r="M507" i="2" s="1"/>
  <c r="AA507" i="2" s="1" a="1"/>
  <c r="AA507" i="2" s="1"/>
  <c r="M594" i="2" a="1"/>
  <c r="M594" i="2" s="1"/>
  <c r="AA594" i="2" s="1" a="1"/>
  <c r="AA594" i="2" s="1"/>
  <c r="M11" i="2" a="1"/>
  <c r="M11" i="2" s="1"/>
  <c r="AA11" i="2" s="1" a="1"/>
  <c r="AA11" i="2" s="1"/>
  <c r="M330" i="2" a="1"/>
  <c r="M330" i="2" s="1"/>
  <c r="AA330" i="2" s="1" a="1"/>
  <c r="AA330" i="2" s="1"/>
  <c r="M509" i="2" a="1"/>
  <c r="M509" i="2" s="1"/>
  <c r="AA509" i="2" s="1" a="1"/>
  <c r="AA509" i="2" s="1"/>
  <c r="M596" i="2" a="1"/>
  <c r="M596" i="2" s="1"/>
  <c r="AA596" i="2" s="1" a="1"/>
  <c r="AA596" i="2" s="1"/>
  <c r="M72" i="2" a="1"/>
  <c r="M72" i="2" s="1"/>
  <c r="AA72" i="2" s="1" a="1"/>
  <c r="AA72" i="2" s="1"/>
  <c r="M700" i="2" a="1"/>
  <c r="M700" i="2" s="1"/>
  <c r="AA700" i="2" s="1" a="1"/>
  <c r="AA700" i="2" s="1"/>
  <c r="M690" i="2" a="1"/>
  <c r="M690" i="2" s="1"/>
  <c r="AA690" i="2" s="1" a="1"/>
  <c r="AA690" i="2" s="1"/>
  <c r="M537" i="2" a="1"/>
  <c r="M537" i="2" s="1"/>
  <c r="AA537" i="2" s="1" a="1"/>
  <c r="AA537" i="2" s="1"/>
  <c r="M510" i="2" a="1"/>
  <c r="M510" i="2" s="1"/>
  <c r="AA510" i="2" s="1" a="1"/>
  <c r="AA510" i="2" s="1"/>
  <c r="M307" i="2" a="1"/>
  <c r="M307" i="2" s="1"/>
  <c r="AA307" i="2" s="1" a="1"/>
  <c r="AA307" i="2" s="1"/>
  <c r="M38" i="2" a="1"/>
  <c r="M38" i="2" s="1"/>
  <c r="AA38" i="2" s="1" a="1"/>
  <c r="AA38" i="2" s="1"/>
  <c r="M730" i="2" a="1"/>
  <c r="M730" i="2" s="1"/>
  <c r="AA730" i="2" s="1" a="1"/>
  <c r="AA730" i="2" s="1"/>
  <c r="M670" i="2" a="1"/>
  <c r="M670" i="2" s="1"/>
  <c r="AA670" i="2" s="1" a="1"/>
  <c r="AA670" i="2" s="1"/>
  <c r="M704" i="2" a="1"/>
  <c r="M704" i="2" s="1"/>
  <c r="AA704" i="2" s="1" a="1"/>
  <c r="AA704" i="2" s="1"/>
  <c r="M52" i="2" a="1"/>
  <c r="M52" i="2" s="1"/>
  <c r="AA52" i="2" s="1" a="1"/>
  <c r="AA52" i="2" s="1"/>
  <c r="M149" i="2" a="1"/>
  <c r="M149" i="2" s="1"/>
  <c r="AA149" i="2" s="1" a="1"/>
  <c r="AA149" i="2" s="1"/>
  <c r="M219" i="2" a="1"/>
  <c r="M219" i="2" s="1"/>
  <c r="AA219" i="2" s="1" a="1"/>
  <c r="AA219" i="2" s="1"/>
  <c r="M292" i="2" a="1"/>
  <c r="M292" i="2" s="1"/>
  <c r="AA292" i="2" s="1" a="1"/>
  <c r="AA292" i="2" s="1"/>
  <c r="M319" i="2" a="1"/>
  <c r="M319" i="2" s="1"/>
  <c r="AA319" i="2" s="1" a="1"/>
  <c r="AA319" i="2" s="1"/>
  <c r="M407" i="2" a="1"/>
  <c r="M407" i="2" s="1"/>
  <c r="AA407" i="2" s="1" a="1"/>
  <c r="AA407" i="2" s="1"/>
  <c r="M477" i="2" a="1"/>
  <c r="M477" i="2" s="1"/>
  <c r="AA477" i="2" s="1" a="1"/>
  <c r="AA477" i="2" s="1"/>
  <c r="M538" i="2" a="1"/>
  <c r="M538" i="2" s="1"/>
  <c r="AA538" i="2" s="1" a="1"/>
  <c r="AA538" i="2" s="1"/>
  <c r="M35" i="2" a="1"/>
  <c r="M35" i="2" s="1"/>
  <c r="AA35" i="2" s="1" a="1"/>
  <c r="AA35" i="2" s="1"/>
  <c r="M142" i="2" a="1"/>
  <c r="M142" i="2" s="1"/>
  <c r="AA142" i="2" s="1" a="1"/>
  <c r="AA142" i="2" s="1"/>
  <c r="M228" i="2" a="1"/>
  <c r="M228" i="2" s="1"/>
  <c r="AA228" i="2" s="1" a="1"/>
  <c r="AA228" i="2" s="1"/>
  <c r="M274" i="2" a="1"/>
  <c r="M274" i="2" s="1"/>
  <c r="AA274" i="2" s="1" a="1"/>
  <c r="AA274" i="2" s="1"/>
  <c r="M62" i="2" a="1"/>
  <c r="M62" i="2" s="1"/>
  <c r="AA62" i="2" s="1" a="1"/>
  <c r="AA62" i="2" s="1"/>
  <c r="M115" i="2" a="1"/>
  <c r="M115" i="2" s="1"/>
  <c r="AA115" i="2" s="1" a="1"/>
  <c r="AA115" i="2" s="1"/>
  <c r="M185" i="2" a="1"/>
  <c r="M185" i="2" s="1"/>
  <c r="AA185" i="2" s="1" a="1"/>
  <c r="AA185" i="2" s="1"/>
  <c r="M306" i="2" a="1"/>
  <c r="M306" i="2" s="1"/>
  <c r="AA306" i="2" s="1" a="1"/>
  <c r="AA306" i="2" s="1"/>
  <c r="M375" i="2" a="1"/>
  <c r="M375" i="2" s="1"/>
  <c r="AA375" i="2" s="1" a="1"/>
  <c r="AA375" i="2" s="1"/>
  <c r="M451" i="2" a="1"/>
  <c r="M451" i="2" s="1"/>
  <c r="AA451" i="2" s="1" a="1"/>
  <c r="AA451" i="2" s="1"/>
  <c r="M500" i="2" a="1"/>
  <c r="M500" i="2" s="1"/>
  <c r="AA500" i="2" s="1" a="1"/>
  <c r="AA500" i="2" s="1"/>
  <c r="M577" i="2" a="1"/>
  <c r="M577" i="2" s="1"/>
  <c r="AA577" i="2" s="1" a="1"/>
  <c r="AA577" i="2" s="1"/>
  <c r="M677" i="2" a="1"/>
  <c r="M677" i="2" s="1"/>
  <c r="AA677" i="2" s="1" a="1"/>
  <c r="AA677" i="2" s="1"/>
  <c r="M49" i="2" a="1"/>
  <c r="M49" i="2" s="1"/>
  <c r="AA49" i="2" s="1" a="1"/>
  <c r="AA49" i="2" s="1"/>
  <c r="M146" i="2" a="1"/>
  <c r="M146" i="2" s="1"/>
  <c r="AA146" i="2" s="1" a="1"/>
  <c r="AA146" i="2" s="1"/>
  <c r="M172" i="2" a="1"/>
  <c r="M172" i="2" s="1"/>
  <c r="AA172" i="2" s="1" a="1"/>
  <c r="AA172" i="2" s="1"/>
  <c r="M275" i="2" a="1"/>
  <c r="M275" i="2" s="1"/>
  <c r="AA275" i="2" s="1" a="1"/>
  <c r="AA275" i="2" s="1"/>
  <c r="M327" i="2" a="1"/>
  <c r="M327" i="2" s="1"/>
  <c r="AA327" i="2" s="1" a="1"/>
  <c r="AA327" i="2" s="1"/>
  <c r="M450" i="2" a="1"/>
  <c r="M450" i="2" s="1"/>
  <c r="AA450" i="2" s="1" a="1"/>
  <c r="AA450" i="2" s="1"/>
  <c r="M471" i="2" a="1"/>
  <c r="M471" i="2" s="1"/>
  <c r="AA471" i="2" s="1" a="1"/>
  <c r="AA471" i="2" s="1"/>
  <c r="M539" i="2" a="1"/>
  <c r="M539" i="2" s="1"/>
  <c r="AA539" i="2" s="1" a="1"/>
  <c r="AA539" i="2" s="1"/>
  <c r="M664" i="2" a="1"/>
  <c r="M664" i="2" s="1"/>
  <c r="AA664" i="2" s="1" a="1"/>
  <c r="AA664" i="2" s="1"/>
  <c r="M40" i="2" a="1"/>
  <c r="M40" i="2" s="1"/>
  <c r="AA40" i="2" s="1" a="1"/>
  <c r="AA40" i="2" s="1"/>
  <c r="M132" i="2" a="1"/>
  <c r="M132" i="2" s="1"/>
  <c r="AA132" i="2" s="1" a="1"/>
  <c r="AA132" i="2" s="1"/>
  <c r="M179" i="2" a="1"/>
  <c r="M179" i="2" s="1"/>
  <c r="AA179" i="2" s="1" a="1"/>
  <c r="AA179" i="2" s="1"/>
  <c r="M260" i="2" a="1"/>
  <c r="M260" i="2" s="1"/>
  <c r="AA260" i="2" s="1" a="1"/>
  <c r="AA260" i="2" s="1"/>
  <c r="M341" i="2" a="1"/>
  <c r="M341" i="2" s="1"/>
  <c r="AA341" i="2" s="1" a="1"/>
  <c r="AA341" i="2" s="1"/>
  <c r="M401" i="2" a="1"/>
  <c r="M401" i="2" s="1"/>
  <c r="AA401" i="2" s="1" a="1"/>
  <c r="AA401" i="2" s="1"/>
  <c r="M470" i="2" a="1"/>
  <c r="M470" i="2" s="1"/>
  <c r="AA470" i="2" s="1" a="1"/>
  <c r="AA470" i="2" s="1"/>
  <c r="M560" i="2" a="1"/>
  <c r="M560" i="2" s="1"/>
  <c r="AA560" i="2" s="1" a="1"/>
  <c r="AA560" i="2" s="1"/>
  <c r="M657" i="2" a="1"/>
  <c r="M657" i="2" s="1"/>
  <c r="AA657" i="2" s="1" a="1"/>
  <c r="AA657" i="2" s="1"/>
  <c r="M22" i="2" a="1"/>
  <c r="M22" i="2" s="1"/>
  <c r="AA22" i="2" s="1" a="1"/>
  <c r="AA22" i="2" s="1"/>
  <c r="M96" i="2" a="1"/>
  <c r="M96" i="2" s="1"/>
  <c r="AA96" i="2" s="1" a="1"/>
  <c r="AA96" i="2" s="1"/>
  <c r="M155" i="2" a="1"/>
  <c r="M155" i="2" s="1"/>
  <c r="AA155" i="2" s="1" a="1"/>
  <c r="AA155" i="2" s="1"/>
  <c r="M231" i="2" a="1"/>
  <c r="M231" i="2" s="1"/>
  <c r="AA231" i="2" s="1" a="1"/>
  <c r="AA231" i="2" s="1"/>
  <c r="M318" i="2" a="1"/>
  <c r="M318" i="2" s="1"/>
  <c r="AA318" i="2" s="1" a="1"/>
  <c r="AA318" i="2" s="1"/>
  <c r="M394" i="2" a="1"/>
  <c r="M394" i="2" s="1"/>
  <c r="AA394" i="2" s="1" a="1"/>
  <c r="AA394" i="2" s="1"/>
  <c r="M437" i="2" a="1"/>
  <c r="M437" i="2" s="1"/>
  <c r="AA437" i="2" s="1" a="1"/>
  <c r="AA437" i="2" s="1"/>
  <c r="M551" i="2" a="1"/>
  <c r="M551" i="2" s="1"/>
  <c r="AA551" i="2" s="1" a="1"/>
  <c r="AA551" i="2" s="1"/>
  <c r="M630" i="2" a="1"/>
  <c r="M630" i="2" s="1"/>
  <c r="AA630" i="2" s="1" a="1"/>
  <c r="AA630" i="2" s="1"/>
  <c r="M189" i="2" a="1"/>
  <c r="M189" i="2" s="1"/>
  <c r="AA189" i="2" s="1" a="1"/>
  <c r="AA189" i="2" s="1"/>
  <c r="M455" i="2" a="1"/>
  <c r="M455" i="2" s="1"/>
  <c r="AA455" i="2" s="1" a="1"/>
  <c r="AA455" i="2" s="1"/>
  <c r="M651" i="2" a="1"/>
  <c r="M651" i="2" s="1"/>
  <c r="AA651" i="2" s="1" a="1"/>
  <c r="AA651" i="2" s="1"/>
  <c r="M632" i="2" a="1"/>
  <c r="M632" i="2" s="1"/>
  <c r="AA632" i="2" s="1" a="1"/>
  <c r="AA632" i="2" s="1"/>
  <c r="M259" i="2" a="1"/>
  <c r="M259" i="2" s="1"/>
  <c r="AA259" i="2" s="1" a="1"/>
  <c r="AA259" i="2" s="1"/>
  <c r="M406" i="2" a="1"/>
  <c r="M406" i="2" s="1"/>
  <c r="AA406" i="2" s="1" a="1"/>
  <c r="AA406" i="2" s="1"/>
  <c r="M652" i="2" a="1"/>
  <c r="M652" i="2" s="1"/>
  <c r="AA652" i="2" s="1" a="1"/>
  <c r="AA652" i="2" s="1"/>
  <c r="M701" i="2" a="1"/>
  <c r="M701" i="2" s="1"/>
  <c r="AA701" i="2" s="1" a="1"/>
  <c r="AA701" i="2" s="1"/>
  <c r="M195" i="2" a="1"/>
  <c r="M195" i="2" s="1"/>
  <c r="AA195" i="2" s="1" a="1"/>
  <c r="AA195" i="2" s="1"/>
  <c r="M442" i="2" a="1"/>
  <c r="M442" i="2" s="1"/>
  <c r="AA442" i="2" s="1" a="1"/>
  <c r="AA442" i="2" s="1"/>
  <c r="M654" i="2" a="1"/>
  <c r="M654" i="2" s="1"/>
  <c r="AA654" i="2" s="1" a="1"/>
  <c r="AA654" i="2" s="1"/>
  <c r="M703" i="2" a="1"/>
  <c r="M703" i="2" s="1"/>
  <c r="AA703" i="2" s="1" a="1"/>
  <c r="AA703" i="2" s="1"/>
  <c r="M229" i="2" a="1"/>
  <c r="M229" i="2" s="1"/>
  <c r="AA229" i="2" s="1" a="1"/>
  <c r="AA229" i="2" s="1"/>
  <c r="M432" i="2" a="1"/>
  <c r="M432" i="2" s="1"/>
  <c r="AA432" i="2" s="1" a="1"/>
  <c r="AA432" i="2" s="1"/>
  <c r="M105" i="2" a="1"/>
  <c r="M105" i="2" s="1"/>
  <c r="AA105" i="2" s="1" a="1"/>
  <c r="AA105" i="2" s="1"/>
  <c r="M285" i="2" a="1"/>
  <c r="M285" i="2" s="1"/>
  <c r="AA285" i="2" s="1" a="1"/>
  <c r="AA285" i="2" s="1"/>
  <c r="M60" i="2" a="1"/>
  <c r="M60" i="2" s="1"/>
  <c r="AA60" i="2" s="1" a="1"/>
  <c r="AA60" i="2" s="1"/>
  <c r="M111" i="2" a="1"/>
  <c r="M111" i="2" s="1"/>
  <c r="AA111" i="2" s="1" a="1"/>
  <c r="AA111" i="2" s="1"/>
  <c r="M175" i="2" a="1"/>
  <c r="M175" i="2" s="1"/>
  <c r="AA175" i="2" s="1" a="1"/>
  <c r="AA175" i="2" s="1"/>
  <c r="M257" i="2" a="1"/>
  <c r="M257" i="2" s="1"/>
  <c r="AA257" i="2" s="1" a="1"/>
  <c r="AA257" i="2" s="1"/>
  <c r="M326" i="2" a="1"/>
  <c r="M326" i="2" s="1"/>
  <c r="AA326" i="2" s="1" a="1"/>
  <c r="AA326" i="2" s="1"/>
  <c r="M443" i="2" a="1"/>
  <c r="M443" i="2" s="1"/>
  <c r="AA443" i="2" s="1" a="1"/>
  <c r="AA443" i="2" s="1"/>
  <c r="M498" i="2" a="1"/>
  <c r="M498" i="2" s="1"/>
  <c r="AA498" i="2" s="1" a="1"/>
  <c r="AA498" i="2" s="1"/>
  <c r="M569" i="2" a="1"/>
  <c r="M569" i="2" s="1"/>
  <c r="AA569" i="2" s="1" a="1"/>
  <c r="AA569" i="2" s="1"/>
  <c r="M53" i="2" a="1"/>
  <c r="M53" i="2" s="1"/>
  <c r="AA53" i="2" s="1" a="1"/>
  <c r="AA53" i="2" s="1"/>
  <c r="M150" i="2" a="1"/>
  <c r="M150" i="2" s="1"/>
  <c r="AA150" i="2" s="1" a="1"/>
  <c r="AA150" i="2" s="1"/>
  <c r="M215" i="2" a="1"/>
  <c r="M215" i="2" s="1"/>
  <c r="AA215" i="2" s="1" a="1"/>
  <c r="AA215" i="2" s="1"/>
  <c r="M208" i="2" a="1"/>
  <c r="M208" i="2" s="1"/>
  <c r="AA208" i="2" s="1" a="1"/>
  <c r="AA208" i="2" s="1"/>
  <c r="M70" i="2" a="1"/>
  <c r="M70" i="2" s="1"/>
  <c r="AA70" i="2" s="1" a="1"/>
  <c r="AA70" i="2" s="1"/>
  <c r="M112" i="2" a="1"/>
  <c r="M112" i="2" s="1"/>
  <c r="AA112" i="2" s="1" a="1"/>
  <c r="AA112" i="2" s="1"/>
  <c r="M184" i="2" a="1"/>
  <c r="M184" i="2" s="1"/>
  <c r="AA184" i="2" s="1" a="1"/>
  <c r="AA184" i="2" s="1"/>
  <c r="M280" i="2" a="1"/>
  <c r="M280" i="2" s="1"/>
  <c r="AA280" i="2" s="1" a="1"/>
  <c r="AA280" i="2" s="1"/>
  <c r="M364" i="2" a="1"/>
  <c r="M364" i="2" s="1"/>
  <c r="AA364" i="2" s="1" a="1"/>
  <c r="AA364" i="2" s="1"/>
  <c r="M428" i="2" a="1"/>
  <c r="M428" i="2" s="1"/>
  <c r="AA428" i="2" s="1" a="1"/>
  <c r="AA428" i="2" s="1"/>
  <c r="M508" i="2" a="1"/>
  <c r="M508" i="2" s="1"/>
  <c r="AA508" i="2" s="1" a="1"/>
  <c r="AA508" i="2" s="1"/>
  <c r="M578" i="2" a="1"/>
  <c r="M578" i="2" s="1"/>
  <c r="AA578" i="2" s="1" a="1"/>
  <c r="AA578" i="2" s="1"/>
  <c r="M685" i="2" a="1"/>
  <c r="M685" i="2" s="1"/>
  <c r="AA685" i="2" s="1" a="1"/>
  <c r="AA685" i="2" s="1"/>
  <c r="M57" i="2" a="1"/>
  <c r="M57" i="2" s="1"/>
  <c r="AA57" i="2" s="1" a="1"/>
  <c r="AA57" i="2" s="1"/>
  <c r="M120" i="2" a="1"/>
  <c r="M120" i="2" s="1"/>
  <c r="AA120" i="2" s="1" a="1"/>
  <c r="AA120" i="2" s="1"/>
  <c r="M196" i="2" a="1"/>
  <c r="M196" i="2" s="1"/>
  <c r="AA196" i="2" s="1" a="1"/>
  <c r="AA196" i="2" s="1"/>
  <c r="M309" i="2" a="1"/>
  <c r="M309" i="2" s="1"/>
  <c r="AA309" i="2" s="1" a="1"/>
  <c r="AA309" i="2" s="1"/>
  <c r="M313" i="2" a="1"/>
  <c r="M313" i="2" s="1"/>
  <c r="AA313" i="2" s="1" a="1"/>
  <c r="AA313" i="2" s="1"/>
  <c r="M431" i="2" a="1"/>
  <c r="M431" i="2" s="1"/>
  <c r="AA431" i="2" s="1" a="1"/>
  <c r="AA431" i="2" s="1"/>
  <c r="M495" i="2" a="1"/>
  <c r="M495" i="2" s="1"/>
  <c r="AA495" i="2" s="1" a="1"/>
  <c r="AA495" i="2" s="1"/>
  <c r="M557" i="2" a="1"/>
  <c r="M557" i="2" s="1"/>
  <c r="AA557" i="2" s="1" a="1"/>
  <c r="AA557" i="2" s="1"/>
  <c r="M680" i="2" a="1"/>
  <c r="M680" i="2" s="1"/>
  <c r="AA680" i="2" s="1" a="1"/>
  <c r="AA680" i="2" s="1"/>
  <c r="M50" i="2" a="1"/>
  <c r="M50" i="2" s="1"/>
  <c r="AA50" i="2" s="1" a="1"/>
  <c r="AA50" i="2" s="1"/>
  <c r="M147" i="2" a="1"/>
  <c r="M147" i="2" s="1"/>
  <c r="AA147" i="2" s="1" a="1"/>
  <c r="AA147" i="2" s="1"/>
  <c r="M203" i="2" a="1"/>
  <c r="M203" i="2" s="1"/>
  <c r="AA203" i="2" s="1" a="1"/>
  <c r="AA203" i="2" s="1"/>
  <c r="M287" i="2" a="1"/>
  <c r="M287" i="2" s="1"/>
  <c r="AA287" i="2" s="1" a="1"/>
  <c r="AA287" i="2" s="1"/>
  <c r="M349" i="2" a="1"/>
  <c r="M349" i="2" s="1"/>
  <c r="AA349" i="2" s="1" a="1"/>
  <c r="AA349" i="2" s="1"/>
  <c r="M422" i="2" a="1"/>
  <c r="M422" i="2" s="1"/>
  <c r="AA422" i="2" s="1" a="1"/>
  <c r="AA422" i="2" s="1"/>
  <c r="M473" i="2" a="1"/>
  <c r="M473" i="2" s="1"/>
  <c r="AA473" i="2" s="1" a="1"/>
  <c r="AA473" i="2" s="1"/>
  <c r="M530" i="2" a="1"/>
  <c r="M530" i="2" s="1"/>
  <c r="AA530" i="2" s="1" a="1"/>
  <c r="AA530" i="2" s="1"/>
  <c r="M665" i="2" a="1"/>
  <c r="M665" i="2" s="1"/>
  <c r="AA665" i="2" s="1" a="1"/>
  <c r="AA665" i="2" s="1"/>
  <c r="M33" i="2" a="1"/>
  <c r="M33" i="2" s="1"/>
  <c r="AA33" i="2" s="1" a="1"/>
  <c r="AA33" i="2" s="1"/>
  <c r="M104" i="2" a="1"/>
  <c r="M104" i="2" s="1"/>
  <c r="AA104" i="2" s="1" a="1"/>
  <c r="AA104" i="2" s="1"/>
  <c r="M202" i="2" a="1"/>
  <c r="M202" i="2" s="1"/>
  <c r="AA202" i="2" s="1" a="1"/>
  <c r="AA202" i="2" s="1"/>
  <c r="M209" i="2" a="1"/>
  <c r="M209" i="2" s="1"/>
  <c r="AA209" i="2" s="1" a="1"/>
  <c r="AA209" i="2" s="1"/>
  <c r="M342" i="2" a="1"/>
  <c r="M342" i="2" s="1"/>
  <c r="AA342" i="2" s="1" a="1"/>
  <c r="AA342" i="2" s="1"/>
  <c r="M402" i="2" a="1"/>
  <c r="M402" i="2" s="1"/>
  <c r="AA402" i="2" s="1" a="1"/>
  <c r="AA402" i="2" s="1"/>
  <c r="M472" i="2" a="1"/>
  <c r="M472" i="2" s="1"/>
  <c r="AA472" i="2" s="1" a="1"/>
  <c r="AA472" i="2" s="1"/>
  <c r="M583" i="2" a="1"/>
  <c r="M583" i="2" s="1"/>
  <c r="AA583" i="2" s="1" a="1"/>
  <c r="AA583" i="2" s="1"/>
  <c r="M650" i="2" a="1"/>
  <c r="M650" i="2" s="1"/>
  <c r="AA650" i="2" s="1" a="1"/>
  <c r="AA650" i="2" s="1"/>
  <c r="M236" i="2" a="1"/>
  <c r="M236" i="2" s="1"/>
  <c r="AA236" i="2" s="1" a="1"/>
  <c r="AA236" i="2" s="1"/>
  <c r="M464" i="2" a="1"/>
  <c r="M464" i="2" s="1"/>
  <c r="AA464" i="2" s="1" a="1"/>
  <c r="AA464" i="2" s="1"/>
  <c r="M678" i="2" a="1"/>
  <c r="M678" i="2" s="1"/>
  <c r="AA678" i="2" s="1" a="1"/>
  <c r="AA678" i="2" s="1"/>
  <c r="M721" i="2" a="1"/>
  <c r="M721" i="2" s="1"/>
  <c r="AA721" i="2" s="1" a="1"/>
  <c r="AA721" i="2" s="1"/>
  <c r="M241" i="2" a="1"/>
  <c r="M241" i="2" s="1"/>
  <c r="AA241" i="2" s="1" a="1"/>
  <c r="AA241" i="2" s="1"/>
  <c r="M466" i="2" a="1"/>
  <c r="M466" i="2" s="1"/>
  <c r="AA466" i="2" s="1" a="1"/>
  <c r="AA466" i="2" s="1"/>
  <c r="M667" i="2" a="1"/>
  <c r="M667" i="2" s="1"/>
  <c r="AA667" i="2" s="1" a="1"/>
  <c r="AA667" i="2" s="1"/>
  <c r="M707" i="2" a="1"/>
  <c r="M707" i="2" s="1"/>
  <c r="AA707" i="2" s="1" a="1"/>
  <c r="AA707" i="2" s="1"/>
  <c r="M158" i="2" a="1"/>
  <c r="M158" i="2" s="1"/>
  <c r="AA158" i="2" s="1" a="1"/>
  <c r="AA158" i="2" s="1"/>
  <c r="M467" i="2" a="1"/>
  <c r="M467" i="2" s="1"/>
  <c r="AA467" i="2" s="1" a="1"/>
  <c r="AA467" i="2" s="1"/>
  <c r="M668" i="2" a="1"/>
  <c r="M668" i="2" s="1"/>
  <c r="AA668" i="2" s="1" a="1"/>
  <c r="AA668" i="2" s="1"/>
  <c r="M708" i="2" a="1"/>
  <c r="M708" i="2" s="1"/>
  <c r="AA708" i="2" s="1" a="1"/>
  <c r="AA708" i="2" s="1"/>
  <c r="M282" i="2" a="1"/>
  <c r="M282" i="2" s="1"/>
  <c r="AA282" i="2" s="1" a="1"/>
  <c r="AA282" i="2" s="1"/>
  <c r="M413" i="2" a="1"/>
  <c r="M413" i="2" s="1"/>
  <c r="AA413" i="2" s="1" a="1"/>
  <c r="AA413" i="2" s="1"/>
  <c r="M136" i="2" a="1"/>
  <c r="M136" i="2" s="1"/>
  <c r="AA136" i="2" s="1" a="1"/>
  <c r="AA136" i="2" s="1"/>
  <c r="M380" i="2" a="1"/>
  <c r="M380" i="2" s="1"/>
  <c r="AA380" i="2" s="1" a="1"/>
  <c r="AA380" i="2" s="1"/>
  <c r="M607" i="2" a="1"/>
  <c r="M607" i="2" s="1"/>
  <c r="AA607" i="2" s="1" a="1"/>
  <c r="AA607" i="2" s="1"/>
  <c r="M620" i="2" a="1"/>
  <c r="M620" i="2" s="1"/>
  <c r="AA620" i="2" s="1" a="1"/>
  <c r="AA620" i="2" s="1"/>
  <c r="M114" i="2" a="1"/>
  <c r="M114" i="2" s="1"/>
  <c r="AA114" i="2" s="1" a="1"/>
  <c r="AA114" i="2" s="1"/>
  <c r="M382" i="2" a="1"/>
  <c r="M382" i="2" s="1"/>
  <c r="AA382" i="2" s="1" a="1"/>
  <c r="AA382" i="2" s="1"/>
  <c r="M581" i="2" a="1"/>
  <c r="M581" i="2" s="1"/>
  <c r="AA581" i="2" s="1" a="1"/>
  <c r="AA581" i="2" s="1"/>
  <c r="M616" i="2" a="1"/>
  <c r="M616" i="2" s="1"/>
  <c r="AA616" i="2" s="1" a="1"/>
  <c r="AA616" i="2" s="1"/>
  <c r="M398" i="2" a="1"/>
  <c r="M398" i="2" s="1"/>
  <c r="AA398" i="2" s="1" a="1"/>
  <c r="AA398" i="2" s="1"/>
  <c r="M331" i="2" a="1"/>
  <c r="M331" i="2" s="1"/>
  <c r="AA331" i="2" s="1" a="1"/>
  <c r="AA331" i="2" s="1"/>
  <c r="M101" i="2" a="1"/>
  <c r="M101" i="2" s="1"/>
  <c r="AA101" i="2" s="1" a="1"/>
  <c r="AA101" i="2" s="1"/>
  <c r="M714" i="2" a="1"/>
  <c r="M714" i="2" s="1"/>
  <c r="AA714" i="2" s="1" a="1"/>
  <c r="AA714" i="2" s="1"/>
  <c r="M592" i="2" a="1"/>
  <c r="M592" i="2" s="1"/>
  <c r="AA592" i="2" s="1" a="1"/>
  <c r="AA592" i="2" s="1"/>
  <c r="M531" i="2" a="1"/>
  <c r="M531" i="2" s="1"/>
  <c r="AA531" i="2" s="1" a="1"/>
  <c r="AA531" i="2" s="1"/>
  <c r="M359" i="2" a="1"/>
  <c r="M359" i="2" s="1"/>
  <c r="AA359" i="2" s="1" a="1"/>
  <c r="AA359" i="2" s="1"/>
  <c r="M605" i="2" a="1"/>
  <c r="M605" i="2" s="1"/>
  <c r="AA605" i="2" s="1" a="1"/>
  <c r="AA605" i="2" s="1"/>
  <c r="M55" i="2" a="1"/>
  <c r="M55" i="2" s="1"/>
  <c r="AA55" i="2" s="1" a="1"/>
  <c r="AA55" i="2" s="1"/>
  <c r="M436" i="2" a="1"/>
  <c r="M436" i="2" s="1"/>
  <c r="AA436" i="2" s="1" a="1"/>
  <c r="AA436" i="2" s="1"/>
  <c r="M7" i="2" a="1"/>
  <c r="M7" i="2" s="1"/>
  <c r="AA7" i="2" s="1" a="1"/>
  <c r="AA7" i="2" s="1"/>
  <c r="M45" i="2" a="1"/>
  <c r="M45" i="2" s="1"/>
  <c r="AA45" i="2" s="1" a="1"/>
  <c r="AA45" i="2" s="1"/>
  <c r="M153" i="2" a="1"/>
  <c r="M153" i="2" s="1"/>
  <c r="AA153" i="2" s="1" a="1"/>
  <c r="AA153" i="2" s="1"/>
  <c r="M485" i="2" a="1"/>
  <c r="M485" i="2" s="1"/>
  <c r="AA485" i="2" s="1" a="1"/>
  <c r="AA485" i="2" s="1"/>
  <c r="M589" i="2" a="1"/>
  <c r="M589" i="2" s="1"/>
  <c r="AA589" i="2" s="1" a="1"/>
  <c r="AA589" i="2" s="1"/>
  <c r="M648" i="2" a="1"/>
  <c r="M648" i="2" s="1"/>
  <c r="AA648" i="2" s="1" a="1"/>
  <c r="AA648" i="2" s="1"/>
  <c r="M702" i="2" a="1"/>
  <c r="M702" i="2" s="1"/>
  <c r="AA702" i="2" s="1" a="1"/>
  <c r="AA702" i="2" s="1"/>
  <c r="M695" i="2" a="1"/>
  <c r="M695" i="2" s="1"/>
  <c r="AA695" i="2" s="1" a="1"/>
  <c r="AA695" i="2" s="1"/>
  <c r="M553" i="2" a="1"/>
  <c r="M553" i="2" s="1"/>
  <c r="AA553" i="2" s="1" a="1"/>
  <c r="AA553" i="2" s="1"/>
  <c r="M549" i="2" a="1"/>
  <c r="M549" i="2" s="1"/>
  <c r="AA549" i="2" s="1" a="1"/>
  <c r="AA549" i="2" s="1"/>
  <c r="M631" i="2" a="1"/>
  <c r="M631" i="2" s="1"/>
  <c r="AA631" i="2" s="1" a="1"/>
  <c r="AA631" i="2" s="1"/>
  <c r="M458" i="2" a="1"/>
  <c r="M458" i="2" s="1"/>
  <c r="AA458" i="2" s="1" a="1"/>
  <c r="AA458" i="2" s="1"/>
  <c r="M190" i="2" a="1"/>
  <c r="M190" i="2" s="1"/>
  <c r="AA190" i="2" s="1" a="1"/>
  <c r="AA190" i="2" s="1"/>
  <c r="M627" i="2" a="1"/>
  <c r="M627" i="2" s="1"/>
  <c r="AA627" i="2" s="1" a="1"/>
  <c r="AA627" i="2" s="1"/>
  <c r="M425" i="2" a="1"/>
  <c r="M425" i="2" s="1"/>
  <c r="AA425" i="2" s="1" a="1"/>
  <c r="AA425" i="2" s="1"/>
  <c r="M79" i="2" a="1"/>
  <c r="M79" i="2" s="1"/>
  <c r="AA79" i="2" s="1" a="1"/>
  <c r="AA79" i="2" s="1"/>
  <c r="M321" i="2" a="1"/>
  <c r="M321" i="2" s="1"/>
  <c r="AA321" i="2" s="1" a="1"/>
  <c r="AA321" i="2" s="1"/>
  <c r="M647" i="2" a="1"/>
  <c r="M647" i="2" s="1"/>
  <c r="AA647" i="2" s="1" a="1"/>
  <c r="AA647" i="2" s="1"/>
  <c r="M480" i="2" a="1"/>
  <c r="M480" i="2" s="1"/>
  <c r="AA480" i="2" s="1" a="1"/>
  <c r="AA480" i="2" s="1"/>
  <c r="M64" i="2" a="1"/>
  <c r="M64" i="2" s="1"/>
  <c r="AA64" i="2" s="1" a="1"/>
  <c r="AA64" i="2" s="1"/>
  <c r="M584" i="2" a="1"/>
  <c r="M584" i="2" s="1"/>
  <c r="AA584" i="2" s="1" a="1"/>
  <c r="AA584" i="2" s="1"/>
  <c r="M265" i="2" a="1"/>
  <c r="M265" i="2" s="1"/>
  <c r="AA265" i="2" s="1" a="1"/>
  <c r="AA265" i="2" s="1"/>
  <c r="M709" i="2" a="1"/>
  <c r="M709" i="2" s="1"/>
  <c r="AA709" i="2" s="1" a="1"/>
  <c r="AA709" i="2" s="1"/>
  <c r="M488" i="2" a="1"/>
  <c r="M488" i="2" s="1"/>
  <c r="AA488" i="2" s="1" a="1"/>
  <c r="AA488" i="2" s="1"/>
  <c r="M85" i="2" a="1"/>
  <c r="M85" i="2" s="1"/>
  <c r="AA85" i="2" s="1" a="1"/>
  <c r="AA85" i="2" s="1"/>
  <c r="M529" i="2" a="1"/>
  <c r="M529" i="2" s="1"/>
  <c r="AA529" i="2" s="1" a="1"/>
  <c r="AA529" i="2" s="1"/>
  <c r="M408" i="2" a="1"/>
  <c r="M408" i="2" s="1"/>
  <c r="AA408" i="2" s="1" a="1"/>
  <c r="AA408" i="2" s="1"/>
  <c r="M268" i="2" a="1"/>
  <c r="M268" i="2" s="1"/>
  <c r="AA268" i="2" s="1" a="1"/>
  <c r="AA268" i="2" s="1"/>
  <c r="M183" i="2" a="1"/>
  <c r="M183" i="2" s="1"/>
  <c r="AA183" i="2" s="1" a="1"/>
  <c r="AA183" i="2" s="1"/>
  <c r="M59" i="2" a="1"/>
  <c r="M59" i="2" s="1"/>
  <c r="AA59" i="2" s="1" a="1"/>
  <c r="AA59" i="2" s="1"/>
  <c r="M612" i="2" a="1"/>
  <c r="M612" i="2" s="1"/>
  <c r="AA612" i="2" s="1" a="1"/>
  <c r="AA612" i="2" s="1"/>
  <c r="M504" i="2" a="1"/>
  <c r="M504" i="2" s="1"/>
  <c r="AA504" i="2" s="1" a="1"/>
  <c r="AA504" i="2" s="1"/>
  <c r="M363" i="2" a="1"/>
  <c r="M363" i="2" s="1"/>
  <c r="AA363" i="2" s="1" a="1"/>
  <c r="AA363" i="2" s="1"/>
  <c r="M279" i="2" a="1"/>
  <c r="M279" i="2" s="1"/>
  <c r="AA279" i="2" s="1" a="1"/>
  <c r="AA279" i="2" s="1"/>
  <c r="M135" i="2" a="1"/>
  <c r="M135" i="2" s="1"/>
  <c r="AA135" i="2" s="1" a="1"/>
  <c r="AA135" i="2" s="1"/>
  <c r="M21" i="2" a="1"/>
  <c r="M21" i="2" s="1"/>
  <c r="AA21" i="2" s="1" a="1"/>
  <c r="AA21" i="2" s="1"/>
  <c r="M617" i="2" a="1"/>
  <c r="M617" i="2" s="1"/>
  <c r="AA617" i="2" s="1" a="1"/>
  <c r="AA617" i="2" s="1"/>
  <c r="M429" i="2" a="1"/>
  <c r="M429" i="2" s="1"/>
  <c r="AA429" i="2" s="1" a="1"/>
  <c r="AA429" i="2" s="1"/>
  <c r="M356" i="2" a="1"/>
  <c r="M356" i="2" s="1"/>
  <c r="AA356" i="2" s="1" a="1"/>
  <c r="AA356" i="2" s="1"/>
  <c r="M245" i="2" a="1"/>
  <c r="M245" i="2" s="1"/>
  <c r="AA245" i="2" s="1" a="1"/>
  <c r="AA245" i="2" s="1"/>
  <c r="M124" i="2" a="1"/>
  <c r="M124" i="2" s="1"/>
  <c r="AA124" i="2" s="1" a="1"/>
  <c r="AA124" i="2" s="1"/>
  <c r="M4" i="2" a="1"/>
  <c r="M4" i="2" s="1"/>
  <c r="AA4" i="2" s="1" a="1"/>
  <c r="AA4" i="2" s="1"/>
  <c r="M544" i="2" a="1"/>
  <c r="M544" i="2" s="1"/>
  <c r="AA544" i="2" s="1" a="1"/>
  <c r="AA544" i="2" s="1"/>
  <c r="M457" i="2" a="1"/>
  <c r="M457" i="2" s="1"/>
  <c r="AA457" i="2" s="1" a="1"/>
  <c r="AA457" i="2" s="1"/>
  <c r="M329" i="2" a="1"/>
  <c r="M329" i="2" s="1"/>
  <c r="AA329" i="2" s="1" a="1"/>
  <c r="AA329" i="2" s="1"/>
  <c r="M222" i="2" a="1"/>
  <c r="M222" i="2" s="1"/>
  <c r="AA222" i="2" s="1" a="1"/>
  <c r="AA222" i="2" s="1"/>
  <c r="M83" i="2" a="1"/>
  <c r="M83" i="2" s="1"/>
  <c r="AA83" i="2" s="1" a="1"/>
  <c r="AA83" i="2" s="1"/>
  <c r="M212" i="2" a="1"/>
  <c r="M212" i="2" s="1"/>
  <c r="AA212" i="2" s="1" a="1"/>
  <c r="AA212" i="2" s="1"/>
  <c r="M107" i="2" a="1"/>
  <c r="M107" i="2" s="1"/>
  <c r="AA107" i="2" s="1" a="1"/>
  <c r="AA107" i="2" s="1"/>
  <c r="M554" i="2" a="1"/>
  <c r="M554" i="2" s="1"/>
  <c r="AA554" i="2" s="1" a="1"/>
  <c r="AA554" i="2" s="1"/>
  <c r="M490" i="2" a="1"/>
  <c r="M490" i="2" s="1"/>
  <c r="AA490" i="2" s="1" a="1"/>
  <c r="AA490" i="2" s="1"/>
  <c r="M373" i="2" a="1"/>
  <c r="M373" i="2" s="1"/>
  <c r="AA373" i="2" s="1" a="1"/>
  <c r="AA373" i="2" s="1"/>
  <c r="M239" i="2" a="1"/>
  <c r="M239" i="2" s="1"/>
  <c r="AA239" i="2" s="1" a="1"/>
  <c r="AA239" i="2" s="1"/>
  <c r="M141" i="2" a="1"/>
  <c r="M141" i="2" s="1"/>
  <c r="AA141" i="2" s="1" a="1"/>
  <c r="AA141" i="2" s="1"/>
  <c r="G718" i="2" a="1"/>
  <c r="G718" i="2" s="1"/>
  <c r="U718" i="2" s="1" a="1"/>
  <c r="U718" i="2" s="1"/>
  <c r="G552" i="2" a="1"/>
  <c r="G552" i="2" s="1"/>
  <c r="U552" i="2" s="1" a="1"/>
  <c r="U552" i="2" s="1"/>
  <c r="G606" i="2" a="1"/>
  <c r="G606" i="2" s="1"/>
  <c r="U606" i="2" s="1" a="1"/>
  <c r="U606" i="2" s="1"/>
  <c r="G642" i="2" a="1"/>
  <c r="G642" i="2" s="1"/>
  <c r="U642" i="2" s="1" a="1"/>
  <c r="U642" i="2" s="1"/>
  <c r="G685" i="2" a="1"/>
  <c r="G685" i="2" s="1"/>
  <c r="U685" i="2" s="1" a="1"/>
  <c r="U685" i="2" s="1"/>
  <c r="G430" i="2" a="1"/>
  <c r="G430" i="2" s="1"/>
  <c r="U430" i="2" s="1" a="1"/>
  <c r="U430" i="2" s="1"/>
  <c r="G439" i="2" a="1"/>
  <c r="G439" i="2" s="1"/>
  <c r="U439" i="2" s="1" a="1"/>
  <c r="U439" i="2" s="1"/>
  <c r="G107" i="2" a="1"/>
  <c r="G107" i="2" s="1"/>
  <c r="U107" i="2" s="1" a="1"/>
  <c r="U107" i="2" s="1"/>
  <c r="G429" i="2" a="1"/>
  <c r="G429" i="2" s="1"/>
  <c r="U429" i="2" s="1" a="1"/>
  <c r="U429" i="2" s="1"/>
  <c r="G383" i="2" a="1"/>
  <c r="G383" i="2" s="1"/>
  <c r="U383" i="2" s="1" a="1"/>
  <c r="U383" i="2" s="1"/>
  <c r="G500" i="2" a="1"/>
  <c r="G500" i="2" s="1"/>
  <c r="U500" i="2" s="1" a="1"/>
  <c r="U500" i="2" s="1"/>
  <c r="G630" i="2" a="1"/>
  <c r="G630" i="2" s="1"/>
  <c r="U630" i="2" s="1" a="1"/>
  <c r="U630" i="2" s="1"/>
  <c r="G169" i="2" a="1"/>
  <c r="G169" i="2" s="1"/>
  <c r="U169" i="2" s="1" a="1"/>
  <c r="U169" i="2" s="1"/>
  <c r="G334" i="2" a="1"/>
  <c r="G334" i="2" s="1"/>
  <c r="U334" i="2" s="1" a="1"/>
  <c r="U334" i="2" s="1"/>
  <c r="G295" i="2" a="1"/>
  <c r="G295" i="2" s="1"/>
  <c r="U295" i="2" s="1" a="1"/>
  <c r="U295" i="2" s="1"/>
  <c r="G92" i="2" a="1"/>
  <c r="G92" i="2" s="1"/>
  <c r="U92" i="2" s="1" a="1"/>
  <c r="U92" i="2" s="1"/>
  <c r="G64" i="2" a="1"/>
  <c r="G64" i="2" s="1"/>
  <c r="U64" i="2" s="1" a="1"/>
  <c r="U64" i="2" s="1"/>
  <c r="G432" i="2" a="1"/>
  <c r="G432" i="2" s="1"/>
  <c r="U432" i="2" s="1" a="1"/>
  <c r="U432" i="2" s="1"/>
  <c r="G729" i="2" a="1"/>
  <c r="G729" i="2" s="1"/>
  <c r="U729" i="2" s="1" a="1"/>
  <c r="U729" i="2" s="1"/>
  <c r="G627" i="2" a="1"/>
  <c r="G627" i="2" s="1"/>
  <c r="U627" i="2" s="1" a="1"/>
  <c r="U627" i="2" s="1"/>
  <c r="G670" i="2" a="1"/>
  <c r="G670" i="2" s="1"/>
  <c r="U670" i="2" s="1" a="1"/>
  <c r="U670" i="2" s="1"/>
  <c r="G438" i="2" a="1"/>
  <c r="G438" i="2" s="1"/>
  <c r="U438" i="2" s="1" a="1"/>
  <c r="U438" i="2" s="1"/>
  <c r="G437" i="2" a="1"/>
  <c r="G437" i="2" s="1"/>
  <c r="U437" i="2" s="1" a="1"/>
  <c r="U437" i="2" s="1"/>
  <c r="G343" i="2" a="1"/>
  <c r="G343" i="2" s="1"/>
  <c r="U343" i="2" s="1" a="1"/>
  <c r="U343" i="2" s="1"/>
  <c r="G585" i="2" a="1"/>
  <c r="G585" i="2" s="1"/>
  <c r="U585" i="2" s="1" a="1"/>
  <c r="U585" i="2" s="1"/>
  <c r="G436" i="2" a="1"/>
  <c r="G436" i="2" s="1"/>
  <c r="U436" i="2" s="1" a="1"/>
  <c r="U436" i="2" s="1"/>
  <c r="G202" i="2" a="1"/>
  <c r="G202" i="2" s="1"/>
  <c r="U202" i="2" s="1" a="1"/>
  <c r="U202" i="2" s="1"/>
  <c r="G479" i="2" a="1"/>
  <c r="G479" i="2" s="1"/>
  <c r="U479" i="2" s="1" a="1"/>
  <c r="U479" i="2" s="1"/>
  <c r="G528" i="2" a="1"/>
  <c r="G528" i="2" s="1"/>
  <c r="U528" i="2" s="1" a="1"/>
  <c r="U528" i="2" s="1"/>
  <c r="G722" i="2" a="1"/>
  <c r="G722" i="2" s="1"/>
  <c r="U722" i="2" s="1" a="1"/>
  <c r="U722" i="2" s="1"/>
  <c r="G258" i="2" a="1"/>
  <c r="G258" i="2" s="1"/>
  <c r="U258" i="2" s="1" a="1"/>
  <c r="U258" i="2" s="1"/>
  <c r="G247" i="2" a="1"/>
  <c r="G247" i="2" s="1"/>
  <c r="U247" i="2" s="1" a="1"/>
  <c r="U247" i="2" s="1"/>
  <c r="G25" i="2" a="1"/>
  <c r="G25" i="2" s="1"/>
  <c r="U25" i="2" s="1" a="1"/>
  <c r="U25" i="2" s="1"/>
  <c r="G16" i="2" a="1"/>
  <c r="G16" i="2" s="1"/>
  <c r="U16" i="2" s="1" a="1"/>
  <c r="U16" i="2" s="1"/>
  <c r="G63" i="2" a="1"/>
  <c r="G63" i="2" s="1"/>
  <c r="U63" i="2" s="1" a="1"/>
  <c r="U63" i="2" s="1"/>
  <c r="G113" i="2" a="1"/>
  <c r="G113" i="2" s="1"/>
  <c r="U113" i="2" s="1" a="1"/>
  <c r="U113" i="2" s="1"/>
  <c r="G189" i="2" a="1"/>
  <c r="G189" i="2" s="1"/>
  <c r="U189" i="2" s="1" a="1"/>
  <c r="U189" i="2" s="1"/>
  <c r="G294" i="2" a="1"/>
  <c r="G294" i="2" s="1"/>
  <c r="U294" i="2" s="1" a="1"/>
  <c r="U294" i="2" s="1"/>
  <c r="G331" i="2" a="1"/>
  <c r="G331" i="2" s="1"/>
  <c r="U331" i="2" s="1" a="1"/>
  <c r="U331" i="2" s="1"/>
  <c r="G18" i="2" a="1"/>
  <c r="G18" i="2" s="1"/>
  <c r="U18" i="2" s="1" a="1"/>
  <c r="U18" i="2" s="1"/>
  <c r="G40" i="2" a="1"/>
  <c r="G40" i="2" s="1"/>
  <c r="U40" i="2" s="1" a="1"/>
  <c r="U40" i="2" s="1"/>
  <c r="G132" i="2" a="1"/>
  <c r="G132" i="2" s="1"/>
  <c r="U132" i="2" s="1" a="1"/>
  <c r="U132" i="2" s="1"/>
  <c r="G193" i="2" a="1"/>
  <c r="G193" i="2" s="1"/>
  <c r="U193" i="2" s="1" a="1"/>
  <c r="U193" i="2" s="1"/>
  <c r="G302" i="2" a="1"/>
  <c r="G302" i="2" s="1"/>
  <c r="U302" i="2" s="1" a="1"/>
  <c r="U302" i="2" s="1"/>
  <c r="G332" i="2" a="1"/>
  <c r="G332" i="2" s="1"/>
  <c r="U332" i="2" s="1" a="1"/>
  <c r="U332" i="2" s="1"/>
  <c r="G4" i="2" a="1"/>
  <c r="G4" i="2" s="1"/>
  <c r="U4" i="2" s="1" a="1"/>
  <c r="U4" i="2" s="1"/>
  <c r="G66" i="2" a="1"/>
  <c r="G66" i="2" s="1"/>
  <c r="U66" i="2" s="1" a="1"/>
  <c r="U66" i="2" s="1"/>
  <c r="G118" i="2" a="1"/>
  <c r="G118" i="2" s="1"/>
  <c r="U118" i="2" s="1" a="1"/>
  <c r="U118" i="2" s="1"/>
  <c r="G208" i="2" a="1"/>
  <c r="G208" i="2" s="1"/>
  <c r="U208" i="2" s="1" a="1"/>
  <c r="U208" i="2" s="1"/>
  <c r="G15" i="2" a="1"/>
  <c r="G15" i="2" s="1"/>
  <c r="U15" i="2" s="1" a="1"/>
  <c r="U15" i="2" s="1"/>
  <c r="G90" i="2" a="1"/>
  <c r="G90" i="2" s="1"/>
  <c r="U90" i="2" s="1" a="1"/>
  <c r="U90" i="2" s="1"/>
  <c r="G163" i="2" a="1"/>
  <c r="G163" i="2" s="1"/>
  <c r="U163" i="2" s="1" a="1"/>
  <c r="U163" i="2" s="1"/>
  <c r="G217" i="2" a="1"/>
  <c r="G217" i="2" s="1"/>
  <c r="U217" i="2" s="1" a="1"/>
  <c r="U217" i="2" s="1"/>
  <c r="G232" i="2" a="1"/>
  <c r="G232" i="2" s="1"/>
  <c r="U232" i="2" s="1" a="1"/>
  <c r="U232" i="2" s="1"/>
  <c r="G353" i="2" a="1"/>
  <c r="G353" i="2" s="1"/>
  <c r="U353" i="2" s="1" a="1"/>
  <c r="U353" i="2" s="1"/>
  <c r="G57" i="2" a="1"/>
  <c r="G57" i="2" s="1"/>
  <c r="U57" i="2" s="1" a="1"/>
  <c r="U57" i="2" s="1"/>
  <c r="G133" i="2" a="1"/>
  <c r="G133" i="2" s="1"/>
  <c r="U133" i="2" s="1" a="1"/>
  <c r="U133" i="2" s="1"/>
  <c r="G191" i="2" a="1"/>
  <c r="G191" i="2" s="1"/>
  <c r="U191" i="2" s="1" a="1"/>
  <c r="U191" i="2" s="1"/>
  <c r="G22" i="2" a="1"/>
  <c r="G22" i="2" s="1"/>
  <c r="U22" i="2" s="1" a="1"/>
  <c r="U22" i="2" s="1"/>
  <c r="G215" i="2" a="1"/>
  <c r="G215" i="2" s="1"/>
  <c r="U215" i="2" s="1" a="1"/>
  <c r="U215" i="2" s="1"/>
  <c r="G322" i="2" a="1"/>
  <c r="G322" i="2" s="1"/>
  <c r="U322" i="2" s="1" a="1"/>
  <c r="U322" i="2" s="1"/>
  <c r="G461" i="2" a="1"/>
  <c r="G461" i="2" s="1"/>
  <c r="U461" i="2" s="1" a="1"/>
  <c r="U461" i="2" s="1"/>
  <c r="G412" i="2" a="1"/>
  <c r="G412" i="2" s="1"/>
  <c r="U412" i="2" s="1" a="1"/>
  <c r="U412" i="2" s="1"/>
  <c r="G547" i="2" a="1"/>
  <c r="G547" i="2" s="1"/>
  <c r="U547" i="2" s="1" a="1"/>
  <c r="U547" i="2" s="1"/>
  <c r="G658" i="2" a="1"/>
  <c r="G658" i="2" s="1"/>
  <c r="U658" i="2" s="1" a="1"/>
  <c r="U658" i="2" s="1"/>
  <c r="G588" i="2" a="1"/>
  <c r="G588" i="2" s="1"/>
  <c r="U588" i="2" s="1" a="1"/>
  <c r="U588" i="2" s="1"/>
  <c r="G730" i="2" a="1"/>
  <c r="G730" i="2" s="1"/>
  <c r="U730" i="2" s="1" a="1"/>
  <c r="U730" i="2" s="1"/>
  <c r="G154" i="2" a="1"/>
  <c r="G154" i="2" s="1"/>
  <c r="U154" i="2" s="1" a="1"/>
  <c r="U154" i="2" s="1"/>
  <c r="G277" i="2" a="1"/>
  <c r="G277" i="2" s="1"/>
  <c r="U277" i="2" s="1" a="1"/>
  <c r="U277" i="2" s="1"/>
  <c r="G377" i="2" a="1"/>
  <c r="G377" i="2" s="1"/>
  <c r="U377" i="2" s="1" a="1"/>
  <c r="U377" i="2" s="1"/>
  <c r="G420" i="2" a="1"/>
  <c r="G420" i="2" s="1"/>
  <c r="U420" i="2" s="1" a="1"/>
  <c r="U420" i="2" s="1"/>
  <c r="G523" i="2" a="1"/>
  <c r="G523" i="2" s="1"/>
  <c r="U523" i="2" s="1" a="1"/>
  <c r="U523" i="2" s="1"/>
  <c r="G566" i="2" a="1"/>
  <c r="G566" i="2" s="1"/>
  <c r="U566" i="2" s="1" a="1"/>
  <c r="U566" i="2" s="1"/>
  <c r="G707" i="2" a="1"/>
  <c r="G707" i="2" s="1"/>
  <c r="U707" i="2" s="1" a="1"/>
  <c r="U707" i="2" s="1"/>
  <c r="G598" i="2" a="1"/>
  <c r="G598" i="2" s="1"/>
  <c r="U598" i="2" s="1" a="1"/>
  <c r="U598" i="2" s="1"/>
  <c r="G131" i="2" a="1"/>
  <c r="G131" i="2" s="1"/>
  <c r="U131" i="2" s="1" a="1"/>
  <c r="U131" i="2" s="1"/>
  <c r="G289" i="2" a="1"/>
  <c r="G289" i="2" s="1"/>
  <c r="U289" i="2" s="1" a="1"/>
  <c r="U289" i="2" s="1"/>
  <c r="G394" i="2" a="1"/>
  <c r="G394" i="2" s="1"/>
  <c r="U394" i="2" s="1" a="1"/>
  <c r="U394" i="2" s="1"/>
  <c r="G423" i="2" a="1"/>
  <c r="G423" i="2" s="1"/>
  <c r="U423" i="2" s="1" a="1"/>
  <c r="U423" i="2" s="1"/>
  <c r="G508" i="2" a="1"/>
  <c r="G508" i="2" s="1"/>
  <c r="U508" i="2" s="1" a="1"/>
  <c r="U508" i="2" s="1"/>
  <c r="G565" i="2" a="1"/>
  <c r="G565" i="2" s="1"/>
  <c r="U565" i="2" s="1" a="1"/>
  <c r="U565" i="2" s="1"/>
  <c r="G692" i="2" a="1"/>
  <c r="G692" i="2" s="1"/>
  <c r="U692" i="2" s="1" a="1"/>
  <c r="U692" i="2" s="1"/>
  <c r="G640" i="2" a="1"/>
  <c r="G640" i="2" s="1"/>
  <c r="U640" i="2" s="1" a="1"/>
  <c r="U640" i="2" s="1"/>
  <c r="G80" i="2" a="1"/>
  <c r="G80" i="2" s="1"/>
  <c r="U80" i="2" s="1" a="1"/>
  <c r="U80" i="2" s="1"/>
  <c r="G222" i="2" a="1"/>
  <c r="G222" i="2" s="1"/>
  <c r="U222" i="2" s="1" a="1"/>
  <c r="U222" i="2" s="1"/>
  <c r="G338" i="2" a="1"/>
  <c r="G338" i="2" s="1"/>
  <c r="U338" i="2" s="1" a="1"/>
  <c r="U338" i="2" s="1"/>
  <c r="G70" i="2" a="1"/>
  <c r="G70" i="2" s="1"/>
  <c r="U70" i="2" s="1" a="1"/>
  <c r="U70" i="2" s="1"/>
  <c r="G223" i="2" a="1"/>
  <c r="G223" i="2" s="1"/>
  <c r="U223" i="2" s="1" a="1"/>
  <c r="U223" i="2" s="1"/>
  <c r="G345" i="2" a="1"/>
  <c r="G345" i="2" s="1"/>
  <c r="U345" i="2" s="1" a="1"/>
  <c r="U345" i="2" s="1"/>
  <c r="G482" i="2" a="1"/>
  <c r="G482" i="2" s="1"/>
  <c r="U482" i="2" s="1" a="1"/>
  <c r="U482" i="2" s="1"/>
  <c r="G450" i="2" a="1"/>
  <c r="G450" i="2" s="1"/>
  <c r="U450" i="2" s="1" a="1"/>
  <c r="U450" i="2" s="1"/>
  <c r="G580" i="2" a="1"/>
  <c r="G580" i="2" s="1"/>
  <c r="U580" i="2" s="1" a="1"/>
  <c r="U580" i="2" s="1"/>
  <c r="G679" i="2" a="1"/>
  <c r="G679" i="2" s="1"/>
  <c r="U679" i="2" s="1" a="1"/>
  <c r="U679" i="2" s="1"/>
  <c r="G532" i="2" a="1"/>
  <c r="G532" i="2" s="1"/>
  <c r="U532" i="2" s="1" a="1"/>
  <c r="U532" i="2" s="1"/>
  <c r="G74" i="2" a="1"/>
  <c r="G74" i="2" s="1"/>
  <c r="U74" i="2" s="1" a="1"/>
  <c r="U74" i="2" s="1"/>
  <c r="G241" i="2" a="1"/>
  <c r="G241" i="2" s="1"/>
  <c r="U241" i="2" s="1" a="1"/>
  <c r="U241" i="2" s="1"/>
  <c r="G349" i="2" a="1"/>
  <c r="G349" i="2" s="1"/>
  <c r="U349" i="2" s="1" a="1"/>
  <c r="U349" i="2" s="1"/>
  <c r="G301" i="2" a="1"/>
  <c r="G301" i="2" s="1"/>
  <c r="U301" i="2" s="1" a="1"/>
  <c r="U301" i="2" s="1"/>
  <c r="G496" i="2" a="1"/>
  <c r="G496" i="2" s="1"/>
  <c r="U496" i="2" s="1" a="1"/>
  <c r="U496" i="2" s="1"/>
  <c r="G680" i="2" a="1"/>
  <c r="G680" i="2" s="1"/>
  <c r="U680" i="2" s="1" a="1"/>
  <c r="U680" i="2" s="1"/>
  <c r="G712" i="2" a="1"/>
  <c r="G712" i="2" s="1"/>
  <c r="U712" i="2" s="1" a="1"/>
  <c r="U712" i="2" s="1"/>
  <c r="G484" i="2" a="1"/>
  <c r="G484" i="2" s="1"/>
  <c r="U484" i="2" s="1" a="1"/>
  <c r="U484" i="2" s="1"/>
  <c r="G533" i="2" a="1"/>
  <c r="G533" i="2" s="1"/>
  <c r="U533" i="2" s="1" a="1"/>
  <c r="U533" i="2" s="1"/>
  <c r="G590" i="2" a="1"/>
  <c r="G590" i="2" s="1"/>
  <c r="U590" i="2" s="1" a="1"/>
  <c r="U590" i="2" s="1"/>
  <c r="G385" i="2" a="1"/>
  <c r="G385" i="2" s="1"/>
  <c r="U385" i="2" s="1" a="1"/>
  <c r="U385" i="2" s="1"/>
  <c r="G517" i="2" a="1"/>
  <c r="G517" i="2" s="1"/>
  <c r="U517" i="2" s="1" a="1"/>
  <c r="U517" i="2" s="1"/>
  <c r="G701" i="2" a="1"/>
  <c r="G701" i="2" s="1"/>
  <c r="U701" i="2" s="1" a="1"/>
  <c r="U701" i="2" s="1"/>
  <c r="G108" i="2" a="1"/>
  <c r="G108" i="2" s="1"/>
  <c r="U108" i="2" s="1" a="1"/>
  <c r="U108" i="2" s="1"/>
  <c r="G350" i="2" a="1"/>
  <c r="G350" i="2" s="1"/>
  <c r="U350" i="2" s="1" a="1"/>
  <c r="U350" i="2" s="1"/>
  <c r="G546" i="2" a="1"/>
  <c r="G546" i="2" s="1"/>
  <c r="U546" i="2" s="1" a="1"/>
  <c r="U546" i="2" s="1"/>
  <c r="G592" i="2" a="1"/>
  <c r="G592" i="2" s="1"/>
  <c r="U592" i="2" s="1" a="1"/>
  <c r="U592" i="2" s="1"/>
  <c r="G401" i="2" a="1"/>
  <c r="G401" i="2" s="1"/>
  <c r="U401" i="2" s="1" a="1"/>
  <c r="U401" i="2" s="1"/>
  <c r="G521" i="2" a="1"/>
  <c r="G521" i="2" s="1"/>
  <c r="U521" i="2" s="1" a="1"/>
  <c r="U521" i="2" s="1"/>
  <c r="G705" i="2" a="1"/>
  <c r="G705" i="2" s="1"/>
  <c r="U705" i="2" s="1" a="1"/>
  <c r="U705" i="2" s="1"/>
  <c r="G126" i="2" a="1"/>
  <c r="G126" i="2" s="1"/>
  <c r="U126" i="2" s="1" a="1"/>
  <c r="U126" i="2" s="1"/>
  <c r="G428" i="2" a="1"/>
  <c r="G428" i="2" s="1"/>
  <c r="U428" i="2" s="1" a="1"/>
  <c r="U428" i="2" s="1"/>
  <c r="G574" i="2" a="1"/>
  <c r="G574" i="2" s="1"/>
  <c r="U574" i="2" s="1" a="1"/>
  <c r="U574" i="2" s="1"/>
  <c r="G717" i="2" a="1"/>
  <c r="G717" i="2" s="1"/>
  <c r="U717" i="2" s="1" a="1"/>
  <c r="U717" i="2" s="1"/>
  <c r="G623" i="2" a="1"/>
  <c r="G623" i="2" s="1"/>
  <c r="U623" i="2" s="1" a="1"/>
  <c r="U623" i="2" s="1"/>
  <c r="G715" i="2" a="1"/>
  <c r="G715" i="2" s="1"/>
  <c r="U715" i="2" s="1" a="1"/>
  <c r="U715" i="2" s="1"/>
  <c r="G43" i="2" a="1"/>
  <c r="G43" i="2" s="1"/>
  <c r="U43" i="2" s="1" a="1"/>
  <c r="U43" i="2" s="1"/>
  <c r="G372" i="2" a="1"/>
  <c r="G372" i="2" s="1"/>
  <c r="U372" i="2" s="1" a="1"/>
  <c r="U372" i="2" s="1"/>
  <c r="G368" i="2" a="1"/>
  <c r="G368" i="2" s="1"/>
  <c r="U368" i="2" s="1" a="1"/>
  <c r="U368" i="2" s="1"/>
  <c r="G595" i="2" a="1"/>
  <c r="G595" i="2" s="1"/>
  <c r="U595" i="2" s="1" a="1"/>
  <c r="U595" i="2" s="1"/>
  <c r="G234" i="2" a="1"/>
  <c r="G234" i="2" s="1"/>
  <c r="U234" i="2" s="1" a="1"/>
  <c r="U234" i="2" s="1"/>
  <c r="G21" i="2" a="1"/>
  <c r="G21" i="2" s="1"/>
  <c r="U21" i="2" s="1" a="1"/>
  <c r="U21" i="2" s="1"/>
  <c r="G91" i="2" a="1"/>
  <c r="G91" i="2" s="1"/>
  <c r="U91" i="2" s="1" a="1"/>
  <c r="U91" i="2" s="1"/>
  <c r="G168" i="2" a="1"/>
  <c r="G168" i="2" s="1"/>
  <c r="U168" i="2" s="1" a="1"/>
  <c r="U168" i="2" s="1"/>
  <c r="G220" i="2" a="1"/>
  <c r="G220" i="2" s="1"/>
  <c r="U220" i="2" s="1" a="1"/>
  <c r="U220" i="2" s="1"/>
  <c r="G317" i="2" a="1"/>
  <c r="G317" i="2" s="1"/>
  <c r="U317" i="2" s="1" a="1"/>
  <c r="U317" i="2" s="1"/>
  <c r="G38" i="2" a="1"/>
  <c r="G38" i="2" s="1"/>
  <c r="U38" i="2" s="1" a="1"/>
  <c r="U38" i="2" s="1"/>
  <c r="G128" i="2" a="1"/>
  <c r="G128" i="2" s="1"/>
  <c r="U128" i="2" s="1" a="1"/>
  <c r="U128" i="2" s="1"/>
  <c r="G199" i="2" a="1"/>
  <c r="G199" i="2" s="1"/>
  <c r="U199" i="2" s="1" a="1"/>
  <c r="U199" i="2" s="1"/>
  <c r="G235" i="2" a="1"/>
  <c r="G235" i="2" s="1"/>
  <c r="U235" i="2" s="1" a="1"/>
  <c r="U235" i="2" s="1"/>
  <c r="G315" i="2" a="1"/>
  <c r="G315" i="2" s="1"/>
  <c r="U315" i="2" s="1" a="1"/>
  <c r="U315" i="2" s="1"/>
  <c r="G7" i="2" a="1"/>
  <c r="G7" i="2" s="1"/>
  <c r="U7" i="2" s="1" a="1"/>
  <c r="U7" i="2" s="1"/>
  <c r="G71" i="2" a="1"/>
  <c r="G71" i="2" s="1"/>
  <c r="U71" i="2" s="1" a="1"/>
  <c r="U71" i="2" s="1"/>
  <c r="G143" i="2" a="1"/>
  <c r="G143" i="2" s="1"/>
  <c r="U143" i="2" s="1" a="1"/>
  <c r="U143" i="2" s="1"/>
  <c r="G244" i="2" a="1"/>
  <c r="G244" i="2" s="1"/>
  <c r="U244" i="2" s="1" a="1"/>
  <c r="U244" i="2" s="1"/>
  <c r="G318" i="2" a="1"/>
  <c r="G318" i="2" s="1"/>
  <c r="U318" i="2" s="1" a="1"/>
  <c r="U318" i="2" s="1"/>
  <c r="G364" i="2" a="1"/>
  <c r="G364" i="2" s="1"/>
  <c r="U364" i="2" s="1" a="1"/>
  <c r="U364" i="2" s="1"/>
  <c r="G60" i="2" a="1"/>
  <c r="G60" i="2" s="1"/>
  <c r="U60" i="2" s="1" a="1"/>
  <c r="U60" i="2" s="1"/>
  <c r="G147" i="2" a="1"/>
  <c r="G147" i="2" s="1"/>
  <c r="U147" i="2" s="1" a="1"/>
  <c r="U147" i="2" s="1"/>
  <c r="G198" i="2" a="1"/>
  <c r="G198" i="2" s="1"/>
  <c r="U198" i="2" s="1" a="1"/>
  <c r="U198" i="2" s="1"/>
  <c r="G56" i="2" a="1"/>
  <c r="G56" i="2" s="1"/>
  <c r="U56" i="2" s="1" a="1"/>
  <c r="U56" i="2" s="1"/>
  <c r="G103" i="2" a="1"/>
  <c r="G103" i="2" s="1"/>
  <c r="U103" i="2" s="1" a="1"/>
  <c r="U103" i="2" s="1"/>
  <c r="G188" i="2" a="1"/>
  <c r="G188" i="2" s="1"/>
  <c r="U188" i="2" s="1" a="1"/>
  <c r="U188" i="2" s="1"/>
  <c r="G240" i="2" a="1"/>
  <c r="G240" i="2" s="1"/>
  <c r="U240" i="2" s="1" a="1"/>
  <c r="U240" i="2" s="1"/>
  <c r="G336" i="2" a="1"/>
  <c r="G336" i="2" s="1"/>
  <c r="U336" i="2" s="1" a="1"/>
  <c r="U336" i="2" s="1"/>
  <c r="G68" i="2" a="1"/>
  <c r="G68" i="2" s="1"/>
  <c r="U68" i="2" s="1" a="1"/>
  <c r="U68" i="2" s="1"/>
  <c r="G121" i="2" a="1"/>
  <c r="G121" i="2" s="1"/>
  <c r="U121" i="2" s="1" a="1"/>
  <c r="U121" i="2" s="1"/>
  <c r="G177" i="2" a="1"/>
  <c r="G177" i="2" s="1"/>
  <c r="U177" i="2" s="1" a="1"/>
  <c r="U177" i="2" s="1"/>
  <c r="G79" i="2" a="1"/>
  <c r="G79" i="2" s="1"/>
  <c r="U79" i="2" s="1" a="1"/>
  <c r="U79" i="2" s="1"/>
  <c r="G272" i="2" a="1"/>
  <c r="G272" i="2" s="1"/>
  <c r="U272" i="2" s="1" a="1"/>
  <c r="U272" i="2" s="1"/>
  <c r="G373" i="2" a="1"/>
  <c r="G373" i="2" s="1"/>
  <c r="U373" i="2" s="1" a="1"/>
  <c r="U373" i="2" s="1"/>
  <c r="G448" i="2" a="1"/>
  <c r="G448" i="2" s="1"/>
  <c r="U448" i="2" s="1" a="1"/>
  <c r="U448" i="2" s="1"/>
  <c r="G579" i="2" a="1"/>
  <c r="G579" i="2" s="1"/>
  <c r="U579" i="2" s="1" a="1"/>
  <c r="U579" i="2" s="1"/>
  <c r="G674" i="2" a="1"/>
  <c r="G674" i="2" s="1"/>
  <c r="U674" i="2" s="1" a="1"/>
  <c r="U674" i="2" s="1"/>
  <c r="G612" i="2" a="1"/>
  <c r="G612" i="2" s="1"/>
  <c r="U612" i="2" s="1" a="1"/>
  <c r="U612" i="2" s="1"/>
  <c r="G72" i="2" a="1"/>
  <c r="G72" i="2" s="1"/>
  <c r="U72" i="2" s="1" a="1"/>
  <c r="U72" i="2" s="1"/>
  <c r="G238" i="2" a="1"/>
  <c r="G238" i="2" s="1"/>
  <c r="U238" i="2" s="1" a="1"/>
  <c r="U238" i="2" s="1"/>
  <c r="G393" i="2" a="1"/>
  <c r="G393" i="2" s="1"/>
  <c r="U393" i="2" s="1" a="1"/>
  <c r="U393" i="2" s="1"/>
  <c r="G451" i="2" a="1"/>
  <c r="G451" i="2" s="1"/>
  <c r="U451" i="2" s="1" a="1"/>
  <c r="U451" i="2" s="1"/>
  <c r="G495" i="2" a="1"/>
  <c r="G495" i="2" s="1"/>
  <c r="U495" i="2" s="1" a="1"/>
  <c r="U495" i="2" s="1"/>
  <c r="G659" i="2" a="1"/>
  <c r="G659" i="2" s="1"/>
  <c r="U659" i="2" s="1" a="1"/>
  <c r="U659" i="2" s="1"/>
  <c r="G605" i="2" a="1"/>
  <c r="G605" i="2" s="1"/>
  <c r="U605" i="2" s="1" a="1"/>
  <c r="U605" i="2" s="1"/>
  <c r="G26" i="2" a="1"/>
  <c r="G26" i="2" s="1"/>
  <c r="U26" i="2" s="1" a="1"/>
  <c r="U26" i="2" s="1"/>
  <c r="G184" i="2" a="1"/>
  <c r="G184" i="2" s="1"/>
  <c r="U184" i="2" s="1" a="1"/>
  <c r="U184" i="2" s="1"/>
  <c r="G337" i="2" a="1"/>
  <c r="G337" i="2" s="1"/>
  <c r="U337" i="2" s="1" a="1"/>
  <c r="U337" i="2" s="1"/>
  <c r="G487" i="2" a="1"/>
  <c r="G487" i="2" s="1"/>
  <c r="U487" i="2" s="1" a="1"/>
  <c r="U487" i="2" s="1"/>
  <c r="G516" i="2" a="1"/>
  <c r="G516" i="2" s="1"/>
  <c r="U516" i="2" s="1" a="1"/>
  <c r="U516" i="2" s="1"/>
  <c r="G570" i="2" a="1"/>
  <c r="G570" i="2" s="1"/>
  <c r="U570" i="2" s="1" a="1"/>
  <c r="U570" i="2" s="1"/>
  <c r="G634" i="2" a="1"/>
  <c r="G634" i="2" s="1"/>
  <c r="U634" i="2" s="1" a="1"/>
  <c r="U634" i="2" s="1"/>
  <c r="G604" i="2" a="1"/>
  <c r="G604" i="2" s="1"/>
  <c r="U604" i="2" s="1" a="1"/>
  <c r="U604" i="2" s="1"/>
  <c r="G151" i="2" a="1"/>
  <c r="G151" i="2" s="1"/>
  <c r="U151" i="2" s="1" a="1"/>
  <c r="U151" i="2" s="1"/>
  <c r="G307" i="2" a="1"/>
  <c r="G307" i="2" s="1"/>
  <c r="U307" i="2" s="1" a="1"/>
  <c r="U307" i="2" s="1"/>
  <c r="G55" i="2" a="1"/>
  <c r="G55" i="2" s="1"/>
  <c r="U55" i="2" s="1" a="1"/>
  <c r="U55" i="2" s="1"/>
  <c r="G173" i="2" a="1"/>
  <c r="G173" i="2" s="1"/>
  <c r="U173" i="2" s="1" a="1"/>
  <c r="U173" i="2" s="1"/>
  <c r="G399" i="2" a="1"/>
  <c r="G399" i="2" s="1"/>
  <c r="U399" i="2" s="1" a="1"/>
  <c r="U399" i="2" s="1"/>
  <c r="G357" i="2" a="1"/>
  <c r="G357" i="2" s="1"/>
  <c r="U357" i="2" s="1" a="1"/>
  <c r="U357" i="2" s="1"/>
  <c r="G403" i="2" a="1"/>
  <c r="G403" i="2" s="1"/>
  <c r="U403" i="2" s="1" a="1"/>
  <c r="U403" i="2" s="1"/>
  <c r="G655" i="2" a="1"/>
  <c r="G655" i="2" s="1"/>
  <c r="U655" i="2" s="1" a="1"/>
  <c r="U655" i="2" s="1"/>
  <c r="G597" i="2" a="1"/>
  <c r="G597" i="2" s="1"/>
  <c r="U597" i="2" s="1" a="1"/>
  <c r="U597" i="2" s="1"/>
  <c r="G58" i="2" a="1"/>
  <c r="G58" i="2" s="1"/>
  <c r="U58" i="2" s="1" a="1"/>
  <c r="U58" i="2" s="1"/>
  <c r="G249" i="2" a="1"/>
  <c r="G249" i="2" s="1"/>
  <c r="U249" i="2" s="1" a="1"/>
  <c r="U249" i="2" s="1"/>
  <c r="G400" i="2" a="1"/>
  <c r="G400" i="2" s="1"/>
  <c r="U400" i="2" s="1" a="1"/>
  <c r="U400" i="2" s="1"/>
  <c r="G467" i="2" a="1"/>
  <c r="G467" i="2" s="1"/>
  <c r="U467" i="2" s="1" a="1"/>
  <c r="U467" i="2" s="1"/>
  <c r="G531" i="2" a="1"/>
  <c r="G531" i="2" s="1"/>
  <c r="U531" i="2" s="1" a="1"/>
  <c r="U531" i="2" s="1"/>
  <c r="G610" i="2" a="1"/>
  <c r="G610" i="2" s="1"/>
  <c r="U610" i="2" s="1" a="1"/>
  <c r="U610" i="2" s="1"/>
  <c r="G378" i="2" a="1"/>
  <c r="G378" i="2" s="1"/>
  <c r="U378" i="2" s="1" a="1"/>
  <c r="U378" i="2" s="1"/>
  <c r="G575" i="2" a="1"/>
  <c r="G575" i="2" s="1"/>
  <c r="U575" i="2" s="1" a="1"/>
  <c r="U575" i="2" s="1"/>
  <c r="G602" i="2" a="1"/>
  <c r="G602" i="2" s="1"/>
  <c r="U602" i="2" s="1" a="1"/>
  <c r="U602" i="2" s="1"/>
  <c r="G472" i="2" a="1"/>
  <c r="G472" i="2" s="1"/>
  <c r="U472" i="2" s="1" a="1"/>
  <c r="U472" i="2" s="1"/>
  <c r="G540" i="2" a="1"/>
  <c r="G540" i="2" s="1"/>
  <c r="U540" i="2" s="1" a="1"/>
  <c r="U540" i="2" s="1"/>
  <c r="G733" i="2" a="1"/>
  <c r="G733" i="2" s="1"/>
  <c r="U733" i="2" s="1" a="1"/>
  <c r="U733" i="2" s="1"/>
  <c r="G457" i="2" a="1"/>
  <c r="G457" i="2" s="1"/>
  <c r="U457" i="2" s="1" a="1"/>
  <c r="U457" i="2" s="1"/>
  <c r="G544" i="2" a="1"/>
  <c r="G544" i="2" s="1"/>
  <c r="U544" i="2" s="1" a="1"/>
  <c r="U544" i="2" s="1"/>
  <c r="G616" i="2" a="1"/>
  <c r="G616" i="2" s="1"/>
  <c r="U616" i="2" s="1" a="1"/>
  <c r="U616" i="2" s="1"/>
  <c r="G460" i="2" a="1"/>
  <c r="G460" i="2" s="1"/>
  <c r="U460" i="2" s="1" a="1"/>
  <c r="U460" i="2" s="1"/>
  <c r="G556" i="2" a="1"/>
  <c r="G556" i="2" s="1"/>
  <c r="U556" i="2" s="1" a="1"/>
  <c r="U556" i="2" s="1"/>
  <c r="G628" i="2" a="1"/>
  <c r="G628" i="2" s="1"/>
  <c r="U628" i="2" s="1" a="1"/>
  <c r="U628" i="2" s="1"/>
  <c r="G356" i="2" a="1"/>
  <c r="G356" i="2" s="1"/>
  <c r="U356" i="2" s="1" a="1"/>
  <c r="U356" i="2" s="1"/>
  <c r="G559" i="2" a="1"/>
  <c r="G559" i="2" s="1"/>
  <c r="U559" i="2" s="1" a="1"/>
  <c r="U559" i="2" s="1"/>
  <c r="G643" i="2" a="1"/>
  <c r="G643" i="2" s="1"/>
  <c r="U643" i="2" s="1" a="1"/>
  <c r="U643" i="2" s="1"/>
  <c r="G672" i="2" a="1"/>
  <c r="G672" i="2" s="1"/>
  <c r="U672" i="2" s="1" a="1"/>
  <c r="U672" i="2" s="1"/>
  <c r="G13" i="2" a="1"/>
  <c r="G13" i="2" s="1"/>
  <c r="U13" i="2" s="1" a="1"/>
  <c r="U13" i="2" s="1"/>
  <c r="G431" i="2" a="1"/>
  <c r="G431" i="2" s="1"/>
  <c r="U431" i="2" s="1" a="1"/>
  <c r="U431" i="2" s="1"/>
  <c r="G578" i="2" a="1"/>
  <c r="G578" i="2" s="1"/>
  <c r="U578" i="2" s="1" a="1"/>
  <c r="U578" i="2" s="1"/>
  <c r="G727" i="2" a="1"/>
  <c r="G727" i="2" s="1"/>
  <c r="U727" i="2" s="1" a="1"/>
  <c r="U727" i="2" s="1"/>
  <c r="G554" i="2" a="1"/>
  <c r="G554" i="2" s="1"/>
  <c r="U554" i="2" s="1" a="1"/>
  <c r="U554" i="2" s="1"/>
  <c r="G59" i="2" a="1"/>
  <c r="G59" i="2" s="1"/>
  <c r="U59" i="2" s="1" a="1"/>
  <c r="U59" i="2" s="1"/>
  <c r="G158" i="2" a="1"/>
  <c r="G158" i="2" s="1"/>
  <c r="U158" i="2" s="1" a="1"/>
  <c r="U158" i="2" s="1"/>
  <c r="G236" i="2" a="1"/>
  <c r="G236" i="2" s="1"/>
  <c r="U236" i="2" s="1" a="1"/>
  <c r="U236" i="2" s="1"/>
  <c r="G379" i="2" a="1"/>
  <c r="G379" i="2" s="1"/>
  <c r="U379" i="2" s="1" a="1"/>
  <c r="U379" i="2" s="1"/>
  <c r="G52" i="2" a="1"/>
  <c r="G52" i="2" s="1"/>
  <c r="U52" i="2" s="1" a="1"/>
  <c r="U52" i="2" s="1"/>
  <c r="G112" i="2" a="1"/>
  <c r="G112" i="2" s="1"/>
  <c r="U112" i="2" s="1" a="1"/>
  <c r="U112" i="2" s="1"/>
  <c r="G194" i="2" a="1"/>
  <c r="G194" i="2" s="1"/>
  <c r="U194" i="2" s="1" a="1"/>
  <c r="U194" i="2" s="1"/>
  <c r="G298" i="2" a="1"/>
  <c r="G298" i="2" s="1"/>
  <c r="U298" i="2" s="1" a="1"/>
  <c r="U298" i="2" s="1"/>
  <c r="G344" i="2" a="1"/>
  <c r="G344" i="2" s="1"/>
  <c r="U344" i="2" s="1" a="1"/>
  <c r="U344" i="2" s="1"/>
  <c r="G87" i="2" a="1"/>
  <c r="G87" i="2" s="1"/>
  <c r="U87" i="2" s="1" a="1"/>
  <c r="U87" i="2" s="1"/>
  <c r="G138" i="2" a="1"/>
  <c r="G138" i="2" s="1"/>
  <c r="U138" i="2" s="1" a="1"/>
  <c r="U138" i="2" s="1"/>
  <c r="G252" i="2" a="1"/>
  <c r="G252" i="2" s="1"/>
  <c r="U252" i="2" s="1" a="1"/>
  <c r="U252" i="2" s="1"/>
  <c r="G97" i="2" a="1"/>
  <c r="G97" i="2" s="1"/>
  <c r="U97" i="2" s="1" a="1"/>
  <c r="U97" i="2" s="1"/>
  <c r="G178" i="2" a="1"/>
  <c r="G178" i="2" s="1"/>
  <c r="U178" i="2" s="1" a="1"/>
  <c r="U178" i="2" s="1"/>
  <c r="G254" i="2" a="1"/>
  <c r="G254" i="2" s="1"/>
  <c r="U254" i="2" s="1" a="1"/>
  <c r="U254" i="2" s="1"/>
  <c r="G328" i="2" a="1"/>
  <c r="G328" i="2" s="1"/>
  <c r="U328" i="2" s="1" a="1"/>
  <c r="U328" i="2" s="1"/>
  <c r="G69" i="2" a="1"/>
  <c r="G69" i="2" s="1"/>
  <c r="U69" i="2" s="1" a="1"/>
  <c r="U69" i="2" s="1"/>
  <c r="G156" i="2" a="1"/>
  <c r="G156" i="2" s="1"/>
  <c r="U156" i="2" s="1" a="1"/>
  <c r="U156" i="2" s="1"/>
  <c r="G250" i="2" a="1"/>
  <c r="G250" i="2" s="1"/>
  <c r="U250" i="2" s="1" a="1"/>
  <c r="U250" i="2" s="1"/>
  <c r="G201" i="2" a="1"/>
  <c r="G201" i="2" s="1"/>
  <c r="U201" i="2" s="1" a="1"/>
  <c r="U201" i="2" s="1"/>
  <c r="G376" i="2" a="1"/>
  <c r="G376" i="2" s="1"/>
  <c r="U376" i="2" s="1" a="1"/>
  <c r="U376" i="2" s="1"/>
  <c r="G447" i="2" a="1"/>
  <c r="G447" i="2" s="1"/>
  <c r="U447" i="2" s="1" a="1"/>
  <c r="U447" i="2" s="1"/>
  <c r="G491" i="2" a="1"/>
  <c r="G491" i="2" s="1"/>
  <c r="U491" i="2" s="1" a="1"/>
  <c r="U491" i="2" s="1"/>
  <c r="G682" i="2" a="1"/>
  <c r="G682" i="2" s="1"/>
  <c r="U682" i="2" s="1" a="1"/>
  <c r="U682" i="2" s="1"/>
  <c r="G637" i="2" a="1"/>
  <c r="G637" i="2" s="1"/>
  <c r="U637" i="2" s="1" a="1"/>
  <c r="U637" i="2" s="1"/>
  <c r="G110" i="2" a="1"/>
  <c r="G110" i="2" s="1"/>
  <c r="U110" i="2" s="1" a="1"/>
  <c r="U110" i="2" s="1"/>
  <c r="G245" i="2" a="1"/>
  <c r="G245" i="2" s="1"/>
  <c r="U245" i="2" s="1" a="1"/>
  <c r="U245" i="2" s="1"/>
  <c r="G339" i="2" a="1"/>
  <c r="G339" i="2" s="1"/>
  <c r="U339" i="2" s="1" a="1"/>
  <c r="U339" i="2" s="1"/>
  <c r="G34" i="2" a="1"/>
  <c r="G34" i="2" s="1"/>
  <c r="U34" i="2" s="1" a="1"/>
  <c r="U34" i="2" s="1"/>
  <c r="G159" i="2" a="1"/>
  <c r="G159" i="2" s="1"/>
  <c r="U159" i="2" s="1" a="1"/>
  <c r="U159" i="2" s="1"/>
  <c r="G228" i="2" a="1"/>
  <c r="G228" i="2" s="1"/>
  <c r="U228" i="2" s="1" a="1"/>
  <c r="U228" i="2" s="1"/>
  <c r="G367" i="2" a="1"/>
  <c r="G367" i="2" s="1"/>
  <c r="U367" i="2" s="1" a="1"/>
  <c r="U367" i="2" s="1"/>
  <c r="G45" i="2" a="1"/>
  <c r="G45" i="2" s="1"/>
  <c r="U45" i="2" s="1" a="1"/>
  <c r="U45" i="2" s="1"/>
  <c r="G116" i="2" a="1"/>
  <c r="G116" i="2" s="1"/>
  <c r="U116" i="2" s="1" a="1"/>
  <c r="U116" i="2" s="1"/>
  <c r="G225" i="2" a="1"/>
  <c r="G225" i="2" s="1"/>
  <c r="U225" i="2" s="1" a="1"/>
  <c r="U225" i="2" s="1"/>
  <c r="G83" i="2" a="1"/>
  <c r="G83" i="2" s="1"/>
  <c r="U83" i="2" s="1" a="1"/>
  <c r="U83" i="2" s="1"/>
  <c r="G219" i="2" a="1"/>
  <c r="G219" i="2" s="1"/>
  <c r="U219" i="2" s="1" a="1"/>
  <c r="U219" i="2" s="1"/>
  <c r="G293" i="2" a="1"/>
  <c r="G293" i="2" s="1"/>
  <c r="U293" i="2" s="1" a="1"/>
  <c r="U293" i="2" s="1"/>
  <c r="G27" i="2" a="1"/>
  <c r="G27" i="2" s="1"/>
  <c r="U27" i="2" s="1" a="1"/>
  <c r="U27" i="2" s="1"/>
  <c r="G106" i="2" a="1"/>
  <c r="G106" i="2" s="1"/>
  <c r="U106" i="2" s="1" a="1"/>
  <c r="U106" i="2" s="1"/>
  <c r="G172" i="2" a="1"/>
  <c r="G172" i="2" s="1"/>
  <c r="U172" i="2" s="1" a="1"/>
  <c r="U172" i="2" s="1"/>
  <c r="G134" i="2" a="1"/>
  <c r="G134" i="2" s="1"/>
  <c r="U134" i="2" s="1" a="1"/>
  <c r="U134" i="2" s="1"/>
  <c r="G391" i="2" a="1"/>
  <c r="G391" i="2" s="1"/>
  <c r="U391" i="2" s="1" a="1"/>
  <c r="U391" i="2" s="1"/>
  <c r="G441" i="2" a="1"/>
  <c r="G441" i="2" s="1"/>
  <c r="U441" i="2" s="1" a="1"/>
  <c r="U441" i="2" s="1"/>
  <c r="G557" i="2" a="1"/>
  <c r="G557" i="2" s="1"/>
  <c r="U557" i="2" s="1" a="1"/>
  <c r="U557" i="2" s="1"/>
  <c r="G626" i="2" a="1"/>
  <c r="G626" i="2" s="1"/>
  <c r="U626" i="2" s="1" a="1"/>
  <c r="U626" i="2" s="1"/>
  <c r="G33" i="2" a="1"/>
  <c r="G33" i="2" s="1"/>
  <c r="U33" i="2" s="1" a="1"/>
  <c r="U33" i="2" s="1"/>
  <c r="G271" i="2" a="1"/>
  <c r="G271" i="2" s="1"/>
  <c r="U271" i="2" s="1" a="1"/>
  <c r="U271" i="2" s="1"/>
  <c r="G346" i="2" a="1"/>
  <c r="G346" i="2" s="1"/>
  <c r="U346" i="2" s="1" a="1"/>
  <c r="U346" i="2" s="1"/>
  <c r="G445" i="2" a="1"/>
  <c r="G445" i="2" s="1"/>
  <c r="U445" i="2" s="1" a="1"/>
  <c r="U445" i="2" s="1"/>
  <c r="G525" i="2" a="1"/>
  <c r="G525" i="2" s="1"/>
  <c r="U525" i="2" s="1" a="1"/>
  <c r="U525" i="2" s="1"/>
  <c r="G699" i="2" a="1"/>
  <c r="G699" i="2" s="1"/>
  <c r="U699" i="2" s="1" a="1"/>
  <c r="U699" i="2" s="1"/>
  <c r="G633" i="2" a="1"/>
  <c r="G633" i="2" s="1"/>
  <c r="U633" i="2" s="1" a="1"/>
  <c r="U633" i="2" s="1"/>
  <c r="G183" i="2" a="1"/>
  <c r="G183" i="2" s="1"/>
  <c r="U183" i="2" s="1" a="1"/>
  <c r="U183" i="2" s="1"/>
  <c r="G382" i="2" a="1"/>
  <c r="G382" i="2" s="1"/>
  <c r="U382" i="2" s="1" a="1"/>
  <c r="U382" i="2" s="1"/>
  <c r="G424" i="2" a="1"/>
  <c r="G424" i="2" s="1"/>
  <c r="U424" i="2" s="1" a="1"/>
  <c r="U424" i="2" s="1"/>
  <c r="G555" i="2" a="1"/>
  <c r="G555" i="2" s="1"/>
  <c r="U555" i="2" s="1" a="1"/>
  <c r="U555" i="2" s="1"/>
  <c r="G676" i="2" a="1"/>
  <c r="G676" i="2" s="1"/>
  <c r="U676" i="2" s="1" a="1"/>
  <c r="U676" i="2" s="1"/>
  <c r="G732" i="2" a="1"/>
  <c r="G732" i="2" s="1"/>
  <c r="U732" i="2" s="1" a="1"/>
  <c r="U732" i="2" s="1"/>
  <c r="G96" i="2" a="1"/>
  <c r="G96" i="2" s="1"/>
  <c r="U96" i="2" s="1" a="1"/>
  <c r="U96" i="2" s="1"/>
  <c r="G312" i="2" a="1"/>
  <c r="G312" i="2" s="1"/>
  <c r="U312" i="2" s="1" a="1"/>
  <c r="U312" i="2" s="1"/>
  <c r="G98" i="2" a="1"/>
  <c r="G98" i="2" s="1"/>
  <c r="U98" i="2" s="1" a="1"/>
  <c r="U98" i="2" s="1"/>
  <c r="G296" i="2" a="1"/>
  <c r="G296" i="2" s="1"/>
  <c r="U296" i="2" s="1" a="1"/>
  <c r="U296" i="2" s="1"/>
  <c r="G458" i="2" a="1"/>
  <c r="G458" i="2" s="1"/>
  <c r="U458" i="2" s="1" a="1"/>
  <c r="U458" i="2" s="1"/>
  <c r="G402" i="2" a="1"/>
  <c r="G402" i="2" s="1"/>
  <c r="U402" i="2" s="1" a="1"/>
  <c r="U402" i="2" s="1"/>
  <c r="G577" i="2" a="1"/>
  <c r="G577" i="2" s="1"/>
  <c r="U577" i="2" s="1" a="1"/>
  <c r="U577" i="2" s="1"/>
  <c r="G711" i="2" a="1"/>
  <c r="G711" i="2" s="1"/>
  <c r="U711" i="2" s="1" a="1"/>
  <c r="U711" i="2" s="1"/>
  <c r="G28" i="2" a="1"/>
  <c r="G28" i="2" s="1"/>
  <c r="U28" i="2" s="1" a="1"/>
  <c r="U28" i="2" s="1"/>
  <c r="G286" i="2" a="1"/>
  <c r="G286" i="2" s="1"/>
  <c r="U286" i="2" s="1" a="1"/>
  <c r="U286" i="2" s="1"/>
  <c r="G374" i="2" a="1"/>
  <c r="G374" i="2" s="1"/>
  <c r="U374" i="2" s="1" a="1"/>
  <c r="U374" i="2" s="1"/>
  <c r="G440" i="2" a="1"/>
  <c r="G440" i="2" s="1"/>
  <c r="U440" i="2" s="1" a="1"/>
  <c r="U440" i="2" s="1"/>
  <c r="G696" i="2" a="1"/>
  <c r="G696" i="2" s="1"/>
  <c r="U696" i="2" s="1" a="1"/>
  <c r="U696" i="2" s="1"/>
  <c r="G213" i="2" a="1"/>
  <c r="G213" i="2" s="1"/>
  <c r="U213" i="2" s="1" a="1"/>
  <c r="U213" i="2" s="1"/>
  <c r="G513" i="2" a="1"/>
  <c r="G513" i="2" s="1"/>
  <c r="U513" i="2" s="1" a="1"/>
  <c r="U513" i="2" s="1"/>
  <c r="G601" i="2" a="1"/>
  <c r="G601" i="2" s="1"/>
  <c r="U601" i="2" s="1" a="1"/>
  <c r="U601" i="2" s="1"/>
  <c r="G488" i="2" a="1"/>
  <c r="G488" i="2" s="1"/>
  <c r="U488" i="2" s="1" a="1"/>
  <c r="U488" i="2" s="1"/>
  <c r="G653" i="2" a="1"/>
  <c r="G653" i="2" s="1"/>
  <c r="U653" i="2" s="1" a="1"/>
  <c r="U653" i="2" s="1"/>
  <c r="G14" i="2" a="1"/>
  <c r="G14" i="2" s="1"/>
  <c r="U14" i="2" s="1" a="1"/>
  <c r="U14" i="2" s="1"/>
  <c r="G359" i="2" a="1"/>
  <c r="G359" i="2" s="1"/>
  <c r="U359" i="2" s="1" a="1"/>
  <c r="U359" i="2" s="1"/>
  <c r="G702" i="2" a="1"/>
  <c r="G702" i="2" s="1"/>
  <c r="U702" i="2" s="1" a="1"/>
  <c r="U702" i="2" s="1"/>
  <c r="G268" i="2" a="1"/>
  <c r="G268" i="2" s="1"/>
  <c r="U268" i="2" s="1" a="1"/>
  <c r="U268" i="2" s="1"/>
  <c r="G543" i="2" a="1"/>
  <c r="G543" i="2" s="1"/>
  <c r="U543" i="2" s="1" a="1"/>
  <c r="U543" i="2" s="1"/>
  <c r="G734" i="2" a="1"/>
  <c r="G734" i="2" s="1"/>
  <c r="U734" i="2" s="1" a="1"/>
  <c r="U734" i="2" s="1"/>
  <c r="G480" i="2" a="1"/>
  <c r="G480" i="2" s="1"/>
  <c r="U480" i="2" s="1" a="1"/>
  <c r="U480" i="2" s="1"/>
  <c r="G661" i="2" a="1"/>
  <c r="G661" i="2" s="1"/>
  <c r="U661" i="2" s="1" a="1"/>
  <c r="U661" i="2" s="1"/>
  <c r="G305" i="2" a="1"/>
  <c r="G305" i="2" s="1"/>
  <c r="U305" i="2" s="1" a="1"/>
  <c r="U305" i="2" s="1"/>
  <c r="G576" i="2" a="1"/>
  <c r="G576" i="2" s="1"/>
  <c r="U576" i="2" s="1" a="1"/>
  <c r="U576" i="2" s="1"/>
  <c r="G624" i="2" a="1"/>
  <c r="G624" i="2" s="1"/>
  <c r="U624" i="2" s="1" a="1"/>
  <c r="U624" i="2" s="1"/>
  <c r="G494" i="2" a="1"/>
  <c r="G494" i="2" s="1"/>
  <c r="U494" i="2" s="1" a="1"/>
  <c r="U494" i="2" s="1"/>
  <c r="G398" i="2" a="1"/>
  <c r="G398" i="2" s="1"/>
  <c r="U398" i="2" s="1" a="1"/>
  <c r="U398" i="2" s="1"/>
  <c r="G609" i="2" a="1"/>
  <c r="G609" i="2" s="1"/>
  <c r="U609" i="2" s="1" a="1"/>
  <c r="U609" i="2" s="1"/>
  <c r="G140" i="2" a="1"/>
  <c r="G140" i="2" s="1"/>
  <c r="U140" i="2" s="1" a="1"/>
  <c r="U140" i="2" s="1"/>
  <c r="G299" i="2" a="1"/>
  <c r="G299" i="2" s="1"/>
  <c r="U299" i="2" s="1" a="1"/>
  <c r="U299" i="2" s="1"/>
  <c r="G362" i="2" a="1"/>
  <c r="G362" i="2" s="1"/>
  <c r="U362" i="2" s="1" a="1"/>
  <c r="U362" i="2" s="1"/>
  <c r="G136" i="2" a="1"/>
  <c r="G136" i="2" s="1"/>
  <c r="U136" i="2" s="1" a="1"/>
  <c r="U136" i="2" s="1"/>
  <c r="G253" i="2" a="1"/>
  <c r="G253" i="2" s="1"/>
  <c r="U253" i="2" s="1" a="1"/>
  <c r="U253" i="2" s="1"/>
  <c r="G300" i="2" a="1"/>
  <c r="G300" i="2" s="1"/>
  <c r="U300" i="2" s="1" a="1"/>
  <c r="U300" i="2" s="1"/>
  <c r="G53" i="2" a="1"/>
  <c r="G53" i="2" s="1"/>
  <c r="U53" i="2" s="1" a="1"/>
  <c r="U53" i="2" s="1"/>
  <c r="G170" i="2" a="1"/>
  <c r="G170" i="2" s="1"/>
  <c r="U170" i="2" s="1" a="1"/>
  <c r="U170" i="2" s="1"/>
  <c r="G29" i="2" a="1"/>
  <c r="G29" i="2" s="1"/>
  <c r="U29" i="2" s="1" a="1"/>
  <c r="U29" i="2" s="1"/>
  <c r="G137" i="2" a="1"/>
  <c r="G137" i="2" s="1"/>
  <c r="U137" i="2" s="1" a="1"/>
  <c r="U137" i="2" s="1"/>
  <c r="G233" i="2" a="1"/>
  <c r="G233" i="2" s="1"/>
  <c r="U233" i="2" s="1" a="1"/>
  <c r="U233" i="2" s="1"/>
  <c r="G392" i="2" a="1"/>
  <c r="G392" i="2" s="1"/>
  <c r="U392" i="2" s="1" a="1"/>
  <c r="U392" i="2" s="1"/>
  <c r="G85" i="2" a="1"/>
  <c r="G85" i="2" s="1"/>
  <c r="U85" i="2" s="1" a="1"/>
  <c r="U85" i="2" s="1"/>
  <c r="G229" i="2" a="1"/>
  <c r="G229" i="2" s="1"/>
  <c r="U229" i="2" s="1" a="1"/>
  <c r="U229" i="2" s="1"/>
  <c r="G230" i="2" a="1"/>
  <c r="G230" i="2" s="1"/>
  <c r="U230" i="2" s="1" a="1"/>
  <c r="U230" i="2" s="1"/>
  <c r="G469" i="2" a="1"/>
  <c r="G469" i="2" s="1"/>
  <c r="U469" i="2" s="1" a="1"/>
  <c r="U469" i="2" s="1"/>
  <c r="G514" i="2" a="1"/>
  <c r="G514" i="2" s="1"/>
  <c r="U514" i="2" s="1" a="1"/>
  <c r="U514" i="2" s="1"/>
  <c r="G690" i="2" a="1"/>
  <c r="G690" i="2" s="1"/>
  <c r="U690" i="2" s="1" a="1"/>
  <c r="U690" i="2" s="1"/>
  <c r="G621" i="2" a="1"/>
  <c r="G621" i="2" s="1"/>
  <c r="U621" i="2" s="1" a="1"/>
  <c r="U621" i="2" s="1"/>
  <c r="G231" i="2" a="1"/>
  <c r="G231" i="2" s="1"/>
  <c r="U231" i="2" s="1" a="1"/>
  <c r="U231" i="2" s="1"/>
  <c r="G462" i="2" a="1"/>
  <c r="G462" i="2" s="1"/>
  <c r="U462" i="2" s="1" a="1"/>
  <c r="U462" i="2" s="1"/>
  <c r="G499" i="2" a="1"/>
  <c r="G499" i="2" s="1"/>
  <c r="U499" i="2" s="1" a="1"/>
  <c r="U499" i="2" s="1"/>
  <c r="G651" i="2" a="1"/>
  <c r="G651" i="2" s="1"/>
  <c r="U651" i="2" s="1" a="1"/>
  <c r="U651" i="2" s="1"/>
  <c r="G537" i="2" a="1"/>
  <c r="G537" i="2" s="1"/>
  <c r="U537" i="2" s="1" a="1"/>
  <c r="U537" i="2" s="1"/>
  <c r="G81" i="2" a="1"/>
  <c r="G81" i="2" s="1"/>
  <c r="U81" i="2" s="1" a="1"/>
  <c r="U81" i="2" s="1"/>
  <c r="G284" i="2" a="1"/>
  <c r="G284" i="2" s="1"/>
  <c r="U284" i="2" s="1" a="1"/>
  <c r="U284" i="2" s="1"/>
  <c r="G455" i="2" a="1"/>
  <c r="G455" i="2" s="1"/>
  <c r="U455" i="2" s="1" a="1"/>
  <c r="U455" i="2" s="1"/>
  <c r="G535" i="2" a="1"/>
  <c r="G535" i="2" s="1"/>
  <c r="U535" i="2" s="1" a="1"/>
  <c r="U535" i="2" s="1"/>
  <c r="G700" i="2" a="1"/>
  <c r="G700" i="2" s="1"/>
  <c r="U700" i="2" s="1" a="1"/>
  <c r="U700" i="2" s="1"/>
  <c r="G600" i="2" a="1"/>
  <c r="G600" i="2" s="1"/>
  <c r="U600" i="2" s="1" a="1"/>
  <c r="U600" i="2" s="1"/>
  <c r="G214" i="2" a="1"/>
  <c r="G214" i="2" s="1"/>
  <c r="U214" i="2" s="1" a="1"/>
  <c r="U214" i="2" s="1"/>
  <c r="G371" i="2" a="1"/>
  <c r="G371" i="2" s="1"/>
  <c r="U371" i="2" s="1" a="1"/>
  <c r="U371" i="2" s="1"/>
  <c r="G237" i="2" a="1"/>
  <c r="G237" i="2" s="1"/>
  <c r="U237" i="2" s="1" a="1"/>
  <c r="U237" i="2" s="1"/>
  <c r="G370" i="2" a="1"/>
  <c r="G370" i="2" s="1"/>
  <c r="U370" i="2" s="1" a="1"/>
  <c r="U370" i="2" s="1"/>
  <c r="G503" i="2" a="1"/>
  <c r="G503" i="2" s="1"/>
  <c r="U503" i="2" s="1" a="1"/>
  <c r="U503" i="2" s="1"/>
  <c r="G582" i="2" a="1"/>
  <c r="G582" i="2" s="1"/>
  <c r="U582" i="2" s="1" a="1"/>
  <c r="U582" i="2" s="1"/>
  <c r="G620" i="2" a="1"/>
  <c r="G620" i="2" s="1"/>
  <c r="U620" i="2" s="1" a="1"/>
  <c r="U620" i="2" s="1"/>
  <c r="G144" i="2" a="1"/>
  <c r="G144" i="2" s="1"/>
  <c r="U144" i="2" s="1" a="1"/>
  <c r="U144" i="2" s="1"/>
  <c r="G330" i="2" a="1"/>
  <c r="G330" i="2" s="1"/>
  <c r="U330" i="2" s="1" a="1"/>
  <c r="U330" i="2" s="1"/>
  <c r="G483" i="2" a="1"/>
  <c r="G483" i="2" s="1"/>
  <c r="U483" i="2" s="1" a="1"/>
  <c r="U483" i="2" s="1"/>
  <c r="G664" i="2" a="1"/>
  <c r="G664" i="2" s="1"/>
  <c r="U664" i="2" s="1" a="1"/>
  <c r="U664" i="2" s="1"/>
  <c r="G266" i="2" a="1"/>
  <c r="G266" i="2" s="1"/>
  <c r="U266" i="2" s="1" a="1"/>
  <c r="U266" i="2" s="1"/>
  <c r="G527" i="2" a="1"/>
  <c r="G527" i="2" s="1"/>
  <c r="U527" i="2" s="1" a="1"/>
  <c r="U527" i="2" s="1"/>
  <c r="G44" i="2" a="1"/>
  <c r="G44" i="2" s="1"/>
  <c r="U44" i="2" s="1" a="1"/>
  <c r="U44" i="2" s="1"/>
  <c r="G501" i="2" a="1"/>
  <c r="G501" i="2" s="1"/>
  <c r="U501" i="2" s="1" a="1"/>
  <c r="U501" i="2" s="1"/>
  <c r="G611" i="2" a="1"/>
  <c r="G611" i="2" s="1"/>
  <c r="U611" i="2" s="1" a="1"/>
  <c r="U611" i="2" s="1"/>
  <c r="G489" i="2" a="1"/>
  <c r="G489" i="2" s="1"/>
  <c r="U489" i="2" s="1" a="1"/>
  <c r="U489" i="2" s="1"/>
  <c r="G686" i="2" a="1"/>
  <c r="G686" i="2" s="1"/>
  <c r="U686" i="2" s="1" a="1"/>
  <c r="U686" i="2" s="1"/>
  <c r="G326" i="2" a="1"/>
  <c r="G326" i="2" s="1"/>
  <c r="U326" i="2" s="1" a="1"/>
  <c r="U326" i="2" s="1"/>
  <c r="G558" i="2" a="1"/>
  <c r="G558" i="2" s="1"/>
  <c r="U558" i="2" s="1" a="1"/>
  <c r="U558" i="2" s="1"/>
  <c r="G54" i="2" a="1"/>
  <c r="G54" i="2" s="1"/>
  <c r="U54" i="2" s="1" a="1"/>
  <c r="U54" i="2" s="1"/>
  <c r="G509" i="2" a="1"/>
  <c r="G509" i="2" s="1"/>
  <c r="U509" i="2" s="1" a="1"/>
  <c r="U509" i="2" s="1"/>
  <c r="G644" i="2" a="1"/>
  <c r="G644" i="2" s="1"/>
  <c r="U644" i="2" s="1" a="1"/>
  <c r="U644" i="2" s="1"/>
  <c r="G481" i="2" a="1"/>
  <c r="G481" i="2" s="1"/>
  <c r="U481" i="2" s="1" a="1"/>
  <c r="U481" i="2" s="1"/>
  <c r="G688" i="2" a="1"/>
  <c r="G688" i="2" s="1"/>
  <c r="U688" i="2" s="1" a="1"/>
  <c r="U688" i="2" s="1"/>
  <c r="G710" i="2" a="1"/>
  <c r="G710" i="2" s="1"/>
  <c r="U710" i="2" s="1" a="1"/>
  <c r="U710" i="2" s="1"/>
  <c r="G465" i="2" a="1"/>
  <c r="G465" i="2" s="1"/>
  <c r="U465" i="2" s="1" a="1"/>
  <c r="U465" i="2" s="1"/>
  <c r="G3" i="2" a="1"/>
  <c r="G3" i="2" s="1"/>
  <c r="U3" i="2" s="1" a="1"/>
  <c r="U3" i="2" s="1"/>
  <c r="G5" i="2" a="1"/>
  <c r="G5" i="2" s="1"/>
  <c r="U5" i="2" s="1" a="1"/>
  <c r="U5" i="2" s="1"/>
  <c r="G166" i="2" a="1"/>
  <c r="G166" i="2" s="1"/>
  <c r="U166" i="2" s="1" a="1"/>
  <c r="U166" i="2" s="1"/>
  <c r="G269" i="2" a="1"/>
  <c r="G269" i="2" s="1"/>
  <c r="U269" i="2" s="1" a="1"/>
  <c r="U269" i="2" s="1"/>
  <c r="G347" i="2" a="1"/>
  <c r="G347" i="2" s="1"/>
  <c r="U347" i="2" s="1" a="1"/>
  <c r="U347" i="2" s="1"/>
  <c r="G111" i="2" a="1"/>
  <c r="G111" i="2" s="1"/>
  <c r="U111" i="2" s="1" a="1"/>
  <c r="U111" i="2" s="1"/>
  <c r="G218" i="2" a="1"/>
  <c r="G218" i="2" s="1"/>
  <c r="U218" i="2" s="1" a="1"/>
  <c r="U218" i="2" s="1"/>
  <c r="G380" i="2" a="1"/>
  <c r="G380" i="2" s="1"/>
  <c r="U380" i="2" s="1" a="1"/>
  <c r="U380" i="2" s="1"/>
  <c r="G41" i="2" a="1"/>
  <c r="G41" i="2" s="1"/>
  <c r="U41" i="2" s="1" a="1"/>
  <c r="U41" i="2" s="1"/>
  <c r="G175" i="2" a="1"/>
  <c r="G175" i="2" s="1"/>
  <c r="U175" i="2" s="1" a="1"/>
  <c r="U175" i="2" s="1"/>
  <c r="G48" i="2" a="1"/>
  <c r="G48" i="2" s="1"/>
  <c r="U48" i="2" s="1" a="1"/>
  <c r="U48" i="2" s="1"/>
  <c r="G155" i="2" a="1"/>
  <c r="G155" i="2" s="1"/>
  <c r="U155" i="2" s="1" a="1"/>
  <c r="U155" i="2" s="1"/>
  <c r="G256" i="2" a="1"/>
  <c r="G256" i="2" s="1"/>
  <c r="U256" i="2" s="1" a="1"/>
  <c r="U256" i="2" s="1"/>
  <c r="G12" i="2" a="1"/>
  <c r="G12" i="2" s="1"/>
  <c r="U12" i="2" s="1" a="1"/>
  <c r="U12" i="2" s="1"/>
  <c r="G109" i="2" a="1"/>
  <c r="G109" i="2" s="1"/>
  <c r="U109" i="2" s="1" a="1"/>
  <c r="U109" i="2" s="1"/>
  <c r="G255" i="2" a="1"/>
  <c r="G255" i="2" s="1"/>
  <c r="U255" i="2" s="1" a="1"/>
  <c r="U255" i="2" s="1"/>
  <c r="G267" i="2" a="1"/>
  <c r="G267" i="2" s="1"/>
  <c r="U267" i="2" s="1" a="1"/>
  <c r="U267" i="2" s="1"/>
  <c r="G477" i="2" a="1"/>
  <c r="G477" i="2" s="1"/>
  <c r="U477" i="2" s="1" a="1"/>
  <c r="U477" i="2" s="1"/>
  <c r="G522" i="2" a="1"/>
  <c r="G522" i="2" s="1"/>
  <c r="U522" i="2" s="1" a="1"/>
  <c r="U522" i="2" s="1"/>
  <c r="G698" i="2" a="1"/>
  <c r="G698" i="2" s="1"/>
  <c r="U698" i="2" s="1" a="1"/>
  <c r="U698" i="2" s="1"/>
  <c r="G24" i="2" a="1"/>
  <c r="G24" i="2" s="1"/>
  <c r="U24" i="2" s="1" a="1"/>
  <c r="U24" i="2" s="1"/>
  <c r="G276" i="2" a="1"/>
  <c r="G276" i="2" s="1"/>
  <c r="U276" i="2" s="1" a="1"/>
  <c r="U276" i="2" s="1"/>
  <c r="G470" i="2" a="1"/>
  <c r="G470" i="2" s="1"/>
  <c r="U470" i="2" s="1" a="1"/>
  <c r="U470" i="2" s="1"/>
  <c r="G507" i="2" a="1"/>
  <c r="G507" i="2" s="1"/>
  <c r="U507" i="2" s="1" a="1"/>
  <c r="U507" i="2" s="1"/>
  <c r="G667" i="2" a="1"/>
  <c r="G667" i="2" s="1"/>
  <c r="U667" i="2" s="1" a="1"/>
  <c r="U667" i="2" s="1"/>
  <c r="G636" i="2" a="1"/>
  <c r="G636" i="2" s="1"/>
  <c r="U636" i="2" s="1" a="1"/>
  <c r="U636" i="2" s="1"/>
  <c r="G157" i="2" a="1"/>
  <c r="G157" i="2" s="1"/>
  <c r="U157" i="2" s="1" a="1"/>
  <c r="U157" i="2" s="1"/>
  <c r="G314" i="2" a="1"/>
  <c r="G314" i="2" s="1"/>
  <c r="U314" i="2" s="1" a="1"/>
  <c r="U314" i="2" s="1"/>
  <c r="G456" i="2" a="1"/>
  <c r="G456" i="2" s="1"/>
  <c r="U456" i="2" s="1" a="1"/>
  <c r="U456" i="2" s="1"/>
  <c r="G568" i="2" a="1"/>
  <c r="G568" i="2" s="1"/>
  <c r="U568" i="2" s="1" a="1"/>
  <c r="U568" i="2" s="1"/>
  <c r="G708" i="2" a="1"/>
  <c r="G708" i="2" s="1"/>
  <c r="U708" i="2" s="1" a="1"/>
  <c r="U708" i="2" s="1"/>
  <c r="G11" i="2" a="1"/>
  <c r="G11" i="2" s="1"/>
  <c r="U11" i="2" s="1" a="1"/>
  <c r="U11" i="2" s="1"/>
  <c r="G297" i="2" a="1"/>
  <c r="G297" i="2" s="1"/>
  <c r="U297" i="2" s="1" a="1"/>
  <c r="U297" i="2" s="1"/>
  <c r="G6" i="2" a="1"/>
  <c r="G6" i="2" s="1"/>
  <c r="U6" i="2" s="1" a="1"/>
  <c r="U6" i="2" s="1"/>
  <c r="G248" i="2" a="1"/>
  <c r="G248" i="2" s="1"/>
  <c r="U248" i="2" s="1" a="1"/>
  <c r="U248" i="2" s="1"/>
  <c r="G51" i="2" a="1"/>
  <c r="G51" i="2" s="1"/>
  <c r="U51" i="2" s="1" a="1"/>
  <c r="U51" i="2" s="1"/>
  <c r="G146" i="2" a="1"/>
  <c r="G146" i="2" s="1"/>
  <c r="U146" i="2" s="1" a="1"/>
  <c r="U146" i="2" s="1"/>
  <c r="G290" i="2" a="1"/>
  <c r="G290" i="2" s="1"/>
  <c r="U290" i="2" s="1" a="1"/>
  <c r="U290" i="2" s="1"/>
  <c r="G23" i="2" a="1"/>
  <c r="G23" i="2" s="1"/>
  <c r="U23" i="2" s="1" a="1"/>
  <c r="U23" i="2" s="1"/>
  <c r="G145" i="2" a="1"/>
  <c r="G145" i="2" s="1"/>
  <c r="U145" i="2" s="1" a="1"/>
  <c r="U145" i="2" s="1"/>
  <c r="G243" i="2" a="1"/>
  <c r="G243" i="2" s="1"/>
  <c r="U243" i="2" s="1" a="1"/>
  <c r="U243" i="2" s="1"/>
  <c r="G388" i="2" a="1"/>
  <c r="G388" i="2" s="1"/>
  <c r="U388" i="2" s="1" a="1"/>
  <c r="U388" i="2" s="1"/>
  <c r="G84" i="2" a="1"/>
  <c r="G84" i="2" s="1"/>
  <c r="U84" i="2" s="1" a="1"/>
  <c r="U84" i="2" s="1"/>
  <c r="G207" i="2" a="1"/>
  <c r="G207" i="2" s="1"/>
  <c r="U207" i="2" s="1" a="1"/>
  <c r="U207" i="2" s="1"/>
  <c r="G35" i="2" a="1"/>
  <c r="G35" i="2" s="1"/>
  <c r="U35" i="2" s="1" a="1"/>
  <c r="U35" i="2" s="1"/>
  <c r="G141" i="2" a="1"/>
  <c r="G141" i="2" s="1"/>
  <c r="U141" i="2" s="1" a="1"/>
  <c r="U141" i="2" s="1"/>
  <c r="G280" i="2" a="1"/>
  <c r="G280" i="2" s="1"/>
  <c r="U280" i="2" s="1" a="1"/>
  <c r="U280" i="2" s="1"/>
  <c r="G17" i="2" a="1"/>
  <c r="G17" i="2" s="1"/>
  <c r="U17" i="2" s="1" a="1"/>
  <c r="U17" i="2" s="1"/>
  <c r="G142" i="2" a="1"/>
  <c r="G142" i="2" s="1"/>
  <c r="U142" i="2" s="1" a="1"/>
  <c r="U142" i="2" s="1"/>
  <c r="G46" i="2" a="1"/>
  <c r="G46" i="2" s="1"/>
  <c r="U46" i="2" s="1" a="1"/>
  <c r="U46" i="2" s="1"/>
  <c r="G265" i="2" a="1"/>
  <c r="G265" i="2" s="1"/>
  <c r="U265" i="2" s="1" a="1"/>
  <c r="U265" i="2" s="1"/>
  <c r="G485" i="2" a="1"/>
  <c r="G485" i="2" s="1"/>
  <c r="U485" i="2" s="1" a="1"/>
  <c r="U485" i="2" s="1"/>
  <c r="G560" i="2" a="1"/>
  <c r="G560" i="2" s="1"/>
  <c r="U560" i="2" s="1" a="1"/>
  <c r="U560" i="2" s="1"/>
  <c r="G706" i="2" a="1"/>
  <c r="G706" i="2" s="1"/>
  <c r="U706" i="2" s="1" a="1"/>
  <c r="U706" i="2" s="1"/>
  <c r="G93" i="2" a="1"/>
  <c r="G93" i="2" s="1"/>
  <c r="U93" i="2" s="1" a="1"/>
  <c r="U93" i="2" s="1"/>
  <c r="G278" i="2" a="1"/>
  <c r="G278" i="2" s="1"/>
  <c r="U278" i="2" s="1" a="1"/>
  <c r="U278" i="2" s="1"/>
  <c r="G478" i="2" a="1"/>
  <c r="G478" i="2" s="1"/>
  <c r="U478" i="2" s="1" a="1"/>
  <c r="U478" i="2" s="1"/>
  <c r="G515" i="2" a="1"/>
  <c r="G515" i="2" s="1"/>
  <c r="U515" i="2" s="1" a="1"/>
  <c r="U515" i="2" s="1"/>
  <c r="G675" i="2" a="1"/>
  <c r="G675" i="2" s="1"/>
  <c r="U675" i="2" s="1" a="1"/>
  <c r="U675" i="2" s="1"/>
  <c r="G731" i="2" a="1"/>
  <c r="G731" i="2" s="1"/>
  <c r="U731" i="2" s="1" a="1"/>
  <c r="U731" i="2" s="1"/>
  <c r="G174" i="2" a="1"/>
  <c r="G174" i="2" s="1"/>
  <c r="U174" i="2" s="1" a="1"/>
  <c r="U174" i="2" s="1"/>
  <c r="G352" i="2" a="1"/>
  <c r="G352" i="2" s="1"/>
  <c r="U352" i="2" s="1" a="1"/>
  <c r="U352" i="2" s="1"/>
  <c r="G417" i="2" a="1"/>
  <c r="G417" i="2" s="1"/>
  <c r="U417" i="2" s="1" a="1"/>
  <c r="U417" i="2" s="1"/>
  <c r="G526" i="2" a="1"/>
  <c r="G526" i="2" s="1"/>
  <c r="U526" i="2" s="1" a="1"/>
  <c r="U526" i="2" s="1"/>
  <c r="G589" i="2" a="1"/>
  <c r="G589" i="2" s="1"/>
  <c r="U589" i="2" s="1" a="1"/>
  <c r="U589" i="2" s="1"/>
  <c r="G50" i="2" a="1"/>
  <c r="G50" i="2" s="1"/>
  <c r="U50" i="2" s="1" a="1"/>
  <c r="U50" i="2" s="1"/>
  <c r="G291" i="2" a="1"/>
  <c r="G291" i="2" s="1"/>
  <c r="U291" i="2" s="1" a="1"/>
  <c r="U291" i="2" s="1"/>
  <c r="G19" i="2" a="1"/>
  <c r="G19" i="2" s="1"/>
  <c r="U19" i="2" s="1" a="1"/>
  <c r="U19" i="2" s="1"/>
  <c r="G262" i="2" a="1"/>
  <c r="G262" i="2" s="1"/>
  <c r="U262" i="2" s="1" a="1"/>
  <c r="U262" i="2" s="1"/>
  <c r="G474" i="2" a="1"/>
  <c r="G474" i="2" s="1"/>
  <c r="U474" i="2" s="1" a="1"/>
  <c r="U474" i="2" s="1"/>
  <c r="G519" i="2" a="1"/>
  <c r="G519" i="2" s="1"/>
  <c r="U519" i="2" s="1" a="1"/>
  <c r="U519" i="2" s="1"/>
  <c r="G671" i="2" a="1"/>
  <c r="G671" i="2" s="1"/>
  <c r="U671" i="2" s="1" a="1"/>
  <c r="U671" i="2" s="1"/>
  <c r="G641" i="2" a="1"/>
  <c r="G641" i="2" s="1"/>
  <c r="U641" i="2" s="1" a="1"/>
  <c r="U641" i="2" s="1"/>
  <c r="G216" i="2" a="1"/>
  <c r="G216" i="2" s="1"/>
  <c r="U216" i="2" s="1" a="1"/>
  <c r="U216" i="2" s="1"/>
  <c r="G360" i="2" a="1"/>
  <c r="G360" i="2" s="1"/>
  <c r="U360" i="2" s="1" a="1"/>
  <c r="U360" i="2" s="1"/>
  <c r="G433" i="2" a="1"/>
  <c r="G433" i="2" s="1"/>
  <c r="U433" i="2" s="1" a="1"/>
  <c r="U433" i="2" s="1"/>
  <c r="G599" i="2" a="1"/>
  <c r="G599" i="2" s="1"/>
  <c r="U599" i="2" s="1" a="1"/>
  <c r="U599" i="2" s="1"/>
  <c r="G468" i="2" a="1"/>
  <c r="G468" i="2" s="1"/>
  <c r="U468" i="2" s="1" a="1"/>
  <c r="U468" i="2" s="1"/>
  <c r="G665" i="2" a="1"/>
  <c r="G665" i="2" s="1"/>
  <c r="U665" i="2" s="1" a="1"/>
  <c r="U665" i="2" s="1"/>
  <c r="G226" i="2" a="1"/>
  <c r="G226" i="2" s="1"/>
  <c r="U226" i="2" s="1" a="1"/>
  <c r="U226" i="2" s="1"/>
  <c r="G534" i="2" a="1"/>
  <c r="G534" i="2" s="1"/>
  <c r="U534" i="2" s="1" a="1"/>
  <c r="U534" i="2" s="1"/>
  <c r="G716" i="2" a="1"/>
  <c r="G716" i="2" s="1"/>
  <c r="U716" i="2" s="1" a="1"/>
  <c r="U716" i="2" s="1"/>
  <c r="G502" i="2" a="1"/>
  <c r="G502" i="2" s="1"/>
  <c r="U502" i="2" s="1" a="1"/>
  <c r="U502" i="2" s="1"/>
  <c r="G615" i="2" a="1"/>
  <c r="G615" i="2" s="1"/>
  <c r="U615" i="2" s="1" a="1"/>
  <c r="U615" i="2" s="1"/>
  <c r="G408" i="2" a="1"/>
  <c r="G408" i="2" s="1"/>
  <c r="U408" i="2" s="1" a="1"/>
  <c r="U408" i="2" s="1"/>
  <c r="G673" i="2" a="1"/>
  <c r="G673" i="2" s="1"/>
  <c r="U673" i="2" s="1" a="1"/>
  <c r="U673" i="2" s="1"/>
  <c r="G288" i="2" a="1"/>
  <c r="G288" i="2" s="1"/>
  <c r="U288" i="2" s="1" a="1"/>
  <c r="U288" i="2" s="1"/>
  <c r="G572" i="2" a="1"/>
  <c r="G572" i="2" s="1"/>
  <c r="U572" i="2" s="1" a="1"/>
  <c r="U572" i="2" s="1"/>
  <c r="G629" i="2" a="1"/>
  <c r="G629" i="2" s="1"/>
  <c r="U629" i="2" s="1" a="1"/>
  <c r="U629" i="2" s="1"/>
  <c r="G678" i="2" a="1"/>
  <c r="G678" i="2" s="1"/>
  <c r="U678" i="2" s="1" a="1"/>
  <c r="U678" i="2" s="1"/>
  <c r="G510" i="2" a="1"/>
  <c r="G510" i="2" s="1"/>
  <c r="U510" i="2" s="1" a="1"/>
  <c r="U510" i="2" s="1"/>
  <c r="G196" i="2" a="1"/>
  <c r="G196" i="2" s="1"/>
  <c r="U196" i="2" s="1" a="1"/>
  <c r="U196" i="2" s="1"/>
  <c r="G714" i="2" a="1"/>
  <c r="G714" i="2" s="1"/>
  <c r="U714" i="2" s="1" a="1"/>
  <c r="U714" i="2" s="1"/>
  <c r="G76" i="2" a="1"/>
  <c r="G76" i="2" s="1"/>
  <c r="U76" i="2" s="1" a="1"/>
  <c r="U76" i="2" s="1"/>
  <c r="G176" i="2" a="1"/>
  <c r="G176" i="2" s="1"/>
  <c r="U176" i="2" s="1" a="1"/>
  <c r="U176" i="2" s="1"/>
  <c r="G287" i="2" a="1"/>
  <c r="G287" i="2" s="1"/>
  <c r="U287" i="2" s="1" a="1"/>
  <c r="U287" i="2" s="1"/>
  <c r="G39" i="2" a="1"/>
  <c r="G39" i="2" s="1"/>
  <c r="U39" i="2" s="1" a="1"/>
  <c r="U39" i="2" s="1"/>
  <c r="G130" i="2" a="1"/>
  <c r="G130" i="2" s="1"/>
  <c r="U130" i="2" s="1" a="1"/>
  <c r="U130" i="2" s="1"/>
  <c r="G279" i="2" a="1"/>
  <c r="G279" i="2" s="1"/>
  <c r="U279" i="2" s="1" a="1"/>
  <c r="U279" i="2" s="1"/>
  <c r="G396" i="2" a="1"/>
  <c r="G396" i="2" s="1"/>
  <c r="U396" i="2" s="1" a="1"/>
  <c r="U396" i="2" s="1"/>
  <c r="G75" i="2" a="1"/>
  <c r="G75" i="2" s="1"/>
  <c r="U75" i="2" s="1" a="1"/>
  <c r="U75" i="2" s="1"/>
  <c r="G224" i="2" a="1"/>
  <c r="G224" i="2" s="1"/>
  <c r="U224" i="2" s="1" a="1"/>
  <c r="U224" i="2" s="1"/>
  <c r="G65" i="2" a="1"/>
  <c r="G65" i="2" s="1"/>
  <c r="U65" i="2" s="1" a="1"/>
  <c r="U65" i="2" s="1"/>
  <c r="G171" i="2" a="1"/>
  <c r="G171" i="2" s="1"/>
  <c r="U171" i="2" s="1" a="1"/>
  <c r="U171" i="2" s="1"/>
  <c r="G274" i="2" a="1"/>
  <c r="G274" i="2" s="1"/>
  <c r="U274" i="2" s="1" a="1"/>
  <c r="U274" i="2" s="1"/>
  <c r="G37" i="2" a="1"/>
  <c r="G37" i="2" s="1"/>
  <c r="U37" i="2" s="1" a="1"/>
  <c r="U37" i="2" s="1"/>
  <c r="G164" i="2" a="1"/>
  <c r="G164" i="2" s="1"/>
  <c r="U164" i="2" s="1" a="1"/>
  <c r="U164" i="2" s="1"/>
  <c r="G47" i="2" a="1"/>
  <c r="G47" i="2" s="1"/>
  <c r="U47" i="2" s="1" a="1"/>
  <c r="U47" i="2" s="1"/>
  <c r="G270" i="2" a="1"/>
  <c r="G270" i="2" s="1"/>
  <c r="U270" i="2" s="1" a="1"/>
  <c r="U270" i="2" s="1"/>
  <c r="G415" i="2" a="1"/>
  <c r="G415" i="2" s="1"/>
  <c r="U415" i="2" s="1" a="1"/>
  <c r="U415" i="2" s="1"/>
  <c r="G442" i="2" a="1"/>
  <c r="G442" i="2" s="1"/>
  <c r="U442" i="2" s="1" a="1"/>
  <c r="U442" i="2" s="1"/>
  <c r="G603" i="2" a="1"/>
  <c r="G603" i="2" s="1"/>
  <c r="U603" i="2" s="1" a="1"/>
  <c r="U603" i="2" s="1"/>
  <c r="G123" i="2" a="1"/>
  <c r="G123" i="2" s="1"/>
  <c r="U123" i="2" s="1" a="1"/>
  <c r="U123" i="2" s="1"/>
  <c r="G257" i="2" a="1"/>
  <c r="G257" i="2" s="1"/>
  <c r="U257" i="2" s="1" a="1"/>
  <c r="U257" i="2" s="1"/>
  <c r="G486" i="2" a="1"/>
  <c r="G486" i="2" s="1"/>
  <c r="U486" i="2" s="1" a="1"/>
  <c r="U486" i="2" s="1"/>
  <c r="G551" i="2" a="1"/>
  <c r="G551" i="2" s="1"/>
  <c r="U551" i="2" s="1" a="1"/>
  <c r="U551" i="2" s="1"/>
  <c r="G683" i="2" a="1"/>
  <c r="G683" i="2" s="1"/>
  <c r="U683" i="2" s="1" a="1"/>
  <c r="U683" i="2" s="1"/>
  <c r="G723" i="2" a="1"/>
  <c r="G723" i="2" s="1"/>
  <c r="U723" i="2" s="1" a="1"/>
  <c r="U723" i="2" s="1"/>
  <c r="G239" i="2" a="1"/>
  <c r="G239" i="2" s="1"/>
  <c r="U239" i="2" s="1" a="1"/>
  <c r="U239" i="2" s="1"/>
  <c r="G313" i="2" a="1"/>
  <c r="G313" i="2" s="1"/>
  <c r="U313" i="2" s="1" a="1"/>
  <c r="U313" i="2" s="1"/>
  <c r="G449" i="2" a="1"/>
  <c r="G449" i="2" s="1"/>
  <c r="U449" i="2" s="1" a="1"/>
  <c r="U449" i="2" s="1"/>
  <c r="G538" i="2" a="1"/>
  <c r="G538" i="2" s="1"/>
  <c r="U538" i="2" s="1" a="1"/>
  <c r="U538" i="2" s="1"/>
  <c r="G607" i="2" a="1"/>
  <c r="G607" i="2" s="1"/>
  <c r="U607" i="2" s="1" a="1"/>
  <c r="U607" i="2" s="1"/>
  <c r="G86" i="2" a="1"/>
  <c r="G86" i="2" s="1"/>
  <c r="U86" i="2" s="1" a="1"/>
  <c r="U86" i="2" s="1"/>
  <c r="G285" i="2" a="1"/>
  <c r="G285" i="2" s="1"/>
  <c r="U285" i="2" s="1" a="1"/>
  <c r="U285" i="2" s="1"/>
  <c r="G117" i="2" a="1"/>
  <c r="G117" i="2" s="1"/>
  <c r="U117" i="2" s="1" a="1"/>
  <c r="U117" i="2" s="1"/>
  <c r="G325" i="2" a="1"/>
  <c r="G325" i="2" s="1"/>
  <c r="U325" i="2" s="1" a="1"/>
  <c r="U325" i="2" s="1"/>
  <c r="G490" i="2" a="1"/>
  <c r="G490" i="2" s="1"/>
  <c r="U490" i="2" s="1" a="1"/>
  <c r="U490" i="2" s="1"/>
  <c r="G530" i="2" a="1"/>
  <c r="G530" i="2" s="1"/>
  <c r="U530" i="2" s="1" a="1"/>
  <c r="U530" i="2" s="1"/>
  <c r="G687" i="2" a="1"/>
  <c r="G687" i="2" s="1"/>
  <c r="U687" i="2" s="1" a="1"/>
  <c r="U687" i="2" s="1"/>
  <c r="G719" i="2" a="1"/>
  <c r="G719" i="2" s="1"/>
  <c r="U719" i="2" s="1" a="1"/>
  <c r="U719" i="2" s="1"/>
  <c r="G210" i="2" a="1"/>
  <c r="G210" i="2" s="1"/>
  <c r="U210" i="2" s="1" a="1"/>
  <c r="U210" i="2" s="1"/>
  <c r="G73" i="2" a="1"/>
  <c r="G73" i="2" s="1"/>
  <c r="U73" i="2" s="1" a="1"/>
  <c r="U73" i="2" s="1"/>
  <c r="G512" i="2" a="1"/>
  <c r="G512" i="2" s="1"/>
  <c r="U512" i="2" s="1" a="1"/>
  <c r="U512" i="2" s="1"/>
  <c r="G586" i="2" a="1"/>
  <c r="G586" i="2" s="1"/>
  <c r="U586" i="2" s="1" a="1"/>
  <c r="U586" i="2" s="1"/>
  <c r="G443" i="2" a="1"/>
  <c r="G443" i="2" s="1"/>
  <c r="U443" i="2" s="1" a="1"/>
  <c r="U443" i="2" s="1"/>
  <c r="G681" i="2" a="1"/>
  <c r="G681" i="2" s="1"/>
  <c r="U681" i="2" s="1" a="1"/>
  <c r="U681" i="2" s="1"/>
  <c r="G321" i="2" a="1"/>
  <c r="G321" i="2" s="1"/>
  <c r="U321" i="2" s="1" a="1"/>
  <c r="U321" i="2" s="1"/>
  <c r="G542" i="2" a="1"/>
  <c r="G542" i="2" s="1"/>
  <c r="U542" i="2" s="1" a="1"/>
  <c r="U542" i="2" s="1"/>
  <c r="G211" i="2" a="1"/>
  <c r="G211" i="2" s="1"/>
  <c r="U211" i="2" s="1" a="1"/>
  <c r="U211" i="2" s="1"/>
  <c r="G518" i="2" a="1"/>
  <c r="G518" i="2" s="1"/>
  <c r="U518" i="2" s="1" a="1"/>
  <c r="U518" i="2" s="1"/>
  <c r="G726" i="2" a="1"/>
  <c r="G726" i="2" s="1"/>
  <c r="U726" i="2" s="1" a="1"/>
  <c r="U726" i="2" s="1"/>
  <c r="G406" i="2" a="1"/>
  <c r="G406" i="2" s="1"/>
  <c r="U406" i="2" s="1" a="1"/>
  <c r="U406" i="2" s="1"/>
  <c r="G689" i="2" a="1"/>
  <c r="G689" i="2" s="1"/>
  <c r="U689" i="2" s="1" a="1"/>
  <c r="U689" i="2" s="1"/>
  <c r="G324" i="2" a="1"/>
  <c r="G324" i="2" s="1"/>
  <c r="U324" i="2" s="1" a="1"/>
  <c r="U324" i="2" s="1"/>
  <c r="G569" i="2" a="1"/>
  <c r="G569" i="2" s="1"/>
  <c r="U569" i="2" s="1" a="1"/>
  <c r="U569" i="2" s="1"/>
  <c r="G475" i="2" a="1"/>
  <c r="G475" i="2" s="1"/>
  <c r="U475" i="2" s="1" a="1"/>
  <c r="U475" i="2" s="1"/>
  <c r="G647" i="2" a="1"/>
  <c r="G647" i="2" s="1"/>
  <c r="U647" i="2" s="1" a="1"/>
  <c r="U647" i="2" s="1"/>
  <c r="G573" i="2" a="1"/>
  <c r="G573" i="2" s="1"/>
  <c r="U573" i="2" s="1" a="1"/>
  <c r="U573" i="2" s="1"/>
  <c r="G459" i="2" a="1"/>
  <c r="G459" i="2" s="1"/>
  <c r="U459" i="2" s="1" a="1"/>
  <c r="U459" i="2" s="1"/>
  <c r="G563" i="2" a="1"/>
  <c r="G563" i="2" s="1"/>
  <c r="U563" i="2" s="1" a="1"/>
  <c r="U563" i="2" s="1"/>
  <c r="G77" i="2" a="1"/>
  <c r="G77" i="2" s="1"/>
  <c r="U77" i="2" s="1" a="1"/>
  <c r="U77" i="2" s="1"/>
  <c r="G200" i="2" a="1"/>
  <c r="G200" i="2" s="1"/>
  <c r="U200" i="2" s="1" a="1"/>
  <c r="U200" i="2" s="1"/>
  <c r="G310" i="2" a="1"/>
  <c r="G310" i="2" s="1"/>
  <c r="U310" i="2" s="1" a="1"/>
  <c r="U310" i="2" s="1"/>
  <c r="G36" i="2" a="1"/>
  <c r="G36" i="2" s="1"/>
  <c r="U36" i="2" s="1" a="1"/>
  <c r="U36" i="2" s="1"/>
  <c r="G167" i="2" a="1"/>
  <c r="G167" i="2" s="1"/>
  <c r="U167" i="2" s="1" a="1"/>
  <c r="U167" i="2" s="1"/>
  <c r="G264" i="2" a="1"/>
  <c r="G264" i="2" s="1"/>
  <c r="U264" i="2" s="1" a="1"/>
  <c r="U264" i="2" s="1"/>
  <c r="G351" i="2" a="1"/>
  <c r="G351" i="2" s="1"/>
  <c r="U351" i="2" s="1" a="1"/>
  <c r="U351" i="2" s="1"/>
  <c r="G115" i="2" a="1"/>
  <c r="G115" i="2" s="1"/>
  <c r="U115" i="2" s="1" a="1"/>
  <c r="U115" i="2" s="1"/>
  <c r="G197" i="2" a="1"/>
  <c r="G197" i="2" s="1"/>
  <c r="U197" i="2" s="1" a="1"/>
  <c r="U197" i="2" s="1"/>
  <c r="G78" i="2" a="1"/>
  <c r="G78" i="2" s="1"/>
  <c r="U78" i="2" s="1" a="1"/>
  <c r="U78" i="2" s="1"/>
  <c r="G221" i="2" a="1"/>
  <c r="G221" i="2" s="1"/>
  <c r="U221" i="2" s="1" a="1"/>
  <c r="U221" i="2" s="1"/>
  <c r="G308" i="2" a="1"/>
  <c r="G308" i="2" s="1"/>
  <c r="U308" i="2" s="1" a="1"/>
  <c r="U308" i="2" s="1"/>
  <c r="G49" i="2" a="1"/>
  <c r="G49" i="2" s="1"/>
  <c r="U49" i="2" s="1" a="1"/>
  <c r="U49" i="2" s="1"/>
  <c r="G149" i="2" a="1"/>
  <c r="G149" i="2" s="1"/>
  <c r="U149" i="2" s="1" a="1"/>
  <c r="U149" i="2" s="1"/>
  <c r="G89" i="2" a="1"/>
  <c r="G89" i="2" s="1"/>
  <c r="U89" i="2" s="1" a="1"/>
  <c r="U89" i="2" s="1"/>
  <c r="G303" i="2" a="1"/>
  <c r="G303" i="2" s="1"/>
  <c r="U303" i="2" s="1" a="1"/>
  <c r="U303" i="2" s="1"/>
  <c r="G416" i="2" a="1"/>
  <c r="G416" i="2" s="1"/>
  <c r="U416" i="2" s="1" a="1"/>
  <c r="U416" i="2" s="1"/>
  <c r="G539" i="2" a="1"/>
  <c r="G539" i="2" s="1"/>
  <c r="U539" i="2" s="1" a="1"/>
  <c r="U539" i="2" s="1"/>
  <c r="G631" i="2" a="1"/>
  <c r="G631" i="2" s="1"/>
  <c r="U631" i="2" s="1" a="1"/>
  <c r="U631" i="2" s="1"/>
  <c r="G119" i="2" a="1"/>
  <c r="G119" i="2" s="1"/>
  <c r="U119" i="2" s="1" a="1"/>
  <c r="U119" i="2" s="1"/>
  <c r="G306" i="2" a="1"/>
  <c r="G306" i="2" s="1"/>
  <c r="U306" i="2" s="1" a="1"/>
  <c r="U306" i="2" s="1"/>
  <c r="G419" i="2" a="1"/>
  <c r="G419" i="2" s="1"/>
  <c r="U419" i="2" s="1" a="1"/>
  <c r="U419" i="2" s="1"/>
  <c r="G583" i="2" a="1"/>
  <c r="G583" i="2" s="1"/>
  <c r="U583" i="2" s="1" a="1"/>
  <c r="U583" i="2" s="1"/>
  <c r="G691" i="2" a="1"/>
  <c r="G691" i="2" s="1"/>
  <c r="U691" i="2" s="1" a="1"/>
  <c r="U691" i="2" s="1"/>
  <c r="G713" i="2" a="1"/>
  <c r="G713" i="2" s="1"/>
  <c r="U713" i="2" s="1" a="1"/>
  <c r="U713" i="2" s="1"/>
  <c r="G246" i="2" a="1"/>
  <c r="G246" i="2" s="1"/>
  <c r="U246" i="2" s="1" a="1"/>
  <c r="U246" i="2" s="1"/>
  <c r="G355" i="2" a="1"/>
  <c r="G355" i="2" s="1"/>
  <c r="U355" i="2" s="1" a="1"/>
  <c r="U355" i="2" s="1"/>
  <c r="G454" i="2" a="1"/>
  <c r="G454" i="2" s="1"/>
  <c r="U454" i="2" s="1" a="1"/>
  <c r="U454" i="2" s="1"/>
  <c r="G652" i="2" a="1"/>
  <c r="G652" i="2" s="1"/>
  <c r="U652" i="2" s="1" a="1"/>
  <c r="U652" i="2" s="1"/>
  <c r="G639" i="2" a="1"/>
  <c r="G639" i="2" s="1"/>
  <c r="U639" i="2" s="1" a="1"/>
  <c r="U639" i="2" s="1"/>
  <c r="G120" i="2" a="1"/>
  <c r="G120" i="2" s="1"/>
  <c r="U120" i="2" s="1" a="1"/>
  <c r="U120" i="2" s="1"/>
  <c r="G320" i="2" a="1"/>
  <c r="G320" i="2" s="1"/>
  <c r="U320" i="2" s="1" a="1"/>
  <c r="U320" i="2" s="1"/>
  <c r="G129" i="2" a="1"/>
  <c r="G129" i="2" s="1"/>
  <c r="U129" i="2" s="1" a="1"/>
  <c r="U129" i="2" s="1"/>
  <c r="G319" i="2" a="1"/>
  <c r="G319" i="2" s="1"/>
  <c r="U319" i="2" s="1" a="1"/>
  <c r="U319" i="2" s="1"/>
  <c r="G435" i="2" a="1"/>
  <c r="G435" i="2" s="1"/>
  <c r="U435" i="2" s="1" a="1"/>
  <c r="U435" i="2" s="1"/>
  <c r="G567" i="2" a="1"/>
  <c r="G567" i="2" s="1"/>
  <c r="U567" i="2" s="1" a="1"/>
  <c r="U567" i="2" s="1"/>
  <c r="G695" i="2" a="1"/>
  <c r="G695" i="2" s="1"/>
  <c r="U695" i="2" s="1" a="1"/>
  <c r="U695" i="2" s="1"/>
  <c r="G8" i="2" a="1"/>
  <c r="G8" i="2" s="1"/>
  <c r="U8" i="2" s="1" a="1"/>
  <c r="U8" i="2" s="1"/>
  <c r="G304" i="2" a="1"/>
  <c r="G304" i="2" s="1"/>
  <c r="U304" i="2" s="1" a="1"/>
  <c r="U304" i="2" s="1"/>
  <c r="G162" i="2" a="1"/>
  <c r="G162" i="2" s="1"/>
  <c r="U162" i="2" s="1" a="1"/>
  <c r="U162" i="2" s="1"/>
  <c r="G426" i="2" a="1"/>
  <c r="G426" i="2" s="1"/>
  <c r="U426" i="2" s="1" a="1"/>
  <c r="U426" i="2" s="1"/>
  <c r="G720" i="2" a="1"/>
  <c r="G720" i="2" s="1"/>
  <c r="U720" i="2" s="1" a="1"/>
  <c r="U720" i="2" s="1"/>
  <c r="G444" i="2" a="1"/>
  <c r="G444" i="2" s="1"/>
  <c r="U444" i="2" s="1" a="1"/>
  <c r="U444" i="2" s="1"/>
  <c r="G697" i="2" a="1"/>
  <c r="G697" i="2" s="1"/>
  <c r="U697" i="2" s="1" a="1"/>
  <c r="U697" i="2" s="1"/>
  <c r="G409" i="2" a="1"/>
  <c r="G409" i="2" s="1"/>
  <c r="U409" i="2" s="1" a="1"/>
  <c r="U409" i="2" s="1"/>
  <c r="G669" i="2" a="1"/>
  <c r="G669" i="2" s="1"/>
  <c r="U669" i="2" s="1" a="1"/>
  <c r="U669" i="2" s="1"/>
  <c r="G251" i="2" a="1"/>
  <c r="G251" i="2" s="1"/>
  <c r="U251" i="2" s="1" a="1"/>
  <c r="U251" i="2" s="1"/>
  <c r="G492" i="2" a="1"/>
  <c r="G492" i="2" s="1"/>
  <c r="U492" i="2" s="1" a="1"/>
  <c r="U492" i="2" s="1"/>
  <c r="G594" i="2" a="1"/>
  <c r="G594" i="2" s="1"/>
  <c r="U594" i="2" s="1" a="1"/>
  <c r="U594" i="2" s="1"/>
  <c r="G404" i="2" a="1"/>
  <c r="G404" i="2" s="1"/>
  <c r="U404" i="2" s="1" a="1"/>
  <c r="U404" i="2" s="1"/>
  <c r="G587" i="2" a="1"/>
  <c r="G587" i="2" s="1"/>
  <c r="U587" i="2" s="1" a="1"/>
  <c r="U587" i="2" s="1"/>
  <c r="G464" i="2" a="1"/>
  <c r="G464" i="2" s="1"/>
  <c r="U464" i="2" s="1" a="1"/>
  <c r="U464" i="2" s="1"/>
  <c r="G677" i="2" a="1"/>
  <c r="G677" i="2" s="1"/>
  <c r="U677" i="2" s="1" a="1"/>
  <c r="U677" i="2" s="1"/>
  <c r="G411" i="2" a="1"/>
  <c r="G411" i="2" s="1"/>
  <c r="U411" i="2" s="1" a="1"/>
  <c r="U411" i="2" s="1"/>
  <c r="G311" i="2" a="1"/>
  <c r="G311" i="2" s="1"/>
  <c r="U311" i="2" s="1" a="1"/>
  <c r="U311" i="2" s="1"/>
  <c r="G694" i="2" a="1"/>
  <c r="G694" i="2" s="1"/>
  <c r="U694" i="2" s="1" a="1"/>
  <c r="U694" i="2" s="1"/>
  <c r="G536" i="2" a="1"/>
  <c r="G536" i="2" s="1"/>
  <c r="U536" i="2" s="1" a="1"/>
  <c r="U536" i="2" s="1"/>
  <c r="G100" i="2" a="1"/>
  <c r="G100" i="2" s="1"/>
  <c r="U100" i="2" s="1" a="1"/>
  <c r="U100" i="2" s="1"/>
  <c r="G102" i="2" a="1"/>
  <c r="G102" i="2" s="1"/>
  <c r="U102" i="2" s="1" a="1"/>
  <c r="U102" i="2" s="1"/>
  <c r="G209" i="2" a="1"/>
  <c r="G209" i="2" s="1"/>
  <c r="U209" i="2" s="1" a="1"/>
  <c r="U209" i="2" s="1"/>
  <c r="G395" i="2" a="1"/>
  <c r="G395" i="2" s="1"/>
  <c r="U395" i="2" s="1" a="1"/>
  <c r="U395" i="2" s="1"/>
  <c r="G82" i="2" a="1"/>
  <c r="G82" i="2" s="1"/>
  <c r="U82" i="2" s="1" a="1"/>
  <c r="U82" i="2" s="1"/>
  <c r="G187" i="2" a="1"/>
  <c r="G187" i="2" s="1"/>
  <c r="U187" i="2" s="1" a="1"/>
  <c r="U187" i="2" s="1"/>
  <c r="G292" i="2" a="1"/>
  <c r="G292" i="2" s="1"/>
  <c r="U292" i="2" s="1" a="1"/>
  <c r="U292" i="2" s="1"/>
  <c r="G9" i="2" a="1"/>
  <c r="G9" i="2" s="1"/>
  <c r="U9" i="2" s="1" a="1"/>
  <c r="U9" i="2" s="1"/>
  <c r="G114" i="2" a="1"/>
  <c r="G114" i="2" s="1"/>
  <c r="U114" i="2" s="1" a="1"/>
  <c r="U114" i="2" s="1"/>
  <c r="G10" i="2" a="1"/>
  <c r="G10" i="2" s="1"/>
  <c r="U10" i="2" s="1" a="1"/>
  <c r="U10" i="2" s="1"/>
  <c r="G125" i="2" a="1"/>
  <c r="G125" i="2" s="1"/>
  <c r="U125" i="2" s="1" a="1"/>
  <c r="U125" i="2" s="1"/>
  <c r="G242" i="2" a="1"/>
  <c r="G242" i="2" s="1"/>
  <c r="U242" i="2" s="1" a="1"/>
  <c r="U242" i="2" s="1"/>
  <c r="G259" i="2" a="1"/>
  <c r="G259" i="2" s="1"/>
  <c r="U259" i="2" s="1" a="1"/>
  <c r="U259" i="2" s="1"/>
  <c r="G101" i="2" a="1"/>
  <c r="G101" i="2" s="1"/>
  <c r="U101" i="2" s="1" a="1"/>
  <c r="U101" i="2" s="1"/>
  <c r="G227" i="2" a="1"/>
  <c r="G227" i="2" s="1"/>
  <c r="U227" i="2" s="1" a="1"/>
  <c r="U227" i="2" s="1"/>
  <c r="G153" i="2" a="1"/>
  <c r="G153" i="2" s="1"/>
  <c r="U153" i="2" s="1" a="1"/>
  <c r="U153" i="2" s="1"/>
  <c r="G365" i="2" a="1"/>
  <c r="G365" i="2" s="1"/>
  <c r="U365" i="2" s="1" a="1"/>
  <c r="U365" i="2" s="1"/>
  <c r="G498" i="2" a="1"/>
  <c r="G498" i="2" s="1"/>
  <c r="U498" i="2" s="1" a="1"/>
  <c r="U498" i="2" s="1"/>
  <c r="G608" i="2" a="1"/>
  <c r="G608" i="2" s="1"/>
  <c r="U608" i="2" s="1" a="1"/>
  <c r="U608" i="2" s="1"/>
  <c r="G596" i="2" a="1"/>
  <c r="G596" i="2" s="1"/>
  <c r="U596" i="2" s="1" a="1"/>
  <c r="U596" i="2" s="1"/>
  <c r="G124" i="2" a="1"/>
  <c r="G124" i="2" s="1"/>
  <c r="U124" i="2" s="1" a="1"/>
  <c r="U124" i="2" s="1"/>
  <c r="G381" i="2" a="1"/>
  <c r="G381" i="2" s="1"/>
  <c r="U381" i="2" s="1" a="1"/>
  <c r="U381" i="2" s="1"/>
  <c r="G413" i="2" a="1"/>
  <c r="G413" i="2" s="1"/>
  <c r="U413" i="2" s="1" a="1"/>
  <c r="U413" i="2" s="1"/>
  <c r="G561" i="2" a="1"/>
  <c r="G561" i="2" s="1"/>
  <c r="U561" i="2" s="1" a="1"/>
  <c r="U561" i="2" s="1"/>
  <c r="G614" i="2" a="1"/>
  <c r="G614" i="2" s="1"/>
  <c r="U614" i="2" s="1" a="1"/>
  <c r="U614" i="2" s="1"/>
  <c r="G62" i="2" a="1"/>
  <c r="G62" i="2" s="1"/>
  <c r="U62" i="2" s="1" a="1"/>
  <c r="U62" i="2" s="1"/>
  <c r="G281" i="2" a="1"/>
  <c r="G281" i="2" s="1"/>
  <c r="U281" i="2" s="1" a="1"/>
  <c r="U281" i="2" s="1"/>
  <c r="G471" i="2" a="1"/>
  <c r="G471" i="2" s="1"/>
  <c r="U471" i="2" s="1" a="1"/>
  <c r="U471" i="2" s="1"/>
  <c r="G524" i="2" a="1"/>
  <c r="G524" i="2" s="1"/>
  <c r="U524" i="2" s="1" a="1"/>
  <c r="U524" i="2" s="1"/>
  <c r="G668" i="2" a="1"/>
  <c r="G668" i="2" s="1"/>
  <c r="U668" i="2" s="1" a="1"/>
  <c r="U668" i="2" s="1"/>
  <c r="G645" i="2" a="1"/>
  <c r="G645" i="2" s="1"/>
  <c r="U645" i="2" s="1" a="1"/>
  <c r="U645" i="2" s="1"/>
  <c r="G186" i="2" a="1"/>
  <c r="G186" i="2" s="1"/>
  <c r="U186" i="2" s="1" a="1"/>
  <c r="U186" i="2" s="1"/>
  <c r="G397" i="2" a="1"/>
  <c r="G397" i="2" s="1"/>
  <c r="U397" i="2" s="1" a="1"/>
  <c r="U397" i="2" s="1"/>
  <c r="G148" i="2" a="1"/>
  <c r="G148" i="2" s="1"/>
  <c r="U148" i="2" s="1" a="1"/>
  <c r="U148" i="2" s="1"/>
  <c r="G386" i="2" a="1"/>
  <c r="G386" i="2" s="1"/>
  <c r="U386" i="2" s="1" a="1"/>
  <c r="U386" i="2" s="1"/>
  <c r="G342" i="2" a="1"/>
  <c r="G342" i="2" s="1"/>
  <c r="U342" i="2" s="1" a="1"/>
  <c r="U342" i="2" s="1"/>
  <c r="G545" i="2" a="1"/>
  <c r="G545" i="2" s="1"/>
  <c r="U545" i="2" s="1" a="1"/>
  <c r="U545" i="2" s="1"/>
  <c r="G646" i="2" a="1"/>
  <c r="G646" i="2" s="1"/>
  <c r="U646" i="2" s="1" a="1"/>
  <c r="U646" i="2" s="1"/>
  <c r="G88" i="2" a="1"/>
  <c r="G88" i="2" s="1"/>
  <c r="U88" i="2" s="1" a="1"/>
  <c r="U88" i="2" s="1"/>
  <c r="G309" i="2" a="1"/>
  <c r="G309" i="2" s="1"/>
  <c r="U309" i="2" s="1" a="1"/>
  <c r="U309" i="2" s="1"/>
  <c r="G341" i="2" a="1"/>
  <c r="G341" i="2" s="1"/>
  <c r="U341" i="2" s="1" a="1"/>
  <c r="U341" i="2" s="1"/>
  <c r="G581" i="2" a="1"/>
  <c r="G581" i="2" s="1"/>
  <c r="U581" i="2" s="1" a="1"/>
  <c r="U581" i="2" s="1"/>
  <c r="G61" i="2" a="1"/>
  <c r="G61" i="2" s="1"/>
  <c r="U61" i="2" s="1" a="1"/>
  <c r="U61" i="2" s="1"/>
  <c r="G497" i="2" a="1"/>
  <c r="G497" i="2" s="1"/>
  <c r="U497" i="2" s="1" a="1"/>
  <c r="U497" i="2" s="1"/>
  <c r="G721" i="2" a="1"/>
  <c r="G721" i="2" s="1"/>
  <c r="U721" i="2" s="1" a="1"/>
  <c r="U721" i="2" s="1"/>
  <c r="G363" i="2" a="1"/>
  <c r="G363" i="2" s="1"/>
  <c r="U363" i="2" s="1" a="1"/>
  <c r="U363" i="2" s="1"/>
  <c r="G638" i="2" a="1"/>
  <c r="G638" i="2" s="1"/>
  <c r="U638" i="2" s="1" a="1"/>
  <c r="U638" i="2" s="1"/>
  <c r="G390" i="2" a="1"/>
  <c r="G390" i="2" s="1"/>
  <c r="U390" i="2" s="1" a="1"/>
  <c r="U390" i="2" s="1"/>
  <c r="G654" i="2" a="1"/>
  <c r="G654" i="2" s="1"/>
  <c r="U654" i="2" s="1" a="1"/>
  <c r="U654" i="2" s="1"/>
  <c r="G122" i="2" a="1"/>
  <c r="G122" i="2" s="1"/>
  <c r="U122" i="2" s="1" a="1"/>
  <c r="U122" i="2" s="1"/>
  <c r="G505" i="2" a="1"/>
  <c r="G505" i="2" s="1"/>
  <c r="U505" i="2" s="1" a="1"/>
  <c r="U505" i="2" s="1"/>
  <c r="G728" i="2" a="1"/>
  <c r="G728" i="2" s="1"/>
  <c r="U728" i="2" s="1" a="1"/>
  <c r="U728" i="2" s="1"/>
  <c r="G421" i="2" a="1"/>
  <c r="G421" i="2" s="1"/>
  <c r="U421" i="2" s="1" a="1"/>
  <c r="U421" i="2" s="1"/>
  <c r="G709" i="2" a="1"/>
  <c r="G709" i="2" s="1"/>
  <c r="U709" i="2" s="1" a="1"/>
  <c r="U709" i="2" s="1"/>
  <c r="G625" i="2" a="1"/>
  <c r="G625" i="2" s="1"/>
  <c r="U625" i="2" s="1" a="1"/>
  <c r="U625" i="2" s="1"/>
  <c r="G504" i="2" a="1"/>
  <c r="G504" i="2" s="1"/>
  <c r="U504" i="2" s="1" a="1"/>
  <c r="U504" i="2" s="1"/>
  <c r="G150" i="2" a="1"/>
  <c r="G150" i="2" s="1"/>
  <c r="U150" i="2" s="1" a="1"/>
  <c r="U150" i="2" s="1"/>
  <c r="G650" i="2" a="1"/>
  <c r="G650" i="2" s="1"/>
  <c r="U650" i="2" s="1" a="1"/>
  <c r="U650" i="2" s="1"/>
  <c r="G425" i="2" a="1"/>
  <c r="G425" i="2" s="1"/>
  <c r="U425" i="2" s="1" a="1"/>
  <c r="U425" i="2" s="1"/>
  <c r="G648" i="2" a="1"/>
  <c r="G648" i="2" s="1"/>
  <c r="U648" i="2" s="1" a="1"/>
  <c r="U648" i="2" s="1"/>
  <c r="G593" i="2" a="1"/>
  <c r="G593" i="2" s="1"/>
  <c r="U593" i="2" s="1" a="1"/>
  <c r="U593" i="2" s="1"/>
  <c r="G657" i="2" a="1"/>
  <c r="G657" i="2" s="1"/>
  <c r="U657" i="2" s="1" a="1"/>
  <c r="U657" i="2" s="1"/>
  <c r="G541" i="2" a="1"/>
  <c r="G541" i="2" s="1"/>
  <c r="U541" i="2" s="1" a="1"/>
  <c r="U541" i="2" s="1"/>
  <c r="G453" i="2" a="1"/>
  <c r="G453" i="2" s="1"/>
  <c r="U453" i="2" s="1" a="1"/>
  <c r="U453" i="2" s="1"/>
  <c r="G366" i="2" a="1"/>
  <c r="G366" i="2" s="1"/>
  <c r="U366" i="2" s="1" a="1"/>
  <c r="U366" i="2" s="1"/>
  <c r="G260" i="2" a="1"/>
  <c r="G260" i="2" s="1"/>
  <c r="U260" i="2" s="1" a="1"/>
  <c r="U260" i="2" s="1"/>
  <c r="G619" i="2" a="1"/>
  <c r="G619" i="2" s="1"/>
  <c r="U619" i="2" s="1" a="1"/>
  <c r="U619" i="2" s="1"/>
  <c r="G466" i="2" a="1"/>
  <c r="G466" i="2" s="1"/>
  <c r="U466" i="2" s="1" a="1"/>
  <c r="U466" i="2" s="1"/>
  <c r="G161" i="2" a="1"/>
  <c r="G161" i="2" s="1"/>
  <c r="U161" i="2" s="1" a="1"/>
  <c r="U161" i="2" s="1"/>
  <c r="G463" i="2" a="1"/>
  <c r="G463" i="2" s="1"/>
  <c r="U463" i="2" s="1" a="1"/>
  <c r="U463" i="2" s="1"/>
  <c r="G564" i="2" a="1"/>
  <c r="G564" i="2" s="1"/>
  <c r="U564" i="2" s="1" a="1"/>
  <c r="U564" i="2" s="1"/>
  <c r="G632" i="2" a="1"/>
  <c r="G632" i="2" s="1"/>
  <c r="U632" i="2" s="1" a="1"/>
  <c r="U632" i="2" s="1"/>
  <c r="G95" i="2" a="1"/>
  <c r="G95" i="2" s="1"/>
  <c r="U95" i="2" s="1" a="1"/>
  <c r="U95" i="2" s="1"/>
  <c r="G180" i="2" a="1"/>
  <c r="G180" i="2" s="1"/>
  <c r="U180" i="2" s="1" a="1"/>
  <c r="U180" i="2" s="1"/>
  <c r="G20" i="2" a="1"/>
  <c r="G20" i="2" s="1"/>
  <c r="U20" i="2" s="1" a="1"/>
  <c r="U20" i="2" s="1"/>
  <c r="G387" i="2" a="1"/>
  <c r="G387" i="2" s="1"/>
  <c r="U387" i="2" s="1" a="1"/>
  <c r="U387" i="2" s="1"/>
  <c r="C28" i="2" a="1"/>
  <c r="C28" i="2" s="1"/>
  <c r="Q28" i="2" s="1" a="1"/>
  <c r="Q28" i="2" s="1"/>
  <c r="C284" i="2" a="1"/>
  <c r="C284" i="2" s="1"/>
  <c r="Q284" i="2" s="1" a="1"/>
  <c r="Q284" i="2" s="1"/>
  <c r="C221" i="2" a="1"/>
  <c r="C221" i="2" s="1"/>
  <c r="Q221" i="2" s="1" a="1"/>
  <c r="Q221" i="2" s="1"/>
  <c r="C66" i="2" a="1"/>
  <c r="C66" i="2" s="1"/>
  <c r="Q66" i="2" s="1" a="1"/>
  <c r="Q66" i="2" s="1"/>
  <c r="C567" i="2" a="1"/>
  <c r="C567" i="2" s="1"/>
  <c r="Q567" i="2" s="1" a="1"/>
  <c r="Q567" i="2" s="1"/>
  <c r="C305" i="2" a="1"/>
  <c r="C305" i="2" s="1"/>
  <c r="Q305" i="2" s="1" a="1"/>
  <c r="Q305" i="2" s="1"/>
  <c r="C342" i="2" a="1"/>
  <c r="C342" i="2" s="1"/>
  <c r="Q342" i="2" s="1" a="1"/>
  <c r="Q342" i="2" s="1"/>
  <c r="C596" i="2" a="1"/>
  <c r="C596" i="2" s="1"/>
  <c r="Q596" i="2" s="1" a="1"/>
  <c r="Q596" i="2" s="1"/>
  <c r="C526" i="2" a="1"/>
  <c r="C526" i="2" s="1"/>
  <c r="Q526" i="2" s="1" a="1"/>
  <c r="Q526" i="2" s="1"/>
  <c r="C647" i="2" a="1"/>
  <c r="C647" i="2" s="1"/>
  <c r="Q647" i="2" s="1" a="1"/>
  <c r="Q647" i="2" s="1"/>
  <c r="C214" i="2" a="1"/>
  <c r="C214" i="2" s="1"/>
  <c r="Q214" i="2" s="1" a="1"/>
  <c r="Q214" i="2" s="1"/>
  <c r="C510" i="2" a="1"/>
  <c r="C510" i="2" s="1"/>
  <c r="Q510" i="2" s="1" a="1"/>
  <c r="Q510" i="2" s="1"/>
  <c r="C192" i="2" a="1"/>
  <c r="C192" i="2" s="1"/>
  <c r="Q192" i="2" s="1" a="1"/>
  <c r="Q192" i="2" s="1"/>
  <c r="C129" i="2" a="1"/>
  <c r="C129" i="2" s="1"/>
  <c r="Q129" i="2" s="1" a="1"/>
  <c r="Q129" i="2" s="1"/>
  <c r="C396" i="2" a="1"/>
  <c r="C396" i="2" s="1"/>
  <c r="Q396" i="2" s="1" a="1"/>
  <c r="Q396" i="2" s="1"/>
  <c r="C310" i="2" a="1"/>
  <c r="C310" i="2" s="1"/>
  <c r="Q310" i="2" s="1" a="1"/>
  <c r="Q310" i="2" s="1"/>
  <c r="C527" i="2" a="1"/>
  <c r="C527" i="2" s="1"/>
  <c r="Q527" i="2" s="1" a="1"/>
  <c r="Q527" i="2" s="1"/>
  <c r="C79" i="2" a="1"/>
  <c r="C79" i="2" s="1"/>
  <c r="Q79" i="2" s="1" a="1"/>
  <c r="Q79" i="2" s="1"/>
  <c r="C572" i="2" a="1"/>
  <c r="C572" i="2" s="1"/>
  <c r="Q572" i="2" s="1" a="1"/>
  <c r="Q572" i="2" s="1"/>
  <c r="C669" i="2" a="1"/>
  <c r="C669" i="2" s="1"/>
  <c r="Q669" i="2" s="1" a="1"/>
  <c r="Q669" i="2" s="1"/>
  <c r="C592" i="2" a="1"/>
  <c r="C592" i="2" s="1"/>
  <c r="Q592" i="2" s="1" a="1"/>
  <c r="Q592" i="2" s="1"/>
  <c r="C662" i="2" a="1"/>
  <c r="C662" i="2" s="1"/>
  <c r="Q662" i="2" s="1" a="1"/>
  <c r="Q662" i="2" s="1"/>
  <c r="C472" i="2" a="1"/>
  <c r="C472" i="2" s="1"/>
  <c r="Q472" i="2" s="1" a="1"/>
  <c r="Q472" i="2" s="1"/>
  <c r="C68" i="2" a="1"/>
  <c r="C68" i="2" s="1"/>
  <c r="Q68" i="2" s="1" a="1"/>
  <c r="Q68" i="2" s="1"/>
  <c r="C5" i="2" a="1"/>
  <c r="C5" i="2" s="1"/>
  <c r="Q5" i="2" s="1" a="1"/>
  <c r="Q5" i="2" s="1"/>
  <c r="C30" i="2" a="1"/>
  <c r="C30" i="2" s="1"/>
  <c r="Q30" i="2" s="1" a="1"/>
  <c r="Q30" i="2" s="1"/>
  <c r="C142" i="2" a="1"/>
  <c r="C142" i="2" s="1"/>
  <c r="Q142" i="2" s="1" a="1"/>
  <c r="Q142" i="2" s="1"/>
  <c r="C247" i="2" a="1"/>
  <c r="C247" i="2" s="1"/>
  <c r="Q247" i="2" s="1" a="1"/>
  <c r="Q247" i="2" s="1"/>
  <c r="C403" i="2" a="1"/>
  <c r="C403" i="2" s="1"/>
  <c r="Q403" i="2" s="1" a="1"/>
  <c r="Q403" i="2" s="1"/>
  <c r="C532" i="2" a="1"/>
  <c r="C532" i="2" s="1"/>
  <c r="Q532" i="2" s="1" a="1"/>
  <c r="Q532" i="2" s="1"/>
  <c r="C534" i="2" a="1"/>
  <c r="C534" i="2" s="1"/>
  <c r="Q534" i="2" s="1" a="1"/>
  <c r="Q534" i="2" s="1"/>
  <c r="C600" i="2" a="1"/>
  <c r="C600" i="2" s="1"/>
  <c r="Q600" i="2" s="1" a="1"/>
  <c r="Q600" i="2" s="1"/>
  <c r="C374" i="2" a="1"/>
  <c r="C374" i="2" s="1"/>
  <c r="Q374" i="2" s="1" a="1"/>
  <c r="Q374" i="2" s="1"/>
  <c r="C634" i="2" a="1"/>
  <c r="C634" i="2" s="1"/>
  <c r="Q634" i="2" s="1" a="1"/>
  <c r="Q634" i="2" s="1"/>
  <c r="C721" i="2" a="1"/>
  <c r="C721" i="2" s="1"/>
  <c r="Q721" i="2" s="1" a="1"/>
  <c r="Q721" i="2" s="1"/>
  <c r="C208" i="2" a="1"/>
  <c r="C208" i="2" s="1"/>
  <c r="Q208" i="2" s="1" a="1"/>
  <c r="Q208" i="2" s="1"/>
  <c r="C145" i="2" a="1"/>
  <c r="C145" i="2" s="1"/>
  <c r="Q145" i="2" s="1" a="1"/>
  <c r="Q145" i="2" s="1"/>
  <c r="C412" i="2" a="1"/>
  <c r="C412" i="2" s="1"/>
  <c r="Q412" i="2" s="1" a="1"/>
  <c r="Q412" i="2" s="1"/>
  <c r="C337" i="2" a="1"/>
  <c r="C337" i="2" s="1"/>
  <c r="Q337" i="2" s="1" a="1"/>
  <c r="Q337" i="2" s="1"/>
  <c r="C559" i="2" a="1"/>
  <c r="C559" i="2" s="1"/>
  <c r="Q559" i="2" s="1" a="1"/>
  <c r="Q559" i="2" s="1"/>
  <c r="C219" i="2" a="1"/>
  <c r="C219" i="2" s="1"/>
  <c r="Q219" i="2" s="1" a="1"/>
  <c r="Q219" i="2" s="1"/>
  <c r="C613" i="2" a="1"/>
  <c r="C613" i="2" s="1"/>
  <c r="Q613" i="2" s="1" a="1"/>
  <c r="Q613" i="2" s="1"/>
  <c r="C688" i="2" a="1"/>
  <c r="C688" i="2" s="1"/>
  <c r="Q688" i="2" s="1" a="1"/>
  <c r="Q688" i="2" s="1"/>
  <c r="C628" i="2" a="1"/>
  <c r="C628" i="2" s="1"/>
  <c r="Q628" i="2" s="1" a="1"/>
  <c r="Q628" i="2" s="1"/>
  <c r="C576" i="2" a="1"/>
  <c r="C576" i="2" s="1"/>
  <c r="Q576" i="2" s="1" a="1"/>
  <c r="Q576" i="2" s="1"/>
  <c r="C275" i="2" a="1"/>
  <c r="C275" i="2" s="1"/>
  <c r="Q275" i="2" s="1" a="1"/>
  <c r="Q275" i="2" s="1"/>
  <c r="C264" i="2" a="1"/>
  <c r="C264" i="2" s="1"/>
  <c r="Q264" i="2" s="1" a="1"/>
  <c r="Q264" i="2" s="1"/>
  <c r="C653" i="2" a="1"/>
  <c r="C653" i="2" s="1"/>
  <c r="Q653" i="2" s="1" a="1"/>
  <c r="Q653" i="2" s="1"/>
  <c r="C583" i="2" a="1"/>
  <c r="C583" i="2" s="1"/>
  <c r="Q583" i="2" s="1" a="1"/>
  <c r="Q583" i="2" s="1"/>
  <c r="C503" i="2" a="1"/>
  <c r="C503" i="2" s="1"/>
  <c r="Q503" i="2" s="1" a="1"/>
  <c r="Q503" i="2" s="1"/>
  <c r="C185" i="2" a="1"/>
  <c r="C185" i="2" s="1"/>
  <c r="Q185" i="2" s="1" a="1"/>
  <c r="Q185" i="2" s="1"/>
  <c r="C126" i="2" a="1"/>
  <c r="C126" i="2" s="1"/>
  <c r="Q126" i="2" s="1" a="1"/>
  <c r="Q126" i="2" s="1"/>
  <c r="C620" i="2" a="1"/>
  <c r="C620" i="2" s="1"/>
  <c r="Q620" i="2" s="1" a="1"/>
  <c r="Q620" i="2" s="1"/>
  <c r="C553" i="2" a="1"/>
  <c r="C553" i="2" s="1"/>
  <c r="Q553" i="2" s="1" a="1"/>
  <c r="Q553" i="2" s="1"/>
  <c r="C501" i="2" a="1"/>
  <c r="C501" i="2" s="1"/>
  <c r="Q501" i="2" s="1" a="1"/>
  <c r="Q501" i="2" s="1"/>
  <c r="C528" i="2" a="1"/>
  <c r="C528" i="2" s="1"/>
  <c r="Q528" i="2" s="1" a="1"/>
  <c r="Q528" i="2" s="1"/>
  <c r="C301" i="2" a="1"/>
  <c r="C301" i="2" s="1"/>
  <c r="Q301" i="2" s="1" a="1"/>
  <c r="Q301" i="2" s="1"/>
  <c r="C291" i="2" a="1"/>
  <c r="C291" i="2" s="1"/>
  <c r="Q291" i="2" s="1" a="1"/>
  <c r="Q291" i="2" s="1"/>
  <c r="C555" i="2" a="1"/>
  <c r="C555" i="2" s="1"/>
  <c r="Q555" i="2" s="1" a="1"/>
  <c r="Q555" i="2" s="1"/>
  <c r="C50" i="2" a="1"/>
  <c r="C50" i="2" s="1"/>
  <c r="Q50" i="2" s="1" a="1"/>
  <c r="Q50" i="2" s="1"/>
  <c r="C213" i="2" a="1"/>
  <c r="C213" i="2" s="1"/>
  <c r="Q213" i="2" s="1" a="1"/>
  <c r="Q213" i="2" s="1"/>
  <c r="C276" i="2" a="1"/>
  <c r="C276" i="2" s="1"/>
  <c r="Q276" i="2" s="1" a="1"/>
  <c r="Q276" i="2" s="1"/>
  <c r="C20" i="2" a="1"/>
  <c r="C20" i="2" s="1"/>
  <c r="Q20" i="2" s="1" a="1"/>
  <c r="Q20" i="2" s="1"/>
  <c r="C612" i="2" a="1"/>
  <c r="C612" i="2" s="1"/>
  <c r="Q612" i="2" s="1" a="1"/>
  <c r="Q612" i="2" s="1"/>
  <c r="C237" i="2" a="1"/>
  <c r="C237" i="2" s="1"/>
  <c r="Q237" i="2" s="1" a="1"/>
  <c r="Q237" i="2" s="1"/>
  <c r="C687" i="2" a="1"/>
  <c r="C687" i="2" s="1"/>
  <c r="Q687" i="2" s="1" a="1"/>
  <c r="Q687" i="2" s="1"/>
  <c r="C610" i="2" a="1"/>
  <c r="C610" i="2" s="1"/>
  <c r="Q610" i="2" s="1" a="1"/>
  <c r="Q610" i="2" s="1"/>
  <c r="C486" i="2" a="1"/>
  <c r="C486" i="2" s="1"/>
  <c r="Q486" i="2" s="1" a="1"/>
  <c r="Q486" i="2" s="1"/>
  <c r="C283" i="2" a="1"/>
  <c r="C283" i="2" s="1"/>
  <c r="Q283" i="2" s="1" a="1"/>
  <c r="Q283" i="2" s="1"/>
  <c r="C425" i="2" a="1"/>
  <c r="C425" i="2" s="1"/>
  <c r="Q425" i="2" s="1" a="1"/>
  <c r="Q425" i="2" s="1"/>
  <c r="C380" i="2" a="1"/>
  <c r="C380" i="2" s="1"/>
  <c r="Q380" i="2" s="1" a="1"/>
  <c r="Q380" i="2" s="1"/>
  <c r="C81" i="2" a="1"/>
  <c r="C81" i="2" s="1"/>
  <c r="Q81" i="2" s="1" a="1"/>
  <c r="Q81" i="2" s="1"/>
  <c r="C112" i="2" a="1"/>
  <c r="C112" i="2" s="1"/>
  <c r="Q112" i="2" s="1" a="1"/>
  <c r="Q112" i="2" s="1"/>
  <c r="C522" i="2" a="1"/>
  <c r="C522" i="2" s="1"/>
  <c r="Q522" i="2" s="1" a="1"/>
  <c r="Q522" i="2" s="1"/>
  <c r="C536" i="2" a="1"/>
  <c r="C536" i="2" s="1"/>
  <c r="Q536" i="2" s="1" a="1"/>
  <c r="Q536" i="2" s="1"/>
  <c r="C482" i="2" a="1"/>
  <c r="C482" i="2" s="1"/>
  <c r="Q482" i="2" s="1" a="1"/>
  <c r="Q482" i="2" s="1"/>
  <c r="C71" i="2" a="1"/>
  <c r="C71" i="2" s="1"/>
  <c r="Q71" i="2" s="1" a="1"/>
  <c r="Q71" i="2" s="1"/>
  <c r="C397" i="2" a="1"/>
  <c r="C397" i="2" s="1"/>
  <c r="Q397" i="2" s="1" a="1"/>
  <c r="Q397" i="2" s="1"/>
  <c r="C262" i="2" a="1"/>
  <c r="C262" i="2" s="1"/>
  <c r="Q262" i="2" s="1" a="1"/>
  <c r="Q262" i="2" s="1"/>
  <c r="C393" i="2" a="1"/>
  <c r="C393" i="2" s="1"/>
  <c r="Q393" i="2" s="1" a="1"/>
  <c r="Q393" i="2" s="1"/>
  <c r="C400" i="2" a="1"/>
  <c r="C400" i="2" s="1"/>
  <c r="Q400" i="2" s="1" a="1"/>
  <c r="Q400" i="2" s="1"/>
  <c r="C101" i="2" a="1"/>
  <c r="C101" i="2" s="1"/>
  <c r="Q101" i="2" s="1" a="1"/>
  <c r="Q101" i="2" s="1"/>
  <c r="C132" i="2" a="1"/>
  <c r="C132" i="2" s="1"/>
  <c r="Q132" i="2" s="1" a="1"/>
  <c r="Q132" i="2" s="1"/>
  <c r="C340" i="2" a="1"/>
  <c r="C340" i="2" s="1"/>
  <c r="Q340" i="2" s="1" a="1"/>
  <c r="Q340" i="2" s="1"/>
  <c r="C517" i="2" a="1"/>
  <c r="C517" i="2" s="1"/>
  <c r="Q517" i="2" s="1" a="1"/>
  <c r="Q517" i="2" s="1"/>
  <c r="C455" i="2" a="1"/>
  <c r="C455" i="2" s="1"/>
  <c r="Q455" i="2" s="1" a="1"/>
  <c r="Q455" i="2" s="1"/>
  <c r="C706" i="2" a="1"/>
  <c r="C706" i="2" s="1"/>
  <c r="Q706" i="2" s="1" a="1"/>
  <c r="Q706" i="2" s="1"/>
  <c r="C525" i="2" a="1"/>
  <c r="C525" i="2" s="1"/>
  <c r="Q525" i="2" s="1" a="1"/>
  <c r="Q525" i="2" s="1"/>
  <c r="C313" i="2" a="1"/>
  <c r="C313" i="2" s="1"/>
  <c r="Q313" i="2" s="1" a="1"/>
  <c r="Q313" i="2" s="1"/>
  <c r="C466" i="2" a="1"/>
  <c r="C466" i="2" s="1"/>
  <c r="Q466" i="2" s="1" a="1"/>
  <c r="Q466" i="2" s="1"/>
  <c r="C428" i="2" a="1"/>
  <c r="C428" i="2" s="1"/>
  <c r="Q428" i="2" s="1" a="1"/>
  <c r="Q428" i="2" s="1"/>
  <c r="C97" i="2" a="1"/>
  <c r="C97" i="2" s="1"/>
  <c r="Q97" i="2" s="1" a="1"/>
  <c r="Q97" i="2" s="1"/>
  <c r="C128" i="2" a="1"/>
  <c r="C128" i="2" s="1"/>
  <c r="Q128" i="2" s="1" a="1"/>
  <c r="Q128" i="2" s="1"/>
  <c r="C339" i="2" a="1"/>
  <c r="C339" i="2" s="1"/>
  <c r="Q339" i="2" s="1" a="1"/>
  <c r="Q339" i="2" s="1"/>
  <c r="C498" i="2" a="1"/>
  <c r="C498" i="2" s="1"/>
  <c r="Q498" i="2" s="1" a="1"/>
  <c r="Q498" i="2" s="1"/>
  <c r="C728" i="2" a="1"/>
  <c r="C728" i="2" s="1"/>
  <c r="Q728" i="2" s="1" a="1"/>
  <c r="Q728" i="2" s="1"/>
  <c r="C679" i="2" a="1"/>
  <c r="C679" i="2" s="1"/>
  <c r="Q679" i="2" s="1" a="1"/>
  <c r="Q679" i="2" s="1"/>
  <c r="C518" i="2" a="1"/>
  <c r="C518" i="2" s="1"/>
  <c r="Q518" i="2" s="1" a="1"/>
  <c r="Q518" i="2" s="1"/>
  <c r="C249" i="2" a="1"/>
  <c r="C249" i="2" s="1"/>
  <c r="Q249" i="2" s="1" a="1"/>
  <c r="Q249" i="2" s="1"/>
  <c r="C370" i="2" a="1"/>
  <c r="C370" i="2" s="1"/>
  <c r="Q370" i="2" s="1" a="1"/>
  <c r="Q370" i="2" s="1"/>
  <c r="C392" i="2" a="1"/>
  <c r="C392" i="2" s="1"/>
  <c r="Q392" i="2" s="1" a="1"/>
  <c r="Q392" i="2" s="1"/>
  <c r="C93" i="2" a="1"/>
  <c r="C93" i="2" s="1"/>
  <c r="Q93" i="2" s="1" a="1"/>
  <c r="Q93" i="2" s="1"/>
  <c r="C124" i="2" a="1"/>
  <c r="C124" i="2" s="1"/>
  <c r="Q124" i="2" s="1" a="1"/>
  <c r="Q124" i="2" s="1"/>
  <c r="G520" i="2" a="1"/>
  <c r="G520" i="2" s="1"/>
  <c r="U520" i="2" s="1" a="1"/>
  <c r="U520" i="2" s="1"/>
  <c r="G333" i="2" a="1"/>
  <c r="G333" i="2" s="1"/>
  <c r="U333" i="2" s="1" a="1"/>
  <c r="U333" i="2" s="1"/>
  <c r="G693" i="2" a="1"/>
  <c r="G693" i="2" s="1"/>
  <c r="U693" i="2" s="1" a="1"/>
  <c r="U693" i="2" s="1"/>
  <c r="G553" i="2" a="1"/>
  <c r="G553" i="2" s="1"/>
  <c r="U553" i="2" s="1" a="1"/>
  <c r="U553" i="2" s="1"/>
  <c r="G405" i="2" a="1"/>
  <c r="G405" i="2" s="1"/>
  <c r="U405" i="2" s="1" a="1"/>
  <c r="U405" i="2" s="1"/>
  <c r="G407" i="2" a="1"/>
  <c r="G407" i="2" s="1"/>
  <c r="U407" i="2" s="1" a="1"/>
  <c r="U407" i="2" s="1"/>
  <c r="G152" i="2" a="1"/>
  <c r="G152" i="2" s="1"/>
  <c r="U152" i="2" s="1" a="1"/>
  <c r="U152" i="2" s="1"/>
  <c r="G389" i="2" a="1"/>
  <c r="G389" i="2" s="1"/>
  <c r="U389" i="2" s="1" a="1"/>
  <c r="U389" i="2" s="1"/>
  <c r="G703" i="2" a="1"/>
  <c r="G703" i="2" s="1"/>
  <c r="U703" i="2" s="1" a="1"/>
  <c r="U703" i="2" s="1"/>
  <c r="G358" i="2" a="1"/>
  <c r="G358" i="2" s="1"/>
  <c r="U358" i="2" s="1" a="1"/>
  <c r="U358" i="2" s="1"/>
  <c r="G724" i="2" a="1"/>
  <c r="G724" i="2" s="1"/>
  <c r="U724" i="2" s="1" a="1"/>
  <c r="U724" i="2" s="1"/>
  <c r="G282" i="2" a="1"/>
  <c r="G282" i="2" s="1"/>
  <c r="U282" i="2" s="1" a="1"/>
  <c r="U282" i="2" s="1"/>
  <c r="G446" i="2" a="1"/>
  <c r="G446" i="2" s="1"/>
  <c r="U446" i="2" s="1" a="1"/>
  <c r="U446" i="2" s="1"/>
  <c r="G666" i="2" a="1"/>
  <c r="G666" i="2" s="1"/>
  <c r="U666" i="2" s="1" a="1"/>
  <c r="U666" i="2" s="1"/>
  <c r="G192" i="2" a="1"/>
  <c r="G192" i="2" s="1"/>
  <c r="U192" i="2" s="1" a="1"/>
  <c r="U192" i="2" s="1"/>
  <c r="G104" i="2" a="1"/>
  <c r="G104" i="2" s="1"/>
  <c r="U104" i="2" s="1" a="1"/>
  <c r="U104" i="2" s="1"/>
  <c r="G316" i="2" a="1"/>
  <c r="G316" i="2" s="1"/>
  <c r="U316" i="2" s="1" a="1"/>
  <c r="U316" i="2" s="1"/>
  <c r="G275" i="2" a="1"/>
  <c r="G275" i="2" s="1"/>
  <c r="U275" i="2" s="1" a="1"/>
  <c r="U275" i="2" s="1"/>
  <c r="G662" i="2" a="1"/>
  <c r="G662" i="2" s="1"/>
  <c r="U662" i="2" s="1" a="1"/>
  <c r="U662" i="2" s="1"/>
  <c r="G549" i="2" a="1"/>
  <c r="G549" i="2" s="1"/>
  <c r="U549" i="2" s="1" a="1"/>
  <c r="U549" i="2" s="1"/>
  <c r="G422" i="2" a="1"/>
  <c r="G422" i="2" s="1"/>
  <c r="U422" i="2" s="1" a="1"/>
  <c r="U422" i="2" s="1"/>
  <c r="G410" i="2" a="1"/>
  <c r="G410" i="2" s="1"/>
  <c r="U410" i="2" s="1" a="1"/>
  <c r="U410" i="2" s="1"/>
  <c r="G473" i="2" a="1"/>
  <c r="G473" i="2" s="1"/>
  <c r="U473" i="2" s="1" a="1"/>
  <c r="U473" i="2" s="1"/>
  <c r="G179" i="2" a="1"/>
  <c r="G179" i="2" s="1"/>
  <c r="U179" i="2" s="1" a="1"/>
  <c r="U179" i="2" s="1"/>
  <c r="G617" i="2" a="1"/>
  <c r="G617" i="2" s="1"/>
  <c r="U617" i="2" s="1" a="1"/>
  <c r="U617" i="2" s="1"/>
  <c r="G323" i="2" a="1"/>
  <c r="G323" i="2" s="1"/>
  <c r="U323" i="2" s="1" a="1"/>
  <c r="U323" i="2" s="1"/>
  <c r="G663" i="2" a="1"/>
  <c r="G663" i="2" s="1"/>
  <c r="U663" i="2" s="1" a="1"/>
  <c r="U663" i="2" s="1"/>
  <c r="G329" i="2" a="1"/>
  <c r="G329" i="2" s="1"/>
  <c r="U329" i="2" s="1" a="1"/>
  <c r="U329" i="2" s="1"/>
  <c r="G591" i="2" a="1"/>
  <c r="G591" i="2" s="1"/>
  <c r="U591" i="2" s="1" a="1"/>
  <c r="U591" i="2" s="1"/>
  <c r="G283" i="2" a="1"/>
  <c r="G283" i="2" s="1"/>
  <c r="U283" i="2" s="1" a="1"/>
  <c r="U283" i="2" s="1"/>
  <c r="G452" i="2" a="1"/>
  <c r="G452" i="2" s="1"/>
  <c r="U452" i="2" s="1" a="1"/>
  <c r="U452" i="2" s="1"/>
  <c r="G562" i="2" a="1"/>
  <c r="G562" i="2" s="1"/>
  <c r="U562" i="2" s="1" a="1"/>
  <c r="U562" i="2" s="1"/>
  <c r="G182" i="2" a="1"/>
  <c r="G182" i="2" s="1"/>
  <c r="U182" i="2" s="1" a="1"/>
  <c r="U182" i="2" s="1"/>
  <c r="G139" i="2" a="1"/>
  <c r="G139" i="2" s="1"/>
  <c r="U139" i="2" s="1" a="1"/>
  <c r="U139" i="2" s="1"/>
  <c r="G273" i="2" a="1"/>
  <c r="G273" i="2" s="1"/>
  <c r="U273" i="2" s="1" a="1"/>
  <c r="U273" i="2" s="1"/>
  <c r="G190" i="2" a="1"/>
  <c r="G190" i="2" s="1"/>
  <c r="U190" i="2" s="1" a="1"/>
  <c r="U190" i="2" s="1"/>
  <c r="G375" i="2" a="1"/>
  <c r="G375" i="2" s="1"/>
  <c r="U375" i="2" s="1" a="1"/>
  <c r="U375" i="2" s="1"/>
  <c r="G361" i="2" a="1"/>
  <c r="G361" i="2" s="1"/>
  <c r="U361" i="2" s="1" a="1"/>
  <c r="U361" i="2" s="1"/>
  <c r="G493" i="2" a="1"/>
  <c r="G493" i="2" s="1"/>
  <c r="U493" i="2" s="1" a="1"/>
  <c r="U493" i="2" s="1"/>
  <c r="G476" i="2" a="1"/>
  <c r="G476" i="2" s="1"/>
  <c r="U476" i="2" s="1" a="1"/>
  <c r="U476" i="2" s="1"/>
  <c r="G327" i="2" a="1"/>
  <c r="G327" i="2" s="1"/>
  <c r="U327" i="2" s="1" a="1"/>
  <c r="U327" i="2" s="1"/>
  <c r="G649" i="2" a="1"/>
  <c r="G649" i="2" s="1"/>
  <c r="U649" i="2" s="1" a="1"/>
  <c r="U649" i="2" s="1"/>
  <c r="G618" i="2" a="1"/>
  <c r="G618" i="2" s="1"/>
  <c r="U618" i="2" s="1" a="1"/>
  <c r="U618" i="2" s="1"/>
  <c r="G261" i="2" a="1"/>
  <c r="G261" i="2" s="1"/>
  <c r="U261" i="2" s="1" a="1"/>
  <c r="U261" i="2" s="1"/>
  <c r="G550" i="2" a="1"/>
  <c r="G550" i="2" s="1"/>
  <c r="U550" i="2" s="1" a="1"/>
  <c r="U550" i="2" s="1"/>
  <c r="G212" i="2" a="1"/>
  <c r="G212" i="2" s="1"/>
  <c r="U212" i="2" s="1" a="1"/>
  <c r="U212" i="2" s="1"/>
  <c r="G684" i="2" a="1"/>
  <c r="G684" i="2" s="1"/>
  <c r="U684" i="2" s="1" a="1"/>
  <c r="U684" i="2" s="1"/>
  <c r="G105" i="2" a="1"/>
  <c r="G105" i="2" s="1"/>
  <c r="U105" i="2" s="1" a="1"/>
  <c r="U105" i="2" s="1"/>
  <c r="G348" i="2" a="1"/>
  <c r="G348" i="2" s="1"/>
  <c r="U348" i="2" s="1" a="1"/>
  <c r="U348" i="2" s="1"/>
  <c r="G506" i="2" a="1"/>
  <c r="G506" i="2" s="1"/>
  <c r="U506" i="2" s="1" a="1"/>
  <c r="U506" i="2" s="1"/>
  <c r="G94" i="2" a="1"/>
  <c r="G94" i="2" s="1"/>
  <c r="U94" i="2" s="1" a="1"/>
  <c r="U94" i="2" s="1"/>
  <c r="G31" i="2" a="1"/>
  <c r="G31" i="2" s="1"/>
  <c r="U31" i="2" s="1" a="1"/>
  <c r="U31" i="2" s="1"/>
  <c r="G204" i="2" a="1"/>
  <c r="G204" i="2" s="1"/>
  <c r="U204" i="2" s="1" a="1"/>
  <c r="U204" i="2" s="1"/>
  <c r="G127" i="2" a="1"/>
  <c r="G127" i="2" s="1"/>
  <c r="U127" i="2" s="1" a="1"/>
  <c r="U127" i="2" s="1"/>
  <c r="G704" i="2" a="1"/>
  <c r="G704" i="2" s="1"/>
  <c r="U704" i="2" s="1" a="1"/>
  <c r="U704" i="2" s="1"/>
  <c r="G418" i="2" a="1"/>
  <c r="G418" i="2" s="1"/>
  <c r="U418" i="2" s="1" a="1"/>
  <c r="U418" i="2" s="1"/>
  <c r="G427" i="2" a="1"/>
  <c r="G427" i="2" s="1"/>
  <c r="U427" i="2" s="1" a="1"/>
  <c r="U427" i="2" s="1"/>
  <c r="G185" i="2" a="1"/>
  <c r="G185" i="2" s="1"/>
  <c r="U185" i="2" s="1" a="1"/>
  <c r="U185" i="2" s="1"/>
  <c r="G725" i="2" a="1"/>
  <c r="G725" i="2" s="1"/>
  <c r="U725" i="2" s="1" a="1"/>
  <c r="U725" i="2" s="1"/>
  <c r="G622" i="2" a="1"/>
  <c r="G622" i="2" s="1"/>
  <c r="U622" i="2" s="1" a="1"/>
  <c r="U622" i="2" s="1"/>
  <c r="G529" i="2" a="1"/>
  <c r="G529" i="2" s="1"/>
  <c r="U529" i="2" s="1" a="1"/>
  <c r="U529" i="2" s="1"/>
  <c r="G195" i="2" a="1"/>
  <c r="G195" i="2" s="1"/>
  <c r="U195" i="2" s="1" a="1"/>
  <c r="U195" i="2" s="1"/>
  <c r="G548" i="2" a="1"/>
  <c r="G548" i="2" s="1"/>
  <c r="U548" i="2" s="1" a="1"/>
  <c r="U548" i="2" s="1"/>
  <c r="G165" i="2" a="1"/>
  <c r="G165" i="2" s="1"/>
  <c r="U165" i="2" s="1" a="1"/>
  <c r="U165" i="2" s="1"/>
  <c r="G660" i="2" a="1"/>
  <c r="G660" i="2" s="1"/>
  <c r="U660" i="2" s="1" a="1"/>
  <c r="U660" i="2" s="1"/>
  <c r="G42" i="2" a="1"/>
  <c r="G42" i="2" s="1"/>
  <c r="U42" i="2" s="1" a="1"/>
  <c r="U42" i="2" s="1"/>
  <c r="G335" i="2" a="1"/>
  <c r="G335" i="2" s="1"/>
  <c r="U335" i="2" s="1" a="1"/>
  <c r="U335" i="2" s="1"/>
  <c r="G414" i="2" a="1"/>
  <c r="G414" i="2" s="1"/>
  <c r="U414" i="2" s="1" a="1"/>
  <c r="U414" i="2" s="1"/>
  <c r="G32" i="2" a="1"/>
  <c r="G32" i="2" s="1"/>
  <c r="U32" i="2" s="1" a="1"/>
  <c r="U32" i="2" s="1"/>
  <c r="G206" i="2" a="1"/>
  <c r="G206" i="2" s="1"/>
  <c r="U206" i="2" s="1" a="1"/>
  <c r="U206" i="2" s="1"/>
  <c r="G203" i="2" a="1"/>
  <c r="G203" i="2" s="1"/>
  <c r="U203" i="2" s="1" a="1"/>
  <c r="U203" i="2" s="1"/>
  <c r="G67" i="2" a="1"/>
  <c r="G67" i="2" s="1"/>
  <c r="U67" i="2" s="1" a="1"/>
  <c r="U67" i="2" s="1"/>
  <c r="G656" i="2" a="1"/>
  <c r="G656" i="2" s="1"/>
  <c r="U656" i="2" s="1" a="1"/>
  <c r="U656" i="2" s="1"/>
  <c r="G263" i="2" a="1"/>
  <c r="G263" i="2" s="1"/>
  <c r="U263" i="2" s="1" a="1"/>
  <c r="U263" i="2" s="1"/>
  <c r="G181" i="2" a="1"/>
  <c r="G181" i="2" s="1"/>
  <c r="U181" i="2" s="1" a="1"/>
  <c r="U181" i="2" s="1"/>
  <c r="G30" i="2" a="1"/>
  <c r="G30" i="2" s="1"/>
  <c r="U30" i="2" s="1" a="1"/>
  <c r="U30" i="2" s="1"/>
  <c r="G613" i="2" a="1"/>
  <c r="G613" i="2" s="1"/>
  <c r="U613" i="2" s="1" a="1"/>
  <c r="U613" i="2" s="1"/>
  <c r="G584" i="2" a="1"/>
  <c r="G584" i="2" s="1"/>
  <c r="U584" i="2" s="1" a="1"/>
  <c r="U584" i="2" s="1"/>
  <c r="G571" i="2" a="1"/>
  <c r="G571" i="2" s="1"/>
  <c r="U571" i="2" s="1" a="1"/>
  <c r="U571" i="2" s="1"/>
  <c r="G135" i="2" a="1"/>
  <c r="G135" i="2" s="1"/>
  <c r="U135" i="2" s="1" a="1"/>
  <c r="U135" i="2" s="1"/>
  <c r="G511" i="2" a="1"/>
  <c r="G511" i="2" s="1"/>
  <c r="U511" i="2" s="1" a="1"/>
  <c r="U511" i="2" s="1"/>
  <c r="G354" i="2" a="1"/>
  <c r="G354" i="2" s="1"/>
  <c r="U354" i="2" s="1" a="1"/>
  <c r="U354" i="2" s="1"/>
  <c r="G434" i="2" a="1"/>
  <c r="G434" i="2" s="1"/>
  <c r="U434" i="2" s="1" a="1"/>
  <c r="U434" i="2" s="1"/>
  <c r="G635" i="2" a="1"/>
  <c r="G635" i="2" s="1"/>
  <c r="U635" i="2" s="1" a="1"/>
  <c r="U635" i="2" s="1"/>
  <c r="G205" i="2" a="1"/>
  <c r="G205" i="2" s="1"/>
  <c r="U205" i="2" s="1" a="1"/>
  <c r="U205" i="2" s="1"/>
  <c r="G369" i="2" a="1"/>
  <c r="G369" i="2" s="1"/>
  <c r="U369" i="2" s="1" a="1"/>
  <c r="U369" i="2" s="1"/>
  <c r="G384" i="2" a="1"/>
  <c r="G384" i="2" s="1"/>
  <c r="U384" i="2" s="1" a="1"/>
  <c r="U384" i="2" s="1"/>
  <c r="G160" i="2" a="1"/>
  <c r="G160" i="2" s="1"/>
  <c r="U160" i="2" s="1" a="1"/>
  <c r="U160" i="2" s="1"/>
  <c r="G99" i="2" a="1"/>
  <c r="G99" i="2" s="1"/>
  <c r="U99" i="2" s="1" a="1"/>
  <c r="U99" i="2" s="1"/>
  <c r="D4" i="2" a="1"/>
  <c r="D4" i="2" s="1"/>
  <c r="R4" i="2" s="1" a="1"/>
  <c r="R4" i="2" s="1"/>
  <c r="D72" i="2" a="1"/>
  <c r="D72" i="2" s="1"/>
  <c r="R72" i="2" s="1" a="1"/>
  <c r="R72" i="2" s="1"/>
  <c r="D75" i="2" a="1"/>
  <c r="D75" i="2" s="1"/>
  <c r="R75" i="2" s="1" a="1"/>
  <c r="R75" i="2" s="1"/>
  <c r="D79" i="2" a="1"/>
  <c r="D79" i="2" s="1"/>
  <c r="R79" i="2" s="1" a="1"/>
  <c r="R79" i="2" s="1"/>
  <c r="D88" i="2" a="1"/>
  <c r="D88" i="2" s="1"/>
  <c r="R88" i="2" s="1" a="1"/>
  <c r="R88" i="2" s="1"/>
  <c r="D164" i="2" a="1"/>
  <c r="D164" i="2" s="1"/>
  <c r="R164" i="2" s="1" a="1"/>
  <c r="R164" i="2" s="1"/>
  <c r="D175" i="2" a="1"/>
  <c r="D175" i="2" s="1"/>
  <c r="R175" i="2" s="1" a="1"/>
  <c r="R175" i="2" s="1"/>
  <c r="D295" i="2" a="1"/>
  <c r="D295" i="2" s="1"/>
  <c r="R295" i="2" s="1" a="1"/>
  <c r="R295" i="2" s="1"/>
  <c r="D355" i="2" a="1"/>
  <c r="D355" i="2" s="1"/>
  <c r="R355" i="2" s="1" a="1"/>
  <c r="R355" i="2" s="1"/>
  <c r="D411" i="2" a="1"/>
  <c r="D411" i="2" s="1"/>
  <c r="R411" i="2" s="1" a="1"/>
  <c r="R411" i="2" s="1"/>
  <c r="D487" i="2" a="1"/>
  <c r="D487" i="2" s="1"/>
  <c r="R487" i="2" s="1" a="1"/>
  <c r="R487" i="2" s="1"/>
  <c r="D526" i="2" a="1"/>
  <c r="D526" i="2" s="1"/>
  <c r="R526" i="2" s="1" a="1"/>
  <c r="R526" i="2" s="1"/>
  <c r="D7" i="2" a="1"/>
  <c r="D7" i="2" s="1"/>
  <c r="R7" i="2" s="1" a="1"/>
  <c r="R7" i="2" s="1"/>
  <c r="D89" i="2" a="1"/>
  <c r="D89" i="2" s="1"/>
  <c r="R89" i="2" s="1" a="1"/>
  <c r="R89" i="2" s="1"/>
  <c r="D166" i="2" a="1"/>
  <c r="D166" i="2" s="1"/>
  <c r="R166" i="2" s="1" a="1"/>
  <c r="R166" i="2" s="1"/>
  <c r="D227" i="2" a="1"/>
  <c r="D227" i="2" s="1"/>
  <c r="R227" i="2" s="1" a="1"/>
  <c r="R227" i="2" s="1"/>
  <c r="D303" i="2" a="1"/>
  <c r="D303" i="2" s="1"/>
  <c r="R303" i="2" s="1" a="1"/>
  <c r="R303" i="2" s="1"/>
  <c r="D356" i="2" a="1"/>
  <c r="D356" i="2" s="1"/>
  <c r="R356" i="2" s="1" a="1"/>
  <c r="R356" i="2" s="1"/>
  <c r="D414" i="2" a="1"/>
  <c r="D414" i="2" s="1"/>
  <c r="R414" i="2" s="1" a="1"/>
  <c r="R414" i="2" s="1"/>
  <c r="D486" i="2" a="1"/>
  <c r="D486" i="2" s="1"/>
  <c r="R486" i="2" s="1" a="1"/>
  <c r="R486" i="2" s="1"/>
  <c r="D538" i="2" a="1"/>
  <c r="D538" i="2" s="1"/>
  <c r="R538" i="2" s="1" a="1"/>
  <c r="R538" i="2" s="1"/>
  <c r="D8" i="2" a="1"/>
  <c r="D8" i="2" s="1"/>
  <c r="R8" i="2" s="1" a="1"/>
  <c r="R8" i="2" s="1"/>
  <c r="D87" i="2" a="1"/>
  <c r="D87" i="2" s="1"/>
  <c r="R87" i="2" s="1" a="1"/>
  <c r="R87" i="2" s="1"/>
  <c r="D176" i="2" a="1"/>
  <c r="D176" i="2" s="1"/>
  <c r="R176" i="2" s="1" a="1"/>
  <c r="R176" i="2" s="1"/>
  <c r="D235" i="2" a="1"/>
  <c r="D235" i="2" s="1"/>
  <c r="R235" i="2" s="1" a="1"/>
  <c r="R235" i="2" s="1"/>
  <c r="D186" i="2" a="1"/>
  <c r="D186" i="2" s="1"/>
  <c r="R186" i="2" s="1" a="1"/>
  <c r="R186" i="2" s="1"/>
  <c r="D357" i="2" a="1"/>
  <c r="D357" i="2" s="1"/>
  <c r="R357" i="2" s="1" a="1"/>
  <c r="R357" i="2" s="1"/>
  <c r="D418" i="2" a="1"/>
  <c r="D418" i="2" s="1"/>
  <c r="R418" i="2" s="1" a="1"/>
  <c r="R418" i="2" s="1"/>
  <c r="D493" i="2" a="1"/>
  <c r="D493" i="2" s="1"/>
  <c r="R493" i="2" s="1" a="1"/>
  <c r="R493" i="2" s="1"/>
  <c r="D527" i="2" a="1"/>
  <c r="D527" i="2" s="1"/>
  <c r="R527" i="2" s="1" a="1"/>
  <c r="R527" i="2" s="1"/>
  <c r="D9" i="2" a="1"/>
  <c r="D9" i="2" s="1"/>
  <c r="R9" i="2" s="1" a="1"/>
  <c r="R9" i="2" s="1"/>
  <c r="D93" i="2" a="1"/>
  <c r="D93" i="2" s="1"/>
  <c r="R93" i="2" s="1" a="1"/>
  <c r="R93" i="2" s="1"/>
  <c r="D180" i="2" a="1"/>
  <c r="D180" i="2" s="1"/>
  <c r="R180" i="2" s="1" a="1"/>
  <c r="R180" i="2" s="1"/>
  <c r="D43" i="2" a="1"/>
  <c r="D43" i="2" s="1"/>
  <c r="R43" i="2" s="1" a="1"/>
  <c r="R43" i="2" s="1"/>
  <c r="D134" i="2" a="1"/>
  <c r="D134" i="2" s="1"/>
  <c r="R134" i="2" s="1" a="1"/>
  <c r="R134" i="2" s="1"/>
  <c r="D193" i="2" a="1"/>
  <c r="D193" i="2" s="1"/>
  <c r="R193" i="2" s="1" a="1"/>
  <c r="R193" i="2" s="1"/>
  <c r="D212" i="2" a="1"/>
  <c r="D212" i="2" s="1"/>
  <c r="R212" i="2" s="1" a="1"/>
  <c r="R212" i="2" s="1"/>
  <c r="D286" i="2" a="1"/>
  <c r="D286" i="2" s="1"/>
  <c r="R286" i="2" s="1" a="1"/>
  <c r="R286" i="2" s="1"/>
  <c r="D249" i="2" a="1"/>
  <c r="D249" i="2" s="1"/>
  <c r="R249" i="2" s="1" a="1"/>
  <c r="R249" i="2" s="1"/>
  <c r="D466" i="2" a="1"/>
  <c r="D466" i="2" s="1"/>
  <c r="R466" i="2" s="1" a="1"/>
  <c r="R466" i="2" s="1"/>
  <c r="D63" i="2" a="1"/>
  <c r="D63" i="2" s="1"/>
  <c r="R63" i="2" s="1" a="1"/>
  <c r="R63" i="2" s="1"/>
  <c r="D143" i="2" a="1"/>
  <c r="D143" i="2" s="1"/>
  <c r="R143" i="2" s="1" a="1"/>
  <c r="R143" i="2" s="1"/>
  <c r="D206" i="2" a="1"/>
  <c r="D206" i="2" s="1"/>
  <c r="R206" i="2" s="1" a="1"/>
  <c r="R206" i="2" s="1"/>
  <c r="D298" i="2" a="1"/>
  <c r="D298" i="2" s="1"/>
  <c r="R298" i="2" s="1" a="1"/>
  <c r="R298" i="2" s="1"/>
  <c r="D329" i="2" a="1"/>
  <c r="D329" i="2" s="1"/>
  <c r="R329" i="2" s="1" a="1"/>
  <c r="R329" i="2" s="1"/>
  <c r="D390" i="2" a="1"/>
  <c r="D390" i="2" s="1"/>
  <c r="R390" i="2" s="1" a="1"/>
  <c r="R390" i="2" s="1"/>
  <c r="D603" i="2" a="1"/>
  <c r="D603" i="2" s="1"/>
  <c r="R603" i="2" s="1" a="1"/>
  <c r="R603" i="2" s="1"/>
  <c r="D168" i="2" a="1"/>
  <c r="D168" i="2" s="1"/>
  <c r="R168" i="2" s="1" a="1"/>
  <c r="R168" i="2" s="1"/>
  <c r="D574" i="2" a="1"/>
  <c r="D574" i="2" s="1"/>
  <c r="R574" i="2" s="1" a="1"/>
  <c r="R574" i="2" s="1"/>
  <c r="D716" i="2" a="1"/>
  <c r="D716" i="2" s="1"/>
  <c r="R716" i="2" s="1" a="1"/>
  <c r="R716" i="2" s="1"/>
  <c r="D504" i="2" a="1"/>
  <c r="D504" i="2" s="1"/>
  <c r="R504" i="2" s="1" a="1"/>
  <c r="R504" i="2" s="1"/>
  <c r="D535" i="2" a="1"/>
  <c r="D535" i="2" s="1"/>
  <c r="R535" i="2" s="1" a="1"/>
  <c r="R535" i="2" s="1"/>
  <c r="D553" i="2" a="1"/>
  <c r="D553" i="2" s="1"/>
  <c r="R553" i="2" s="1" a="1"/>
  <c r="R553" i="2" s="1"/>
  <c r="D366" i="2" a="1"/>
  <c r="D366" i="2" s="1"/>
  <c r="R366" i="2" s="1" a="1"/>
  <c r="R366" i="2" s="1"/>
  <c r="D692" i="2" a="1"/>
  <c r="D692" i="2" s="1"/>
  <c r="R692" i="2" s="1" a="1"/>
  <c r="R692" i="2" s="1"/>
  <c r="D136" i="2" a="1"/>
  <c r="D136" i="2" s="1"/>
  <c r="R136" i="2" s="1" a="1"/>
  <c r="R136" i="2" s="1"/>
  <c r="D531" i="2" a="1"/>
  <c r="D531" i="2" s="1"/>
  <c r="R531" i="2" s="1" a="1"/>
  <c r="R531" i="2" s="1"/>
  <c r="D577" i="2" a="1"/>
  <c r="D577" i="2" s="1"/>
  <c r="R577" i="2" s="1" a="1"/>
  <c r="R577" i="2" s="1"/>
  <c r="D302" i="2" a="1"/>
  <c r="D302" i="2" s="1"/>
  <c r="R302" i="2" s="1" a="1"/>
  <c r="R302" i="2" s="1"/>
  <c r="D642" i="2" a="1"/>
  <c r="D642" i="2" s="1"/>
  <c r="R642" i="2" s="1" a="1"/>
  <c r="R642" i="2" s="1"/>
  <c r="D671" i="2" a="1"/>
  <c r="D671" i="2" s="1"/>
  <c r="R671" i="2" s="1" a="1"/>
  <c r="R671" i="2" s="1"/>
  <c r="D570" i="2" a="1"/>
  <c r="D570" i="2" s="1"/>
  <c r="R570" i="2" s="1" a="1"/>
  <c r="R570" i="2" s="1"/>
  <c r="D438" i="2" a="1"/>
  <c r="D438" i="2" s="1"/>
  <c r="R438" i="2" s="1" a="1"/>
  <c r="R438" i="2" s="1"/>
  <c r="D216" i="2" a="1"/>
  <c r="D216" i="2" s="1"/>
  <c r="R216" i="2" s="1" a="1"/>
  <c r="R216" i="2" s="1"/>
  <c r="D727" i="2" a="1"/>
  <c r="D727" i="2" s="1"/>
  <c r="R727" i="2" s="1" a="1"/>
  <c r="R727" i="2" s="1"/>
  <c r="D629" i="2" a="1"/>
  <c r="D629" i="2" s="1"/>
  <c r="R629" i="2" s="1" a="1"/>
  <c r="R629" i="2" s="1"/>
  <c r="D640" i="2" a="1"/>
  <c r="D640" i="2" s="1"/>
  <c r="R640" i="2" s="1" a="1"/>
  <c r="R640" i="2" s="1"/>
  <c r="D513" i="2" a="1"/>
  <c r="D513" i="2" s="1"/>
  <c r="R513" i="2" s="1" a="1"/>
  <c r="R513" i="2" s="1"/>
  <c r="D359" i="2" a="1"/>
  <c r="D359" i="2" s="1"/>
  <c r="R359" i="2" s="1" a="1"/>
  <c r="R359" i="2" s="1"/>
  <c r="D161" i="2" a="1"/>
  <c r="D161" i="2" s="1"/>
  <c r="R161" i="2" s="1" a="1"/>
  <c r="R161" i="2" s="1"/>
  <c r="D620" i="2" a="1"/>
  <c r="D620" i="2" s="1"/>
  <c r="R620" i="2" s="1" a="1"/>
  <c r="R620" i="2" s="1"/>
  <c r="D508" i="2" a="1"/>
  <c r="D508" i="2" s="1"/>
  <c r="R508" i="2" s="1" a="1"/>
  <c r="R508" i="2" s="1"/>
  <c r="D354" i="2" a="1"/>
  <c r="D354" i="2" s="1"/>
  <c r="R354" i="2" s="1" a="1"/>
  <c r="R354" i="2" s="1"/>
  <c r="D172" i="2" a="1"/>
  <c r="D172" i="2" s="1"/>
  <c r="R172" i="2" s="1" a="1"/>
  <c r="R172" i="2" s="1"/>
  <c r="D713" i="2" a="1"/>
  <c r="D713" i="2" s="1"/>
  <c r="R713" i="2" s="1" a="1"/>
  <c r="R713" i="2" s="1"/>
  <c r="D691" i="2" a="1"/>
  <c r="D691" i="2" s="1"/>
  <c r="R691" i="2" s="1" a="1"/>
  <c r="R691" i="2" s="1"/>
  <c r="D576" i="2" a="1"/>
  <c r="D576" i="2" s="1"/>
  <c r="R576" i="2" s="1" a="1"/>
  <c r="R576" i="2" s="1"/>
  <c r="D468" i="2" a="1"/>
  <c r="D468" i="2" s="1"/>
  <c r="R468" i="2" s="1" a="1"/>
  <c r="R468" i="2" s="1"/>
  <c r="D275" i="2" a="1"/>
  <c r="D275" i="2" s="1"/>
  <c r="R275" i="2" s="1" a="1"/>
  <c r="R275" i="2" s="1"/>
  <c r="D101" i="2" a="1"/>
  <c r="D101" i="2" s="1"/>
  <c r="R101" i="2" s="1" a="1"/>
  <c r="R101" i="2" s="1"/>
  <c r="D549" i="2" a="1"/>
  <c r="D549" i="2" s="1"/>
  <c r="R549" i="2" s="1" a="1"/>
  <c r="R549" i="2" s="1"/>
  <c r="D674" i="2" a="1"/>
  <c r="D674" i="2" s="1"/>
  <c r="R674" i="2" s="1" a="1"/>
  <c r="R674" i="2" s="1"/>
  <c r="D582" i="2" a="1"/>
  <c r="D582" i="2" s="1"/>
  <c r="R582" i="2" s="1" a="1"/>
  <c r="R582" i="2" s="1"/>
  <c r="D460" i="2" a="1"/>
  <c r="D460" i="2" s="1"/>
  <c r="R460" i="2" s="1" a="1"/>
  <c r="R460" i="2" s="1"/>
  <c r="D281" i="2" a="1"/>
  <c r="D281" i="2" s="1"/>
  <c r="R281" i="2" s="1" a="1"/>
  <c r="R281" i="2" s="1"/>
  <c r="D643" i="2" a="1"/>
  <c r="D643" i="2" s="1"/>
  <c r="R643" i="2" s="1" a="1"/>
  <c r="R643" i="2" s="1"/>
  <c r="D641" i="2" a="1"/>
  <c r="D641" i="2" s="1"/>
  <c r="R641" i="2" s="1" a="1"/>
  <c r="R641" i="2" s="1"/>
  <c r="D565" i="2" a="1"/>
  <c r="D565" i="2" s="1"/>
  <c r="R565" i="2" s="1" a="1"/>
  <c r="R565" i="2" s="1"/>
  <c r="D516" i="2" a="1"/>
  <c r="D516" i="2" s="1"/>
  <c r="R516" i="2" s="1" a="1"/>
  <c r="R516" i="2" s="1"/>
  <c r="D367" i="2" a="1"/>
  <c r="D367" i="2" s="1"/>
  <c r="R367" i="2" s="1" a="1"/>
  <c r="R367" i="2" s="1"/>
  <c r="D220" i="2" a="1"/>
  <c r="D220" i="2" s="1"/>
  <c r="R220" i="2" s="1" a="1"/>
  <c r="R220" i="2" s="1"/>
  <c r="D434" i="2" a="1"/>
  <c r="D434" i="2" s="1"/>
  <c r="R434" i="2" s="1" a="1"/>
  <c r="R434" i="2" s="1"/>
  <c r="D353" i="2" a="1"/>
  <c r="D353" i="2" s="1"/>
  <c r="R353" i="2" s="1" a="1"/>
  <c r="R353" i="2" s="1"/>
  <c r="D321" i="2" a="1"/>
  <c r="D321" i="2" s="1"/>
  <c r="R321" i="2" s="1" a="1"/>
  <c r="R321" i="2" s="1"/>
  <c r="D195" i="2" a="1"/>
  <c r="D195" i="2" s="1"/>
  <c r="R195" i="2" s="1" a="1"/>
  <c r="R195" i="2" s="1"/>
  <c r="D108" i="2" a="1"/>
  <c r="D108" i="2" s="1"/>
  <c r="R108" i="2" s="1" a="1"/>
  <c r="R108" i="2" s="1"/>
  <c r="D44" i="2" a="1"/>
  <c r="D44" i="2" s="1"/>
  <c r="R44" i="2" s="1" a="1"/>
  <c r="R44" i="2" s="1"/>
  <c r="D399" i="2" a="1"/>
  <c r="D399" i="2" s="1"/>
  <c r="R399" i="2" s="1" a="1"/>
  <c r="R399" i="2" s="1"/>
  <c r="D344" i="2" a="1"/>
  <c r="D344" i="2" s="1"/>
  <c r="R344" i="2" s="1" a="1"/>
  <c r="R344" i="2" s="1"/>
  <c r="D312" i="2" a="1"/>
  <c r="D312" i="2" s="1"/>
  <c r="R312" i="2" s="1" a="1"/>
  <c r="R312" i="2" s="1"/>
  <c r="D202" i="2" a="1"/>
  <c r="D202" i="2" s="1"/>
  <c r="R202" i="2" s="1" a="1"/>
  <c r="R202" i="2" s="1"/>
  <c r="D128" i="2" a="1"/>
  <c r="D128" i="2" s="1"/>
  <c r="R128" i="2" s="1" a="1"/>
  <c r="R128" i="2" s="1"/>
  <c r="D25" i="2" a="1"/>
  <c r="D25" i="2" s="1"/>
  <c r="R25" i="2" s="1" a="1"/>
  <c r="R25" i="2" s="1"/>
  <c r="D156" i="2" a="1"/>
  <c r="D156" i="2" s="1"/>
  <c r="R156" i="2" s="1" a="1"/>
  <c r="R156" i="2" s="1"/>
  <c r="D58" i="2" a="1"/>
  <c r="D58" i="2" s="1"/>
  <c r="R58" i="2" s="1" a="1"/>
  <c r="R58" i="2" s="1"/>
  <c r="D588" i="2" a="1"/>
  <c r="D588" i="2" s="1"/>
  <c r="R588" i="2" s="1" a="1"/>
  <c r="R588" i="2" s="1"/>
  <c r="D519" i="2" a="1"/>
  <c r="D519" i="2" s="1"/>
  <c r="R519" i="2" s="1" a="1"/>
  <c r="R519" i="2" s="1"/>
  <c r="D463" i="2" a="1"/>
  <c r="D463" i="2" s="1"/>
  <c r="R463" i="2" s="1" a="1"/>
  <c r="R463" i="2" s="1"/>
  <c r="D365" i="2" a="1"/>
  <c r="D365" i="2" s="1"/>
  <c r="R365" i="2" s="1" a="1"/>
  <c r="R365" i="2" s="1"/>
  <c r="D325" i="2" a="1"/>
  <c r="D325" i="2" s="1"/>
  <c r="R325" i="2" s="1" a="1"/>
  <c r="R325" i="2" s="1"/>
  <c r="D174" i="2" a="1"/>
  <c r="D174" i="2" s="1"/>
  <c r="R174" i="2" s="1" a="1"/>
  <c r="R174" i="2" s="1"/>
  <c r="D145" i="2" a="1"/>
  <c r="D145" i="2" s="1"/>
  <c r="R145" i="2" s="1" a="1"/>
  <c r="R145" i="2" s="1"/>
  <c r="D55" i="2" a="1"/>
  <c r="D55" i="2" s="1"/>
  <c r="R55" i="2" s="1" a="1"/>
  <c r="R55" i="2" s="1"/>
  <c r="D564" i="2" a="1"/>
  <c r="D564" i="2" s="1"/>
  <c r="R564" i="2" s="1" a="1"/>
  <c r="R564" i="2" s="1"/>
  <c r="D510" i="2" a="1"/>
  <c r="D510" i="2" s="1"/>
  <c r="R510" i="2" s="1" a="1"/>
  <c r="R510" i="2" s="1"/>
  <c r="D446" i="2" a="1"/>
  <c r="D446" i="2" s="1"/>
  <c r="R446" i="2" s="1" a="1"/>
  <c r="R446" i="2" s="1"/>
  <c r="D348" i="2" a="1"/>
  <c r="D348" i="2" s="1"/>
  <c r="R348" i="2" s="1" a="1"/>
  <c r="R348" i="2" s="1"/>
  <c r="D316" i="2" a="1"/>
  <c r="D316" i="2" s="1"/>
  <c r="R316" i="2" s="1" a="1"/>
  <c r="R316" i="2" s="1"/>
  <c r="D218" i="2" a="1"/>
  <c r="D218" i="2" s="1"/>
  <c r="R218" i="2" s="1" a="1"/>
  <c r="R218" i="2" s="1"/>
  <c r="D111" i="2" a="1"/>
  <c r="D111" i="2" s="1"/>
  <c r="R111" i="2" s="1" a="1"/>
  <c r="R111" i="2" s="1"/>
  <c r="D31" i="2" a="1"/>
  <c r="D31" i="2" s="1"/>
  <c r="R31" i="2" s="1" a="1"/>
  <c r="R31" i="2" s="1"/>
  <c r="D532" i="2" a="1"/>
  <c r="D532" i="2" s="1"/>
  <c r="R532" i="2" s="1" a="1"/>
  <c r="R532" i="2" s="1"/>
  <c r="D501" i="2" a="1"/>
  <c r="D501" i="2" s="1"/>
  <c r="R501" i="2" s="1" a="1"/>
  <c r="R501" i="2" s="1"/>
  <c r="D437" i="2" a="1"/>
  <c r="D437" i="2" s="1"/>
  <c r="R437" i="2" s="1" a="1"/>
  <c r="R437" i="2" s="1"/>
  <c r="D339" i="2" a="1"/>
  <c r="D339" i="2" s="1"/>
  <c r="R339" i="2" s="1" a="1"/>
  <c r="R339" i="2" s="1"/>
  <c r="D307" i="2" a="1"/>
  <c r="D307" i="2" s="1"/>
  <c r="R307" i="2" s="1" a="1"/>
  <c r="R307" i="2" s="1"/>
  <c r="D225" i="2" a="1"/>
  <c r="D225" i="2" s="1"/>
  <c r="R225" i="2" s="1" a="1"/>
  <c r="R225" i="2" s="1"/>
  <c r="D115" i="2" a="1"/>
  <c r="D115" i="2" s="1"/>
  <c r="R115" i="2" s="1" a="1"/>
  <c r="R115" i="2" s="1"/>
  <c r="D35" i="2" a="1"/>
  <c r="D35" i="2" s="1"/>
  <c r="R35" i="2" s="1" a="1"/>
  <c r="R35" i="2" s="1"/>
  <c r="D6" i="2" a="1"/>
  <c r="D6" i="2" s="1"/>
  <c r="R6" i="2" s="1" a="1"/>
  <c r="R6" i="2" s="1"/>
  <c r="D71" i="2" a="1"/>
  <c r="D71" i="2" s="1"/>
  <c r="R71" i="2" s="1" a="1"/>
  <c r="R71" i="2" s="1"/>
  <c r="AC500" i="2" a="1"/>
  <c r="AC500" i="2" s="1"/>
  <c r="AC39" i="2" a="1"/>
  <c r="AC39" i="2" s="1"/>
  <c r="AC538" i="2" a="1"/>
  <c r="AC538" i="2" s="1"/>
  <c r="AC312" i="2" a="1"/>
  <c r="AC312" i="2" s="1"/>
  <c r="AC91" i="2" a="1"/>
  <c r="AC91" i="2" s="1"/>
  <c r="AC458" i="2" a="1"/>
  <c r="AC458" i="2" s="1"/>
  <c r="AC605" i="2" a="1"/>
  <c r="AC605" i="2" s="1"/>
  <c r="AC433" i="2" a="1"/>
  <c r="AC433" i="2" s="1"/>
  <c r="AC207" i="2" a="1"/>
  <c r="AC207" i="2" s="1"/>
  <c r="AC6" i="2" a="1"/>
  <c r="AC6" i="2" s="1"/>
  <c r="AC687" i="2" a="1"/>
  <c r="AC687" i="2" s="1"/>
  <c r="AC403" i="2" a="1"/>
  <c r="AC403" i="2" s="1"/>
  <c r="AC138" i="2" a="1"/>
  <c r="AC138" i="2" s="1"/>
  <c r="AC694" i="2" a="1"/>
  <c r="AC694" i="2" s="1"/>
  <c r="AC543" i="2" a="1"/>
  <c r="AC543" i="2" s="1"/>
  <c r="AC224" i="2" a="1"/>
  <c r="AC224" i="2" s="1"/>
  <c r="AC50" i="2" a="1"/>
  <c r="AC50" i="2" s="1"/>
  <c r="AC524" i="2" a="1"/>
  <c r="AC524" i="2" s="1"/>
  <c r="AC298" i="2" a="1"/>
  <c r="AC298" i="2" s="1"/>
  <c r="AC715" i="2" a="1"/>
  <c r="AC715" i="2" s="1"/>
  <c r="AC705" i="2" a="1"/>
  <c r="AC705" i="2" s="1"/>
  <c r="AC581" i="2" a="1"/>
  <c r="AC581" i="2" s="1"/>
  <c r="AC348" i="2" a="1"/>
  <c r="AC348" i="2" s="1"/>
  <c r="AC269" i="2" a="1"/>
  <c r="AC269" i="2" s="1"/>
  <c r="AC118" i="2" a="1"/>
  <c r="AC118" i="2" s="1"/>
  <c r="AC67" i="2" a="1"/>
  <c r="AC67" i="2" s="1"/>
  <c r="AC592" i="2" a="1"/>
  <c r="AC592" i="2" s="1"/>
  <c r="AC664" i="2" a="1"/>
  <c r="AC664" i="2" s="1"/>
  <c r="AC517" i="2" a="1"/>
  <c r="AC517" i="2" s="1"/>
  <c r="AC480" i="2" a="1"/>
  <c r="AC480" i="2" s="1"/>
  <c r="AC317" i="2" a="1"/>
  <c r="AC317" i="2" s="1"/>
  <c r="AC228" i="2" a="1"/>
  <c r="AC228" i="2" s="1"/>
  <c r="AC135" i="2" a="1"/>
  <c r="AC135" i="2" s="1"/>
  <c r="AC27" i="2" a="1"/>
  <c r="AC27" i="2" s="1"/>
  <c r="AC590" i="2" a="1"/>
  <c r="AC590" i="2" s="1"/>
  <c r="AC544" i="2" a="1"/>
  <c r="AC544" i="2" s="1"/>
  <c r="AC405" i="2" a="1"/>
  <c r="AC405" i="2" s="1"/>
  <c r="AC307" i="2" a="1"/>
  <c r="AC307" i="2" s="1"/>
  <c r="AC295" i="2" a="1"/>
  <c r="AC295" i="2" s="1"/>
  <c r="AC218" i="2" a="1"/>
  <c r="AC218" i="2" s="1"/>
  <c r="AC712" i="2" a="1"/>
  <c r="AC712" i="2" s="1"/>
  <c r="AC700" i="2" a="1"/>
  <c r="AC700" i="2" s="1"/>
  <c r="AC409" i="2" a="1"/>
  <c r="AC409" i="2" s="1"/>
  <c r="AC389" i="2" a="1"/>
  <c r="AC389" i="2" s="1"/>
  <c r="AC281" i="2" a="1"/>
  <c r="AC281" i="2" s="1"/>
  <c r="AC171" i="2" a="1"/>
  <c r="AC171" i="2" s="1"/>
  <c r="AC74" i="2" a="1"/>
  <c r="AC74" i="2" s="1"/>
  <c r="AC733" i="2" a="1"/>
  <c r="AC733" i="2" s="1"/>
  <c r="AC659" i="2" a="1"/>
  <c r="AC659" i="2" s="1"/>
  <c r="AC520" i="2" a="1"/>
  <c r="AC520" i="2" s="1"/>
  <c r="AC475" i="2" a="1"/>
  <c r="AC475" i="2" s="1"/>
  <c r="AC316" i="2" a="1"/>
  <c r="AC316" i="2" s="1"/>
  <c r="AC239" i="2" a="1"/>
  <c r="AC239" i="2" s="1"/>
  <c r="AC90" i="2" a="1"/>
  <c r="AC90" i="2" s="1"/>
  <c r="AC21" i="2" a="1"/>
  <c r="AC21" i="2" s="1"/>
  <c r="AC711" i="2" a="1"/>
  <c r="AC711" i="2" s="1"/>
  <c r="AC219" i="2" a="1"/>
  <c r="AC219" i="2" s="1"/>
  <c r="AC22" i="2" a="1"/>
  <c r="AC22" i="2" s="1"/>
  <c r="AC392" i="2" a="1"/>
  <c r="AC392" i="2" s="1"/>
  <c r="AC727" i="2" a="1"/>
  <c r="AC727" i="2" s="1"/>
  <c r="AC516" i="2" a="1"/>
  <c r="AC516" i="2" s="1"/>
  <c r="AC259" i="2" a="1"/>
  <c r="AC259" i="2" s="1"/>
  <c r="AC59" i="2" a="1"/>
  <c r="AC59" i="2" s="1"/>
  <c r="AC589" i="2" a="1"/>
  <c r="AC589" i="2" s="1"/>
  <c r="AC478" i="2" a="1"/>
  <c r="AC478" i="2" s="1"/>
  <c r="AC179" i="2" a="1"/>
  <c r="AC179" i="2" s="1"/>
  <c r="AC596" i="2" a="1"/>
  <c r="AC596" i="2" s="1"/>
  <c r="AC580" i="2" a="1"/>
  <c r="AC580" i="2" s="1"/>
  <c r="AC400" i="2" a="1"/>
  <c r="AC400" i="2" s="1"/>
  <c r="AC154" i="2" a="1"/>
  <c r="AC154" i="2" s="1"/>
  <c r="AC546" i="2" a="1"/>
  <c r="AC546" i="2" s="1"/>
  <c r="AC76" i="2" a="1"/>
  <c r="AC76" i="2" s="1"/>
  <c r="AC492" i="2" a="1"/>
  <c r="AC492" i="2" s="1"/>
  <c r="AC273" i="2" a="1"/>
  <c r="AC273" i="2" s="1"/>
  <c r="AC587" i="2" a="1"/>
  <c r="AC587" i="2" s="1"/>
  <c r="AC196" i="2" a="1"/>
  <c r="AC196" i="2" s="1"/>
  <c r="AC404" i="2" a="1"/>
  <c r="AC404" i="2" s="1"/>
  <c r="AC489" i="2" a="1"/>
  <c r="AC489" i="2" s="1"/>
  <c r="AC369" i="2" a="1"/>
  <c r="AC369" i="2" s="1"/>
  <c r="AC256" i="2" a="1"/>
  <c r="AC256" i="2" s="1"/>
  <c r="AC165" i="2" a="1"/>
  <c r="AC165" i="2" s="1"/>
  <c r="AC37" i="2" a="1"/>
  <c r="AC37" i="2" s="1"/>
  <c r="AC588" i="2" a="1"/>
  <c r="AC588" i="2" s="1"/>
  <c r="AC472" i="2" a="1"/>
  <c r="AC472" i="2" s="1"/>
  <c r="AC8" i="2" a="1"/>
  <c r="AC8" i="2" s="1"/>
  <c r="AC632" i="2" a="1"/>
  <c r="AC632" i="2" s="1"/>
  <c r="AC571" i="2" a="1"/>
  <c r="AC571" i="2" s="1"/>
  <c r="AC431" i="2" a="1"/>
  <c r="AC431" i="2" s="1"/>
  <c r="AC356" i="2" a="1"/>
  <c r="AC356" i="2" s="1"/>
  <c r="AC290" i="2" a="1"/>
  <c r="AC290" i="2" s="1"/>
  <c r="AC226" i="2" a="1"/>
  <c r="AC226" i="2" s="1"/>
  <c r="AC63" i="2" a="1"/>
  <c r="AC63" i="2" s="1"/>
  <c r="AC598" i="2" a="1"/>
  <c r="AC598" i="2" s="1"/>
  <c r="AC692" i="2" a="1"/>
  <c r="AC692" i="2" s="1"/>
  <c r="AC561" i="2" a="1"/>
  <c r="AC561" i="2" s="1"/>
  <c r="AC441" i="2" a="1"/>
  <c r="AC441" i="2" s="1"/>
  <c r="AC381" i="2" a="1"/>
  <c r="AC381" i="2" s="1"/>
  <c r="AC237" i="2" a="1"/>
  <c r="AC237" i="2" s="1"/>
  <c r="AC146" i="2" a="1"/>
  <c r="AC146" i="2" s="1"/>
  <c r="AC56" i="2" a="1"/>
  <c r="AC56" i="2" s="1"/>
  <c r="AC642" i="2" a="1"/>
  <c r="AC642" i="2" s="1"/>
  <c r="AC651" i="2" a="1"/>
  <c r="AC651" i="2" s="1"/>
  <c r="AC512" i="2" a="1"/>
  <c r="AC512" i="2" s="1"/>
  <c r="AC467" i="2" a="1"/>
  <c r="AC467" i="2" s="1"/>
  <c r="AC306" i="2" a="1"/>
  <c r="AC306" i="2" s="1"/>
  <c r="AC187" i="2" a="1"/>
  <c r="AC187" i="2" s="1"/>
  <c r="AC127" i="2" a="1"/>
  <c r="AC127" i="2" s="1"/>
  <c r="AC45" i="2" a="1"/>
  <c r="AC45" i="2" s="1"/>
  <c r="AC77" i="2" a="1"/>
  <c r="AC77" i="2" s="1"/>
  <c r="AC150" i="2" a="1"/>
  <c r="AC150" i="2" s="1"/>
  <c r="AC252" i="2" a="1"/>
  <c r="AC252" i="2" s="1"/>
  <c r="AC284" i="2" a="1"/>
  <c r="AC284" i="2" s="1"/>
  <c r="AC388" i="2" a="1"/>
  <c r="AC388" i="2" s="1"/>
  <c r="AC483" i="2" a="1"/>
  <c r="AC483" i="2" s="1"/>
  <c r="AC496" i="2" a="1"/>
  <c r="AC496" i="2" s="1"/>
  <c r="AC562" i="2" a="1"/>
  <c r="AC562" i="2" s="1"/>
  <c r="AC629" i="2" a="1"/>
  <c r="AC629" i="2" s="1"/>
  <c r="AC16" i="2" a="1"/>
  <c r="AC16" i="2" s="1"/>
  <c r="AC64" i="2" a="1"/>
  <c r="AC64" i="2" s="1"/>
  <c r="AC160" i="2" a="1"/>
  <c r="AC160" i="2" s="1"/>
  <c r="AC191" i="2" a="1"/>
  <c r="AC191" i="2" s="1"/>
  <c r="AC266" i="2" a="1"/>
  <c r="AC266" i="2" s="1"/>
  <c r="AC334" i="2" a="1"/>
  <c r="AC334" i="2" s="1"/>
  <c r="AC460" i="2" a="1"/>
  <c r="AC460" i="2" s="1"/>
  <c r="AC402" i="2" a="1"/>
  <c r="AC402" i="2" s="1"/>
  <c r="AC490" i="2" a="1"/>
  <c r="AC490" i="2" s="1"/>
  <c r="AC652" i="2" a="1"/>
  <c r="AC652" i="2" s="1"/>
  <c r="AC628" i="2" a="1"/>
  <c r="AC628" i="2" s="1"/>
  <c r="AC725" i="2" a="1"/>
  <c r="AC725" i="2" s="1"/>
  <c r="AC49" i="2" a="1"/>
  <c r="AC49" i="2" s="1"/>
  <c r="AC114" i="2" a="1"/>
  <c r="AC114" i="2" s="1"/>
  <c r="AC181" i="2" a="1"/>
  <c r="AC181" i="2" s="1"/>
  <c r="AC212" i="2" a="1"/>
  <c r="AC212" i="2" s="1"/>
  <c r="AC289" i="2" a="1"/>
  <c r="AC289" i="2" s="1"/>
  <c r="AC398" i="2" a="1"/>
  <c r="AC398" i="2" s="1"/>
  <c r="AC413" i="2" a="1"/>
  <c r="AC413" i="2" s="1"/>
  <c r="AC506" i="2" a="1"/>
  <c r="AC506" i="2" s="1"/>
  <c r="AC685" i="2" a="1"/>
  <c r="AC685" i="2" s="1"/>
  <c r="AC618" i="2" a="1"/>
  <c r="AC618" i="2" s="1"/>
  <c r="AC24" i="2" a="1"/>
  <c r="AC24" i="2" s="1"/>
  <c r="AC99" i="2" a="1"/>
  <c r="AC99" i="2" s="1"/>
  <c r="AC164" i="2" a="1"/>
  <c r="AC164" i="2" s="1"/>
  <c r="AC142" i="2" a="1"/>
  <c r="AC142" i="2" s="1"/>
  <c r="AC285" i="2" a="1"/>
  <c r="AC285" i="2" s="1"/>
  <c r="AC338" i="2" a="1"/>
  <c r="AC338" i="2" s="1"/>
  <c r="AC464" i="2" a="1"/>
  <c r="AC464" i="2" s="1"/>
  <c r="AC406" i="2" a="1"/>
  <c r="AC406" i="2" s="1"/>
  <c r="AC545" i="2" a="1"/>
  <c r="AC545" i="2" s="1"/>
  <c r="AC656" i="2" a="1"/>
  <c r="AC656" i="2" s="1"/>
  <c r="AC644" i="2" a="1"/>
  <c r="AC644" i="2" s="1"/>
  <c r="AC729" i="2" a="1"/>
  <c r="AC729" i="2" s="1"/>
  <c r="AC53" i="2" a="1"/>
  <c r="AC53" i="2" s="1"/>
  <c r="AC102" i="2" a="1"/>
  <c r="AC102" i="2" s="1"/>
  <c r="AC166" i="2" a="1"/>
  <c r="AC166" i="2" s="1"/>
  <c r="AC254" i="2" a="1"/>
  <c r="AC254" i="2" s="1"/>
  <c r="AC323" i="2" a="1"/>
  <c r="AC323" i="2" s="1"/>
  <c r="AC342" i="2" a="1"/>
  <c r="AC342" i="2" s="1"/>
  <c r="AC429" i="2" a="1"/>
  <c r="AC429" i="2" s="1"/>
  <c r="AC510" i="2" a="1"/>
  <c r="AC510" i="2" s="1"/>
  <c r="AC555" i="2" a="1"/>
  <c r="AC555" i="2" s="1"/>
  <c r="AC689" i="2" a="1"/>
  <c r="AC689" i="2" s="1"/>
  <c r="AC634" i="2" a="1"/>
  <c r="AC634" i="2" s="1"/>
  <c r="AC60" i="2" a="1"/>
  <c r="AC60" i="2" s="1"/>
  <c r="AC249" i="2" a="1"/>
  <c r="AC249" i="2" s="1"/>
  <c r="AC552" i="2" a="1"/>
  <c r="AC552" i="2" s="1"/>
  <c r="AC206" i="2" a="1"/>
  <c r="AC206" i="2" s="1"/>
  <c r="AC399" i="2" a="1"/>
  <c r="AC399" i="2" s="1"/>
  <c r="AC573" i="2" a="1"/>
  <c r="AC573" i="2" s="1"/>
  <c r="AC713" i="2" a="1"/>
  <c r="AC713" i="2" s="1"/>
  <c r="AC650" i="2" a="1"/>
  <c r="AC650" i="2" s="1"/>
  <c r="AC104" i="2" a="1"/>
  <c r="AC104" i="2" s="1"/>
  <c r="AC291" i="2" a="1"/>
  <c r="AC291" i="2" s="1"/>
  <c r="AC421" i="2" a="1"/>
  <c r="AC421" i="2" s="1"/>
  <c r="AC666" i="2" a="1"/>
  <c r="AC666" i="2" s="1"/>
  <c r="AC479" i="2" a="1"/>
  <c r="AC479" i="2" s="1"/>
  <c r="AC119" i="2" a="1"/>
  <c r="AC119" i="2" s="1"/>
  <c r="AC303" i="2" a="1"/>
  <c r="AC303" i="2" s="1"/>
  <c r="AC690" i="2" a="1"/>
  <c r="AC690" i="2" s="1"/>
  <c r="AC97" i="2" a="1"/>
  <c r="AC97" i="2" s="1"/>
  <c r="AC671" i="2" a="1"/>
  <c r="AC671" i="2" s="1"/>
  <c r="AC69" i="2" a="1"/>
  <c r="AC69" i="2" s="1"/>
  <c r="AC274" i="2" a="1"/>
  <c r="AC274" i="2" s="1"/>
  <c r="AC674" i="2" a="1"/>
  <c r="AC674" i="2" s="1"/>
  <c r="AC144" i="2" a="1"/>
  <c r="AC144" i="2" s="1"/>
  <c r="AC466" i="2" a="1"/>
  <c r="AC466" i="2" s="1"/>
  <c r="AC645" i="2" a="1"/>
  <c r="AC645" i="2" s="1"/>
  <c r="AC163" i="2" a="1"/>
  <c r="AC163" i="2" s="1"/>
  <c r="AC326" i="2" a="1"/>
  <c r="AC326" i="2" s="1"/>
  <c r="AC499" i="2" a="1"/>
  <c r="AC499" i="2" s="1"/>
  <c r="AC640" i="2" a="1"/>
  <c r="AC640" i="2" s="1"/>
  <c r="AC225" i="2" a="1"/>
  <c r="AC225" i="2" s="1"/>
  <c r="AC530" i="2" a="1"/>
  <c r="AC530" i="2" s="1"/>
  <c r="AC5" i="2" a="1"/>
  <c r="AC5" i="2" s="1"/>
  <c r="AC65" i="2" a="1"/>
  <c r="AC65" i="2" s="1"/>
  <c r="AC173" i="2" a="1"/>
  <c r="AC173" i="2" s="1"/>
  <c r="AC215" i="2" a="1"/>
  <c r="AC215" i="2" s="1"/>
  <c r="AC262" i="2" a="1"/>
  <c r="AC262" i="2" s="1"/>
  <c r="AC357" i="2" a="1"/>
  <c r="AC357" i="2" s="1"/>
  <c r="AC557" i="2" a="1"/>
  <c r="AC557" i="2" s="1"/>
  <c r="AC667" i="2" a="1"/>
  <c r="AC667" i="2" s="1"/>
  <c r="AC613" i="2" a="1"/>
  <c r="AC613" i="2" s="1"/>
  <c r="AC23" i="2" a="1"/>
  <c r="AC23" i="2" s="1"/>
  <c r="AC81" i="2" a="1"/>
  <c r="AC81" i="2" s="1"/>
  <c r="AC177" i="2" a="1"/>
  <c r="AC177" i="2" s="1"/>
  <c r="AC305" i="2" a="1"/>
  <c r="AC305" i="2" s="1"/>
  <c r="AC371" i="2" a="1"/>
  <c r="AC371" i="2" s="1"/>
  <c r="AC526" i="2" a="1"/>
  <c r="AC526" i="2" s="1"/>
  <c r="AC676" i="2" a="1"/>
  <c r="AC676" i="2" s="1"/>
  <c r="AC614" i="2" a="1"/>
  <c r="AC614" i="2" s="1"/>
  <c r="AC9" i="2" a="1"/>
  <c r="AC9" i="2" s="1"/>
  <c r="AC106" i="2" a="1"/>
  <c r="AC106" i="2" s="1"/>
  <c r="AC172" i="2" a="1"/>
  <c r="AC172" i="2" s="1"/>
  <c r="AC243" i="2" a="1"/>
  <c r="AC243" i="2" s="1"/>
  <c r="AC373" i="2" a="1"/>
  <c r="AC373" i="2" s="1"/>
  <c r="AC565" i="2" a="1"/>
  <c r="AC565" i="2" s="1"/>
  <c r="AC669" i="2" a="1"/>
  <c r="AC669" i="2" s="1"/>
  <c r="AC15" i="2" a="1"/>
  <c r="AC15" i="2" s="1"/>
  <c r="AC80" i="2" a="1"/>
  <c r="AC80" i="2" s="1"/>
  <c r="AC105" i="2" a="1"/>
  <c r="AC105" i="2" s="1"/>
  <c r="AC246" i="2" a="1"/>
  <c r="AC246" i="2" s="1"/>
  <c r="AC320" i="2" a="1"/>
  <c r="AC320" i="2" s="1"/>
  <c r="AC349" i="2" a="1"/>
  <c r="AC349" i="2" s="1"/>
  <c r="AC450" i="2" a="1"/>
  <c r="AC450" i="2" s="1"/>
  <c r="AC577" i="2" a="1"/>
  <c r="AC577" i="2" s="1"/>
  <c r="AC672" i="2" a="1"/>
  <c r="AC672" i="2" s="1"/>
  <c r="AC28" i="2" a="1"/>
  <c r="AC28" i="2" s="1"/>
  <c r="AC100" i="2" a="1"/>
  <c r="AC100" i="2" s="1"/>
  <c r="AC131" i="2" a="1"/>
  <c r="AC131" i="2" s="1"/>
  <c r="AC241" i="2" a="1"/>
  <c r="AC241" i="2" s="1"/>
  <c r="AC364" i="2" a="1"/>
  <c r="AC364" i="2" s="1"/>
  <c r="AC454" i="2" a="1"/>
  <c r="AC454" i="2" s="1"/>
  <c r="AC549" i="2" a="1"/>
  <c r="AC549" i="2" s="1"/>
  <c r="AC665" i="2" a="1"/>
  <c r="AC665" i="2" s="1"/>
  <c r="AC621" i="2" a="1"/>
  <c r="AC621" i="2" s="1"/>
  <c r="AC44" i="2" a="1"/>
  <c r="AC44" i="2" s="1"/>
  <c r="AC261" i="2" a="1"/>
  <c r="AC261" i="2" s="1"/>
  <c r="AC414" i="2" a="1"/>
  <c r="AC414" i="2" s="1"/>
  <c r="AC703" i="2" a="1"/>
  <c r="AC703" i="2" s="1"/>
  <c r="AC122" i="2" a="1"/>
  <c r="AC122" i="2" s="1"/>
  <c r="AC507" i="2" a="1"/>
  <c r="AC507" i="2" s="1"/>
  <c r="AC622" i="2" a="1"/>
  <c r="AC622" i="2" s="1"/>
  <c r="AC294" i="2" a="1"/>
  <c r="AC294" i="2" s="1"/>
  <c r="AC620" i="2" a="1"/>
  <c r="AC620" i="2" s="1"/>
  <c r="AC123" i="2" a="1"/>
  <c r="AC123" i="2" s="1"/>
  <c r="AC379" i="2" a="1"/>
  <c r="AC379" i="2" s="1"/>
  <c r="AC525" i="2" a="1"/>
  <c r="AC525" i="2" s="1"/>
  <c r="AC107" i="2" a="1"/>
  <c r="AC107" i="2" s="1"/>
  <c r="AC297" i="2" a="1"/>
  <c r="AC297" i="2" s="1"/>
  <c r="AC511" i="2" a="1"/>
  <c r="AC511" i="2" s="1"/>
  <c r="AC638" i="2" a="1"/>
  <c r="AC638" i="2" s="1"/>
  <c r="AC332" i="2" a="1"/>
  <c r="AC332" i="2" s="1"/>
  <c r="AC244" i="2" a="1"/>
  <c r="AC244" i="2" s="1"/>
  <c r="AC482" i="2" a="1"/>
  <c r="AC482" i="2" s="1"/>
  <c r="AC695" i="2" a="1"/>
  <c r="AC695" i="2" s="1"/>
  <c r="AC190" i="2" a="1"/>
  <c r="AC190" i="2" s="1"/>
  <c r="AC523" i="2" a="1"/>
  <c r="AC523" i="2" s="1"/>
  <c r="AC66" i="2" a="1"/>
  <c r="AC66" i="2" s="1"/>
  <c r="AC216" i="2" a="1"/>
  <c r="AC216" i="2" s="1"/>
  <c r="AC301" i="2" a="1"/>
  <c r="AC301" i="2" s="1"/>
  <c r="AC55" i="2" a="1"/>
  <c r="AC55" i="2" s="1"/>
  <c r="AC184" i="2" a="1"/>
  <c r="AC184" i="2" s="1"/>
  <c r="AC276" i="2" a="1"/>
  <c r="AC276" i="2" s="1"/>
  <c r="AC327" i="2" a="1"/>
  <c r="AC327" i="2" s="1"/>
  <c r="AC423" i="2" a="1"/>
  <c r="AC423" i="2" s="1"/>
  <c r="AC699" i="2" a="1"/>
  <c r="AC699" i="2" s="1"/>
  <c r="AC724" i="2" a="1"/>
  <c r="AC724" i="2" s="1"/>
  <c r="AC137" i="2" a="1"/>
  <c r="AC137" i="2" s="1"/>
  <c r="AC204" i="2" a="1"/>
  <c r="AC204" i="2" s="1"/>
  <c r="AC318" i="2" a="1"/>
  <c r="AC318" i="2" s="1"/>
  <c r="AC585" i="2" a="1"/>
  <c r="AC585" i="2" s="1"/>
  <c r="AC3" i="2" a="1"/>
  <c r="AC3" i="2" s="1"/>
  <c r="AC87" i="2" a="1"/>
  <c r="AC87" i="2" s="1"/>
  <c r="AC197" i="2" a="1"/>
  <c r="AC197" i="2" s="1"/>
  <c r="AC347" i="2" a="1"/>
  <c r="AC347" i="2" s="1"/>
  <c r="AC485" i="2" a="1"/>
  <c r="AC485" i="2" s="1"/>
  <c r="AC522" i="2" a="1"/>
  <c r="AC522" i="2" s="1"/>
  <c r="AC653" i="2" a="1"/>
  <c r="AC653" i="2" s="1"/>
  <c r="AC603" i="2" a="1"/>
  <c r="AC603" i="2" s="1"/>
  <c r="AC25" i="2" a="1"/>
  <c r="AC25" i="2" s="1"/>
  <c r="AC94" i="2" a="1"/>
  <c r="AC94" i="2" s="1"/>
  <c r="AC198" i="2" a="1"/>
  <c r="AC198" i="2" s="1"/>
  <c r="AC267" i="2" a="1"/>
  <c r="AC267" i="2" s="1"/>
  <c r="AC393" i="2" a="1"/>
  <c r="AC393" i="2" s="1"/>
  <c r="AC309" i="2" a="1"/>
  <c r="AC309" i="2" s="1"/>
  <c r="AC444" i="2" a="1"/>
  <c r="AC444" i="2" s="1"/>
  <c r="AC35" i="2" a="1"/>
  <c r="AC35" i="2" s="1"/>
  <c r="AC139" i="2" a="1"/>
  <c r="AC139" i="2" s="1"/>
  <c r="AC174" i="2" a="1"/>
  <c r="AC174" i="2" s="1"/>
  <c r="AC258" i="2" a="1"/>
  <c r="AC258" i="2" s="1"/>
  <c r="AC366" i="2" a="1"/>
  <c r="AC366" i="2" s="1"/>
  <c r="AC415" i="2" a="1"/>
  <c r="AC415" i="2" s="1"/>
  <c r="AC554" i="2" a="1"/>
  <c r="AC554" i="2" s="1"/>
  <c r="AC697" i="2" a="1"/>
  <c r="AC697" i="2" s="1"/>
  <c r="AC722" i="2" a="1"/>
  <c r="AC722" i="2" s="1"/>
  <c r="AC169" i="2" a="1"/>
  <c r="AC169" i="2" s="1"/>
  <c r="AC345" i="2" a="1"/>
  <c r="AC345" i="2" s="1"/>
  <c r="AC682" i="2" a="1"/>
  <c r="AC682" i="2" s="1"/>
  <c r="AC141" i="2" a="1"/>
  <c r="AC141" i="2" s="1"/>
  <c r="AC368" i="2" a="1"/>
  <c r="AC368" i="2" s="1"/>
  <c r="AC564" i="2" a="1"/>
  <c r="AC564" i="2" s="1"/>
  <c r="AC515" i="2" a="1"/>
  <c r="AC515" i="2" s="1"/>
  <c r="AC120" i="2" a="1"/>
  <c r="AC120" i="2" s="1"/>
  <c r="AC586" i="2" a="1"/>
  <c r="AC586" i="2" s="1"/>
  <c r="AC346" i="2" a="1"/>
  <c r="AC346" i="2" s="1"/>
  <c r="AC148" i="2" a="1"/>
  <c r="AC148" i="2" s="1"/>
  <c r="AC108" i="2" a="1"/>
  <c r="AC108" i="2" s="1"/>
  <c r="AC493" i="2" a="1"/>
  <c r="AC493" i="2" s="1"/>
  <c r="AC38" i="2" a="1"/>
  <c r="AC38" i="2" s="1"/>
  <c r="AC449" i="2" a="1"/>
  <c r="AC449" i="2" s="1"/>
  <c r="AC604" i="2" a="1"/>
  <c r="AC604" i="2" s="1"/>
  <c r="AC426" i="2" a="1"/>
  <c r="AC426" i="2" s="1"/>
  <c r="AC200" i="2" a="1"/>
  <c r="AC200" i="2" s="1"/>
  <c r="AC532" i="2" a="1"/>
  <c r="AC532" i="2" s="1"/>
  <c r="AC355" i="2" a="1"/>
  <c r="AC355" i="2" s="1"/>
  <c r="AC126" i="2" a="1"/>
  <c r="AC126" i="2" s="1"/>
  <c r="AC657" i="2" a="1"/>
  <c r="AC657" i="2" s="1"/>
  <c r="AC473" i="2" a="1"/>
  <c r="AC473" i="2" s="1"/>
  <c r="AC325" i="2" a="1"/>
  <c r="AC325" i="2" s="1"/>
  <c r="AC227" i="2" a="1"/>
  <c r="AC227" i="2" s="1"/>
  <c r="AC129" i="2" a="1"/>
  <c r="AC129" i="2" s="1"/>
  <c r="AC17" i="2" a="1"/>
  <c r="AC17" i="2" s="1"/>
  <c r="AC593" i="2" a="1"/>
  <c r="AC593" i="2" s="1"/>
  <c r="AC344" i="2" a="1"/>
  <c r="AC344" i="2" s="1"/>
  <c r="AC362" i="2" a="1"/>
  <c r="AC362" i="2" s="1"/>
  <c r="AC253" i="2" a="1"/>
  <c r="AC253" i="2" s="1"/>
  <c r="AC209" i="2" a="1"/>
  <c r="AC209" i="2" s="1"/>
  <c r="AC96" i="2" a="1"/>
  <c r="AC96" i="2" s="1"/>
  <c r="AC627" i="2" a="1"/>
  <c r="AC627" i="2" s="1"/>
  <c r="AC701" i="2" a="1"/>
  <c r="AC701" i="2" s="1"/>
  <c r="AC536" i="2" a="1"/>
  <c r="AC536" i="2" s="1"/>
  <c r="AC401" i="2" a="1"/>
  <c r="AC401" i="2" s="1"/>
  <c r="AC382" i="2" a="1"/>
  <c r="AC382" i="2" s="1"/>
  <c r="AC245" i="2" a="1"/>
  <c r="AC245" i="2" s="1"/>
  <c r="AC111" i="2" a="1"/>
  <c r="AC111" i="2" s="1"/>
  <c r="AC78" i="2" a="1"/>
  <c r="AC78" i="2" s="1"/>
  <c r="AC734" i="2" a="1"/>
  <c r="AC734" i="2" s="1"/>
  <c r="AC668" i="2" a="1"/>
  <c r="AC668" i="2" s="1"/>
  <c r="AC484" i="2" a="1"/>
  <c r="AC484" i="2" s="1"/>
  <c r="AC247" i="2" a="1"/>
  <c r="AC247" i="2" s="1"/>
  <c r="AC98" i="2" a="1"/>
  <c r="AC98" i="2" s="1"/>
  <c r="AC539" i="2" a="1"/>
  <c r="AC539" i="2" s="1"/>
  <c r="AC420" i="2" a="1"/>
  <c r="AC420" i="2" s="1"/>
  <c r="AC455" i="2" a="1"/>
  <c r="AC455" i="2" s="1"/>
  <c r="AC350" i="2" a="1"/>
  <c r="AC350" i="2" s="1"/>
  <c r="AC234" i="2" a="1"/>
  <c r="AC234" i="2" s="1"/>
  <c r="AC221" i="2" a="1"/>
  <c r="AC221" i="2" s="1"/>
  <c r="AC84" i="2" a="1"/>
  <c r="AC84" i="2" s="1"/>
  <c r="J27" i="2" a="1"/>
  <c r="J27" i="2" s="1"/>
  <c r="X27" i="2" s="1" a="1"/>
  <c r="X27" i="2" s="1"/>
  <c r="J116" i="2" a="1"/>
  <c r="J116" i="2" s="1"/>
  <c r="X116" i="2" s="1" a="1"/>
  <c r="X116" i="2" s="1"/>
  <c r="J137" i="2" a="1"/>
  <c r="J137" i="2" s="1"/>
  <c r="X137" i="2" s="1" a="1"/>
  <c r="X137" i="2" s="1"/>
  <c r="J225" i="2" a="1"/>
  <c r="J225" i="2" s="1"/>
  <c r="X225" i="2" s="1" a="1"/>
  <c r="X225" i="2" s="1"/>
  <c r="J283" i="2" a="1"/>
  <c r="J283" i="2" s="1"/>
  <c r="X283" i="2" s="1" a="1"/>
  <c r="X283" i="2" s="1"/>
  <c r="J356" i="2" a="1"/>
  <c r="J356" i="2" s="1"/>
  <c r="X356" i="2" s="1" a="1"/>
  <c r="X356" i="2" s="1"/>
  <c r="J387" i="2" a="1"/>
  <c r="J387" i="2" s="1"/>
  <c r="X387" i="2" s="1" a="1"/>
  <c r="X387" i="2" s="1"/>
  <c r="J500" i="2" a="1"/>
  <c r="J500" i="2" s="1"/>
  <c r="X500" i="2" s="1" a="1"/>
  <c r="X500" i="2" s="1"/>
  <c r="J579" i="2" a="1"/>
  <c r="J579" i="2" s="1"/>
  <c r="X579" i="2" s="1" a="1"/>
  <c r="X579" i="2" s="1"/>
  <c r="J552" i="2" a="1"/>
  <c r="J552" i="2" s="1"/>
  <c r="X552" i="2" s="1" a="1"/>
  <c r="X552" i="2" s="1"/>
  <c r="J695" i="2" a="1"/>
  <c r="J695" i="2" s="1"/>
  <c r="X695" i="2" s="1" a="1"/>
  <c r="X695" i="2" s="1"/>
  <c r="J15" i="2" a="1"/>
  <c r="J15" i="2" s="1"/>
  <c r="X15" i="2" s="1" a="1"/>
  <c r="X15" i="2" s="1"/>
  <c r="J99" i="2" a="1"/>
  <c r="J99" i="2" s="1"/>
  <c r="X99" i="2" s="1" a="1"/>
  <c r="X99" i="2" s="1"/>
  <c r="J170" i="2" a="1"/>
  <c r="J170" i="2" s="1"/>
  <c r="X170" i="2" s="1" a="1"/>
  <c r="X170" i="2" s="1"/>
  <c r="J211" i="2" a="1"/>
  <c r="J211" i="2" s="1"/>
  <c r="X211" i="2" s="1" a="1"/>
  <c r="X211" i="2" s="1"/>
  <c r="J270" i="2" a="1"/>
  <c r="J270" i="2" s="1"/>
  <c r="X270" i="2" s="1" a="1"/>
  <c r="X270" i="2" s="1"/>
  <c r="J348" i="2" a="1"/>
  <c r="J348" i="2" s="1"/>
  <c r="X348" i="2" s="1" a="1"/>
  <c r="X348" i="2" s="1"/>
  <c r="J417" i="2" a="1"/>
  <c r="J417" i="2" s="1"/>
  <c r="X417" i="2" s="1" a="1"/>
  <c r="X417" i="2" s="1"/>
  <c r="J487" i="2" a="1"/>
  <c r="J487" i="2" s="1"/>
  <c r="X487" i="2" s="1" a="1"/>
  <c r="X487" i="2" s="1"/>
  <c r="J542" i="2" a="1"/>
  <c r="J542" i="2" s="1"/>
  <c r="X542" i="2" s="1" a="1"/>
  <c r="X542" i="2" s="1"/>
  <c r="J616" i="2" a="1"/>
  <c r="J616" i="2" s="1"/>
  <c r="X616" i="2" s="1" a="1"/>
  <c r="X616" i="2" s="1"/>
  <c r="J664" i="2" a="1"/>
  <c r="J664" i="2" s="1"/>
  <c r="X664" i="2" s="1" a="1"/>
  <c r="X664" i="2" s="1"/>
  <c r="J31" i="2" a="1"/>
  <c r="J31" i="2" s="1"/>
  <c r="X31" i="2" s="1" a="1"/>
  <c r="X31" i="2" s="1"/>
  <c r="J101" i="2" a="1"/>
  <c r="J101" i="2" s="1"/>
  <c r="X101" i="2" s="1" a="1"/>
  <c r="X101" i="2" s="1"/>
  <c r="J187" i="2" a="1"/>
  <c r="J187" i="2" s="1"/>
  <c r="X187" i="2" s="1" a="1"/>
  <c r="X187" i="2" s="1"/>
  <c r="J229" i="2" a="1"/>
  <c r="J229" i="2" s="1"/>
  <c r="X229" i="2" s="1" a="1"/>
  <c r="X229" i="2" s="1"/>
  <c r="J299" i="2" a="1"/>
  <c r="J299" i="2" s="1"/>
  <c r="X299" i="2" s="1" a="1"/>
  <c r="X299" i="2" s="1"/>
  <c r="J376" i="2" a="1"/>
  <c r="J376" i="2" s="1"/>
  <c r="X376" i="2" s="1" a="1"/>
  <c r="X376" i="2" s="1"/>
  <c r="J390" i="2" a="1"/>
  <c r="J390" i="2" s="1"/>
  <c r="X390" i="2" s="1" a="1"/>
  <c r="X390" i="2" s="1"/>
  <c r="J539" i="2" a="1"/>
  <c r="J539" i="2" s="1"/>
  <c r="X539" i="2" s="1" a="1"/>
  <c r="X539" i="2" s="1"/>
  <c r="J523" i="2" a="1"/>
  <c r="J523" i="2" s="1"/>
  <c r="X523" i="2" s="1" a="1"/>
  <c r="X523" i="2" s="1"/>
  <c r="J599" i="2" a="1"/>
  <c r="J599" i="2" s="1"/>
  <c r="X599" i="2" s="1" a="1"/>
  <c r="X599" i="2" s="1"/>
  <c r="J700" i="2" a="1"/>
  <c r="J700" i="2" s="1"/>
  <c r="X700" i="2" s="1" a="1"/>
  <c r="X700" i="2" s="1"/>
  <c r="J62" i="2" a="1"/>
  <c r="J62" i="2" s="1"/>
  <c r="X62" i="2" s="1" a="1"/>
  <c r="X62" i="2" s="1"/>
  <c r="J172" i="2" a="1"/>
  <c r="J172" i="2" s="1"/>
  <c r="X172" i="2" s="1" a="1"/>
  <c r="X172" i="2" s="1"/>
  <c r="J208" i="2" a="1"/>
  <c r="J208" i="2" s="1"/>
  <c r="X208" i="2" s="1" a="1"/>
  <c r="X208" i="2" s="1"/>
  <c r="J355" i="2" a="1"/>
  <c r="J355" i="2" s="1"/>
  <c r="X355" i="2" s="1" a="1"/>
  <c r="X355" i="2" s="1"/>
  <c r="J460" i="2" a="1"/>
  <c r="J460" i="2" s="1"/>
  <c r="X460" i="2" s="1" a="1"/>
  <c r="X460" i="2" s="1"/>
  <c r="J563" i="2" a="1"/>
  <c r="J563" i="2" s="1"/>
  <c r="X563" i="2" s="1" a="1"/>
  <c r="X563" i="2" s="1"/>
  <c r="J666" i="2" a="1"/>
  <c r="J666" i="2" s="1"/>
  <c r="X666" i="2" s="1" a="1"/>
  <c r="X666" i="2" s="1"/>
  <c r="J45" i="2" a="1"/>
  <c r="J45" i="2" s="1"/>
  <c r="X45" i="2" s="1" a="1"/>
  <c r="X45" i="2" s="1"/>
  <c r="J102" i="2" a="1"/>
  <c r="J102" i="2" s="1"/>
  <c r="X102" i="2" s="1" a="1"/>
  <c r="X102" i="2" s="1"/>
  <c r="J204" i="2" a="1"/>
  <c r="J204" i="2" s="1"/>
  <c r="X204" i="2" s="1" a="1"/>
  <c r="X204" i="2" s="1"/>
  <c r="J338" i="2" a="1"/>
  <c r="J338" i="2" s="1"/>
  <c r="X338" i="2" s="1" a="1"/>
  <c r="X338" i="2" s="1"/>
  <c r="J372" i="2" a="1"/>
  <c r="J372" i="2" s="1"/>
  <c r="X372" i="2" s="1" a="1"/>
  <c r="X372" i="2" s="1"/>
  <c r="J554" i="2" a="1"/>
  <c r="J554" i="2" s="1"/>
  <c r="X554" i="2" s="1" a="1"/>
  <c r="X554" i="2" s="1"/>
  <c r="J618" i="2" a="1"/>
  <c r="J618" i="2" s="1"/>
  <c r="X618" i="2" s="1" a="1"/>
  <c r="X618" i="2" s="1"/>
  <c r="J712" i="2" a="1"/>
  <c r="J712" i="2" s="1"/>
  <c r="X712" i="2" s="1" a="1"/>
  <c r="X712" i="2" s="1"/>
  <c r="J89" i="2" a="1"/>
  <c r="J89" i="2" s="1"/>
  <c r="X89" i="2" s="1" a="1"/>
  <c r="X89" i="2" s="1"/>
  <c r="J214" i="2" a="1"/>
  <c r="J214" i="2" s="1"/>
  <c r="X214" i="2" s="1" a="1"/>
  <c r="X214" i="2" s="1"/>
  <c r="J276" i="2" a="1"/>
  <c r="J276" i="2" s="1"/>
  <c r="X276" i="2" s="1" a="1"/>
  <c r="X276" i="2" s="1"/>
  <c r="J437" i="2" a="1"/>
  <c r="J437" i="2" s="1"/>
  <c r="X437" i="2" s="1" a="1"/>
  <c r="X437" i="2" s="1"/>
  <c r="J565" i="2" a="1"/>
  <c r="J565" i="2" s="1"/>
  <c r="X565" i="2" s="1" a="1"/>
  <c r="X565" i="2" s="1"/>
  <c r="J625" i="2" a="1"/>
  <c r="J625" i="2" s="1"/>
  <c r="X625" i="2" s="1" a="1"/>
  <c r="X625" i="2" s="1"/>
  <c r="J726" i="2" a="1"/>
  <c r="J726" i="2" s="1"/>
  <c r="X726" i="2" s="1" a="1"/>
  <c r="X726" i="2" s="1"/>
  <c r="J67" i="2" a="1"/>
  <c r="J67" i="2" s="1"/>
  <c r="X67" i="2" s="1" a="1"/>
  <c r="X67" i="2" s="1"/>
  <c r="J146" i="2" a="1"/>
  <c r="J146" i="2" s="1"/>
  <c r="X146" i="2" s="1" a="1"/>
  <c r="X146" i="2" s="1"/>
  <c r="J290" i="2" a="1"/>
  <c r="J290" i="2" s="1"/>
  <c r="X290" i="2" s="1" a="1"/>
  <c r="X290" i="2" s="1"/>
  <c r="J365" i="2" a="1"/>
  <c r="J365" i="2" s="1"/>
  <c r="X365" i="2" s="1" a="1"/>
  <c r="X365" i="2" s="1"/>
  <c r="J458" i="2" a="1"/>
  <c r="J458" i="2" s="1"/>
  <c r="X458" i="2" s="1" a="1"/>
  <c r="X458" i="2" s="1"/>
  <c r="J643" i="2" a="1"/>
  <c r="J643" i="2" s="1"/>
  <c r="X643" i="2" s="1" a="1"/>
  <c r="X643" i="2" s="1"/>
  <c r="J685" i="2" a="1"/>
  <c r="J685" i="2" s="1"/>
  <c r="X685" i="2" s="1" a="1"/>
  <c r="X685" i="2" s="1"/>
  <c r="J38" i="2" a="1"/>
  <c r="J38" i="2" s="1"/>
  <c r="X38" i="2" s="1" a="1"/>
  <c r="X38" i="2" s="1"/>
  <c r="J156" i="2" a="1"/>
  <c r="J156" i="2" s="1"/>
  <c r="X156" i="2" s="1" a="1"/>
  <c r="X156" i="2" s="1"/>
  <c r="J235" i="2" a="1"/>
  <c r="J235" i="2" s="1"/>
  <c r="X235" i="2" s="1" a="1"/>
  <c r="X235" i="2" s="1"/>
  <c r="J346" i="2" a="1"/>
  <c r="J346" i="2" s="1"/>
  <c r="X346" i="2" s="1" a="1"/>
  <c r="X346" i="2" s="1"/>
  <c r="J398" i="2" a="1"/>
  <c r="J398" i="2" s="1"/>
  <c r="X398" i="2" s="1" a="1"/>
  <c r="X398" i="2" s="1"/>
  <c r="J501" i="2" a="1"/>
  <c r="J501" i="2" s="1"/>
  <c r="X501" i="2" s="1" a="1"/>
  <c r="X501" i="2" s="1"/>
  <c r="J650" i="2" a="1"/>
  <c r="J650" i="2" s="1"/>
  <c r="X650" i="2" s="1" a="1"/>
  <c r="X650" i="2" s="1"/>
  <c r="J54" i="2" a="1"/>
  <c r="J54" i="2" s="1"/>
  <c r="X54" i="2" s="1" a="1"/>
  <c r="X54" i="2" s="1"/>
  <c r="J326" i="2" a="1"/>
  <c r="J326" i="2" s="1"/>
  <c r="X326" i="2" s="1" a="1"/>
  <c r="X326" i="2" s="1"/>
  <c r="J518" i="2" a="1"/>
  <c r="J518" i="2" s="1"/>
  <c r="X518" i="2" s="1" a="1"/>
  <c r="X518" i="2" s="1"/>
  <c r="J119" i="2" a="1"/>
  <c r="J119" i="2" s="1"/>
  <c r="X119" i="2" s="1" a="1"/>
  <c r="X119" i="2" s="1"/>
  <c r="J424" i="2" a="1"/>
  <c r="J424" i="2" s="1"/>
  <c r="X424" i="2" s="1" a="1"/>
  <c r="X424" i="2" s="1"/>
  <c r="J659" i="2" a="1"/>
  <c r="J659" i="2" s="1"/>
  <c r="X659" i="2" s="1" a="1"/>
  <c r="X659" i="2" s="1"/>
  <c r="J185" i="2" a="1"/>
  <c r="J185" i="2" s="1"/>
  <c r="X185" i="2" s="1" a="1"/>
  <c r="X185" i="2" s="1"/>
  <c r="J495" i="2" a="1"/>
  <c r="J495" i="2" s="1"/>
  <c r="X495" i="2" s="1" a="1"/>
  <c r="X495" i="2" s="1"/>
  <c r="J701" i="2" a="1"/>
  <c r="J701" i="2" s="1"/>
  <c r="X701" i="2" s="1" a="1"/>
  <c r="X701" i="2" s="1"/>
  <c r="J273" i="2" a="1"/>
  <c r="J273" i="2" s="1"/>
  <c r="X273" i="2" s="1" a="1"/>
  <c r="X273" i="2" s="1"/>
  <c r="J566" i="2" a="1"/>
  <c r="J566" i="2" s="1"/>
  <c r="X566" i="2" s="1" a="1"/>
  <c r="X566" i="2" s="1"/>
  <c r="J70" i="2" a="1"/>
  <c r="J70" i="2" s="1"/>
  <c r="X70" i="2" s="1" a="1"/>
  <c r="X70" i="2" s="1"/>
  <c r="J343" i="2" a="1"/>
  <c r="J343" i="2" s="1"/>
  <c r="X343" i="2" s="1" a="1"/>
  <c r="X343" i="2" s="1"/>
  <c r="J576" i="2" a="1"/>
  <c r="J576" i="2" s="1"/>
  <c r="X576" i="2" s="1" a="1"/>
  <c r="X576" i="2" s="1"/>
  <c r="J330" i="2" a="1"/>
  <c r="J330" i="2" s="1"/>
  <c r="X330" i="2" s="1" a="1"/>
  <c r="X330" i="2" s="1"/>
  <c r="J335" i="2" a="1"/>
  <c r="J335" i="2" s="1"/>
  <c r="X335" i="2" s="1" a="1"/>
  <c r="X335" i="2" s="1"/>
  <c r="J349" i="2" a="1"/>
  <c r="J349" i="2" s="1"/>
  <c r="X349" i="2" s="1" a="1"/>
  <c r="X349" i="2" s="1"/>
  <c r="J308" i="2" a="1"/>
  <c r="J308" i="2" s="1"/>
  <c r="X308" i="2" s="1" a="1"/>
  <c r="X308" i="2" s="1"/>
  <c r="J218" i="2" a="1"/>
  <c r="J218" i="2" s="1"/>
  <c r="X218" i="2" s="1" a="1"/>
  <c r="X218" i="2" s="1"/>
  <c r="J603" i="2" a="1"/>
  <c r="J603" i="2" s="1"/>
  <c r="X603" i="2" s="1" a="1"/>
  <c r="X603" i="2" s="1"/>
  <c r="J505" i="2" a="1"/>
  <c r="J505" i="2" s="1"/>
  <c r="X505" i="2" s="1" a="1"/>
  <c r="X505" i="2" s="1"/>
  <c r="J111" i="2" a="1"/>
  <c r="J111" i="2" s="1"/>
  <c r="X111" i="2" s="1" a="1"/>
  <c r="X111" i="2" s="1"/>
  <c r="J50" i="2" a="1"/>
  <c r="J50" i="2" s="1"/>
  <c r="X50" i="2" s="1" a="1"/>
  <c r="X50" i="2" s="1"/>
  <c r="J130" i="2" a="1"/>
  <c r="J130" i="2" s="1"/>
  <c r="X130" i="2" s="1" a="1"/>
  <c r="X130" i="2" s="1"/>
  <c r="J150" i="2" a="1"/>
  <c r="J150" i="2" s="1"/>
  <c r="X150" i="2" s="1" a="1"/>
  <c r="X150" i="2" s="1"/>
  <c r="J256" i="2" a="1"/>
  <c r="J256" i="2" s="1"/>
  <c r="X256" i="2" s="1" a="1"/>
  <c r="X256" i="2" s="1"/>
  <c r="J339" i="2" a="1"/>
  <c r="J339" i="2" s="1"/>
  <c r="X339" i="2" s="1" a="1"/>
  <c r="X339" i="2" s="1"/>
  <c r="J413" i="2" a="1"/>
  <c r="J413" i="2" s="1"/>
  <c r="X413" i="2" s="1" a="1"/>
  <c r="X413" i="2" s="1"/>
  <c r="J493" i="2" a="1"/>
  <c r="J493" i="2" s="1"/>
  <c r="X493" i="2" s="1" a="1"/>
  <c r="X493" i="2" s="1"/>
  <c r="J461" i="2" a="1"/>
  <c r="J461" i="2" s="1"/>
  <c r="X461" i="2" s="1" a="1"/>
  <c r="X461" i="2" s="1"/>
  <c r="J645" i="2" a="1"/>
  <c r="J645" i="2" s="1"/>
  <c r="X645" i="2" s="1" a="1"/>
  <c r="X645" i="2" s="1"/>
  <c r="J716" i="2" a="1"/>
  <c r="J716" i="2" s="1"/>
  <c r="X716" i="2" s="1" a="1"/>
  <c r="X716" i="2" s="1"/>
  <c r="J51" i="2" a="1"/>
  <c r="J51" i="2" s="1"/>
  <c r="X51" i="2" s="1" a="1"/>
  <c r="X51" i="2" s="1"/>
  <c r="J138" i="2" a="1"/>
  <c r="J138" i="2" s="1"/>
  <c r="X138" i="2" s="1" a="1"/>
  <c r="X138" i="2" s="1"/>
  <c r="J145" i="2" a="1"/>
  <c r="J145" i="2" s="1"/>
  <c r="X145" i="2" s="1" a="1"/>
  <c r="X145" i="2" s="1"/>
  <c r="J196" i="2" a="1"/>
  <c r="J196" i="2" s="1"/>
  <c r="X196" i="2" s="1" a="1"/>
  <c r="X196" i="2" s="1"/>
  <c r="J332" i="2" a="1"/>
  <c r="J332" i="2" s="1"/>
  <c r="X332" i="2" s="1" a="1"/>
  <c r="X332" i="2" s="1"/>
  <c r="J404" i="2" a="1"/>
  <c r="J404" i="2" s="1"/>
  <c r="X404" i="2" s="1" a="1"/>
  <c r="X404" i="2" s="1"/>
  <c r="J393" i="2" a="1"/>
  <c r="J393" i="2" s="1"/>
  <c r="X393" i="2" s="1" a="1"/>
  <c r="X393" i="2" s="1"/>
  <c r="J496" i="2" a="1"/>
  <c r="J496" i="2" s="1"/>
  <c r="X496" i="2" s="1" a="1"/>
  <c r="X496" i="2" s="1"/>
  <c r="J649" i="2" a="1"/>
  <c r="J649" i="2" s="1"/>
  <c r="X649" i="2" s="1" a="1"/>
  <c r="X649" i="2" s="1"/>
  <c r="J5" i="2" a="1"/>
  <c r="J5" i="2" s="1"/>
  <c r="X5" i="2" s="1" a="1"/>
  <c r="X5" i="2" s="1"/>
  <c r="J100" i="2" a="1"/>
  <c r="J100" i="2" s="1"/>
  <c r="X100" i="2" s="1" a="1"/>
  <c r="X100" i="2" s="1"/>
  <c r="J125" i="2" a="1"/>
  <c r="J125" i="2" s="1"/>
  <c r="X125" i="2" s="1" a="1"/>
  <c r="X125" i="2" s="1"/>
  <c r="J259" i="2" a="1"/>
  <c r="J259" i="2" s="1"/>
  <c r="X259" i="2" s="1" a="1"/>
  <c r="X259" i="2" s="1"/>
  <c r="J328" i="2" a="1"/>
  <c r="J328" i="2" s="1"/>
  <c r="X328" i="2" s="1" a="1"/>
  <c r="X328" i="2" s="1"/>
  <c r="J452" i="2" a="1"/>
  <c r="J452" i="2" s="1"/>
  <c r="X452" i="2" s="1" a="1"/>
  <c r="X452" i="2" s="1"/>
  <c r="J475" i="2" a="1"/>
  <c r="J475" i="2" s="1"/>
  <c r="X475" i="2" s="1" a="1"/>
  <c r="X475" i="2" s="1"/>
  <c r="J558" i="2" a="1"/>
  <c r="J558" i="2" s="1"/>
  <c r="X558" i="2" s="1" a="1"/>
  <c r="X558" i="2" s="1"/>
  <c r="J544" i="2" a="1"/>
  <c r="J544" i="2" s="1"/>
  <c r="X544" i="2" s="1" a="1"/>
  <c r="X544" i="2" s="1"/>
  <c r="J684" i="2" a="1"/>
  <c r="J684" i="2" s="1"/>
  <c r="X684" i="2" s="1" a="1"/>
  <c r="X684" i="2" s="1"/>
  <c r="J49" i="2" a="1"/>
  <c r="J49" i="2" s="1"/>
  <c r="X49" i="2" s="1" a="1"/>
  <c r="X49" i="2" s="1"/>
  <c r="J184" i="2" a="1"/>
  <c r="J184" i="2" s="1"/>
  <c r="X184" i="2" s="1" a="1"/>
  <c r="X184" i="2" s="1"/>
  <c r="J278" i="2" a="1"/>
  <c r="J278" i="2" s="1"/>
  <c r="X278" i="2" s="1" a="1"/>
  <c r="X278" i="2" s="1"/>
  <c r="J456" i="2" a="1"/>
  <c r="J456" i="2" s="1"/>
  <c r="X456" i="2" s="1" a="1"/>
  <c r="X456" i="2" s="1"/>
  <c r="J557" i="2" a="1"/>
  <c r="J557" i="2" s="1"/>
  <c r="X557" i="2" s="1" a="1"/>
  <c r="X557" i="2" s="1"/>
  <c r="J589" i="2" a="1"/>
  <c r="J589" i="2" s="1"/>
  <c r="X589" i="2" s="1" a="1"/>
  <c r="X589" i="2" s="1"/>
  <c r="J715" i="2" a="1"/>
  <c r="J715" i="2" s="1"/>
  <c r="X715" i="2" s="1" a="1"/>
  <c r="X715" i="2" s="1"/>
  <c r="J90" i="2" a="1"/>
  <c r="J90" i="2" s="1"/>
  <c r="X90" i="2" s="1" a="1"/>
  <c r="X90" i="2" s="1"/>
  <c r="J188" i="2" a="1"/>
  <c r="J188" i="2" s="1"/>
  <c r="X188" i="2" s="1" a="1"/>
  <c r="X188" i="2" s="1"/>
  <c r="J361" i="2" a="1"/>
  <c r="J361" i="2" s="1"/>
  <c r="X361" i="2" s="1" a="1"/>
  <c r="X361" i="2" s="1"/>
  <c r="J463" i="2" a="1"/>
  <c r="J463" i="2" s="1"/>
  <c r="X463" i="2" s="1" a="1"/>
  <c r="X463" i="2" s="1"/>
  <c r="J568" i="2" a="1"/>
  <c r="J568" i="2" s="1"/>
  <c r="X568" i="2" s="1" a="1"/>
  <c r="X568" i="2" s="1"/>
  <c r="J490" i="2" a="1"/>
  <c r="J490" i="2" s="1"/>
  <c r="X490" i="2" s="1" a="1"/>
  <c r="X490" i="2" s="1"/>
  <c r="J81" i="2" a="1"/>
  <c r="J81" i="2" s="1"/>
  <c r="X81" i="2" s="1" a="1"/>
  <c r="X81" i="2" s="1"/>
  <c r="J197" i="2" a="1"/>
  <c r="J197" i="2" s="1"/>
  <c r="X197" i="2" s="1" a="1"/>
  <c r="X197" i="2" s="1"/>
  <c r="J325" i="2" a="1"/>
  <c r="J325" i="2" s="1"/>
  <c r="X325" i="2" s="1" a="1"/>
  <c r="X325" i="2" s="1"/>
  <c r="J379" i="2" a="1"/>
  <c r="J379" i="2" s="1"/>
  <c r="X379" i="2" s="1" a="1"/>
  <c r="X379" i="2" s="1"/>
  <c r="J512" i="2" a="1"/>
  <c r="J512" i="2" s="1"/>
  <c r="X512" i="2" s="1" a="1"/>
  <c r="X512" i="2" s="1"/>
  <c r="J669" i="2" a="1"/>
  <c r="J669" i="2" s="1"/>
  <c r="X669" i="2" s="1" a="1"/>
  <c r="X669" i="2" s="1"/>
  <c r="J11" i="2" a="1"/>
  <c r="J11" i="2" s="1"/>
  <c r="X11" i="2" s="1" a="1"/>
  <c r="X11" i="2" s="1"/>
  <c r="J167" i="2" a="1"/>
  <c r="J167" i="2" s="1"/>
  <c r="X167" i="2" s="1" a="1"/>
  <c r="X167" i="2" s="1"/>
  <c r="J265" i="2" a="1"/>
  <c r="J265" i="2" s="1"/>
  <c r="X265" i="2" s="1" a="1"/>
  <c r="X265" i="2" s="1"/>
  <c r="J440" i="2" a="1"/>
  <c r="J440" i="2" s="1"/>
  <c r="X440" i="2" s="1" a="1"/>
  <c r="X440" i="2" s="1"/>
  <c r="J529" i="2" a="1"/>
  <c r="J529" i="2" s="1"/>
  <c r="X529" i="2" s="1" a="1"/>
  <c r="X529" i="2" s="1"/>
  <c r="J641" i="2" a="1"/>
  <c r="J641" i="2" s="1"/>
  <c r="X641" i="2" s="1" a="1"/>
  <c r="X641" i="2" s="1"/>
  <c r="J613" i="2" a="1"/>
  <c r="J613" i="2" s="1"/>
  <c r="X613" i="2" s="1" a="1"/>
  <c r="X613" i="2" s="1"/>
  <c r="J96" i="2" a="1"/>
  <c r="J96" i="2" s="1"/>
  <c r="X96" i="2" s="1" a="1"/>
  <c r="X96" i="2" s="1"/>
  <c r="J203" i="2" a="1"/>
  <c r="J203" i="2" s="1"/>
  <c r="X203" i="2" s="1" a="1"/>
  <c r="X203" i="2" s="1"/>
  <c r="J334" i="2" a="1"/>
  <c r="J334" i="2" s="1"/>
  <c r="X334" i="2" s="1" a="1"/>
  <c r="X334" i="2" s="1"/>
  <c r="J491" i="2" a="1"/>
  <c r="J491" i="2" s="1"/>
  <c r="X491" i="2" s="1" a="1"/>
  <c r="X491" i="2" s="1"/>
  <c r="J526" i="2" a="1"/>
  <c r="J526" i="2" s="1"/>
  <c r="X526" i="2" s="1" a="1"/>
  <c r="X526" i="2" s="1"/>
  <c r="J686" i="2" a="1"/>
  <c r="J686" i="2" s="1"/>
  <c r="X686" i="2" s="1" a="1"/>
  <c r="X686" i="2" s="1"/>
  <c r="J143" i="2" a="1"/>
  <c r="J143" i="2" s="1"/>
  <c r="X143" i="2" s="1" a="1"/>
  <c r="X143" i="2" s="1"/>
  <c r="J484" i="2" a="1"/>
  <c r="J484" i="2" s="1"/>
  <c r="X484" i="2" s="1" a="1"/>
  <c r="X484" i="2" s="1"/>
  <c r="J56" i="2" a="1"/>
  <c r="J56" i="2" s="1"/>
  <c r="X56" i="2" s="1" a="1"/>
  <c r="X56" i="2" s="1"/>
  <c r="J239" i="2" a="1"/>
  <c r="J239" i="2" s="1"/>
  <c r="X239" i="2" s="1" a="1"/>
  <c r="X239" i="2" s="1"/>
  <c r="J693" i="2" a="1"/>
  <c r="J693" i="2" s="1"/>
  <c r="X693" i="2" s="1" a="1"/>
  <c r="X693" i="2" s="1"/>
  <c r="J245" i="2" a="1"/>
  <c r="J245" i="2" s="1"/>
  <c r="X245" i="2" s="1" a="1"/>
  <c r="X245" i="2" s="1"/>
  <c r="J559" i="2" a="1"/>
  <c r="J559" i="2" s="1"/>
  <c r="X559" i="2" s="1" a="1"/>
  <c r="X559" i="2" s="1"/>
  <c r="J144" i="2" a="1"/>
  <c r="J144" i="2" s="1"/>
  <c r="X144" i="2" s="1" a="1"/>
  <c r="X144" i="2" s="1"/>
  <c r="J408" i="2" a="1"/>
  <c r="J408" i="2" s="1"/>
  <c r="X408" i="2" s="1" a="1"/>
  <c r="X408" i="2" s="1"/>
  <c r="J702" i="2" a="1"/>
  <c r="J702" i="2" s="1"/>
  <c r="X702" i="2" s="1" a="1"/>
  <c r="X702" i="2" s="1"/>
  <c r="J272" i="2" a="1"/>
  <c r="J272" i="2" s="1"/>
  <c r="X272" i="2" s="1" a="1"/>
  <c r="X272" i="2" s="1"/>
  <c r="J634" i="2" a="1"/>
  <c r="J634" i="2" s="1"/>
  <c r="X634" i="2" s="1" a="1"/>
  <c r="X634" i="2" s="1"/>
  <c r="J516" i="2" a="1"/>
  <c r="J516" i="2" s="1"/>
  <c r="X516" i="2" s="1" a="1"/>
  <c r="X516" i="2" s="1"/>
  <c r="J640" i="2" a="1"/>
  <c r="J640" i="2" s="1"/>
  <c r="X640" i="2" s="1" a="1"/>
  <c r="X640" i="2" s="1"/>
  <c r="J717" i="2" a="1"/>
  <c r="J717" i="2" s="1"/>
  <c r="X717" i="2" s="1" a="1"/>
  <c r="X717" i="2" s="1"/>
  <c r="J709" i="2" a="1"/>
  <c r="J709" i="2" s="1"/>
  <c r="X709" i="2" s="1" a="1"/>
  <c r="X709" i="2" s="1"/>
  <c r="J139" i="2" a="1"/>
  <c r="J139" i="2" s="1"/>
  <c r="X139" i="2" s="1" a="1"/>
  <c r="X139" i="2" s="1"/>
  <c r="J304" i="2" a="1"/>
  <c r="J304" i="2" s="1"/>
  <c r="X304" i="2" s="1" a="1"/>
  <c r="X304" i="2" s="1"/>
  <c r="J369" i="2" a="1"/>
  <c r="J369" i="2" s="1"/>
  <c r="X369" i="2" s="1" a="1"/>
  <c r="X369" i="2" s="1"/>
  <c r="J58" i="2" a="1"/>
  <c r="J58" i="2" s="1"/>
  <c r="X58" i="2" s="1" a="1"/>
  <c r="X58" i="2" s="1"/>
  <c r="J80" i="2" a="1"/>
  <c r="J80" i="2" s="1"/>
  <c r="X80" i="2" s="1" a="1"/>
  <c r="X80" i="2" s="1"/>
  <c r="J213" i="2" a="1"/>
  <c r="J213" i="2" s="1"/>
  <c r="X213" i="2" s="1" a="1"/>
  <c r="X213" i="2" s="1"/>
  <c r="J293" i="2" a="1"/>
  <c r="J293" i="2" s="1"/>
  <c r="X293" i="2" s="1" a="1"/>
  <c r="X293" i="2" s="1"/>
  <c r="J347" i="2" a="1"/>
  <c r="J347" i="2" s="1"/>
  <c r="X347" i="2" s="1" a="1"/>
  <c r="X347" i="2" s="1"/>
  <c r="J445" i="2" a="1"/>
  <c r="J445" i="2" s="1"/>
  <c r="X445" i="2" s="1" a="1"/>
  <c r="X445" i="2" s="1"/>
  <c r="J470" i="2" a="1"/>
  <c r="J470" i="2" s="1"/>
  <c r="X470" i="2" s="1" a="1"/>
  <c r="X470" i="2" s="1"/>
  <c r="J547" i="2" a="1"/>
  <c r="J547" i="2" s="1"/>
  <c r="X547" i="2" s="1" a="1"/>
  <c r="X547" i="2" s="1"/>
  <c r="J605" i="2" a="1"/>
  <c r="J605" i="2" s="1"/>
  <c r="X605" i="2" s="1" a="1"/>
  <c r="X605" i="2" s="1"/>
  <c r="J724" i="2" a="1"/>
  <c r="J724" i="2" s="1"/>
  <c r="X724" i="2" s="1" a="1"/>
  <c r="X724" i="2" s="1"/>
  <c r="J59" i="2" a="1"/>
  <c r="J59" i="2" s="1"/>
  <c r="X59" i="2" s="1" a="1"/>
  <c r="X59" i="2" s="1"/>
  <c r="J124" i="2" a="1"/>
  <c r="J124" i="2" s="1"/>
  <c r="X124" i="2" s="1" a="1"/>
  <c r="X124" i="2" s="1"/>
  <c r="J226" i="2" a="1"/>
  <c r="J226" i="2" s="1"/>
  <c r="X226" i="2" s="1" a="1"/>
  <c r="X226" i="2" s="1"/>
  <c r="J258" i="2" a="1"/>
  <c r="J258" i="2" s="1"/>
  <c r="X258" i="2" s="1" a="1"/>
  <c r="X258" i="2" s="1"/>
  <c r="J340" i="2" a="1"/>
  <c r="J340" i="2" s="1"/>
  <c r="X340" i="2" s="1" a="1"/>
  <c r="X340" i="2" s="1"/>
  <c r="J449" i="2" a="1"/>
  <c r="J449" i="2" s="1"/>
  <c r="X449" i="2" s="1" a="1"/>
  <c r="X449" i="2" s="1"/>
  <c r="J472" i="2" a="1"/>
  <c r="J472" i="2" s="1"/>
  <c r="X472" i="2" s="1" a="1"/>
  <c r="X472" i="2" s="1"/>
  <c r="J551" i="2" a="1"/>
  <c r="J551" i="2" s="1"/>
  <c r="X551" i="2" s="1" a="1"/>
  <c r="X551" i="2" s="1"/>
  <c r="J590" i="2" a="1"/>
  <c r="J590" i="2" s="1"/>
  <c r="X590" i="2" s="1" a="1"/>
  <c r="X590" i="2" s="1"/>
  <c r="J47" i="2" a="1"/>
  <c r="J47" i="2" s="1"/>
  <c r="X47" i="2" s="1" a="1"/>
  <c r="X47" i="2" s="1"/>
  <c r="J97" i="2" a="1"/>
  <c r="J97" i="2" s="1"/>
  <c r="X97" i="2" s="1" a="1"/>
  <c r="X97" i="2" s="1"/>
  <c r="J136" i="2" a="1"/>
  <c r="J136" i="2" s="1"/>
  <c r="X136" i="2" s="1" a="1"/>
  <c r="X136" i="2" s="1"/>
  <c r="J288" i="2" a="1"/>
  <c r="J288" i="2" s="1"/>
  <c r="X288" i="2" s="1" a="1"/>
  <c r="X288" i="2" s="1"/>
  <c r="J336" i="2" a="1"/>
  <c r="J336" i="2" s="1"/>
  <c r="X336" i="2" s="1" a="1"/>
  <c r="X336" i="2" s="1"/>
  <c r="J400" i="2" a="1"/>
  <c r="J400" i="2" s="1"/>
  <c r="X400" i="2" s="1" a="1"/>
  <c r="X400" i="2" s="1"/>
  <c r="J467" i="2" a="1"/>
  <c r="J467" i="2" s="1"/>
  <c r="X467" i="2" s="1" a="1"/>
  <c r="X467" i="2" s="1"/>
  <c r="J509" i="2" a="1"/>
  <c r="J509" i="2" s="1"/>
  <c r="X509" i="2" s="1" a="1"/>
  <c r="X509" i="2" s="1"/>
  <c r="J633" i="2" a="1"/>
  <c r="J633" i="2" s="1"/>
  <c r="X633" i="2" s="1" a="1"/>
  <c r="X633" i="2" s="1"/>
  <c r="J692" i="2" a="1"/>
  <c r="J692" i="2" s="1"/>
  <c r="X692" i="2" s="1" a="1"/>
  <c r="X692" i="2" s="1"/>
  <c r="J34" i="2" a="1"/>
  <c r="J34" i="2" s="1"/>
  <c r="X34" i="2" s="1" a="1"/>
  <c r="X34" i="2" s="1"/>
  <c r="J151" i="2" a="1"/>
  <c r="J151" i="2" s="1"/>
  <c r="X151" i="2" s="1" a="1"/>
  <c r="X151" i="2" s="1"/>
  <c r="J309" i="2" a="1"/>
  <c r="J309" i="2" s="1"/>
  <c r="X309" i="2" s="1" a="1"/>
  <c r="X309" i="2" s="1"/>
  <c r="J425" i="2" a="1"/>
  <c r="J425" i="2" s="1"/>
  <c r="X425" i="2" s="1" a="1"/>
  <c r="X425" i="2" s="1"/>
  <c r="J503" i="2" a="1"/>
  <c r="J503" i="2" s="1"/>
  <c r="X503" i="2" s="1" a="1"/>
  <c r="X503" i="2" s="1"/>
  <c r="J614" i="2" a="1"/>
  <c r="J614" i="2" s="1"/>
  <c r="X614" i="2" s="1" a="1"/>
  <c r="X614" i="2" s="1"/>
  <c r="J12" i="2" a="1"/>
  <c r="J12" i="2" s="1"/>
  <c r="X12" i="2" s="1" a="1"/>
  <c r="X12" i="2" s="1"/>
  <c r="J160" i="2" a="1"/>
  <c r="J160" i="2" s="1"/>
  <c r="X160" i="2" s="1" a="1"/>
  <c r="X160" i="2" s="1"/>
  <c r="J234" i="2" a="1"/>
  <c r="J234" i="2" s="1"/>
  <c r="X234" i="2" s="1" a="1"/>
  <c r="X234" i="2" s="1"/>
  <c r="J366" i="2" a="1"/>
  <c r="J366" i="2" s="1"/>
  <c r="X366" i="2" s="1" a="1"/>
  <c r="X366" i="2" s="1"/>
  <c r="J474" i="2" a="1"/>
  <c r="J474" i="2" s="1"/>
  <c r="X474" i="2" s="1" a="1"/>
  <c r="X474" i="2" s="1"/>
  <c r="J628" i="2" a="1"/>
  <c r="J628" i="2" s="1"/>
  <c r="X628" i="2" s="1" a="1"/>
  <c r="X628" i="2" s="1"/>
  <c r="J725" i="2" a="1"/>
  <c r="J725" i="2" s="1"/>
  <c r="X725" i="2" s="1" a="1"/>
  <c r="X725" i="2" s="1"/>
  <c r="J110" i="2" a="1"/>
  <c r="J110" i="2" s="1"/>
  <c r="X110" i="2" s="1" a="1"/>
  <c r="X110" i="2" s="1"/>
  <c r="J215" i="2" a="1"/>
  <c r="J215" i="2" s="1"/>
  <c r="X215" i="2" s="1" a="1"/>
  <c r="X215" i="2" s="1"/>
  <c r="J341" i="2" a="1"/>
  <c r="J341" i="2" s="1"/>
  <c r="X341" i="2" s="1" a="1"/>
  <c r="X341" i="2" s="1"/>
  <c r="J431" i="2" a="1"/>
  <c r="J431" i="2" s="1"/>
  <c r="X431" i="2" s="1" a="1"/>
  <c r="X431" i="2" s="1"/>
  <c r="J575" i="2" a="1"/>
  <c r="J575" i="2" s="1"/>
  <c r="X575" i="2" s="1" a="1"/>
  <c r="X575" i="2" s="1"/>
  <c r="J681" i="2" a="1"/>
  <c r="J681" i="2" s="1"/>
  <c r="X681" i="2" s="1" a="1"/>
  <c r="X681" i="2" s="1"/>
  <c r="J57" i="2" a="1"/>
  <c r="J57" i="2" s="1"/>
  <c r="X57" i="2" s="1" a="1"/>
  <c r="X57" i="2" s="1"/>
  <c r="J180" i="2" a="1"/>
  <c r="J180" i="2" s="1"/>
  <c r="X180" i="2" s="1" a="1"/>
  <c r="X180" i="2" s="1"/>
  <c r="J300" i="2" a="1"/>
  <c r="J300" i="2" s="1"/>
  <c r="X300" i="2" s="1" a="1"/>
  <c r="X300" i="2" s="1"/>
  <c r="J403" i="2" a="1"/>
  <c r="J403" i="2" s="1"/>
  <c r="X403" i="2" s="1" a="1"/>
  <c r="X403" i="2" s="1"/>
  <c r="J585" i="2" a="1"/>
  <c r="J585" i="2" s="1"/>
  <c r="X585" i="2" s="1" a="1"/>
  <c r="X585" i="2" s="1"/>
  <c r="J597" i="2" a="1"/>
  <c r="J597" i="2" s="1"/>
  <c r="X597" i="2" s="1" a="1"/>
  <c r="X597" i="2" s="1"/>
  <c r="J714" i="2" a="1"/>
  <c r="J714" i="2" s="1"/>
  <c r="X714" i="2" s="1" a="1"/>
  <c r="X714" i="2" s="1"/>
  <c r="J105" i="2" a="1"/>
  <c r="J105" i="2" s="1"/>
  <c r="X105" i="2" s="1" a="1"/>
  <c r="X105" i="2" s="1"/>
  <c r="J257" i="2" a="1"/>
  <c r="J257" i="2" s="1"/>
  <c r="X257" i="2" s="1" a="1"/>
  <c r="X257" i="2" s="1"/>
  <c r="J373" i="2" a="1"/>
  <c r="J373" i="2" s="1"/>
  <c r="X373" i="2" s="1" a="1"/>
  <c r="X373" i="2" s="1"/>
  <c r="J479" i="2" a="1"/>
  <c r="J479" i="2" s="1"/>
  <c r="X479" i="2" s="1" a="1"/>
  <c r="X479" i="2" s="1"/>
  <c r="J647" i="2" a="1"/>
  <c r="J647" i="2" s="1"/>
  <c r="X647" i="2" s="1" a="1"/>
  <c r="X647" i="2" s="1"/>
  <c r="J697" i="2" a="1"/>
  <c r="J697" i="2" s="1"/>
  <c r="X697" i="2" s="1" a="1"/>
  <c r="X697" i="2" s="1"/>
  <c r="J191" i="2" a="1"/>
  <c r="J191" i="2" s="1"/>
  <c r="X191" i="2" s="1" a="1"/>
  <c r="X191" i="2" s="1"/>
  <c r="J577" i="2" a="1"/>
  <c r="J577" i="2" s="1"/>
  <c r="X577" i="2" s="1" a="1"/>
  <c r="X577" i="2" s="1"/>
  <c r="J68" i="2" a="1"/>
  <c r="J68" i="2" s="1"/>
  <c r="X68" i="2" s="1" a="1"/>
  <c r="X68" i="2" s="1"/>
  <c r="J410" i="2" a="1"/>
  <c r="J410" i="2" s="1"/>
  <c r="X410" i="2" s="1" a="1"/>
  <c r="X410" i="2" s="1"/>
  <c r="J733" i="2" a="1"/>
  <c r="J733" i="2" s="1"/>
  <c r="X733" i="2" s="1" a="1"/>
  <c r="X733" i="2" s="1"/>
  <c r="J292" i="2" a="1"/>
  <c r="J292" i="2" s="1"/>
  <c r="X292" i="2" s="1" a="1"/>
  <c r="X292" i="2" s="1"/>
  <c r="J600" i="2" a="1"/>
  <c r="J600" i="2" s="1"/>
  <c r="X600" i="2" s="1" a="1"/>
  <c r="X600" i="2" s="1"/>
  <c r="J183" i="2" a="1"/>
  <c r="J183" i="2" s="1"/>
  <c r="X183" i="2" s="1" a="1"/>
  <c r="X183" i="2" s="1"/>
  <c r="J492" i="2" a="1"/>
  <c r="J492" i="2" s="1"/>
  <c r="X492" i="2" s="1" a="1"/>
  <c r="X492" i="2" s="1"/>
  <c r="J43" i="2" a="1"/>
  <c r="J43" i="2" s="1"/>
  <c r="X43" i="2" s="1" a="1"/>
  <c r="X43" i="2" s="1"/>
  <c r="J360" i="2" a="1"/>
  <c r="J360" i="2" s="1"/>
  <c r="X360" i="2" s="1" a="1"/>
  <c r="X360" i="2" s="1"/>
  <c r="J682" i="2" a="1"/>
  <c r="J682" i="2" s="1"/>
  <c r="X682" i="2" s="1" a="1"/>
  <c r="X682" i="2" s="1"/>
  <c r="J620" i="2" a="1"/>
  <c r="J620" i="2" s="1"/>
  <c r="X620" i="2" s="1" a="1"/>
  <c r="X620" i="2" s="1"/>
  <c r="J698" i="2" a="1"/>
  <c r="J698" i="2" s="1"/>
  <c r="X698" i="2" s="1" a="1"/>
  <c r="X698" i="2" s="1"/>
  <c r="J22" i="2" a="1"/>
  <c r="J22" i="2" s="1"/>
  <c r="X22" i="2" s="1" a="1"/>
  <c r="X22" i="2" s="1"/>
  <c r="J36" i="2" a="1"/>
  <c r="J36" i="2" s="1"/>
  <c r="X36" i="2" s="1" a="1"/>
  <c r="X36" i="2" s="1"/>
  <c r="J386" i="2" a="1"/>
  <c r="J386" i="2" s="1"/>
  <c r="X386" i="2" s="1" a="1"/>
  <c r="X386" i="2" s="1"/>
  <c r="J703" i="2" a="1"/>
  <c r="J703" i="2" s="1"/>
  <c r="X703" i="2" s="1" a="1"/>
  <c r="X703" i="2" s="1"/>
  <c r="J631" i="2" a="1"/>
  <c r="J631" i="2" s="1"/>
  <c r="X631" i="2" s="1" a="1"/>
  <c r="X631" i="2" s="1"/>
  <c r="J78" i="2" a="1"/>
  <c r="J78" i="2" s="1"/>
  <c r="X78" i="2" s="1" a="1"/>
  <c r="X78" i="2" s="1"/>
  <c r="J177" i="2" a="1"/>
  <c r="J177" i="2" s="1"/>
  <c r="X177" i="2" s="1" a="1"/>
  <c r="X177" i="2" s="1"/>
  <c r="J253" i="2" a="1"/>
  <c r="J253" i="2" s="1"/>
  <c r="X253" i="2" s="1" a="1"/>
  <c r="X253" i="2" s="1"/>
  <c r="J357" i="2" a="1"/>
  <c r="J357" i="2" s="1"/>
  <c r="X357" i="2" s="1" a="1"/>
  <c r="X357" i="2" s="1"/>
  <c r="J447" i="2" a="1"/>
  <c r="J447" i="2" s="1"/>
  <c r="X447" i="2" s="1" a="1"/>
  <c r="X447" i="2" s="1"/>
  <c r="J570" i="2" a="1"/>
  <c r="J570" i="2" s="1"/>
  <c r="X570" i="2" s="1" a="1"/>
  <c r="X570" i="2" s="1"/>
  <c r="J655" i="2" a="1"/>
  <c r="J655" i="2" s="1"/>
  <c r="X655" i="2" s="1" a="1"/>
  <c r="X655" i="2" s="1"/>
  <c r="J28" i="2" a="1"/>
  <c r="J28" i="2" s="1"/>
  <c r="X28" i="2" s="1" a="1"/>
  <c r="X28" i="2" s="1"/>
  <c r="J88" i="2" a="1"/>
  <c r="J88" i="2" s="1"/>
  <c r="X88" i="2" s="1" a="1"/>
  <c r="X88" i="2" s="1"/>
  <c r="J210" i="2" a="1"/>
  <c r="J210" i="2" s="1"/>
  <c r="X210" i="2" s="1" a="1"/>
  <c r="X210" i="2" s="1"/>
  <c r="J200" i="2" a="1"/>
  <c r="J200" i="2" s="1"/>
  <c r="X200" i="2" s="1" a="1"/>
  <c r="X200" i="2" s="1"/>
  <c r="J436" i="2" a="1"/>
  <c r="J436" i="2" s="1"/>
  <c r="X436" i="2" s="1" a="1"/>
  <c r="X436" i="2" s="1"/>
  <c r="J508" i="2" a="1"/>
  <c r="J508" i="2" s="1"/>
  <c r="X508" i="2" s="1" a="1"/>
  <c r="X508" i="2" s="1"/>
  <c r="J594" i="2" a="1"/>
  <c r="J594" i="2" s="1"/>
  <c r="X594" i="2" s="1" a="1"/>
  <c r="X594" i="2" s="1"/>
  <c r="J24" i="2" a="1"/>
  <c r="J24" i="2" s="1"/>
  <c r="X24" i="2" s="1" a="1"/>
  <c r="X24" i="2" s="1"/>
  <c r="J131" i="2" a="1"/>
  <c r="J131" i="2" s="1"/>
  <c r="X131" i="2" s="1" a="1"/>
  <c r="X131" i="2" s="1"/>
  <c r="J212" i="2" a="1"/>
  <c r="J212" i="2" s="1"/>
  <c r="X212" i="2" s="1" a="1"/>
  <c r="X212" i="2" s="1"/>
  <c r="J319" i="2" a="1"/>
  <c r="J319" i="2" s="1"/>
  <c r="X319" i="2" s="1" a="1"/>
  <c r="X319" i="2" s="1"/>
  <c r="J397" i="2" a="1"/>
  <c r="J397" i="2" s="1"/>
  <c r="X397" i="2" s="1" a="1"/>
  <c r="X397" i="2" s="1"/>
  <c r="J569" i="2" a="1"/>
  <c r="J569" i="2" s="1"/>
  <c r="X569" i="2" s="1" a="1"/>
  <c r="X569" i="2" s="1"/>
  <c r="J632" i="2" a="1"/>
  <c r="J632" i="2" s="1"/>
  <c r="X632" i="2" s="1" a="1"/>
  <c r="X632" i="2" s="1"/>
  <c r="J729" i="2" a="1"/>
  <c r="J729" i="2" s="1"/>
  <c r="X729" i="2" s="1" a="1"/>
  <c r="X729" i="2" s="1"/>
  <c r="J127" i="2" a="1"/>
  <c r="J127" i="2" s="1"/>
  <c r="X127" i="2" s="1" a="1"/>
  <c r="X127" i="2" s="1"/>
  <c r="J281" i="2" a="1"/>
  <c r="J281" i="2" s="1"/>
  <c r="X281" i="2" s="1" a="1"/>
  <c r="X281" i="2" s="1"/>
  <c r="J450" i="2" a="1"/>
  <c r="J450" i="2" s="1"/>
  <c r="X450" i="2" s="1" a="1"/>
  <c r="X450" i="2" s="1"/>
  <c r="J611" i="2" a="1"/>
  <c r="J611" i="2" s="1"/>
  <c r="X611" i="2" s="1" a="1"/>
  <c r="X611" i="2" s="1"/>
  <c r="J734" i="2" a="1"/>
  <c r="J734" i="2" s="1"/>
  <c r="X734" i="2" s="1" a="1"/>
  <c r="X734" i="2" s="1"/>
  <c r="J141" i="2" a="1"/>
  <c r="J141" i="2" s="1"/>
  <c r="X141" i="2" s="1" a="1"/>
  <c r="X141" i="2" s="1"/>
  <c r="J323" i="2" a="1"/>
  <c r="J323" i="2" s="1"/>
  <c r="X323" i="2" s="1" a="1"/>
  <c r="X323" i="2" s="1"/>
  <c r="J464" i="2" a="1"/>
  <c r="J464" i="2" s="1"/>
  <c r="X464" i="2" s="1" a="1"/>
  <c r="X464" i="2" s="1"/>
  <c r="J527" i="2" a="1"/>
  <c r="J527" i="2" s="1"/>
  <c r="X527" i="2" s="1" a="1"/>
  <c r="X527" i="2" s="1"/>
  <c r="J53" i="2" a="1"/>
  <c r="J53" i="2" s="1"/>
  <c r="X53" i="2" s="1" a="1"/>
  <c r="X53" i="2" s="1"/>
  <c r="J148" i="2" a="1"/>
  <c r="J148" i="2" s="1"/>
  <c r="X148" i="2" s="1" a="1"/>
  <c r="X148" i="2" s="1"/>
  <c r="J363" i="2" a="1"/>
  <c r="J363" i="2" s="1"/>
  <c r="X363" i="2" s="1" a="1"/>
  <c r="X363" i="2" s="1"/>
  <c r="J540" i="2" a="1"/>
  <c r="J540" i="2" s="1"/>
  <c r="X540" i="2" s="1" a="1"/>
  <c r="X540" i="2" s="1"/>
  <c r="J657" i="2" a="1"/>
  <c r="J657" i="2" s="1"/>
  <c r="X657" i="2" s="1" a="1"/>
  <c r="X657" i="2" s="1"/>
  <c r="J65" i="2" a="1"/>
  <c r="J65" i="2" s="1"/>
  <c r="X65" i="2" s="1" a="1"/>
  <c r="X65" i="2" s="1"/>
  <c r="J249" i="2" a="1"/>
  <c r="J249" i="2" s="1"/>
  <c r="X249" i="2" s="1" a="1"/>
  <c r="X249" i="2" s="1"/>
  <c r="J353" i="2" a="1"/>
  <c r="J353" i="2" s="1"/>
  <c r="X353" i="2" s="1" a="1"/>
  <c r="X353" i="2" s="1"/>
  <c r="J582" i="2" a="1"/>
  <c r="J582" i="2" s="1"/>
  <c r="X582" i="2" s="1" a="1"/>
  <c r="X582" i="2" s="1"/>
  <c r="J696" i="2" a="1"/>
  <c r="J696" i="2" s="1"/>
  <c r="X696" i="2" s="1" a="1"/>
  <c r="X696" i="2" s="1"/>
  <c r="J91" i="2" a="1"/>
  <c r="J91" i="2" s="1"/>
  <c r="X91" i="2" s="1" a="1"/>
  <c r="X91" i="2" s="1"/>
  <c r="J269" i="2" a="1"/>
  <c r="J269" i="2" s="1"/>
  <c r="X269" i="2" s="1" a="1"/>
  <c r="X269" i="2" s="1"/>
  <c r="J411" i="2" a="1"/>
  <c r="J411" i="2" s="1"/>
  <c r="X411" i="2" s="1" a="1"/>
  <c r="X411" i="2" s="1"/>
  <c r="J555" i="2" a="1"/>
  <c r="J555" i="2" s="1"/>
  <c r="X555" i="2" s="1" a="1"/>
  <c r="X555" i="2" s="1"/>
  <c r="J731" i="2" a="1"/>
  <c r="J731" i="2" s="1"/>
  <c r="X731" i="2" s="1" a="1"/>
  <c r="X731" i="2" s="1"/>
  <c r="J388" i="2" a="1"/>
  <c r="J388" i="2" s="1"/>
  <c r="X388" i="2" s="1" a="1"/>
  <c r="X388" i="2" s="1"/>
  <c r="J6" i="2" a="1"/>
  <c r="J6" i="2" s="1"/>
  <c r="X6" i="2" s="1" a="1"/>
  <c r="X6" i="2" s="1"/>
  <c r="J478" i="2" a="1"/>
  <c r="J478" i="2" s="1"/>
  <c r="X478" i="2" s="1" a="1"/>
  <c r="X478" i="2" s="1"/>
  <c r="J132" i="2" a="1"/>
  <c r="J132" i="2" s="1"/>
  <c r="X132" i="2" s="1" a="1"/>
  <c r="X132" i="2" s="1"/>
  <c r="J538" i="2" a="1"/>
  <c r="J538" i="2" s="1"/>
  <c r="X538" i="2" s="1" a="1"/>
  <c r="X538" i="2" s="1"/>
  <c r="J230" i="2" a="1"/>
  <c r="J230" i="2" s="1"/>
  <c r="X230" i="2" s="1" a="1"/>
  <c r="X230" i="2" s="1"/>
  <c r="J630" i="2" a="1"/>
  <c r="J630" i="2" s="1"/>
  <c r="X630" i="2" s="1" a="1"/>
  <c r="X630" i="2" s="1"/>
  <c r="J248" i="2" a="1"/>
  <c r="J248" i="2" s="1"/>
  <c r="X248" i="2" s="1" a="1"/>
  <c r="X248" i="2" s="1"/>
  <c r="J704" i="2" a="1"/>
  <c r="J704" i="2" s="1"/>
  <c r="X704" i="2" s="1" a="1"/>
  <c r="X704" i="2" s="1"/>
  <c r="J243" i="2" a="1"/>
  <c r="J243" i="2" s="1"/>
  <c r="X243" i="2" s="1" a="1"/>
  <c r="X243" i="2" s="1"/>
  <c r="J629" i="2" a="1"/>
  <c r="J629" i="2" s="1"/>
  <c r="X629" i="2" s="1" a="1"/>
  <c r="X629" i="2" s="1"/>
  <c r="J275" i="2" a="1"/>
  <c r="J275" i="2" s="1"/>
  <c r="X275" i="2" s="1" a="1"/>
  <c r="X275" i="2" s="1"/>
  <c r="J241" i="2" a="1"/>
  <c r="J241" i="2" s="1"/>
  <c r="X241" i="2" s="1" a="1"/>
  <c r="X241" i="2" s="1"/>
  <c r="J517" i="2" a="1"/>
  <c r="J517" i="2" s="1"/>
  <c r="X517" i="2" s="1" a="1"/>
  <c r="X517" i="2" s="1"/>
  <c r="J48" i="2" a="1"/>
  <c r="J48" i="2" s="1"/>
  <c r="X48" i="2" s="1" a="1"/>
  <c r="X48" i="2" s="1"/>
  <c r="J455" i="2" a="1"/>
  <c r="J455" i="2" s="1"/>
  <c r="X455" i="2" s="1" a="1"/>
  <c r="X455" i="2" s="1"/>
  <c r="J86" i="2" a="1"/>
  <c r="J86" i="2" s="1"/>
  <c r="X86" i="2" s="1" a="1"/>
  <c r="X86" i="2" s="1"/>
  <c r="J176" i="2" a="1"/>
  <c r="J176" i="2" s="1"/>
  <c r="X176" i="2" s="1" a="1"/>
  <c r="X176" i="2" s="1"/>
  <c r="J627" i="2" a="1"/>
  <c r="J627" i="2" s="1"/>
  <c r="X627" i="2" s="1" a="1"/>
  <c r="X627" i="2" s="1"/>
  <c r="J120" i="2" a="1"/>
  <c r="J120" i="2" s="1"/>
  <c r="X120" i="2" s="1" a="1"/>
  <c r="X120" i="2" s="1"/>
  <c r="J394" i="2" a="1"/>
  <c r="J394" i="2" s="1"/>
  <c r="X394" i="2" s="1" a="1"/>
  <c r="X394" i="2" s="1"/>
  <c r="J694" i="2" a="1"/>
  <c r="J694" i="2" s="1"/>
  <c r="X694" i="2" s="1" a="1"/>
  <c r="X694" i="2" s="1"/>
  <c r="J227" i="2" a="1"/>
  <c r="J227" i="2" s="1"/>
  <c r="X227" i="2" s="1" a="1"/>
  <c r="X227" i="2" s="1"/>
  <c r="J587" i="2" a="1"/>
  <c r="J587" i="2" s="1"/>
  <c r="X587" i="2" s="1" a="1"/>
  <c r="X587" i="2" s="1"/>
  <c r="J728" i="2" a="1"/>
  <c r="J728" i="2" s="1"/>
  <c r="X728" i="2" s="1" a="1"/>
  <c r="X728" i="2" s="1"/>
  <c r="J274" i="2" a="1"/>
  <c r="J274" i="2" s="1"/>
  <c r="X274" i="2" s="1" a="1"/>
  <c r="X274" i="2" s="1"/>
  <c r="J662" i="2" a="1"/>
  <c r="J662" i="2" s="1"/>
  <c r="X662" i="2" s="1" a="1"/>
  <c r="X662" i="2" s="1"/>
  <c r="J497" i="2" a="1"/>
  <c r="J497" i="2" s="1"/>
  <c r="X497" i="2" s="1" a="1"/>
  <c r="X497" i="2" s="1"/>
  <c r="J286" i="2" a="1"/>
  <c r="J286" i="2" s="1"/>
  <c r="X286" i="2" s="1" a="1"/>
  <c r="X286" i="2" s="1"/>
  <c r="J168" i="2" a="1"/>
  <c r="J168" i="2" s="1"/>
  <c r="X168" i="2" s="1" a="1"/>
  <c r="X168" i="2" s="1"/>
  <c r="J719" i="2" a="1"/>
  <c r="J719" i="2" s="1"/>
  <c r="X719" i="2" s="1" a="1"/>
  <c r="X719" i="2" s="1"/>
  <c r="J514" i="2" a="1"/>
  <c r="J514" i="2" s="1"/>
  <c r="X514" i="2" s="1" a="1"/>
  <c r="X514" i="2" s="1"/>
  <c r="J345" i="2" a="1"/>
  <c r="J345" i="2" s="1"/>
  <c r="X345" i="2" s="1" a="1"/>
  <c r="X345" i="2" s="1"/>
  <c r="J186" i="2" a="1"/>
  <c r="J186" i="2" s="1"/>
  <c r="X186" i="2" s="1" a="1"/>
  <c r="X186" i="2" s="1"/>
  <c r="J710" i="2" a="1"/>
  <c r="J710" i="2" s="1"/>
  <c r="X710" i="2" s="1" a="1"/>
  <c r="X710" i="2" s="1"/>
  <c r="J619" i="2" a="1"/>
  <c r="J619" i="2" s="1"/>
  <c r="X619" i="2" s="1" a="1"/>
  <c r="X619" i="2" s="1"/>
  <c r="J416" i="2" a="1"/>
  <c r="J416" i="2" s="1"/>
  <c r="X416" i="2" s="1" a="1"/>
  <c r="X416" i="2" s="1"/>
  <c r="J224" i="2" a="1"/>
  <c r="J224" i="2" s="1"/>
  <c r="X224" i="2" s="1" a="1"/>
  <c r="X224" i="2" s="1"/>
  <c r="J21" i="2" a="1"/>
  <c r="J21" i="2" s="1"/>
  <c r="X21" i="2" s="1" a="1"/>
  <c r="X21" i="2" s="1"/>
  <c r="J615" i="2" a="1"/>
  <c r="J615" i="2" s="1"/>
  <c r="X615" i="2" s="1" a="1"/>
  <c r="X615" i="2" s="1"/>
  <c r="J429" i="2" a="1"/>
  <c r="J429" i="2" s="1"/>
  <c r="X429" i="2" s="1" a="1"/>
  <c r="X429" i="2" s="1"/>
  <c r="J252" i="2" a="1"/>
  <c r="J252" i="2" s="1"/>
  <c r="X252" i="2" s="1" a="1"/>
  <c r="X252" i="2" s="1"/>
  <c r="J9" i="2" a="1"/>
  <c r="J9" i="2" s="1"/>
  <c r="X9" i="2" s="1" a="1"/>
  <c r="X9" i="2" s="1"/>
  <c r="J588" i="2" a="1"/>
  <c r="J588" i="2" s="1"/>
  <c r="X588" i="2" s="1" a="1"/>
  <c r="X588" i="2" s="1"/>
  <c r="J423" i="2" a="1"/>
  <c r="J423" i="2" s="1"/>
  <c r="X423" i="2" s="1" a="1"/>
  <c r="X423" i="2" s="1"/>
  <c r="J251" i="2" a="1"/>
  <c r="J251" i="2" s="1"/>
  <c r="X251" i="2" s="1" a="1"/>
  <c r="X251" i="2" s="1"/>
  <c r="J107" i="2" a="1"/>
  <c r="J107" i="2" s="1"/>
  <c r="X107" i="2" s="1" a="1"/>
  <c r="X107" i="2" s="1"/>
  <c r="J668" i="2" a="1"/>
  <c r="J668" i="2" s="1"/>
  <c r="X668" i="2" s="1" a="1"/>
  <c r="X668" i="2" s="1"/>
  <c r="J567" i="2" a="1"/>
  <c r="J567" i="2" s="1"/>
  <c r="X567" i="2" s="1" a="1"/>
  <c r="X567" i="2" s="1"/>
  <c r="J435" i="2" a="1"/>
  <c r="J435" i="2" s="1"/>
  <c r="X435" i="2" s="1" a="1"/>
  <c r="X435" i="2" s="1"/>
  <c r="J352" i="2" a="1"/>
  <c r="J352" i="2" s="1"/>
  <c r="X352" i="2" s="1" a="1"/>
  <c r="X352" i="2" s="1"/>
  <c r="J260" i="2" a="1"/>
  <c r="J260" i="2" s="1"/>
  <c r="X260" i="2" s="1" a="1"/>
  <c r="X260" i="2" s="1"/>
  <c r="J135" i="2" a="1"/>
  <c r="J135" i="2" s="1"/>
  <c r="X135" i="2" s="1" a="1"/>
  <c r="X135" i="2" s="1"/>
  <c r="J672" i="2" a="1"/>
  <c r="J672" i="2" s="1"/>
  <c r="X672" i="2" s="1" a="1"/>
  <c r="X672" i="2" s="1"/>
  <c r="J583" i="2" a="1"/>
  <c r="J583" i="2" s="1"/>
  <c r="X583" i="2" s="1" a="1"/>
  <c r="X583" i="2" s="1"/>
  <c r="J419" i="2" a="1"/>
  <c r="J419" i="2" s="1"/>
  <c r="X419" i="2" s="1" a="1"/>
  <c r="X419" i="2" s="1"/>
  <c r="J327" i="2" a="1"/>
  <c r="J327" i="2" s="1"/>
  <c r="X327" i="2" s="1" a="1"/>
  <c r="X327" i="2" s="1"/>
  <c r="J264" i="2" a="1"/>
  <c r="J264" i="2" s="1"/>
  <c r="X264" i="2" s="1" a="1"/>
  <c r="X264" i="2" s="1"/>
  <c r="J115" i="2" a="1"/>
  <c r="J115" i="2" s="1"/>
  <c r="X115" i="2" s="1" a="1"/>
  <c r="X115" i="2" s="1"/>
  <c r="J711" i="2" a="1"/>
  <c r="J711" i="2" s="1"/>
  <c r="X711" i="2" s="1" a="1"/>
  <c r="X711" i="2" s="1"/>
  <c r="J608" i="2" a="1"/>
  <c r="J608" i="2" s="1"/>
  <c r="X608" i="2" s="1" a="1"/>
  <c r="X608" i="2" s="1"/>
  <c r="J581" i="2" a="1"/>
  <c r="J581" i="2" s="1"/>
  <c r="X581" i="2" s="1" a="1"/>
  <c r="X581" i="2" s="1"/>
  <c r="J391" i="2" a="1"/>
  <c r="J391" i="2" s="1"/>
  <c r="X391" i="2" s="1" a="1"/>
  <c r="X391" i="2" s="1"/>
  <c r="J310" i="2" a="1"/>
  <c r="J310" i="2" s="1"/>
  <c r="X310" i="2" s="1" a="1"/>
  <c r="X310" i="2" s="1"/>
  <c r="J117" i="2" a="1"/>
  <c r="J117" i="2" s="1"/>
  <c r="X117" i="2" s="1" a="1"/>
  <c r="X117" i="2" s="1"/>
  <c r="J84" i="2" a="1"/>
  <c r="J84" i="2" s="1"/>
  <c r="X84" i="2" s="1" a="1"/>
  <c r="X84" i="2" s="1"/>
  <c r="J690" i="2" a="1"/>
  <c r="J690" i="2" s="1"/>
  <c r="X690" i="2" s="1" a="1"/>
  <c r="X690" i="2" s="1"/>
  <c r="J511" i="2" a="1"/>
  <c r="J511" i="2" s="1"/>
  <c r="X511" i="2" s="1" a="1"/>
  <c r="X511" i="2" s="1"/>
  <c r="J351" i="2" a="1"/>
  <c r="J351" i="2" s="1"/>
  <c r="X351" i="2" s="1" a="1"/>
  <c r="X351" i="2" s="1"/>
  <c r="J140" i="2" a="1"/>
  <c r="J140" i="2" s="1"/>
  <c r="X140" i="2" s="1" a="1"/>
  <c r="X140" i="2" s="1"/>
  <c r="J723" i="2" a="1"/>
  <c r="J723" i="2" s="1"/>
  <c r="X723" i="2" s="1" a="1"/>
  <c r="X723" i="2" s="1"/>
  <c r="J536" i="2" a="1"/>
  <c r="J536" i="2" s="1"/>
  <c r="X536" i="2" s="1" a="1"/>
  <c r="X536" i="2" s="1"/>
  <c r="J367" i="2" a="1"/>
  <c r="J367" i="2" s="1"/>
  <c r="X367" i="2" s="1" a="1"/>
  <c r="X367" i="2" s="1"/>
  <c r="J198" i="2" a="1"/>
  <c r="J198" i="2" s="1"/>
  <c r="X198" i="2" s="1" a="1"/>
  <c r="X198" i="2" s="1"/>
  <c r="J10" i="2" a="1"/>
  <c r="J10" i="2" s="1"/>
  <c r="X10" i="2" s="1" a="1"/>
  <c r="X10" i="2" s="1"/>
  <c r="J626" i="2" a="1"/>
  <c r="J626" i="2" s="1"/>
  <c r="X626" i="2" s="1" a="1"/>
  <c r="X626" i="2" s="1"/>
  <c r="J457" i="2" a="1"/>
  <c r="J457" i="2" s="1"/>
  <c r="X457" i="2" s="1" a="1"/>
  <c r="X457" i="2" s="1"/>
  <c r="J433" i="2" a="1"/>
  <c r="J433" i="2" s="1"/>
  <c r="X433" i="2" s="1" a="1"/>
  <c r="X433" i="2" s="1"/>
  <c r="J307" i="2" a="1"/>
  <c r="J307" i="2" s="1"/>
  <c r="X307" i="2" s="1" a="1"/>
  <c r="X307" i="2" s="1"/>
  <c r="J201" i="2" a="1"/>
  <c r="J201" i="2" s="1"/>
  <c r="X201" i="2" s="1" a="1"/>
  <c r="X201" i="2" s="1"/>
  <c r="J79" i="2" a="1"/>
  <c r="J79" i="2" s="1"/>
  <c r="X79" i="2" s="1" a="1"/>
  <c r="X79" i="2" s="1"/>
  <c r="J607" i="2" a="1"/>
  <c r="J607" i="2" s="1"/>
  <c r="X607" i="2" s="1" a="1"/>
  <c r="X607" i="2" s="1"/>
  <c r="J584" i="2" a="1"/>
  <c r="J584" i="2" s="1"/>
  <c r="X584" i="2" s="1" a="1"/>
  <c r="X584" i="2" s="1"/>
  <c r="J399" i="2" a="1"/>
  <c r="J399" i="2" s="1"/>
  <c r="X399" i="2" s="1" a="1"/>
  <c r="X399" i="2" s="1"/>
  <c r="J311" i="2" a="1"/>
  <c r="J311" i="2" s="1"/>
  <c r="X311" i="2" s="1" a="1"/>
  <c r="X311" i="2" s="1"/>
  <c r="J129" i="2" a="1"/>
  <c r="J129" i="2" s="1"/>
  <c r="X129" i="2" s="1" a="1"/>
  <c r="X129" i="2" s="1"/>
  <c r="J42" i="2" a="1"/>
  <c r="J42" i="2" s="1"/>
  <c r="X42" i="2" s="1" a="1"/>
  <c r="X42" i="2" s="1"/>
  <c r="J687" i="2" a="1"/>
  <c r="J687" i="2" s="1"/>
  <c r="X687" i="2" s="1" a="1"/>
  <c r="X687" i="2" s="1"/>
  <c r="J592" i="2" a="1"/>
  <c r="J592" i="2" s="1"/>
  <c r="X592" i="2" s="1" a="1"/>
  <c r="X592" i="2" s="1"/>
  <c r="J481" i="2" a="1"/>
  <c r="J481" i="2" s="1"/>
  <c r="X481" i="2" s="1" a="1"/>
  <c r="X481" i="2" s="1"/>
  <c r="J368" i="2" a="1"/>
  <c r="J368" i="2" s="1"/>
  <c r="X368" i="2" s="1" a="1"/>
  <c r="X368" i="2" s="1"/>
  <c r="J216" i="2" a="1"/>
  <c r="J216" i="2" s="1"/>
  <c r="X216" i="2" s="1" a="1"/>
  <c r="X216" i="2" s="1"/>
  <c r="J161" i="2" a="1"/>
  <c r="J161" i="2" s="1"/>
  <c r="X161" i="2" s="1" a="1"/>
  <c r="X161" i="2" s="1"/>
  <c r="J25" i="2" a="1"/>
  <c r="J25" i="2" s="1"/>
  <c r="X25" i="2" s="1" a="1"/>
  <c r="X25" i="2" s="1"/>
  <c r="H48" i="2" a="1"/>
  <c r="H48" i="2" s="1"/>
  <c r="V48" i="2" s="1" a="1"/>
  <c r="V48" i="2" s="1"/>
  <c r="H440" i="2" a="1"/>
  <c r="H440" i="2" s="1"/>
  <c r="V440" i="2" s="1" a="1"/>
  <c r="V440" i="2" s="1"/>
  <c r="H339" i="2" a="1"/>
  <c r="H339" i="2" s="1"/>
  <c r="V339" i="2" s="1" a="1"/>
  <c r="V339" i="2" s="1"/>
  <c r="H227" i="2" a="1"/>
  <c r="H227" i="2" s="1"/>
  <c r="V227" i="2" s="1" a="1"/>
  <c r="V227" i="2" s="1"/>
  <c r="H127" i="2" a="1"/>
  <c r="H127" i="2" s="1"/>
  <c r="V127" i="2" s="1" a="1"/>
  <c r="V127" i="2" s="1"/>
  <c r="H524" i="2" a="1"/>
  <c r="H524" i="2" s="1"/>
  <c r="V524" i="2" s="1" a="1"/>
  <c r="V524" i="2" s="1"/>
  <c r="H385" i="2" a="1"/>
  <c r="H385" i="2" s="1"/>
  <c r="V385" i="2" s="1" a="1"/>
  <c r="V385" i="2" s="1"/>
  <c r="H270" i="2" a="1"/>
  <c r="H270" i="2" s="1"/>
  <c r="V270" i="2" s="1" a="1"/>
  <c r="V270" i="2" s="1"/>
  <c r="H122" i="2" a="1"/>
  <c r="H122" i="2" s="1"/>
  <c r="V122" i="2" s="1" a="1"/>
  <c r="V122" i="2" s="1"/>
  <c r="H700" i="2" a="1"/>
  <c r="H700" i="2" s="1"/>
  <c r="V700" i="2" s="1" a="1"/>
  <c r="V700" i="2" s="1"/>
  <c r="H529" i="2" a="1"/>
  <c r="H529" i="2" s="1"/>
  <c r="V529" i="2" s="1" a="1"/>
  <c r="V529" i="2" s="1"/>
  <c r="H377" i="2" a="1"/>
  <c r="H377" i="2" s="1"/>
  <c r="V377" i="2" s="1" a="1"/>
  <c r="V377" i="2" s="1"/>
  <c r="H314" i="2" a="1"/>
  <c r="H314" i="2" s="1"/>
  <c r="V314" i="2" s="1" a="1"/>
  <c r="V314" i="2" s="1"/>
  <c r="H142" i="2" a="1"/>
  <c r="H142" i="2" s="1"/>
  <c r="V142" i="2" s="1" a="1"/>
  <c r="V142" i="2" s="1"/>
  <c r="H12" i="2" a="1"/>
  <c r="H12" i="2" s="1"/>
  <c r="V12" i="2" s="1" a="1"/>
  <c r="V12" i="2" s="1"/>
  <c r="H553" i="2" a="1"/>
  <c r="H553" i="2" s="1"/>
  <c r="V553" i="2" s="1" a="1"/>
  <c r="V553" i="2" s="1"/>
  <c r="H388" i="2" a="1"/>
  <c r="H388" i="2" s="1"/>
  <c r="V388" i="2" s="1" a="1"/>
  <c r="V388" i="2" s="1"/>
  <c r="H341" i="2" a="1"/>
  <c r="H341" i="2" s="1"/>
  <c r="V341" i="2" s="1" a="1"/>
  <c r="V341" i="2" s="1"/>
  <c r="H533" i="2" a="1"/>
  <c r="H533" i="2" s="1"/>
  <c r="V533" i="2" s="1" a="1"/>
  <c r="V533" i="2" s="1"/>
  <c r="H721" i="2" a="1"/>
  <c r="H721" i="2" s="1"/>
  <c r="V721" i="2" s="1" a="1"/>
  <c r="V721" i="2" s="1"/>
  <c r="H310" i="2" a="1"/>
  <c r="H310" i="2" s="1"/>
  <c r="V310" i="2" s="1" a="1"/>
  <c r="V310" i="2" s="1"/>
  <c r="H641" i="2" a="1"/>
  <c r="H641" i="2" s="1"/>
  <c r="V641" i="2" s="1" a="1"/>
  <c r="V641" i="2" s="1"/>
  <c r="H708" i="2" a="1"/>
  <c r="H708" i="2" s="1"/>
  <c r="V708" i="2" s="1" a="1"/>
  <c r="V708" i="2" s="1"/>
  <c r="H358" i="2" a="1"/>
  <c r="H358" i="2" s="1"/>
  <c r="V358" i="2" s="1" a="1"/>
  <c r="V358" i="2" s="1"/>
  <c r="H665" i="2" a="1"/>
  <c r="H665" i="2" s="1"/>
  <c r="V665" i="2" s="1" a="1"/>
  <c r="V665" i="2" s="1"/>
  <c r="H19" i="2" a="1"/>
  <c r="H19" i="2" s="1"/>
  <c r="V19" i="2" s="1" a="1"/>
  <c r="V19" i="2" s="1"/>
  <c r="H401" i="2" a="1"/>
  <c r="H401" i="2" s="1"/>
  <c r="V401" i="2" s="1" a="1"/>
  <c r="V401" i="2" s="1"/>
  <c r="H648" i="2" a="1"/>
  <c r="H648" i="2" s="1"/>
  <c r="V648" i="2" s="1" a="1"/>
  <c r="V648" i="2" s="1"/>
  <c r="H596" i="2" a="1"/>
  <c r="H596" i="2" s="1"/>
  <c r="V596" i="2" s="1" a="1"/>
  <c r="V596" i="2" s="1"/>
  <c r="H406" i="2" a="1"/>
  <c r="H406" i="2" s="1"/>
  <c r="V406" i="2" s="1" a="1"/>
  <c r="V406" i="2" s="1"/>
  <c r="H139" i="2" a="1"/>
  <c r="H139" i="2" s="1"/>
  <c r="V139" i="2" s="1" a="1"/>
  <c r="V139" i="2" s="1"/>
  <c r="H628" i="2" a="1"/>
  <c r="H628" i="2" s="1"/>
  <c r="V628" i="2" s="1" a="1"/>
  <c r="V628" i="2" s="1"/>
  <c r="H582" i="2" a="1"/>
  <c r="H582" i="2" s="1"/>
  <c r="V582" i="2" s="1" a="1"/>
  <c r="V582" i="2" s="1"/>
  <c r="H466" i="2" a="1"/>
  <c r="H466" i="2" s="1"/>
  <c r="V466" i="2" s="1" a="1"/>
  <c r="V466" i="2" s="1"/>
  <c r="H226" i="2" a="1"/>
  <c r="H226" i="2" s="1"/>
  <c r="V226" i="2" s="1" a="1"/>
  <c r="V226" i="2" s="1"/>
  <c r="H528" i="2" a="1"/>
  <c r="H528" i="2" s="1"/>
  <c r="V528" i="2" s="1" a="1"/>
  <c r="V528" i="2" s="1"/>
  <c r="H654" i="2" a="1"/>
  <c r="H654" i="2" s="1"/>
  <c r="V654" i="2" s="1" a="1"/>
  <c r="V654" i="2" s="1"/>
  <c r="H444" i="2" a="1"/>
  <c r="H444" i="2" s="1"/>
  <c r="V444" i="2" s="1" a="1"/>
  <c r="V444" i="2" s="1"/>
  <c r="H179" i="2" a="1"/>
  <c r="H179" i="2" s="1"/>
  <c r="V179" i="2" s="1" a="1"/>
  <c r="V179" i="2" s="1"/>
  <c r="H719" i="2" a="1"/>
  <c r="H719" i="2" s="1"/>
  <c r="V719" i="2" s="1" a="1"/>
  <c r="V719" i="2" s="1"/>
  <c r="H625" i="2" a="1"/>
  <c r="H625" i="2" s="1"/>
  <c r="V625" i="2" s="1" a="1"/>
  <c r="V625" i="2" s="1"/>
  <c r="H402" i="2" a="1"/>
  <c r="H402" i="2" s="1"/>
  <c r="V402" i="2" s="1" a="1"/>
  <c r="V402" i="2" s="1"/>
  <c r="H237" i="2" a="1"/>
  <c r="H237" i="2" s="1"/>
  <c r="V237" i="2" s="1" a="1"/>
  <c r="V237" i="2" s="1"/>
  <c r="H718" i="2" a="1"/>
  <c r="H718" i="2" s="1"/>
  <c r="V718" i="2" s="1" a="1"/>
  <c r="V718" i="2" s="1"/>
  <c r="H661" i="2" a="1"/>
  <c r="H661" i="2" s="1"/>
  <c r="V661" i="2" s="1" a="1"/>
  <c r="V661" i="2" s="1"/>
  <c r="H425" i="2" a="1"/>
  <c r="H425" i="2" s="1"/>
  <c r="V425" i="2" s="1" a="1"/>
  <c r="V425" i="2" s="1"/>
  <c r="H313" i="2" a="1"/>
  <c r="H313" i="2" s="1"/>
  <c r="V313" i="2" s="1" a="1"/>
  <c r="V313" i="2" s="1"/>
  <c r="H531" i="2" a="1"/>
  <c r="H531" i="2" s="1"/>
  <c r="V531" i="2" s="1" a="1"/>
  <c r="V531" i="2" s="1"/>
  <c r="H456" i="2" a="1"/>
  <c r="H456" i="2" s="1"/>
  <c r="V456" i="2" s="1" a="1"/>
  <c r="V456" i="2" s="1"/>
  <c r="H359" i="2" a="1"/>
  <c r="H359" i="2" s="1"/>
  <c r="V359" i="2" s="1" a="1"/>
  <c r="V359" i="2" s="1"/>
  <c r="H252" i="2" a="1"/>
  <c r="H252" i="2" s="1"/>
  <c r="V252" i="2" s="1" a="1"/>
  <c r="V252" i="2" s="1"/>
  <c r="H152" i="2" a="1"/>
  <c r="H152" i="2" s="1"/>
  <c r="V152" i="2" s="1" a="1"/>
  <c r="V152" i="2" s="1"/>
  <c r="H29" i="2" a="1"/>
  <c r="H29" i="2" s="1"/>
  <c r="V29" i="2" s="1" a="1"/>
  <c r="V29" i="2" s="1"/>
  <c r="H287" i="2" a="1"/>
  <c r="H287" i="2" s="1"/>
  <c r="V287" i="2" s="1" a="1"/>
  <c r="V287" i="2" s="1"/>
  <c r="H163" i="2" a="1"/>
  <c r="H163" i="2" s="1"/>
  <c r="V163" i="2" s="1" a="1"/>
  <c r="V163" i="2" s="1"/>
  <c r="H67" i="2" a="1"/>
  <c r="H67" i="2" s="1"/>
  <c r="V67" i="2" s="1" a="1"/>
  <c r="V67" i="2" s="1"/>
  <c r="H407" i="2" a="1"/>
  <c r="H407" i="2" s="1"/>
  <c r="V407" i="2" s="1" a="1"/>
  <c r="V407" i="2" s="1"/>
  <c r="H331" i="2" a="1"/>
  <c r="H331" i="2" s="1"/>
  <c r="V331" i="2" s="1" a="1"/>
  <c r="V331" i="2" s="1"/>
  <c r="H240" i="2" a="1"/>
  <c r="H240" i="2" s="1"/>
  <c r="V240" i="2" s="1" a="1"/>
  <c r="V240" i="2" s="1"/>
  <c r="H70" i="2" a="1"/>
  <c r="H70" i="2" s="1"/>
  <c r="V70" i="2" s="1" a="1"/>
  <c r="V70" i="2" s="1"/>
  <c r="H516" i="2" a="1"/>
  <c r="H516" i="2" s="1"/>
  <c r="V516" i="2" s="1" a="1"/>
  <c r="V516" i="2" s="1"/>
  <c r="H375" i="2" a="1"/>
  <c r="H375" i="2" s="1"/>
  <c r="V375" i="2" s="1" a="1"/>
  <c r="V375" i="2" s="1"/>
  <c r="H223" i="2" a="1"/>
  <c r="H223" i="2" s="1"/>
  <c r="V223" i="2" s="1" a="1"/>
  <c r="V223" i="2" s="1"/>
  <c r="H125" i="2" a="1"/>
  <c r="H125" i="2" s="1"/>
  <c r="V125" i="2" s="1" a="1"/>
  <c r="V125" i="2" s="1"/>
  <c r="H692" i="2" a="1"/>
  <c r="H692" i="2" s="1"/>
  <c r="V692" i="2" s="1" a="1"/>
  <c r="V692" i="2" s="1"/>
  <c r="H478" i="2" a="1"/>
  <c r="H478" i="2" s="1"/>
  <c r="V478" i="2" s="1" a="1"/>
  <c r="V478" i="2" s="1"/>
  <c r="H392" i="2" a="1"/>
  <c r="H392" i="2" s="1"/>
  <c r="V392" i="2" s="1" a="1"/>
  <c r="V392" i="2" s="1"/>
  <c r="H306" i="2" a="1"/>
  <c r="H306" i="2" s="1"/>
  <c r="V306" i="2" s="1" a="1"/>
  <c r="V306" i="2" s="1"/>
  <c r="H124" i="2" a="1"/>
  <c r="H124" i="2" s="1"/>
  <c r="V124" i="2" s="1" a="1"/>
  <c r="V124" i="2" s="1"/>
  <c r="H4" i="2" a="1"/>
  <c r="H4" i="2" s="1"/>
  <c r="V4" i="2" s="1" a="1"/>
  <c r="V4" i="2" s="1"/>
  <c r="H94" i="2" a="1"/>
  <c r="H94" i="2" s="1"/>
  <c r="V94" i="2" s="1" a="1"/>
  <c r="V94" i="2" s="1"/>
  <c r="H26" i="2" a="1"/>
  <c r="H26" i="2" s="1"/>
  <c r="V26" i="2" s="1" a="1"/>
  <c r="V26" i="2" s="1"/>
  <c r="H250" i="2" a="1"/>
  <c r="H250" i="2" s="1"/>
  <c r="V250" i="2" s="1" a="1"/>
  <c r="V250" i="2" s="1"/>
  <c r="H151" i="2" a="1"/>
  <c r="H151" i="2" s="1"/>
  <c r="V151" i="2" s="1" a="1"/>
  <c r="V151" i="2" s="1"/>
  <c r="H36" i="2" a="1"/>
  <c r="H36" i="2" s="1"/>
  <c r="V36" i="2" s="1" a="1"/>
  <c r="V36" i="2" s="1"/>
  <c r="H410" i="2" a="1"/>
  <c r="H410" i="2" s="1"/>
  <c r="V410" i="2" s="1" a="1"/>
  <c r="V410" i="2" s="1"/>
  <c r="H264" i="2" a="1"/>
  <c r="H264" i="2" s="1"/>
  <c r="V264" i="2" s="1" a="1"/>
  <c r="V264" i="2" s="1"/>
  <c r="H176" i="2" a="1"/>
  <c r="H176" i="2" s="1"/>
  <c r="V176" i="2" s="1" a="1"/>
  <c r="V176" i="2" s="1"/>
  <c r="H77" i="2" a="1"/>
  <c r="H77" i="2" s="1"/>
  <c r="V77" i="2" s="1" a="1"/>
  <c r="V77" i="2" s="1"/>
  <c r="H412" i="2" a="1"/>
  <c r="H412" i="2" s="1"/>
  <c r="V412" i="2" s="1" a="1"/>
  <c r="V412" i="2" s="1"/>
  <c r="H330" i="2" a="1"/>
  <c r="H330" i="2" s="1"/>
  <c r="V330" i="2" s="1" a="1"/>
  <c r="V330" i="2" s="1"/>
  <c r="H219" i="2" a="1"/>
  <c r="H219" i="2" s="1"/>
  <c r="V219" i="2" s="1" a="1"/>
  <c r="V219" i="2" s="1"/>
  <c r="H73" i="2" a="1"/>
  <c r="H73" i="2" s="1"/>
  <c r="V73" i="2" s="1" a="1"/>
  <c r="V73" i="2" s="1"/>
  <c r="H629" i="2" a="1"/>
  <c r="H629" i="2" s="1"/>
  <c r="V629" i="2" s="1" a="1"/>
  <c r="V629" i="2" s="1"/>
  <c r="H477" i="2" a="1"/>
  <c r="H477" i="2" s="1"/>
  <c r="V477" i="2" s="1" a="1"/>
  <c r="V477" i="2" s="1"/>
  <c r="H345" i="2" a="1"/>
  <c r="H345" i="2" s="1"/>
  <c r="V345" i="2" s="1" a="1"/>
  <c r="V345" i="2" s="1"/>
  <c r="H197" i="2" a="1"/>
  <c r="H197" i="2" s="1"/>
  <c r="V197" i="2" s="1" a="1"/>
  <c r="V197" i="2" s="1"/>
  <c r="H79" i="2" a="1"/>
  <c r="H79" i="2" s="1"/>
  <c r="V79" i="2" s="1" a="1"/>
  <c r="V79" i="2" s="1"/>
  <c r="H117" i="2" a="1"/>
  <c r="H117" i="2" s="1"/>
  <c r="V117" i="2" s="1" a="1"/>
  <c r="V117" i="2" s="1"/>
  <c r="H194" i="2" a="1"/>
  <c r="H194" i="2" s="1"/>
  <c r="V194" i="2" s="1" a="1"/>
  <c r="V194" i="2" s="1"/>
  <c r="H213" i="2" a="1"/>
  <c r="H213" i="2" s="1"/>
  <c r="V213" i="2" s="1" a="1"/>
  <c r="V213" i="2" s="1"/>
  <c r="H299" i="2" a="1"/>
  <c r="H299" i="2" s="1"/>
  <c r="V299" i="2" s="1" a="1"/>
  <c r="V299" i="2" s="1"/>
  <c r="H298" i="2" a="1"/>
  <c r="H298" i="2" s="1"/>
  <c r="V298" i="2" s="1" a="1"/>
  <c r="V298" i="2" s="1"/>
  <c r="H467" i="2" a="1"/>
  <c r="H467" i="2" s="1"/>
  <c r="V467" i="2" s="1" a="1"/>
  <c r="V467" i="2" s="1"/>
  <c r="H515" i="2" a="1"/>
  <c r="H515" i="2" s="1"/>
  <c r="V515" i="2" s="1" a="1"/>
  <c r="V515" i="2" s="1"/>
  <c r="H565" i="2" a="1"/>
  <c r="H565" i="2" s="1"/>
  <c r="V565" i="2" s="1" a="1"/>
  <c r="V565" i="2" s="1"/>
  <c r="H676" i="2" a="1"/>
  <c r="H676" i="2" s="1"/>
  <c r="V676" i="2" s="1" a="1"/>
  <c r="V676" i="2" s="1"/>
  <c r="H40" i="2" a="1"/>
  <c r="H40" i="2" s="1"/>
  <c r="V40" i="2" s="1" a="1"/>
  <c r="V40" i="2" s="1"/>
  <c r="H108" i="2" a="1"/>
  <c r="H108" i="2" s="1"/>
  <c r="V108" i="2" s="1" a="1"/>
  <c r="V108" i="2" s="1"/>
  <c r="H177" i="2" a="1"/>
  <c r="H177" i="2" s="1"/>
  <c r="V177" i="2" s="1" a="1"/>
  <c r="V177" i="2" s="1"/>
  <c r="H253" i="2" a="1"/>
  <c r="H253" i="2" s="1"/>
  <c r="V253" i="2" s="1" a="1"/>
  <c r="V253" i="2" s="1"/>
  <c r="H275" i="2" a="1"/>
  <c r="H275" i="2" s="1"/>
  <c r="V275" i="2" s="1" a="1"/>
  <c r="V275" i="2" s="1"/>
  <c r="H362" i="2" a="1"/>
  <c r="H362" i="2" s="1"/>
  <c r="V362" i="2" s="1" a="1"/>
  <c r="V362" i="2" s="1"/>
  <c r="H439" i="2" a="1"/>
  <c r="H439" i="2" s="1"/>
  <c r="V439" i="2" s="1" a="1"/>
  <c r="V439" i="2" s="1"/>
  <c r="H500" i="2" a="1"/>
  <c r="H500" i="2" s="1"/>
  <c r="V500" i="2" s="1" a="1"/>
  <c r="V500" i="2" s="1"/>
  <c r="H41" i="2" a="1"/>
  <c r="H41" i="2" s="1"/>
  <c r="V41" i="2" s="1" a="1"/>
  <c r="V41" i="2" s="1"/>
  <c r="H113" i="2" a="1"/>
  <c r="H113" i="2" s="1"/>
  <c r="V113" i="2" s="1" a="1"/>
  <c r="V113" i="2" s="1"/>
  <c r="H181" i="2" a="1"/>
  <c r="H181" i="2" s="1"/>
  <c r="V181" i="2" s="1" a="1"/>
  <c r="V181" i="2" s="1"/>
  <c r="H209" i="2" a="1"/>
  <c r="H209" i="2" s="1"/>
  <c r="V209" i="2" s="1" a="1"/>
  <c r="V209" i="2" s="1"/>
  <c r="H279" i="2" a="1"/>
  <c r="H279" i="2" s="1"/>
  <c r="V279" i="2" s="1" a="1"/>
  <c r="V279" i="2" s="1"/>
  <c r="H363" i="2" a="1"/>
  <c r="H363" i="2" s="1"/>
  <c r="V363" i="2" s="1" a="1"/>
  <c r="V363" i="2" s="1"/>
  <c r="H443" i="2" a="1"/>
  <c r="H443" i="2" s="1"/>
  <c r="V443" i="2" s="1" a="1"/>
  <c r="V443" i="2" s="1"/>
  <c r="H9" i="2" a="1"/>
  <c r="H9" i="2" s="1"/>
  <c r="V9" i="2" s="1" a="1"/>
  <c r="V9" i="2" s="1"/>
  <c r="H56" i="2" a="1"/>
  <c r="H56" i="2" s="1"/>
  <c r="V56" i="2" s="1" a="1"/>
  <c r="V56" i="2" s="1"/>
  <c r="H140" i="2" a="1"/>
  <c r="H140" i="2" s="1"/>
  <c r="V140" i="2" s="1" a="1"/>
  <c r="V140" i="2" s="1"/>
  <c r="H183" i="2" a="1"/>
  <c r="H183" i="2" s="1"/>
  <c r="V183" i="2" s="1" a="1"/>
  <c r="V183" i="2" s="1"/>
  <c r="H311" i="2" a="1"/>
  <c r="H311" i="2" s="1"/>
  <c r="V311" i="2" s="1" a="1"/>
  <c r="V311" i="2" s="1"/>
  <c r="H10" i="2" a="1"/>
  <c r="H10" i="2" s="1"/>
  <c r="V10" i="2" s="1" a="1"/>
  <c r="V10" i="2" s="1"/>
  <c r="H78" i="2" a="1"/>
  <c r="H78" i="2" s="1"/>
  <c r="V78" i="2" s="1" a="1"/>
  <c r="V78" i="2" s="1"/>
  <c r="H145" i="2" a="1"/>
  <c r="H145" i="2" s="1"/>
  <c r="V145" i="2" s="1" a="1"/>
  <c r="V145" i="2" s="1"/>
  <c r="H186" i="2" a="1"/>
  <c r="H186" i="2" s="1"/>
  <c r="V186" i="2" s="1" a="1"/>
  <c r="V186" i="2" s="1"/>
  <c r="H312" i="2" a="1"/>
  <c r="H312" i="2" s="1"/>
  <c r="V312" i="2" s="1" a="1"/>
  <c r="V312" i="2" s="1"/>
  <c r="H335" i="2" a="1"/>
  <c r="H335" i="2" s="1"/>
  <c r="V335" i="2" s="1" a="1"/>
  <c r="V335" i="2" s="1"/>
  <c r="H398" i="2" a="1"/>
  <c r="H398" i="2" s="1"/>
  <c r="V398" i="2" s="1" a="1"/>
  <c r="V398" i="2" s="1"/>
  <c r="H429" i="2" a="1"/>
  <c r="H429" i="2" s="1"/>
  <c r="V429" i="2" s="1" a="1"/>
  <c r="V429" i="2" s="1"/>
  <c r="H495" i="2" a="1"/>
  <c r="H495" i="2" s="1"/>
  <c r="V495" i="2" s="1" a="1"/>
  <c r="V495" i="2" s="1"/>
  <c r="H59" i="2" a="1"/>
  <c r="H59" i="2" s="1"/>
  <c r="V59" i="2" s="1" a="1"/>
  <c r="V59" i="2" s="1"/>
  <c r="H256" i="2" a="1"/>
  <c r="H256" i="2" s="1"/>
  <c r="V256" i="2" s="1" a="1"/>
  <c r="V256" i="2" s="1"/>
  <c r="H381" i="2" a="1"/>
  <c r="H381" i="2" s="1"/>
  <c r="V381" i="2" s="1" a="1"/>
  <c r="V381" i="2" s="1"/>
  <c r="H517" i="2" a="1"/>
  <c r="H517" i="2" s="1"/>
  <c r="V517" i="2" s="1" a="1"/>
  <c r="V517" i="2" s="1"/>
  <c r="H600" i="2" a="1"/>
  <c r="H600" i="2" s="1"/>
  <c r="V600" i="2" s="1" a="1"/>
  <c r="V600" i="2" s="1"/>
  <c r="H614" i="2" a="1"/>
  <c r="H614" i="2" s="1"/>
  <c r="V614" i="2" s="1" a="1"/>
  <c r="V614" i="2" s="1"/>
  <c r="H726" i="2" a="1"/>
  <c r="H726" i="2" s="1"/>
  <c r="V726" i="2" s="1" a="1"/>
  <c r="V726" i="2" s="1"/>
  <c r="H132" i="2" a="1"/>
  <c r="H132" i="2" s="1"/>
  <c r="V132" i="2" s="1" a="1"/>
  <c r="V132" i="2" s="1"/>
  <c r="H296" i="2" a="1"/>
  <c r="H296" i="2" s="1"/>
  <c r="V296" i="2" s="1" a="1"/>
  <c r="V296" i="2" s="1"/>
  <c r="H428" i="2" a="1"/>
  <c r="H428" i="2" s="1"/>
  <c r="V428" i="2" s="1" a="1"/>
  <c r="V428" i="2" s="1"/>
  <c r="H556" i="2" a="1"/>
  <c r="H556" i="2" s="1"/>
  <c r="V556" i="2" s="1" a="1"/>
  <c r="V556" i="2" s="1"/>
  <c r="H671" i="2" a="1"/>
  <c r="H671" i="2" s="1"/>
  <c r="V671" i="2" s="1" a="1"/>
  <c r="V671" i="2" s="1"/>
  <c r="H644" i="2" a="1"/>
  <c r="H644" i="2" s="1"/>
  <c r="V644" i="2" s="1" a="1"/>
  <c r="V644" i="2" s="1"/>
  <c r="H72" i="2" a="1"/>
  <c r="H72" i="2" s="1"/>
  <c r="V72" i="2" s="1" a="1"/>
  <c r="V72" i="2" s="1"/>
  <c r="H234" i="2" a="1"/>
  <c r="H234" i="2" s="1"/>
  <c r="V234" i="2" s="1" a="1"/>
  <c r="V234" i="2" s="1"/>
  <c r="H387" i="2" a="1"/>
  <c r="H387" i="2" s="1"/>
  <c r="V387" i="2" s="1" a="1"/>
  <c r="V387" i="2" s="1"/>
  <c r="H519" i="2" a="1"/>
  <c r="H519" i="2" s="1"/>
  <c r="V519" i="2" s="1" a="1"/>
  <c r="V519" i="2" s="1"/>
  <c r="H604" i="2" a="1"/>
  <c r="H604" i="2" s="1"/>
  <c r="V604" i="2" s="1" a="1"/>
  <c r="V604" i="2" s="1"/>
  <c r="H622" i="2" a="1"/>
  <c r="H622" i="2" s="1"/>
  <c r="V622" i="2" s="1" a="1"/>
  <c r="V622" i="2" s="1"/>
  <c r="H732" i="2" a="1"/>
  <c r="H732" i="2" s="1"/>
  <c r="V732" i="2" s="1" a="1"/>
  <c r="V732" i="2" s="1"/>
  <c r="H138" i="2" a="1"/>
  <c r="H138" i="2" s="1"/>
  <c r="V138" i="2" s="1" a="1"/>
  <c r="V138" i="2" s="1"/>
  <c r="H328" i="2" a="1"/>
  <c r="H328" i="2" s="1"/>
  <c r="V328" i="2" s="1" a="1"/>
  <c r="V328" i="2" s="1"/>
  <c r="H405" i="2" a="1"/>
  <c r="H405" i="2" s="1"/>
  <c r="V405" i="2" s="1" a="1"/>
  <c r="V405" i="2" s="1"/>
  <c r="H576" i="2" a="1"/>
  <c r="H576" i="2" s="1"/>
  <c r="V576" i="2" s="1" a="1"/>
  <c r="V576" i="2" s="1"/>
  <c r="H675" i="2" a="1"/>
  <c r="H675" i="2" s="1"/>
  <c r="V675" i="2" s="1" a="1"/>
  <c r="V675" i="2" s="1"/>
  <c r="H616" i="2" a="1"/>
  <c r="H616" i="2" s="1"/>
  <c r="V616" i="2" s="1" a="1"/>
  <c r="V616" i="2" s="1"/>
  <c r="H55" i="2" a="1"/>
  <c r="H55" i="2" s="1"/>
  <c r="V55" i="2" s="1" a="1"/>
  <c r="V55" i="2" s="1"/>
  <c r="H236" i="2" a="1"/>
  <c r="H236" i="2" s="1"/>
  <c r="V236" i="2" s="1" a="1"/>
  <c r="V236" i="2" s="1"/>
  <c r="H395" i="2" a="1"/>
  <c r="H395" i="2" s="1"/>
  <c r="V395" i="2" s="1" a="1"/>
  <c r="V395" i="2" s="1"/>
  <c r="H468" i="2" a="1"/>
  <c r="H468" i="2" s="1"/>
  <c r="V468" i="2" s="1" a="1"/>
  <c r="V468" i="2" s="1"/>
  <c r="H608" i="2" a="1"/>
  <c r="H608" i="2" s="1"/>
  <c r="V608" i="2" s="1" a="1"/>
  <c r="V608" i="2" s="1"/>
  <c r="H638" i="2" a="1"/>
  <c r="H638" i="2" s="1"/>
  <c r="V638" i="2" s="1" a="1"/>
  <c r="V638" i="2" s="1"/>
  <c r="H610" i="2" a="1"/>
  <c r="H610" i="2" s="1"/>
  <c r="V610" i="2" s="1" a="1"/>
  <c r="V610" i="2" s="1"/>
  <c r="H389" i="2" a="1"/>
  <c r="H389" i="2" s="1"/>
  <c r="V389" i="2" s="1" a="1"/>
  <c r="V389" i="2" s="1"/>
  <c r="H687" i="2" a="1"/>
  <c r="H687" i="2" s="1"/>
  <c r="V687" i="2" s="1" a="1"/>
  <c r="V687" i="2" s="1"/>
  <c r="H195" i="2" a="1"/>
  <c r="H195" i="2" s="1"/>
  <c r="V195" i="2" s="1" a="1"/>
  <c r="V195" i="2" s="1"/>
  <c r="H535" i="2" a="1"/>
  <c r="H535" i="2" s="1"/>
  <c r="V535" i="2" s="1" a="1"/>
  <c r="V535" i="2" s="1"/>
  <c r="H632" i="2" a="1"/>
  <c r="H632" i="2" s="1"/>
  <c r="V632" i="2" s="1" a="1"/>
  <c r="V632" i="2" s="1"/>
  <c r="H418" i="2" a="1"/>
  <c r="H418" i="2" s="1"/>
  <c r="V418" i="2" s="1" a="1"/>
  <c r="V418" i="2" s="1"/>
  <c r="H693" i="2" a="1"/>
  <c r="H693" i="2" s="1"/>
  <c r="V693" i="2" s="1" a="1"/>
  <c r="V693" i="2" s="1"/>
  <c r="H224" i="2" a="1"/>
  <c r="H224" i="2" s="1"/>
  <c r="V224" i="2" s="1" a="1"/>
  <c r="V224" i="2" s="1"/>
  <c r="H568" i="2" a="1"/>
  <c r="H568" i="2" s="1"/>
  <c r="V568" i="2" s="1" a="1"/>
  <c r="V568" i="2" s="1"/>
  <c r="H713" i="2" a="1"/>
  <c r="H713" i="2" s="1"/>
  <c r="V713" i="2" s="1" a="1"/>
  <c r="V713" i="2" s="1"/>
  <c r="H450" i="2" a="1"/>
  <c r="H450" i="2" s="1"/>
  <c r="V450" i="2" s="1" a="1"/>
  <c r="V450" i="2" s="1"/>
  <c r="H701" i="2" a="1"/>
  <c r="H701" i="2" s="1"/>
  <c r="V701" i="2" s="1" a="1"/>
  <c r="V701" i="2" s="1"/>
  <c r="H321" i="2" a="1"/>
  <c r="H321" i="2" s="1"/>
  <c r="V321" i="2" s="1" a="1"/>
  <c r="V321" i="2" s="1"/>
  <c r="H592" i="2" a="1"/>
  <c r="H592" i="2" s="1"/>
  <c r="V592" i="2" s="1" a="1"/>
  <c r="V592" i="2" s="1"/>
  <c r="H99" i="2" a="1"/>
  <c r="H99" i="2" s="1"/>
  <c r="V99" i="2" s="1" a="1"/>
  <c r="V99" i="2" s="1"/>
  <c r="H514" i="2" a="1"/>
  <c r="H514" i="2" s="1"/>
  <c r="V514" i="2" s="1" a="1"/>
  <c r="V514" i="2" s="1"/>
  <c r="H620" i="2" a="1"/>
  <c r="H620" i="2" s="1"/>
  <c r="V620" i="2" s="1" a="1"/>
  <c r="V620" i="2" s="1"/>
  <c r="H619" i="2" a="1"/>
  <c r="H619" i="2" s="1"/>
  <c r="V619" i="2" s="1" a="1"/>
  <c r="V619" i="2" s="1"/>
  <c r="H167" i="2" a="1"/>
  <c r="H167" i="2" s="1"/>
  <c r="V167" i="2" s="1" a="1"/>
  <c r="V167" i="2" s="1"/>
  <c r="H76" i="2" a="1"/>
  <c r="H76" i="2" s="1"/>
  <c r="V76" i="2" s="1" a="1"/>
  <c r="V76" i="2" s="1"/>
  <c r="H103" i="2" a="1"/>
  <c r="H103" i="2" s="1"/>
  <c r="V103" i="2" s="1" a="1"/>
  <c r="V103" i="2" s="1"/>
  <c r="H175" i="2" a="1"/>
  <c r="H175" i="2" s="1"/>
  <c r="V175" i="2" s="1" a="1"/>
  <c r="V175" i="2" s="1"/>
  <c r="H266" i="2" a="1"/>
  <c r="H266" i="2" s="1"/>
  <c r="V266" i="2" s="1" a="1"/>
  <c r="V266" i="2" s="1"/>
  <c r="H265" i="2" a="1"/>
  <c r="H265" i="2" s="1"/>
  <c r="V265" i="2" s="1" a="1"/>
  <c r="V265" i="2" s="1"/>
  <c r="H384" i="2" a="1"/>
  <c r="H384" i="2" s="1"/>
  <c r="V384" i="2" s="1" a="1"/>
  <c r="V384" i="2" s="1"/>
  <c r="H432" i="2" a="1"/>
  <c r="H432" i="2" s="1"/>
  <c r="V432" i="2" s="1" a="1"/>
  <c r="V432" i="2" s="1"/>
  <c r="H523" i="2" a="1"/>
  <c r="H523" i="2" s="1"/>
  <c r="V523" i="2" s="1" a="1"/>
  <c r="V523" i="2" s="1"/>
  <c r="H587" i="2" a="1"/>
  <c r="H587" i="2" s="1"/>
  <c r="V587" i="2" s="1" a="1"/>
  <c r="V587" i="2" s="1"/>
  <c r="H684" i="2" a="1"/>
  <c r="H684" i="2" s="1"/>
  <c r="V684" i="2" s="1" a="1"/>
  <c r="V684" i="2" s="1"/>
  <c r="H46" i="2" a="1"/>
  <c r="H46" i="2" s="1"/>
  <c r="V46" i="2" s="1" a="1"/>
  <c r="V46" i="2" s="1"/>
  <c r="H123" i="2" a="1"/>
  <c r="H123" i="2" s="1"/>
  <c r="V123" i="2" s="1" a="1"/>
  <c r="V123" i="2" s="1"/>
  <c r="H162" i="2" a="1"/>
  <c r="H162" i="2" s="1"/>
  <c r="V162" i="2" s="1" a="1"/>
  <c r="V162" i="2" s="1"/>
  <c r="H239" i="2" a="1"/>
  <c r="H239" i="2" s="1"/>
  <c r="V239" i="2" s="1" a="1"/>
  <c r="V239" i="2" s="1"/>
  <c r="H238" i="2" a="1"/>
  <c r="H238" i="2" s="1"/>
  <c r="V238" i="2" s="1" a="1"/>
  <c r="V238" i="2" s="1"/>
  <c r="H370" i="2" a="1"/>
  <c r="H370" i="2" s="1"/>
  <c r="V370" i="2" s="1" a="1"/>
  <c r="V370" i="2" s="1"/>
  <c r="H460" i="2" a="1"/>
  <c r="H460" i="2" s="1"/>
  <c r="V460" i="2" s="1" a="1"/>
  <c r="V460" i="2" s="1"/>
  <c r="H508" i="2" a="1"/>
  <c r="H508" i="2" s="1"/>
  <c r="V508" i="2" s="1" a="1"/>
  <c r="V508" i="2" s="1"/>
  <c r="H45" i="2" a="1"/>
  <c r="H45" i="2" s="1"/>
  <c r="V45" i="2" s="1" a="1"/>
  <c r="V45" i="2" s="1"/>
  <c r="H131" i="2" a="1"/>
  <c r="H131" i="2" s="1"/>
  <c r="V131" i="2" s="1" a="1"/>
  <c r="V131" i="2" s="1"/>
  <c r="H164" i="2" a="1"/>
  <c r="H164" i="2" s="1"/>
  <c r="V164" i="2" s="1" a="1"/>
  <c r="V164" i="2" s="1"/>
  <c r="H247" i="2" a="1"/>
  <c r="H247" i="2" s="1"/>
  <c r="V247" i="2" s="1" a="1"/>
  <c r="V247" i="2" s="1"/>
  <c r="H268" i="2" a="1"/>
  <c r="H268" i="2" s="1"/>
  <c r="V268" i="2" s="1" a="1"/>
  <c r="V268" i="2" s="1"/>
  <c r="H371" i="2" a="1"/>
  <c r="H371" i="2" s="1"/>
  <c r="V371" i="2" s="1" a="1"/>
  <c r="V371" i="2" s="1"/>
  <c r="H461" i="2" a="1"/>
  <c r="H461" i="2" s="1"/>
  <c r="V461" i="2" s="1" a="1"/>
  <c r="V461" i="2" s="1"/>
  <c r="H17" i="2" a="1"/>
  <c r="H17" i="2" s="1"/>
  <c r="V17" i="2" s="1" a="1"/>
  <c r="V17" i="2" s="1"/>
  <c r="H89" i="2" a="1"/>
  <c r="H89" i="2" s="1"/>
  <c r="V89" i="2" s="1" a="1"/>
  <c r="V89" i="2" s="1"/>
  <c r="H153" i="2" a="1"/>
  <c r="H153" i="2" s="1"/>
  <c r="V153" i="2" s="1" a="1"/>
  <c r="V153" i="2" s="1"/>
  <c r="H185" i="2" a="1"/>
  <c r="H185" i="2" s="1"/>
  <c r="V185" i="2" s="1" a="1"/>
  <c r="V185" i="2" s="1"/>
  <c r="H319" i="2" a="1"/>
  <c r="H319" i="2" s="1"/>
  <c r="V319" i="2" s="1" a="1"/>
  <c r="V319" i="2" s="1"/>
  <c r="H18" i="2" a="1"/>
  <c r="H18" i="2" s="1"/>
  <c r="V18" i="2" s="1" a="1"/>
  <c r="V18" i="2" s="1"/>
  <c r="H93" i="2" a="1"/>
  <c r="H93" i="2" s="1"/>
  <c r="V93" i="2" s="1" a="1"/>
  <c r="V93" i="2" s="1"/>
  <c r="H154" i="2" a="1"/>
  <c r="H154" i="2" s="1"/>
  <c r="V154" i="2" s="1" a="1"/>
  <c r="V154" i="2" s="1"/>
  <c r="H189" i="2" a="1"/>
  <c r="H189" i="2" s="1"/>
  <c r="V189" i="2" s="1" a="1"/>
  <c r="V189" i="2" s="1"/>
  <c r="H320" i="2" a="1"/>
  <c r="H320" i="2" s="1"/>
  <c r="V320" i="2" s="1" a="1"/>
  <c r="V320" i="2" s="1"/>
  <c r="H343" i="2" a="1"/>
  <c r="H343" i="2" s="1"/>
  <c r="V343" i="2" s="1" a="1"/>
  <c r="V343" i="2" s="1"/>
  <c r="H426" i="2" a="1"/>
  <c r="H426" i="2" s="1"/>
  <c r="V426" i="2" s="1" a="1"/>
  <c r="V426" i="2" s="1"/>
  <c r="H473" i="2" a="1"/>
  <c r="H473" i="2" s="1"/>
  <c r="V473" i="2" s="1" a="1"/>
  <c r="V473" i="2" s="1"/>
  <c r="H543" i="2" a="1"/>
  <c r="H543" i="2" s="1"/>
  <c r="V543" i="2" s="1" a="1"/>
  <c r="V543" i="2" s="1"/>
  <c r="H92" i="2" a="1"/>
  <c r="H92" i="2" s="1"/>
  <c r="V92" i="2" s="1" a="1"/>
  <c r="V92" i="2" s="1"/>
  <c r="H233" i="2" a="1"/>
  <c r="H233" i="2" s="1"/>
  <c r="V233" i="2" s="1" a="1"/>
  <c r="V233" i="2" s="1"/>
  <c r="H397" i="2" a="1"/>
  <c r="H397" i="2" s="1"/>
  <c r="V397" i="2" s="1" a="1"/>
  <c r="V397" i="2" s="1"/>
  <c r="H472" i="2" a="1"/>
  <c r="H472" i="2" s="1"/>
  <c r="V472" i="2" s="1" a="1"/>
  <c r="V472" i="2" s="1"/>
  <c r="H621" i="2" a="1"/>
  <c r="H621" i="2" s="1"/>
  <c r="V621" i="2" s="1" a="1"/>
  <c r="V621" i="2" s="1"/>
  <c r="H646" i="2" a="1"/>
  <c r="H646" i="2" s="1"/>
  <c r="V646" i="2" s="1" a="1"/>
  <c r="V646" i="2" s="1"/>
  <c r="H716" i="2" a="1"/>
  <c r="H716" i="2" s="1"/>
  <c r="V716" i="2" s="1" a="1"/>
  <c r="V716" i="2" s="1"/>
  <c r="H170" i="2" a="1"/>
  <c r="H170" i="2" s="1"/>
  <c r="V170" i="2" s="1" a="1"/>
  <c r="V170" i="2" s="1"/>
  <c r="H336" i="2" a="1"/>
  <c r="H336" i="2" s="1"/>
  <c r="V336" i="2" s="1" a="1"/>
  <c r="V336" i="2" s="1"/>
  <c r="H433" i="2" a="1"/>
  <c r="H433" i="2" s="1"/>
  <c r="V433" i="2" s="1" a="1"/>
  <c r="V433" i="2" s="1"/>
  <c r="H541" i="2" a="1"/>
  <c r="H541" i="2" s="1"/>
  <c r="V541" i="2" s="1" a="1"/>
  <c r="V541" i="2" s="1"/>
  <c r="H680" i="2" a="1"/>
  <c r="H680" i="2" s="1"/>
  <c r="V680" i="2" s="1" a="1"/>
  <c r="V680" i="2" s="1"/>
  <c r="H728" i="2" a="1"/>
  <c r="H728" i="2" s="1"/>
  <c r="V728" i="2" s="1" a="1"/>
  <c r="V728" i="2" s="1"/>
  <c r="H87" i="2" a="1"/>
  <c r="H87" i="2" s="1"/>
  <c r="V87" i="2" s="1" a="1"/>
  <c r="V87" i="2" s="1"/>
  <c r="H261" i="2" a="1"/>
  <c r="H261" i="2" s="1"/>
  <c r="V261" i="2" s="1" a="1"/>
  <c r="V261" i="2" s="1"/>
  <c r="H414" i="2" a="1"/>
  <c r="H414" i="2" s="1"/>
  <c r="V414" i="2" s="1" a="1"/>
  <c r="V414" i="2" s="1"/>
  <c r="H480" i="2" a="1"/>
  <c r="H480" i="2" s="1"/>
  <c r="V480" i="2" s="1" a="1"/>
  <c r="V480" i="2" s="1"/>
  <c r="H633" i="2" a="1"/>
  <c r="H633" i="2" s="1"/>
  <c r="V633" i="2" s="1" a="1"/>
  <c r="V633" i="2" s="1"/>
  <c r="H562" i="2" a="1"/>
  <c r="H562" i="2" s="1"/>
  <c r="V562" i="2" s="1" a="1"/>
  <c r="V562" i="2" s="1"/>
  <c r="H636" i="2" a="1"/>
  <c r="H636" i="2" s="1"/>
  <c r="V636" i="2" s="1" a="1"/>
  <c r="V636" i="2" s="1"/>
  <c r="H166" i="2" a="1"/>
  <c r="H166" i="2" s="1"/>
  <c r="V166" i="2" s="1" a="1"/>
  <c r="V166" i="2" s="1"/>
  <c r="H344" i="2" a="1"/>
  <c r="H344" i="2" s="1"/>
  <c r="V344" i="2" s="1" a="1"/>
  <c r="V344" i="2" s="1"/>
  <c r="H475" i="2" a="1"/>
  <c r="H475" i="2" s="1"/>
  <c r="V475" i="2" s="1" a="1"/>
  <c r="V475" i="2" s="1"/>
  <c r="H561" i="2" a="1"/>
  <c r="H561" i="2" s="1"/>
  <c r="V561" i="2" s="1" a="1"/>
  <c r="V561" i="2" s="1"/>
  <c r="H685" i="2" a="1"/>
  <c r="H685" i="2" s="1"/>
  <c r="V685" i="2" s="1" a="1"/>
  <c r="V685" i="2" s="1"/>
  <c r="H729" i="2" a="1"/>
  <c r="H729" i="2" s="1"/>
  <c r="V729" i="2" s="1" a="1"/>
  <c r="V729" i="2" s="1"/>
  <c r="H66" i="2" a="1"/>
  <c r="H66" i="2" s="1"/>
  <c r="V66" i="2" s="1" a="1"/>
  <c r="V66" i="2" s="1"/>
  <c r="H309" i="2" a="1"/>
  <c r="H309" i="2" s="1"/>
  <c r="V309" i="2" s="1" a="1"/>
  <c r="V309" i="2" s="1"/>
  <c r="H446" i="2" a="1"/>
  <c r="H446" i="2" s="1"/>
  <c r="V446" i="2" s="1" a="1"/>
  <c r="V446" i="2" s="1"/>
  <c r="H491" i="2" a="1"/>
  <c r="H491" i="2" s="1"/>
  <c r="V491" i="2" s="1" a="1"/>
  <c r="V491" i="2" s="1"/>
  <c r="H649" i="2" a="1"/>
  <c r="H649" i="2" s="1"/>
  <c r="V649" i="2" s="1" a="1"/>
  <c r="V649" i="2" s="1"/>
  <c r="H599" i="2" a="1"/>
  <c r="H599" i="2" s="1"/>
  <c r="V599" i="2" s="1" a="1"/>
  <c r="V599" i="2" s="1"/>
  <c r="H8" i="2" a="1"/>
  <c r="H8" i="2" s="1"/>
  <c r="V8" i="2" s="1" a="1"/>
  <c r="V8" i="2" s="1"/>
  <c r="H463" i="2" a="1"/>
  <c r="H463" i="2" s="1"/>
  <c r="V463" i="2" s="1" a="1"/>
  <c r="V463" i="2" s="1"/>
  <c r="H630" i="2" a="1"/>
  <c r="H630" i="2" s="1"/>
  <c r="V630" i="2" s="1" a="1"/>
  <c r="V630" i="2" s="1"/>
  <c r="H172" i="2" a="1"/>
  <c r="H172" i="2" s="1"/>
  <c r="V172" i="2" s="1" a="1"/>
  <c r="V172" i="2" s="1"/>
  <c r="H585" i="2" a="1"/>
  <c r="H585" i="2" s="1"/>
  <c r="V585" i="2" s="1" a="1"/>
  <c r="V585" i="2" s="1"/>
  <c r="H23" i="2" a="1"/>
  <c r="H23" i="2" s="1"/>
  <c r="V23" i="2" s="1" a="1"/>
  <c r="V23" i="2" s="1"/>
  <c r="H416" i="2" a="1"/>
  <c r="H416" i="2" s="1"/>
  <c r="V416" i="2" s="1" a="1"/>
  <c r="V416" i="2" s="1"/>
  <c r="H593" i="2" a="1"/>
  <c r="H593" i="2" s="1"/>
  <c r="V593" i="2" s="1" a="1"/>
  <c r="V593" i="2" s="1"/>
  <c r="H282" i="2" a="1"/>
  <c r="H282" i="2" s="1"/>
  <c r="V282" i="2" s="1" a="1"/>
  <c r="V282" i="2" s="1"/>
  <c r="H590" i="2" a="1"/>
  <c r="H590" i="2" s="1"/>
  <c r="V590" i="2" s="1" a="1"/>
  <c r="V590" i="2" s="1"/>
  <c r="H43" i="2" a="1"/>
  <c r="H43" i="2" s="1"/>
  <c r="V43" i="2" s="1" a="1"/>
  <c r="V43" i="2" s="1"/>
  <c r="H452" i="2" a="1"/>
  <c r="H452" i="2" s="1"/>
  <c r="V452" i="2" s="1" a="1"/>
  <c r="V452" i="2" s="1"/>
  <c r="H601" i="2" a="1"/>
  <c r="H601" i="2" s="1"/>
  <c r="V601" i="2" s="1" a="1"/>
  <c r="V601" i="2" s="1"/>
  <c r="H333" i="2" a="1"/>
  <c r="H333" i="2" s="1"/>
  <c r="V333" i="2" s="1" a="1"/>
  <c r="V333" i="2" s="1"/>
  <c r="H655" i="2" a="1"/>
  <c r="H655" i="2" s="1"/>
  <c r="V655" i="2" s="1" a="1"/>
  <c r="V655" i="2" s="1"/>
  <c r="H168" i="2" a="1"/>
  <c r="H168" i="2" s="1"/>
  <c r="V168" i="2" s="1" a="1"/>
  <c r="V168" i="2" s="1"/>
  <c r="H536" i="2" a="1"/>
  <c r="H536" i="2" s="1"/>
  <c r="V536" i="2" s="1" a="1"/>
  <c r="V536" i="2" s="1"/>
  <c r="H725" i="2" a="1"/>
  <c r="H725" i="2" s="1"/>
  <c r="V725" i="2" s="1" a="1"/>
  <c r="V725" i="2" s="1"/>
  <c r="H102" i="2" a="1"/>
  <c r="H102" i="2" s="1"/>
  <c r="V102" i="2" s="1" a="1"/>
  <c r="V102" i="2" s="1"/>
  <c r="H342" i="2" a="1"/>
  <c r="H342" i="2" s="1"/>
  <c r="V342" i="2" s="1" a="1"/>
  <c r="V342" i="2" s="1"/>
  <c r="H28" i="2" a="1"/>
  <c r="H28" i="2" s="1"/>
  <c r="V28" i="2" s="1" a="1"/>
  <c r="V28" i="2" s="1"/>
  <c r="H74" i="2" a="1"/>
  <c r="H74" i="2" s="1"/>
  <c r="V74" i="2" s="1" a="1"/>
  <c r="V74" i="2" s="1"/>
  <c r="H141" i="2" a="1"/>
  <c r="H141" i="2" s="1"/>
  <c r="V141" i="2" s="1" a="1"/>
  <c r="V141" i="2" s="1"/>
  <c r="H259" i="2" a="1"/>
  <c r="H259" i="2" s="1"/>
  <c r="V259" i="2" s="1" a="1"/>
  <c r="V259" i="2" s="1"/>
  <c r="H249" i="2" a="1"/>
  <c r="H249" i="2" s="1"/>
  <c r="V249" i="2" s="1" a="1"/>
  <c r="V249" i="2" s="1"/>
  <c r="H353" i="2" a="1"/>
  <c r="H353" i="2" s="1"/>
  <c r="V353" i="2" s="1" a="1"/>
  <c r="V353" i="2" s="1"/>
  <c r="H409" i="2" a="1"/>
  <c r="H409" i="2" s="1"/>
  <c r="V409" i="2" s="1" a="1"/>
  <c r="V409" i="2" s="1"/>
  <c r="H411" i="2" a="1"/>
  <c r="H411" i="2" s="1"/>
  <c r="V411" i="2" s="1" a="1"/>
  <c r="V411" i="2" s="1"/>
  <c r="H583" i="2" a="1"/>
  <c r="H583" i="2" s="1"/>
  <c r="V583" i="2" s="1" a="1"/>
  <c r="V583" i="2" s="1"/>
  <c r="H652" i="2" a="1"/>
  <c r="H652" i="2" s="1"/>
  <c r="V652" i="2" s="1" a="1"/>
  <c r="V652" i="2" s="1"/>
  <c r="H13" i="2" a="1"/>
  <c r="H13" i="2" s="1"/>
  <c r="V13" i="2" s="1" a="1"/>
  <c r="V13" i="2" s="1"/>
  <c r="H100" i="2" a="1"/>
  <c r="H100" i="2" s="1"/>
  <c r="V100" i="2" s="1" a="1"/>
  <c r="V100" i="2" s="1"/>
  <c r="H150" i="2" a="1"/>
  <c r="H150" i="2" s="1"/>
  <c r="V150" i="2" s="1" a="1"/>
  <c r="V150" i="2" s="1"/>
  <c r="H196" i="2" a="1"/>
  <c r="H196" i="2" s="1"/>
  <c r="V196" i="2" s="1" a="1"/>
  <c r="V196" i="2" s="1"/>
  <c r="H315" i="2" a="1"/>
  <c r="H315" i="2" s="1"/>
  <c r="V315" i="2" s="1" a="1"/>
  <c r="V315" i="2" s="1"/>
  <c r="H338" i="2" a="1"/>
  <c r="H338" i="2" s="1"/>
  <c r="V338" i="2" s="1" a="1"/>
  <c r="V338" i="2" s="1"/>
  <c r="H403" i="2" a="1"/>
  <c r="H403" i="2" s="1"/>
  <c r="V403" i="2" s="1" a="1"/>
  <c r="V403" i="2" s="1"/>
  <c r="H441" i="2" a="1"/>
  <c r="H441" i="2" s="1"/>
  <c r="V441" i="2" s="1" a="1"/>
  <c r="V441" i="2" s="1"/>
  <c r="H14" i="2" a="1"/>
  <c r="H14" i="2" s="1"/>
  <c r="V14" i="2" s="1" a="1"/>
  <c r="V14" i="2" s="1"/>
  <c r="H104" i="2" a="1"/>
  <c r="H104" i="2" s="1"/>
  <c r="V104" i="2" s="1" a="1"/>
  <c r="V104" i="2" s="1"/>
  <c r="H130" i="2" a="1"/>
  <c r="H130" i="2" s="1"/>
  <c r="V130" i="2" s="1" a="1"/>
  <c r="V130" i="2" s="1"/>
  <c r="H39" i="2" a="1"/>
  <c r="H39" i="2" s="1"/>
  <c r="V39" i="2" s="1" a="1"/>
  <c r="V39" i="2" s="1"/>
  <c r="H83" i="2" a="1"/>
  <c r="H83" i="2" s="1"/>
  <c r="V83" i="2" s="1" a="1"/>
  <c r="V83" i="2" s="1"/>
  <c r="H173" i="2" a="1"/>
  <c r="H173" i="2" s="1"/>
  <c r="V173" i="2" s="1" a="1"/>
  <c r="V173" i="2" s="1"/>
  <c r="H245" i="2" a="1"/>
  <c r="H245" i="2" s="1"/>
  <c r="V245" i="2" s="1" a="1"/>
  <c r="V245" i="2" s="1"/>
  <c r="H271" i="2" a="1"/>
  <c r="H271" i="2" s="1"/>
  <c r="V271" i="2" s="1" a="1"/>
  <c r="V271" i="2" s="1"/>
  <c r="H361" i="2" a="1"/>
  <c r="H361" i="2" s="1"/>
  <c r="V361" i="2" s="1" a="1"/>
  <c r="V361" i="2" s="1"/>
  <c r="H435" i="2" a="1"/>
  <c r="H435" i="2" s="1"/>
  <c r="V435" i="2" s="1" a="1"/>
  <c r="V435" i="2" s="1"/>
  <c r="H499" i="2" a="1"/>
  <c r="H499" i="2" s="1"/>
  <c r="V499" i="2" s="1" a="1"/>
  <c r="V499" i="2" s="1"/>
  <c r="H560" i="2" a="1"/>
  <c r="H560" i="2" s="1"/>
  <c r="V560" i="2" s="1" a="1"/>
  <c r="V560" i="2" s="1"/>
  <c r="H660" i="2" a="1"/>
  <c r="H660" i="2" s="1"/>
  <c r="V660" i="2" s="1" a="1"/>
  <c r="V660" i="2" s="1"/>
  <c r="H21" i="2" a="1"/>
  <c r="H21" i="2" s="1"/>
  <c r="V21" i="2" s="1" a="1"/>
  <c r="V21" i="2" s="1"/>
  <c r="H105" i="2" a="1"/>
  <c r="H105" i="2" s="1"/>
  <c r="V105" i="2" s="1" a="1"/>
  <c r="V105" i="2" s="1"/>
  <c r="H157" i="2" a="1"/>
  <c r="H157" i="2" s="1"/>
  <c r="V157" i="2" s="1" a="1"/>
  <c r="V157" i="2" s="1"/>
  <c r="H201" i="2" a="1"/>
  <c r="H201" i="2" s="1"/>
  <c r="V201" i="2" s="1" a="1"/>
  <c r="V201" i="2" s="1"/>
  <c r="H323" i="2" a="1"/>
  <c r="H323" i="2" s="1"/>
  <c r="V323" i="2" s="1" a="1"/>
  <c r="V323" i="2" s="1"/>
  <c r="H346" i="2" a="1"/>
  <c r="H346" i="2" s="1"/>
  <c r="V346" i="2" s="1" a="1"/>
  <c r="V346" i="2" s="1"/>
  <c r="H438" i="2" a="1"/>
  <c r="H438" i="2" s="1"/>
  <c r="V438" i="2" s="1" a="1"/>
  <c r="V438" i="2" s="1"/>
  <c r="H479" i="2" a="1"/>
  <c r="H479" i="2" s="1"/>
  <c r="V479" i="2" s="1" a="1"/>
  <c r="V479" i="2" s="1"/>
  <c r="H22" i="2" a="1"/>
  <c r="H22" i="2" s="1"/>
  <c r="V22" i="2" s="1" a="1"/>
  <c r="V22" i="2" s="1"/>
  <c r="H61" i="2" a="1"/>
  <c r="H61" i="2" s="1"/>
  <c r="V61" i="2" s="1" a="1"/>
  <c r="V61" i="2" s="1"/>
  <c r="H158" i="2" a="1"/>
  <c r="H158" i="2" s="1"/>
  <c r="V158" i="2" s="1" a="1"/>
  <c r="V158" i="2" s="1"/>
  <c r="H216" i="2" a="1"/>
  <c r="H216" i="2" s="1"/>
  <c r="V216" i="2" s="1" a="1"/>
  <c r="V216" i="2" s="1"/>
  <c r="H324" i="2" a="1"/>
  <c r="H324" i="2" s="1"/>
  <c r="V324" i="2" s="1" a="1"/>
  <c r="V324" i="2" s="1"/>
  <c r="H347" i="2" a="1"/>
  <c r="H347" i="2" s="1"/>
  <c r="V347" i="2" s="1" a="1"/>
  <c r="V347" i="2" s="1"/>
  <c r="H442" i="2" a="1"/>
  <c r="H442" i="2" s="1"/>
  <c r="V442" i="2" s="1" a="1"/>
  <c r="V442" i="2" s="1"/>
  <c r="H481" i="2" a="1"/>
  <c r="H481" i="2" s="1"/>
  <c r="V481" i="2" s="1" a="1"/>
  <c r="V481" i="2" s="1"/>
  <c r="H52" i="2" a="1"/>
  <c r="H52" i="2" s="1"/>
  <c r="V52" i="2" s="1" a="1"/>
  <c r="V52" i="2" s="1"/>
  <c r="H111" i="2" a="1"/>
  <c r="H111" i="2" s="1"/>
  <c r="V111" i="2" s="1" a="1"/>
  <c r="V111" i="2" s="1"/>
  <c r="H214" i="2" a="1"/>
  <c r="H214" i="2" s="1"/>
  <c r="V214" i="2" s="1" a="1"/>
  <c r="V214" i="2" s="1"/>
  <c r="H255" i="2" a="1"/>
  <c r="H255" i="2" s="1"/>
  <c r="V255" i="2" s="1" a="1"/>
  <c r="V255" i="2" s="1"/>
  <c r="H304" i="2" a="1"/>
  <c r="H304" i="2" s="1"/>
  <c r="V304" i="2" s="1" a="1"/>
  <c r="V304" i="2" s="1"/>
  <c r="H68" i="2" a="1"/>
  <c r="H68" i="2" s="1"/>
  <c r="V68" i="2" s="1" a="1"/>
  <c r="V68" i="2" s="1"/>
  <c r="H114" i="2" a="1"/>
  <c r="H114" i="2" s="1"/>
  <c r="V114" i="2" s="1" a="1"/>
  <c r="V114" i="2" s="1"/>
  <c r="H218" i="2" a="1"/>
  <c r="H218" i="2" s="1"/>
  <c r="V218" i="2" s="1" a="1"/>
  <c r="V218" i="2" s="1"/>
  <c r="H257" i="2" a="1"/>
  <c r="H257" i="2" s="1"/>
  <c r="V257" i="2" s="1" a="1"/>
  <c r="V257" i="2" s="1"/>
  <c r="H220" i="2" a="1"/>
  <c r="H220" i="2" s="1"/>
  <c r="V220" i="2" s="1" a="1"/>
  <c r="V220" i="2" s="1"/>
  <c r="H382" i="2" a="1"/>
  <c r="H382" i="2" s="1"/>
  <c r="V382" i="2" s="1" a="1"/>
  <c r="V382" i="2" s="1"/>
  <c r="H424" i="2" a="1"/>
  <c r="H424" i="2" s="1"/>
  <c r="V424" i="2" s="1" a="1"/>
  <c r="V424" i="2" s="1"/>
  <c r="H521" i="2" a="1"/>
  <c r="H521" i="2" s="1"/>
  <c r="V521" i="2" s="1" a="1"/>
  <c r="V521" i="2" s="1"/>
  <c r="H11" i="2" a="1"/>
  <c r="H11" i="2" s="1"/>
  <c r="V11" i="2" s="1" a="1"/>
  <c r="V11" i="2" s="1"/>
  <c r="H206" i="2" a="1"/>
  <c r="H206" i="2" s="1"/>
  <c r="V206" i="2" s="1" a="1"/>
  <c r="V206" i="2" s="1"/>
  <c r="H350" i="2" a="1"/>
  <c r="H350" i="2" s="1"/>
  <c r="V350" i="2" s="1" a="1"/>
  <c r="V350" i="2" s="1"/>
  <c r="H485" i="2" a="1"/>
  <c r="H485" i="2" s="1"/>
  <c r="V485" i="2" s="1" a="1"/>
  <c r="V485" i="2" s="1"/>
  <c r="H577" i="2" a="1"/>
  <c r="H577" i="2" s="1"/>
  <c r="V577" i="2" s="1" a="1"/>
  <c r="V577" i="2" s="1"/>
  <c r="H688" i="2" a="1"/>
  <c r="H688" i="2" s="1"/>
  <c r="V688" i="2" s="1" a="1"/>
  <c r="V688" i="2" s="1"/>
  <c r="H733" i="2" a="1"/>
  <c r="H733" i="2" s="1"/>
  <c r="V733" i="2" s="1" a="1"/>
  <c r="V733" i="2" s="1"/>
  <c r="H137" i="2" a="1"/>
  <c r="H137" i="2" s="1"/>
  <c r="V137" i="2" s="1" a="1"/>
  <c r="V137" i="2" s="1"/>
  <c r="H317" i="2" a="1"/>
  <c r="H317" i="2" s="1"/>
  <c r="V317" i="2" s="1" a="1"/>
  <c r="V317" i="2" s="1"/>
  <c r="H400" i="2" a="1"/>
  <c r="H400" i="2" s="1"/>
  <c r="V400" i="2" s="1" a="1"/>
  <c r="V400" i="2" s="1"/>
  <c r="H537" i="2" a="1"/>
  <c r="H537" i="2" s="1"/>
  <c r="V537" i="2" s="1" a="1"/>
  <c r="V537" i="2" s="1"/>
  <c r="H653" i="2" a="1"/>
  <c r="H653" i="2" s="1"/>
  <c r="V653" i="2" s="1" a="1"/>
  <c r="V653" i="2" s="1"/>
  <c r="H605" i="2" a="1"/>
  <c r="H605" i="2" s="1"/>
  <c r="V605" i="2" s="1" a="1"/>
  <c r="V605" i="2" s="1"/>
  <c r="H16" i="2" a="1"/>
  <c r="H16" i="2" s="1"/>
  <c r="V16" i="2" s="1" a="1"/>
  <c r="V16" i="2" s="1"/>
  <c r="H225" i="2" a="1"/>
  <c r="H225" i="2" s="1"/>
  <c r="V225" i="2" s="1" a="1"/>
  <c r="V225" i="2" s="1"/>
  <c r="H356" i="2" a="1"/>
  <c r="H356" i="2" s="1"/>
  <c r="V356" i="2" s="1" a="1"/>
  <c r="V356" i="2" s="1"/>
  <c r="H483" i="2" a="1"/>
  <c r="H483" i="2" s="1"/>
  <c r="V483" i="2" s="1" a="1"/>
  <c r="V483" i="2" s="1"/>
  <c r="H584" i="2" a="1"/>
  <c r="H584" i="2" s="1"/>
  <c r="V584" i="2" s="1" a="1"/>
  <c r="V584" i="2" s="1"/>
  <c r="H690" i="2" a="1"/>
  <c r="H690" i="2" s="1"/>
  <c r="V690" i="2" s="1" a="1"/>
  <c r="V690" i="2" s="1"/>
  <c r="H624" i="2" a="1"/>
  <c r="H624" i="2" s="1"/>
  <c r="V624" i="2" s="1" a="1"/>
  <c r="V624" i="2" s="1"/>
  <c r="H106" i="2" a="1"/>
  <c r="H106" i="2" s="1"/>
  <c r="V106" i="2" s="1" a="1"/>
  <c r="V106" i="2" s="1"/>
  <c r="H326" i="2" a="1"/>
  <c r="H326" i="2" s="1"/>
  <c r="V326" i="2" s="1" a="1"/>
  <c r="V326" i="2" s="1"/>
  <c r="H431" i="2" a="1"/>
  <c r="H431" i="2" s="1"/>
  <c r="V431" i="2" s="1" a="1"/>
  <c r="V431" i="2" s="1"/>
  <c r="H547" i="2" a="1"/>
  <c r="H547" i="2" s="1"/>
  <c r="V547" i="2" s="1" a="1"/>
  <c r="V547" i="2" s="1"/>
  <c r="H657" i="2" a="1"/>
  <c r="H657" i="2" s="1"/>
  <c r="V657" i="2" s="1" a="1"/>
  <c r="V657" i="2" s="1"/>
  <c r="H612" i="2" a="1"/>
  <c r="H612" i="2" s="1"/>
  <c r="V612" i="2" s="1" a="1"/>
  <c r="V612" i="2" s="1"/>
  <c r="H27" i="2" a="1"/>
  <c r="H27" i="2" s="1"/>
  <c r="V27" i="2" s="1" a="1"/>
  <c r="V27" i="2" s="1"/>
  <c r="H187" i="2" a="1"/>
  <c r="H187" i="2" s="1"/>
  <c r="V187" i="2" s="1" a="1"/>
  <c r="V187" i="2" s="1"/>
  <c r="H364" i="2" a="1"/>
  <c r="H364" i="2" s="1"/>
  <c r="V364" i="2" s="1" a="1"/>
  <c r="V364" i="2" s="1"/>
  <c r="H501" i="2" a="1"/>
  <c r="H501" i="2" s="1"/>
  <c r="V501" i="2" s="1" a="1"/>
  <c r="V501" i="2" s="1"/>
  <c r="H589" i="2" a="1"/>
  <c r="H589" i="2" s="1"/>
  <c r="V589" i="2" s="1" a="1"/>
  <c r="V589" i="2" s="1"/>
  <c r="H695" i="2" a="1"/>
  <c r="H695" i="2" s="1"/>
  <c r="V695" i="2" s="1" a="1"/>
  <c r="V695" i="2" s="1"/>
  <c r="H711" i="2" a="1"/>
  <c r="H711" i="2" s="1"/>
  <c r="V711" i="2" s="1" a="1"/>
  <c r="V711" i="2" s="1"/>
  <c r="H297" i="2" a="1"/>
  <c r="H297" i="2" s="1"/>
  <c r="V297" i="2" s="1" a="1"/>
  <c r="V297" i="2" s="1"/>
  <c r="H550" i="2" a="1"/>
  <c r="H550" i="2" s="1"/>
  <c r="V550" i="2" s="1" a="1"/>
  <c r="V550" i="2" s="1"/>
  <c r="H64" i="2" a="1"/>
  <c r="H64" i="2" s="1"/>
  <c r="V64" i="2" s="1" a="1"/>
  <c r="V64" i="2" s="1"/>
  <c r="H494" i="2" a="1"/>
  <c r="H494" i="2" s="1"/>
  <c r="V494" i="2" s="1" a="1"/>
  <c r="V494" i="2" s="1"/>
  <c r="H639" i="2" a="1"/>
  <c r="H639" i="2" s="1"/>
  <c r="V639" i="2" s="1" a="1"/>
  <c r="V639" i="2" s="1"/>
  <c r="H291" i="2" a="1"/>
  <c r="H291" i="2" s="1"/>
  <c r="V291" i="2" s="1" a="1"/>
  <c r="V291" i="2" s="1"/>
  <c r="H637" i="2" a="1"/>
  <c r="H637" i="2" s="1"/>
  <c r="V637" i="2" s="1" a="1"/>
  <c r="V637" i="2" s="1"/>
  <c r="H82" i="2" a="1"/>
  <c r="H82" i="2" s="1"/>
  <c r="V82" i="2" s="1" a="1"/>
  <c r="V82" i="2" s="1"/>
  <c r="H502" i="2" a="1"/>
  <c r="H502" i="2" s="1"/>
  <c r="V502" i="2" s="1" a="1"/>
  <c r="V502" i="2" s="1"/>
  <c r="H709" i="2" a="1"/>
  <c r="H709" i="2" s="1"/>
  <c r="V709" i="2" s="1" a="1"/>
  <c r="V709" i="2" s="1"/>
  <c r="H281" i="2" a="1"/>
  <c r="H281" i="2" s="1"/>
  <c r="V281" i="2" s="1" a="1"/>
  <c r="V281" i="2" s="1"/>
  <c r="H554" i="2" a="1"/>
  <c r="H554" i="2" s="1"/>
  <c r="V554" i="2" s="1" a="1"/>
  <c r="V554" i="2" s="1"/>
  <c r="H171" i="2" a="1"/>
  <c r="H171" i="2" s="1"/>
  <c r="V171" i="2" s="1" a="1"/>
  <c r="V171" i="2" s="1"/>
  <c r="H530" i="2" a="1"/>
  <c r="H530" i="2" s="1"/>
  <c r="V530" i="2" s="1" a="1"/>
  <c r="V530" i="2" s="1"/>
  <c r="H722" i="2" a="1"/>
  <c r="H722" i="2" s="1"/>
  <c r="V722" i="2" s="1" a="1"/>
  <c r="V722" i="2" s="1"/>
  <c r="H423" i="2" a="1"/>
  <c r="H423" i="2" s="1"/>
  <c r="V423" i="2" s="1" a="1"/>
  <c r="V423" i="2" s="1"/>
  <c r="H558" i="2" a="1"/>
  <c r="H558" i="2" s="1"/>
  <c r="V558" i="2" s="1" a="1"/>
  <c r="V558" i="2" s="1"/>
  <c r="H62" i="2" a="1"/>
  <c r="H62" i="2" s="1"/>
  <c r="V62" i="2" s="1" a="1"/>
  <c r="V62" i="2" s="1"/>
  <c r="H292" i="2" a="1"/>
  <c r="H292" i="2" s="1"/>
  <c r="V292" i="2" s="1" a="1"/>
  <c r="V292" i="2" s="1"/>
  <c r="H734" i="2" a="1"/>
  <c r="H734" i="2" s="1"/>
  <c r="V734" i="2" s="1" a="1"/>
  <c r="V734" i="2" s="1"/>
  <c r="H471" i="2" a="1"/>
  <c r="H471" i="2" s="1"/>
  <c r="V471" i="2" s="1" a="1"/>
  <c r="V471" i="2" s="1"/>
  <c r="H598" i="2" a="1"/>
  <c r="H598" i="2" s="1"/>
  <c r="V598" i="2" s="1" a="1"/>
  <c r="V598" i="2" s="1"/>
  <c r="H705" i="2" a="1"/>
  <c r="H705" i="2" s="1"/>
  <c r="V705" i="2" s="1" a="1"/>
  <c r="V705" i="2" s="1"/>
  <c r="H290" i="2" a="1"/>
  <c r="H290" i="2" s="1"/>
  <c r="V290" i="2" s="1" a="1"/>
  <c r="V290" i="2" s="1"/>
  <c r="H572" i="2" a="1"/>
  <c r="H572" i="2" s="1"/>
  <c r="V572" i="2" s="1" a="1"/>
  <c r="V572" i="2" s="1"/>
  <c r="H717" i="2" a="1"/>
  <c r="H717" i="2" s="1"/>
  <c r="V717" i="2" s="1" a="1"/>
  <c r="V717" i="2" s="1"/>
  <c r="H365" i="2" a="1"/>
  <c r="H365" i="2" s="1"/>
  <c r="V365" i="2" s="1" a="1"/>
  <c r="V365" i="2" s="1"/>
  <c r="H586" i="2" a="1"/>
  <c r="H586" i="2" s="1"/>
  <c r="V586" i="2" s="1" a="1"/>
  <c r="V586" i="2" s="1"/>
  <c r="H97" i="2" a="1"/>
  <c r="H97" i="2" s="1"/>
  <c r="V97" i="2" s="1" a="1"/>
  <c r="V97" i="2" s="1"/>
  <c r="H396" i="2" a="1"/>
  <c r="H396" i="2" s="1"/>
  <c r="V396" i="2" s="1" a="1"/>
  <c r="V396" i="2" s="1"/>
  <c r="H664" i="2" a="1"/>
  <c r="H664" i="2" s="1"/>
  <c r="V664" i="2" s="1" a="1"/>
  <c r="V664" i="2" s="1"/>
  <c r="H133" i="2" a="1"/>
  <c r="H133" i="2" s="1"/>
  <c r="V133" i="2" s="1" a="1"/>
  <c r="V133" i="2" s="1"/>
  <c r="H686" i="2" a="1"/>
  <c r="H686" i="2" s="1"/>
  <c r="V686" i="2" s="1" a="1"/>
  <c r="V686" i="2" s="1"/>
  <c r="H555" i="2" a="1"/>
  <c r="H555" i="2" s="1"/>
  <c r="V555" i="2" s="1" a="1"/>
  <c r="V555" i="2" s="1"/>
  <c r="H332" i="2" a="1"/>
  <c r="H332" i="2" s="1"/>
  <c r="V332" i="2" s="1" a="1"/>
  <c r="V332" i="2" s="1"/>
  <c r="H58" i="2" a="1"/>
  <c r="H58" i="2" s="1"/>
  <c r="V58" i="2" s="1" a="1"/>
  <c r="V58" i="2" s="1"/>
  <c r="H703" i="2" a="1"/>
  <c r="H703" i="2" s="1"/>
  <c r="V703" i="2" s="1" a="1"/>
  <c r="V703" i="2" s="1"/>
  <c r="H489" i="2" a="1"/>
  <c r="H489" i="2" s="1"/>
  <c r="V489" i="2" s="1" a="1"/>
  <c r="V489" i="2" s="1"/>
  <c r="H360" i="2" a="1"/>
  <c r="H360" i="2" s="1"/>
  <c r="V360" i="2" s="1" a="1"/>
  <c r="V360" i="2" s="1"/>
  <c r="H65" i="2" a="1"/>
  <c r="H65" i="2" s="1"/>
  <c r="V65" i="2" s="1" a="1"/>
  <c r="V65" i="2" s="1"/>
  <c r="H699" i="2" a="1"/>
  <c r="H699" i="2" s="1"/>
  <c r="V699" i="2" s="1" a="1"/>
  <c r="V699" i="2" s="1"/>
  <c r="H571" i="2" a="1"/>
  <c r="H571" i="2" s="1"/>
  <c r="V571" i="2" s="1" a="1"/>
  <c r="V571" i="2" s="1"/>
  <c r="H340" i="2" a="1"/>
  <c r="H340" i="2" s="1"/>
  <c r="V340" i="2" s="1" a="1"/>
  <c r="V340" i="2" s="1"/>
  <c r="H118" i="2" a="1"/>
  <c r="H118" i="2" s="1"/>
  <c r="V118" i="2" s="1" a="1"/>
  <c r="V118" i="2" s="1"/>
  <c r="H618" i="2" a="1"/>
  <c r="H618" i="2" s="1"/>
  <c r="V618" i="2" s="1" a="1"/>
  <c r="V618" i="2" s="1"/>
  <c r="H567" i="2" a="1"/>
  <c r="H567" i="2" s="1"/>
  <c r="V567" i="2" s="1" a="1"/>
  <c r="V567" i="2" s="1"/>
  <c r="H368" i="2" a="1"/>
  <c r="H368" i="2" s="1"/>
  <c r="V368" i="2" s="1" a="1"/>
  <c r="V368" i="2" s="1"/>
  <c r="H88" i="2" a="1"/>
  <c r="H88" i="2" s="1"/>
  <c r="V88" i="2" s="1" a="1"/>
  <c r="V88" i="2" s="1"/>
  <c r="H603" i="2" a="1"/>
  <c r="H603" i="2" s="1"/>
  <c r="V603" i="2" s="1" a="1"/>
  <c r="V603" i="2" s="1"/>
  <c r="H548" i="2" a="1"/>
  <c r="H548" i="2" s="1"/>
  <c r="V548" i="2" s="1" a="1"/>
  <c r="V548" i="2" s="1"/>
  <c r="H366" i="2" a="1"/>
  <c r="H366" i="2" s="1"/>
  <c r="V366" i="2" s="1" a="1"/>
  <c r="V366" i="2" s="1"/>
  <c r="H107" i="2" a="1"/>
  <c r="H107" i="2" s="1"/>
  <c r="V107" i="2" s="1" a="1"/>
  <c r="V107" i="2" s="1"/>
  <c r="H513" i="2" a="1"/>
  <c r="H513" i="2" s="1"/>
  <c r="V513" i="2" s="1" a="1"/>
  <c r="V513" i="2" s="1"/>
  <c r="H374" i="2" a="1"/>
  <c r="H374" i="2" s="1"/>
  <c r="V374" i="2" s="1" a="1"/>
  <c r="V374" i="2" s="1"/>
  <c r="H286" i="2" a="1"/>
  <c r="H286" i="2" s="1"/>
  <c r="V286" i="2" s="1" a="1"/>
  <c r="V286" i="2" s="1"/>
  <c r="H207" i="2" a="1"/>
  <c r="H207" i="2" s="1"/>
  <c r="V207" i="2" s="1" a="1"/>
  <c r="V207" i="2" s="1"/>
  <c r="H129" i="2" a="1"/>
  <c r="H129" i="2" s="1"/>
  <c r="V129" i="2" s="1" a="1"/>
  <c r="V129" i="2" s="1"/>
  <c r="H280" i="2" a="1"/>
  <c r="H280" i="2" s="1"/>
  <c r="V280" i="2" s="1" a="1"/>
  <c r="V280" i="2" s="1"/>
  <c r="H235" i="2" a="1"/>
  <c r="H235" i="2" s="1"/>
  <c r="V235" i="2" s="1" a="1"/>
  <c r="V235" i="2" s="1"/>
  <c r="H134" i="2" a="1"/>
  <c r="H134" i="2" s="1"/>
  <c r="V134" i="2" s="1" a="1"/>
  <c r="V134" i="2" s="1"/>
  <c r="H453" i="2" a="1"/>
  <c r="H453" i="2" s="1"/>
  <c r="V453" i="2" s="1" a="1"/>
  <c r="V453" i="2" s="1"/>
  <c r="H386" i="2" a="1"/>
  <c r="H386" i="2" s="1"/>
  <c r="V386" i="2" s="1" a="1"/>
  <c r="V386" i="2" s="1"/>
  <c r="H316" i="2" a="1"/>
  <c r="H316" i="2" s="1"/>
  <c r="V316" i="2" s="1" a="1"/>
  <c r="V316" i="2" s="1"/>
  <c r="H202" i="2" a="1"/>
  <c r="H202" i="2" s="1"/>
  <c r="V202" i="2" s="1" a="1"/>
  <c r="V202" i="2" s="1"/>
  <c r="H51" i="2" a="1"/>
  <c r="H51" i="2" s="1"/>
  <c r="V51" i="2" s="1" a="1"/>
  <c r="V51" i="2" s="1"/>
  <c r="H399" i="2" a="1"/>
  <c r="H399" i="2" s="1"/>
  <c r="V399" i="2" s="1" a="1"/>
  <c r="V399" i="2" s="1"/>
  <c r="H212" i="2" a="1"/>
  <c r="H212" i="2" s="1"/>
  <c r="V212" i="2" s="1" a="1"/>
  <c r="V212" i="2" s="1"/>
  <c r="H198" i="2" a="1"/>
  <c r="H198" i="2" s="1"/>
  <c r="V198" i="2" s="1" a="1"/>
  <c r="V198" i="2" s="1"/>
  <c r="H81" i="2" a="1"/>
  <c r="H81" i="2" s="1"/>
  <c r="V81" i="2" s="1" a="1"/>
  <c r="V81" i="2" s="1"/>
  <c r="H578" i="2" a="1"/>
  <c r="H578" i="2" s="1"/>
  <c r="V578" i="2" s="1" a="1"/>
  <c r="V578" i="2" s="1"/>
  <c r="H404" i="2" a="1"/>
  <c r="H404" i="2" s="1"/>
  <c r="V404" i="2" s="1" a="1"/>
  <c r="V404" i="2" s="1"/>
  <c r="H329" i="2" a="1"/>
  <c r="H329" i="2" s="1"/>
  <c r="V329" i="2" s="1" a="1"/>
  <c r="V329" i="2" s="1"/>
  <c r="H215" i="2" a="1"/>
  <c r="H215" i="2" s="1"/>
  <c r="V215" i="2" s="1" a="1"/>
  <c r="V215" i="2" s="1"/>
  <c r="H69" i="2" a="1"/>
  <c r="H69" i="2" s="1"/>
  <c r="V69" i="2" s="1" a="1"/>
  <c r="V69" i="2" s="1"/>
  <c r="F548" i="2" a="1"/>
  <c r="F548" i="2" s="1"/>
  <c r="T548" i="2" s="1" a="1"/>
  <c r="T548" i="2" s="1"/>
  <c r="F348" i="2" a="1"/>
  <c r="F348" i="2" s="1"/>
  <c r="T348" i="2" s="1" a="1"/>
  <c r="T348" i="2" s="1"/>
  <c r="F13" i="2" a="1"/>
  <c r="F13" i="2" s="1"/>
  <c r="T13" i="2" s="1" a="1"/>
  <c r="T13" i="2" s="1"/>
  <c r="F518" i="2" a="1"/>
  <c r="F518" i="2" s="1"/>
  <c r="T518" i="2" s="1" a="1"/>
  <c r="T518" i="2" s="1"/>
  <c r="F394" i="2" a="1"/>
  <c r="F394" i="2" s="1"/>
  <c r="T394" i="2" s="1" a="1"/>
  <c r="T394" i="2" s="1"/>
  <c r="F162" i="2" a="1"/>
  <c r="F162" i="2" s="1"/>
  <c r="T162" i="2" s="1" a="1"/>
  <c r="T162" i="2" s="1"/>
  <c r="F648" i="2" a="1"/>
  <c r="F648" i="2" s="1"/>
  <c r="T648" i="2" s="1" a="1"/>
  <c r="T648" i="2" s="1"/>
  <c r="F459" i="2" a="1"/>
  <c r="F459" i="2" s="1"/>
  <c r="T459" i="2" s="1" a="1"/>
  <c r="T459" i="2" s="1"/>
  <c r="F268" i="2" a="1"/>
  <c r="F268" i="2" s="1"/>
  <c r="T268" i="2" s="1" a="1"/>
  <c r="T268" i="2" s="1"/>
  <c r="F732" i="2" a="1"/>
  <c r="F732" i="2" s="1"/>
  <c r="T732" i="2" s="1" a="1"/>
  <c r="T732" i="2" s="1"/>
  <c r="F652" i="2" a="1"/>
  <c r="F652" i="2" s="1"/>
  <c r="T652" i="2" s="1" a="1"/>
  <c r="T652" i="2" s="1"/>
  <c r="F614" i="2" a="1"/>
  <c r="F614" i="2" s="1"/>
  <c r="T614" i="2" s="1" a="1"/>
  <c r="T614" i="2" s="1"/>
  <c r="F533" i="2" a="1"/>
  <c r="F533" i="2" s="1"/>
  <c r="T533" i="2" s="1" a="1"/>
  <c r="T533" i="2" s="1"/>
  <c r="F467" i="2" a="1"/>
  <c r="F467" i="2" s="1"/>
  <c r="T467" i="2" s="1" a="1"/>
  <c r="T467" i="2" s="1"/>
  <c r="F386" i="2" a="1"/>
  <c r="F386" i="2" s="1"/>
  <c r="T386" i="2" s="1" a="1"/>
  <c r="T386" i="2" s="1"/>
  <c r="F343" i="2" a="1"/>
  <c r="F343" i="2" s="1"/>
  <c r="T343" i="2" s="1" a="1"/>
  <c r="T343" i="2" s="1"/>
  <c r="F236" i="2" a="1"/>
  <c r="F236" i="2" s="1"/>
  <c r="T236" i="2" s="1" a="1"/>
  <c r="T236" i="2" s="1"/>
  <c r="F91" i="2" a="1"/>
  <c r="F91" i="2" s="1"/>
  <c r="T91" i="2" s="1" a="1"/>
  <c r="T91" i="2" s="1"/>
  <c r="F731" i="2" a="1"/>
  <c r="F731" i="2" s="1"/>
  <c r="T731" i="2" s="1" a="1"/>
  <c r="T731" i="2" s="1"/>
  <c r="F651" i="2" a="1"/>
  <c r="F651" i="2" s="1"/>
  <c r="T651" i="2" s="1" a="1"/>
  <c r="T651" i="2" s="1"/>
  <c r="F588" i="2" a="1"/>
  <c r="F588" i="2" s="1"/>
  <c r="T588" i="2" s="1" a="1"/>
  <c r="T588" i="2" s="1"/>
  <c r="F531" i="2" a="1"/>
  <c r="F531" i="2" s="1"/>
  <c r="T531" i="2" s="1" a="1"/>
  <c r="T531" i="2" s="1"/>
  <c r="F463" i="2" a="1"/>
  <c r="F463" i="2" s="1"/>
  <c r="T463" i="2" s="1" a="1"/>
  <c r="T463" i="2" s="1"/>
  <c r="F455" i="2" a="1"/>
  <c r="F455" i="2" s="1"/>
  <c r="T455" i="2" s="1" a="1"/>
  <c r="T455" i="2" s="1"/>
  <c r="F342" i="2" a="1"/>
  <c r="F342" i="2" s="1"/>
  <c r="T342" i="2" s="1" a="1"/>
  <c r="T342" i="2" s="1"/>
  <c r="F218" i="2" a="1"/>
  <c r="F218" i="2" s="1"/>
  <c r="T218" i="2" s="1" a="1"/>
  <c r="T218" i="2" s="1"/>
  <c r="F112" i="2" a="1"/>
  <c r="F112" i="2" s="1"/>
  <c r="T112" i="2" s="1" a="1"/>
  <c r="T112" i="2" s="1"/>
  <c r="F513" i="2" a="1"/>
  <c r="F513" i="2" s="1"/>
  <c r="T513" i="2" s="1" a="1"/>
  <c r="T513" i="2" s="1"/>
  <c r="F656" i="2" a="1"/>
  <c r="F656" i="2" s="1"/>
  <c r="T656" i="2" s="1" a="1"/>
  <c r="T656" i="2" s="1"/>
  <c r="F579" i="2" a="1"/>
  <c r="F579" i="2" s="1"/>
  <c r="T579" i="2" s="1" a="1"/>
  <c r="T579" i="2" s="1"/>
  <c r="F525" i="2" a="1"/>
  <c r="F525" i="2" s="1"/>
  <c r="T525" i="2" s="1" a="1"/>
  <c r="T525" i="2" s="1"/>
  <c r="F472" i="2" a="1"/>
  <c r="F472" i="2" s="1"/>
  <c r="T472" i="2" s="1" a="1"/>
  <c r="T472" i="2" s="1"/>
  <c r="F389" i="2" a="1"/>
  <c r="F389" i="2" s="1"/>
  <c r="T389" i="2" s="1" a="1"/>
  <c r="T389" i="2" s="1"/>
  <c r="F347" i="2" a="1"/>
  <c r="F347" i="2" s="1"/>
  <c r="T347" i="2" s="1" a="1"/>
  <c r="T347" i="2" s="1"/>
  <c r="F191" i="2" a="1"/>
  <c r="F191" i="2" s="1"/>
  <c r="T191" i="2" s="1" a="1"/>
  <c r="T191" i="2" s="1"/>
  <c r="F89" i="2" a="1"/>
  <c r="F89" i="2" s="1"/>
  <c r="T89" i="2" s="1" a="1"/>
  <c r="T89" i="2" s="1"/>
  <c r="F714" i="2" a="1"/>
  <c r="F714" i="2" s="1"/>
  <c r="T714" i="2" s="1" a="1"/>
  <c r="T714" i="2" s="1"/>
  <c r="F655" i="2" a="1"/>
  <c r="F655" i="2" s="1"/>
  <c r="T655" i="2" s="1" a="1"/>
  <c r="T655" i="2" s="1"/>
  <c r="F547" i="2" a="1"/>
  <c r="F547" i="2" s="1"/>
  <c r="T547" i="2" s="1" a="1"/>
  <c r="T547" i="2" s="1"/>
  <c r="F517" i="2" a="1"/>
  <c r="F517" i="2" s="1"/>
  <c r="T517" i="2" s="1" a="1"/>
  <c r="T517" i="2" s="1"/>
  <c r="F470" i="2" a="1"/>
  <c r="F470" i="2" s="1"/>
  <c r="T470" i="2" s="1" a="1"/>
  <c r="T470" i="2" s="1"/>
  <c r="F381" i="2" a="1"/>
  <c r="F381" i="2" s="1"/>
  <c r="T381" i="2" s="1" a="1"/>
  <c r="T381" i="2" s="1"/>
  <c r="F346" i="2" a="1"/>
  <c r="F346" i="2" s="1"/>
  <c r="T346" i="2" s="1" a="1"/>
  <c r="T346" i="2" s="1"/>
  <c r="F263" i="2" a="1"/>
  <c r="F263" i="2" s="1"/>
  <c r="T263" i="2" s="1" a="1"/>
  <c r="T263" i="2" s="1"/>
  <c r="F80" i="2" a="1"/>
  <c r="F80" i="2" s="1"/>
  <c r="T80" i="2" s="1" a="1"/>
  <c r="T80" i="2" s="1"/>
  <c r="F734" i="2" a="1"/>
  <c r="F734" i="2" s="1"/>
  <c r="T734" i="2" s="1" a="1"/>
  <c r="T734" i="2" s="1"/>
  <c r="F654" i="2" a="1"/>
  <c r="F654" i="2" s="1"/>
  <c r="T654" i="2" s="1" a="1"/>
  <c r="T654" i="2" s="1"/>
  <c r="F521" i="2" a="1"/>
  <c r="F521" i="2" s="1"/>
  <c r="T521" i="2" s="1" a="1"/>
  <c r="T521" i="2" s="1"/>
  <c r="F509" i="2" a="1"/>
  <c r="F509" i="2" s="1"/>
  <c r="T509" i="2" s="1" a="1"/>
  <c r="T509" i="2" s="1"/>
  <c r="F468" i="2" a="1"/>
  <c r="F468" i="2" s="1"/>
  <c r="T468" i="2" s="1" a="1"/>
  <c r="T468" i="2" s="1"/>
  <c r="F407" i="2" a="1"/>
  <c r="F407" i="2" s="1"/>
  <c r="T407" i="2" s="1" a="1"/>
  <c r="T407" i="2" s="1"/>
  <c r="F345" i="2" a="1"/>
  <c r="F345" i="2" s="1"/>
  <c r="T345" i="2" s="1" a="1"/>
  <c r="T345" i="2" s="1"/>
  <c r="F262" i="2" a="1"/>
  <c r="F262" i="2" s="1"/>
  <c r="T262" i="2" s="1" a="1"/>
  <c r="T262" i="2" s="1"/>
  <c r="F68" i="2" a="1"/>
  <c r="F68" i="2" s="1"/>
  <c r="T68" i="2" s="1" a="1"/>
  <c r="T68" i="2" s="1"/>
  <c r="F228" i="2" a="1"/>
  <c r="F228" i="2" s="1"/>
  <c r="T228" i="2" s="1" a="1"/>
  <c r="T228" i="2" s="1"/>
  <c r="F131" i="2" a="1"/>
  <c r="F131" i="2" s="1"/>
  <c r="T131" i="2" s="1" a="1"/>
  <c r="T131" i="2" s="1"/>
  <c r="F122" i="2" a="1"/>
  <c r="F122" i="2" s="1"/>
  <c r="T122" i="2" s="1" a="1"/>
  <c r="T122" i="2" s="1"/>
  <c r="F63" i="2" a="1"/>
  <c r="F63" i="2" s="1"/>
  <c r="T63" i="2" s="1" a="1"/>
  <c r="T63" i="2" s="1"/>
  <c r="F15" i="2" a="1"/>
  <c r="F15" i="2" s="1"/>
  <c r="T15" i="2" s="1" a="1"/>
  <c r="T15" i="2" s="1"/>
  <c r="F265" i="2" a="1"/>
  <c r="F265" i="2" s="1"/>
  <c r="T265" i="2" s="1" a="1"/>
  <c r="T265" i="2" s="1"/>
  <c r="F194" i="2" a="1"/>
  <c r="F194" i="2" s="1"/>
  <c r="T194" i="2" s="1" a="1"/>
  <c r="T194" i="2" s="1"/>
  <c r="F168" i="2" a="1"/>
  <c r="F168" i="2" s="1"/>
  <c r="T168" i="2" s="1" a="1"/>
  <c r="T168" i="2" s="1"/>
  <c r="F79" i="2" a="1"/>
  <c r="F79" i="2" s="1"/>
  <c r="T79" i="2" s="1" a="1"/>
  <c r="T79" i="2" s="1"/>
  <c r="F25" i="2" a="1"/>
  <c r="F25" i="2" s="1"/>
  <c r="T25" i="2" s="1" a="1"/>
  <c r="T25" i="2" s="1"/>
  <c r="F224" i="2" a="1"/>
  <c r="F224" i="2" s="1"/>
  <c r="T224" i="2" s="1" a="1"/>
  <c r="T224" i="2" s="1"/>
  <c r="F190" i="2" a="1"/>
  <c r="F190" i="2" s="1"/>
  <c r="T190" i="2" s="1" a="1"/>
  <c r="T190" i="2" s="1"/>
  <c r="F167" i="2" a="1"/>
  <c r="F167" i="2" s="1"/>
  <c r="T167" i="2" s="1" a="1"/>
  <c r="T167" i="2" s="1"/>
  <c r="F75" i="2" a="1"/>
  <c r="F75" i="2" s="1"/>
  <c r="T75" i="2" s="1" a="1"/>
  <c r="T75" i="2" s="1"/>
  <c r="F23" i="2" a="1"/>
  <c r="F23" i="2" s="1"/>
  <c r="T23" i="2" s="1" a="1"/>
  <c r="T23" i="2" s="1"/>
  <c r="F301" i="2" a="1"/>
  <c r="F301" i="2" s="1"/>
  <c r="T301" i="2" s="1" a="1"/>
  <c r="T301" i="2" s="1"/>
  <c r="F220" i="2" a="1"/>
  <c r="F220" i="2" s="1"/>
  <c r="T220" i="2" s="1" a="1"/>
  <c r="T220" i="2" s="1"/>
  <c r="F166" i="2" a="1"/>
  <c r="F166" i="2" s="1"/>
  <c r="T166" i="2" s="1" a="1"/>
  <c r="T166" i="2" s="1"/>
  <c r="F71" i="2" a="1"/>
  <c r="F71" i="2" s="1"/>
  <c r="T71" i="2" s="1" a="1"/>
  <c r="T71" i="2" s="1"/>
  <c r="F21" i="2" a="1"/>
  <c r="F21" i="2" s="1"/>
  <c r="T21" i="2" s="1" a="1"/>
  <c r="T21" i="2" s="1"/>
  <c r="AB314" i="2" a="1"/>
  <c r="AB314" i="2" s="1"/>
  <c r="AB307" i="2" a="1"/>
  <c r="AB307" i="2" s="1"/>
  <c r="AB129" i="2" a="1"/>
  <c r="AB129" i="2" s="1"/>
  <c r="AB516" i="2" a="1"/>
  <c r="AB516" i="2" s="1"/>
  <c r="AB654" i="2" a="1"/>
  <c r="AB654" i="2" s="1"/>
  <c r="AB619" i="2" a="1"/>
  <c r="AB619" i="2" s="1"/>
  <c r="AB191" i="2" a="1"/>
  <c r="AB191" i="2" s="1"/>
  <c r="AB615" i="2" a="1"/>
  <c r="AB615" i="2" s="1"/>
  <c r="AB211" i="2" a="1"/>
  <c r="AB211" i="2" s="1"/>
  <c r="AB680" i="2" a="1"/>
  <c r="AB680" i="2" s="1"/>
  <c r="AB311" i="2" a="1"/>
  <c r="AB311" i="2" s="1"/>
  <c r="AB731" i="2" a="1"/>
  <c r="AB731" i="2" s="1"/>
  <c r="AB581" i="2" a="1"/>
  <c r="AB581" i="2" s="1"/>
  <c r="AB68" i="2" a="1"/>
  <c r="AB68" i="2" s="1"/>
  <c r="AB692" i="2" a="1"/>
  <c r="AB692" i="2" s="1"/>
  <c r="AB541" i="2" a="1"/>
  <c r="AB541" i="2" s="1"/>
  <c r="AB344" i="2" a="1"/>
  <c r="AB344" i="2" s="1"/>
  <c r="AB284" i="2" a="1"/>
  <c r="AB284" i="2" s="1"/>
  <c r="AB201" i="2" a="1"/>
  <c r="AB201" i="2" s="1"/>
  <c r="AB151" i="2" a="1"/>
  <c r="AB151" i="2" s="1"/>
  <c r="AB53" i="2" a="1"/>
  <c r="AB53" i="2" s="1"/>
  <c r="AB342" i="2" a="1"/>
  <c r="AB342" i="2" s="1"/>
  <c r="AB217" i="2" a="1"/>
  <c r="AB217" i="2" s="1"/>
  <c r="AB164" i="2" a="1"/>
  <c r="AB164" i="2" s="1"/>
  <c r="AB73" i="2" a="1"/>
  <c r="AB73" i="2" s="1"/>
  <c r="AB302" i="2" a="1"/>
  <c r="AB302" i="2" s="1"/>
  <c r="AB259" i="2" a="1"/>
  <c r="AB259" i="2" s="1"/>
  <c r="AB127" i="2" a="1"/>
  <c r="AB127" i="2" s="1"/>
  <c r="AB59" i="2" a="1"/>
  <c r="AB59" i="2" s="1"/>
  <c r="AB553" i="2" a="1"/>
  <c r="AB553" i="2" s="1"/>
  <c r="AB338" i="2" a="1"/>
  <c r="AB338" i="2" s="1"/>
  <c r="AB295" i="2" a="1"/>
  <c r="AB295" i="2" s="1"/>
  <c r="AB199" i="2" a="1"/>
  <c r="AB199" i="2" s="1"/>
  <c r="AB160" i="2" a="1"/>
  <c r="AB160" i="2" s="1"/>
  <c r="AB84" i="2" a="1"/>
  <c r="AB84" i="2" s="1"/>
  <c r="AB455" i="2" a="1"/>
  <c r="AB455" i="2" s="1"/>
  <c r="AB353" i="2" a="1"/>
  <c r="AB353" i="2" s="1"/>
  <c r="AB326" i="2" a="1"/>
  <c r="AB326" i="2" s="1"/>
  <c r="AB103" i="2" a="1"/>
  <c r="AB103" i="2" s="1"/>
  <c r="AB6" i="2" a="1"/>
  <c r="AB6" i="2" s="1"/>
  <c r="AB21" i="2" a="1"/>
  <c r="AB21" i="2" s="1"/>
  <c r="F206" i="2" a="1"/>
  <c r="F206" i="2" s="1"/>
  <c r="T206" i="2" s="1" a="1"/>
  <c r="T206" i="2" s="1"/>
  <c r="F98" i="2" a="1"/>
  <c r="F98" i="2" s="1"/>
  <c r="T98" i="2" s="1" a="1"/>
  <c r="T98" i="2" s="1"/>
  <c r="F726" i="2" a="1"/>
  <c r="F726" i="2" s="1"/>
  <c r="T726" i="2" s="1" a="1"/>
  <c r="T726" i="2" s="1"/>
  <c r="F633" i="2" a="1"/>
  <c r="F633" i="2" s="1"/>
  <c r="T633" i="2" s="1" a="1"/>
  <c r="T633" i="2" s="1"/>
  <c r="F650" i="2" a="1"/>
  <c r="F650" i="2" s="1"/>
  <c r="T650" i="2" s="1" a="1"/>
  <c r="T650" i="2" s="1"/>
  <c r="F587" i="2" a="1"/>
  <c r="F587" i="2" s="1"/>
  <c r="T587" i="2" s="1" a="1"/>
  <c r="T587" i="2" s="1"/>
  <c r="F450" i="2" a="1"/>
  <c r="F450" i="2" s="1"/>
  <c r="T450" i="2" s="1" a="1"/>
  <c r="T450" i="2" s="1"/>
  <c r="F435" i="2" a="1"/>
  <c r="F435" i="2" s="1"/>
  <c r="T435" i="2" s="1" a="1"/>
  <c r="T435" i="2" s="1"/>
  <c r="F337" i="2" a="1"/>
  <c r="F337" i="2" s="1"/>
  <c r="T337" i="2" s="1" a="1"/>
  <c r="T337" i="2" s="1"/>
  <c r="F202" i="2" a="1"/>
  <c r="F202" i="2" s="1"/>
  <c r="T202" i="2" s="1" a="1"/>
  <c r="T202" i="2" s="1"/>
  <c r="F94" i="2" a="1"/>
  <c r="F94" i="2" s="1"/>
  <c r="T94" i="2" s="1" a="1"/>
  <c r="T94" i="2" s="1"/>
  <c r="F264" i="2" a="1"/>
  <c r="F264" i="2" s="1"/>
  <c r="T264" i="2" s="1" a="1"/>
  <c r="T264" i="2" s="1"/>
  <c r="F141" i="2" a="1"/>
  <c r="F141" i="2" s="1"/>
  <c r="T141" i="2" s="1" a="1"/>
  <c r="T141" i="2" s="1"/>
  <c r="F81" i="2" a="1"/>
  <c r="F81" i="2" s="1"/>
  <c r="T81" i="2" s="1" a="1"/>
  <c r="T81" i="2" s="1"/>
  <c r="F55" i="2" a="1"/>
  <c r="F55" i="2" s="1"/>
  <c r="T55" i="2" s="1" a="1"/>
  <c r="T55" i="2" s="1"/>
  <c r="F4" i="2" a="1"/>
  <c r="F4" i="2" s="1"/>
  <c r="T4" i="2" s="1" a="1"/>
  <c r="T4" i="2" s="1"/>
  <c r="F280" i="2" a="1"/>
  <c r="F280" i="2" s="1"/>
  <c r="T280" i="2" s="1" a="1"/>
  <c r="T280" i="2" s="1"/>
  <c r="F197" i="2" a="1"/>
  <c r="F197" i="2" s="1"/>
  <c r="T197" i="2" s="1" a="1"/>
  <c r="T197" i="2" s="1"/>
  <c r="F160" i="2" a="1"/>
  <c r="F160" i="2" s="1"/>
  <c r="T160" i="2" s="1" a="1"/>
  <c r="T160" i="2" s="1"/>
  <c r="F83" i="2" a="1"/>
  <c r="F83" i="2" s="1"/>
  <c r="T83" i="2" s="1" a="1"/>
  <c r="T83" i="2" s="1"/>
  <c r="F9" i="2" a="1"/>
  <c r="F9" i="2" s="1"/>
  <c r="T9" i="2" s="1" a="1"/>
  <c r="T9" i="2" s="1"/>
  <c r="F276" i="2" a="1"/>
  <c r="F276" i="2" s="1"/>
  <c r="T276" i="2" s="1" a="1"/>
  <c r="T276" i="2" s="1"/>
  <c r="F193" i="2" a="1"/>
  <c r="F193" i="2" s="1"/>
  <c r="T193" i="2" s="1" a="1"/>
  <c r="T193" i="2" s="1"/>
  <c r="F159" i="2" a="1"/>
  <c r="F159" i="2" s="1"/>
  <c r="T159" i="2" s="1" a="1"/>
  <c r="T159" i="2" s="1"/>
  <c r="F82" i="2" a="1"/>
  <c r="F82" i="2" s="1"/>
  <c r="T82" i="2" s="1" a="1"/>
  <c r="T82" i="2" s="1"/>
  <c r="F7" i="2" a="1"/>
  <c r="F7" i="2" s="1"/>
  <c r="T7" i="2" s="1" a="1"/>
  <c r="T7" i="2" s="1"/>
  <c r="F272" i="2" a="1"/>
  <c r="F272" i="2" s="1"/>
  <c r="T272" i="2" s="1" a="1"/>
  <c r="T272" i="2" s="1"/>
  <c r="F189" i="2" a="1"/>
  <c r="F189" i="2" s="1"/>
  <c r="T189" i="2" s="1" a="1"/>
  <c r="T189" i="2" s="1"/>
  <c r="F158" i="2" a="1"/>
  <c r="F158" i="2" s="1"/>
  <c r="T158" i="2" s="1" a="1"/>
  <c r="T158" i="2" s="1"/>
  <c r="F78" i="2" a="1"/>
  <c r="F78" i="2" s="1"/>
  <c r="T78" i="2" s="1" a="1"/>
  <c r="T78" i="2" s="1"/>
  <c r="F5" i="2" a="1"/>
  <c r="F5" i="2" s="1"/>
  <c r="T5" i="2" s="1" a="1"/>
  <c r="T5" i="2" s="1"/>
  <c r="AB43" i="2" a="1"/>
  <c r="AB43" i="2" s="1"/>
  <c r="AB349" i="2" a="1"/>
  <c r="AB349" i="2" s="1"/>
  <c r="AB269" i="2" a="1"/>
  <c r="AB269" i="2" s="1"/>
  <c r="AB158" i="2" a="1"/>
  <c r="AB158" i="2" s="1"/>
  <c r="AB155" i="2" a="1"/>
  <c r="AB155" i="2" s="1"/>
  <c r="AB546" i="2" a="1"/>
  <c r="AB546" i="2" s="1"/>
  <c r="AB179" i="2" a="1"/>
  <c r="AB179" i="2" s="1"/>
  <c r="AB521" i="2" a="1"/>
  <c r="AB521" i="2" s="1"/>
  <c r="AB166" i="2" a="1"/>
  <c r="AB166" i="2" s="1"/>
  <c r="AB533" i="2" a="1"/>
  <c r="AB533" i="2" s="1"/>
  <c r="AB185" i="2" a="1"/>
  <c r="AB185" i="2" s="1"/>
  <c r="AB66" i="2" a="1"/>
  <c r="AB66" i="2" s="1"/>
  <c r="AB631" i="2" a="1"/>
  <c r="AB631" i="2" s="1"/>
  <c r="AB61" i="2" a="1"/>
  <c r="AB61" i="2" s="1"/>
  <c r="AB511" i="2" a="1"/>
  <c r="AB511" i="2" s="1"/>
  <c r="AB659" i="2" a="1"/>
  <c r="AB659" i="2" s="1"/>
  <c r="AB239" i="2" a="1"/>
  <c r="AB239" i="2" s="1"/>
  <c r="AB96" i="2" a="1"/>
  <c r="AB96" i="2" s="1"/>
  <c r="AB309" i="2" a="1"/>
  <c r="AB309" i="2" s="1"/>
  <c r="AB230" i="2" a="1"/>
  <c r="AB230" i="2" s="1"/>
  <c r="AB181" i="2" a="1"/>
  <c r="AB181" i="2" s="1"/>
  <c r="AB112" i="2" a="1"/>
  <c r="AB112" i="2" s="1"/>
  <c r="AB39" i="2" a="1"/>
  <c r="AB39" i="2" s="1"/>
  <c r="AB282" i="2" a="1"/>
  <c r="AB282" i="2" s="1"/>
  <c r="AB156" i="2" a="1"/>
  <c r="AB156" i="2" s="1"/>
  <c r="AB76" i="2" a="1"/>
  <c r="AB76" i="2" s="1"/>
  <c r="AB469" i="2" a="1"/>
  <c r="AB469" i="2" s="1"/>
  <c r="AB367" i="2" a="1"/>
  <c r="AB367" i="2" s="1"/>
  <c r="AB252" i="2" a="1"/>
  <c r="AB252" i="2" s="1"/>
  <c r="AB146" i="2" a="1"/>
  <c r="AB146" i="2" s="1"/>
  <c r="AB48" i="2" a="1"/>
  <c r="AB48" i="2" s="1"/>
  <c r="AB444" i="2" a="1"/>
  <c r="AB444" i="2" s="1"/>
  <c r="AB330" i="2" a="1"/>
  <c r="AB330" i="2" s="1"/>
  <c r="AB266" i="2" a="1"/>
  <c r="AB266" i="2" s="1"/>
  <c r="AB210" i="2" a="1"/>
  <c r="AB210" i="2" s="1"/>
  <c r="AB79" i="2" a="1"/>
  <c r="AB79" i="2" s="1"/>
  <c r="AB362" i="2" a="1"/>
  <c r="AB362" i="2" s="1"/>
  <c r="AB137" i="2" a="1"/>
  <c r="AB137" i="2" s="1"/>
  <c r="AB56" i="2" a="1"/>
  <c r="AB56" i="2" s="1"/>
  <c r="AB5" i="2" a="1"/>
  <c r="AB5" i="2" s="1"/>
  <c r="AB80" i="2" a="1"/>
  <c r="AB80" i="2" s="1"/>
  <c r="AB713" i="2" a="1"/>
  <c r="AB713" i="2" s="1"/>
  <c r="AB602" i="2" a="1"/>
  <c r="AB602" i="2" s="1"/>
  <c r="AB470" i="2" a="1"/>
  <c r="AB470" i="2" s="1"/>
  <c r="AB288" i="2" a="1"/>
  <c r="AB288" i="2" s="1"/>
  <c r="AB218" i="2" a="1"/>
  <c r="AB218" i="2" s="1"/>
  <c r="AB283" i="2" a="1"/>
  <c r="AB283" i="2" s="1"/>
  <c r="AB471" i="2" a="1"/>
  <c r="AB471" i="2" s="1"/>
  <c r="AB398" i="2" a="1"/>
  <c r="AB398" i="2" s="1"/>
  <c r="AB28" i="2" a="1"/>
  <c r="AB28" i="2" s="1"/>
  <c r="AB193" i="2" a="1"/>
  <c r="AB193" i="2" s="1"/>
  <c r="AB173" i="2" a="1"/>
  <c r="AB173" i="2" s="1"/>
  <c r="AB70" i="2" a="1"/>
  <c r="AB70" i="2" s="1"/>
  <c r="AB26" i="2" a="1"/>
  <c r="AB26" i="2" s="1"/>
  <c r="AB318" i="2" a="1"/>
  <c r="AB318" i="2" s="1"/>
  <c r="AB236" i="2" a="1"/>
  <c r="AB236" i="2" s="1"/>
  <c r="AB194" i="2" a="1"/>
  <c r="AB194" i="2" s="1"/>
  <c r="AB99" i="2" a="1"/>
  <c r="AB99" i="2" s="1"/>
  <c r="AB40" i="2" a="1"/>
  <c r="AB40" i="2" s="1"/>
  <c r="AB403" i="2" a="1"/>
  <c r="AB403" i="2" s="1"/>
  <c r="AB305" i="2" a="1"/>
  <c r="AB305" i="2" s="1"/>
  <c r="AB177" i="2" a="1"/>
  <c r="AB177" i="2" s="1"/>
  <c r="AB108" i="2" a="1"/>
  <c r="AB108" i="2" s="1"/>
  <c r="AB4" i="2" a="1"/>
  <c r="AB4" i="2" s="1"/>
  <c r="AB539" i="2" a="1"/>
  <c r="AB539" i="2" s="1"/>
  <c r="AB550" i="2" a="1"/>
  <c r="AB550" i="2" s="1"/>
  <c r="AB369" i="2" a="1"/>
  <c r="AB369" i="2" s="1"/>
  <c r="AB325" i="2" a="1"/>
  <c r="AB325" i="2" s="1"/>
  <c r="AB221" i="2" a="1"/>
  <c r="AB221" i="2" s="1"/>
  <c r="AB133" i="2" a="1"/>
  <c r="AB133" i="2" s="1"/>
  <c r="AB105" i="2" a="1"/>
  <c r="AB105" i="2" s="1"/>
  <c r="AB244" i="2" a="1"/>
  <c r="AB244" i="2" s="1"/>
  <c r="AB86" i="2" a="1"/>
  <c r="AB86" i="2" s="1"/>
  <c r="AB35" i="2" a="1"/>
  <c r="AB35" i="2" s="1"/>
  <c r="AB57" i="2" a="1"/>
  <c r="AB57" i="2" s="1"/>
  <c r="F519" i="2" a="1"/>
  <c r="F519" i="2" s="1"/>
  <c r="T519" i="2" s="1" a="1"/>
  <c r="T519" i="2" s="1"/>
  <c r="F411" i="2" a="1"/>
  <c r="F411" i="2" s="1"/>
  <c r="T411" i="2" s="1" a="1"/>
  <c r="T411" i="2" s="1"/>
  <c r="F359" i="2" a="1"/>
  <c r="F359" i="2" s="1"/>
  <c r="T359" i="2" s="1" a="1"/>
  <c r="T359" i="2" s="1"/>
  <c r="F289" i="2" a="1"/>
  <c r="F289" i="2" s="1"/>
  <c r="T289" i="2" s="1" a="1"/>
  <c r="T289" i="2" s="1"/>
  <c r="F185" i="2" a="1"/>
  <c r="F185" i="2" s="1"/>
  <c r="T185" i="2" s="1" a="1"/>
  <c r="T185" i="2" s="1"/>
  <c r="F43" i="2" a="1"/>
  <c r="F43" i="2" s="1"/>
  <c r="T43" i="2" s="1" a="1"/>
  <c r="T43" i="2" s="1"/>
  <c r="F694" i="2" a="1"/>
  <c r="F694" i="2" s="1"/>
  <c r="T694" i="2" s="1" a="1"/>
  <c r="T694" i="2" s="1"/>
  <c r="F559" i="2" a="1"/>
  <c r="F559" i="2" s="1"/>
  <c r="T559" i="2" s="1" a="1"/>
  <c r="T559" i="2" s="1"/>
  <c r="F582" i="2" a="1"/>
  <c r="F582" i="2" s="1"/>
  <c r="T582" i="2" s="1" a="1"/>
  <c r="T582" i="2" s="1"/>
  <c r="F511" i="2" a="1"/>
  <c r="F511" i="2" s="1"/>
  <c r="T511" i="2" s="1" a="1"/>
  <c r="T511" i="2" s="1"/>
  <c r="F402" i="2" a="1"/>
  <c r="F402" i="2" s="1"/>
  <c r="T402" i="2" s="1" a="1"/>
  <c r="T402" i="2" s="1"/>
  <c r="F357" i="2" a="1"/>
  <c r="F357" i="2" s="1"/>
  <c r="T357" i="2" s="1" a="1"/>
  <c r="T357" i="2" s="1"/>
  <c r="F259" i="2" a="1"/>
  <c r="F259" i="2" s="1"/>
  <c r="T259" i="2" s="1" a="1"/>
  <c r="T259" i="2" s="1"/>
  <c r="F137" i="2" a="1"/>
  <c r="F137" i="2" s="1"/>
  <c r="T137" i="2" s="1" a="1"/>
  <c r="T137" i="2" s="1"/>
  <c r="F41" i="2" a="1"/>
  <c r="F41" i="2" s="1"/>
  <c r="T41" i="2" s="1" a="1"/>
  <c r="T41" i="2" s="1"/>
  <c r="F210" i="2" a="1"/>
  <c r="F210" i="2" s="1"/>
  <c r="T210" i="2" s="1" a="1"/>
  <c r="T210" i="2" s="1"/>
  <c r="F172" i="2" a="1"/>
  <c r="F172" i="2" s="1"/>
  <c r="T172" i="2" s="1" a="1"/>
  <c r="T172" i="2" s="1"/>
  <c r="F102" i="2" a="1"/>
  <c r="F102" i="2" s="1"/>
  <c r="T102" i="2" s="1" a="1"/>
  <c r="T102" i="2" s="1"/>
  <c r="F29" i="2" a="1"/>
  <c r="F29" i="2" s="1"/>
  <c r="T29" i="2" s="1" a="1"/>
  <c r="T29" i="2" s="1"/>
  <c r="F324" i="2" a="1"/>
  <c r="F324" i="2" s="1"/>
  <c r="T324" i="2" s="1" a="1"/>
  <c r="T324" i="2" s="1"/>
  <c r="F240" i="2" a="1"/>
  <c r="F240" i="2" s="1"/>
  <c r="T240" i="2" s="1" a="1"/>
  <c r="T240" i="2" s="1"/>
  <c r="F150" i="2" a="1"/>
  <c r="F150" i="2" s="1"/>
  <c r="T150" i="2" s="1" a="1"/>
  <c r="T150" i="2" s="1"/>
  <c r="F121" i="2" a="1"/>
  <c r="F121" i="2" s="1"/>
  <c r="T121" i="2" s="1" a="1"/>
  <c r="T121" i="2" s="1"/>
  <c r="F24" i="2" a="1"/>
  <c r="F24" i="2" s="1"/>
  <c r="T24" i="2" s="1" a="1"/>
  <c r="T24" i="2" s="1"/>
  <c r="F320" i="2" a="1"/>
  <c r="F320" i="2" s="1"/>
  <c r="T320" i="2" s="1" a="1"/>
  <c r="T320" i="2" s="1"/>
  <c r="F232" i="2" a="1"/>
  <c r="F232" i="2" s="1"/>
  <c r="T232" i="2" s="1" a="1"/>
  <c r="T232" i="2" s="1"/>
  <c r="F142" i="2" a="1"/>
  <c r="F142" i="2" s="1"/>
  <c r="T142" i="2" s="1" a="1"/>
  <c r="T142" i="2" s="1"/>
  <c r="F104" i="2" a="1"/>
  <c r="F104" i="2" s="1"/>
  <c r="T104" i="2" s="1" a="1"/>
  <c r="T104" i="2" s="1"/>
  <c r="F8" i="2" a="1"/>
  <c r="F8" i="2" s="1"/>
  <c r="T8" i="2" s="1" a="1"/>
  <c r="T8" i="2" s="1"/>
  <c r="F315" i="2" a="1"/>
  <c r="F315" i="2" s="1"/>
  <c r="T315" i="2" s="1" a="1"/>
  <c r="T315" i="2" s="1"/>
  <c r="F214" i="2" a="1"/>
  <c r="F214" i="2" s="1"/>
  <c r="T214" i="2" s="1" a="1"/>
  <c r="T214" i="2" s="1"/>
  <c r="F128" i="2" a="1"/>
  <c r="F128" i="2" s="1"/>
  <c r="T128" i="2" s="1" a="1"/>
  <c r="T128" i="2" s="1"/>
  <c r="F96" i="2" a="1"/>
  <c r="F96" i="2" s="1"/>
  <c r="T96" i="2" s="1" a="1"/>
  <c r="T96" i="2" s="1"/>
  <c r="F35" i="2" a="1"/>
  <c r="F35" i="2" s="1"/>
  <c r="T35" i="2" s="1" a="1"/>
  <c r="T35" i="2" s="1"/>
  <c r="AB12" i="2" a="1"/>
  <c r="AB12" i="2" s="1"/>
  <c r="AB33" i="2" a="1"/>
  <c r="AB33" i="2" s="1"/>
  <c r="AB716" i="2" a="1"/>
  <c r="AB716" i="2" s="1"/>
  <c r="AB604" i="2" a="1"/>
  <c r="AB604" i="2" s="1"/>
  <c r="AB655" i="2" a="1"/>
  <c r="AB655" i="2" s="1"/>
  <c r="AB7" i="2" a="1"/>
  <c r="AB7" i="2" s="1"/>
  <c r="AB268" i="2" a="1"/>
  <c r="AB268" i="2" s="1"/>
  <c r="AB64" i="2" a="1"/>
  <c r="AB64" i="2" s="1"/>
  <c r="AB298" i="2" a="1"/>
  <c r="AB298" i="2" s="1"/>
  <c r="AB662" i="2" a="1"/>
  <c r="AB662" i="2" s="1"/>
  <c r="AB443" i="2" a="1"/>
  <c r="AB443" i="2" s="1"/>
  <c r="AB10" i="2" a="1"/>
  <c r="AB10" i="2" s="1"/>
  <c r="AB273" i="2" a="1"/>
  <c r="AB273" i="2" s="1"/>
  <c r="AB163" i="2" a="1"/>
  <c r="AB163" i="2" s="1"/>
  <c r="AB502" i="2" a="1"/>
  <c r="AB502" i="2" s="1"/>
  <c r="AB437" i="2" a="1"/>
  <c r="AB437" i="2" s="1"/>
  <c r="AB65" i="2" a="1"/>
  <c r="AB65" i="2" s="1"/>
  <c r="AB693" i="2" a="1"/>
  <c r="AB693" i="2" s="1"/>
  <c r="AB348" i="2" a="1"/>
  <c r="AB348" i="2" s="1"/>
  <c r="AB125" i="2" a="1"/>
  <c r="AB125" i="2" s="1"/>
  <c r="AB668" i="2" a="1"/>
  <c r="AB668" i="2" s="1"/>
  <c r="AB721" i="2" a="1"/>
  <c r="AB721" i="2" s="1"/>
  <c r="AB204" i="2" a="1"/>
  <c r="AB204" i="2" s="1"/>
  <c r="AB55" i="2" a="1"/>
  <c r="AB55" i="2" s="1"/>
  <c r="AB228" i="2" a="1"/>
  <c r="AB228" i="2" s="1"/>
  <c r="AB222" i="2" a="1"/>
  <c r="AB222" i="2" s="1"/>
  <c r="AB165" i="2" a="1"/>
  <c r="AB165" i="2" s="1"/>
  <c r="AB77" i="2" a="1"/>
  <c r="AB77" i="2" s="1"/>
  <c r="AB30" i="2" a="1"/>
  <c r="AB30" i="2" s="1"/>
  <c r="AB234" i="2" a="1"/>
  <c r="AB234" i="2" s="1"/>
  <c r="AB118" i="2" a="1"/>
  <c r="AB118" i="2" s="1"/>
  <c r="AB46" i="2" a="1"/>
  <c r="AB46" i="2" s="1"/>
  <c r="AB599" i="2" a="1"/>
  <c r="AB599" i="2" s="1"/>
  <c r="AB418" i="2" a="1"/>
  <c r="AB418" i="2" s="1"/>
  <c r="AB347" i="2" a="1"/>
  <c r="AB347" i="2" s="1"/>
  <c r="AB200" i="2" a="1"/>
  <c r="AB200" i="2" s="1"/>
  <c r="AB169" i="2" a="1"/>
  <c r="AB169" i="2" s="1"/>
  <c r="AB92" i="2" a="1"/>
  <c r="AB92" i="2" s="1"/>
  <c r="AB265" i="2" a="1"/>
  <c r="AB265" i="2" s="1"/>
  <c r="AB237" i="2" a="1"/>
  <c r="AB237" i="2" s="1"/>
  <c r="AB122" i="2" a="1"/>
  <c r="AB122" i="2" s="1"/>
  <c r="AB113" i="2" a="1"/>
  <c r="AB113" i="2" s="1"/>
  <c r="AB281" i="2" a="1"/>
  <c r="AB281" i="2" s="1"/>
  <c r="AB175" i="2" a="1"/>
  <c r="AB175" i="2" s="1"/>
  <c r="AB106" i="2" a="1"/>
  <c r="AB106" i="2" s="1"/>
  <c r="AB27" i="2" a="1"/>
  <c r="AB27" i="2" s="1"/>
  <c r="AB49" i="2" a="1"/>
  <c r="AB49" i="2" s="1"/>
  <c r="F101" i="2" a="1"/>
  <c r="F101" i="2" s="1"/>
  <c r="T101" i="2" s="1" a="1"/>
  <c r="T101" i="2" s="1"/>
  <c r="F33" i="2" a="1"/>
  <c r="F33" i="2" s="1"/>
  <c r="T33" i="2" s="1" a="1"/>
  <c r="T33" i="2" s="1"/>
  <c r="F317" i="2" a="1"/>
  <c r="F317" i="2" s="1"/>
  <c r="T317" i="2" s="1" a="1"/>
  <c r="T317" i="2" s="1"/>
  <c r="F246" i="2" a="1"/>
  <c r="F246" i="2" s="1"/>
  <c r="T246" i="2" s="1" a="1"/>
  <c r="T246" i="2" s="1"/>
  <c r="F140" i="2" a="1"/>
  <c r="F140" i="2" s="1"/>
  <c r="T140" i="2" s="1" a="1"/>
  <c r="T140" i="2" s="1"/>
  <c r="F93" i="2" a="1"/>
  <c r="F93" i="2" s="1"/>
  <c r="T93" i="2" s="1" a="1"/>
  <c r="T93" i="2" s="1"/>
  <c r="F12" i="2" a="1"/>
  <c r="F12" i="2" s="1"/>
  <c r="T12" i="2" s="1" a="1"/>
  <c r="T12" i="2" s="1"/>
  <c r="F318" i="2" a="1"/>
  <c r="F318" i="2" s="1"/>
  <c r="T318" i="2" s="1" a="1"/>
  <c r="T318" i="2" s="1"/>
  <c r="F238" i="2" a="1"/>
  <c r="F238" i="2" s="1"/>
  <c r="T238" i="2" s="1" a="1"/>
  <c r="T238" i="2" s="1"/>
  <c r="F126" i="2" a="1"/>
  <c r="F126" i="2" s="1"/>
  <c r="T126" i="2" s="1" a="1"/>
  <c r="T126" i="2" s="1"/>
  <c r="F88" i="2" a="1"/>
  <c r="F88" i="2" s="1"/>
  <c r="T88" i="2" s="1" a="1"/>
  <c r="T88" i="2" s="1"/>
  <c r="F65" i="2" a="1"/>
  <c r="F65" i="2" s="1"/>
  <c r="T65" i="2" s="1" a="1"/>
  <c r="T65" i="2" s="1"/>
  <c r="AB728" i="2" a="1"/>
  <c r="AB728" i="2" s="1"/>
  <c r="AB512" i="2" a="1"/>
  <c r="AB512" i="2" s="1"/>
  <c r="AB596" i="2" a="1"/>
  <c r="AB596" i="2" s="1"/>
  <c r="AB506" i="2" a="1"/>
  <c r="AB506" i="2" s="1"/>
  <c r="AB188" i="2" a="1"/>
  <c r="AB188" i="2" s="1"/>
  <c r="AB383" i="2" a="1"/>
  <c r="AB383" i="2" s="1"/>
  <c r="AB264" i="2" a="1"/>
  <c r="AB264" i="2" s="1"/>
  <c r="AB643" i="2" a="1"/>
  <c r="AB643" i="2" s="1"/>
  <c r="AB238" i="2" a="1"/>
  <c r="AB238" i="2" s="1"/>
  <c r="AB37" i="2" a="1"/>
  <c r="AB37" i="2" s="1"/>
  <c r="AB685" i="2" a="1"/>
  <c r="AB685" i="2" s="1"/>
  <c r="AB332" i="2" a="1"/>
  <c r="AB332" i="2" s="1"/>
  <c r="AB174" i="2" a="1"/>
  <c r="AB174" i="2" s="1"/>
  <c r="AB293" i="2" a="1"/>
  <c r="AB293" i="2" s="1"/>
  <c r="AB598" i="2" a="1"/>
  <c r="AB598" i="2" s="1"/>
  <c r="AB509" i="2" a="1"/>
  <c r="AB509" i="2" s="1"/>
  <c r="AB190" i="2" a="1"/>
  <c r="AB190" i="2" s="1"/>
  <c r="AB157" i="2" a="1"/>
  <c r="AB157" i="2" s="1"/>
  <c r="AB372" i="2" a="1"/>
  <c r="AB372" i="2" s="1"/>
  <c r="AB313" i="2" a="1"/>
  <c r="AB313" i="2" s="1"/>
  <c r="AB62" i="2" a="1"/>
  <c r="AB62" i="2" s="1"/>
  <c r="AB485" i="2" a="1"/>
  <c r="AB485" i="2" s="1"/>
  <c r="AB339" i="2" a="1"/>
  <c r="AB339" i="2" s="1"/>
  <c r="AB203" i="2" a="1"/>
  <c r="AB203" i="2" s="1"/>
  <c r="AB85" i="2" a="1"/>
  <c r="AB85" i="2" s="1"/>
  <c r="AB548" i="2" a="1"/>
  <c r="AB548" i="2" s="1"/>
  <c r="AB488" i="2" a="1"/>
  <c r="AB488" i="2" s="1"/>
  <c r="AB366" i="2" a="1"/>
  <c r="AB366" i="2" s="1"/>
  <c r="AB294" i="2" a="1"/>
  <c r="AB294" i="2" s="1"/>
  <c r="AB251" i="2" a="1"/>
  <c r="AB251" i="2" s="1"/>
  <c r="AB140" i="2" a="1"/>
  <c r="AB140" i="2" s="1"/>
  <c r="AB119" i="2" a="1"/>
  <c r="AB119" i="2" s="1"/>
  <c r="AB58" i="2" a="1"/>
  <c r="AB58" i="2" s="1"/>
  <c r="AB167" i="2" a="1"/>
  <c r="AB167" i="2" s="1"/>
  <c r="AB9" i="2" a="1"/>
  <c r="AB9" i="2" s="1"/>
  <c r="AB32" i="2" a="1"/>
  <c r="AB32" i="2" s="1"/>
  <c r="I501" i="2" a="1"/>
  <c r="I501" i="2" s="1"/>
  <c r="W501" i="2" s="1" a="1"/>
  <c r="W501" i="2" s="1"/>
  <c r="I115" i="2" a="1"/>
  <c r="I115" i="2" s="1"/>
  <c r="W115" i="2" s="1" a="1"/>
  <c r="W115" i="2" s="1"/>
  <c r="I483" i="2" a="1"/>
  <c r="I483" i="2" s="1"/>
  <c r="W483" i="2" s="1" a="1"/>
  <c r="W483" i="2" s="1"/>
  <c r="I129" i="2" a="1"/>
  <c r="I129" i="2" s="1"/>
  <c r="W129" i="2" s="1" a="1"/>
  <c r="W129" i="2" s="1"/>
  <c r="I538" i="2" a="1"/>
  <c r="I538" i="2" s="1"/>
  <c r="W538" i="2" s="1" a="1"/>
  <c r="W538" i="2" s="1"/>
  <c r="I189" i="2" a="1"/>
  <c r="I189" i="2" s="1"/>
  <c r="W189" i="2" s="1" a="1"/>
  <c r="W189" i="2" s="1"/>
  <c r="I572" i="2" a="1"/>
  <c r="I572" i="2" s="1"/>
  <c r="W572" i="2" s="1" a="1"/>
  <c r="W572" i="2" s="1"/>
  <c r="I204" i="2" a="1"/>
  <c r="I204" i="2" s="1"/>
  <c r="W204" i="2" s="1" a="1"/>
  <c r="W204" i="2" s="1"/>
  <c r="I605" i="2" a="1"/>
  <c r="I605" i="2" s="1"/>
  <c r="W605" i="2" s="1" a="1"/>
  <c r="W605" i="2" s="1"/>
  <c r="I322" i="2" a="1"/>
  <c r="I322" i="2" s="1"/>
  <c r="W322" i="2" s="1" a="1"/>
  <c r="W322" i="2" s="1"/>
  <c r="I732" i="2" a="1"/>
  <c r="I732" i="2" s="1"/>
  <c r="W732" i="2" s="1" a="1"/>
  <c r="W732" i="2" s="1"/>
  <c r="I430" i="2" a="1"/>
  <c r="I430" i="2" s="1"/>
  <c r="W430" i="2" s="1" a="1"/>
  <c r="W430" i="2" s="1"/>
  <c r="I16" i="2" a="1"/>
  <c r="I16" i="2" s="1"/>
  <c r="W16" i="2" s="1" a="1"/>
  <c r="W16" i="2" s="1"/>
  <c r="I634" i="2" a="1"/>
  <c r="I634" i="2" s="1"/>
  <c r="W634" i="2" s="1" a="1"/>
  <c r="W634" i="2" s="1"/>
  <c r="I539" i="2" a="1"/>
  <c r="I539" i="2" s="1"/>
  <c r="W539" i="2" s="1" a="1"/>
  <c r="W539" i="2" s="1"/>
  <c r="I459" i="2" a="1"/>
  <c r="I459" i="2" s="1"/>
  <c r="W459" i="2" s="1" a="1"/>
  <c r="W459" i="2" s="1"/>
  <c r="I330" i="2" a="1"/>
  <c r="I330" i="2" s="1"/>
  <c r="W330" i="2" s="1" a="1"/>
  <c r="W330" i="2" s="1"/>
  <c r="I217" i="2" a="1"/>
  <c r="I217" i="2" s="1"/>
  <c r="W217" i="2" s="1" a="1"/>
  <c r="W217" i="2" s="1"/>
  <c r="I702" i="2" a="1"/>
  <c r="I702" i="2" s="1"/>
  <c r="W702" i="2" s="1" a="1"/>
  <c r="W702" i="2" s="1"/>
  <c r="I541" i="2" a="1"/>
  <c r="I541" i="2" s="1"/>
  <c r="W541" i="2" s="1" a="1"/>
  <c r="W541" i="2" s="1"/>
  <c r="I566" i="2" a="1"/>
  <c r="I566" i="2" s="1"/>
  <c r="W566" i="2" s="1" a="1"/>
  <c r="W566" i="2" s="1"/>
  <c r="I425" i="2" a="1"/>
  <c r="I425" i="2" s="1"/>
  <c r="W425" i="2" s="1" a="1"/>
  <c r="W425" i="2" s="1"/>
  <c r="I307" i="2" a="1"/>
  <c r="I307" i="2" s="1"/>
  <c r="W307" i="2" s="1" a="1"/>
  <c r="W307" i="2" s="1"/>
  <c r="I123" i="2" a="1"/>
  <c r="I123" i="2" s="1"/>
  <c r="W123" i="2" s="1" a="1"/>
  <c r="W123" i="2" s="1"/>
  <c r="I631" i="2" a="1"/>
  <c r="I631" i="2" s="1"/>
  <c r="W631" i="2" s="1" a="1"/>
  <c r="W631" i="2" s="1"/>
  <c r="I682" i="2" a="1"/>
  <c r="I682" i="2" s="1"/>
  <c r="W682" i="2" s="1" a="1"/>
  <c r="W682" i="2" s="1"/>
  <c r="I524" i="2" a="1"/>
  <c r="I524" i="2" s="1"/>
  <c r="W524" i="2" s="1" a="1"/>
  <c r="W524" i="2" s="1"/>
  <c r="I393" i="2" a="1"/>
  <c r="I393" i="2" s="1"/>
  <c r="W393" i="2" s="1" a="1"/>
  <c r="W393" i="2" s="1"/>
  <c r="I293" i="2" a="1"/>
  <c r="I293" i="2" s="1"/>
  <c r="W293" i="2" s="1" a="1"/>
  <c r="W293" i="2" s="1"/>
  <c r="I106" i="2" a="1"/>
  <c r="I106" i="2" s="1"/>
  <c r="W106" i="2" s="1" a="1"/>
  <c r="W106" i="2" s="1"/>
  <c r="I627" i="2" a="1"/>
  <c r="I627" i="2" s="1"/>
  <c r="W627" i="2" s="1" a="1"/>
  <c r="W627" i="2" s="1"/>
  <c r="I663" i="2" a="1"/>
  <c r="I663" i="2" s="1"/>
  <c r="W663" i="2" s="1" a="1"/>
  <c r="W663" i="2" s="1"/>
  <c r="I503" i="2" a="1"/>
  <c r="I503" i="2" s="1"/>
  <c r="W503" i="2" s="1" a="1"/>
  <c r="W503" i="2" s="1"/>
  <c r="I354" i="2" a="1"/>
  <c r="I354" i="2" s="1"/>
  <c r="W354" i="2" s="1" a="1"/>
  <c r="W354" i="2" s="1"/>
  <c r="I253" i="2" a="1"/>
  <c r="I253" i="2" s="1"/>
  <c r="W253" i="2" s="1" a="1"/>
  <c r="W253" i="2" s="1"/>
  <c r="I77" i="2" a="1"/>
  <c r="I77" i="2" s="1"/>
  <c r="W77" i="2" s="1" a="1"/>
  <c r="W77" i="2" s="1"/>
  <c r="I585" i="2" a="1"/>
  <c r="I585" i="2" s="1"/>
  <c r="W585" i="2" s="1" a="1"/>
  <c r="W585" i="2" s="1"/>
  <c r="I662" i="2" a="1"/>
  <c r="I662" i="2" s="1"/>
  <c r="W662" i="2" s="1" a="1"/>
  <c r="W662" i="2" s="1"/>
  <c r="I502" i="2" a="1"/>
  <c r="I502" i="2" s="1"/>
  <c r="W502" i="2" s="1" a="1"/>
  <c r="W502" i="2" s="1"/>
  <c r="I376" i="2" a="1"/>
  <c r="I376" i="2" s="1"/>
  <c r="W376" i="2" s="1" a="1"/>
  <c r="W376" i="2" s="1"/>
  <c r="I245" i="2" a="1"/>
  <c r="I245" i="2" s="1"/>
  <c r="W245" i="2" s="1" a="1"/>
  <c r="W245" i="2" s="1"/>
  <c r="I74" i="2" a="1"/>
  <c r="I74" i="2" s="1"/>
  <c r="W74" i="2" s="1" a="1"/>
  <c r="W74" i="2" s="1"/>
  <c r="I138" i="2" a="1"/>
  <c r="I138" i="2" s="1"/>
  <c r="W138" i="2" s="1" a="1"/>
  <c r="W138" i="2" s="1"/>
  <c r="I45" i="2" a="1"/>
  <c r="I45" i="2" s="1"/>
  <c r="W45" i="2" s="1" a="1"/>
  <c r="W45" i="2" s="1"/>
  <c r="I27" i="2" a="1"/>
  <c r="I27" i="2" s="1"/>
  <c r="W27" i="2" s="1" a="1"/>
  <c r="W27" i="2" s="1"/>
  <c r="I75" i="2" a="1"/>
  <c r="I75" i="2" s="1"/>
  <c r="W75" i="2" s="1" a="1"/>
  <c r="W75" i="2" s="1"/>
  <c r="I6" i="2" a="1"/>
  <c r="I6" i="2" s="1"/>
  <c r="W6" i="2" s="1" a="1"/>
  <c r="W6" i="2" s="1"/>
  <c r="I628" i="2" a="1"/>
  <c r="I628" i="2" s="1"/>
  <c r="W628" i="2" s="1" a="1"/>
  <c r="W628" i="2" s="1"/>
  <c r="I482" i="2" a="1"/>
  <c r="I482" i="2" s="1"/>
  <c r="W482" i="2" s="1" a="1"/>
  <c r="W482" i="2" s="1"/>
  <c r="I432" i="2" a="1"/>
  <c r="I432" i="2" s="1"/>
  <c r="W432" i="2" s="1" a="1"/>
  <c r="W432" i="2" s="1"/>
  <c r="I400" i="2" a="1"/>
  <c r="I400" i="2" s="1"/>
  <c r="W400" i="2" s="1" a="1"/>
  <c r="W400" i="2" s="1"/>
  <c r="I345" i="2" a="1"/>
  <c r="I345" i="2" s="1"/>
  <c r="W345" i="2" s="1" a="1"/>
  <c r="W345" i="2" s="1"/>
  <c r="I298" i="2" a="1"/>
  <c r="I298" i="2" s="1"/>
  <c r="W298" i="2" s="1" a="1"/>
  <c r="W298" i="2" s="1"/>
  <c r="I199" i="2" a="1"/>
  <c r="I199" i="2" s="1"/>
  <c r="W199" i="2" s="1" a="1"/>
  <c r="W199" i="2" s="1"/>
  <c r="I139" i="2" a="1"/>
  <c r="I139" i="2" s="1"/>
  <c r="W139" i="2" s="1" a="1"/>
  <c r="W139" i="2" s="1"/>
  <c r="I46" i="2" a="1"/>
  <c r="I46" i="2" s="1"/>
  <c r="W46" i="2" s="1" a="1"/>
  <c r="W46" i="2" s="1"/>
  <c r="I12" i="2" a="1"/>
  <c r="I12" i="2" s="1"/>
  <c r="W12" i="2" s="1" a="1"/>
  <c r="W12" i="2" s="1"/>
  <c r="I624" i="2" a="1"/>
  <c r="I624" i="2" s="1"/>
  <c r="W624" i="2" s="1" a="1"/>
  <c r="W624" i="2" s="1"/>
  <c r="I530" i="2" a="1"/>
  <c r="I530" i="2" s="1"/>
  <c r="W530" i="2" s="1" a="1"/>
  <c r="W530" i="2" s="1"/>
  <c r="I428" i="2" a="1"/>
  <c r="I428" i="2" s="1"/>
  <c r="W428" i="2" s="1" a="1"/>
  <c r="W428" i="2" s="1"/>
  <c r="I399" i="2" a="1"/>
  <c r="I399" i="2" s="1"/>
  <c r="W399" i="2" s="1" a="1"/>
  <c r="W399" i="2" s="1"/>
  <c r="I344" i="2" a="1"/>
  <c r="I344" i="2" s="1"/>
  <c r="W344" i="2" s="1" a="1"/>
  <c r="W344" i="2" s="1"/>
  <c r="I290" i="2" a="1"/>
  <c r="I290" i="2" s="1"/>
  <c r="W290" i="2" s="1" a="1"/>
  <c r="W290" i="2" s="1"/>
  <c r="I195" i="2" a="1"/>
  <c r="I195" i="2" s="1"/>
  <c r="W195" i="2" s="1" a="1"/>
  <c r="W195" i="2" s="1"/>
  <c r="I125" i="2" a="1"/>
  <c r="I125" i="2" s="1"/>
  <c r="W125" i="2" s="1" a="1"/>
  <c r="W125" i="2" s="1"/>
  <c r="I44" i="2" a="1"/>
  <c r="I44" i="2" s="1"/>
  <c r="W44" i="2" s="1" a="1"/>
  <c r="W44" i="2" s="1"/>
  <c r="I11" i="2" a="1"/>
  <c r="I11" i="2" s="1"/>
  <c r="W11" i="2" s="1" a="1"/>
  <c r="W11" i="2" s="1"/>
  <c r="I561" i="2" a="1"/>
  <c r="I561" i="2" s="1"/>
  <c r="W561" i="2" s="1" a="1"/>
  <c r="W561" i="2" s="1"/>
  <c r="I542" i="2" a="1"/>
  <c r="I542" i="2" s="1"/>
  <c r="W542" i="2" s="1" a="1"/>
  <c r="W542" i="2" s="1"/>
  <c r="I456" i="2" a="1"/>
  <c r="I456" i="2" s="1"/>
  <c r="W456" i="2" s="1" a="1"/>
  <c r="W456" i="2" s="1"/>
  <c r="I377" i="2" a="1"/>
  <c r="I377" i="2" s="1"/>
  <c r="W377" i="2" s="1" a="1"/>
  <c r="W377" i="2" s="1"/>
  <c r="I351" i="2" a="1"/>
  <c r="I351" i="2" s="1"/>
  <c r="W351" i="2" s="1" a="1"/>
  <c r="W351" i="2" s="1"/>
  <c r="I278" i="2" a="1"/>
  <c r="I278" i="2" s="1"/>
  <c r="W278" i="2" s="1" a="1"/>
  <c r="W278" i="2" s="1"/>
  <c r="I186" i="2" a="1"/>
  <c r="I186" i="2" s="1"/>
  <c r="W186" i="2" s="1" a="1"/>
  <c r="W186" i="2" s="1"/>
  <c r="I140" i="2" a="1"/>
  <c r="I140" i="2" s="1"/>
  <c r="W140" i="2" s="1" a="1"/>
  <c r="W140" i="2" s="1"/>
  <c r="I86" i="2" a="1"/>
  <c r="I86" i="2" s="1"/>
  <c r="W86" i="2" s="1" a="1"/>
  <c r="W86" i="2" s="1"/>
  <c r="I18" i="2" a="1"/>
  <c r="I18" i="2" s="1"/>
  <c r="W18" i="2" s="1" a="1"/>
  <c r="W18" i="2" s="1"/>
  <c r="I621" i="2" a="1"/>
  <c r="I621" i="2" s="1"/>
  <c r="W621" i="2" s="1" a="1"/>
  <c r="W621" i="2" s="1"/>
  <c r="I570" i="2" a="1"/>
  <c r="I570" i="2" s="1"/>
  <c r="W570" i="2" s="1" a="1"/>
  <c r="W570" i="2" s="1"/>
  <c r="I481" i="2" a="1"/>
  <c r="I481" i="2" s="1"/>
  <c r="W481" i="2" s="1" a="1"/>
  <c r="W481" i="2" s="1"/>
  <c r="I429" i="2" a="1"/>
  <c r="I429" i="2" s="1"/>
  <c r="W429" i="2" s="1" a="1"/>
  <c r="W429" i="2" s="1"/>
  <c r="I233" i="2" a="1"/>
  <c r="I233" i="2" s="1"/>
  <c r="W233" i="2" s="1" a="1"/>
  <c r="W233" i="2" s="1"/>
  <c r="I308" i="2" a="1"/>
  <c r="I308" i="2" s="1"/>
  <c r="W308" i="2" s="1" a="1"/>
  <c r="W308" i="2" s="1"/>
  <c r="I227" i="2" a="1"/>
  <c r="I227" i="2" s="1"/>
  <c r="W227" i="2" s="1" a="1"/>
  <c r="W227" i="2" s="1"/>
  <c r="I176" i="2" a="1"/>
  <c r="I176" i="2" s="1"/>
  <c r="W176" i="2" s="1" a="1"/>
  <c r="W176" i="2" s="1"/>
  <c r="I93" i="2" a="1"/>
  <c r="I93" i="2" s="1"/>
  <c r="W93" i="2" s="1" a="1"/>
  <c r="W93" i="2" s="1"/>
  <c r="F508" i="2" a="1"/>
  <c r="F508" i="2" s="1"/>
  <c r="T508" i="2" s="1" a="1"/>
  <c r="T508" i="2" s="1"/>
  <c r="F415" i="2" a="1"/>
  <c r="F415" i="2" s="1"/>
  <c r="T415" i="2" s="1" a="1"/>
  <c r="T415" i="2" s="1"/>
  <c r="F329" i="2" a="1"/>
  <c r="F329" i="2" s="1"/>
  <c r="T329" i="2" s="1" a="1"/>
  <c r="T329" i="2" s="1"/>
  <c r="F247" i="2" a="1"/>
  <c r="F247" i="2" s="1"/>
  <c r="T247" i="2" s="1" a="1"/>
  <c r="T247" i="2" s="1"/>
  <c r="F352" i="2" a="1"/>
  <c r="F352" i="2" s="1"/>
  <c r="T352" i="2" s="1" a="1"/>
  <c r="T352" i="2" s="1"/>
  <c r="F516" i="2" a="1"/>
  <c r="F516" i="2" s="1"/>
  <c r="T516" i="2" s="1" a="1"/>
  <c r="T516" i="2" s="1"/>
  <c r="F599" i="2" a="1"/>
  <c r="F599" i="2" s="1"/>
  <c r="T599" i="2" s="1" a="1"/>
  <c r="T599" i="2" s="1"/>
  <c r="F721" i="2" a="1"/>
  <c r="F721" i="2" s="1"/>
  <c r="T721" i="2" s="1" a="1"/>
  <c r="T721" i="2" s="1"/>
  <c r="F143" i="2" a="1"/>
  <c r="F143" i="2" s="1"/>
  <c r="T143" i="2" s="1" a="1"/>
  <c r="T143" i="2" s="1"/>
  <c r="F313" i="2" a="1"/>
  <c r="F313" i="2" s="1"/>
  <c r="T313" i="2" s="1" a="1"/>
  <c r="T313" i="2" s="1"/>
  <c r="F617" i="2" a="1"/>
  <c r="F617" i="2" s="1"/>
  <c r="T617" i="2" s="1" a="1"/>
  <c r="T617" i="2" s="1"/>
  <c r="F388" i="2" a="1"/>
  <c r="F388" i="2" s="1"/>
  <c r="T388" i="2" s="1" a="1"/>
  <c r="T388" i="2" s="1"/>
  <c r="F306" i="2" a="1"/>
  <c r="F306" i="2" s="1"/>
  <c r="T306" i="2" s="1" a="1"/>
  <c r="T306" i="2" s="1"/>
  <c r="F717" i="2" a="1"/>
  <c r="F717" i="2" s="1"/>
  <c r="T717" i="2" s="1" a="1"/>
  <c r="T717" i="2" s="1"/>
  <c r="F540" i="2" a="1"/>
  <c r="F540" i="2" s="1"/>
  <c r="T540" i="2" s="1" a="1"/>
  <c r="T540" i="2" s="1"/>
  <c r="F360" i="2" a="1"/>
  <c r="F360" i="2" s="1"/>
  <c r="T360" i="2" s="1" a="1"/>
  <c r="T360" i="2" s="1"/>
  <c r="F77" i="2" a="1"/>
  <c r="F77" i="2" s="1"/>
  <c r="T77" i="2" s="1" a="1"/>
  <c r="T77" i="2" s="1"/>
  <c r="F529" i="2" a="1"/>
  <c r="F529" i="2" s="1"/>
  <c r="T529" i="2" s="1" a="1"/>
  <c r="T529" i="2" s="1"/>
  <c r="F397" i="2" a="1"/>
  <c r="F397" i="2" s="1"/>
  <c r="T397" i="2" s="1" a="1"/>
  <c r="T397" i="2" s="1"/>
  <c r="F169" i="2" a="1"/>
  <c r="F169" i="2" s="1"/>
  <c r="T169" i="2" s="1" a="1"/>
  <c r="T169" i="2" s="1"/>
  <c r="F592" i="2" a="1"/>
  <c r="F592" i="2" s="1"/>
  <c r="T592" i="2" s="1" a="1"/>
  <c r="T592" i="2" s="1"/>
  <c r="F483" i="2" a="1"/>
  <c r="F483" i="2" s="1"/>
  <c r="T483" i="2" s="1" a="1"/>
  <c r="T483" i="2" s="1"/>
  <c r="F288" i="2" a="1"/>
  <c r="F288" i="2" s="1"/>
  <c r="T288" i="2" s="1" a="1"/>
  <c r="T288" i="2" s="1"/>
  <c r="F693" i="2" a="1"/>
  <c r="F693" i="2" s="1"/>
  <c r="T693" i="2" s="1" a="1"/>
  <c r="T693" i="2" s="1"/>
  <c r="F522" i="2" a="1"/>
  <c r="F522" i="2" s="1"/>
  <c r="T522" i="2" s="1" a="1"/>
  <c r="T522" i="2" s="1"/>
  <c r="F376" i="2" a="1"/>
  <c r="F376" i="2" s="1"/>
  <c r="T376" i="2" s="1" a="1"/>
  <c r="T376" i="2" s="1"/>
  <c r="F34" i="2" a="1"/>
  <c r="F34" i="2" s="1"/>
  <c r="T34" i="2" s="1" a="1"/>
  <c r="T34" i="2" s="1"/>
  <c r="F676" i="2" a="1"/>
  <c r="F676" i="2" s="1"/>
  <c r="T676" i="2" s="1" a="1"/>
  <c r="T676" i="2" s="1"/>
  <c r="F536" i="2" a="1"/>
  <c r="F536" i="2" s="1"/>
  <c r="T536" i="2" s="1" a="1"/>
  <c r="T536" i="2" s="1"/>
  <c r="F539" i="2" a="1"/>
  <c r="F539" i="2" s="1"/>
  <c r="T539" i="2" s="1" a="1"/>
  <c r="T539" i="2" s="1"/>
  <c r="F396" i="2" a="1"/>
  <c r="F396" i="2" s="1"/>
  <c r="T396" i="2" s="1" a="1"/>
  <c r="T396" i="2" s="1"/>
  <c r="F387" i="2" a="1"/>
  <c r="F387" i="2" s="1"/>
  <c r="T387" i="2" s="1" a="1"/>
  <c r="T387" i="2" s="1"/>
  <c r="F312" i="2" a="1"/>
  <c r="F312" i="2" s="1"/>
  <c r="T312" i="2" s="1" a="1"/>
  <c r="T312" i="2" s="1"/>
  <c r="F304" i="2" a="1"/>
  <c r="F304" i="2" s="1"/>
  <c r="T304" i="2" s="1" a="1"/>
  <c r="T304" i="2" s="1"/>
  <c r="F165" i="2" a="1"/>
  <c r="F165" i="2" s="1"/>
  <c r="T165" i="2" s="1" a="1"/>
  <c r="T165" i="2" s="1"/>
  <c r="F11" i="2" a="1"/>
  <c r="F11" i="2" s="1"/>
  <c r="T11" i="2" s="1" a="1"/>
  <c r="T11" i="2" s="1"/>
  <c r="F675" i="2" a="1"/>
  <c r="F675" i="2" s="1"/>
  <c r="T675" i="2" s="1" a="1"/>
  <c r="T675" i="2" s="1"/>
  <c r="F647" i="2" a="1"/>
  <c r="F647" i="2" s="1"/>
  <c r="T647" i="2" s="1" a="1"/>
  <c r="T647" i="2" s="1"/>
  <c r="F527" i="2" a="1"/>
  <c r="F527" i="2" s="1"/>
  <c r="T527" i="2" s="1" a="1"/>
  <c r="T527" i="2" s="1"/>
  <c r="F487" i="2" a="1"/>
  <c r="F487" i="2" s="1"/>
  <c r="T487" i="2" s="1" a="1"/>
  <c r="T487" i="2" s="1"/>
  <c r="F379" i="2" a="1"/>
  <c r="F379" i="2" s="1"/>
  <c r="T379" i="2" s="1" a="1"/>
  <c r="T379" i="2" s="1"/>
  <c r="F365" i="2" a="1"/>
  <c r="F365" i="2" s="1"/>
  <c r="T365" i="2" s="1" a="1"/>
  <c r="T365" i="2" s="1"/>
  <c r="F296" i="2" a="1"/>
  <c r="F296" i="2" s="1"/>
  <c r="T296" i="2" s="1" a="1"/>
  <c r="T296" i="2" s="1"/>
  <c r="F163" i="2" a="1"/>
  <c r="F163" i="2" s="1"/>
  <c r="T163" i="2" s="1" a="1"/>
  <c r="T163" i="2" s="1"/>
  <c r="F26" i="2" a="1"/>
  <c r="F26" i="2" s="1"/>
  <c r="T26" i="2" s="1" a="1"/>
  <c r="T26" i="2" s="1"/>
  <c r="F680" i="2" a="1"/>
  <c r="F680" i="2" s="1"/>
  <c r="T680" i="2" s="1" a="1"/>
  <c r="T680" i="2" s="1"/>
  <c r="F612" i="2" a="1"/>
  <c r="F612" i="2" s="1"/>
  <c r="T612" i="2" s="1" a="1"/>
  <c r="T612" i="2" s="1"/>
  <c r="F515" i="2" a="1"/>
  <c r="F515" i="2" s="1"/>
  <c r="T515" i="2" s="1" a="1"/>
  <c r="T515" i="2" s="1"/>
  <c r="F473" i="2" a="1"/>
  <c r="F473" i="2" s="1"/>
  <c r="T473" i="2" s="1" a="1"/>
  <c r="T473" i="2" s="1"/>
  <c r="F413" i="2" a="1"/>
  <c r="F413" i="2" s="1"/>
  <c r="T413" i="2" s="1" a="1"/>
  <c r="T413" i="2" s="1"/>
  <c r="F358" i="2" a="1"/>
  <c r="F358" i="2" s="1"/>
  <c r="T358" i="2" s="1" a="1"/>
  <c r="T358" i="2" s="1"/>
  <c r="F273" i="2" a="1"/>
  <c r="F273" i="2" s="1"/>
  <c r="T273" i="2" s="1" a="1"/>
  <c r="T273" i="2" s="1"/>
  <c r="F173" i="2" a="1"/>
  <c r="F173" i="2" s="1"/>
  <c r="T173" i="2" s="1" a="1"/>
  <c r="T173" i="2" s="1"/>
  <c r="F30" i="2" a="1"/>
  <c r="F30" i="2" s="1"/>
  <c r="T30" i="2" s="1" a="1"/>
  <c r="T30" i="2" s="1"/>
  <c r="F679" i="2" a="1"/>
  <c r="F679" i="2" s="1"/>
  <c r="T679" i="2" s="1" a="1"/>
  <c r="T679" i="2" s="1"/>
  <c r="F590" i="2" a="1"/>
  <c r="F590" i="2" s="1"/>
  <c r="T590" i="2" s="1" a="1"/>
  <c r="T590" i="2" s="1"/>
  <c r="F507" i="2" a="1"/>
  <c r="F507" i="2" s="1"/>
  <c r="T507" i="2" s="1" a="1"/>
  <c r="T507" i="2" s="1"/>
  <c r="F471" i="2" a="1"/>
  <c r="F471" i="2" s="1"/>
  <c r="T471" i="2" s="1" a="1"/>
  <c r="T471" i="2" s="1"/>
  <c r="F412" i="2" a="1"/>
  <c r="F412" i="2" s="1"/>
  <c r="T412" i="2" s="1" a="1"/>
  <c r="T412" i="2" s="1"/>
  <c r="F356" i="2" a="1"/>
  <c r="F356" i="2" s="1"/>
  <c r="T356" i="2" s="1" a="1"/>
  <c r="T356" i="2" s="1"/>
  <c r="F269" i="2" a="1"/>
  <c r="F269" i="2" s="1"/>
  <c r="T269" i="2" s="1" a="1"/>
  <c r="T269" i="2" s="1"/>
  <c r="F171" i="2" a="1"/>
  <c r="F171" i="2" s="1"/>
  <c r="T171" i="2" s="1" a="1"/>
  <c r="T171" i="2" s="1"/>
  <c r="F28" i="2" a="1"/>
  <c r="F28" i="2" s="1"/>
  <c r="T28" i="2" s="1" a="1"/>
  <c r="T28" i="2" s="1"/>
  <c r="F678" i="2" a="1"/>
  <c r="F678" i="2" s="1"/>
  <c r="T678" i="2" s="1" a="1"/>
  <c r="T678" i="2" s="1"/>
  <c r="F583" i="2" a="1"/>
  <c r="F583" i="2" s="1"/>
  <c r="T583" i="2" s="1" a="1"/>
  <c r="T583" i="2" s="1"/>
  <c r="F499" i="2" a="1"/>
  <c r="F499" i="2" s="1"/>
  <c r="T499" i="2" s="1" a="1"/>
  <c r="T499" i="2" s="1"/>
  <c r="F469" i="2" a="1"/>
  <c r="F469" i="2" s="1"/>
  <c r="T469" i="2" s="1" a="1"/>
  <c r="T469" i="2" s="1"/>
  <c r="F404" i="2" a="1"/>
  <c r="F404" i="2" s="1"/>
  <c r="T404" i="2" s="1" a="1"/>
  <c r="T404" i="2" s="1"/>
  <c r="F354" i="2" a="1"/>
  <c r="F354" i="2" s="1"/>
  <c r="T354" i="2" s="1" a="1"/>
  <c r="T354" i="2" s="1"/>
  <c r="F293" i="2" a="1"/>
  <c r="F293" i="2" s="1"/>
  <c r="T293" i="2" s="1" a="1"/>
  <c r="T293" i="2" s="1"/>
  <c r="F170" i="2" a="1"/>
  <c r="F170" i="2" s="1"/>
  <c r="T170" i="2" s="1" a="1"/>
  <c r="T170" i="2" s="1"/>
  <c r="F19" i="2" a="1"/>
  <c r="F19" i="2" s="1"/>
  <c r="T19" i="2" s="1" a="1"/>
  <c r="T19" i="2" s="1"/>
  <c r="F223" i="2" a="1"/>
  <c r="F223" i="2" s="1"/>
  <c r="T223" i="2" s="1" a="1"/>
  <c r="T223" i="2" s="1"/>
  <c r="F156" i="2" a="1"/>
  <c r="F156" i="2" s="1"/>
  <c r="T156" i="2" s="1" a="1"/>
  <c r="T156" i="2" s="1"/>
  <c r="F70" i="2" a="1"/>
  <c r="F70" i="2" s="1"/>
  <c r="T70" i="2" s="1" a="1"/>
  <c r="T70" i="2" s="1"/>
  <c r="F27" i="2" a="1"/>
  <c r="F27" i="2" s="1"/>
  <c r="T27" i="2" s="1" a="1"/>
  <c r="T27" i="2" s="1"/>
  <c r="F242" i="2" a="1"/>
  <c r="F242" i="2" s="1"/>
  <c r="T242" i="2" s="1" a="1"/>
  <c r="T242" i="2" s="1"/>
  <c r="F249" i="2" a="1"/>
  <c r="F249" i="2" s="1"/>
  <c r="T249" i="2" s="1" a="1"/>
  <c r="T249" i="2" s="1"/>
  <c r="F146" i="2" a="1"/>
  <c r="F146" i="2" s="1"/>
  <c r="T146" i="2" s="1" a="1"/>
  <c r="T146" i="2" s="1"/>
  <c r="F117" i="2" a="1"/>
  <c r="F117" i="2" s="1"/>
  <c r="T117" i="2" s="1" a="1"/>
  <c r="T117" i="2" s="1"/>
  <c r="F59" i="2" a="1"/>
  <c r="F59" i="2" s="1"/>
  <c r="T59" i="2" s="1" a="1"/>
  <c r="T59" i="2" s="1"/>
  <c r="F300" i="2" a="1"/>
  <c r="F300" i="2" s="1"/>
  <c r="T300" i="2" s="1" a="1"/>
  <c r="T300" i="2" s="1"/>
  <c r="F241" i="2" a="1"/>
  <c r="F241" i="2" s="1"/>
  <c r="T241" i="2" s="1" a="1"/>
  <c r="T241" i="2" s="1"/>
  <c r="F134" i="2" a="1"/>
  <c r="F134" i="2" s="1"/>
  <c r="T134" i="2" s="1" a="1"/>
  <c r="T134" i="2" s="1"/>
  <c r="F100" i="2" a="1"/>
  <c r="F100" i="2" s="1"/>
  <c r="T100" i="2" s="1" a="1"/>
  <c r="T100" i="2" s="1"/>
  <c r="F58" i="2" a="1"/>
  <c r="F58" i="2" s="1"/>
  <c r="T58" i="2" s="1" a="1"/>
  <c r="T58" i="2" s="1"/>
  <c r="F292" i="2" a="1"/>
  <c r="F292" i="2" s="1"/>
  <c r="T292" i="2" s="1" a="1"/>
  <c r="T292" i="2" s="1"/>
  <c r="F233" i="2" a="1"/>
  <c r="F233" i="2" s="1"/>
  <c r="T233" i="2" s="1" a="1"/>
  <c r="T233" i="2" s="1"/>
  <c r="F115" i="2" a="1"/>
  <c r="F115" i="2" s="1"/>
  <c r="T115" i="2" s="1" a="1"/>
  <c r="T115" i="2" s="1"/>
  <c r="F92" i="2" a="1"/>
  <c r="F92" i="2" s="1"/>
  <c r="T92" i="2" s="1" a="1"/>
  <c r="T92" i="2" s="1"/>
  <c r="F57" i="2" a="1"/>
  <c r="F57" i="2" s="1"/>
  <c r="T57" i="2" s="1" a="1"/>
  <c r="T57" i="2" s="1"/>
  <c r="AB363" i="2" a="1"/>
  <c r="AB363" i="2" s="1"/>
  <c r="AB671" i="2" a="1"/>
  <c r="AB671" i="2" s="1"/>
  <c r="AB463" i="2" a="1"/>
  <c r="AB463" i="2" s="1"/>
  <c r="AB393" i="2" a="1"/>
  <c r="AB393" i="2" s="1"/>
  <c r="AB645" i="2" a="1"/>
  <c r="AB645" i="2" s="1"/>
  <c r="AB150" i="2" a="1"/>
  <c r="AB150" i="2" s="1"/>
  <c r="AB178" i="2" a="1"/>
  <c r="AB178" i="2" s="1"/>
  <c r="AB358" i="2" a="1"/>
  <c r="AB358" i="2" s="1"/>
  <c r="AB700" i="2" a="1"/>
  <c r="AB700" i="2" s="1"/>
  <c r="AB665" i="2" a="1"/>
  <c r="AB665" i="2" s="1"/>
  <c r="AB557" i="2" a="1"/>
  <c r="AB557" i="2" s="1"/>
  <c r="AB542" i="2" a="1"/>
  <c r="AB542" i="2" s="1"/>
  <c r="AB422" i="2" a="1"/>
  <c r="AB422" i="2" s="1"/>
  <c r="AB209" i="2" a="1"/>
  <c r="AB209" i="2" s="1"/>
  <c r="AB97" i="2" a="1"/>
  <c r="AB97" i="2" s="1"/>
  <c r="AB560" i="2" a="1"/>
  <c r="AB560" i="2" s="1"/>
  <c r="AB476" i="2" a="1"/>
  <c r="AB476" i="2" s="1"/>
  <c r="AB16" i="2" a="1"/>
  <c r="AB16" i="2" s="1"/>
  <c r="AB677" i="2" a="1"/>
  <c r="AB677" i="2" s="1"/>
  <c r="AB291" i="2" a="1"/>
  <c r="AB291" i="2" s="1"/>
  <c r="AB154" i="2" a="1"/>
  <c r="AB154" i="2" s="1"/>
  <c r="AB473" i="2" a="1"/>
  <c r="AB473" i="2" s="1"/>
  <c r="AB410" i="2" a="1"/>
  <c r="AB410" i="2" s="1"/>
  <c r="AB213" i="2" a="1"/>
  <c r="AB213" i="2" s="1"/>
  <c r="AB71" i="2" a="1"/>
  <c r="AB71" i="2" s="1"/>
  <c r="AB691" i="2" a="1"/>
  <c r="AB691" i="2" s="1"/>
  <c r="AB424" i="2" a="1"/>
  <c r="AB424" i="2" s="1"/>
  <c r="AB343" i="2" a="1"/>
  <c r="AB343" i="2" s="1"/>
  <c r="AB134" i="2" a="1"/>
  <c r="AB134" i="2" s="1"/>
  <c r="AB322" i="2" a="1"/>
  <c r="AB322" i="2" s="1"/>
  <c r="AB263" i="2" a="1"/>
  <c r="AB263" i="2" s="1"/>
  <c r="AB45" i="2" a="1"/>
  <c r="AB45" i="2" s="1"/>
  <c r="AB52" i="2" a="1"/>
  <c r="AB52" i="2" s="1"/>
  <c r="AB214" i="2" a="1"/>
  <c r="AB214" i="2" s="1"/>
  <c r="AB14" i="2" a="1"/>
  <c r="AB14" i="2" s="1"/>
  <c r="AB561" i="2" a="1"/>
  <c r="AB561" i="2" s="1"/>
  <c r="AB467" i="2" a="1"/>
  <c r="AB467" i="2" s="1"/>
  <c r="AB378" i="2" a="1"/>
  <c r="AB378" i="2" s="1"/>
  <c r="AB247" i="2" a="1"/>
  <c r="AB247" i="2" s="1"/>
  <c r="AB254" i="2" a="1"/>
  <c r="AB254" i="2" s="1"/>
  <c r="AB136" i="2" a="1"/>
  <c r="AB136" i="2" s="1"/>
  <c r="AB47" i="2" a="1"/>
  <c r="AB47" i="2" s="1"/>
  <c r="AB195" i="2" a="1"/>
  <c r="AB195" i="2" s="1"/>
  <c r="AB83" i="2" a="1"/>
  <c r="AB83" i="2" s="1"/>
  <c r="AB54" i="2" a="1"/>
  <c r="AB54" i="2" s="1"/>
  <c r="AB29" i="2" a="1"/>
  <c r="AB29" i="2" s="1"/>
  <c r="F503" i="2" a="1"/>
  <c r="F503" i="2" s="1"/>
  <c r="T503" i="2" s="1" a="1"/>
  <c r="T503" i="2" s="1"/>
  <c r="F341" i="2" a="1"/>
  <c r="F341" i="2" s="1"/>
  <c r="T341" i="2" s="1" a="1"/>
  <c r="T341" i="2" s="1"/>
  <c r="F701" i="2" a="1"/>
  <c r="F701" i="2" s="1"/>
  <c r="T701" i="2" s="1" a="1"/>
  <c r="T701" i="2" s="1"/>
  <c r="F668" i="2" a="1"/>
  <c r="F668" i="2" s="1"/>
  <c r="T668" i="2" s="1" a="1"/>
  <c r="T668" i="2" s="1"/>
  <c r="F619" i="2" a="1"/>
  <c r="F619" i="2" s="1"/>
  <c r="T619" i="2" s="1" a="1"/>
  <c r="T619" i="2" s="1"/>
  <c r="F577" i="2" a="1"/>
  <c r="F577" i="2" s="1"/>
  <c r="T577" i="2" s="1" a="1"/>
  <c r="T577" i="2" s="1"/>
  <c r="F466" i="2" a="1"/>
  <c r="F466" i="2" s="1"/>
  <c r="T466" i="2" s="1" a="1"/>
  <c r="T466" i="2" s="1"/>
  <c r="F448" i="2" a="1"/>
  <c r="F448" i="2" s="1"/>
  <c r="T448" i="2" s="1" a="1"/>
  <c r="T448" i="2" s="1"/>
  <c r="F294" i="2" a="1"/>
  <c r="F294" i="2" s="1"/>
  <c r="T294" i="2" s="1" a="1"/>
  <c r="T294" i="2" s="1"/>
  <c r="F237" i="2" a="1"/>
  <c r="F237" i="2" s="1"/>
  <c r="T237" i="2" s="1" a="1"/>
  <c r="T237" i="2" s="1"/>
  <c r="F105" i="2" a="1"/>
  <c r="F105" i="2" s="1"/>
  <c r="T105" i="2" s="1" a="1"/>
  <c r="T105" i="2" s="1"/>
  <c r="F715" i="2" a="1"/>
  <c r="F715" i="2" s="1"/>
  <c r="T715" i="2" s="1" a="1"/>
  <c r="T715" i="2" s="1"/>
  <c r="F667" i="2" a="1"/>
  <c r="F667" i="2" s="1"/>
  <c r="T667" i="2" s="1" a="1"/>
  <c r="T667" i="2" s="1"/>
  <c r="F615" i="2" a="1"/>
  <c r="F615" i="2" s="1"/>
  <c r="T615" i="2" s="1" a="1"/>
  <c r="T615" i="2" s="1"/>
  <c r="F573" i="2" a="1"/>
  <c r="F573" i="2" s="1"/>
  <c r="T573" i="2" s="1" a="1"/>
  <c r="T573" i="2" s="1"/>
  <c r="F462" i="2" a="1"/>
  <c r="F462" i="2" s="1"/>
  <c r="T462" i="2" s="1" a="1"/>
  <c r="T462" i="2" s="1"/>
  <c r="F444" i="2" a="1"/>
  <c r="F444" i="2" s="1"/>
  <c r="T444" i="2" s="1" a="1"/>
  <c r="T444" i="2" s="1"/>
  <c r="F275" i="2" a="1"/>
  <c r="F275" i="2" s="1"/>
  <c r="T275" i="2" s="1" a="1"/>
  <c r="T275" i="2" s="1"/>
  <c r="F207" i="2" a="1"/>
  <c r="F207" i="2" s="1"/>
  <c r="T207" i="2" s="1" a="1"/>
  <c r="T207" i="2" s="1"/>
  <c r="F72" i="2" a="1"/>
  <c r="F72" i="2" s="1"/>
  <c r="T72" i="2" s="1" a="1"/>
  <c r="T72" i="2" s="1"/>
  <c r="F703" i="2" a="1"/>
  <c r="F703" i="2" s="1"/>
  <c r="T703" i="2" s="1" a="1"/>
  <c r="T703" i="2" s="1"/>
  <c r="F672" i="2" a="1"/>
  <c r="F672" i="2" s="1"/>
  <c r="T672" i="2" s="1" a="1"/>
  <c r="T672" i="2" s="1"/>
  <c r="F635" i="2" a="1"/>
  <c r="F635" i="2" s="1"/>
  <c r="T635" i="2" s="1" a="1"/>
  <c r="T635" i="2" s="1"/>
  <c r="F504" i="2" a="1"/>
  <c r="F504" i="2" s="1"/>
  <c r="T504" i="2" s="1" a="1"/>
  <c r="T504" i="2" s="1"/>
  <c r="F457" i="2" a="1"/>
  <c r="F457" i="2" s="1"/>
  <c r="T457" i="2" s="1" a="1"/>
  <c r="T457" i="2" s="1"/>
  <c r="F384" i="2" a="1"/>
  <c r="F384" i="2" s="1"/>
  <c r="T384" i="2" s="1" a="1"/>
  <c r="T384" i="2" s="1"/>
  <c r="F366" i="2" a="1"/>
  <c r="F366" i="2" s="1"/>
  <c r="T366" i="2" s="1" a="1"/>
  <c r="T366" i="2" s="1"/>
  <c r="F234" i="2" a="1"/>
  <c r="F234" i="2" s="1"/>
  <c r="T234" i="2" s="1" a="1"/>
  <c r="T234" i="2" s="1"/>
  <c r="F157" i="2" a="1"/>
  <c r="F157" i="2" s="1"/>
  <c r="T157" i="2" s="1" a="1"/>
  <c r="T157" i="2" s="1"/>
  <c r="F712" i="2" a="1"/>
  <c r="F712" i="2" s="1"/>
  <c r="T712" i="2" s="1" a="1"/>
  <c r="T712" i="2" s="1"/>
  <c r="F671" i="2" a="1"/>
  <c r="F671" i="2" s="1"/>
  <c r="T671" i="2" s="1" a="1"/>
  <c r="T671" i="2" s="1"/>
  <c r="F631" i="2" a="1"/>
  <c r="F631" i="2" s="1"/>
  <c r="T631" i="2" s="1" a="1"/>
  <c r="T631" i="2" s="1"/>
  <c r="F496" i="2" a="1"/>
  <c r="F496" i="2" s="1"/>
  <c r="T496" i="2" s="1" a="1"/>
  <c r="T496" i="2" s="1"/>
  <c r="F492" i="2" a="1"/>
  <c r="F492" i="2" s="1"/>
  <c r="T492" i="2" s="1" a="1"/>
  <c r="T492" i="2" s="1"/>
  <c r="F367" i="2" a="1"/>
  <c r="F367" i="2" s="1"/>
  <c r="T367" i="2" s="1" a="1"/>
  <c r="T367" i="2" s="1"/>
  <c r="F325" i="2" a="1"/>
  <c r="F325" i="2" s="1"/>
  <c r="T325" i="2" s="1" a="1"/>
  <c r="T325" i="2" s="1"/>
  <c r="F299" i="2" a="1"/>
  <c r="F299" i="2" s="1"/>
  <c r="T299" i="2" s="1" a="1"/>
  <c r="T299" i="2" s="1"/>
  <c r="F155" i="2" a="1"/>
  <c r="F155" i="2" s="1"/>
  <c r="T155" i="2" s="1" a="1"/>
  <c r="T155" i="2" s="1"/>
  <c r="F709" i="2" a="1"/>
  <c r="F709" i="2" s="1"/>
  <c r="T709" i="2" s="1" a="1"/>
  <c r="T709" i="2" s="1"/>
  <c r="F670" i="2" a="1"/>
  <c r="F670" i="2" s="1"/>
  <c r="T670" i="2" s="1" a="1"/>
  <c r="T670" i="2" s="1"/>
  <c r="F627" i="2" a="1"/>
  <c r="F627" i="2" s="1"/>
  <c r="T627" i="2" s="1" a="1"/>
  <c r="T627" i="2" s="1"/>
  <c r="F460" i="2" a="1"/>
  <c r="F460" i="2" s="1"/>
  <c r="T460" i="2" s="1" a="1"/>
  <c r="T460" i="2" s="1"/>
  <c r="F488" i="2" a="1"/>
  <c r="F488" i="2" s="1"/>
  <c r="T488" i="2" s="1" a="1"/>
  <c r="T488" i="2" s="1"/>
  <c r="F456" i="2" a="1"/>
  <c r="F456" i="2" s="1"/>
  <c r="T456" i="2" s="1" a="1"/>
  <c r="T456" i="2" s="1"/>
  <c r="F321" i="2" a="1"/>
  <c r="F321" i="2" s="1"/>
  <c r="T321" i="2" s="1" a="1"/>
  <c r="T321" i="2" s="1"/>
  <c r="F291" i="2" a="1"/>
  <c r="F291" i="2" s="1"/>
  <c r="T291" i="2" s="1" a="1"/>
  <c r="T291" i="2" s="1"/>
  <c r="F154" i="2" a="1"/>
  <c r="F154" i="2" s="1"/>
  <c r="T154" i="2" s="1" a="1"/>
  <c r="T154" i="2" s="1"/>
  <c r="F229" i="2" a="1"/>
  <c r="F229" i="2" s="1"/>
  <c r="T229" i="2" s="1" a="1"/>
  <c r="T229" i="2" s="1"/>
  <c r="F192" i="2" a="1"/>
  <c r="F192" i="2" s="1"/>
  <c r="T192" i="2" s="1" a="1"/>
  <c r="T192" i="2" s="1"/>
  <c r="F97" i="2" a="1"/>
  <c r="F97" i="2" s="1"/>
  <c r="T97" i="2" s="1" a="1"/>
  <c r="T97" i="2" s="1"/>
  <c r="F14" i="2" a="1"/>
  <c r="F14" i="2" s="1"/>
  <c r="T14" i="2" s="1" a="1"/>
  <c r="T14" i="2" s="1"/>
  <c r="F22" i="2" a="1"/>
  <c r="F22" i="2" s="1"/>
  <c r="T22" i="2" s="1" a="1"/>
  <c r="T22" i="2" s="1"/>
  <c r="F266" i="2" a="1"/>
  <c r="F266" i="2" s="1"/>
  <c r="T266" i="2" s="1" a="1"/>
  <c r="T266" i="2" s="1"/>
  <c r="F260" i="2" a="1"/>
  <c r="F260" i="2" s="1"/>
  <c r="T260" i="2" s="1" a="1"/>
  <c r="T260" i="2" s="1"/>
  <c r="F184" i="2" a="1"/>
  <c r="F184" i="2" s="1"/>
  <c r="T184" i="2" s="1" a="1"/>
  <c r="T184" i="2" s="1"/>
  <c r="F103" i="2" a="1"/>
  <c r="F103" i="2" s="1"/>
  <c r="T103" i="2" s="1" a="1"/>
  <c r="T103" i="2" s="1"/>
  <c r="F51" i="2" a="1"/>
  <c r="F51" i="2" s="1"/>
  <c r="T51" i="2" s="1" a="1"/>
  <c r="T51" i="2" s="1"/>
  <c r="F311" i="2" a="1"/>
  <c r="F311" i="2" s="1"/>
  <c r="T311" i="2" s="1" a="1"/>
  <c r="T311" i="2" s="1"/>
  <c r="F252" i="2" a="1"/>
  <c r="F252" i="2" s="1"/>
  <c r="T252" i="2" s="1" a="1"/>
  <c r="T252" i="2" s="1"/>
  <c r="F183" i="2" a="1"/>
  <c r="F183" i="2" s="1"/>
  <c r="T183" i="2" s="1" a="1"/>
  <c r="T183" i="2" s="1"/>
  <c r="F99" i="2" a="1"/>
  <c r="F99" i="2" s="1"/>
  <c r="T99" i="2" s="1" a="1"/>
  <c r="T99" i="2" s="1"/>
  <c r="F50" i="2" a="1"/>
  <c r="F50" i="2" s="1"/>
  <c r="T50" i="2" s="1" a="1"/>
  <c r="T50" i="2" s="1"/>
  <c r="F310" i="2" a="1"/>
  <c r="F310" i="2" s="1"/>
  <c r="T310" i="2" s="1" a="1"/>
  <c r="T310" i="2" s="1"/>
  <c r="F244" i="2" a="1"/>
  <c r="F244" i="2" s="1"/>
  <c r="T244" i="2" s="1" a="1"/>
  <c r="T244" i="2" s="1"/>
  <c r="F182" i="2" a="1"/>
  <c r="F182" i="2" s="1"/>
  <c r="T182" i="2" s="1" a="1"/>
  <c r="T182" i="2" s="1"/>
  <c r="F95" i="2" a="1"/>
  <c r="F95" i="2" s="1"/>
  <c r="T95" i="2" s="1" a="1"/>
  <c r="T95" i="2" s="1"/>
  <c r="AB649" i="2" a="1"/>
  <c r="AB649" i="2" s="1"/>
  <c r="AB518" i="2" a="1"/>
  <c r="AB518" i="2" s="1"/>
  <c r="AB231" i="2" a="1"/>
  <c r="AB231" i="2" s="1"/>
  <c r="AB609" i="2" a="1"/>
  <c r="AB609" i="2" s="1"/>
  <c r="AB695" i="2" a="1"/>
  <c r="AB695" i="2" s="1"/>
  <c r="AB477" i="2" a="1"/>
  <c r="AB477" i="2" s="1"/>
  <c r="AB123" i="2" a="1"/>
  <c r="AB123" i="2" s="1"/>
  <c r="AB591" i="2" a="1"/>
  <c r="AB591" i="2" s="1"/>
  <c r="AB705" i="2" a="1"/>
  <c r="AB705" i="2" s="1"/>
  <c r="AB657" i="2" a="1"/>
  <c r="AB657" i="2" s="1"/>
  <c r="AB510" i="2" a="1"/>
  <c r="AB510" i="2" s="1"/>
  <c r="AB441" i="2" a="1"/>
  <c r="AB441" i="2" s="1"/>
  <c r="AB250" i="2" a="1"/>
  <c r="AB250" i="2" s="1"/>
  <c r="AB592" i="2" a="1"/>
  <c r="AB592" i="2" s="1"/>
  <c r="AB138" i="2" a="1"/>
  <c r="AB138" i="2" s="1"/>
  <c r="AB601" i="2" a="1"/>
  <c r="AB601" i="2" s="1"/>
  <c r="AB116" i="2" a="1"/>
  <c r="AB116" i="2" s="1"/>
  <c r="AB576" i="2" a="1"/>
  <c r="AB576" i="2" s="1"/>
  <c r="AB460" i="2" a="1"/>
  <c r="AB460" i="2" s="1"/>
  <c r="AB371" i="2" a="1"/>
  <c r="AB371" i="2" s="1"/>
  <c r="AB208" i="2" a="1"/>
  <c r="AB208" i="2" s="1"/>
  <c r="AB60" i="2" a="1"/>
  <c r="AB60" i="2" s="1"/>
  <c r="AB170" i="2" a="1"/>
  <c r="AB170" i="2" s="1"/>
  <c r="AB126" i="2" a="1"/>
  <c r="AB126" i="2" s="1"/>
  <c r="AB18" i="2" a="1"/>
  <c r="AB18" i="2" s="1"/>
  <c r="AB308" i="2" a="1"/>
  <c r="AB308" i="2" s="1"/>
  <c r="AB197" i="2" a="1"/>
  <c r="AB197" i="2" s="1"/>
  <c r="AB180" i="2" a="1"/>
  <c r="AB180" i="2" s="1"/>
  <c r="AB111" i="2" a="1"/>
  <c r="AB111" i="2" s="1"/>
  <c r="AB34" i="2" a="1"/>
  <c r="AB34" i="2" s="1"/>
  <c r="AB385" i="2" a="1"/>
  <c r="AB385" i="2" s="1"/>
  <c r="AB277" i="2" a="1"/>
  <c r="AB277" i="2" s="1"/>
  <c r="AB115" i="2" a="1"/>
  <c r="AB115" i="2" s="1"/>
  <c r="AB8" i="2" a="1"/>
  <c r="AB8" i="2" s="1"/>
  <c r="AB390" i="2" a="1"/>
  <c r="AB390" i="2" s="1"/>
  <c r="AB446" i="2" a="1"/>
  <c r="AB446" i="2" s="1"/>
  <c r="AB31" i="2" a="1"/>
  <c r="AB31" i="2" s="1"/>
  <c r="AB440" i="2" a="1"/>
  <c r="AB440" i="2" s="1"/>
  <c r="AB421" i="2" a="1"/>
  <c r="AB421" i="2" s="1"/>
  <c r="AB301" i="2" a="1"/>
  <c r="AB301" i="2" s="1"/>
  <c r="AB149" i="2" a="1"/>
  <c r="AB149" i="2" s="1"/>
  <c r="AB75" i="2" a="1"/>
  <c r="AB75" i="2" s="1"/>
  <c r="AB44" i="2" a="1"/>
  <c r="AB44" i="2" s="1"/>
  <c r="D8" i="6" l="1"/>
  <c r="G16" i="6"/>
  <c r="E12" i="6"/>
  <c r="E14" i="6"/>
  <c r="F9" i="6"/>
  <c r="G9" i="6"/>
  <c r="H9" i="6"/>
  <c r="J15" i="6"/>
  <c r="K12" i="6"/>
  <c r="D13" i="6"/>
  <c r="H16" i="6"/>
  <c r="E13" i="6"/>
  <c r="E6" i="6"/>
  <c r="F8" i="6"/>
  <c r="G8" i="6"/>
  <c r="O16" i="6"/>
  <c r="J12" i="6"/>
  <c r="L15" i="6"/>
  <c r="D5" i="6"/>
  <c r="D15" i="6"/>
  <c r="I16" i="6"/>
  <c r="E10" i="6"/>
  <c r="F13" i="6"/>
  <c r="G13" i="6"/>
  <c r="H14" i="6"/>
  <c r="I14" i="6"/>
  <c r="J14" i="6"/>
  <c r="L14" i="6"/>
  <c r="D12" i="6"/>
  <c r="D7" i="6"/>
  <c r="J16" i="6"/>
  <c r="E8" i="6"/>
  <c r="F12" i="6"/>
  <c r="G12" i="6"/>
  <c r="H11" i="6"/>
  <c r="I12" i="6"/>
  <c r="J13" i="6"/>
  <c r="L13" i="6"/>
  <c r="D11" i="6"/>
  <c r="D14" i="6"/>
  <c r="K16" i="6"/>
  <c r="E15" i="6"/>
  <c r="F14" i="6"/>
  <c r="G15" i="6"/>
  <c r="H13" i="6"/>
  <c r="I13" i="6"/>
  <c r="J11" i="6"/>
  <c r="M15" i="6"/>
  <c r="D10" i="6"/>
  <c r="D6" i="6"/>
  <c r="L16" i="6"/>
  <c r="E7" i="6"/>
  <c r="F11" i="6"/>
  <c r="G11" i="6"/>
  <c r="H10" i="6"/>
  <c r="I11" i="6"/>
  <c r="K15" i="6"/>
  <c r="M14" i="6"/>
  <c r="D9" i="6"/>
  <c r="E16" i="6"/>
  <c r="M16" i="6"/>
  <c r="E11" i="6"/>
  <c r="F10" i="6"/>
  <c r="G10" i="6"/>
  <c r="H15" i="6"/>
  <c r="I15" i="6"/>
  <c r="K14" i="6"/>
  <c r="N15" i="6"/>
  <c r="D16" i="6"/>
  <c r="F16" i="6"/>
  <c r="N16" i="6"/>
  <c r="E9" i="6"/>
  <c r="F15" i="6"/>
  <c r="G14" i="6"/>
  <c r="H12" i="6"/>
  <c r="I10" i="6"/>
  <c r="K13" i="6"/>
  <c r="F7" i="6"/>
  <c r="E3" i="6"/>
  <c r="C5" i="6" s="1"/>
  <c r="M3" i="6"/>
  <c r="C13" i="6" s="1"/>
  <c r="F3" i="6"/>
  <c r="C6" i="6" s="1"/>
  <c r="N3" i="6"/>
  <c r="C14" i="6" s="1"/>
  <c r="G3" i="6"/>
  <c r="C7" i="6" s="1"/>
  <c r="O3" i="6"/>
  <c r="C15" i="6" s="1"/>
  <c r="I3" i="6"/>
  <c r="C9" i="6" s="1"/>
  <c r="P3" i="6"/>
  <c r="C16" i="6" s="1"/>
  <c r="J3" i="6"/>
  <c r="C10" i="6" s="1"/>
  <c r="H3" i="6"/>
  <c r="C8" i="6" s="1"/>
  <c r="K3" i="6"/>
  <c r="C11" i="6" s="1"/>
  <c r="L3" i="6"/>
  <c r="C12" i="6" s="1"/>
  <c r="D3" i="6"/>
  <c r="C4" i="6" s="1"/>
  <c r="C3" i="6"/>
  <c r="AD3" i="2"/>
  <c r="AE3" i="2" s="1"/>
  <c r="AD679" i="2"/>
  <c r="AE679" i="2" s="1"/>
  <c r="AD301" i="2"/>
  <c r="AE301" i="2" s="1"/>
  <c r="AD583" i="2"/>
  <c r="AE583" i="2" s="1"/>
  <c r="AD219" i="2"/>
  <c r="AE219" i="2" s="1"/>
  <c r="AD374" i="2"/>
  <c r="AE374" i="2" s="1"/>
  <c r="AD28" i="2"/>
  <c r="AE28" i="2" s="1"/>
  <c r="AD660" i="2"/>
  <c r="AE660" i="2" s="1"/>
  <c r="AD234" i="2"/>
  <c r="AE234" i="2" s="1"/>
  <c r="AD150" i="2"/>
  <c r="AE150" i="2" s="1"/>
  <c r="AD397" i="2"/>
  <c r="AE397" i="2" s="1"/>
  <c r="AD425" i="2"/>
  <c r="AE425" i="2" s="1"/>
  <c r="AD527" i="2"/>
  <c r="AE527" i="2" s="1"/>
  <c r="AD167" i="2"/>
  <c r="AE167" i="2" s="1"/>
  <c r="AD61" i="2"/>
  <c r="AE61" i="2" s="1"/>
  <c r="AD224" i="2"/>
  <c r="AE224" i="2" s="1"/>
  <c r="AD148" i="2"/>
  <c r="AE148" i="2" s="1"/>
  <c r="AD580" i="2"/>
  <c r="AE580" i="2" s="1"/>
  <c r="AD216" i="2"/>
  <c r="AE216" i="2" s="1"/>
  <c r="AD728" i="2"/>
  <c r="AE728" i="2" s="1"/>
  <c r="AD525" i="2"/>
  <c r="AE525" i="2" s="1"/>
  <c r="AD393" i="2"/>
  <c r="AE393" i="2" s="1"/>
  <c r="AD81" i="2"/>
  <c r="AE81" i="2" s="1"/>
  <c r="AD612" i="2"/>
  <c r="AE612" i="2" s="1"/>
  <c r="AD528" i="2"/>
  <c r="AE528" i="2" s="1"/>
  <c r="AD653" i="2"/>
  <c r="AE653" i="2" s="1"/>
  <c r="AD559" i="2"/>
  <c r="AE559" i="2" s="1"/>
  <c r="AD600" i="2"/>
  <c r="AE600" i="2" s="1"/>
  <c r="AD68" i="2"/>
  <c r="AE68" i="2" s="1"/>
  <c r="AD183" i="2"/>
  <c r="AE183" i="2" s="1"/>
  <c r="AD663" i="2"/>
  <c r="AE663" i="2" s="1"/>
  <c r="AD376" i="2"/>
  <c r="AE376" i="2" s="1"/>
  <c r="AD358" i="2"/>
  <c r="AE358" i="2" s="1"/>
  <c r="AD727" i="2"/>
  <c r="AE727" i="2" s="1"/>
  <c r="AD496" i="2"/>
  <c r="AE496" i="2" s="1"/>
  <c r="AD631" i="2"/>
  <c r="AE631" i="2" s="1"/>
  <c r="AD468" i="2"/>
  <c r="AE468" i="2" s="1"/>
  <c r="AD54" i="2"/>
  <c r="AE54" i="2" s="1"/>
  <c r="AD413" i="2"/>
  <c r="AE413" i="2" s="1"/>
  <c r="AD476" i="2"/>
  <c r="AE476" i="2" s="1"/>
  <c r="AD130" i="2"/>
  <c r="AE130" i="2" s="1"/>
  <c r="AD398" i="2"/>
  <c r="AE398" i="2" s="1"/>
  <c r="AD733" i="2"/>
  <c r="AE733" i="2" s="1"/>
  <c r="AD390" i="2"/>
  <c r="AE390" i="2" s="1"/>
  <c r="AD102" i="2"/>
  <c r="AE102" i="2" s="1"/>
  <c r="AD605" i="2"/>
  <c r="AE605" i="2" s="1"/>
  <c r="AD450" i="2"/>
  <c r="AE450" i="2" s="1"/>
  <c r="AD40" i="2"/>
  <c r="AE40" i="2" s="1"/>
  <c r="AD529" i="2"/>
  <c r="AE529" i="2" s="1"/>
  <c r="AD335" i="2"/>
  <c r="AE335" i="2" s="1"/>
  <c r="AD151" i="2"/>
  <c r="AE151" i="2" s="1"/>
  <c r="AD306" i="2"/>
  <c r="AE306" i="2" s="1"/>
  <c r="AD113" i="2"/>
  <c r="AE113" i="2" s="1"/>
  <c r="AD498" i="2"/>
  <c r="AE498" i="2" s="1"/>
  <c r="AD706" i="2"/>
  <c r="AE706" i="2" s="1"/>
  <c r="AD262" i="2"/>
  <c r="AE262" i="2" s="1"/>
  <c r="AD380" i="2"/>
  <c r="AE380" i="2" s="1"/>
  <c r="AD20" i="2"/>
  <c r="AE20" i="2" s="1"/>
  <c r="AD264" i="2"/>
  <c r="AE264" i="2" s="1"/>
  <c r="AD337" i="2"/>
  <c r="AE337" i="2" s="1"/>
  <c r="AD534" i="2"/>
  <c r="AE534" i="2" s="1"/>
  <c r="AD322" i="2"/>
  <c r="AE322" i="2" s="1"/>
  <c r="AD624" i="2"/>
  <c r="AE624" i="2" s="1"/>
  <c r="AD453" i="2"/>
  <c r="AE453" i="2" s="1"/>
  <c r="AD144" i="2"/>
  <c r="AE144" i="2" s="1"/>
  <c r="AD258" i="2"/>
  <c r="AE258" i="2" s="1"/>
  <c r="AD181" i="2"/>
  <c r="AE181" i="2" s="1"/>
  <c r="AD392" i="2"/>
  <c r="AE392" i="2" s="1"/>
  <c r="AD517" i="2"/>
  <c r="AE517" i="2" s="1"/>
  <c r="AD213" i="2"/>
  <c r="AE213" i="2" s="1"/>
  <c r="AD403" i="2"/>
  <c r="AE403" i="2" s="1"/>
  <c r="AD592" i="2"/>
  <c r="AE592" i="2" s="1"/>
  <c r="AD192" i="2"/>
  <c r="AE192" i="2" s="1"/>
  <c r="AD567" i="2"/>
  <c r="AE567" i="2" s="1"/>
  <c r="AD238" i="2"/>
  <c r="AE238" i="2" s="1"/>
  <c r="AD578" i="2"/>
  <c r="AE578" i="2" s="1"/>
  <c r="AD711" i="2"/>
  <c r="AE711" i="2" s="1"/>
  <c r="AD651" i="2"/>
  <c r="AE651" i="2" s="1"/>
  <c r="AD237" i="2"/>
  <c r="AE237" i="2" s="1"/>
  <c r="AD455" i="2"/>
  <c r="AE455" i="2" s="1"/>
  <c r="AD129" i="2"/>
  <c r="AE129" i="2" s="1"/>
  <c r="AD97" i="2"/>
  <c r="AE97" i="2" s="1"/>
  <c r="AD340" i="2"/>
  <c r="AE340" i="2" s="1"/>
  <c r="AD482" i="2"/>
  <c r="AE482" i="2" s="1"/>
  <c r="AD50" i="2"/>
  <c r="AE50" i="2" s="1"/>
  <c r="AD126" i="2"/>
  <c r="AE126" i="2" s="1"/>
  <c r="AD628" i="2"/>
  <c r="AE628" i="2" s="1"/>
  <c r="AD208" i="2"/>
  <c r="AE208" i="2" s="1"/>
  <c r="AD510" i="2"/>
  <c r="AE510" i="2" s="1"/>
  <c r="AD66" i="2"/>
  <c r="AE66" i="2" s="1"/>
  <c r="AD683" i="2"/>
  <c r="AE683" i="2" s="1"/>
  <c r="AD103" i="2"/>
  <c r="AE103" i="2" s="1"/>
  <c r="AD123" i="2"/>
  <c r="AE123" i="2" s="1"/>
  <c r="AD187" i="2"/>
  <c r="AE187" i="2" s="1"/>
  <c r="AD313" i="2"/>
  <c r="AE313" i="2" s="1"/>
  <c r="AD662" i="2"/>
  <c r="AE662" i="2" s="1"/>
  <c r="AD697" i="2"/>
  <c r="AE697" i="2" s="1"/>
  <c r="AD243" i="2"/>
  <c r="AE243" i="2" s="1"/>
  <c r="AD344" i="2"/>
  <c r="AE344" i="2" s="1"/>
  <c r="AD640" i="2"/>
  <c r="AE640" i="2" s="1"/>
  <c r="AD536" i="2"/>
  <c r="AE536" i="2" s="1"/>
  <c r="AD610" i="2"/>
  <c r="AE610" i="2" s="1"/>
  <c r="AD555" i="2"/>
  <c r="AE555" i="2" s="1"/>
  <c r="AD185" i="2"/>
  <c r="AE185" i="2" s="1"/>
  <c r="AD688" i="2"/>
  <c r="AE688" i="2" s="1"/>
  <c r="AD721" i="2"/>
  <c r="AE721" i="2" s="1"/>
  <c r="AD572" i="2"/>
  <c r="AE572" i="2" s="1"/>
  <c r="AD214" i="2"/>
  <c r="AE214" i="2" s="1"/>
  <c r="AD221" i="2"/>
  <c r="AE221" i="2" s="1"/>
  <c r="AD385" i="2"/>
  <c r="AE385" i="2" s="1"/>
  <c r="AD724" i="2"/>
  <c r="AE724" i="2" s="1"/>
  <c r="AD412" i="2"/>
  <c r="AE412" i="2" s="1"/>
  <c r="AD305" i="2"/>
  <c r="AE305" i="2" s="1"/>
  <c r="AD593" i="2"/>
  <c r="AE593" i="2" s="1"/>
  <c r="AD198" i="2"/>
  <c r="AE198" i="2" s="1"/>
  <c r="AD564" i="2"/>
  <c r="AE564" i="2" s="1"/>
  <c r="AD518" i="2"/>
  <c r="AE518" i="2" s="1"/>
  <c r="AD466" i="2"/>
  <c r="AE466" i="2" s="1"/>
  <c r="AD101" i="2"/>
  <c r="AE101" i="2" s="1"/>
  <c r="AD522" i="2"/>
  <c r="AE522" i="2" s="1"/>
  <c r="AD687" i="2"/>
  <c r="AE687" i="2" s="1"/>
  <c r="AD291" i="2"/>
  <c r="AE291" i="2" s="1"/>
  <c r="AD503" i="2"/>
  <c r="AE503" i="2" s="1"/>
  <c r="AD613" i="2"/>
  <c r="AE613" i="2" s="1"/>
  <c r="AD634" i="2"/>
  <c r="AE634" i="2" s="1"/>
  <c r="AD30" i="2"/>
  <c r="AE30" i="2" s="1"/>
  <c r="AD647" i="2"/>
  <c r="AE647" i="2" s="1"/>
  <c r="AD284" i="2"/>
  <c r="AE284" i="2" s="1"/>
  <c r="AD11" i="2"/>
  <c r="AE11" i="2" s="1"/>
  <c r="AD138" i="2"/>
  <c r="AE138" i="2" s="1"/>
  <c r="AD718" i="2"/>
  <c r="AE718" i="2" s="1"/>
  <c r="AD135" i="2"/>
  <c r="AE135" i="2" s="1"/>
  <c r="AD147" i="2"/>
  <c r="AE147" i="2" s="1"/>
  <c r="AD552" i="2"/>
  <c r="AE552" i="2" s="1"/>
  <c r="AD29" i="2"/>
  <c r="AE29" i="2" s="1"/>
  <c r="AD127" i="2"/>
  <c r="AE127" i="2" s="1"/>
  <c r="AD352" i="2"/>
  <c r="AE352" i="2" s="1"/>
  <c r="AD296" i="2"/>
  <c r="AE296" i="2" s="1"/>
  <c r="AD708" i="2"/>
  <c r="AE708" i="2" s="1"/>
  <c r="AD235" i="2"/>
  <c r="AE235" i="2" s="1"/>
  <c r="AD199" i="2"/>
  <c r="AE199" i="2" s="1"/>
  <c r="AD513" i="2"/>
  <c r="AE513" i="2" s="1"/>
  <c r="AD334" i="2"/>
  <c r="AE334" i="2" s="1"/>
  <c r="AD586" i="2"/>
  <c r="AE586" i="2" s="1"/>
  <c r="AD569" i="2"/>
  <c r="AE569" i="2" s="1"/>
  <c r="AD400" i="2"/>
  <c r="AE400" i="2" s="1"/>
  <c r="AD112" i="2"/>
  <c r="AE112" i="2" s="1"/>
  <c r="AD5" i="2"/>
  <c r="AE5" i="2" s="1"/>
  <c r="AD719" i="2"/>
  <c r="AE719" i="2" s="1"/>
  <c r="AD424" i="2"/>
  <c r="AE424" i="2" s="1"/>
  <c r="AD86" i="2"/>
  <c r="AE86" i="2" s="1"/>
  <c r="AD326" i="2"/>
  <c r="AE326" i="2" s="1"/>
  <c r="AD134" i="2"/>
  <c r="AE134" i="2" s="1"/>
  <c r="AD149" i="2"/>
  <c r="AE149" i="2" s="1"/>
  <c r="AD372" i="2"/>
  <c r="AE372" i="2" s="1"/>
  <c r="AD115" i="2"/>
  <c r="AE115" i="2" s="1"/>
  <c r="AD602" i="2"/>
  <c r="AE602" i="2" s="1"/>
  <c r="AD464" i="2"/>
  <c r="AE464" i="2" s="1"/>
  <c r="AD611" i="2"/>
  <c r="AE611" i="2" s="1"/>
  <c r="AD607" i="2"/>
  <c r="AE607" i="2" s="1"/>
  <c r="AD119" i="2"/>
  <c r="AE119" i="2" s="1"/>
  <c r="AD596" i="2"/>
  <c r="AE596" i="2" s="1"/>
  <c r="AD153" i="2"/>
  <c r="AE153" i="2" s="1"/>
  <c r="AD495" i="2"/>
  <c r="AE495" i="2" s="1"/>
  <c r="AD477" i="2"/>
  <c r="AE477" i="2" s="1"/>
  <c r="AD26" i="2"/>
  <c r="AE26" i="2" s="1"/>
  <c r="AD377" i="2"/>
  <c r="AE377" i="2" s="1"/>
  <c r="AD492" i="2"/>
  <c r="AE492" i="2" s="1"/>
  <c r="AD629" i="2"/>
  <c r="AE629" i="2" s="1"/>
  <c r="AD598" i="2"/>
  <c r="AE598" i="2" s="1"/>
  <c r="AD324" i="2"/>
  <c r="AE324" i="2" s="1"/>
  <c r="AD310" i="2"/>
  <c r="AE310" i="2" s="1"/>
  <c r="AD124" i="2"/>
  <c r="AE124" i="2" s="1"/>
  <c r="AD472" i="2"/>
  <c r="AE472" i="2" s="1"/>
  <c r="AD396" i="2"/>
  <c r="AE396" i="2" s="1"/>
  <c r="AD342" i="2"/>
  <c r="AE342" i="2" s="1"/>
  <c r="AD627" i="2"/>
  <c r="AE627" i="2" s="1"/>
  <c r="AD321" i="2"/>
  <c r="AE321" i="2" s="1"/>
  <c r="AD23" i="2"/>
  <c r="AE23" i="2" s="1"/>
  <c r="AD723" i="2"/>
  <c r="AE723" i="2" s="1"/>
  <c r="AD461" i="2"/>
  <c r="AE461" i="2" s="1"/>
  <c r="AD231" i="2"/>
  <c r="AE231" i="2" s="1"/>
  <c r="AD657" i="2"/>
  <c r="AE657" i="2" s="1"/>
  <c r="AD63" i="2"/>
  <c r="AE63" i="2" s="1"/>
  <c r="AD430" i="2"/>
  <c r="AE430" i="2" s="1"/>
  <c r="AD254" i="2"/>
  <c r="AE254" i="2" s="1"/>
  <c r="AD327" i="2"/>
  <c r="AE327" i="2" s="1"/>
  <c r="AD379" i="2"/>
  <c r="AE379" i="2" s="1"/>
  <c r="AD407" i="2"/>
  <c r="AE407" i="2" s="1"/>
  <c r="AD406" i="2"/>
  <c r="AE406" i="2" s="1"/>
  <c r="AD463" i="2"/>
  <c r="AE463" i="2" s="1"/>
  <c r="AD33" i="2"/>
  <c r="AE33" i="2" s="1"/>
  <c r="AD95" i="2"/>
  <c r="AE95" i="2" s="1"/>
  <c r="AD4" i="2"/>
  <c r="AE4" i="2" s="1"/>
  <c r="AD383" i="2"/>
  <c r="AE383" i="2" s="1"/>
  <c r="AD320" i="2"/>
  <c r="AE320" i="2" s="1"/>
  <c r="AD42" i="2"/>
  <c r="AE42" i="2" s="1"/>
  <c r="AD14" i="2"/>
  <c r="AE14" i="2" s="1"/>
  <c r="AD174" i="2"/>
  <c r="AE174" i="2" s="1"/>
  <c r="AD710" i="2"/>
  <c r="AE710" i="2" s="1"/>
  <c r="AD554" i="2"/>
  <c r="AE554" i="2" s="1"/>
  <c r="AD420" i="2"/>
  <c r="AE420" i="2" s="1"/>
  <c r="AD276" i="2"/>
  <c r="AE276" i="2" s="1"/>
  <c r="AD553" i="2"/>
  <c r="AE553" i="2" s="1"/>
  <c r="AD386" i="2"/>
  <c r="AE386" i="2" s="1"/>
  <c r="AD537" i="2"/>
  <c r="AE537" i="2" s="1"/>
  <c r="AD401" i="2"/>
  <c r="AE401" i="2" s="1"/>
  <c r="AD203" i="2"/>
  <c r="AE203" i="2" s="1"/>
  <c r="AD410" i="2"/>
  <c r="AE410" i="2" s="1"/>
  <c r="AD658" i="2"/>
  <c r="AE658" i="2" s="1"/>
  <c r="AD409" i="2"/>
  <c r="AE409" i="2" s="1"/>
  <c r="AD520" i="2"/>
  <c r="AE520" i="2" s="1"/>
  <c r="AD535" i="2"/>
  <c r="AE535" i="2" s="1"/>
  <c r="AD338" i="2"/>
  <c r="AE338" i="2" s="1"/>
  <c r="AD194" i="2"/>
  <c r="AE194" i="2" s="1"/>
  <c r="AD523" i="2"/>
  <c r="AE523" i="2" s="1"/>
  <c r="AD218" i="2"/>
  <c r="AE218" i="2" s="1"/>
  <c r="AD257" i="2"/>
  <c r="AE257" i="2" s="1"/>
  <c r="AD667" i="2"/>
  <c r="AE667" i="2" s="1"/>
  <c r="AD341" i="2"/>
  <c r="AE341" i="2" s="1"/>
  <c r="AD474" i="2"/>
  <c r="AE474" i="2" s="1"/>
  <c r="AD233" i="2"/>
  <c r="AE233" i="2" s="1"/>
  <c r="AD389" i="2"/>
  <c r="AE389" i="2" s="1"/>
  <c r="AD265" i="2"/>
  <c r="AE265" i="2" s="1"/>
  <c r="AD128" i="2"/>
  <c r="AE128" i="2" s="1"/>
  <c r="AD283" i="2"/>
  <c r="AE283" i="2" s="1"/>
  <c r="AD620" i="2"/>
  <c r="AE620" i="2" s="1"/>
  <c r="AD621" i="2"/>
  <c r="AE621" i="2" s="1"/>
  <c r="AD497" i="2"/>
  <c r="AE497" i="2" s="1"/>
  <c r="AD570" i="2"/>
  <c r="AE570" i="2" s="1"/>
  <c r="AD159" i="2"/>
  <c r="AE159" i="2" s="1"/>
  <c r="AD533" i="2"/>
  <c r="AE533" i="2" s="1"/>
  <c r="AD355" i="2"/>
  <c r="AE355" i="2" s="1"/>
  <c r="AD677" i="2"/>
  <c r="AE677" i="2" s="1"/>
  <c r="AD622" i="2"/>
  <c r="AE622" i="2" s="1"/>
  <c r="AD345" i="2"/>
  <c r="AE345" i="2" s="1"/>
  <c r="AD544" i="2"/>
  <c r="AE544" i="2" s="1"/>
  <c r="AD230" i="2"/>
  <c r="AE230" i="2" s="1"/>
  <c r="AD163" i="2"/>
  <c r="AE163" i="2" s="1"/>
  <c r="AD206" i="2"/>
  <c r="AE206" i="2" s="1"/>
  <c r="AD357" i="2"/>
  <c r="AE357" i="2" s="1"/>
  <c r="AD435" i="2"/>
  <c r="AE435" i="2" s="1"/>
  <c r="AD538" i="2"/>
  <c r="AE538" i="2" s="1"/>
  <c r="AD465" i="2"/>
  <c r="AE465" i="2" s="1"/>
  <c r="AD387" i="2"/>
  <c r="AE387" i="2" s="1"/>
  <c r="AD590" i="2"/>
  <c r="AE590" i="2" s="1"/>
  <c r="AD89" i="2"/>
  <c r="AE89" i="2" s="1"/>
  <c r="AD370" i="2"/>
  <c r="AE370" i="2" s="1"/>
  <c r="AD247" i="2"/>
  <c r="AE247" i="2" s="1"/>
  <c r="AD669" i="2"/>
  <c r="AE669" i="2" s="1"/>
  <c r="AD346" i="2"/>
  <c r="AE346" i="2" s="1"/>
  <c r="AD272" i="2"/>
  <c r="AE272" i="2" s="1"/>
  <c r="AD76" i="2"/>
  <c r="AE76" i="2" s="1"/>
  <c r="AD196" i="2"/>
  <c r="AE196" i="2" s="1"/>
  <c r="AD684" i="2"/>
  <c r="AE684" i="2" s="1"/>
  <c r="AD675" i="2"/>
  <c r="AE675" i="2" s="1"/>
  <c r="AD685" i="2"/>
  <c r="AE685" i="2" s="1"/>
  <c r="AD349" i="2"/>
  <c r="AE349" i="2" s="1"/>
  <c r="AD730" i="2"/>
  <c r="AE730" i="2" s="1"/>
  <c r="AD516" i="2"/>
  <c r="AE516" i="2" s="1"/>
  <c r="AD404" i="2"/>
  <c r="AE404" i="2" s="1"/>
  <c r="AD637" i="2"/>
  <c r="AE637" i="2" s="1"/>
  <c r="AD615" i="2"/>
  <c r="AE615" i="2" s="1"/>
  <c r="AD179" i="2"/>
  <c r="AE179" i="2" s="1"/>
  <c r="AD655" i="2"/>
  <c r="AE655" i="2" s="1"/>
  <c r="AD614" i="2"/>
  <c r="AE614" i="2" s="1"/>
  <c r="AD241" i="2"/>
  <c r="AE241" i="2" s="1"/>
  <c r="AD446" i="2"/>
  <c r="AE446" i="2" s="1"/>
  <c r="AD215" i="2"/>
  <c r="AE215" i="2" s="1"/>
  <c r="AD565" i="2"/>
  <c r="AE565" i="2" s="1"/>
  <c r="AD286" i="2"/>
  <c r="AE286" i="2" s="1"/>
  <c r="AD323" i="2"/>
  <c r="AE323" i="2" s="1"/>
  <c r="AD24" i="2"/>
  <c r="AE24" i="2" s="1"/>
  <c r="AD427" i="2"/>
  <c r="AE427" i="2" s="1"/>
  <c r="AD249" i="2"/>
  <c r="AE249" i="2" s="1"/>
  <c r="AD428" i="2"/>
  <c r="AE428" i="2" s="1"/>
  <c r="AD132" i="2"/>
  <c r="AE132" i="2" s="1"/>
  <c r="AD142" i="2"/>
  <c r="AE142" i="2" s="1"/>
  <c r="AD200" i="2"/>
  <c r="AE200" i="2" s="1"/>
  <c r="AD65" i="2"/>
  <c r="AE65" i="2" s="1"/>
  <c r="AD46" i="2"/>
  <c r="AE46" i="2" s="1"/>
  <c r="AD267" i="2"/>
  <c r="AE267" i="2" s="1"/>
  <c r="AD191" i="2"/>
  <c r="AE191" i="2" s="1"/>
  <c r="AD480" i="2"/>
  <c r="AE480" i="2" s="1"/>
  <c r="AD411" i="2"/>
  <c r="AE411" i="2" s="1"/>
  <c r="AD232" i="2"/>
  <c r="AE232" i="2" s="1"/>
  <c r="AD259" i="2"/>
  <c r="AE259" i="2" s="1"/>
  <c r="AD16" i="2"/>
  <c r="AE16" i="2" s="1"/>
  <c r="AD547" i="2"/>
  <c r="AE547" i="2" s="1"/>
  <c r="AD317" i="2"/>
  <c r="AE317" i="2" s="1"/>
  <c r="AD309" i="2"/>
  <c r="AE309" i="2" s="1"/>
  <c r="AD603" i="2"/>
  <c r="AE603" i="2" s="1"/>
  <c r="AD584" i="2"/>
  <c r="AE584" i="2" s="1"/>
  <c r="AD441" i="2"/>
  <c r="AE441" i="2" s="1"/>
  <c r="AD442" i="2"/>
  <c r="AE442" i="2" s="1"/>
  <c r="AD417" i="2"/>
  <c r="AE417" i="2" s="1"/>
  <c r="AD521" i="2"/>
  <c r="AE521" i="2" s="1"/>
  <c r="AD105" i="2"/>
  <c r="AE105" i="2" s="1"/>
  <c r="AD722" i="2"/>
  <c r="AE722" i="2" s="1"/>
  <c r="AD94" i="2"/>
  <c r="AE94" i="2" s="1"/>
  <c r="AD169" i="2"/>
  <c r="AE169" i="2" s="1"/>
  <c r="AD43" i="2"/>
  <c r="AE43" i="2" s="1"/>
  <c r="AD106" i="2"/>
  <c r="AE106" i="2" s="1"/>
  <c r="AD388" i="2"/>
  <c r="AE388" i="2" s="1"/>
  <c r="AD630" i="2"/>
  <c r="AE630" i="2" s="1"/>
  <c r="AD478" i="2"/>
  <c r="AE478" i="2" s="1"/>
  <c r="AD186" i="2"/>
  <c r="AE186" i="2" s="1"/>
  <c r="AD395" i="2"/>
  <c r="AE395" i="2" s="1"/>
  <c r="AD300" i="2"/>
  <c r="AE300" i="2" s="1"/>
  <c r="AD524" i="2"/>
  <c r="AE524" i="2" s="1"/>
  <c r="AD307" i="2"/>
  <c r="AE307" i="2" s="1"/>
  <c r="AD691" i="2"/>
  <c r="AE691" i="2" s="1"/>
  <c r="AD493" i="2"/>
  <c r="AE493" i="2" s="1"/>
  <c r="AD351" i="2"/>
  <c r="AE351" i="2" s="1"/>
  <c r="AD274" i="2"/>
  <c r="AE274" i="2" s="1"/>
  <c r="AD462" i="2"/>
  <c r="AE462" i="2" s="1"/>
  <c r="AD356" i="2"/>
  <c r="AE356" i="2" s="1"/>
  <c r="AD343" i="2"/>
  <c r="AE343" i="2" s="1"/>
  <c r="AD91" i="2"/>
  <c r="AE91" i="2" s="1"/>
  <c r="AD449" i="2"/>
  <c r="AE449" i="2" s="1"/>
  <c r="AD8" i="2"/>
  <c r="AE8" i="2" s="1"/>
  <c r="AD676" i="2"/>
  <c r="AE676" i="2" s="1"/>
  <c r="AD456" i="2"/>
  <c r="AE456" i="2" s="1"/>
  <c r="AD182" i="2"/>
  <c r="AE182" i="2" s="1"/>
  <c r="AD67" i="2"/>
  <c r="AE67" i="2" s="1"/>
  <c r="AD725" i="2"/>
  <c r="AE725" i="2" s="1"/>
  <c r="AD125" i="2"/>
  <c r="AE125" i="2" s="1"/>
  <c r="AD368" i="2"/>
  <c r="AE368" i="2" s="1"/>
  <c r="AD122" i="2"/>
  <c r="AE122" i="2" s="1"/>
  <c r="AD448" i="2"/>
  <c r="AE448" i="2" s="1"/>
  <c r="AD157" i="2"/>
  <c r="AE157" i="2" s="1"/>
  <c r="AD432" i="2"/>
  <c r="AE432" i="2" s="1"/>
  <c r="AD47" i="2"/>
  <c r="AE47" i="2" s="1"/>
  <c r="AD19" i="2"/>
  <c r="AE19" i="2" s="1"/>
  <c r="AD293" i="2"/>
  <c r="AE293" i="2" s="1"/>
  <c r="AD285" i="2"/>
  <c r="AE285" i="2" s="1"/>
  <c r="AD136" i="2"/>
  <c r="AE136" i="2" s="1"/>
  <c r="AD639" i="2"/>
  <c r="AE639" i="2" s="1"/>
  <c r="AD458" i="2"/>
  <c r="AE458" i="2" s="1"/>
  <c r="AD643" i="2"/>
  <c r="AE643" i="2" s="1"/>
  <c r="AD176" i="2"/>
  <c r="AE176" i="2" s="1"/>
  <c r="AD133" i="2"/>
  <c r="AE133" i="2" s="1"/>
  <c r="AD364" i="2"/>
  <c r="AE364" i="2" s="1"/>
  <c r="AD246" i="2"/>
  <c r="AE246" i="2" s="1"/>
  <c r="AD648" i="2"/>
  <c r="AE648" i="2" s="1"/>
  <c r="AD563" i="2"/>
  <c r="AE563" i="2" s="1"/>
  <c r="AD34" i="2"/>
  <c r="AE34" i="2" s="1"/>
  <c r="AD36" i="2"/>
  <c r="AE36" i="2" s="1"/>
  <c r="AD240" i="2"/>
  <c r="AE240" i="2" s="1"/>
  <c r="AD212" i="2"/>
  <c r="AE212" i="2" s="1"/>
  <c r="AD273" i="2"/>
  <c r="AE273" i="2" s="1"/>
  <c r="AD332" i="2"/>
  <c r="AE332" i="2" s="1"/>
  <c r="AD143" i="2"/>
  <c r="AE143" i="2" s="1"/>
  <c r="AD77" i="2"/>
  <c r="AE77" i="2" s="1"/>
  <c r="AD606" i="2"/>
  <c r="AE606" i="2" s="1"/>
  <c r="AD501" i="2"/>
  <c r="AE501" i="2" s="1"/>
  <c r="AD636" i="2"/>
  <c r="AE636" i="2" s="1"/>
  <c r="AD266" i="2"/>
  <c r="AE266" i="2" s="1"/>
  <c r="AD623" i="2"/>
  <c r="AE623" i="2" s="1"/>
  <c r="AD418" i="2"/>
  <c r="AE418" i="2" s="1"/>
  <c r="AD481" i="2"/>
  <c r="AE481" i="2" s="1"/>
  <c r="AD509" i="2"/>
  <c r="AE509" i="2" s="1"/>
  <c r="AD700" i="2"/>
  <c r="AE700" i="2" s="1"/>
  <c r="AD488" i="2"/>
  <c r="AE488" i="2" s="1"/>
  <c r="AD354" i="2"/>
  <c r="AE354" i="2" s="1"/>
  <c r="AD693" i="2"/>
  <c r="AE693" i="2" s="1"/>
  <c r="AD445" i="2"/>
  <c r="AE445" i="2" s="1"/>
  <c r="AD594" i="2"/>
  <c r="AE594" i="2" s="1"/>
  <c r="AD581" i="2"/>
  <c r="AE581" i="2" s="1"/>
  <c r="AD178" i="2"/>
  <c r="AE178" i="2" s="1"/>
  <c r="AD695" i="2"/>
  <c r="AE695" i="2" s="1"/>
  <c r="AD239" i="2"/>
  <c r="AE239" i="2" s="1"/>
  <c r="AD255" i="2"/>
  <c r="AE255" i="2" s="1"/>
  <c r="AD242" i="2"/>
  <c r="AE242" i="2" s="1"/>
  <c r="AD281" i="2"/>
  <c r="AE281" i="2" s="1"/>
  <c r="AD158" i="2"/>
  <c r="AE158" i="2" s="1"/>
  <c r="AD88" i="2"/>
  <c r="AE88" i="2" s="1"/>
  <c r="AD673" i="2"/>
  <c r="AE673" i="2" s="1"/>
  <c r="AD6" i="2"/>
  <c r="AE6" i="2" s="1"/>
  <c r="AD433" i="2"/>
  <c r="AE433" i="2" s="1"/>
  <c r="AD110" i="2"/>
  <c r="AE110" i="2" s="1"/>
  <c r="AD87" i="2"/>
  <c r="AE87" i="2" s="1"/>
  <c r="AD511" i="2"/>
  <c r="AE511" i="2" s="1"/>
  <c r="AD325" i="2"/>
  <c r="AE325" i="2" s="1"/>
  <c r="AD419" i="2"/>
  <c r="AE419" i="2" s="1"/>
  <c r="AD226" i="2"/>
  <c r="AE226" i="2" s="1"/>
  <c r="AD438" i="2"/>
  <c r="AE438" i="2" s="1"/>
  <c r="AD436" i="2"/>
  <c r="AE436" i="2" s="1"/>
  <c r="AD27" i="2"/>
  <c r="AE27" i="2" s="1"/>
  <c r="AD222" i="2"/>
  <c r="AE222" i="2" s="1"/>
  <c r="AD589" i="2"/>
  <c r="AE589" i="2" s="1"/>
  <c r="AD405" i="2"/>
  <c r="AE405" i="2" s="1"/>
  <c r="AD100" i="2"/>
  <c r="AE100" i="2" s="1"/>
  <c r="AD294" i="2"/>
  <c r="AE294" i="2" s="1"/>
  <c r="AD180" i="2"/>
  <c r="AE180" i="2" s="1"/>
  <c r="AD459" i="2"/>
  <c r="AE459" i="2" s="1"/>
  <c r="AD714" i="2"/>
  <c r="AE714" i="2" s="1"/>
  <c r="AD582" i="2"/>
  <c r="AE582" i="2" s="1"/>
  <c r="AD188" i="2"/>
  <c r="AE188" i="2" s="1"/>
  <c r="AD165" i="2"/>
  <c r="AE165" i="2" s="1"/>
  <c r="AD184" i="2"/>
  <c r="AE184" i="2" s="1"/>
  <c r="AD617" i="2"/>
  <c r="AE617" i="2" s="1"/>
  <c r="AD173" i="2"/>
  <c r="AE173" i="2" s="1"/>
  <c r="AD93" i="2"/>
  <c r="AE93" i="2" s="1"/>
  <c r="AD339" i="2"/>
  <c r="AE339" i="2" s="1"/>
  <c r="AD275" i="2"/>
  <c r="AE275" i="2" s="1"/>
  <c r="AD532" i="2"/>
  <c r="AE532" i="2" s="1"/>
  <c r="AD440" i="2"/>
  <c r="AE440" i="2" s="1"/>
  <c r="AD251" i="2"/>
  <c r="AE251" i="2" s="1"/>
  <c r="AD650" i="2"/>
  <c r="AE650" i="2" s="1"/>
  <c r="AD514" i="2"/>
  <c r="AE514" i="2" s="1"/>
  <c r="AD59" i="2"/>
  <c r="AE59" i="2" s="1"/>
  <c r="AD329" i="2"/>
  <c r="AE329" i="2" s="1"/>
  <c r="AD579" i="2"/>
  <c r="AE579" i="2" s="1"/>
  <c r="AD646" i="2"/>
  <c r="AE646" i="2" s="1"/>
  <c r="AD699" i="2"/>
  <c r="AE699" i="2" s="1"/>
  <c r="AD451" i="2"/>
  <c r="AE451" i="2" s="1"/>
  <c r="AD217" i="2"/>
  <c r="AE217" i="2" s="1"/>
  <c r="AD702" i="2"/>
  <c r="AE702" i="2" s="1"/>
  <c r="AD429" i="2"/>
  <c r="AE429" i="2" s="1"/>
  <c r="AD664" i="2"/>
  <c r="AE664" i="2" s="1"/>
  <c r="AD720" i="2"/>
  <c r="AE720" i="2" s="1"/>
  <c r="AD729" i="2"/>
  <c r="AE729" i="2" s="1"/>
  <c r="AD674" i="2"/>
  <c r="AE674" i="2" s="1"/>
  <c r="AD83" i="2"/>
  <c r="AE83" i="2" s="1"/>
  <c r="AD271" i="2"/>
  <c r="AE271" i="2" s="1"/>
  <c r="AD705" i="2"/>
  <c r="AE705" i="2" s="1"/>
  <c r="AD698" i="2"/>
  <c r="AE698" i="2" s="1"/>
  <c r="AD483" i="2"/>
  <c r="AE483" i="2" s="1"/>
  <c r="AD487" i="2"/>
  <c r="AE487" i="2" s="1"/>
  <c r="AD394" i="2"/>
  <c r="AE394" i="2" s="1"/>
  <c r="AD561" i="2"/>
  <c r="AE561" i="2" s="1"/>
  <c r="AD333" i="2"/>
  <c r="AE333" i="2" s="1"/>
  <c r="AD172" i="2"/>
  <c r="AE172" i="2" s="1"/>
  <c r="AD626" i="2"/>
  <c r="AE626" i="2" s="1"/>
  <c r="AD422" i="2"/>
  <c r="AE422" i="2" s="1"/>
  <c r="AD25" i="2"/>
  <c r="AE25" i="2" s="1"/>
  <c r="AD56" i="2"/>
  <c r="AE56" i="2" s="1"/>
  <c r="AD378" i="2"/>
  <c r="AE378" i="2" s="1"/>
  <c r="AD375" i="2"/>
  <c r="AE375" i="2" s="1"/>
  <c r="AD566" i="2"/>
  <c r="AE566" i="2" s="1"/>
  <c r="AD573" i="2"/>
  <c r="AE573" i="2" s="1"/>
  <c r="AD423" i="2"/>
  <c r="AE423" i="2" s="1"/>
  <c r="AD32" i="2"/>
  <c r="AE32" i="2" s="1"/>
  <c r="AD252" i="2"/>
  <c r="AE252" i="2" s="1"/>
  <c r="AD288" i="2"/>
  <c r="AE288" i="2" s="1"/>
  <c r="AD69" i="2"/>
  <c r="AE69" i="2" s="1"/>
  <c r="AD10" i="2"/>
  <c r="AE10" i="2" s="1"/>
  <c r="AD452" i="2"/>
  <c r="AE452" i="2" s="1"/>
  <c r="AD104" i="2"/>
  <c r="AE104" i="2" s="1"/>
  <c r="AD680" i="2"/>
  <c r="AE680" i="2" s="1"/>
  <c r="AD18" i="2"/>
  <c r="AE18" i="2" s="1"/>
  <c r="AD22" i="2"/>
  <c r="AE22" i="2" s="1"/>
  <c r="AD460" i="2"/>
  <c r="AE460" i="2" s="1"/>
  <c r="AD282" i="2"/>
  <c r="AE282" i="2" s="1"/>
  <c r="AD62" i="2"/>
  <c r="AE62" i="2" s="1"/>
  <c r="AD297" i="2"/>
  <c r="AE297" i="2" s="1"/>
  <c r="AD550" i="2"/>
  <c r="AE550" i="2" s="1"/>
  <c r="AD12" i="2"/>
  <c r="AE12" i="2" s="1"/>
  <c r="AD90" i="2"/>
  <c r="AE90" i="2" s="1"/>
  <c r="AD137" i="2"/>
  <c r="AE137" i="2" s="1"/>
  <c r="AD71" i="2"/>
  <c r="AE71" i="2" s="1"/>
  <c r="AD576" i="2"/>
  <c r="AE576" i="2" s="1"/>
  <c r="AD145" i="2"/>
  <c r="AE145" i="2" s="1"/>
  <c r="AD504" i="2"/>
  <c r="AE504" i="2" s="1"/>
  <c r="AD734" i="2"/>
  <c r="AE734" i="2" s="1"/>
  <c r="AD542" i="2"/>
  <c r="AE542" i="2" s="1"/>
  <c r="AD717" i="2"/>
  <c r="AE717" i="2" s="1"/>
  <c r="AD295" i="2"/>
  <c r="AE295" i="2" s="1"/>
  <c r="AD57" i="2"/>
  <c r="AE57" i="2" s="1"/>
  <c r="AD703" i="2"/>
  <c r="AE703" i="2" s="1"/>
  <c r="AD670" i="2"/>
  <c r="AE670" i="2" s="1"/>
  <c r="AD408" i="2"/>
  <c r="AE408" i="2" s="1"/>
  <c r="AD298" i="2"/>
  <c r="AE298" i="2" s="1"/>
  <c r="AD269" i="2"/>
  <c r="AE269" i="2" s="1"/>
  <c r="AD616" i="2"/>
  <c r="AE616" i="2" s="1"/>
  <c r="AD211" i="2"/>
  <c r="AE211" i="2" s="1"/>
  <c r="AD575" i="2"/>
  <c r="AE575" i="2" s="1"/>
  <c r="AD716" i="2"/>
  <c r="AE716" i="2" s="1"/>
  <c r="AD302" i="2"/>
  <c r="AE302" i="2" s="1"/>
  <c r="AD701" i="2"/>
  <c r="AE701" i="2" s="1"/>
  <c r="AD382" i="2"/>
  <c r="AE382" i="2" s="1"/>
  <c r="AD665" i="2"/>
  <c r="AE665" i="2" s="1"/>
  <c r="AD644" i="2"/>
  <c r="AE644" i="2" s="1"/>
  <c r="AD557" i="2"/>
  <c r="AE557" i="2" s="1"/>
  <c r="AD299" i="2"/>
  <c r="AE299" i="2" s="1"/>
  <c r="AD645" i="2"/>
  <c r="AE645" i="2" s="1"/>
  <c r="AD331" i="2"/>
  <c r="AE331" i="2" s="1"/>
  <c r="AD649" i="2"/>
  <c r="AE649" i="2" s="1"/>
  <c r="AD732" i="2"/>
  <c r="AE732" i="2" s="1"/>
  <c r="AD373" i="2"/>
  <c r="AE373" i="2" s="1"/>
  <c r="AD709" i="2"/>
  <c r="AE709" i="2" s="1"/>
  <c r="AD507" i="2"/>
  <c r="AE507" i="2" s="1"/>
  <c r="AD139" i="2"/>
  <c r="AE139" i="2" s="1"/>
  <c r="AD682" i="2"/>
  <c r="AE682" i="2" s="1"/>
  <c r="AD121" i="2"/>
  <c r="AE121" i="2" s="1"/>
  <c r="AD391" i="2"/>
  <c r="AE391" i="2" s="1"/>
  <c r="AD362" i="2"/>
  <c r="AE362" i="2" s="1"/>
  <c r="AD692" i="2"/>
  <c r="AE692" i="2" s="1"/>
  <c r="AD540" i="2"/>
  <c r="AE540" i="2" s="1"/>
  <c r="AD365" i="2"/>
  <c r="AE365" i="2" s="1"/>
  <c r="AD189" i="2"/>
  <c r="AE189" i="2" s="1"/>
  <c r="AD82" i="2"/>
  <c r="AE82" i="2" s="1"/>
  <c r="AD556" i="2"/>
  <c r="AE556" i="2" s="1"/>
  <c r="AD31" i="2"/>
  <c r="AE31" i="2" s="1"/>
  <c r="AD99" i="2"/>
  <c r="AE99" i="2" s="1"/>
  <c r="AD371" i="2"/>
  <c r="AE371" i="2" s="1"/>
  <c r="AD303" i="2"/>
  <c r="AE303" i="2" s="1"/>
  <c r="AD531" i="2"/>
  <c r="AE531" i="2" s="1"/>
  <c r="AD515" i="2"/>
  <c r="AE515" i="2" s="1"/>
  <c r="AD350" i="2"/>
  <c r="AE350" i="2" s="1"/>
  <c r="AD500" i="2"/>
  <c r="AE500" i="2" s="1"/>
  <c r="AD7" i="2"/>
  <c r="AE7" i="2" s="1"/>
  <c r="AD415" i="2"/>
  <c r="AE415" i="2" s="1"/>
  <c r="AD486" i="2"/>
  <c r="AE486" i="2" s="1"/>
  <c r="AD588" i="2"/>
  <c r="AE588" i="2" s="1"/>
  <c r="AD164" i="2"/>
  <c r="AE164" i="2" s="1"/>
  <c r="AD244" i="2"/>
  <c r="AE244" i="2" s="1"/>
  <c r="AD70" i="2"/>
  <c r="AE70" i="2" s="1"/>
  <c r="AD64" i="2"/>
  <c r="AE64" i="2" s="1"/>
  <c r="AD304" i="2"/>
  <c r="AE304" i="2" s="1"/>
  <c r="AD308" i="2"/>
  <c r="AE308" i="2" s="1"/>
  <c r="AD168" i="2"/>
  <c r="AE168" i="2" s="1"/>
  <c r="AD508" i="2"/>
  <c r="AE508" i="2" s="1"/>
  <c r="AD140" i="2"/>
  <c r="AE140" i="2" s="1"/>
  <c r="AD661" i="2"/>
  <c r="AE661" i="2" s="1"/>
  <c r="AD473" i="2"/>
  <c r="AE473" i="2" s="1"/>
  <c r="AD625" i="2"/>
  <c r="AE625" i="2" s="1"/>
  <c r="AD330" i="2"/>
  <c r="AE330" i="2" s="1"/>
  <c r="AD489" i="2"/>
  <c r="AE489" i="2" s="1"/>
  <c r="AD170" i="2"/>
  <c r="AE170" i="2" s="1"/>
  <c r="AD369" i="2"/>
  <c r="AE369" i="2" s="1"/>
  <c r="AD414" i="2"/>
  <c r="AE414" i="2" s="1"/>
  <c r="AD152" i="2"/>
  <c r="AE152" i="2" s="1"/>
  <c r="AD591" i="2"/>
  <c r="AE591" i="2" s="1"/>
  <c r="AD447" i="2"/>
  <c r="AE447" i="2" s="1"/>
  <c r="AD568" i="2"/>
  <c r="AE568" i="2" s="1"/>
  <c r="AD659" i="2"/>
  <c r="AE659" i="2" s="1"/>
  <c r="AD287" i="2"/>
  <c r="AE287" i="2" s="1"/>
  <c r="AD632" i="2"/>
  <c r="AE632" i="2" s="1"/>
  <c r="AD469" i="2"/>
  <c r="AE469" i="2" s="1"/>
  <c r="AD731" i="2"/>
  <c r="AE731" i="2" s="1"/>
  <c r="AD202" i="2"/>
  <c r="AE202" i="2" s="1"/>
  <c r="AD434" i="2"/>
  <c r="AE434" i="2" s="1"/>
  <c r="AD278" i="2"/>
  <c r="AE278" i="2" s="1"/>
  <c r="AD654" i="2"/>
  <c r="AE654" i="2" s="1"/>
  <c r="AD162" i="2"/>
  <c r="AE162" i="2" s="1"/>
  <c r="AD107" i="2"/>
  <c r="AE107" i="2" s="1"/>
  <c r="AD499" i="2"/>
  <c r="AE499" i="2" s="1"/>
  <c r="AD353" i="2"/>
  <c r="AE353" i="2" s="1"/>
  <c r="AD479" i="2"/>
  <c r="AE479" i="2" s="1"/>
  <c r="AD608" i="2"/>
  <c r="AE608" i="2" s="1"/>
  <c r="AD44" i="2"/>
  <c r="AE44" i="2" s="1"/>
  <c r="AD546" i="2"/>
  <c r="AE546" i="2" s="1"/>
  <c r="AD467" i="2"/>
  <c r="AE467" i="2" s="1"/>
  <c r="AD250" i="2"/>
  <c r="AE250" i="2" s="1"/>
  <c r="AD599" i="2"/>
  <c r="AE599" i="2" s="1"/>
  <c r="AD506" i="2"/>
  <c r="AE506" i="2" s="1"/>
  <c r="AD201" i="2"/>
  <c r="AE201" i="2" s="1"/>
  <c r="AD505" i="2"/>
  <c r="AE505" i="2" s="1"/>
  <c r="AD689" i="2"/>
  <c r="AE689" i="2" s="1"/>
  <c r="AD686" i="2"/>
  <c r="AE686" i="2" s="1"/>
  <c r="AD268" i="2"/>
  <c r="AE268" i="2" s="1"/>
  <c r="AD543" i="2"/>
  <c r="AE543" i="2" s="1"/>
  <c r="AD154" i="2"/>
  <c r="AE154" i="2" s="1"/>
  <c r="AD471" i="2"/>
  <c r="AE471" i="2" s="1"/>
  <c r="AD220" i="2"/>
  <c r="AE220" i="2" s="1"/>
  <c r="AD197" i="2"/>
  <c r="AE197" i="2" s="1"/>
  <c r="AD166" i="2"/>
  <c r="AE166" i="2" s="1"/>
  <c r="AD316" i="2"/>
  <c r="AE316" i="2" s="1"/>
  <c r="AD161" i="2"/>
  <c r="AE161" i="2" s="1"/>
  <c r="AD229" i="2"/>
  <c r="AE229" i="2" s="1"/>
  <c r="AD348" i="2"/>
  <c r="AE348" i="2" s="1"/>
  <c r="AD443" i="2"/>
  <c r="AE443" i="2" s="1"/>
  <c r="AD41" i="2"/>
  <c r="AE41" i="2" s="1"/>
  <c r="AD155" i="2"/>
  <c r="AE155" i="2" s="1"/>
  <c r="AD96" i="2"/>
  <c r="AE96" i="2" s="1"/>
  <c r="AD228" i="2"/>
  <c r="AE228" i="2" s="1"/>
  <c r="AD17" i="2"/>
  <c r="AE17" i="2" s="1"/>
  <c r="AD21" i="2"/>
  <c r="AE21" i="2" s="1"/>
  <c r="AD248" i="2"/>
  <c r="AE248" i="2" s="1"/>
  <c r="AD633" i="2"/>
  <c r="AE633" i="2" s="1"/>
  <c r="AD574" i="2"/>
  <c r="AE574" i="2" s="1"/>
  <c r="AD52" i="2"/>
  <c r="AE52" i="2" s="1"/>
  <c r="AD279" i="2"/>
  <c r="AE279" i="2" s="1"/>
  <c r="AD704" i="2"/>
  <c r="AE704" i="2" s="1"/>
  <c r="AD253" i="2"/>
  <c r="AE253" i="2" s="1"/>
  <c r="AD597" i="2"/>
  <c r="AE597" i="2" s="1"/>
  <c r="AD656" i="2"/>
  <c r="AE656" i="2" s="1"/>
  <c r="AD98" i="2"/>
  <c r="AE98" i="2" s="1"/>
  <c r="AD315" i="2"/>
  <c r="AE315" i="2" s="1"/>
  <c r="AD726" i="2"/>
  <c r="AE726" i="2" s="1"/>
  <c r="AD58" i="2"/>
  <c r="AE58" i="2" s="1"/>
  <c r="AD210" i="2"/>
  <c r="AE210" i="2" s="1"/>
  <c r="AD416" i="2"/>
  <c r="AE416" i="2" s="1"/>
  <c r="AD475" i="2"/>
  <c r="AE475" i="2" s="1"/>
  <c r="AD381" i="2"/>
  <c r="AE381" i="2" s="1"/>
  <c r="AD454" i="2"/>
  <c r="AE454" i="2" s="1"/>
  <c r="AD367" i="2"/>
  <c r="AE367" i="2" s="1"/>
  <c r="AD314" i="2"/>
  <c r="AE314" i="2" s="1"/>
  <c r="AD690" i="2"/>
  <c r="AE690" i="2" s="1"/>
  <c r="AD227" i="2"/>
  <c r="AE227" i="2" s="1"/>
  <c r="AD109" i="2"/>
  <c r="AE109" i="2" s="1"/>
  <c r="AD146" i="2"/>
  <c r="AE146" i="2" s="1"/>
  <c r="AD72" i="2"/>
  <c r="AE72" i="2" s="1"/>
  <c r="AD545" i="2"/>
  <c r="AE545" i="2" s="1"/>
  <c r="AD502" i="2"/>
  <c r="AE502" i="2" s="1"/>
  <c r="AD562" i="2"/>
  <c r="AE562" i="2" s="1"/>
  <c r="AD642" i="2"/>
  <c r="AE642" i="2" s="1"/>
  <c r="AD399" i="2"/>
  <c r="AE399" i="2" s="1"/>
  <c r="AD175" i="2"/>
  <c r="AE175" i="2" s="1"/>
  <c r="AD114" i="2"/>
  <c r="AE114" i="2" s="1"/>
  <c r="AD363" i="2"/>
  <c r="AE363" i="2" s="1"/>
  <c r="AD512" i="2"/>
  <c r="AE512" i="2" s="1"/>
  <c r="AD539" i="2"/>
  <c r="AE539" i="2" s="1"/>
  <c r="AD361" i="2"/>
  <c r="AE361" i="2" s="1"/>
  <c r="AD79" i="2"/>
  <c r="AE79" i="2" s="1"/>
  <c r="AD223" i="2"/>
  <c r="AE223" i="2" s="1"/>
  <c r="AD74" i="2"/>
  <c r="AE74" i="2" s="1"/>
  <c r="AD551" i="2"/>
  <c r="AE551" i="2" s="1"/>
  <c r="AD171" i="2"/>
  <c r="AE171" i="2" s="1"/>
  <c r="AD360" i="2"/>
  <c r="AE360" i="2" s="1"/>
  <c r="AD261" i="2"/>
  <c r="AE261" i="2" s="1"/>
  <c r="AD289" i="2"/>
  <c r="AE289" i="2" s="1"/>
  <c r="AD595" i="2"/>
  <c r="AE595" i="2" s="1"/>
  <c r="AD519" i="2"/>
  <c r="AE519" i="2" s="1"/>
  <c r="AD681" i="2"/>
  <c r="AE681" i="2" s="1"/>
  <c r="AD193" i="2"/>
  <c r="AE193" i="2" s="1"/>
  <c r="AD444" i="2"/>
  <c r="AE444" i="2" s="1"/>
  <c r="AD290" i="2"/>
  <c r="AE290" i="2" s="1"/>
  <c r="AD205" i="2"/>
  <c r="AE205" i="2" s="1"/>
  <c r="AD402" i="2"/>
  <c r="AE402" i="2" s="1"/>
  <c r="AD160" i="2"/>
  <c r="AE160" i="2" s="1"/>
  <c r="AD260" i="2"/>
  <c r="AE260" i="2" s="1"/>
  <c r="AD49" i="2"/>
  <c r="AE49" i="2" s="1"/>
  <c r="AD53" i="2"/>
  <c r="AE53" i="2" s="1"/>
  <c r="AD13" i="2"/>
  <c r="AE13" i="2" s="1"/>
  <c r="AD671" i="2"/>
  <c r="AE671" i="2" s="1"/>
  <c r="AD601" i="2"/>
  <c r="AE601" i="2" s="1"/>
  <c r="AD312" i="2"/>
  <c r="AE312" i="2" s="1"/>
  <c r="AD571" i="2"/>
  <c r="AE571" i="2" s="1"/>
  <c r="AD635" i="2"/>
  <c r="AE635" i="2" s="1"/>
  <c r="AD48" i="2"/>
  <c r="AE48" i="2" s="1"/>
  <c r="AD84" i="2"/>
  <c r="AE84" i="2" s="1"/>
  <c r="AD549" i="2"/>
  <c r="AE549" i="2" s="1"/>
  <c r="AD604" i="2"/>
  <c r="AE604" i="2" s="1"/>
  <c r="AD195" i="2"/>
  <c r="AE195" i="2" s="1"/>
  <c r="AD80" i="2"/>
  <c r="AE80" i="2" s="1"/>
  <c r="AD116" i="2"/>
  <c r="AE116" i="2" s="1"/>
  <c r="AD490" i="2"/>
  <c r="AE490" i="2" s="1"/>
  <c r="AD108" i="2"/>
  <c r="AE108" i="2" s="1"/>
  <c r="AD666" i="2"/>
  <c r="AE666" i="2" s="1"/>
  <c r="AD117" i="2"/>
  <c r="AE117" i="2" s="1"/>
  <c r="AD366" i="2"/>
  <c r="AE366" i="2" s="1"/>
  <c r="AD15" i="2"/>
  <c r="AE15" i="2" s="1"/>
  <c r="AD585" i="2"/>
  <c r="AE585" i="2" s="1"/>
  <c r="AD713" i="2"/>
  <c r="AE713" i="2" s="1"/>
  <c r="AD619" i="2"/>
  <c r="AE619" i="2" s="1"/>
  <c r="AD494" i="2"/>
  <c r="AE494" i="2" s="1"/>
  <c r="AD715" i="2"/>
  <c r="AE715" i="2" s="1"/>
  <c r="AD270" i="2"/>
  <c r="AE270" i="2" s="1"/>
  <c r="AD421" i="2"/>
  <c r="AE421" i="2" s="1"/>
  <c r="AD672" i="2"/>
  <c r="AE672" i="2" s="1"/>
  <c r="AD55" i="2"/>
  <c r="AE55" i="2" s="1"/>
  <c r="AD548" i="2"/>
  <c r="AE548" i="2" s="1"/>
  <c r="AD45" i="2"/>
  <c r="AE45" i="2" s="1"/>
  <c r="AD9" i="2"/>
  <c r="AE9" i="2" s="1"/>
  <c r="AD131" i="2"/>
  <c r="AE131" i="2" s="1"/>
  <c r="AD245" i="2"/>
  <c r="AE245" i="2" s="1"/>
  <c r="AD541" i="2"/>
  <c r="AE541" i="2" s="1"/>
  <c r="AD431" i="2"/>
  <c r="AE431" i="2" s="1"/>
  <c r="AD204" i="2"/>
  <c r="AE204" i="2" s="1"/>
  <c r="AD558" i="2"/>
  <c r="AE558" i="2" s="1"/>
  <c r="AD712" i="2"/>
  <c r="AE712" i="2" s="1"/>
  <c r="AD526" i="2"/>
  <c r="AE526" i="2" s="1"/>
  <c r="AD457" i="2"/>
  <c r="AE457" i="2" s="1"/>
  <c r="AD439" i="2"/>
  <c r="AE439" i="2" s="1"/>
  <c r="AD111" i="2"/>
  <c r="AE111" i="2" s="1"/>
  <c r="AD35" i="2"/>
  <c r="AE35" i="2" s="1"/>
  <c r="AD694" i="2"/>
  <c r="AE694" i="2" s="1"/>
  <c r="AD207" i="2"/>
  <c r="AE207" i="2" s="1"/>
  <c r="AD491" i="2"/>
  <c r="AE491" i="2" s="1"/>
  <c r="AD319" i="2"/>
  <c r="AE319" i="2" s="1"/>
  <c r="AD638" i="2"/>
  <c r="AE638" i="2" s="1"/>
  <c r="AD73" i="2"/>
  <c r="AE73" i="2" s="1"/>
  <c r="AD359" i="2"/>
  <c r="AE359" i="2" s="1"/>
  <c r="AD336" i="2"/>
  <c r="AE336" i="2" s="1"/>
  <c r="AD318" i="2"/>
  <c r="AE318" i="2" s="1"/>
  <c r="AD311" i="2"/>
  <c r="AE311" i="2" s="1"/>
  <c r="AD347" i="2"/>
  <c r="AE347" i="2" s="1"/>
  <c r="AD618" i="2"/>
  <c r="AE618" i="2" s="1"/>
  <c r="AD277" i="2"/>
  <c r="AE277" i="2" s="1"/>
  <c r="AD668" i="2"/>
  <c r="AE668" i="2" s="1"/>
  <c r="AD225" i="2"/>
  <c r="AE225" i="2" s="1"/>
  <c r="AD39" i="2"/>
  <c r="AE39" i="2" s="1"/>
  <c r="AD384" i="2"/>
  <c r="AE384" i="2" s="1"/>
  <c r="AD426" i="2"/>
  <c r="AE426" i="2" s="1"/>
  <c r="AD141" i="2"/>
  <c r="AE141" i="2" s="1"/>
  <c r="AD190" i="2"/>
  <c r="AE190" i="2" s="1"/>
  <c r="AD60" i="2"/>
  <c r="AE60" i="2" s="1"/>
  <c r="AD292" i="2"/>
  <c r="AE292" i="2" s="1"/>
  <c r="AD85" i="2"/>
  <c r="AE85" i="2" s="1"/>
  <c r="AD38" i="2"/>
  <c r="AE38" i="2" s="1"/>
  <c r="AD92" i="2"/>
  <c r="AE92" i="2" s="1"/>
  <c r="AD256" i="2"/>
  <c r="AE256" i="2" s="1"/>
  <c r="AD37" i="2"/>
  <c r="AE37" i="2" s="1"/>
  <c r="AD177" i="2"/>
  <c r="AE177" i="2" s="1"/>
  <c r="AD577" i="2"/>
  <c r="AE577" i="2" s="1"/>
  <c r="AD75" i="2"/>
  <c r="AE75" i="2" s="1"/>
  <c r="AD641" i="2"/>
  <c r="AE641" i="2" s="1"/>
  <c r="AD209" i="2"/>
  <c r="AE209" i="2" s="1"/>
  <c r="AD51" i="2"/>
  <c r="AE51" i="2" s="1"/>
  <c r="AD78" i="2"/>
  <c r="AE78" i="2" s="1"/>
  <c r="AD437" i="2"/>
  <c r="AE437" i="2" s="1"/>
  <c r="AD678" i="2"/>
  <c r="AE678" i="2" s="1"/>
  <c r="AD587" i="2"/>
  <c r="AE587" i="2" s="1"/>
  <c r="AD470" i="2"/>
  <c r="AE470" i="2" s="1"/>
  <c r="AD696" i="2"/>
  <c r="AE696" i="2" s="1"/>
  <c r="AD484" i="2"/>
  <c r="AE484" i="2" s="1"/>
  <c r="AD280" i="2"/>
  <c r="AE280" i="2" s="1"/>
  <c r="AD328" i="2"/>
  <c r="AE328" i="2" s="1"/>
  <c r="AD652" i="2"/>
  <c r="AE652" i="2" s="1"/>
  <c r="AD560" i="2"/>
  <c r="AE560" i="2" s="1"/>
  <c r="AD120" i="2"/>
  <c r="AE120" i="2" s="1"/>
  <c r="AD530" i="2"/>
  <c r="AE530" i="2" s="1"/>
  <c r="AD485" i="2"/>
  <c r="AE485" i="2" s="1"/>
  <c r="AD609" i="2"/>
  <c r="AE609" i="2" s="1"/>
  <c r="AD156" i="2"/>
  <c r="AE156" i="2" s="1"/>
  <c r="AD118" i="2"/>
  <c r="AE118" i="2" s="1"/>
  <c r="AD263" i="2"/>
  <c r="AE263" i="2" s="1"/>
  <c r="AD236" i="2"/>
  <c r="AE236" i="2" s="1"/>
  <c r="AD707" i="2"/>
  <c r="AE707" i="2" s="1"/>
  <c r="AH7" i="2"/>
  <c r="R18" i="6" l="1" a="1"/>
  <c r="R18" i="6" s="1"/>
  <c r="F4" i="7" s="1"/>
  <c r="AH3" i="2"/>
  <c r="AI3" i="2" s="1"/>
  <c r="C2" i="3" a="1"/>
  <c r="AG3" i="2"/>
  <c r="AH8" i="2"/>
  <c r="AH9" i="2" s="1"/>
  <c r="AH10" i="2" s="1"/>
  <c r="AH11" i="2" s="1"/>
  <c r="AH12" i="2" s="1"/>
  <c r="AH13" i="2" s="1"/>
  <c r="AH14" i="2" s="1"/>
  <c r="AH15" i="2" s="1"/>
  <c r="AH16" i="2" s="1"/>
  <c r="AH17" i="2" s="1"/>
  <c r="AH18" i="2" s="1"/>
  <c r="F5" i="7" l="1"/>
  <c r="F10" i="7" s="1"/>
  <c r="F6" i="7"/>
  <c r="B3" i="3" a="1"/>
  <c r="B3" i="3" s="1"/>
  <c r="B7" i="3" a="1"/>
  <c r="B7" i="3" s="1"/>
  <c r="B11" i="3" a="1"/>
  <c r="B11" i="3" s="1"/>
  <c r="B15" i="3" a="1"/>
  <c r="B15" i="3" s="1"/>
  <c r="B19" i="3" a="1"/>
  <c r="B19" i="3" s="1"/>
  <c r="B23" i="3" a="1"/>
  <c r="B23" i="3" s="1"/>
  <c r="B27" i="3" a="1"/>
  <c r="B27" i="3" s="1"/>
  <c r="B31" i="3" a="1"/>
  <c r="B31" i="3" s="1"/>
  <c r="B35" i="3" a="1"/>
  <c r="B35" i="3" s="1"/>
  <c r="B39" i="3" a="1"/>
  <c r="B39" i="3" s="1"/>
  <c r="B43" i="3" a="1"/>
  <c r="B43" i="3" s="1"/>
  <c r="B47" i="3" a="1"/>
  <c r="B47" i="3" s="1"/>
  <c r="B51" i="3" a="1"/>
  <c r="B51" i="3" s="1"/>
  <c r="B55" i="3" a="1"/>
  <c r="B55" i="3" s="1"/>
  <c r="B59" i="3" a="1"/>
  <c r="B59" i="3" s="1"/>
  <c r="B63" i="3" a="1"/>
  <c r="B63" i="3" s="1"/>
  <c r="B67" i="3" a="1"/>
  <c r="B67" i="3" s="1"/>
  <c r="B71" i="3" a="1"/>
  <c r="B71" i="3" s="1"/>
  <c r="B75" i="3" a="1"/>
  <c r="B75" i="3" s="1"/>
  <c r="B79" i="3" a="1"/>
  <c r="B79" i="3" s="1"/>
  <c r="B83" i="3" a="1"/>
  <c r="B83" i="3" s="1"/>
  <c r="B87" i="3" a="1"/>
  <c r="B87" i="3" s="1"/>
  <c r="B91" i="3" a="1"/>
  <c r="B91" i="3" s="1"/>
  <c r="B95" i="3" a="1"/>
  <c r="B95" i="3" s="1"/>
  <c r="B99" i="3" a="1"/>
  <c r="B99" i="3" s="1"/>
  <c r="B103" i="3" a="1"/>
  <c r="B103" i="3" s="1"/>
  <c r="B107" i="3" a="1"/>
  <c r="B107" i="3" s="1"/>
  <c r="B111" i="3" a="1"/>
  <c r="B111" i="3" s="1"/>
  <c r="B115" i="3" a="1"/>
  <c r="B115" i="3" s="1"/>
  <c r="B119" i="3" a="1"/>
  <c r="B119" i="3" s="1"/>
  <c r="B123" i="3" a="1"/>
  <c r="B123" i="3" s="1"/>
  <c r="B127" i="3" a="1"/>
  <c r="B127" i="3" s="1"/>
  <c r="B131" i="3" a="1"/>
  <c r="B131" i="3" s="1"/>
  <c r="B135" i="3" a="1"/>
  <c r="B135" i="3" s="1"/>
  <c r="B139" i="3" a="1"/>
  <c r="B139" i="3" s="1"/>
  <c r="B143" i="3" a="1"/>
  <c r="B143" i="3" s="1"/>
  <c r="B147" i="3" a="1"/>
  <c r="B147" i="3" s="1"/>
  <c r="B151" i="3" a="1"/>
  <c r="B151" i="3" s="1"/>
  <c r="B155" i="3" a="1"/>
  <c r="B155" i="3" s="1"/>
  <c r="B159" i="3" a="1"/>
  <c r="B159" i="3" s="1"/>
  <c r="B163" i="3" a="1"/>
  <c r="B163" i="3" s="1"/>
  <c r="B167" i="3" a="1"/>
  <c r="B167" i="3" s="1"/>
  <c r="B171" i="3" a="1"/>
  <c r="B171" i="3" s="1"/>
  <c r="B175" i="3" a="1"/>
  <c r="B175" i="3" s="1"/>
  <c r="B179" i="3" a="1"/>
  <c r="B179" i="3" s="1"/>
  <c r="B183" i="3" a="1"/>
  <c r="B183" i="3" s="1"/>
  <c r="B187" i="3" a="1"/>
  <c r="B187" i="3" s="1"/>
  <c r="B191" i="3" a="1"/>
  <c r="B191" i="3" s="1"/>
  <c r="B195" i="3" a="1"/>
  <c r="B195" i="3" s="1"/>
  <c r="B199" i="3" a="1"/>
  <c r="B199" i="3" s="1"/>
  <c r="B203" i="3" a="1"/>
  <c r="B203" i="3" s="1"/>
  <c r="B207" i="3" a="1"/>
  <c r="B207" i="3" s="1"/>
  <c r="B211" i="3" a="1"/>
  <c r="B211" i="3" s="1"/>
  <c r="B215" i="3" a="1"/>
  <c r="B215" i="3" s="1"/>
  <c r="B219" i="3" a="1"/>
  <c r="B219" i="3" s="1"/>
  <c r="B223" i="3" a="1"/>
  <c r="B223" i="3" s="1"/>
  <c r="B227" i="3" a="1"/>
  <c r="B227" i="3" s="1"/>
  <c r="B231" i="3" a="1"/>
  <c r="B231" i="3" s="1"/>
  <c r="B235" i="3" a="1"/>
  <c r="B235" i="3" s="1"/>
  <c r="B239" i="3" a="1"/>
  <c r="B239" i="3" s="1"/>
  <c r="B243" i="3" a="1"/>
  <c r="B243" i="3" s="1"/>
  <c r="B247" i="3" a="1"/>
  <c r="B247" i="3" s="1"/>
  <c r="B251" i="3" a="1"/>
  <c r="B251" i="3" s="1"/>
  <c r="B255" i="3" a="1"/>
  <c r="B255" i="3" s="1"/>
  <c r="B259" i="3" a="1"/>
  <c r="B259" i="3" s="1"/>
  <c r="B263" i="3" a="1"/>
  <c r="B263" i="3" s="1"/>
  <c r="B267" i="3" a="1"/>
  <c r="B267" i="3" s="1"/>
  <c r="B271" i="3" a="1"/>
  <c r="B271" i="3" s="1"/>
  <c r="B275" i="3" a="1"/>
  <c r="B275" i="3" s="1"/>
  <c r="B279" i="3" a="1"/>
  <c r="B279" i="3" s="1"/>
  <c r="B283" i="3" a="1"/>
  <c r="B283" i="3" s="1"/>
  <c r="B4" i="3" a="1"/>
  <c r="B4" i="3" s="1"/>
  <c r="B8" i="3" a="1"/>
  <c r="B8" i="3" s="1"/>
  <c r="B12" i="3" a="1"/>
  <c r="B12" i="3" s="1"/>
  <c r="B16" i="3" a="1"/>
  <c r="B16" i="3" s="1"/>
  <c r="B20" i="3" a="1"/>
  <c r="B20" i="3" s="1"/>
  <c r="B24" i="3" a="1"/>
  <c r="B24" i="3" s="1"/>
  <c r="B28" i="3" a="1"/>
  <c r="B28" i="3" s="1"/>
  <c r="B32" i="3" a="1"/>
  <c r="B32" i="3" s="1"/>
  <c r="B36" i="3" a="1"/>
  <c r="B36" i="3" s="1"/>
  <c r="B40" i="3" a="1"/>
  <c r="B40" i="3" s="1"/>
  <c r="B44" i="3" a="1"/>
  <c r="B44" i="3" s="1"/>
  <c r="B48" i="3" a="1"/>
  <c r="B48" i="3" s="1"/>
  <c r="B52" i="3" a="1"/>
  <c r="B52" i="3" s="1"/>
  <c r="B56" i="3" a="1"/>
  <c r="B56" i="3" s="1"/>
  <c r="B60" i="3" a="1"/>
  <c r="B60" i="3" s="1"/>
  <c r="B64" i="3" a="1"/>
  <c r="B64" i="3" s="1"/>
  <c r="B68" i="3" a="1"/>
  <c r="B68" i="3" s="1"/>
  <c r="B72" i="3" a="1"/>
  <c r="B72" i="3" s="1"/>
  <c r="B76" i="3" a="1"/>
  <c r="B76" i="3" s="1"/>
  <c r="B80" i="3" a="1"/>
  <c r="B80" i="3" s="1"/>
  <c r="B84" i="3" a="1"/>
  <c r="B84" i="3" s="1"/>
  <c r="B88" i="3" a="1"/>
  <c r="B88" i="3" s="1"/>
  <c r="B92" i="3" a="1"/>
  <c r="B92" i="3" s="1"/>
  <c r="B96" i="3" a="1"/>
  <c r="B96" i="3" s="1"/>
  <c r="B100" i="3" a="1"/>
  <c r="B100" i="3" s="1"/>
  <c r="B104" i="3" a="1"/>
  <c r="B104" i="3" s="1"/>
  <c r="B108" i="3" a="1"/>
  <c r="B108" i="3" s="1"/>
  <c r="B112" i="3" a="1"/>
  <c r="B112" i="3" s="1"/>
  <c r="B116" i="3" a="1"/>
  <c r="B116" i="3" s="1"/>
  <c r="B120" i="3" a="1"/>
  <c r="B120" i="3" s="1"/>
  <c r="B124" i="3" a="1"/>
  <c r="B124" i="3" s="1"/>
  <c r="B128" i="3" a="1"/>
  <c r="B128" i="3" s="1"/>
  <c r="B132" i="3" a="1"/>
  <c r="B132" i="3" s="1"/>
  <c r="B136" i="3" a="1"/>
  <c r="B136" i="3" s="1"/>
  <c r="B140" i="3" a="1"/>
  <c r="B140" i="3" s="1"/>
  <c r="B144" i="3" a="1"/>
  <c r="B144" i="3" s="1"/>
  <c r="B148" i="3" a="1"/>
  <c r="B148" i="3" s="1"/>
  <c r="B152" i="3" a="1"/>
  <c r="B152" i="3" s="1"/>
  <c r="B156" i="3" a="1"/>
  <c r="B156" i="3" s="1"/>
  <c r="B160" i="3" a="1"/>
  <c r="B160" i="3" s="1"/>
  <c r="B164" i="3" a="1"/>
  <c r="B164" i="3" s="1"/>
  <c r="B168" i="3" a="1"/>
  <c r="B168" i="3" s="1"/>
  <c r="B172" i="3" a="1"/>
  <c r="B172" i="3" s="1"/>
  <c r="B176" i="3" a="1"/>
  <c r="B176" i="3" s="1"/>
  <c r="B180" i="3" a="1"/>
  <c r="B180" i="3" s="1"/>
  <c r="B184" i="3" a="1"/>
  <c r="B184" i="3" s="1"/>
  <c r="B188" i="3" a="1"/>
  <c r="B188" i="3" s="1"/>
  <c r="B192" i="3" a="1"/>
  <c r="B192" i="3" s="1"/>
  <c r="B196" i="3" a="1"/>
  <c r="B196" i="3" s="1"/>
  <c r="B200" i="3" a="1"/>
  <c r="B200" i="3" s="1"/>
  <c r="B204" i="3" a="1"/>
  <c r="B204" i="3" s="1"/>
  <c r="B208" i="3" a="1"/>
  <c r="B208" i="3" s="1"/>
  <c r="B212" i="3" a="1"/>
  <c r="B212" i="3" s="1"/>
  <c r="B216" i="3" a="1"/>
  <c r="B216" i="3" s="1"/>
  <c r="B220" i="3" a="1"/>
  <c r="B220" i="3" s="1"/>
  <c r="B224" i="3" a="1"/>
  <c r="B224" i="3" s="1"/>
  <c r="B228" i="3" a="1"/>
  <c r="B228" i="3" s="1"/>
  <c r="B5" i="3" a="1"/>
  <c r="B5" i="3" s="1"/>
  <c r="B9" i="3" a="1"/>
  <c r="B9" i="3" s="1"/>
  <c r="B13" i="3" a="1"/>
  <c r="B13" i="3" s="1"/>
  <c r="B17" i="3" a="1"/>
  <c r="B17" i="3" s="1"/>
  <c r="B21" i="3" a="1"/>
  <c r="B21" i="3" s="1"/>
  <c r="B25" i="3" a="1"/>
  <c r="B25" i="3" s="1"/>
  <c r="B29" i="3" a="1"/>
  <c r="B29" i="3" s="1"/>
  <c r="B33" i="3" a="1"/>
  <c r="B33" i="3" s="1"/>
  <c r="B37" i="3" a="1"/>
  <c r="B37" i="3" s="1"/>
  <c r="B41" i="3" a="1"/>
  <c r="B41" i="3" s="1"/>
  <c r="B45" i="3" a="1"/>
  <c r="B45" i="3" s="1"/>
  <c r="B49" i="3" a="1"/>
  <c r="B49" i="3" s="1"/>
  <c r="B53" i="3" a="1"/>
  <c r="B53" i="3" s="1"/>
  <c r="B57" i="3" a="1"/>
  <c r="B57" i="3" s="1"/>
  <c r="B61" i="3" a="1"/>
  <c r="B61" i="3" s="1"/>
  <c r="B65" i="3" a="1"/>
  <c r="B65" i="3" s="1"/>
  <c r="B69" i="3" a="1"/>
  <c r="B69" i="3" s="1"/>
  <c r="B73" i="3" a="1"/>
  <c r="B73" i="3" s="1"/>
  <c r="B77" i="3" a="1"/>
  <c r="B77" i="3" s="1"/>
  <c r="B81" i="3" a="1"/>
  <c r="B81" i="3" s="1"/>
  <c r="B85" i="3" a="1"/>
  <c r="B85" i="3" s="1"/>
  <c r="B89" i="3" a="1"/>
  <c r="B89" i="3" s="1"/>
  <c r="B93" i="3" a="1"/>
  <c r="B93" i="3" s="1"/>
  <c r="B97" i="3" a="1"/>
  <c r="B97" i="3" s="1"/>
  <c r="B101" i="3" a="1"/>
  <c r="B101" i="3" s="1"/>
  <c r="B105" i="3" a="1"/>
  <c r="B105" i="3" s="1"/>
  <c r="B109" i="3" a="1"/>
  <c r="B109" i="3" s="1"/>
  <c r="B113" i="3" a="1"/>
  <c r="B113" i="3" s="1"/>
  <c r="B117" i="3" a="1"/>
  <c r="B117" i="3" s="1"/>
  <c r="B121" i="3" a="1"/>
  <c r="B121" i="3" s="1"/>
  <c r="B125" i="3" a="1"/>
  <c r="B125" i="3" s="1"/>
  <c r="B129" i="3" a="1"/>
  <c r="B129" i="3" s="1"/>
  <c r="B133" i="3" a="1"/>
  <c r="B133" i="3" s="1"/>
  <c r="B137" i="3" a="1"/>
  <c r="B137" i="3" s="1"/>
  <c r="B141" i="3" a="1"/>
  <c r="B141" i="3" s="1"/>
  <c r="B145" i="3" a="1"/>
  <c r="B145" i="3" s="1"/>
  <c r="B149" i="3" a="1"/>
  <c r="B149" i="3" s="1"/>
  <c r="B153" i="3" a="1"/>
  <c r="B153" i="3" s="1"/>
  <c r="B157" i="3" a="1"/>
  <c r="B157" i="3" s="1"/>
  <c r="B161" i="3" a="1"/>
  <c r="B161" i="3" s="1"/>
  <c r="B26" i="3" a="1"/>
  <c r="B26" i="3" s="1"/>
  <c r="B58" i="3" a="1"/>
  <c r="B58" i="3" s="1"/>
  <c r="B90" i="3" a="1"/>
  <c r="B90" i="3" s="1"/>
  <c r="B122" i="3" a="1"/>
  <c r="B122" i="3" s="1"/>
  <c r="B154" i="3" a="1"/>
  <c r="B154" i="3" s="1"/>
  <c r="B165" i="3" a="1"/>
  <c r="B165" i="3" s="1"/>
  <c r="B173" i="3" a="1"/>
  <c r="B173" i="3" s="1"/>
  <c r="B181" i="3" a="1"/>
  <c r="B181" i="3" s="1"/>
  <c r="B189" i="3" a="1"/>
  <c r="B189" i="3" s="1"/>
  <c r="B197" i="3" a="1"/>
  <c r="B197" i="3" s="1"/>
  <c r="B205" i="3" a="1"/>
  <c r="B205" i="3" s="1"/>
  <c r="B213" i="3" a="1"/>
  <c r="B213" i="3" s="1"/>
  <c r="B221" i="3" a="1"/>
  <c r="B221" i="3" s="1"/>
  <c r="B229" i="3" a="1"/>
  <c r="B229" i="3" s="1"/>
  <c r="B248" i="3" a="1"/>
  <c r="B248" i="3" s="1"/>
  <c r="B254" i="3" a="1"/>
  <c r="B254" i="3" s="1"/>
  <c r="B261" i="3" a="1"/>
  <c r="B261" i="3" s="1"/>
  <c r="B280" i="3" a="1"/>
  <c r="B280" i="3" s="1"/>
  <c r="B286" i="3" a="1"/>
  <c r="B286" i="3" s="1"/>
  <c r="B291" i="3" a="1"/>
  <c r="B291" i="3" s="1"/>
  <c r="B297" i="3" a="1"/>
  <c r="B297" i="3" s="1"/>
  <c r="B302" i="3" a="1"/>
  <c r="B302" i="3" s="1"/>
  <c r="B307" i="3" a="1"/>
  <c r="B307" i="3" s="1"/>
  <c r="B313" i="3" a="1"/>
  <c r="B313" i="3" s="1"/>
  <c r="B318" i="3" a="1"/>
  <c r="B318" i="3" s="1"/>
  <c r="B323" i="3" a="1"/>
  <c r="B323" i="3" s="1"/>
  <c r="B329" i="3" a="1"/>
  <c r="B329" i="3" s="1"/>
  <c r="B334" i="3" a="1"/>
  <c r="B334" i="3" s="1"/>
  <c r="B339" i="3" a="1"/>
  <c r="B339" i="3" s="1"/>
  <c r="B344" i="3" a="1"/>
  <c r="B344" i="3" s="1"/>
  <c r="B348" i="3" a="1"/>
  <c r="B348" i="3" s="1"/>
  <c r="B352" i="3" a="1"/>
  <c r="B352" i="3" s="1"/>
  <c r="B356" i="3" a="1"/>
  <c r="B356" i="3" s="1"/>
  <c r="B360" i="3" a="1"/>
  <c r="B360" i="3" s="1"/>
  <c r="B364" i="3" a="1"/>
  <c r="B364" i="3" s="1"/>
  <c r="B368" i="3" a="1"/>
  <c r="B368" i="3" s="1"/>
  <c r="B372" i="3" a="1"/>
  <c r="B372" i="3" s="1"/>
  <c r="B376" i="3" a="1"/>
  <c r="B376" i="3" s="1"/>
  <c r="B380" i="3" a="1"/>
  <c r="B380" i="3" s="1"/>
  <c r="B384" i="3" a="1"/>
  <c r="B384" i="3" s="1"/>
  <c r="B388" i="3" a="1"/>
  <c r="B388" i="3" s="1"/>
  <c r="B392" i="3" a="1"/>
  <c r="B392" i="3" s="1"/>
  <c r="B396" i="3" a="1"/>
  <c r="B396" i="3" s="1"/>
  <c r="B400" i="3" a="1"/>
  <c r="B400" i="3" s="1"/>
  <c r="B404" i="3" a="1"/>
  <c r="B404" i="3" s="1"/>
  <c r="B408" i="3" a="1"/>
  <c r="B408" i="3" s="1"/>
  <c r="B412" i="3" a="1"/>
  <c r="B412" i="3" s="1"/>
  <c r="B416" i="3" a="1"/>
  <c r="B416" i="3" s="1"/>
  <c r="B420" i="3" a="1"/>
  <c r="B420" i="3" s="1"/>
  <c r="B424" i="3" a="1"/>
  <c r="B424" i="3" s="1"/>
  <c r="B428" i="3" a="1"/>
  <c r="B428" i="3" s="1"/>
  <c r="B432" i="3" a="1"/>
  <c r="B432" i="3" s="1"/>
  <c r="B436" i="3" a="1"/>
  <c r="B436" i="3" s="1"/>
  <c r="B440" i="3" a="1"/>
  <c r="B440" i="3" s="1"/>
  <c r="B444" i="3" a="1"/>
  <c r="B444" i="3" s="1"/>
  <c r="B448" i="3" a="1"/>
  <c r="B448" i="3" s="1"/>
  <c r="B452" i="3" a="1"/>
  <c r="B452" i="3" s="1"/>
  <c r="B456" i="3" a="1"/>
  <c r="B456" i="3" s="1"/>
  <c r="B460" i="3" a="1"/>
  <c r="B460" i="3" s="1"/>
  <c r="B464" i="3" a="1"/>
  <c r="B464" i="3" s="1"/>
  <c r="B468" i="3" a="1"/>
  <c r="B468" i="3" s="1"/>
  <c r="B472" i="3" a="1"/>
  <c r="B472" i="3" s="1"/>
  <c r="B476" i="3" a="1"/>
  <c r="B476" i="3" s="1"/>
  <c r="B480" i="3" a="1"/>
  <c r="B480" i="3" s="1"/>
  <c r="B6" i="3" a="1"/>
  <c r="B6" i="3" s="1"/>
  <c r="B38" i="3" a="1"/>
  <c r="B38" i="3" s="1"/>
  <c r="B70" i="3" a="1"/>
  <c r="B70" i="3" s="1"/>
  <c r="B102" i="3" a="1"/>
  <c r="B102" i="3" s="1"/>
  <c r="B134" i="3" a="1"/>
  <c r="B134" i="3" s="1"/>
  <c r="B236" i="3" a="1"/>
  <c r="B236" i="3" s="1"/>
  <c r="B242" i="3" a="1"/>
  <c r="B242" i="3" s="1"/>
  <c r="B249" i="3" a="1"/>
  <c r="B249" i="3" s="1"/>
  <c r="B268" i="3" a="1"/>
  <c r="B268" i="3" s="1"/>
  <c r="B274" i="3" a="1"/>
  <c r="B274" i="3" s="1"/>
  <c r="B281" i="3" a="1"/>
  <c r="B281" i="3" s="1"/>
  <c r="B292" i="3" a="1"/>
  <c r="B292" i="3" s="1"/>
  <c r="B308" i="3" a="1"/>
  <c r="B308" i="3" s="1"/>
  <c r="B324" i="3" a="1"/>
  <c r="B324" i="3" s="1"/>
  <c r="B340" i="3" a="1"/>
  <c r="B340" i="3" s="1"/>
  <c r="B18" i="3" a="1"/>
  <c r="B18" i="3" s="1"/>
  <c r="B50" i="3" a="1"/>
  <c r="B50" i="3" s="1"/>
  <c r="B82" i="3" a="1"/>
  <c r="B82" i="3" s="1"/>
  <c r="B114" i="3" a="1"/>
  <c r="B114" i="3" s="1"/>
  <c r="B146" i="3" a="1"/>
  <c r="B146" i="3" s="1"/>
  <c r="B166" i="3" a="1"/>
  <c r="B166" i="3" s="1"/>
  <c r="B174" i="3" a="1"/>
  <c r="B174" i="3" s="1"/>
  <c r="B182" i="3" a="1"/>
  <c r="B182" i="3" s="1"/>
  <c r="B190" i="3" a="1"/>
  <c r="B190" i="3" s="1"/>
  <c r="B198" i="3" a="1"/>
  <c r="B198" i="3" s="1"/>
  <c r="B206" i="3" a="1"/>
  <c r="B206" i="3" s="1"/>
  <c r="B214" i="3" a="1"/>
  <c r="B214" i="3" s="1"/>
  <c r="B222" i="3" a="1"/>
  <c r="B222" i="3" s="1"/>
  <c r="B230" i="3" a="1"/>
  <c r="B230" i="3" s="1"/>
  <c r="B237" i="3" a="1"/>
  <c r="B237" i="3" s="1"/>
  <c r="B256" i="3" a="1"/>
  <c r="B256" i="3" s="1"/>
  <c r="B262" i="3" a="1"/>
  <c r="B262" i="3" s="1"/>
  <c r="B269" i="3" a="1"/>
  <c r="B269" i="3" s="1"/>
  <c r="B287" i="3" a="1"/>
  <c r="B287" i="3" s="1"/>
  <c r="B293" i="3" a="1"/>
  <c r="B293" i="3" s="1"/>
  <c r="B298" i="3" a="1"/>
  <c r="B298" i="3" s="1"/>
  <c r="B303" i="3" a="1"/>
  <c r="B303" i="3" s="1"/>
  <c r="B309" i="3" a="1"/>
  <c r="B309" i="3" s="1"/>
  <c r="B314" i="3" a="1"/>
  <c r="B314" i="3" s="1"/>
  <c r="B319" i="3" a="1"/>
  <c r="B319" i="3" s="1"/>
  <c r="B325" i="3" a="1"/>
  <c r="B325" i="3" s="1"/>
  <c r="B330" i="3" a="1"/>
  <c r="B330" i="3" s="1"/>
  <c r="B335" i="3" a="1"/>
  <c r="B335" i="3" s="1"/>
  <c r="B341" i="3" a="1"/>
  <c r="B341" i="3" s="1"/>
  <c r="B345" i="3" a="1"/>
  <c r="B345" i="3" s="1"/>
  <c r="B349" i="3" a="1"/>
  <c r="B349" i="3" s="1"/>
  <c r="B353" i="3" a="1"/>
  <c r="B353" i="3" s="1"/>
  <c r="B357" i="3" a="1"/>
  <c r="B357" i="3" s="1"/>
  <c r="B361" i="3" a="1"/>
  <c r="B361" i="3" s="1"/>
  <c r="B365" i="3" a="1"/>
  <c r="B365" i="3" s="1"/>
  <c r="B369" i="3" a="1"/>
  <c r="B369" i="3" s="1"/>
  <c r="B373" i="3" a="1"/>
  <c r="B373" i="3" s="1"/>
  <c r="B377" i="3" a="1"/>
  <c r="B377" i="3" s="1"/>
  <c r="B381" i="3" a="1"/>
  <c r="B381" i="3" s="1"/>
  <c r="B385" i="3" a="1"/>
  <c r="B385" i="3" s="1"/>
  <c r="B389" i="3" a="1"/>
  <c r="B389" i="3" s="1"/>
  <c r="B393" i="3" a="1"/>
  <c r="B393" i="3" s="1"/>
  <c r="B397" i="3" a="1"/>
  <c r="B397" i="3" s="1"/>
  <c r="B401" i="3" a="1"/>
  <c r="B401" i="3" s="1"/>
  <c r="B405" i="3" a="1"/>
  <c r="B405" i="3" s="1"/>
  <c r="B409" i="3" a="1"/>
  <c r="B409" i="3" s="1"/>
  <c r="B413" i="3" a="1"/>
  <c r="B413" i="3" s="1"/>
  <c r="B417" i="3" a="1"/>
  <c r="B417" i="3" s="1"/>
  <c r="B30" i="3" a="1"/>
  <c r="B30" i="3" s="1"/>
  <c r="B62" i="3" a="1"/>
  <c r="B62" i="3" s="1"/>
  <c r="B94" i="3" a="1"/>
  <c r="B94" i="3" s="1"/>
  <c r="B126" i="3" a="1"/>
  <c r="B126" i="3" s="1"/>
  <c r="B158" i="3" a="1"/>
  <c r="B158" i="3" s="1"/>
  <c r="B244" i="3" a="1"/>
  <c r="B244" i="3" s="1"/>
  <c r="B250" i="3" a="1"/>
  <c r="B250" i="3" s="1"/>
  <c r="B257" i="3" a="1"/>
  <c r="B257" i="3" s="1"/>
  <c r="B276" i="3" a="1"/>
  <c r="B276" i="3" s="1"/>
  <c r="B282" i="3" a="1"/>
  <c r="B282" i="3" s="1"/>
  <c r="B288" i="3" a="1"/>
  <c r="B288" i="3" s="1"/>
  <c r="B304" i="3" a="1"/>
  <c r="B304" i="3" s="1"/>
  <c r="B320" i="3" a="1"/>
  <c r="B320" i="3" s="1"/>
  <c r="B336" i="3" a="1"/>
  <c r="B336" i="3" s="1"/>
  <c r="B10" i="3" a="1"/>
  <c r="B10" i="3" s="1"/>
  <c r="B42" i="3" a="1"/>
  <c r="B42" i="3" s="1"/>
  <c r="B74" i="3" a="1"/>
  <c r="B74" i="3" s="1"/>
  <c r="B106" i="3" a="1"/>
  <c r="B106" i="3" s="1"/>
  <c r="B138" i="3" a="1"/>
  <c r="B138" i="3" s="1"/>
  <c r="B169" i="3" a="1"/>
  <c r="B169" i="3" s="1"/>
  <c r="B177" i="3" a="1"/>
  <c r="B177" i="3" s="1"/>
  <c r="B185" i="3" a="1"/>
  <c r="B185" i="3" s="1"/>
  <c r="B193" i="3" a="1"/>
  <c r="B193" i="3" s="1"/>
  <c r="B201" i="3" a="1"/>
  <c r="B201" i="3" s="1"/>
  <c r="B209" i="3" a="1"/>
  <c r="B209" i="3" s="1"/>
  <c r="B217" i="3" a="1"/>
  <c r="B217" i="3" s="1"/>
  <c r="B225" i="3" a="1"/>
  <c r="B225" i="3" s="1"/>
  <c r="B232" i="3" a="1"/>
  <c r="B232" i="3" s="1"/>
  <c r="B238" i="3" a="1"/>
  <c r="B238" i="3" s="1"/>
  <c r="B245" i="3" a="1"/>
  <c r="B245" i="3" s="1"/>
  <c r="B264" i="3" a="1"/>
  <c r="B264" i="3" s="1"/>
  <c r="B270" i="3" a="1"/>
  <c r="B270" i="3" s="1"/>
  <c r="B277" i="3" a="1"/>
  <c r="B277" i="3" s="1"/>
  <c r="B289" i="3" a="1"/>
  <c r="B289" i="3" s="1"/>
  <c r="B294" i="3" a="1"/>
  <c r="B294" i="3" s="1"/>
  <c r="B299" i="3" a="1"/>
  <c r="B299" i="3" s="1"/>
  <c r="B305" i="3" a="1"/>
  <c r="B305" i="3" s="1"/>
  <c r="B310" i="3" a="1"/>
  <c r="B310" i="3" s="1"/>
  <c r="B315" i="3" a="1"/>
  <c r="B315" i="3" s="1"/>
  <c r="B321" i="3" a="1"/>
  <c r="B321" i="3" s="1"/>
  <c r="B326" i="3" a="1"/>
  <c r="B326" i="3" s="1"/>
  <c r="B331" i="3" a="1"/>
  <c r="B331" i="3" s="1"/>
  <c r="B337" i="3" a="1"/>
  <c r="B337" i="3" s="1"/>
  <c r="B342" i="3" a="1"/>
  <c r="B342" i="3" s="1"/>
  <c r="B346" i="3" a="1"/>
  <c r="B346" i="3" s="1"/>
  <c r="B350" i="3" a="1"/>
  <c r="B350" i="3" s="1"/>
  <c r="B354" i="3" a="1"/>
  <c r="B354" i="3" s="1"/>
  <c r="B358" i="3" a="1"/>
  <c r="B358" i="3" s="1"/>
  <c r="B362" i="3" a="1"/>
  <c r="B362" i="3" s="1"/>
  <c r="B366" i="3" a="1"/>
  <c r="B366" i="3" s="1"/>
  <c r="B370" i="3" a="1"/>
  <c r="B370" i="3" s="1"/>
  <c r="B374" i="3" a="1"/>
  <c r="B374" i="3" s="1"/>
  <c r="B378" i="3" a="1"/>
  <c r="B378" i="3" s="1"/>
  <c r="B382" i="3" a="1"/>
  <c r="B382" i="3" s="1"/>
  <c r="B386" i="3" a="1"/>
  <c r="B386" i="3" s="1"/>
  <c r="B390" i="3" a="1"/>
  <c r="B390" i="3" s="1"/>
  <c r="B394" i="3" a="1"/>
  <c r="B394" i="3" s="1"/>
  <c r="B398" i="3" a="1"/>
  <c r="B398" i="3" s="1"/>
  <c r="B402" i="3" a="1"/>
  <c r="B402" i="3" s="1"/>
  <c r="B406" i="3" a="1"/>
  <c r="B406" i="3" s="1"/>
  <c r="B410" i="3" a="1"/>
  <c r="B410" i="3" s="1"/>
  <c r="B414" i="3" a="1"/>
  <c r="B414" i="3" s="1"/>
  <c r="B14" i="3" a="1"/>
  <c r="B14" i="3" s="1"/>
  <c r="B46" i="3" a="1"/>
  <c r="B46" i="3" s="1"/>
  <c r="B78" i="3" a="1"/>
  <c r="B78" i="3" s="1"/>
  <c r="B54" i="3" a="1"/>
  <c r="B54" i="3" s="1"/>
  <c r="B150" i="3" a="1"/>
  <c r="B150" i="3" s="1"/>
  <c r="B194" i="3" a="1"/>
  <c r="B194" i="3" s="1"/>
  <c r="B234" i="3" a="1"/>
  <c r="B234" i="3" s="1"/>
  <c r="B253" i="3" a="1"/>
  <c r="B253" i="3" s="1"/>
  <c r="B301" i="3" a="1"/>
  <c r="B301" i="3" s="1"/>
  <c r="B316" i="3" a="1"/>
  <c r="B316" i="3" s="1"/>
  <c r="B328" i="3" a="1"/>
  <c r="B328" i="3" s="1"/>
  <c r="B343" i="3" a="1"/>
  <c r="B343" i="3" s="1"/>
  <c r="B375" i="3" a="1"/>
  <c r="B375" i="3" s="1"/>
  <c r="B407" i="3" a="1"/>
  <c r="B407" i="3" s="1"/>
  <c r="B418" i="3" a="1"/>
  <c r="B418" i="3" s="1"/>
  <c r="B437" i="3" a="1"/>
  <c r="B437" i="3" s="1"/>
  <c r="B443" i="3" a="1"/>
  <c r="B443" i="3" s="1"/>
  <c r="B450" i="3" a="1"/>
  <c r="B450" i="3" s="1"/>
  <c r="B469" i="3" a="1"/>
  <c r="B469" i="3" s="1"/>
  <c r="B475" i="3" a="1"/>
  <c r="B475" i="3" s="1"/>
  <c r="B482" i="3" a="1"/>
  <c r="B482" i="3" s="1"/>
  <c r="B487" i="3" a="1"/>
  <c r="B487" i="3" s="1"/>
  <c r="B492" i="3" a="1"/>
  <c r="B492" i="3" s="1"/>
  <c r="B498" i="3" a="1"/>
  <c r="B498" i="3" s="1"/>
  <c r="B503" i="3" a="1"/>
  <c r="B503" i="3" s="1"/>
  <c r="B508" i="3" a="1"/>
  <c r="B508" i="3" s="1"/>
  <c r="B518" i="3" a="1"/>
  <c r="B518" i="3" s="1"/>
  <c r="B527" i="3" a="1"/>
  <c r="B527" i="3" s="1"/>
  <c r="B536" i="3" a="1"/>
  <c r="B536" i="3" s="1"/>
  <c r="B541" i="3" a="1"/>
  <c r="B541" i="3" s="1"/>
  <c r="B550" i="3" a="1"/>
  <c r="B550" i="3" s="1"/>
  <c r="B559" i="3" a="1"/>
  <c r="B559" i="3" s="1"/>
  <c r="B568" i="3" a="1"/>
  <c r="B568" i="3" s="1"/>
  <c r="B573" i="3" a="1"/>
  <c r="B573" i="3" s="1"/>
  <c r="B218" i="3" a="1"/>
  <c r="B218" i="3" s="1"/>
  <c r="B272" i="3" a="1"/>
  <c r="B272" i="3" s="1"/>
  <c r="B317" i="3" a="1"/>
  <c r="B317" i="3" s="1"/>
  <c r="B332" i="3" a="1"/>
  <c r="B332" i="3" s="1"/>
  <c r="B355" i="3" a="1"/>
  <c r="B355" i="3" s="1"/>
  <c r="B387" i="3" a="1"/>
  <c r="B387" i="3" s="1"/>
  <c r="B425" i="3" a="1"/>
  <c r="B425" i="3" s="1"/>
  <c r="B431" i="3" a="1"/>
  <c r="B431" i="3" s="1"/>
  <c r="B438" i="3" a="1"/>
  <c r="B438" i="3" s="1"/>
  <c r="B457" i="3" a="1"/>
  <c r="B457" i="3" s="1"/>
  <c r="B463" i="3" a="1"/>
  <c r="B463" i="3" s="1"/>
  <c r="B470" i="3" a="1"/>
  <c r="B470" i="3" s="1"/>
  <c r="B493" i="3" a="1"/>
  <c r="B493" i="3" s="1"/>
  <c r="B509" i="3" a="1"/>
  <c r="B509" i="3" s="1"/>
  <c r="B514" i="3" a="1"/>
  <c r="B514" i="3" s="1"/>
  <c r="B523" i="3" a="1"/>
  <c r="B523" i="3" s="1"/>
  <c r="B532" i="3" a="1"/>
  <c r="B532" i="3" s="1"/>
  <c r="B537" i="3" a="1"/>
  <c r="B537" i="3" s="1"/>
  <c r="B546" i="3" a="1"/>
  <c r="B546" i="3" s="1"/>
  <c r="B555" i="3" a="1"/>
  <c r="B555" i="3" s="1"/>
  <c r="B564" i="3" a="1"/>
  <c r="B564" i="3" s="1"/>
  <c r="B569" i="3" a="1"/>
  <c r="B569" i="3" s="1"/>
  <c r="B578" i="3" a="1"/>
  <c r="B578" i="3" s="1"/>
  <c r="B582" i="3" a="1"/>
  <c r="B582" i="3" s="1"/>
  <c r="B586" i="3" a="1"/>
  <c r="B586" i="3" s="1"/>
  <c r="B590" i="3" a="1"/>
  <c r="B590" i="3" s="1"/>
  <c r="B594" i="3" a="1"/>
  <c r="B594" i="3" s="1"/>
  <c r="B598" i="3" a="1"/>
  <c r="B598" i="3" s="1"/>
  <c r="B602" i="3" a="1"/>
  <c r="B602" i="3" s="1"/>
  <c r="B606" i="3" a="1"/>
  <c r="B606" i="3" s="1"/>
  <c r="B610" i="3" a="1"/>
  <c r="B610" i="3" s="1"/>
  <c r="B614" i="3" a="1"/>
  <c r="B614" i="3" s="1"/>
  <c r="B618" i="3" a="1"/>
  <c r="B618" i="3" s="1"/>
  <c r="B22" i="3" a="1"/>
  <c r="B22" i="3" s="1"/>
  <c r="B98" i="3" a="1"/>
  <c r="B98" i="3" s="1"/>
  <c r="B178" i="3" a="1"/>
  <c r="B178" i="3" s="1"/>
  <c r="B240" i="3" a="1"/>
  <c r="B240" i="3" s="1"/>
  <c r="B258" i="3" a="1"/>
  <c r="B258" i="3" s="1"/>
  <c r="B273" i="3" a="1"/>
  <c r="B273" i="3" s="1"/>
  <c r="B290" i="3" a="1"/>
  <c r="B290" i="3" s="1"/>
  <c r="B333" i="3" a="1"/>
  <c r="B333" i="3" s="1"/>
  <c r="B367" i="3" a="1"/>
  <c r="B367" i="3" s="1"/>
  <c r="B399" i="3" a="1"/>
  <c r="B399" i="3" s="1"/>
  <c r="B419" i="3" a="1"/>
  <c r="B419" i="3" s="1"/>
  <c r="B426" i="3" a="1"/>
  <c r="B426" i="3" s="1"/>
  <c r="B445" i="3" a="1"/>
  <c r="B445" i="3" s="1"/>
  <c r="B451" i="3" a="1"/>
  <c r="B451" i="3" s="1"/>
  <c r="B458" i="3" a="1"/>
  <c r="B458" i="3" s="1"/>
  <c r="B477" i="3" a="1"/>
  <c r="B477" i="3" s="1"/>
  <c r="B483" i="3" a="1"/>
  <c r="B483" i="3" s="1"/>
  <c r="B488" i="3" a="1"/>
  <c r="B488" i="3" s="1"/>
  <c r="B494" i="3" a="1"/>
  <c r="B494" i="3" s="1"/>
  <c r="B499" i="3" a="1"/>
  <c r="B499" i="3" s="1"/>
  <c r="B66" i="3" a="1"/>
  <c r="B66" i="3" s="1"/>
  <c r="B130" i="3" a="1"/>
  <c r="B130" i="3" s="1"/>
  <c r="B202" i="3" a="1"/>
  <c r="B202" i="3" s="1"/>
  <c r="B241" i="3" a="1"/>
  <c r="B241" i="3" s="1"/>
  <c r="B306" i="3" a="1"/>
  <c r="B306" i="3" s="1"/>
  <c r="B347" i="3" a="1"/>
  <c r="B347" i="3" s="1"/>
  <c r="B379" i="3" a="1"/>
  <c r="B379" i="3" s="1"/>
  <c r="B411" i="3" a="1"/>
  <c r="B411" i="3" s="1"/>
  <c r="B162" i="3" a="1"/>
  <c r="B162" i="3" s="1"/>
  <c r="B226" i="3" a="1"/>
  <c r="B226" i="3" s="1"/>
  <c r="B260" i="3" a="1"/>
  <c r="B260" i="3" s="1"/>
  <c r="B278" i="3" a="1"/>
  <c r="B278" i="3" s="1"/>
  <c r="B322" i="3" a="1"/>
  <c r="B322" i="3" s="1"/>
  <c r="B359" i="3" a="1"/>
  <c r="B359" i="3" s="1"/>
  <c r="B34" i="3" a="1"/>
  <c r="B34" i="3" s="1"/>
  <c r="B118" i="3" a="1"/>
  <c r="B118" i="3" s="1"/>
  <c r="B246" i="3" a="1"/>
  <c r="B246" i="3" s="1"/>
  <c r="B285" i="3" a="1"/>
  <c r="B285" i="3" s="1"/>
  <c r="B434" i="3" a="1"/>
  <c r="B434" i="3" s="1"/>
  <c r="B454" i="3" a="1"/>
  <c r="B454" i="3" s="1"/>
  <c r="B465" i="3" a="1"/>
  <c r="B465" i="3" s="1"/>
  <c r="B474" i="3" a="1"/>
  <c r="B474" i="3" s="1"/>
  <c r="B484" i="3" a="1"/>
  <c r="B484" i="3" s="1"/>
  <c r="B501" i="3" a="1"/>
  <c r="B501" i="3" s="1"/>
  <c r="B515" i="3" a="1"/>
  <c r="B515" i="3" s="1"/>
  <c r="B521" i="3" a="1"/>
  <c r="B521" i="3" s="1"/>
  <c r="B539" i="3" a="1"/>
  <c r="B539" i="3" s="1"/>
  <c r="B545" i="3" a="1"/>
  <c r="B545" i="3" s="1"/>
  <c r="B563" i="3" a="1"/>
  <c r="B563" i="3" s="1"/>
  <c r="B570" i="3" a="1"/>
  <c r="B570" i="3" s="1"/>
  <c r="B581" i="3" a="1"/>
  <c r="B581" i="3" s="1"/>
  <c r="B587" i="3" a="1"/>
  <c r="B587" i="3" s="1"/>
  <c r="B592" i="3" a="1"/>
  <c r="B592" i="3" s="1"/>
  <c r="B597" i="3" a="1"/>
  <c r="B597" i="3" s="1"/>
  <c r="B603" i="3" a="1"/>
  <c r="B603" i="3" s="1"/>
  <c r="B608" i="3" a="1"/>
  <c r="B608" i="3" s="1"/>
  <c r="B613" i="3" a="1"/>
  <c r="B613" i="3" s="1"/>
  <c r="B619" i="3" a="1"/>
  <c r="B619" i="3" s="1"/>
  <c r="B628" i="3" a="1"/>
  <c r="B628" i="3" s="1"/>
  <c r="B637" i="3" a="1"/>
  <c r="B637" i="3" s="1"/>
  <c r="B642" i="3" a="1"/>
  <c r="B642" i="3" s="1"/>
  <c r="B651" i="3" a="1"/>
  <c r="B651" i="3" s="1"/>
  <c r="B660" i="3" a="1"/>
  <c r="B660" i="3" s="1"/>
  <c r="B669" i="3" a="1"/>
  <c r="B669" i="3" s="1"/>
  <c r="B674" i="3" a="1"/>
  <c r="B674" i="3" s="1"/>
  <c r="B683" i="3" a="1"/>
  <c r="B683" i="3" s="1"/>
  <c r="B692" i="3" a="1"/>
  <c r="B692" i="3" s="1"/>
  <c r="B701" i="3" a="1"/>
  <c r="B701" i="3" s="1"/>
  <c r="B706" i="3" a="1"/>
  <c r="B706" i="3" s="1"/>
  <c r="B710" i="3" a="1"/>
  <c r="B710" i="3" s="1"/>
  <c r="B714" i="3" a="1"/>
  <c r="B714" i="3" s="1"/>
  <c r="B718" i="3" a="1"/>
  <c r="B718" i="3" s="1"/>
  <c r="B722" i="3" a="1"/>
  <c r="B722" i="3" s="1"/>
  <c r="B726" i="3" a="1"/>
  <c r="B726" i="3" s="1"/>
  <c r="B730" i="3" a="1"/>
  <c r="B730" i="3" s="1"/>
  <c r="B634" i="3" a="1"/>
  <c r="B634" i="3" s="1"/>
  <c r="B666" i="3" a="1"/>
  <c r="B666" i="3" s="1"/>
  <c r="B707" i="3" a="1"/>
  <c r="B707" i="3" s="1"/>
  <c r="B715" i="3" a="1"/>
  <c r="B715" i="3" s="1"/>
  <c r="B723" i="3" a="1"/>
  <c r="B723" i="3" s="1"/>
  <c r="B731" i="3" a="1"/>
  <c r="B731" i="3" s="1"/>
  <c r="B566" i="3" a="1"/>
  <c r="B566" i="3" s="1"/>
  <c r="B630" i="3" a="1"/>
  <c r="B630" i="3" s="1"/>
  <c r="B657" i="3" a="1"/>
  <c r="B657" i="3" s="1"/>
  <c r="B680" i="3" a="1"/>
  <c r="B680" i="3" s="1"/>
  <c r="B703" i="3" a="1"/>
  <c r="B703" i="3" s="1"/>
  <c r="B459" i="3" a="1"/>
  <c r="B459" i="3" s="1"/>
  <c r="B489" i="3" a="1"/>
  <c r="B489" i="3" s="1"/>
  <c r="B524" i="3" a="1"/>
  <c r="B524" i="3" s="1"/>
  <c r="B548" i="3" a="1"/>
  <c r="B548" i="3" s="1"/>
  <c r="B561" i="3" a="1"/>
  <c r="B561" i="3" s="1"/>
  <c r="B584" i="3" a="1"/>
  <c r="B584" i="3" s="1"/>
  <c r="B600" i="3" a="1"/>
  <c r="B600" i="3" s="1"/>
  <c r="B616" i="3" a="1"/>
  <c r="B616" i="3" s="1"/>
  <c r="B635" i="3" a="1"/>
  <c r="B635" i="3" s="1"/>
  <c r="B644" i="3" a="1"/>
  <c r="B644" i="3" s="1"/>
  <c r="B667" i="3" a="1"/>
  <c r="B667" i="3" s="1"/>
  <c r="B685" i="3" a="1"/>
  <c r="B685" i="3" s="1"/>
  <c r="B712" i="3" a="1"/>
  <c r="B712" i="3" s="1"/>
  <c r="B724" i="3" a="1"/>
  <c r="B724" i="3" s="1"/>
  <c r="B525" i="3" a="1"/>
  <c r="B525" i="3" s="1"/>
  <c r="B622" i="3" a="1"/>
  <c r="B622" i="3" s="1"/>
  <c r="B654" i="3" a="1"/>
  <c r="B654" i="3" s="1"/>
  <c r="B672" i="3" a="1"/>
  <c r="B672" i="3" s="1"/>
  <c r="B695" i="3" a="1"/>
  <c r="B695" i="3" s="1"/>
  <c r="B403" i="3" a="1"/>
  <c r="B403" i="3" s="1"/>
  <c r="B481" i="3" a="1"/>
  <c r="B481" i="3" s="1"/>
  <c r="B531" i="3" a="1"/>
  <c r="B531" i="3" s="1"/>
  <c r="B562" i="3" a="1"/>
  <c r="B562" i="3" s="1"/>
  <c r="B601" i="3" a="1"/>
  <c r="B601" i="3" s="1"/>
  <c r="B650" i="3" a="1"/>
  <c r="B650" i="3" s="1"/>
  <c r="B668" i="3" a="1"/>
  <c r="B668" i="3" s="1"/>
  <c r="B691" i="3" a="1"/>
  <c r="B691" i="3" s="1"/>
  <c r="B700" i="3" a="1"/>
  <c r="B700" i="3" s="1"/>
  <c r="B721" i="3" a="1"/>
  <c r="B721" i="3" s="1"/>
  <c r="B705" i="3" a="1"/>
  <c r="B705" i="3" s="1"/>
  <c r="B295" i="3" a="1"/>
  <c r="B295" i="3" s="1"/>
  <c r="B327" i="3" a="1"/>
  <c r="B327" i="3" s="1"/>
  <c r="B391" i="3" a="1"/>
  <c r="B391" i="3" s="1"/>
  <c r="B423" i="3" a="1"/>
  <c r="B423" i="3" s="1"/>
  <c r="B446" i="3" a="1"/>
  <c r="B446" i="3" s="1"/>
  <c r="B466" i="3" a="1"/>
  <c r="B466" i="3" s="1"/>
  <c r="B485" i="3" a="1"/>
  <c r="B485" i="3" s="1"/>
  <c r="B502" i="3" a="1"/>
  <c r="B502" i="3" s="1"/>
  <c r="B510" i="3" a="1"/>
  <c r="B510" i="3" s="1"/>
  <c r="B528" i="3" a="1"/>
  <c r="B528" i="3" s="1"/>
  <c r="B534" i="3" a="1"/>
  <c r="B534" i="3" s="1"/>
  <c r="B552" i="3" a="1"/>
  <c r="B552" i="3" s="1"/>
  <c r="B558" i="3" a="1"/>
  <c r="B558" i="3" s="1"/>
  <c r="B565" i="3" a="1"/>
  <c r="B565" i="3" s="1"/>
  <c r="B576" i="3" a="1"/>
  <c r="B576" i="3" s="1"/>
  <c r="B624" i="3" a="1"/>
  <c r="B624" i="3" s="1"/>
  <c r="B633" i="3" a="1"/>
  <c r="B633" i="3" s="1"/>
  <c r="B638" i="3" a="1"/>
  <c r="B638" i="3" s="1"/>
  <c r="B647" i="3" a="1"/>
  <c r="B647" i="3" s="1"/>
  <c r="B656" i="3" a="1"/>
  <c r="B656" i="3" s="1"/>
  <c r="B665" i="3" a="1"/>
  <c r="B665" i="3" s="1"/>
  <c r="B670" i="3" a="1"/>
  <c r="B670" i="3" s="1"/>
  <c r="B679" i="3" a="1"/>
  <c r="B679" i="3" s="1"/>
  <c r="B688" i="3" a="1"/>
  <c r="B688" i="3" s="1"/>
  <c r="B697" i="3" a="1"/>
  <c r="B697" i="3" s="1"/>
  <c r="B702" i="3" a="1"/>
  <c r="B702" i="3" s="1"/>
  <c r="B652" i="3" a="1"/>
  <c r="B652" i="3" s="1"/>
  <c r="B684" i="3" a="1"/>
  <c r="B684" i="3" s="1"/>
  <c r="B698" i="3" a="1"/>
  <c r="B698" i="3" s="1"/>
  <c r="B711" i="3" a="1"/>
  <c r="B711" i="3" s="1"/>
  <c r="B727" i="3" a="1"/>
  <c r="B727" i="3" s="1"/>
  <c r="B625" i="3" a="1"/>
  <c r="B625" i="3" s="1"/>
  <c r="B648" i="3" a="1"/>
  <c r="B648" i="3" s="1"/>
  <c r="B662" i="3" a="1"/>
  <c r="B662" i="3" s="1"/>
  <c r="B689" i="3" a="1"/>
  <c r="B689" i="3" s="1"/>
  <c r="B439" i="3" a="1"/>
  <c r="B439" i="3" s="1"/>
  <c r="B479" i="3" a="1"/>
  <c r="B479" i="3" s="1"/>
  <c r="B505" i="3" a="1"/>
  <c r="B505" i="3" s="1"/>
  <c r="B554" i="3" a="1"/>
  <c r="B554" i="3" s="1"/>
  <c r="B579" i="3" a="1"/>
  <c r="B579" i="3" s="1"/>
  <c r="B595" i="3" a="1"/>
  <c r="B595" i="3" s="1"/>
  <c r="B611" i="3" a="1"/>
  <c r="B611" i="3" s="1"/>
  <c r="B658" i="3" a="1"/>
  <c r="B658" i="3" s="1"/>
  <c r="B676" i="3" a="1"/>
  <c r="B676" i="3" s="1"/>
  <c r="B699" i="3" a="1"/>
  <c r="B699" i="3" s="1"/>
  <c r="B720" i="3" a="1"/>
  <c r="B720" i="3" s="1"/>
  <c r="B574" i="3" a="1"/>
  <c r="B574" i="3" s="1"/>
  <c r="B631" i="3" a="1"/>
  <c r="B631" i="3" s="1"/>
  <c r="B686" i="3" a="1"/>
  <c r="B686" i="3" s="1"/>
  <c r="B704" i="3" a="1"/>
  <c r="B704" i="3" s="1"/>
  <c r="B233" i="3" a="1"/>
  <c r="B233" i="3" s="1"/>
  <c r="B430" i="3" a="1"/>
  <c r="B430" i="3" s="1"/>
  <c r="B461" i="3" a="1"/>
  <c r="B461" i="3" s="1"/>
  <c r="B538" i="3" a="1"/>
  <c r="B538" i="3" s="1"/>
  <c r="B580" i="3" a="1"/>
  <c r="B580" i="3" s="1"/>
  <c r="B607" i="3" a="1"/>
  <c r="B607" i="3" s="1"/>
  <c r="B636" i="3" a="1"/>
  <c r="B636" i="3" s="1"/>
  <c r="B677" i="3" a="1"/>
  <c r="B677" i="3" s="1"/>
  <c r="B717" i="3" a="1"/>
  <c r="B717" i="3" s="1"/>
  <c r="B733" i="3" a="1"/>
  <c r="B733" i="3" s="1"/>
  <c r="B687" i="3" a="1"/>
  <c r="B687" i="3" s="1"/>
  <c r="B252" i="3" a="1"/>
  <c r="B252" i="3" s="1"/>
  <c r="B296" i="3" a="1"/>
  <c r="B296" i="3" s="1"/>
  <c r="B338" i="3" a="1"/>
  <c r="B338" i="3" s="1"/>
  <c r="B363" i="3" a="1"/>
  <c r="B363" i="3" s="1"/>
  <c r="B435" i="3" a="1"/>
  <c r="B435" i="3" s="1"/>
  <c r="B455" i="3" a="1"/>
  <c r="B455" i="3" s="1"/>
  <c r="B478" i="3" a="1"/>
  <c r="B478" i="3" s="1"/>
  <c r="B486" i="3" a="1"/>
  <c r="B486" i="3" s="1"/>
  <c r="B495" i="3" a="1"/>
  <c r="B495" i="3" s="1"/>
  <c r="B516" i="3" a="1"/>
  <c r="B516" i="3" s="1"/>
  <c r="B522" i="3" a="1"/>
  <c r="B522" i="3" s="1"/>
  <c r="B529" i="3" a="1"/>
  <c r="B529" i="3" s="1"/>
  <c r="B540" i="3" a="1"/>
  <c r="B540" i="3" s="1"/>
  <c r="B547" i="3" a="1"/>
  <c r="B547" i="3" s="1"/>
  <c r="B553" i="3" a="1"/>
  <c r="B553" i="3" s="1"/>
  <c r="B571" i="3" a="1"/>
  <c r="B571" i="3" s="1"/>
  <c r="B577" i="3" a="1"/>
  <c r="B577" i="3" s="1"/>
  <c r="B583" i="3" a="1"/>
  <c r="B583" i="3" s="1"/>
  <c r="B588" i="3" a="1"/>
  <c r="B588" i="3" s="1"/>
  <c r="B593" i="3" a="1"/>
  <c r="B593" i="3" s="1"/>
  <c r="B599" i="3" a="1"/>
  <c r="B599" i="3" s="1"/>
  <c r="B604" i="3" a="1"/>
  <c r="B604" i="3" s="1"/>
  <c r="B609" i="3" a="1"/>
  <c r="B609" i="3" s="1"/>
  <c r="B615" i="3" a="1"/>
  <c r="B615" i="3" s="1"/>
  <c r="B620" i="3" a="1"/>
  <c r="B620" i="3" s="1"/>
  <c r="B629" i="3" a="1"/>
  <c r="B629" i="3" s="1"/>
  <c r="B643" i="3" a="1"/>
  <c r="B643" i="3" s="1"/>
  <c r="B661" i="3" a="1"/>
  <c r="B661" i="3" s="1"/>
  <c r="B675" i="3" a="1"/>
  <c r="B675" i="3" s="1"/>
  <c r="B693" i="3" a="1"/>
  <c r="B693" i="3" s="1"/>
  <c r="B719" i="3" a="1"/>
  <c r="B719" i="3" s="1"/>
  <c r="B639" i="3" a="1"/>
  <c r="B639" i="3" s="1"/>
  <c r="B694" i="3" a="1"/>
  <c r="B694" i="3" s="1"/>
  <c r="B395" i="3" a="1"/>
  <c r="B395" i="3" s="1"/>
  <c r="B496" i="3" a="1"/>
  <c r="B496" i="3" s="1"/>
  <c r="B530" i="3" a="1"/>
  <c r="B530" i="3" s="1"/>
  <c r="B572" i="3" a="1"/>
  <c r="B572" i="3" s="1"/>
  <c r="B605" i="3" a="1"/>
  <c r="B605" i="3" s="1"/>
  <c r="B626" i="3" a="1"/>
  <c r="B626" i="3" s="1"/>
  <c r="B653" i="3" a="1"/>
  <c r="B653" i="3" s="1"/>
  <c r="B690" i="3" a="1"/>
  <c r="B690" i="3" s="1"/>
  <c r="B716" i="3" a="1"/>
  <c r="B716" i="3" s="1"/>
  <c r="B732" i="3" a="1"/>
  <c r="B732" i="3" s="1"/>
  <c r="B549" i="3" a="1"/>
  <c r="B549" i="3" s="1"/>
  <c r="B649" i="3" a="1"/>
  <c r="B649" i="3" s="1"/>
  <c r="B681" i="3" a="1"/>
  <c r="B681" i="3" s="1"/>
  <c r="B312" i="3" a="1"/>
  <c r="B312" i="3" s="1"/>
  <c r="B513" i="3" a="1"/>
  <c r="B513" i="3" s="1"/>
  <c r="B591" i="3" a="1"/>
  <c r="B591" i="3" s="1"/>
  <c r="B612" i="3" a="1"/>
  <c r="B612" i="3" s="1"/>
  <c r="B645" i="3" a="1"/>
  <c r="B645" i="3" s="1"/>
  <c r="B729" i="3" a="1"/>
  <c r="B729" i="3" s="1"/>
  <c r="B696" i="3" a="1"/>
  <c r="B696" i="3" s="1"/>
  <c r="B142" i="3" a="1"/>
  <c r="B142" i="3" s="1"/>
  <c r="B210" i="3" a="1"/>
  <c r="B210" i="3" s="1"/>
  <c r="B265" i="3" a="1"/>
  <c r="B265" i="3" s="1"/>
  <c r="B300" i="3" a="1"/>
  <c r="B300" i="3" s="1"/>
  <c r="B371" i="3" a="1"/>
  <c r="B371" i="3" s="1"/>
  <c r="B415" i="3" a="1"/>
  <c r="B415" i="3" s="1"/>
  <c r="B427" i="3" a="1"/>
  <c r="B427" i="3" s="1"/>
  <c r="B447" i="3" a="1"/>
  <c r="B447" i="3" s="1"/>
  <c r="B467" i="3" a="1"/>
  <c r="B467" i="3" s="1"/>
  <c r="B504" i="3" a="1"/>
  <c r="B504" i="3" s="1"/>
  <c r="B511" i="3" a="1"/>
  <c r="B511" i="3" s="1"/>
  <c r="B517" i="3" a="1"/>
  <c r="B517" i="3" s="1"/>
  <c r="B535" i="3" a="1"/>
  <c r="B535" i="3" s="1"/>
  <c r="B542" i="3" a="1"/>
  <c r="B542" i="3" s="1"/>
  <c r="B560" i="3" a="1"/>
  <c r="B560" i="3" s="1"/>
  <c r="B671" i="3" a="1"/>
  <c r="B671" i="3" s="1"/>
  <c r="B589" i="3" a="1"/>
  <c r="B589" i="3" s="1"/>
  <c r="B621" i="3" a="1"/>
  <c r="B621" i="3" s="1"/>
  <c r="B708" i="3" a="1"/>
  <c r="B708" i="3" s="1"/>
  <c r="B728" i="3" a="1"/>
  <c r="B728" i="3" s="1"/>
  <c r="B543" i="3" a="1"/>
  <c r="B543" i="3" s="1"/>
  <c r="B170" i="3" a="1"/>
  <c r="B170" i="3" s="1"/>
  <c r="B585" i="3" a="1"/>
  <c r="B585" i="3" s="1"/>
  <c r="B617" i="3" a="1"/>
  <c r="B617" i="3" s="1"/>
  <c r="B659" i="3" a="1"/>
  <c r="B659" i="3" s="1"/>
  <c r="B713" i="3" a="1"/>
  <c r="B713" i="3" s="1"/>
  <c r="B673" i="3" a="1"/>
  <c r="B673" i="3" s="1"/>
  <c r="B86" i="3" a="1"/>
  <c r="B86" i="3" s="1"/>
  <c r="B266" i="3" a="1"/>
  <c r="B266" i="3" s="1"/>
  <c r="B311" i="3" a="1"/>
  <c r="B311" i="3" s="1"/>
  <c r="B429" i="3" a="1"/>
  <c r="B429" i="3" s="1"/>
  <c r="B449" i="3" a="1"/>
  <c r="B449" i="3" s="1"/>
  <c r="B471" i="3" a="1"/>
  <c r="B471" i="3" s="1"/>
  <c r="B490" i="3" a="1"/>
  <c r="B490" i="3" s="1"/>
  <c r="B497" i="3" a="1"/>
  <c r="B497" i="3" s="1"/>
  <c r="B506" i="3" a="1"/>
  <c r="B506" i="3" s="1"/>
  <c r="B512" i="3" a="1"/>
  <c r="B512" i="3" s="1"/>
  <c r="B519" i="3" a="1"/>
  <c r="B519" i="3" s="1"/>
  <c r="B567" i="3" a="1"/>
  <c r="B567" i="3" s="1"/>
  <c r="B640" i="3" a="1"/>
  <c r="B640" i="3" s="1"/>
  <c r="B663" i="3" a="1"/>
  <c r="B663" i="3" s="1"/>
  <c r="B351" i="3" a="1"/>
  <c r="B351" i="3" s="1"/>
  <c r="B421" i="3" a="1"/>
  <c r="B421" i="3" s="1"/>
  <c r="B441" i="3" a="1"/>
  <c r="B441" i="3" s="1"/>
  <c r="B556" i="3" a="1"/>
  <c r="B556" i="3" s="1"/>
  <c r="B596" i="3" a="1"/>
  <c r="B596" i="3" s="1"/>
  <c r="B627" i="3" a="1"/>
  <c r="B627" i="3" s="1"/>
  <c r="B682" i="3" a="1"/>
  <c r="B682" i="3" s="1"/>
  <c r="B709" i="3" a="1"/>
  <c r="B709" i="3" s="1"/>
  <c r="B725" i="3" a="1"/>
  <c r="B725" i="3" s="1"/>
  <c r="B664" i="3" a="1"/>
  <c r="B664" i="3" s="1"/>
  <c r="B110" i="3" a="1"/>
  <c r="B110" i="3" s="1"/>
  <c r="B186" i="3" a="1"/>
  <c r="B186" i="3" s="1"/>
  <c r="B284" i="3" a="1"/>
  <c r="B284" i="3" s="1"/>
  <c r="B383" i="3" a="1"/>
  <c r="B383" i="3" s="1"/>
  <c r="B422" i="3" a="1"/>
  <c r="B422" i="3" s="1"/>
  <c r="B433" i="3" a="1"/>
  <c r="B433" i="3" s="1"/>
  <c r="B442" i="3" a="1"/>
  <c r="B442" i="3" s="1"/>
  <c r="B453" i="3" a="1"/>
  <c r="B453" i="3" s="1"/>
  <c r="B462" i="3" a="1"/>
  <c r="B462" i="3" s="1"/>
  <c r="B473" i="3" a="1"/>
  <c r="B473" i="3" s="1"/>
  <c r="B491" i="3" a="1"/>
  <c r="B491" i="3" s="1"/>
  <c r="B500" i="3" a="1"/>
  <c r="B500" i="3" s="1"/>
  <c r="B507" i="3" a="1"/>
  <c r="B507" i="3" s="1"/>
  <c r="B520" i="3" a="1"/>
  <c r="B520" i="3" s="1"/>
  <c r="B526" i="3" a="1"/>
  <c r="B526" i="3" s="1"/>
  <c r="B533" i="3" a="1"/>
  <c r="B533" i="3" s="1"/>
  <c r="B544" i="3" a="1"/>
  <c r="B544" i="3" s="1"/>
  <c r="B551" i="3" a="1"/>
  <c r="B551" i="3" s="1"/>
  <c r="B557" i="3" a="1"/>
  <c r="B557" i="3" s="1"/>
  <c r="B575" i="3" a="1"/>
  <c r="B575" i="3" s="1"/>
  <c r="B623" i="3" a="1"/>
  <c r="B623" i="3" s="1"/>
  <c r="B632" i="3" a="1"/>
  <c r="B632" i="3" s="1"/>
  <c r="B641" i="3" a="1"/>
  <c r="B641" i="3" s="1"/>
  <c r="B646" i="3" a="1"/>
  <c r="B646" i="3" s="1"/>
  <c r="B655" i="3" a="1"/>
  <c r="B655" i="3" s="1"/>
  <c r="B678" i="3" a="1"/>
  <c r="B678" i="3" s="1"/>
  <c r="C2" i="3"/>
  <c r="B2" i="3" s="1" a="1"/>
  <c r="B2" i="3" s="1"/>
  <c r="AI6" i="2" a="1"/>
  <c r="AI6" i="2" s="1"/>
  <c r="D238" i="3" l="1"/>
  <c r="D277" i="3" l="1"/>
  <c r="D328" i="3"/>
  <c r="D120" i="3"/>
  <c r="D667" i="3"/>
  <c r="D276" i="3"/>
  <c r="D268" i="3"/>
  <c r="D309" i="3"/>
  <c r="D574" i="3"/>
  <c r="D263" i="3"/>
  <c r="D484" i="3"/>
  <c r="D348" i="3"/>
  <c r="D97" i="3"/>
  <c r="D571" i="3"/>
  <c r="D182" i="3"/>
  <c r="D632" i="3"/>
  <c r="D32" i="3"/>
  <c r="D640" i="3"/>
  <c r="D661" i="3"/>
  <c r="D351" i="3"/>
  <c r="D582" i="3"/>
  <c r="D4" i="3"/>
  <c r="D336" i="3"/>
  <c r="D655" i="3"/>
  <c r="D677" i="3"/>
  <c r="D405" i="3"/>
  <c r="D180" i="3"/>
  <c r="D13" i="3"/>
  <c r="D151" i="3"/>
  <c r="D250" i="3"/>
  <c r="D68" i="3"/>
  <c r="D266" i="3"/>
  <c r="D518" i="3"/>
  <c r="D723" i="3"/>
  <c r="D202" i="3"/>
  <c r="D153" i="3"/>
  <c r="D181" i="3"/>
  <c r="D586" i="3"/>
  <c r="D433" i="3"/>
  <c r="D642" i="3"/>
  <c r="D561" i="3"/>
  <c r="D521" i="3"/>
  <c r="D382" i="3"/>
  <c r="D192" i="3"/>
  <c r="D580" i="3"/>
  <c r="D235" i="3"/>
  <c r="D3" i="3"/>
  <c r="D543" i="3"/>
  <c r="D539" i="3"/>
  <c r="D271" i="3"/>
  <c r="D94" i="3"/>
  <c r="D27" i="3"/>
  <c r="D349" i="3"/>
  <c r="D115" i="3"/>
  <c r="D395" i="3"/>
  <c r="D254" i="3"/>
  <c r="D646" i="3"/>
  <c r="D332" i="3"/>
  <c r="D325" i="3"/>
  <c r="D478" i="3"/>
  <c r="D584" i="3"/>
  <c r="D19" i="3"/>
  <c r="D585" i="3"/>
  <c r="D554" i="3"/>
  <c r="D365" i="3"/>
  <c r="D7" i="3"/>
  <c r="D258" i="3"/>
  <c r="D112" i="3"/>
  <c r="D730" i="3"/>
  <c r="D341" i="3"/>
  <c r="D536" i="3"/>
  <c r="D87" i="3"/>
  <c r="D24" i="3"/>
  <c r="D360" i="3"/>
  <c r="D426" i="3"/>
  <c r="D188" i="3"/>
  <c r="D631" i="3"/>
  <c r="D227" i="3"/>
  <c r="D313" i="3"/>
  <c r="D525" i="3"/>
  <c r="D116" i="3"/>
  <c r="D379" i="3"/>
  <c r="D542" i="3"/>
  <c r="D638" i="3"/>
  <c r="D711" i="3"/>
  <c r="D286" i="3"/>
  <c r="D503" i="3"/>
  <c r="D501" i="3"/>
  <c r="D310" i="3"/>
  <c r="D559" i="3"/>
  <c r="D472" i="3"/>
  <c r="D587" i="3"/>
  <c r="D128" i="3"/>
  <c r="D109" i="3"/>
  <c r="D471" i="3"/>
  <c r="D627" i="3"/>
  <c r="D166" i="3"/>
  <c r="D578" i="3"/>
  <c r="D21" i="3"/>
  <c r="D463" i="3"/>
  <c r="D428" i="3"/>
  <c r="D486" i="3"/>
  <c r="D176" i="3"/>
  <c r="D150" i="3"/>
  <c r="D105" i="3"/>
  <c r="D438" i="3"/>
  <c r="D654" i="3"/>
  <c r="D161" i="3"/>
  <c r="D645" i="3"/>
  <c r="D492" i="3"/>
  <c r="D241" i="3"/>
  <c r="D550" i="3"/>
  <c r="D623" i="3"/>
  <c r="D431" i="3"/>
  <c r="D64" i="3"/>
  <c r="D56" i="3"/>
  <c r="D415" i="3"/>
  <c r="D5" i="3"/>
  <c r="D423" i="3"/>
  <c r="D470" i="3"/>
  <c r="D387" i="3"/>
  <c r="D603" i="3"/>
  <c r="D34" i="3"/>
  <c r="D23" i="3"/>
  <c r="D506" i="3"/>
  <c r="D143" i="3"/>
  <c r="D480" i="3"/>
  <c r="D482" i="3"/>
  <c r="D385" i="3"/>
  <c r="D651" i="3"/>
  <c r="D86" i="3"/>
  <c r="D429" i="3"/>
  <c r="D284" i="3"/>
  <c r="D624" i="3"/>
  <c r="D63" i="3"/>
  <c r="D595" i="3"/>
  <c r="D537" i="3"/>
  <c r="D331" i="3"/>
  <c r="D402" i="3"/>
  <c r="D334" i="3"/>
  <c r="D208" i="3"/>
  <c r="D562" i="3"/>
  <c r="D544" i="3"/>
  <c r="D272" i="3"/>
  <c r="D53" i="3"/>
  <c r="D679" i="3"/>
  <c r="D422" i="3"/>
  <c r="D649" i="3"/>
  <c r="D573" i="3"/>
  <c r="D519" i="3"/>
  <c r="D98" i="3"/>
  <c r="D171" i="3"/>
  <c r="D461" i="3"/>
  <c r="D41" i="3"/>
  <c r="D496" i="3"/>
  <c r="D454" i="3"/>
  <c r="D9" i="3"/>
  <c r="D278" i="3"/>
  <c r="D709" i="3"/>
  <c r="D42" i="3"/>
  <c r="D163" i="3"/>
  <c r="D475" i="3"/>
  <c r="D264" i="3"/>
  <c r="D687" i="3"/>
  <c r="D220" i="3"/>
  <c r="D287" i="3"/>
  <c r="D452" i="3"/>
  <c r="D572" i="3"/>
  <c r="D408" i="3"/>
  <c r="D356" i="3"/>
  <c r="D566" i="3"/>
  <c r="D388" i="3"/>
  <c r="D37" i="3"/>
  <c r="D499" i="3"/>
  <c r="D393" i="3"/>
  <c r="D650" i="3"/>
  <c r="D403" i="3"/>
  <c r="D465" i="3"/>
  <c r="D435" i="3"/>
  <c r="D204" i="3"/>
  <c r="D370" i="3"/>
  <c r="D416" i="3"/>
  <c r="D62" i="3"/>
  <c r="D274" i="3"/>
  <c r="D74" i="3"/>
  <c r="D209" i="3"/>
  <c r="D665" i="3"/>
  <c r="D340" i="3"/>
  <c r="D174" i="3"/>
  <c r="D110" i="3"/>
  <c r="D635" i="3"/>
  <c r="D381" i="3"/>
  <c r="D30" i="3"/>
  <c r="D731" i="3"/>
  <c r="D184" i="3"/>
  <c r="D597" i="3"/>
  <c r="D6" i="3"/>
  <c r="D424" i="3"/>
  <c r="D190" i="3"/>
  <c r="D165" i="3"/>
  <c r="D581" i="3"/>
  <c r="D413" i="3"/>
  <c r="D117" i="3"/>
  <c r="D294" i="3"/>
  <c r="D70" i="3"/>
  <c r="D359" i="3"/>
  <c r="D55" i="3"/>
  <c r="D516" i="3"/>
  <c r="D689" i="3"/>
  <c r="D529" i="3"/>
  <c r="D479" i="3"/>
  <c r="D663" i="3"/>
  <c r="D722" i="3"/>
  <c r="D367" i="3"/>
  <c r="D295" i="3"/>
  <c r="D251" i="3"/>
  <c r="D707" i="3"/>
  <c r="D704" i="3"/>
  <c r="D197" i="3"/>
  <c r="D177" i="3"/>
  <c r="D660" i="3"/>
  <c r="D43" i="3"/>
  <c r="D194" i="3"/>
  <c r="D315" i="3"/>
  <c r="D563" i="3"/>
  <c r="D207" i="3"/>
  <c r="D680" i="3"/>
  <c r="D672" i="3"/>
  <c r="D366" i="3"/>
  <c r="D505" i="3"/>
  <c r="D664" i="3"/>
  <c r="D45" i="3"/>
  <c r="D122" i="3"/>
  <c r="D715" i="3"/>
  <c r="D607" i="3"/>
  <c r="D364" i="3"/>
  <c r="D489" i="3"/>
  <c r="D148" i="3"/>
  <c r="D670" i="3"/>
  <c r="D333" i="3"/>
  <c r="D305" i="3"/>
  <c r="D323" i="3"/>
  <c r="D718" i="3"/>
  <c r="D101" i="3"/>
  <c r="D186" i="3"/>
  <c r="D51" i="3"/>
  <c r="D636" i="3"/>
  <c r="D199" i="3"/>
  <c r="D397" i="3"/>
  <c r="D253" i="3"/>
  <c r="D699" i="3"/>
  <c r="D600" i="3"/>
  <c r="D212" i="3"/>
  <c r="D698" i="3"/>
  <c r="D390" i="3"/>
  <c r="D135" i="3"/>
  <c r="D282" i="3"/>
  <c r="D591" i="3"/>
  <c r="D66" i="3"/>
  <c r="D440" i="3"/>
  <c r="D593" i="3"/>
  <c r="D401" i="3"/>
  <c r="D714" i="3"/>
  <c r="D592" i="3"/>
  <c r="D721" i="3"/>
  <c r="D173" i="3"/>
  <c r="D531" i="3"/>
  <c r="D534" i="3"/>
  <c r="D653" i="3"/>
  <c r="D575" i="3"/>
  <c r="D639" i="3"/>
  <c r="D719" i="3"/>
  <c r="D106" i="3"/>
  <c r="D389" i="3"/>
  <c r="D169" i="3"/>
  <c r="D728" i="3"/>
  <c r="D513" i="3"/>
  <c r="D447" i="3"/>
  <c r="D625" i="3"/>
  <c r="D89" i="3"/>
  <c r="D337" i="3"/>
  <c r="D124" i="3"/>
  <c r="D628" i="3"/>
  <c r="D261" i="3"/>
  <c r="D420" i="3"/>
  <c r="D659" i="3"/>
  <c r="D303" i="3"/>
  <c r="D259" i="3"/>
  <c r="D449" i="3"/>
  <c r="D616" i="3"/>
  <c r="D99" i="3"/>
  <c r="D185" i="3"/>
  <c r="D577" i="3"/>
  <c r="D58" i="3"/>
  <c r="D407" i="3"/>
  <c r="D610" i="3"/>
  <c r="D411" i="3"/>
  <c r="D701" i="3"/>
  <c r="D203" i="3"/>
  <c r="D357" i="3"/>
  <c r="D647" i="3"/>
  <c r="D285" i="3"/>
  <c r="D481" i="3"/>
  <c r="D195" i="3"/>
  <c r="D508" i="3"/>
  <c r="D491" i="3"/>
  <c r="D71" i="3"/>
  <c r="D257" i="3"/>
  <c r="D347" i="3"/>
  <c r="D69" i="3"/>
  <c r="D326" i="3"/>
  <c r="D373" i="3"/>
  <c r="D144" i="3"/>
  <c r="D634" i="3"/>
  <c r="D260" i="3"/>
  <c r="D439" i="3"/>
  <c r="D708" i="3"/>
  <c r="D239" i="3"/>
  <c r="D140" i="3"/>
  <c r="D232" i="3"/>
  <c r="D292" i="3"/>
  <c r="D159" i="3"/>
  <c r="D81" i="3"/>
  <c r="D350" i="3"/>
  <c r="D134" i="3"/>
  <c r="D189" i="3"/>
  <c r="D706" i="3"/>
  <c r="D156" i="3"/>
  <c r="D187" i="3"/>
  <c r="D79" i="3"/>
  <c r="D339" i="3"/>
  <c r="D432" i="3"/>
  <c r="D224" i="3"/>
  <c r="D619" i="3"/>
  <c r="D487" i="3"/>
  <c r="D668" i="3"/>
  <c r="D504" i="3"/>
  <c r="D306" i="3"/>
  <c r="D615" i="3"/>
  <c r="D557" i="3"/>
  <c r="D354" i="3"/>
  <c r="D691" i="3"/>
  <c r="D656" i="3"/>
  <c r="D512" i="3"/>
  <c r="D705" i="3"/>
  <c r="D626" i="3"/>
  <c r="D622" i="3"/>
  <c r="D344" i="3"/>
  <c r="D210" i="3"/>
  <c r="D139" i="3"/>
  <c r="D145" i="3"/>
  <c r="D546" i="3"/>
  <c r="D523" i="3"/>
  <c r="D102" i="3"/>
  <c r="D346" i="3"/>
  <c r="D467" i="3"/>
  <c r="D630" i="3"/>
  <c r="D675" i="3"/>
  <c r="D267" i="3"/>
  <c r="D130" i="3"/>
  <c r="D25" i="3"/>
  <c r="D273" i="3"/>
  <c r="D60" i="3"/>
  <c r="D564" i="3"/>
  <c r="D599" i="3"/>
  <c r="D46" i="3"/>
  <c r="D200" i="3"/>
  <c r="D497" i="3"/>
  <c r="D535" i="3"/>
  <c r="D713" i="3"/>
  <c r="D223" i="3"/>
  <c r="D206" i="3"/>
  <c r="D222" i="3"/>
  <c r="D552" i="3"/>
  <c r="D113" i="3"/>
  <c r="D643" i="3"/>
  <c r="D168" i="3"/>
  <c r="D570" i="3"/>
  <c r="D320" i="3"/>
  <c r="D466" i="3"/>
  <c r="D249" i="3"/>
  <c r="D338" i="3"/>
  <c r="D477" i="3"/>
  <c r="D611" i="3"/>
  <c r="D138" i="3"/>
  <c r="D33" i="3"/>
  <c r="D48" i="3"/>
  <c r="D296" i="3"/>
  <c r="D107" i="3"/>
  <c r="D52" i="3"/>
  <c r="D14" i="3"/>
  <c r="D590" i="3"/>
  <c r="D567" i="3"/>
  <c r="D733" i="3"/>
  <c r="D446" i="3"/>
  <c r="D231" i="3"/>
  <c r="D652" i="3"/>
  <c r="D221" i="3"/>
  <c r="D538" i="3"/>
  <c r="D688" i="3"/>
  <c r="D517" i="3"/>
  <c r="D417" i="3"/>
  <c r="D498" i="3"/>
  <c r="D103" i="3"/>
  <c r="D507" i="3"/>
  <c r="D265" i="3"/>
  <c r="D445" i="3"/>
  <c r="D193" i="3"/>
  <c r="D541" i="3"/>
  <c r="D158" i="3"/>
  <c r="D218" i="3"/>
  <c r="D594" i="3"/>
  <c r="D10" i="3"/>
  <c r="D490" i="3"/>
  <c r="D288" i="3"/>
  <c r="D457" i="3"/>
  <c r="D216" i="3"/>
  <c r="D399" i="3"/>
  <c r="D526" i="3"/>
  <c r="D121" i="3"/>
  <c r="D430" i="3"/>
  <c r="D448" i="3"/>
  <c r="D551" i="3"/>
  <c r="D436" i="3"/>
  <c r="D111" i="3"/>
  <c r="D729" i="3"/>
  <c r="D464" i="3"/>
  <c r="D511" i="3"/>
  <c r="D703" i="3"/>
  <c r="D12" i="3"/>
  <c r="D485" i="3"/>
  <c r="D692" i="3"/>
  <c r="D362" i="3"/>
  <c r="D483" i="3"/>
  <c r="D236" i="3"/>
  <c r="D606" i="3"/>
  <c r="D540" i="3"/>
  <c r="D368" i="3"/>
  <c r="D246" i="3"/>
  <c r="D247" i="3"/>
  <c r="D605" i="3"/>
  <c r="D378" i="3"/>
  <c r="D612" i="3"/>
  <c r="D442" i="3"/>
  <c r="D555" i="3"/>
  <c r="D500" i="3"/>
  <c r="D514" i="3"/>
  <c r="D553" i="3"/>
  <c r="D136" i="3"/>
  <c r="D583" i="3"/>
  <c r="D633" i="3"/>
  <c r="D167" i="3"/>
  <c r="D588" i="3"/>
  <c r="D157" i="3"/>
  <c r="D690" i="3"/>
  <c r="D495" i="3"/>
  <c r="D406" i="3"/>
  <c r="D311" i="3"/>
  <c r="D522" i="3"/>
  <c r="D532" i="3"/>
  <c r="D104" i="3"/>
  <c r="D666" i="3"/>
  <c r="D54" i="3"/>
  <c r="D474" i="3"/>
  <c r="D149" i="3"/>
  <c r="D678" i="3"/>
  <c r="D547" i="3"/>
  <c r="D383" i="3"/>
  <c r="D502" i="3"/>
  <c r="D726" i="3"/>
  <c r="D374" i="3"/>
  <c r="D175" i="3"/>
  <c r="D596" i="3"/>
  <c r="D76" i="3"/>
  <c r="D324" i="3"/>
  <c r="D434" i="3"/>
  <c r="D681" i="3"/>
  <c r="D637" i="3"/>
  <c r="D61" i="3"/>
  <c r="D425" i="3"/>
  <c r="D20" i="3"/>
  <c r="D262" i="3"/>
  <c r="D22" i="3"/>
  <c r="D493" i="3"/>
  <c r="D39" i="3"/>
  <c r="D527" i="3"/>
  <c r="D565" i="3"/>
  <c r="D613" i="3"/>
  <c r="D329" i="3"/>
  <c r="D35" i="3"/>
  <c r="D133" i="3"/>
  <c r="D375" i="3"/>
  <c r="D579" i="3"/>
  <c r="D658" i="3"/>
  <c r="D604" i="3"/>
  <c r="D84" i="3"/>
  <c r="D123" i="3"/>
  <c r="D371" i="3"/>
  <c r="D15" i="3"/>
  <c r="D418" i="3"/>
  <c r="D398" i="3"/>
  <c r="D72" i="3"/>
  <c r="D198" i="3"/>
  <c r="D95" i="3"/>
  <c r="D298" i="3"/>
  <c r="D90" i="3"/>
  <c r="D717" i="3"/>
  <c r="D31" i="3"/>
  <c r="D358" i="3"/>
  <c r="D229" i="3"/>
  <c r="D352" i="3"/>
  <c r="D321" i="3"/>
  <c r="D300" i="3"/>
  <c r="D125" i="3"/>
  <c r="D602" i="3"/>
  <c r="D569" i="3"/>
  <c r="D92" i="3"/>
  <c r="D131" i="3"/>
  <c r="D409" i="3"/>
  <c r="D242" i="3"/>
  <c r="D444" i="3"/>
  <c r="D269" i="3"/>
  <c r="D319" i="3"/>
  <c r="D614" i="3"/>
  <c r="D732" i="3"/>
  <c r="D524" i="3"/>
  <c r="D201" i="3"/>
  <c r="D609" i="3"/>
  <c r="D693" i="3"/>
  <c r="D460" i="3"/>
  <c r="D26" i="3"/>
  <c r="D443" i="3"/>
  <c r="D396" i="3"/>
  <c r="D179" i="3"/>
  <c r="D280" i="3"/>
  <c r="D283" i="3"/>
  <c r="D228" i="3"/>
  <c r="D469" i="3"/>
  <c r="D441" i="3"/>
  <c r="D28" i="3"/>
  <c r="D67" i="3"/>
  <c r="D673" i="3"/>
  <c r="D317" i="3"/>
  <c r="D608" i="3"/>
  <c r="D255" i="3"/>
  <c r="D676" i="3"/>
  <c r="D618" i="3"/>
  <c r="D674" i="3"/>
  <c r="D468" i="3"/>
  <c r="D281" i="3"/>
  <c r="D391" i="3"/>
  <c r="D100" i="3"/>
  <c r="D126" i="3"/>
  <c r="D85" i="3"/>
  <c r="D154" i="3"/>
  <c r="D275" i="3"/>
  <c r="D725" i="3"/>
  <c r="D455" i="3"/>
  <c r="D75" i="3"/>
  <c r="D353" i="3"/>
  <c r="D450" i="3"/>
  <c r="D617" i="3"/>
  <c r="D372" i="3"/>
  <c r="D684" i="3"/>
  <c r="D164" i="3"/>
  <c r="D727" i="3"/>
  <c r="D669" i="3"/>
  <c r="D515" i="3"/>
  <c r="D196" i="3"/>
  <c r="D129" i="3"/>
  <c r="D147" i="3"/>
  <c r="D256" i="3"/>
  <c r="D170" i="3"/>
  <c r="D57" i="3"/>
  <c r="D146" i="3"/>
  <c r="D473" i="3"/>
  <c r="D394" i="3"/>
  <c r="D361" i="3"/>
  <c r="D376" i="3"/>
  <c r="D343" i="3"/>
  <c r="D142" i="3"/>
  <c r="D419" i="3"/>
  <c r="D172" i="3"/>
  <c r="D211" i="3"/>
  <c r="D695" i="3"/>
  <c r="D47" i="3"/>
  <c r="D386" i="3"/>
  <c r="D243" i="3"/>
  <c r="D152" i="3"/>
  <c r="D18" i="3"/>
  <c r="D302" i="3"/>
  <c r="D96" i="3"/>
  <c r="D712" i="3"/>
  <c r="D80" i="3"/>
  <c r="D49" i="3"/>
  <c r="D568" i="3"/>
  <c r="D414" i="3"/>
  <c r="D384" i="3"/>
  <c r="D560" i="3"/>
  <c r="D93" i="3"/>
  <c r="D427" i="3"/>
  <c r="D290" i="3"/>
  <c r="D219" i="3"/>
  <c r="D8" i="3"/>
  <c r="D702" i="3"/>
  <c r="D476" i="3"/>
  <c r="D462" i="3"/>
  <c r="D293" i="3"/>
  <c r="D629" i="3"/>
  <c r="D716" i="3"/>
  <c r="D270" i="3"/>
  <c r="D724" i="3"/>
  <c r="D65" i="3"/>
  <c r="D59" i="3"/>
  <c r="D307" i="3"/>
  <c r="D213" i="3"/>
  <c r="D78" i="3"/>
  <c r="D533" i="3"/>
  <c r="D528" i="3"/>
  <c r="D82" i="3"/>
  <c r="D530" i="3"/>
  <c r="D696" i="3"/>
  <c r="D11" i="3"/>
  <c r="D289" i="3"/>
  <c r="D279" i="3"/>
  <c r="D160" i="3"/>
  <c r="D108" i="3"/>
  <c r="D230" i="3"/>
  <c r="D412" i="3"/>
  <c r="D644" i="3"/>
  <c r="D686" i="3"/>
  <c r="D345" i="3"/>
  <c r="D178" i="3"/>
  <c r="D380" i="3"/>
  <c r="D205" i="3"/>
  <c r="D621" i="3"/>
  <c r="D16" i="3"/>
  <c r="D520" i="3"/>
  <c r="D118" i="3"/>
  <c r="D682" i="3"/>
  <c r="D297" i="3"/>
  <c r="D312" i="3"/>
  <c r="D29" i="3"/>
  <c r="D700" i="3"/>
  <c r="D155" i="3"/>
  <c r="D410" i="3"/>
  <c r="D233" i="3"/>
  <c r="D132" i="3"/>
  <c r="D694" i="3"/>
  <c r="D453" i="3"/>
  <c r="D44" i="3"/>
  <c r="D114" i="3"/>
  <c r="D316" i="3"/>
  <c r="D141" i="3"/>
  <c r="D510" i="3"/>
  <c r="D318" i="3"/>
  <c r="D456" i="3"/>
  <c r="D601" i="3"/>
  <c r="D641" i="3"/>
  <c r="D237" i="3"/>
  <c r="D314" i="3"/>
  <c r="D685" i="3"/>
  <c r="D421" i="3"/>
  <c r="D377" i="3"/>
  <c r="D304" i="3"/>
  <c r="D17" i="3"/>
  <c r="D363" i="3"/>
  <c r="D308" i="3"/>
  <c r="D671" i="3"/>
  <c r="D494" i="3"/>
  <c r="D509" i="3"/>
  <c r="D458" i="3"/>
  <c r="D549" i="3"/>
  <c r="D404" i="3"/>
  <c r="D558" i="3"/>
  <c r="D648" i="3"/>
  <c r="D327" i="3"/>
  <c r="D400" i="3"/>
  <c r="D657" i="3"/>
  <c r="D40" i="3"/>
  <c r="D234" i="3"/>
  <c r="D355" i="3"/>
  <c r="D191" i="3"/>
  <c r="D662" i="3"/>
  <c r="D710" i="3"/>
  <c r="D720" i="3"/>
  <c r="D38" i="3"/>
  <c r="D451" i="3"/>
  <c r="D697" i="3"/>
  <c r="D437" i="3"/>
  <c r="D291" i="3"/>
  <c r="D589" i="3"/>
  <c r="D214" i="3"/>
  <c r="D342" i="3"/>
  <c r="D137" i="3"/>
  <c r="D226" i="3"/>
  <c r="D620" i="3"/>
  <c r="D183" i="3"/>
  <c r="D545" i="3"/>
  <c r="D576" i="3"/>
  <c r="D245" i="3"/>
  <c r="D248" i="3"/>
  <c r="D215" i="3"/>
  <c r="D335" i="3"/>
  <c r="D162" i="3"/>
  <c r="D119" i="3"/>
  <c r="D73" i="3"/>
  <c r="D88" i="3"/>
  <c r="D548" i="3"/>
  <c r="D127" i="3"/>
  <c r="D36" i="3"/>
  <c r="D556" i="3"/>
  <c r="D83" i="3"/>
  <c r="D91" i="3"/>
  <c r="D369" i="3"/>
  <c r="D459" i="3"/>
  <c r="D322" i="3"/>
  <c r="D217" i="3"/>
  <c r="D50" i="3"/>
  <c r="D252" i="3"/>
  <c r="D77" i="3"/>
  <c r="D301" i="3"/>
  <c r="D683" i="3"/>
  <c r="D392" i="3"/>
  <c r="D330" i="3"/>
  <c r="D225" i="3"/>
  <c r="D240" i="3"/>
  <c r="D488" i="3"/>
  <c r="D299" i="3"/>
  <c r="D244" i="3"/>
  <c r="D598" i="3"/>
  <c r="E14" i="7" l="1"/>
  <c r="E6" i="7"/>
  <c r="F11" i="7" s="1"/>
  <c r="F14" i="7" s="1"/>
  <c r="H2" i="3"/>
  <c r="I2" i="3" s="1" a="1"/>
  <c r="I2" i="3" s="1"/>
  <c r="I7" i="3" l="1"/>
  <c r="H11" i="3" s="1"/>
  <c r="H3" i="3"/>
  <c r="I3" i="3" l="1"/>
  <c r="I8" i="3" s="1"/>
  <c r="I11"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Shota Modebadze</author>
  </authors>
  <commentList>
    <comment ref="B3" authorId="0" shapeId="0" xr:uid="{0AA6C5BE-3299-4E2E-B5B8-37D1E9257D1E}">
      <text>
        <r>
          <rPr>
            <b/>
            <sz val="9"/>
            <color indexed="81"/>
            <rFont val="Tahoma"/>
            <family val="2"/>
          </rPr>
          <t>Shota Modebadze:</t>
        </r>
        <r>
          <rPr>
            <sz val="9"/>
            <color indexed="81"/>
            <rFont val="Tahoma"/>
            <family val="2"/>
          </rPr>
          <t xml:space="preserve">
როგორი ფასი იქნება ისეთი რეიტით რომ შეიცვალოს როგორც ადრე შეიცვალა. ანუ ცინა ცხრილის ბოლო ფასს ამრავლებს ცვლილების განაკვეთზე.</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Shota Modebadze</author>
  </authors>
  <commentList>
    <comment ref="B2" authorId="0" shapeId="0" xr:uid="{A9FFC317-5E0C-480C-B015-EDC56E288F3D}">
      <text>
        <r>
          <rPr>
            <b/>
            <sz val="9"/>
            <color indexed="81"/>
            <rFont val="Tahoma"/>
            <family val="2"/>
          </rPr>
          <t>Shota Modebadze:</t>
        </r>
        <r>
          <rPr>
            <sz val="9"/>
            <color indexed="81"/>
            <rFont val="Tahoma"/>
            <family val="2"/>
          </rPr>
          <t xml:space="preserve">
ამან თუ აურია ფორმულაში უბრალოდ დაარეგულირე უჯრების რაოდენობა სიგრძეში, დინამიური ცხრილია და დღეების რაოდენობა იცვლება ხოლმე</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Shota Modebadze</author>
  </authors>
  <commentList>
    <comment ref="D6" authorId="0" shapeId="0" xr:uid="{863CC709-C034-4A24-8D83-6F6591D9F11A}">
      <text>
        <r>
          <rPr>
            <b/>
            <sz val="9"/>
            <color indexed="81"/>
            <rFont val="Tahoma"/>
            <family val="2"/>
          </rPr>
          <t>Shota Modebadze:</t>
        </r>
        <r>
          <rPr>
            <sz val="9"/>
            <color indexed="81"/>
            <rFont val="Tahoma"/>
            <family val="2"/>
          </rPr>
          <t xml:space="preserve">
ფორმულა გაკეთებულია იმ დაშვებით, რომ ამონაგები ნორმალური დისტრიბუციით არის გაბნეული</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8725">
    <bk>
      <extLst>
        <ext uri="{3e2802c4-a4d2-4d8b-9148-e3be6c30e623}">
          <xlrd:rvb i="2"/>
        </ext>
      </extLst>
    </bk>
    <bk>
      <extLst>
        <ext uri="{3e2802c4-a4d2-4d8b-9148-e3be6c30e623}">
          <xlrd:rvb i="5"/>
        </ext>
      </extLst>
    </bk>
    <bk>
      <extLst>
        <ext uri="{3e2802c4-a4d2-4d8b-9148-e3be6c30e623}">
          <xlrd:rvb i="8"/>
        </ext>
      </extLst>
    </bk>
    <bk>
      <extLst>
        <ext uri="{3e2802c4-a4d2-4d8b-9148-e3be6c30e623}">
          <xlrd:rvb i="11"/>
        </ext>
      </extLst>
    </bk>
    <bk>
      <extLst>
        <ext uri="{3e2802c4-a4d2-4d8b-9148-e3be6c30e623}">
          <xlrd:rvb i="14"/>
        </ext>
      </extLst>
    </bk>
    <bk>
      <extLst>
        <ext uri="{3e2802c4-a4d2-4d8b-9148-e3be6c30e623}">
          <xlrd:rvb i="17"/>
        </ext>
      </extLst>
    </bk>
    <bk>
      <extLst>
        <ext uri="{3e2802c4-a4d2-4d8b-9148-e3be6c30e623}">
          <xlrd:rvb i="20"/>
        </ext>
      </extLst>
    </bk>
    <bk>
      <extLst>
        <ext uri="{3e2802c4-a4d2-4d8b-9148-e3be6c30e623}">
          <xlrd:rvb i="23"/>
        </ext>
      </extLst>
    </bk>
    <bk>
      <extLst>
        <ext uri="{3e2802c4-a4d2-4d8b-9148-e3be6c30e623}">
          <xlrd:rvb i="26"/>
        </ext>
      </extLst>
    </bk>
    <bk>
      <extLst>
        <ext uri="{3e2802c4-a4d2-4d8b-9148-e3be6c30e623}">
          <xlrd:rvb i="33"/>
        </ext>
      </extLst>
    </bk>
    <bk>
      <extLst>
        <ext uri="{3e2802c4-a4d2-4d8b-9148-e3be6c30e623}">
          <xlrd:rvb i="36"/>
        </ext>
      </extLst>
    </bk>
    <bk>
      <extLst>
        <ext uri="{3e2802c4-a4d2-4d8b-9148-e3be6c30e623}">
          <xlrd:rvb i="39"/>
        </ext>
      </extLst>
    </bk>
    <bk>
      <extLst>
        <ext uri="{3e2802c4-a4d2-4d8b-9148-e3be6c30e623}">
          <xlrd:rvb i="42"/>
        </ext>
      </extLst>
    </bk>
    <bk>
      <extLst>
        <ext uri="{3e2802c4-a4d2-4d8b-9148-e3be6c30e623}">
          <xlrd:rvb i="45"/>
        </ext>
      </extLst>
    </bk>
    <bk>
      <extLst>
        <ext uri="{3e2802c4-a4d2-4d8b-9148-e3be6c30e623}">
          <xlrd:rvb i="46"/>
        </ext>
      </extLst>
    </bk>
    <bk>
      <extLst>
        <ext uri="{3e2802c4-a4d2-4d8b-9148-e3be6c30e623}">
          <xlrd:rvb i="47"/>
        </ext>
      </extLst>
    </bk>
    <bk>
      <extLst>
        <ext uri="{3e2802c4-a4d2-4d8b-9148-e3be6c30e623}">
          <xlrd:rvb i="48"/>
        </ext>
      </extLst>
    </bk>
    <bk>
      <extLst>
        <ext uri="{3e2802c4-a4d2-4d8b-9148-e3be6c30e623}">
          <xlrd:rvb i="49"/>
        </ext>
      </extLst>
    </bk>
    <bk>
      <extLst>
        <ext uri="{3e2802c4-a4d2-4d8b-9148-e3be6c30e623}">
          <xlrd:rvb i="50"/>
        </ext>
      </extLst>
    </bk>
    <bk>
      <extLst>
        <ext uri="{3e2802c4-a4d2-4d8b-9148-e3be6c30e623}">
          <xlrd:rvb i="51"/>
        </ext>
      </extLst>
    </bk>
    <bk>
      <extLst>
        <ext uri="{3e2802c4-a4d2-4d8b-9148-e3be6c30e623}">
          <xlrd:rvb i="52"/>
        </ext>
      </extLst>
    </bk>
    <bk>
      <extLst>
        <ext uri="{3e2802c4-a4d2-4d8b-9148-e3be6c30e623}">
          <xlrd:rvb i="53"/>
        </ext>
      </extLst>
    </bk>
    <bk>
      <extLst>
        <ext uri="{3e2802c4-a4d2-4d8b-9148-e3be6c30e623}">
          <xlrd:rvb i="54"/>
        </ext>
      </extLst>
    </bk>
    <bk>
      <extLst>
        <ext uri="{3e2802c4-a4d2-4d8b-9148-e3be6c30e623}">
          <xlrd:rvb i="55"/>
        </ext>
      </extLst>
    </bk>
    <bk>
      <extLst>
        <ext uri="{3e2802c4-a4d2-4d8b-9148-e3be6c30e623}">
          <xlrd:rvb i="56"/>
        </ext>
      </extLst>
    </bk>
    <bk>
      <extLst>
        <ext uri="{3e2802c4-a4d2-4d8b-9148-e3be6c30e623}">
          <xlrd:rvb i="57"/>
        </ext>
      </extLst>
    </bk>
    <bk>
      <extLst>
        <ext uri="{3e2802c4-a4d2-4d8b-9148-e3be6c30e623}">
          <xlrd:rvb i="58"/>
        </ext>
      </extLst>
    </bk>
    <bk>
      <extLst>
        <ext uri="{3e2802c4-a4d2-4d8b-9148-e3be6c30e623}">
          <xlrd:rvb i="59"/>
        </ext>
      </extLst>
    </bk>
    <bk>
      <extLst>
        <ext uri="{3e2802c4-a4d2-4d8b-9148-e3be6c30e623}">
          <xlrd:rvb i="60"/>
        </ext>
      </extLst>
    </bk>
    <bk>
      <extLst>
        <ext uri="{3e2802c4-a4d2-4d8b-9148-e3be6c30e623}">
          <xlrd:rvb i="61"/>
        </ext>
      </extLst>
    </bk>
    <bk>
      <extLst>
        <ext uri="{3e2802c4-a4d2-4d8b-9148-e3be6c30e623}">
          <xlrd:rvb i="62"/>
        </ext>
      </extLst>
    </bk>
    <bk>
      <extLst>
        <ext uri="{3e2802c4-a4d2-4d8b-9148-e3be6c30e623}">
          <xlrd:rvb i="63"/>
        </ext>
      </extLst>
    </bk>
    <bk>
      <extLst>
        <ext uri="{3e2802c4-a4d2-4d8b-9148-e3be6c30e623}">
          <xlrd:rvb i="64"/>
        </ext>
      </extLst>
    </bk>
    <bk>
      <extLst>
        <ext uri="{3e2802c4-a4d2-4d8b-9148-e3be6c30e623}">
          <xlrd:rvb i="65"/>
        </ext>
      </extLst>
    </bk>
    <bk>
      <extLst>
        <ext uri="{3e2802c4-a4d2-4d8b-9148-e3be6c30e623}">
          <xlrd:rvb i="66"/>
        </ext>
      </extLst>
    </bk>
    <bk>
      <extLst>
        <ext uri="{3e2802c4-a4d2-4d8b-9148-e3be6c30e623}">
          <xlrd:rvb i="67"/>
        </ext>
      </extLst>
    </bk>
    <bk>
      <extLst>
        <ext uri="{3e2802c4-a4d2-4d8b-9148-e3be6c30e623}">
          <xlrd:rvb i="68"/>
        </ext>
      </extLst>
    </bk>
    <bk>
      <extLst>
        <ext uri="{3e2802c4-a4d2-4d8b-9148-e3be6c30e623}">
          <xlrd:rvb i="69"/>
        </ext>
      </extLst>
    </bk>
    <bk>
      <extLst>
        <ext uri="{3e2802c4-a4d2-4d8b-9148-e3be6c30e623}">
          <xlrd:rvb i="70"/>
        </ext>
      </extLst>
    </bk>
    <bk>
      <extLst>
        <ext uri="{3e2802c4-a4d2-4d8b-9148-e3be6c30e623}">
          <xlrd:rvb i="71"/>
        </ext>
      </extLst>
    </bk>
    <bk>
      <extLst>
        <ext uri="{3e2802c4-a4d2-4d8b-9148-e3be6c30e623}">
          <xlrd:rvb i="72"/>
        </ext>
      </extLst>
    </bk>
    <bk>
      <extLst>
        <ext uri="{3e2802c4-a4d2-4d8b-9148-e3be6c30e623}">
          <xlrd:rvb i="73"/>
        </ext>
      </extLst>
    </bk>
    <bk>
      <extLst>
        <ext uri="{3e2802c4-a4d2-4d8b-9148-e3be6c30e623}">
          <xlrd:rvb i="74"/>
        </ext>
      </extLst>
    </bk>
    <bk>
      <extLst>
        <ext uri="{3e2802c4-a4d2-4d8b-9148-e3be6c30e623}">
          <xlrd:rvb i="75"/>
        </ext>
      </extLst>
    </bk>
    <bk>
      <extLst>
        <ext uri="{3e2802c4-a4d2-4d8b-9148-e3be6c30e623}">
          <xlrd:rvb i="76"/>
        </ext>
      </extLst>
    </bk>
    <bk>
      <extLst>
        <ext uri="{3e2802c4-a4d2-4d8b-9148-e3be6c30e623}">
          <xlrd:rvb i="77"/>
        </ext>
      </extLst>
    </bk>
    <bk>
      <extLst>
        <ext uri="{3e2802c4-a4d2-4d8b-9148-e3be6c30e623}">
          <xlrd:rvb i="78"/>
        </ext>
      </extLst>
    </bk>
    <bk>
      <extLst>
        <ext uri="{3e2802c4-a4d2-4d8b-9148-e3be6c30e623}">
          <xlrd:rvb i="79"/>
        </ext>
      </extLst>
    </bk>
    <bk>
      <extLst>
        <ext uri="{3e2802c4-a4d2-4d8b-9148-e3be6c30e623}">
          <xlrd:rvb i="80"/>
        </ext>
      </extLst>
    </bk>
    <bk>
      <extLst>
        <ext uri="{3e2802c4-a4d2-4d8b-9148-e3be6c30e623}">
          <xlrd:rvb i="81"/>
        </ext>
      </extLst>
    </bk>
    <bk>
      <extLst>
        <ext uri="{3e2802c4-a4d2-4d8b-9148-e3be6c30e623}">
          <xlrd:rvb i="82"/>
        </ext>
      </extLst>
    </bk>
    <bk>
      <extLst>
        <ext uri="{3e2802c4-a4d2-4d8b-9148-e3be6c30e623}">
          <xlrd:rvb i="83"/>
        </ext>
      </extLst>
    </bk>
    <bk>
      <extLst>
        <ext uri="{3e2802c4-a4d2-4d8b-9148-e3be6c30e623}">
          <xlrd:rvb i="84"/>
        </ext>
      </extLst>
    </bk>
    <bk>
      <extLst>
        <ext uri="{3e2802c4-a4d2-4d8b-9148-e3be6c30e623}">
          <xlrd:rvb i="85"/>
        </ext>
      </extLst>
    </bk>
    <bk>
      <extLst>
        <ext uri="{3e2802c4-a4d2-4d8b-9148-e3be6c30e623}">
          <xlrd:rvb i="86"/>
        </ext>
      </extLst>
    </bk>
    <bk>
      <extLst>
        <ext uri="{3e2802c4-a4d2-4d8b-9148-e3be6c30e623}">
          <xlrd:rvb i="87"/>
        </ext>
      </extLst>
    </bk>
    <bk>
      <extLst>
        <ext uri="{3e2802c4-a4d2-4d8b-9148-e3be6c30e623}">
          <xlrd:rvb i="88"/>
        </ext>
      </extLst>
    </bk>
    <bk>
      <extLst>
        <ext uri="{3e2802c4-a4d2-4d8b-9148-e3be6c30e623}">
          <xlrd:rvb i="89"/>
        </ext>
      </extLst>
    </bk>
    <bk>
      <extLst>
        <ext uri="{3e2802c4-a4d2-4d8b-9148-e3be6c30e623}">
          <xlrd:rvb i="90"/>
        </ext>
      </extLst>
    </bk>
    <bk>
      <extLst>
        <ext uri="{3e2802c4-a4d2-4d8b-9148-e3be6c30e623}">
          <xlrd:rvb i="91"/>
        </ext>
      </extLst>
    </bk>
    <bk>
      <extLst>
        <ext uri="{3e2802c4-a4d2-4d8b-9148-e3be6c30e623}">
          <xlrd:rvb i="92"/>
        </ext>
      </extLst>
    </bk>
    <bk>
      <extLst>
        <ext uri="{3e2802c4-a4d2-4d8b-9148-e3be6c30e623}">
          <xlrd:rvb i="93"/>
        </ext>
      </extLst>
    </bk>
    <bk>
      <extLst>
        <ext uri="{3e2802c4-a4d2-4d8b-9148-e3be6c30e623}">
          <xlrd:rvb i="94"/>
        </ext>
      </extLst>
    </bk>
    <bk>
      <extLst>
        <ext uri="{3e2802c4-a4d2-4d8b-9148-e3be6c30e623}">
          <xlrd:rvb i="95"/>
        </ext>
      </extLst>
    </bk>
    <bk>
      <extLst>
        <ext uri="{3e2802c4-a4d2-4d8b-9148-e3be6c30e623}">
          <xlrd:rvb i="96"/>
        </ext>
      </extLst>
    </bk>
    <bk>
      <extLst>
        <ext uri="{3e2802c4-a4d2-4d8b-9148-e3be6c30e623}">
          <xlrd:rvb i="97"/>
        </ext>
      </extLst>
    </bk>
    <bk>
      <extLst>
        <ext uri="{3e2802c4-a4d2-4d8b-9148-e3be6c30e623}">
          <xlrd:rvb i="98"/>
        </ext>
      </extLst>
    </bk>
    <bk>
      <extLst>
        <ext uri="{3e2802c4-a4d2-4d8b-9148-e3be6c30e623}">
          <xlrd:rvb i="99"/>
        </ext>
      </extLst>
    </bk>
    <bk>
      <extLst>
        <ext uri="{3e2802c4-a4d2-4d8b-9148-e3be6c30e623}">
          <xlrd:rvb i="100"/>
        </ext>
      </extLst>
    </bk>
    <bk>
      <extLst>
        <ext uri="{3e2802c4-a4d2-4d8b-9148-e3be6c30e623}">
          <xlrd:rvb i="101"/>
        </ext>
      </extLst>
    </bk>
    <bk>
      <extLst>
        <ext uri="{3e2802c4-a4d2-4d8b-9148-e3be6c30e623}">
          <xlrd:rvb i="102"/>
        </ext>
      </extLst>
    </bk>
    <bk>
      <extLst>
        <ext uri="{3e2802c4-a4d2-4d8b-9148-e3be6c30e623}">
          <xlrd:rvb i="103"/>
        </ext>
      </extLst>
    </bk>
    <bk>
      <extLst>
        <ext uri="{3e2802c4-a4d2-4d8b-9148-e3be6c30e623}">
          <xlrd:rvb i="104"/>
        </ext>
      </extLst>
    </bk>
    <bk>
      <extLst>
        <ext uri="{3e2802c4-a4d2-4d8b-9148-e3be6c30e623}">
          <xlrd:rvb i="105"/>
        </ext>
      </extLst>
    </bk>
    <bk>
      <extLst>
        <ext uri="{3e2802c4-a4d2-4d8b-9148-e3be6c30e623}">
          <xlrd:rvb i="106"/>
        </ext>
      </extLst>
    </bk>
    <bk>
      <extLst>
        <ext uri="{3e2802c4-a4d2-4d8b-9148-e3be6c30e623}">
          <xlrd:rvb i="107"/>
        </ext>
      </extLst>
    </bk>
    <bk>
      <extLst>
        <ext uri="{3e2802c4-a4d2-4d8b-9148-e3be6c30e623}">
          <xlrd:rvb i="108"/>
        </ext>
      </extLst>
    </bk>
    <bk>
      <extLst>
        <ext uri="{3e2802c4-a4d2-4d8b-9148-e3be6c30e623}">
          <xlrd:rvb i="109"/>
        </ext>
      </extLst>
    </bk>
    <bk>
      <extLst>
        <ext uri="{3e2802c4-a4d2-4d8b-9148-e3be6c30e623}">
          <xlrd:rvb i="110"/>
        </ext>
      </extLst>
    </bk>
    <bk>
      <extLst>
        <ext uri="{3e2802c4-a4d2-4d8b-9148-e3be6c30e623}">
          <xlrd:rvb i="111"/>
        </ext>
      </extLst>
    </bk>
    <bk>
      <extLst>
        <ext uri="{3e2802c4-a4d2-4d8b-9148-e3be6c30e623}">
          <xlrd:rvb i="112"/>
        </ext>
      </extLst>
    </bk>
    <bk>
      <extLst>
        <ext uri="{3e2802c4-a4d2-4d8b-9148-e3be6c30e623}">
          <xlrd:rvb i="113"/>
        </ext>
      </extLst>
    </bk>
    <bk>
      <extLst>
        <ext uri="{3e2802c4-a4d2-4d8b-9148-e3be6c30e623}">
          <xlrd:rvb i="114"/>
        </ext>
      </extLst>
    </bk>
    <bk>
      <extLst>
        <ext uri="{3e2802c4-a4d2-4d8b-9148-e3be6c30e623}">
          <xlrd:rvb i="115"/>
        </ext>
      </extLst>
    </bk>
    <bk>
      <extLst>
        <ext uri="{3e2802c4-a4d2-4d8b-9148-e3be6c30e623}">
          <xlrd:rvb i="116"/>
        </ext>
      </extLst>
    </bk>
    <bk>
      <extLst>
        <ext uri="{3e2802c4-a4d2-4d8b-9148-e3be6c30e623}">
          <xlrd:rvb i="117"/>
        </ext>
      </extLst>
    </bk>
    <bk>
      <extLst>
        <ext uri="{3e2802c4-a4d2-4d8b-9148-e3be6c30e623}">
          <xlrd:rvb i="118"/>
        </ext>
      </extLst>
    </bk>
    <bk>
      <extLst>
        <ext uri="{3e2802c4-a4d2-4d8b-9148-e3be6c30e623}">
          <xlrd:rvb i="119"/>
        </ext>
      </extLst>
    </bk>
    <bk>
      <extLst>
        <ext uri="{3e2802c4-a4d2-4d8b-9148-e3be6c30e623}">
          <xlrd:rvb i="120"/>
        </ext>
      </extLst>
    </bk>
    <bk>
      <extLst>
        <ext uri="{3e2802c4-a4d2-4d8b-9148-e3be6c30e623}">
          <xlrd:rvb i="121"/>
        </ext>
      </extLst>
    </bk>
    <bk>
      <extLst>
        <ext uri="{3e2802c4-a4d2-4d8b-9148-e3be6c30e623}">
          <xlrd:rvb i="122"/>
        </ext>
      </extLst>
    </bk>
    <bk>
      <extLst>
        <ext uri="{3e2802c4-a4d2-4d8b-9148-e3be6c30e623}">
          <xlrd:rvb i="123"/>
        </ext>
      </extLst>
    </bk>
    <bk>
      <extLst>
        <ext uri="{3e2802c4-a4d2-4d8b-9148-e3be6c30e623}">
          <xlrd:rvb i="124"/>
        </ext>
      </extLst>
    </bk>
    <bk>
      <extLst>
        <ext uri="{3e2802c4-a4d2-4d8b-9148-e3be6c30e623}">
          <xlrd:rvb i="125"/>
        </ext>
      </extLst>
    </bk>
    <bk>
      <extLst>
        <ext uri="{3e2802c4-a4d2-4d8b-9148-e3be6c30e623}">
          <xlrd:rvb i="126"/>
        </ext>
      </extLst>
    </bk>
    <bk>
      <extLst>
        <ext uri="{3e2802c4-a4d2-4d8b-9148-e3be6c30e623}">
          <xlrd:rvb i="127"/>
        </ext>
      </extLst>
    </bk>
    <bk>
      <extLst>
        <ext uri="{3e2802c4-a4d2-4d8b-9148-e3be6c30e623}">
          <xlrd:rvb i="128"/>
        </ext>
      </extLst>
    </bk>
    <bk>
      <extLst>
        <ext uri="{3e2802c4-a4d2-4d8b-9148-e3be6c30e623}">
          <xlrd:rvb i="129"/>
        </ext>
      </extLst>
    </bk>
    <bk>
      <extLst>
        <ext uri="{3e2802c4-a4d2-4d8b-9148-e3be6c30e623}">
          <xlrd:rvb i="130"/>
        </ext>
      </extLst>
    </bk>
    <bk>
      <extLst>
        <ext uri="{3e2802c4-a4d2-4d8b-9148-e3be6c30e623}">
          <xlrd:rvb i="131"/>
        </ext>
      </extLst>
    </bk>
    <bk>
      <extLst>
        <ext uri="{3e2802c4-a4d2-4d8b-9148-e3be6c30e623}">
          <xlrd:rvb i="132"/>
        </ext>
      </extLst>
    </bk>
    <bk>
      <extLst>
        <ext uri="{3e2802c4-a4d2-4d8b-9148-e3be6c30e623}">
          <xlrd:rvb i="133"/>
        </ext>
      </extLst>
    </bk>
    <bk>
      <extLst>
        <ext uri="{3e2802c4-a4d2-4d8b-9148-e3be6c30e623}">
          <xlrd:rvb i="134"/>
        </ext>
      </extLst>
    </bk>
    <bk>
      <extLst>
        <ext uri="{3e2802c4-a4d2-4d8b-9148-e3be6c30e623}">
          <xlrd:rvb i="135"/>
        </ext>
      </extLst>
    </bk>
    <bk>
      <extLst>
        <ext uri="{3e2802c4-a4d2-4d8b-9148-e3be6c30e623}">
          <xlrd:rvb i="136"/>
        </ext>
      </extLst>
    </bk>
    <bk>
      <extLst>
        <ext uri="{3e2802c4-a4d2-4d8b-9148-e3be6c30e623}">
          <xlrd:rvb i="137"/>
        </ext>
      </extLst>
    </bk>
    <bk>
      <extLst>
        <ext uri="{3e2802c4-a4d2-4d8b-9148-e3be6c30e623}">
          <xlrd:rvb i="138"/>
        </ext>
      </extLst>
    </bk>
    <bk>
      <extLst>
        <ext uri="{3e2802c4-a4d2-4d8b-9148-e3be6c30e623}">
          <xlrd:rvb i="139"/>
        </ext>
      </extLst>
    </bk>
    <bk>
      <extLst>
        <ext uri="{3e2802c4-a4d2-4d8b-9148-e3be6c30e623}">
          <xlrd:rvb i="140"/>
        </ext>
      </extLst>
    </bk>
    <bk>
      <extLst>
        <ext uri="{3e2802c4-a4d2-4d8b-9148-e3be6c30e623}">
          <xlrd:rvb i="141"/>
        </ext>
      </extLst>
    </bk>
    <bk>
      <extLst>
        <ext uri="{3e2802c4-a4d2-4d8b-9148-e3be6c30e623}">
          <xlrd:rvb i="142"/>
        </ext>
      </extLst>
    </bk>
    <bk>
      <extLst>
        <ext uri="{3e2802c4-a4d2-4d8b-9148-e3be6c30e623}">
          <xlrd:rvb i="143"/>
        </ext>
      </extLst>
    </bk>
    <bk>
      <extLst>
        <ext uri="{3e2802c4-a4d2-4d8b-9148-e3be6c30e623}">
          <xlrd:rvb i="144"/>
        </ext>
      </extLst>
    </bk>
    <bk>
      <extLst>
        <ext uri="{3e2802c4-a4d2-4d8b-9148-e3be6c30e623}">
          <xlrd:rvb i="145"/>
        </ext>
      </extLst>
    </bk>
    <bk>
      <extLst>
        <ext uri="{3e2802c4-a4d2-4d8b-9148-e3be6c30e623}">
          <xlrd:rvb i="146"/>
        </ext>
      </extLst>
    </bk>
    <bk>
      <extLst>
        <ext uri="{3e2802c4-a4d2-4d8b-9148-e3be6c30e623}">
          <xlrd:rvb i="147"/>
        </ext>
      </extLst>
    </bk>
    <bk>
      <extLst>
        <ext uri="{3e2802c4-a4d2-4d8b-9148-e3be6c30e623}">
          <xlrd:rvb i="148"/>
        </ext>
      </extLst>
    </bk>
    <bk>
      <extLst>
        <ext uri="{3e2802c4-a4d2-4d8b-9148-e3be6c30e623}">
          <xlrd:rvb i="149"/>
        </ext>
      </extLst>
    </bk>
    <bk>
      <extLst>
        <ext uri="{3e2802c4-a4d2-4d8b-9148-e3be6c30e623}">
          <xlrd:rvb i="150"/>
        </ext>
      </extLst>
    </bk>
    <bk>
      <extLst>
        <ext uri="{3e2802c4-a4d2-4d8b-9148-e3be6c30e623}">
          <xlrd:rvb i="151"/>
        </ext>
      </extLst>
    </bk>
    <bk>
      <extLst>
        <ext uri="{3e2802c4-a4d2-4d8b-9148-e3be6c30e623}">
          <xlrd:rvb i="152"/>
        </ext>
      </extLst>
    </bk>
    <bk>
      <extLst>
        <ext uri="{3e2802c4-a4d2-4d8b-9148-e3be6c30e623}">
          <xlrd:rvb i="153"/>
        </ext>
      </extLst>
    </bk>
    <bk>
      <extLst>
        <ext uri="{3e2802c4-a4d2-4d8b-9148-e3be6c30e623}">
          <xlrd:rvb i="154"/>
        </ext>
      </extLst>
    </bk>
    <bk>
      <extLst>
        <ext uri="{3e2802c4-a4d2-4d8b-9148-e3be6c30e623}">
          <xlrd:rvb i="155"/>
        </ext>
      </extLst>
    </bk>
    <bk>
      <extLst>
        <ext uri="{3e2802c4-a4d2-4d8b-9148-e3be6c30e623}">
          <xlrd:rvb i="156"/>
        </ext>
      </extLst>
    </bk>
    <bk>
      <extLst>
        <ext uri="{3e2802c4-a4d2-4d8b-9148-e3be6c30e623}">
          <xlrd:rvb i="157"/>
        </ext>
      </extLst>
    </bk>
    <bk>
      <extLst>
        <ext uri="{3e2802c4-a4d2-4d8b-9148-e3be6c30e623}">
          <xlrd:rvb i="158"/>
        </ext>
      </extLst>
    </bk>
    <bk>
      <extLst>
        <ext uri="{3e2802c4-a4d2-4d8b-9148-e3be6c30e623}">
          <xlrd:rvb i="159"/>
        </ext>
      </extLst>
    </bk>
    <bk>
      <extLst>
        <ext uri="{3e2802c4-a4d2-4d8b-9148-e3be6c30e623}">
          <xlrd:rvb i="160"/>
        </ext>
      </extLst>
    </bk>
    <bk>
      <extLst>
        <ext uri="{3e2802c4-a4d2-4d8b-9148-e3be6c30e623}">
          <xlrd:rvb i="161"/>
        </ext>
      </extLst>
    </bk>
    <bk>
      <extLst>
        <ext uri="{3e2802c4-a4d2-4d8b-9148-e3be6c30e623}">
          <xlrd:rvb i="162"/>
        </ext>
      </extLst>
    </bk>
    <bk>
      <extLst>
        <ext uri="{3e2802c4-a4d2-4d8b-9148-e3be6c30e623}">
          <xlrd:rvb i="163"/>
        </ext>
      </extLst>
    </bk>
    <bk>
      <extLst>
        <ext uri="{3e2802c4-a4d2-4d8b-9148-e3be6c30e623}">
          <xlrd:rvb i="164"/>
        </ext>
      </extLst>
    </bk>
    <bk>
      <extLst>
        <ext uri="{3e2802c4-a4d2-4d8b-9148-e3be6c30e623}">
          <xlrd:rvb i="165"/>
        </ext>
      </extLst>
    </bk>
    <bk>
      <extLst>
        <ext uri="{3e2802c4-a4d2-4d8b-9148-e3be6c30e623}">
          <xlrd:rvb i="166"/>
        </ext>
      </extLst>
    </bk>
    <bk>
      <extLst>
        <ext uri="{3e2802c4-a4d2-4d8b-9148-e3be6c30e623}">
          <xlrd:rvb i="167"/>
        </ext>
      </extLst>
    </bk>
    <bk>
      <extLst>
        <ext uri="{3e2802c4-a4d2-4d8b-9148-e3be6c30e623}">
          <xlrd:rvb i="168"/>
        </ext>
      </extLst>
    </bk>
    <bk>
      <extLst>
        <ext uri="{3e2802c4-a4d2-4d8b-9148-e3be6c30e623}">
          <xlrd:rvb i="169"/>
        </ext>
      </extLst>
    </bk>
    <bk>
      <extLst>
        <ext uri="{3e2802c4-a4d2-4d8b-9148-e3be6c30e623}">
          <xlrd:rvb i="170"/>
        </ext>
      </extLst>
    </bk>
    <bk>
      <extLst>
        <ext uri="{3e2802c4-a4d2-4d8b-9148-e3be6c30e623}">
          <xlrd:rvb i="171"/>
        </ext>
      </extLst>
    </bk>
    <bk>
      <extLst>
        <ext uri="{3e2802c4-a4d2-4d8b-9148-e3be6c30e623}">
          <xlrd:rvb i="172"/>
        </ext>
      </extLst>
    </bk>
    <bk>
      <extLst>
        <ext uri="{3e2802c4-a4d2-4d8b-9148-e3be6c30e623}">
          <xlrd:rvb i="173"/>
        </ext>
      </extLst>
    </bk>
    <bk>
      <extLst>
        <ext uri="{3e2802c4-a4d2-4d8b-9148-e3be6c30e623}">
          <xlrd:rvb i="174"/>
        </ext>
      </extLst>
    </bk>
    <bk>
      <extLst>
        <ext uri="{3e2802c4-a4d2-4d8b-9148-e3be6c30e623}">
          <xlrd:rvb i="175"/>
        </ext>
      </extLst>
    </bk>
    <bk>
      <extLst>
        <ext uri="{3e2802c4-a4d2-4d8b-9148-e3be6c30e623}">
          <xlrd:rvb i="176"/>
        </ext>
      </extLst>
    </bk>
    <bk>
      <extLst>
        <ext uri="{3e2802c4-a4d2-4d8b-9148-e3be6c30e623}">
          <xlrd:rvb i="177"/>
        </ext>
      </extLst>
    </bk>
    <bk>
      <extLst>
        <ext uri="{3e2802c4-a4d2-4d8b-9148-e3be6c30e623}">
          <xlrd:rvb i="178"/>
        </ext>
      </extLst>
    </bk>
    <bk>
      <extLst>
        <ext uri="{3e2802c4-a4d2-4d8b-9148-e3be6c30e623}">
          <xlrd:rvb i="179"/>
        </ext>
      </extLst>
    </bk>
    <bk>
      <extLst>
        <ext uri="{3e2802c4-a4d2-4d8b-9148-e3be6c30e623}">
          <xlrd:rvb i="180"/>
        </ext>
      </extLst>
    </bk>
    <bk>
      <extLst>
        <ext uri="{3e2802c4-a4d2-4d8b-9148-e3be6c30e623}">
          <xlrd:rvb i="181"/>
        </ext>
      </extLst>
    </bk>
    <bk>
      <extLst>
        <ext uri="{3e2802c4-a4d2-4d8b-9148-e3be6c30e623}">
          <xlrd:rvb i="182"/>
        </ext>
      </extLst>
    </bk>
    <bk>
      <extLst>
        <ext uri="{3e2802c4-a4d2-4d8b-9148-e3be6c30e623}">
          <xlrd:rvb i="183"/>
        </ext>
      </extLst>
    </bk>
    <bk>
      <extLst>
        <ext uri="{3e2802c4-a4d2-4d8b-9148-e3be6c30e623}">
          <xlrd:rvb i="184"/>
        </ext>
      </extLst>
    </bk>
    <bk>
      <extLst>
        <ext uri="{3e2802c4-a4d2-4d8b-9148-e3be6c30e623}">
          <xlrd:rvb i="185"/>
        </ext>
      </extLst>
    </bk>
    <bk>
      <extLst>
        <ext uri="{3e2802c4-a4d2-4d8b-9148-e3be6c30e623}">
          <xlrd:rvb i="186"/>
        </ext>
      </extLst>
    </bk>
    <bk>
      <extLst>
        <ext uri="{3e2802c4-a4d2-4d8b-9148-e3be6c30e623}">
          <xlrd:rvb i="187"/>
        </ext>
      </extLst>
    </bk>
    <bk>
      <extLst>
        <ext uri="{3e2802c4-a4d2-4d8b-9148-e3be6c30e623}">
          <xlrd:rvb i="188"/>
        </ext>
      </extLst>
    </bk>
    <bk>
      <extLst>
        <ext uri="{3e2802c4-a4d2-4d8b-9148-e3be6c30e623}">
          <xlrd:rvb i="189"/>
        </ext>
      </extLst>
    </bk>
    <bk>
      <extLst>
        <ext uri="{3e2802c4-a4d2-4d8b-9148-e3be6c30e623}">
          <xlrd:rvb i="190"/>
        </ext>
      </extLst>
    </bk>
    <bk>
      <extLst>
        <ext uri="{3e2802c4-a4d2-4d8b-9148-e3be6c30e623}">
          <xlrd:rvb i="191"/>
        </ext>
      </extLst>
    </bk>
    <bk>
      <extLst>
        <ext uri="{3e2802c4-a4d2-4d8b-9148-e3be6c30e623}">
          <xlrd:rvb i="192"/>
        </ext>
      </extLst>
    </bk>
    <bk>
      <extLst>
        <ext uri="{3e2802c4-a4d2-4d8b-9148-e3be6c30e623}">
          <xlrd:rvb i="193"/>
        </ext>
      </extLst>
    </bk>
    <bk>
      <extLst>
        <ext uri="{3e2802c4-a4d2-4d8b-9148-e3be6c30e623}">
          <xlrd:rvb i="194"/>
        </ext>
      </extLst>
    </bk>
    <bk>
      <extLst>
        <ext uri="{3e2802c4-a4d2-4d8b-9148-e3be6c30e623}">
          <xlrd:rvb i="195"/>
        </ext>
      </extLst>
    </bk>
    <bk>
      <extLst>
        <ext uri="{3e2802c4-a4d2-4d8b-9148-e3be6c30e623}">
          <xlrd:rvb i="196"/>
        </ext>
      </extLst>
    </bk>
    <bk>
      <extLst>
        <ext uri="{3e2802c4-a4d2-4d8b-9148-e3be6c30e623}">
          <xlrd:rvb i="197"/>
        </ext>
      </extLst>
    </bk>
    <bk>
      <extLst>
        <ext uri="{3e2802c4-a4d2-4d8b-9148-e3be6c30e623}">
          <xlrd:rvb i="198"/>
        </ext>
      </extLst>
    </bk>
    <bk>
      <extLst>
        <ext uri="{3e2802c4-a4d2-4d8b-9148-e3be6c30e623}">
          <xlrd:rvb i="199"/>
        </ext>
      </extLst>
    </bk>
    <bk>
      <extLst>
        <ext uri="{3e2802c4-a4d2-4d8b-9148-e3be6c30e623}">
          <xlrd:rvb i="200"/>
        </ext>
      </extLst>
    </bk>
    <bk>
      <extLst>
        <ext uri="{3e2802c4-a4d2-4d8b-9148-e3be6c30e623}">
          <xlrd:rvb i="201"/>
        </ext>
      </extLst>
    </bk>
    <bk>
      <extLst>
        <ext uri="{3e2802c4-a4d2-4d8b-9148-e3be6c30e623}">
          <xlrd:rvb i="202"/>
        </ext>
      </extLst>
    </bk>
    <bk>
      <extLst>
        <ext uri="{3e2802c4-a4d2-4d8b-9148-e3be6c30e623}">
          <xlrd:rvb i="203"/>
        </ext>
      </extLst>
    </bk>
    <bk>
      <extLst>
        <ext uri="{3e2802c4-a4d2-4d8b-9148-e3be6c30e623}">
          <xlrd:rvb i="204"/>
        </ext>
      </extLst>
    </bk>
    <bk>
      <extLst>
        <ext uri="{3e2802c4-a4d2-4d8b-9148-e3be6c30e623}">
          <xlrd:rvb i="205"/>
        </ext>
      </extLst>
    </bk>
    <bk>
      <extLst>
        <ext uri="{3e2802c4-a4d2-4d8b-9148-e3be6c30e623}">
          <xlrd:rvb i="206"/>
        </ext>
      </extLst>
    </bk>
    <bk>
      <extLst>
        <ext uri="{3e2802c4-a4d2-4d8b-9148-e3be6c30e623}">
          <xlrd:rvb i="207"/>
        </ext>
      </extLst>
    </bk>
    <bk>
      <extLst>
        <ext uri="{3e2802c4-a4d2-4d8b-9148-e3be6c30e623}">
          <xlrd:rvb i="208"/>
        </ext>
      </extLst>
    </bk>
    <bk>
      <extLst>
        <ext uri="{3e2802c4-a4d2-4d8b-9148-e3be6c30e623}">
          <xlrd:rvb i="209"/>
        </ext>
      </extLst>
    </bk>
    <bk>
      <extLst>
        <ext uri="{3e2802c4-a4d2-4d8b-9148-e3be6c30e623}">
          <xlrd:rvb i="210"/>
        </ext>
      </extLst>
    </bk>
    <bk>
      <extLst>
        <ext uri="{3e2802c4-a4d2-4d8b-9148-e3be6c30e623}">
          <xlrd:rvb i="211"/>
        </ext>
      </extLst>
    </bk>
    <bk>
      <extLst>
        <ext uri="{3e2802c4-a4d2-4d8b-9148-e3be6c30e623}">
          <xlrd:rvb i="212"/>
        </ext>
      </extLst>
    </bk>
    <bk>
      <extLst>
        <ext uri="{3e2802c4-a4d2-4d8b-9148-e3be6c30e623}">
          <xlrd:rvb i="213"/>
        </ext>
      </extLst>
    </bk>
    <bk>
      <extLst>
        <ext uri="{3e2802c4-a4d2-4d8b-9148-e3be6c30e623}">
          <xlrd:rvb i="214"/>
        </ext>
      </extLst>
    </bk>
    <bk>
      <extLst>
        <ext uri="{3e2802c4-a4d2-4d8b-9148-e3be6c30e623}">
          <xlrd:rvb i="215"/>
        </ext>
      </extLst>
    </bk>
    <bk>
      <extLst>
        <ext uri="{3e2802c4-a4d2-4d8b-9148-e3be6c30e623}">
          <xlrd:rvb i="216"/>
        </ext>
      </extLst>
    </bk>
    <bk>
      <extLst>
        <ext uri="{3e2802c4-a4d2-4d8b-9148-e3be6c30e623}">
          <xlrd:rvb i="217"/>
        </ext>
      </extLst>
    </bk>
    <bk>
      <extLst>
        <ext uri="{3e2802c4-a4d2-4d8b-9148-e3be6c30e623}">
          <xlrd:rvb i="218"/>
        </ext>
      </extLst>
    </bk>
    <bk>
      <extLst>
        <ext uri="{3e2802c4-a4d2-4d8b-9148-e3be6c30e623}">
          <xlrd:rvb i="219"/>
        </ext>
      </extLst>
    </bk>
    <bk>
      <extLst>
        <ext uri="{3e2802c4-a4d2-4d8b-9148-e3be6c30e623}">
          <xlrd:rvb i="220"/>
        </ext>
      </extLst>
    </bk>
    <bk>
      <extLst>
        <ext uri="{3e2802c4-a4d2-4d8b-9148-e3be6c30e623}">
          <xlrd:rvb i="221"/>
        </ext>
      </extLst>
    </bk>
    <bk>
      <extLst>
        <ext uri="{3e2802c4-a4d2-4d8b-9148-e3be6c30e623}">
          <xlrd:rvb i="222"/>
        </ext>
      </extLst>
    </bk>
    <bk>
      <extLst>
        <ext uri="{3e2802c4-a4d2-4d8b-9148-e3be6c30e623}">
          <xlrd:rvb i="223"/>
        </ext>
      </extLst>
    </bk>
    <bk>
      <extLst>
        <ext uri="{3e2802c4-a4d2-4d8b-9148-e3be6c30e623}">
          <xlrd:rvb i="224"/>
        </ext>
      </extLst>
    </bk>
    <bk>
      <extLst>
        <ext uri="{3e2802c4-a4d2-4d8b-9148-e3be6c30e623}">
          <xlrd:rvb i="225"/>
        </ext>
      </extLst>
    </bk>
    <bk>
      <extLst>
        <ext uri="{3e2802c4-a4d2-4d8b-9148-e3be6c30e623}">
          <xlrd:rvb i="226"/>
        </ext>
      </extLst>
    </bk>
    <bk>
      <extLst>
        <ext uri="{3e2802c4-a4d2-4d8b-9148-e3be6c30e623}">
          <xlrd:rvb i="227"/>
        </ext>
      </extLst>
    </bk>
    <bk>
      <extLst>
        <ext uri="{3e2802c4-a4d2-4d8b-9148-e3be6c30e623}">
          <xlrd:rvb i="228"/>
        </ext>
      </extLst>
    </bk>
    <bk>
      <extLst>
        <ext uri="{3e2802c4-a4d2-4d8b-9148-e3be6c30e623}">
          <xlrd:rvb i="229"/>
        </ext>
      </extLst>
    </bk>
    <bk>
      <extLst>
        <ext uri="{3e2802c4-a4d2-4d8b-9148-e3be6c30e623}">
          <xlrd:rvb i="230"/>
        </ext>
      </extLst>
    </bk>
    <bk>
      <extLst>
        <ext uri="{3e2802c4-a4d2-4d8b-9148-e3be6c30e623}">
          <xlrd:rvb i="231"/>
        </ext>
      </extLst>
    </bk>
    <bk>
      <extLst>
        <ext uri="{3e2802c4-a4d2-4d8b-9148-e3be6c30e623}">
          <xlrd:rvb i="232"/>
        </ext>
      </extLst>
    </bk>
    <bk>
      <extLst>
        <ext uri="{3e2802c4-a4d2-4d8b-9148-e3be6c30e623}">
          <xlrd:rvb i="233"/>
        </ext>
      </extLst>
    </bk>
    <bk>
      <extLst>
        <ext uri="{3e2802c4-a4d2-4d8b-9148-e3be6c30e623}">
          <xlrd:rvb i="234"/>
        </ext>
      </extLst>
    </bk>
    <bk>
      <extLst>
        <ext uri="{3e2802c4-a4d2-4d8b-9148-e3be6c30e623}">
          <xlrd:rvb i="235"/>
        </ext>
      </extLst>
    </bk>
    <bk>
      <extLst>
        <ext uri="{3e2802c4-a4d2-4d8b-9148-e3be6c30e623}">
          <xlrd:rvb i="236"/>
        </ext>
      </extLst>
    </bk>
    <bk>
      <extLst>
        <ext uri="{3e2802c4-a4d2-4d8b-9148-e3be6c30e623}">
          <xlrd:rvb i="237"/>
        </ext>
      </extLst>
    </bk>
    <bk>
      <extLst>
        <ext uri="{3e2802c4-a4d2-4d8b-9148-e3be6c30e623}">
          <xlrd:rvb i="238"/>
        </ext>
      </extLst>
    </bk>
    <bk>
      <extLst>
        <ext uri="{3e2802c4-a4d2-4d8b-9148-e3be6c30e623}">
          <xlrd:rvb i="239"/>
        </ext>
      </extLst>
    </bk>
    <bk>
      <extLst>
        <ext uri="{3e2802c4-a4d2-4d8b-9148-e3be6c30e623}">
          <xlrd:rvb i="240"/>
        </ext>
      </extLst>
    </bk>
    <bk>
      <extLst>
        <ext uri="{3e2802c4-a4d2-4d8b-9148-e3be6c30e623}">
          <xlrd:rvb i="241"/>
        </ext>
      </extLst>
    </bk>
    <bk>
      <extLst>
        <ext uri="{3e2802c4-a4d2-4d8b-9148-e3be6c30e623}">
          <xlrd:rvb i="242"/>
        </ext>
      </extLst>
    </bk>
    <bk>
      <extLst>
        <ext uri="{3e2802c4-a4d2-4d8b-9148-e3be6c30e623}">
          <xlrd:rvb i="243"/>
        </ext>
      </extLst>
    </bk>
    <bk>
      <extLst>
        <ext uri="{3e2802c4-a4d2-4d8b-9148-e3be6c30e623}">
          <xlrd:rvb i="244"/>
        </ext>
      </extLst>
    </bk>
    <bk>
      <extLst>
        <ext uri="{3e2802c4-a4d2-4d8b-9148-e3be6c30e623}">
          <xlrd:rvb i="245"/>
        </ext>
      </extLst>
    </bk>
    <bk>
      <extLst>
        <ext uri="{3e2802c4-a4d2-4d8b-9148-e3be6c30e623}">
          <xlrd:rvb i="246"/>
        </ext>
      </extLst>
    </bk>
    <bk>
      <extLst>
        <ext uri="{3e2802c4-a4d2-4d8b-9148-e3be6c30e623}">
          <xlrd:rvb i="247"/>
        </ext>
      </extLst>
    </bk>
    <bk>
      <extLst>
        <ext uri="{3e2802c4-a4d2-4d8b-9148-e3be6c30e623}">
          <xlrd:rvb i="248"/>
        </ext>
      </extLst>
    </bk>
    <bk>
      <extLst>
        <ext uri="{3e2802c4-a4d2-4d8b-9148-e3be6c30e623}">
          <xlrd:rvb i="249"/>
        </ext>
      </extLst>
    </bk>
    <bk>
      <extLst>
        <ext uri="{3e2802c4-a4d2-4d8b-9148-e3be6c30e623}">
          <xlrd:rvb i="250"/>
        </ext>
      </extLst>
    </bk>
    <bk>
      <extLst>
        <ext uri="{3e2802c4-a4d2-4d8b-9148-e3be6c30e623}">
          <xlrd:rvb i="251"/>
        </ext>
      </extLst>
    </bk>
    <bk>
      <extLst>
        <ext uri="{3e2802c4-a4d2-4d8b-9148-e3be6c30e623}">
          <xlrd:rvb i="252"/>
        </ext>
      </extLst>
    </bk>
    <bk>
      <extLst>
        <ext uri="{3e2802c4-a4d2-4d8b-9148-e3be6c30e623}">
          <xlrd:rvb i="253"/>
        </ext>
      </extLst>
    </bk>
    <bk>
      <extLst>
        <ext uri="{3e2802c4-a4d2-4d8b-9148-e3be6c30e623}">
          <xlrd:rvb i="254"/>
        </ext>
      </extLst>
    </bk>
    <bk>
      <extLst>
        <ext uri="{3e2802c4-a4d2-4d8b-9148-e3be6c30e623}">
          <xlrd:rvb i="255"/>
        </ext>
      </extLst>
    </bk>
    <bk>
      <extLst>
        <ext uri="{3e2802c4-a4d2-4d8b-9148-e3be6c30e623}">
          <xlrd:rvb i="256"/>
        </ext>
      </extLst>
    </bk>
    <bk>
      <extLst>
        <ext uri="{3e2802c4-a4d2-4d8b-9148-e3be6c30e623}">
          <xlrd:rvb i="257"/>
        </ext>
      </extLst>
    </bk>
    <bk>
      <extLst>
        <ext uri="{3e2802c4-a4d2-4d8b-9148-e3be6c30e623}">
          <xlrd:rvb i="258"/>
        </ext>
      </extLst>
    </bk>
    <bk>
      <extLst>
        <ext uri="{3e2802c4-a4d2-4d8b-9148-e3be6c30e623}">
          <xlrd:rvb i="259"/>
        </ext>
      </extLst>
    </bk>
    <bk>
      <extLst>
        <ext uri="{3e2802c4-a4d2-4d8b-9148-e3be6c30e623}">
          <xlrd:rvb i="260"/>
        </ext>
      </extLst>
    </bk>
    <bk>
      <extLst>
        <ext uri="{3e2802c4-a4d2-4d8b-9148-e3be6c30e623}">
          <xlrd:rvb i="261"/>
        </ext>
      </extLst>
    </bk>
    <bk>
      <extLst>
        <ext uri="{3e2802c4-a4d2-4d8b-9148-e3be6c30e623}">
          <xlrd:rvb i="262"/>
        </ext>
      </extLst>
    </bk>
    <bk>
      <extLst>
        <ext uri="{3e2802c4-a4d2-4d8b-9148-e3be6c30e623}">
          <xlrd:rvb i="263"/>
        </ext>
      </extLst>
    </bk>
    <bk>
      <extLst>
        <ext uri="{3e2802c4-a4d2-4d8b-9148-e3be6c30e623}">
          <xlrd:rvb i="264"/>
        </ext>
      </extLst>
    </bk>
    <bk>
      <extLst>
        <ext uri="{3e2802c4-a4d2-4d8b-9148-e3be6c30e623}">
          <xlrd:rvb i="265"/>
        </ext>
      </extLst>
    </bk>
    <bk>
      <extLst>
        <ext uri="{3e2802c4-a4d2-4d8b-9148-e3be6c30e623}">
          <xlrd:rvb i="266"/>
        </ext>
      </extLst>
    </bk>
    <bk>
      <extLst>
        <ext uri="{3e2802c4-a4d2-4d8b-9148-e3be6c30e623}">
          <xlrd:rvb i="267"/>
        </ext>
      </extLst>
    </bk>
    <bk>
      <extLst>
        <ext uri="{3e2802c4-a4d2-4d8b-9148-e3be6c30e623}">
          <xlrd:rvb i="268"/>
        </ext>
      </extLst>
    </bk>
    <bk>
      <extLst>
        <ext uri="{3e2802c4-a4d2-4d8b-9148-e3be6c30e623}">
          <xlrd:rvb i="269"/>
        </ext>
      </extLst>
    </bk>
    <bk>
      <extLst>
        <ext uri="{3e2802c4-a4d2-4d8b-9148-e3be6c30e623}">
          <xlrd:rvb i="270"/>
        </ext>
      </extLst>
    </bk>
    <bk>
      <extLst>
        <ext uri="{3e2802c4-a4d2-4d8b-9148-e3be6c30e623}">
          <xlrd:rvb i="271"/>
        </ext>
      </extLst>
    </bk>
    <bk>
      <extLst>
        <ext uri="{3e2802c4-a4d2-4d8b-9148-e3be6c30e623}">
          <xlrd:rvb i="272"/>
        </ext>
      </extLst>
    </bk>
    <bk>
      <extLst>
        <ext uri="{3e2802c4-a4d2-4d8b-9148-e3be6c30e623}">
          <xlrd:rvb i="273"/>
        </ext>
      </extLst>
    </bk>
    <bk>
      <extLst>
        <ext uri="{3e2802c4-a4d2-4d8b-9148-e3be6c30e623}">
          <xlrd:rvb i="274"/>
        </ext>
      </extLst>
    </bk>
    <bk>
      <extLst>
        <ext uri="{3e2802c4-a4d2-4d8b-9148-e3be6c30e623}">
          <xlrd:rvb i="275"/>
        </ext>
      </extLst>
    </bk>
    <bk>
      <extLst>
        <ext uri="{3e2802c4-a4d2-4d8b-9148-e3be6c30e623}">
          <xlrd:rvb i="276"/>
        </ext>
      </extLst>
    </bk>
    <bk>
      <extLst>
        <ext uri="{3e2802c4-a4d2-4d8b-9148-e3be6c30e623}">
          <xlrd:rvb i="277"/>
        </ext>
      </extLst>
    </bk>
    <bk>
      <extLst>
        <ext uri="{3e2802c4-a4d2-4d8b-9148-e3be6c30e623}">
          <xlrd:rvb i="278"/>
        </ext>
      </extLst>
    </bk>
    <bk>
      <extLst>
        <ext uri="{3e2802c4-a4d2-4d8b-9148-e3be6c30e623}">
          <xlrd:rvb i="279"/>
        </ext>
      </extLst>
    </bk>
    <bk>
      <extLst>
        <ext uri="{3e2802c4-a4d2-4d8b-9148-e3be6c30e623}">
          <xlrd:rvb i="280"/>
        </ext>
      </extLst>
    </bk>
    <bk>
      <extLst>
        <ext uri="{3e2802c4-a4d2-4d8b-9148-e3be6c30e623}">
          <xlrd:rvb i="281"/>
        </ext>
      </extLst>
    </bk>
    <bk>
      <extLst>
        <ext uri="{3e2802c4-a4d2-4d8b-9148-e3be6c30e623}">
          <xlrd:rvb i="282"/>
        </ext>
      </extLst>
    </bk>
    <bk>
      <extLst>
        <ext uri="{3e2802c4-a4d2-4d8b-9148-e3be6c30e623}">
          <xlrd:rvb i="283"/>
        </ext>
      </extLst>
    </bk>
    <bk>
      <extLst>
        <ext uri="{3e2802c4-a4d2-4d8b-9148-e3be6c30e623}">
          <xlrd:rvb i="284"/>
        </ext>
      </extLst>
    </bk>
    <bk>
      <extLst>
        <ext uri="{3e2802c4-a4d2-4d8b-9148-e3be6c30e623}">
          <xlrd:rvb i="285"/>
        </ext>
      </extLst>
    </bk>
    <bk>
      <extLst>
        <ext uri="{3e2802c4-a4d2-4d8b-9148-e3be6c30e623}">
          <xlrd:rvb i="286"/>
        </ext>
      </extLst>
    </bk>
    <bk>
      <extLst>
        <ext uri="{3e2802c4-a4d2-4d8b-9148-e3be6c30e623}">
          <xlrd:rvb i="287"/>
        </ext>
      </extLst>
    </bk>
    <bk>
      <extLst>
        <ext uri="{3e2802c4-a4d2-4d8b-9148-e3be6c30e623}">
          <xlrd:rvb i="288"/>
        </ext>
      </extLst>
    </bk>
    <bk>
      <extLst>
        <ext uri="{3e2802c4-a4d2-4d8b-9148-e3be6c30e623}">
          <xlrd:rvb i="289"/>
        </ext>
      </extLst>
    </bk>
    <bk>
      <extLst>
        <ext uri="{3e2802c4-a4d2-4d8b-9148-e3be6c30e623}">
          <xlrd:rvb i="290"/>
        </ext>
      </extLst>
    </bk>
    <bk>
      <extLst>
        <ext uri="{3e2802c4-a4d2-4d8b-9148-e3be6c30e623}">
          <xlrd:rvb i="291"/>
        </ext>
      </extLst>
    </bk>
    <bk>
      <extLst>
        <ext uri="{3e2802c4-a4d2-4d8b-9148-e3be6c30e623}">
          <xlrd:rvb i="292"/>
        </ext>
      </extLst>
    </bk>
    <bk>
      <extLst>
        <ext uri="{3e2802c4-a4d2-4d8b-9148-e3be6c30e623}">
          <xlrd:rvb i="293"/>
        </ext>
      </extLst>
    </bk>
    <bk>
      <extLst>
        <ext uri="{3e2802c4-a4d2-4d8b-9148-e3be6c30e623}">
          <xlrd:rvb i="294"/>
        </ext>
      </extLst>
    </bk>
    <bk>
      <extLst>
        <ext uri="{3e2802c4-a4d2-4d8b-9148-e3be6c30e623}">
          <xlrd:rvb i="295"/>
        </ext>
      </extLst>
    </bk>
    <bk>
      <extLst>
        <ext uri="{3e2802c4-a4d2-4d8b-9148-e3be6c30e623}">
          <xlrd:rvb i="296"/>
        </ext>
      </extLst>
    </bk>
    <bk>
      <extLst>
        <ext uri="{3e2802c4-a4d2-4d8b-9148-e3be6c30e623}">
          <xlrd:rvb i="297"/>
        </ext>
      </extLst>
    </bk>
    <bk>
      <extLst>
        <ext uri="{3e2802c4-a4d2-4d8b-9148-e3be6c30e623}">
          <xlrd:rvb i="298"/>
        </ext>
      </extLst>
    </bk>
    <bk>
      <extLst>
        <ext uri="{3e2802c4-a4d2-4d8b-9148-e3be6c30e623}">
          <xlrd:rvb i="299"/>
        </ext>
      </extLst>
    </bk>
    <bk>
      <extLst>
        <ext uri="{3e2802c4-a4d2-4d8b-9148-e3be6c30e623}">
          <xlrd:rvb i="300"/>
        </ext>
      </extLst>
    </bk>
    <bk>
      <extLst>
        <ext uri="{3e2802c4-a4d2-4d8b-9148-e3be6c30e623}">
          <xlrd:rvb i="301"/>
        </ext>
      </extLst>
    </bk>
    <bk>
      <extLst>
        <ext uri="{3e2802c4-a4d2-4d8b-9148-e3be6c30e623}">
          <xlrd:rvb i="302"/>
        </ext>
      </extLst>
    </bk>
    <bk>
      <extLst>
        <ext uri="{3e2802c4-a4d2-4d8b-9148-e3be6c30e623}">
          <xlrd:rvb i="303"/>
        </ext>
      </extLst>
    </bk>
    <bk>
      <extLst>
        <ext uri="{3e2802c4-a4d2-4d8b-9148-e3be6c30e623}">
          <xlrd:rvb i="304"/>
        </ext>
      </extLst>
    </bk>
    <bk>
      <extLst>
        <ext uri="{3e2802c4-a4d2-4d8b-9148-e3be6c30e623}">
          <xlrd:rvb i="305"/>
        </ext>
      </extLst>
    </bk>
    <bk>
      <extLst>
        <ext uri="{3e2802c4-a4d2-4d8b-9148-e3be6c30e623}">
          <xlrd:rvb i="306"/>
        </ext>
      </extLst>
    </bk>
    <bk>
      <extLst>
        <ext uri="{3e2802c4-a4d2-4d8b-9148-e3be6c30e623}">
          <xlrd:rvb i="307"/>
        </ext>
      </extLst>
    </bk>
    <bk>
      <extLst>
        <ext uri="{3e2802c4-a4d2-4d8b-9148-e3be6c30e623}">
          <xlrd:rvb i="308"/>
        </ext>
      </extLst>
    </bk>
    <bk>
      <extLst>
        <ext uri="{3e2802c4-a4d2-4d8b-9148-e3be6c30e623}">
          <xlrd:rvb i="309"/>
        </ext>
      </extLst>
    </bk>
    <bk>
      <extLst>
        <ext uri="{3e2802c4-a4d2-4d8b-9148-e3be6c30e623}">
          <xlrd:rvb i="310"/>
        </ext>
      </extLst>
    </bk>
    <bk>
      <extLst>
        <ext uri="{3e2802c4-a4d2-4d8b-9148-e3be6c30e623}">
          <xlrd:rvb i="311"/>
        </ext>
      </extLst>
    </bk>
    <bk>
      <extLst>
        <ext uri="{3e2802c4-a4d2-4d8b-9148-e3be6c30e623}">
          <xlrd:rvb i="312"/>
        </ext>
      </extLst>
    </bk>
    <bk>
      <extLst>
        <ext uri="{3e2802c4-a4d2-4d8b-9148-e3be6c30e623}">
          <xlrd:rvb i="313"/>
        </ext>
      </extLst>
    </bk>
    <bk>
      <extLst>
        <ext uri="{3e2802c4-a4d2-4d8b-9148-e3be6c30e623}">
          <xlrd:rvb i="314"/>
        </ext>
      </extLst>
    </bk>
    <bk>
      <extLst>
        <ext uri="{3e2802c4-a4d2-4d8b-9148-e3be6c30e623}">
          <xlrd:rvb i="315"/>
        </ext>
      </extLst>
    </bk>
    <bk>
      <extLst>
        <ext uri="{3e2802c4-a4d2-4d8b-9148-e3be6c30e623}">
          <xlrd:rvb i="316"/>
        </ext>
      </extLst>
    </bk>
    <bk>
      <extLst>
        <ext uri="{3e2802c4-a4d2-4d8b-9148-e3be6c30e623}">
          <xlrd:rvb i="317"/>
        </ext>
      </extLst>
    </bk>
    <bk>
      <extLst>
        <ext uri="{3e2802c4-a4d2-4d8b-9148-e3be6c30e623}">
          <xlrd:rvb i="318"/>
        </ext>
      </extLst>
    </bk>
    <bk>
      <extLst>
        <ext uri="{3e2802c4-a4d2-4d8b-9148-e3be6c30e623}">
          <xlrd:rvb i="319"/>
        </ext>
      </extLst>
    </bk>
    <bk>
      <extLst>
        <ext uri="{3e2802c4-a4d2-4d8b-9148-e3be6c30e623}">
          <xlrd:rvb i="320"/>
        </ext>
      </extLst>
    </bk>
    <bk>
      <extLst>
        <ext uri="{3e2802c4-a4d2-4d8b-9148-e3be6c30e623}">
          <xlrd:rvb i="321"/>
        </ext>
      </extLst>
    </bk>
    <bk>
      <extLst>
        <ext uri="{3e2802c4-a4d2-4d8b-9148-e3be6c30e623}">
          <xlrd:rvb i="322"/>
        </ext>
      </extLst>
    </bk>
    <bk>
      <extLst>
        <ext uri="{3e2802c4-a4d2-4d8b-9148-e3be6c30e623}">
          <xlrd:rvb i="323"/>
        </ext>
      </extLst>
    </bk>
    <bk>
      <extLst>
        <ext uri="{3e2802c4-a4d2-4d8b-9148-e3be6c30e623}">
          <xlrd:rvb i="324"/>
        </ext>
      </extLst>
    </bk>
    <bk>
      <extLst>
        <ext uri="{3e2802c4-a4d2-4d8b-9148-e3be6c30e623}">
          <xlrd:rvb i="325"/>
        </ext>
      </extLst>
    </bk>
    <bk>
      <extLst>
        <ext uri="{3e2802c4-a4d2-4d8b-9148-e3be6c30e623}">
          <xlrd:rvb i="326"/>
        </ext>
      </extLst>
    </bk>
    <bk>
      <extLst>
        <ext uri="{3e2802c4-a4d2-4d8b-9148-e3be6c30e623}">
          <xlrd:rvb i="327"/>
        </ext>
      </extLst>
    </bk>
    <bk>
      <extLst>
        <ext uri="{3e2802c4-a4d2-4d8b-9148-e3be6c30e623}">
          <xlrd:rvb i="328"/>
        </ext>
      </extLst>
    </bk>
    <bk>
      <extLst>
        <ext uri="{3e2802c4-a4d2-4d8b-9148-e3be6c30e623}">
          <xlrd:rvb i="329"/>
        </ext>
      </extLst>
    </bk>
    <bk>
      <extLst>
        <ext uri="{3e2802c4-a4d2-4d8b-9148-e3be6c30e623}">
          <xlrd:rvb i="330"/>
        </ext>
      </extLst>
    </bk>
    <bk>
      <extLst>
        <ext uri="{3e2802c4-a4d2-4d8b-9148-e3be6c30e623}">
          <xlrd:rvb i="331"/>
        </ext>
      </extLst>
    </bk>
    <bk>
      <extLst>
        <ext uri="{3e2802c4-a4d2-4d8b-9148-e3be6c30e623}">
          <xlrd:rvb i="332"/>
        </ext>
      </extLst>
    </bk>
    <bk>
      <extLst>
        <ext uri="{3e2802c4-a4d2-4d8b-9148-e3be6c30e623}">
          <xlrd:rvb i="333"/>
        </ext>
      </extLst>
    </bk>
    <bk>
      <extLst>
        <ext uri="{3e2802c4-a4d2-4d8b-9148-e3be6c30e623}">
          <xlrd:rvb i="334"/>
        </ext>
      </extLst>
    </bk>
    <bk>
      <extLst>
        <ext uri="{3e2802c4-a4d2-4d8b-9148-e3be6c30e623}">
          <xlrd:rvb i="335"/>
        </ext>
      </extLst>
    </bk>
    <bk>
      <extLst>
        <ext uri="{3e2802c4-a4d2-4d8b-9148-e3be6c30e623}">
          <xlrd:rvb i="336"/>
        </ext>
      </extLst>
    </bk>
    <bk>
      <extLst>
        <ext uri="{3e2802c4-a4d2-4d8b-9148-e3be6c30e623}">
          <xlrd:rvb i="337"/>
        </ext>
      </extLst>
    </bk>
    <bk>
      <extLst>
        <ext uri="{3e2802c4-a4d2-4d8b-9148-e3be6c30e623}">
          <xlrd:rvb i="338"/>
        </ext>
      </extLst>
    </bk>
    <bk>
      <extLst>
        <ext uri="{3e2802c4-a4d2-4d8b-9148-e3be6c30e623}">
          <xlrd:rvb i="339"/>
        </ext>
      </extLst>
    </bk>
    <bk>
      <extLst>
        <ext uri="{3e2802c4-a4d2-4d8b-9148-e3be6c30e623}">
          <xlrd:rvb i="340"/>
        </ext>
      </extLst>
    </bk>
    <bk>
      <extLst>
        <ext uri="{3e2802c4-a4d2-4d8b-9148-e3be6c30e623}">
          <xlrd:rvb i="341"/>
        </ext>
      </extLst>
    </bk>
    <bk>
      <extLst>
        <ext uri="{3e2802c4-a4d2-4d8b-9148-e3be6c30e623}">
          <xlrd:rvb i="342"/>
        </ext>
      </extLst>
    </bk>
    <bk>
      <extLst>
        <ext uri="{3e2802c4-a4d2-4d8b-9148-e3be6c30e623}">
          <xlrd:rvb i="343"/>
        </ext>
      </extLst>
    </bk>
    <bk>
      <extLst>
        <ext uri="{3e2802c4-a4d2-4d8b-9148-e3be6c30e623}">
          <xlrd:rvb i="344"/>
        </ext>
      </extLst>
    </bk>
    <bk>
      <extLst>
        <ext uri="{3e2802c4-a4d2-4d8b-9148-e3be6c30e623}">
          <xlrd:rvb i="345"/>
        </ext>
      </extLst>
    </bk>
    <bk>
      <extLst>
        <ext uri="{3e2802c4-a4d2-4d8b-9148-e3be6c30e623}">
          <xlrd:rvb i="346"/>
        </ext>
      </extLst>
    </bk>
    <bk>
      <extLst>
        <ext uri="{3e2802c4-a4d2-4d8b-9148-e3be6c30e623}">
          <xlrd:rvb i="347"/>
        </ext>
      </extLst>
    </bk>
    <bk>
      <extLst>
        <ext uri="{3e2802c4-a4d2-4d8b-9148-e3be6c30e623}">
          <xlrd:rvb i="348"/>
        </ext>
      </extLst>
    </bk>
    <bk>
      <extLst>
        <ext uri="{3e2802c4-a4d2-4d8b-9148-e3be6c30e623}">
          <xlrd:rvb i="349"/>
        </ext>
      </extLst>
    </bk>
    <bk>
      <extLst>
        <ext uri="{3e2802c4-a4d2-4d8b-9148-e3be6c30e623}">
          <xlrd:rvb i="350"/>
        </ext>
      </extLst>
    </bk>
    <bk>
      <extLst>
        <ext uri="{3e2802c4-a4d2-4d8b-9148-e3be6c30e623}">
          <xlrd:rvb i="351"/>
        </ext>
      </extLst>
    </bk>
    <bk>
      <extLst>
        <ext uri="{3e2802c4-a4d2-4d8b-9148-e3be6c30e623}">
          <xlrd:rvb i="352"/>
        </ext>
      </extLst>
    </bk>
    <bk>
      <extLst>
        <ext uri="{3e2802c4-a4d2-4d8b-9148-e3be6c30e623}">
          <xlrd:rvb i="353"/>
        </ext>
      </extLst>
    </bk>
    <bk>
      <extLst>
        <ext uri="{3e2802c4-a4d2-4d8b-9148-e3be6c30e623}">
          <xlrd:rvb i="354"/>
        </ext>
      </extLst>
    </bk>
    <bk>
      <extLst>
        <ext uri="{3e2802c4-a4d2-4d8b-9148-e3be6c30e623}">
          <xlrd:rvb i="355"/>
        </ext>
      </extLst>
    </bk>
    <bk>
      <extLst>
        <ext uri="{3e2802c4-a4d2-4d8b-9148-e3be6c30e623}">
          <xlrd:rvb i="356"/>
        </ext>
      </extLst>
    </bk>
    <bk>
      <extLst>
        <ext uri="{3e2802c4-a4d2-4d8b-9148-e3be6c30e623}">
          <xlrd:rvb i="357"/>
        </ext>
      </extLst>
    </bk>
    <bk>
      <extLst>
        <ext uri="{3e2802c4-a4d2-4d8b-9148-e3be6c30e623}">
          <xlrd:rvb i="358"/>
        </ext>
      </extLst>
    </bk>
    <bk>
      <extLst>
        <ext uri="{3e2802c4-a4d2-4d8b-9148-e3be6c30e623}">
          <xlrd:rvb i="359"/>
        </ext>
      </extLst>
    </bk>
    <bk>
      <extLst>
        <ext uri="{3e2802c4-a4d2-4d8b-9148-e3be6c30e623}">
          <xlrd:rvb i="360"/>
        </ext>
      </extLst>
    </bk>
    <bk>
      <extLst>
        <ext uri="{3e2802c4-a4d2-4d8b-9148-e3be6c30e623}">
          <xlrd:rvb i="361"/>
        </ext>
      </extLst>
    </bk>
    <bk>
      <extLst>
        <ext uri="{3e2802c4-a4d2-4d8b-9148-e3be6c30e623}">
          <xlrd:rvb i="362"/>
        </ext>
      </extLst>
    </bk>
    <bk>
      <extLst>
        <ext uri="{3e2802c4-a4d2-4d8b-9148-e3be6c30e623}">
          <xlrd:rvb i="363"/>
        </ext>
      </extLst>
    </bk>
    <bk>
      <extLst>
        <ext uri="{3e2802c4-a4d2-4d8b-9148-e3be6c30e623}">
          <xlrd:rvb i="364"/>
        </ext>
      </extLst>
    </bk>
    <bk>
      <extLst>
        <ext uri="{3e2802c4-a4d2-4d8b-9148-e3be6c30e623}">
          <xlrd:rvb i="365"/>
        </ext>
      </extLst>
    </bk>
    <bk>
      <extLst>
        <ext uri="{3e2802c4-a4d2-4d8b-9148-e3be6c30e623}">
          <xlrd:rvb i="366"/>
        </ext>
      </extLst>
    </bk>
    <bk>
      <extLst>
        <ext uri="{3e2802c4-a4d2-4d8b-9148-e3be6c30e623}">
          <xlrd:rvb i="367"/>
        </ext>
      </extLst>
    </bk>
    <bk>
      <extLst>
        <ext uri="{3e2802c4-a4d2-4d8b-9148-e3be6c30e623}">
          <xlrd:rvb i="368"/>
        </ext>
      </extLst>
    </bk>
    <bk>
      <extLst>
        <ext uri="{3e2802c4-a4d2-4d8b-9148-e3be6c30e623}">
          <xlrd:rvb i="369"/>
        </ext>
      </extLst>
    </bk>
    <bk>
      <extLst>
        <ext uri="{3e2802c4-a4d2-4d8b-9148-e3be6c30e623}">
          <xlrd:rvb i="370"/>
        </ext>
      </extLst>
    </bk>
    <bk>
      <extLst>
        <ext uri="{3e2802c4-a4d2-4d8b-9148-e3be6c30e623}">
          <xlrd:rvb i="371"/>
        </ext>
      </extLst>
    </bk>
    <bk>
      <extLst>
        <ext uri="{3e2802c4-a4d2-4d8b-9148-e3be6c30e623}">
          <xlrd:rvb i="372"/>
        </ext>
      </extLst>
    </bk>
    <bk>
      <extLst>
        <ext uri="{3e2802c4-a4d2-4d8b-9148-e3be6c30e623}">
          <xlrd:rvb i="373"/>
        </ext>
      </extLst>
    </bk>
    <bk>
      <extLst>
        <ext uri="{3e2802c4-a4d2-4d8b-9148-e3be6c30e623}">
          <xlrd:rvb i="374"/>
        </ext>
      </extLst>
    </bk>
    <bk>
      <extLst>
        <ext uri="{3e2802c4-a4d2-4d8b-9148-e3be6c30e623}">
          <xlrd:rvb i="375"/>
        </ext>
      </extLst>
    </bk>
    <bk>
      <extLst>
        <ext uri="{3e2802c4-a4d2-4d8b-9148-e3be6c30e623}">
          <xlrd:rvb i="376"/>
        </ext>
      </extLst>
    </bk>
    <bk>
      <extLst>
        <ext uri="{3e2802c4-a4d2-4d8b-9148-e3be6c30e623}">
          <xlrd:rvb i="377"/>
        </ext>
      </extLst>
    </bk>
    <bk>
      <extLst>
        <ext uri="{3e2802c4-a4d2-4d8b-9148-e3be6c30e623}">
          <xlrd:rvb i="378"/>
        </ext>
      </extLst>
    </bk>
    <bk>
      <extLst>
        <ext uri="{3e2802c4-a4d2-4d8b-9148-e3be6c30e623}">
          <xlrd:rvb i="379"/>
        </ext>
      </extLst>
    </bk>
    <bk>
      <extLst>
        <ext uri="{3e2802c4-a4d2-4d8b-9148-e3be6c30e623}">
          <xlrd:rvb i="380"/>
        </ext>
      </extLst>
    </bk>
    <bk>
      <extLst>
        <ext uri="{3e2802c4-a4d2-4d8b-9148-e3be6c30e623}">
          <xlrd:rvb i="381"/>
        </ext>
      </extLst>
    </bk>
    <bk>
      <extLst>
        <ext uri="{3e2802c4-a4d2-4d8b-9148-e3be6c30e623}">
          <xlrd:rvb i="382"/>
        </ext>
      </extLst>
    </bk>
    <bk>
      <extLst>
        <ext uri="{3e2802c4-a4d2-4d8b-9148-e3be6c30e623}">
          <xlrd:rvb i="383"/>
        </ext>
      </extLst>
    </bk>
    <bk>
      <extLst>
        <ext uri="{3e2802c4-a4d2-4d8b-9148-e3be6c30e623}">
          <xlrd:rvb i="384"/>
        </ext>
      </extLst>
    </bk>
    <bk>
      <extLst>
        <ext uri="{3e2802c4-a4d2-4d8b-9148-e3be6c30e623}">
          <xlrd:rvb i="385"/>
        </ext>
      </extLst>
    </bk>
    <bk>
      <extLst>
        <ext uri="{3e2802c4-a4d2-4d8b-9148-e3be6c30e623}">
          <xlrd:rvb i="386"/>
        </ext>
      </extLst>
    </bk>
    <bk>
      <extLst>
        <ext uri="{3e2802c4-a4d2-4d8b-9148-e3be6c30e623}">
          <xlrd:rvb i="387"/>
        </ext>
      </extLst>
    </bk>
    <bk>
      <extLst>
        <ext uri="{3e2802c4-a4d2-4d8b-9148-e3be6c30e623}">
          <xlrd:rvb i="388"/>
        </ext>
      </extLst>
    </bk>
    <bk>
      <extLst>
        <ext uri="{3e2802c4-a4d2-4d8b-9148-e3be6c30e623}">
          <xlrd:rvb i="389"/>
        </ext>
      </extLst>
    </bk>
    <bk>
      <extLst>
        <ext uri="{3e2802c4-a4d2-4d8b-9148-e3be6c30e623}">
          <xlrd:rvb i="390"/>
        </ext>
      </extLst>
    </bk>
    <bk>
      <extLst>
        <ext uri="{3e2802c4-a4d2-4d8b-9148-e3be6c30e623}">
          <xlrd:rvb i="391"/>
        </ext>
      </extLst>
    </bk>
    <bk>
      <extLst>
        <ext uri="{3e2802c4-a4d2-4d8b-9148-e3be6c30e623}">
          <xlrd:rvb i="392"/>
        </ext>
      </extLst>
    </bk>
    <bk>
      <extLst>
        <ext uri="{3e2802c4-a4d2-4d8b-9148-e3be6c30e623}">
          <xlrd:rvb i="393"/>
        </ext>
      </extLst>
    </bk>
    <bk>
      <extLst>
        <ext uri="{3e2802c4-a4d2-4d8b-9148-e3be6c30e623}">
          <xlrd:rvb i="394"/>
        </ext>
      </extLst>
    </bk>
    <bk>
      <extLst>
        <ext uri="{3e2802c4-a4d2-4d8b-9148-e3be6c30e623}">
          <xlrd:rvb i="395"/>
        </ext>
      </extLst>
    </bk>
    <bk>
      <extLst>
        <ext uri="{3e2802c4-a4d2-4d8b-9148-e3be6c30e623}">
          <xlrd:rvb i="396"/>
        </ext>
      </extLst>
    </bk>
    <bk>
      <extLst>
        <ext uri="{3e2802c4-a4d2-4d8b-9148-e3be6c30e623}">
          <xlrd:rvb i="397"/>
        </ext>
      </extLst>
    </bk>
    <bk>
      <extLst>
        <ext uri="{3e2802c4-a4d2-4d8b-9148-e3be6c30e623}">
          <xlrd:rvb i="398"/>
        </ext>
      </extLst>
    </bk>
    <bk>
      <extLst>
        <ext uri="{3e2802c4-a4d2-4d8b-9148-e3be6c30e623}">
          <xlrd:rvb i="399"/>
        </ext>
      </extLst>
    </bk>
    <bk>
      <extLst>
        <ext uri="{3e2802c4-a4d2-4d8b-9148-e3be6c30e623}">
          <xlrd:rvb i="400"/>
        </ext>
      </extLst>
    </bk>
    <bk>
      <extLst>
        <ext uri="{3e2802c4-a4d2-4d8b-9148-e3be6c30e623}">
          <xlrd:rvb i="401"/>
        </ext>
      </extLst>
    </bk>
    <bk>
      <extLst>
        <ext uri="{3e2802c4-a4d2-4d8b-9148-e3be6c30e623}">
          <xlrd:rvb i="402"/>
        </ext>
      </extLst>
    </bk>
    <bk>
      <extLst>
        <ext uri="{3e2802c4-a4d2-4d8b-9148-e3be6c30e623}">
          <xlrd:rvb i="403"/>
        </ext>
      </extLst>
    </bk>
    <bk>
      <extLst>
        <ext uri="{3e2802c4-a4d2-4d8b-9148-e3be6c30e623}">
          <xlrd:rvb i="404"/>
        </ext>
      </extLst>
    </bk>
    <bk>
      <extLst>
        <ext uri="{3e2802c4-a4d2-4d8b-9148-e3be6c30e623}">
          <xlrd:rvb i="405"/>
        </ext>
      </extLst>
    </bk>
    <bk>
      <extLst>
        <ext uri="{3e2802c4-a4d2-4d8b-9148-e3be6c30e623}">
          <xlrd:rvb i="406"/>
        </ext>
      </extLst>
    </bk>
    <bk>
      <extLst>
        <ext uri="{3e2802c4-a4d2-4d8b-9148-e3be6c30e623}">
          <xlrd:rvb i="407"/>
        </ext>
      </extLst>
    </bk>
    <bk>
      <extLst>
        <ext uri="{3e2802c4-a4d2-4d8b-9148-e3be6c30e623}">
          <xlrd:rvb i="408"/>
        </ext>
      </extLst>
    </bk>
    <bk>
      <extLst>
        <ext uri="{3e2802c4-a4d2-4d8b-9148-e3be6c30e623}">
          <xlrd:rvb i="409"/>
        </ext>
      </extLst>
    </bk>
    <bk>
      <extLst>
        <ext uri="{3e2802c4-a4d2-4d8b-9148-e3be6c30e623}">
          <xlrd:rvb i="410"/>
        </ext>
      </extLst>
    </bk>
    <bk>
      <extLst>
        <ext uri="{3e2802c4-a4d2-4d8b-9148-e3be6c30e623}">
          <xlrd:rvb i="411"/>
        </ext>
      </extLst>
    </bk>
    <bk>
      <extLst>
        <ext uri="{3e2802c4-a4d2-4d8b-9148-e3be6c30e623}">
          <xlrd:rvb i="412"/>
        </ext>
      </extLst>
    </bk>
    <bk>
      <extLst>
        <ext uri="{3e2802c4-a4d2-4d8b-9148-e3be6c30e623}">
          <xlrd:rvb i="413"/>
        </ext>
      </extLst>
    </bk>
    <bk>
      <extLst>
        <ext uri="{3e2802c4-a4d2-4d8b-9148-e3be6c30e623}">
          <xlrd:rvb i="414"/>
        </ext>
      </extLst>
    </bk>
    <bk>
      <extLst>
        <ext uri="{3e2802c4-a4d2-4d8b-9148-e3be6c30e623}">
          <xlrd:rvb i="415"/>
        </ext>
      </extLst>
    </bk>
    <bk>
      <extLst>
        <ext uri="{3e2802c4-a4d2-4d8b-9148-e3be6c30e623}">
          <xlrd:rvb i="416"/>
        </ext>
      </extLst>
    </bk>
    <bk>
      <extLst>
        <ext uri="{3e2802c4-a4d2-4d8b-9148-e3be6c30e623}">
          <xlrd:rvb i="417"/>
        </ext>
      </extLst>
    </bk>
    <bk>
      <extLst>
        <ext uri="{3e2802c4-a4d2-4d8b-9148-e3be6c30e623}">
          <xlrd:rvb i="418"/>
        </ext>
      </extLst>
    </bk>
    <bk>
      <extLst>
        <ext uri="{3e2802c4-a4d2-4d8b-9148-e3be6c30e623}">
          <xlrd:rvb i="419"/>
        </ext>
      </extLst>
    </bk>
    <bk>
      <extLst>
        <ext uri="{3e2802c4-a4d2-4d8b-9148-e3be6c30e623}">
          <xlrd:rvb i="420"/>
        </ext>
      </extLst>
    </bk>
    <bk>
      <extLst>
        <ext uri="{3e2802c4-a4d2-4d8b-9148-e3be6c30e623}">
          <xlrd:rvb i="421"/>
        </ext>
      </extLst>
    </bk>
    <bk>
      <extLst>
        <ext uri="{3e2802c4-a4d2-4d8b-9148-e3be6c30e623}">
          <xlrd:rvb i="422"/>
        </ext>
      </extLst>
    </bk>
    <bk>
      <extLst>
        <ext uri="{3e2802c4-a4d2-4d8b-9148-e3be6c30e623}">
          <xlrd:rvb i="423"/>
        </ext>
      </extLst>
    </bk>
    <bk>
      <extLst>
        <ext uri="{3e2802c4-a4d2-4d8b-9148-e3be6c30e623}">
          <xlrd:rvb i="424"/>
        </ext>
      </extLst>
    </bk>
    <bk>
      <extLst>
        <ext uri="{3e2802c4-a4d2-4d8b-9148-e3be6c30e623}">
          <xlrd:rvb i="425"/>
        </ext>
      </extLst>
    </bk>
    <bk>
      <extLst>
        <ext uri="{3e2802c4-a4d2-4d8b-9148-e3be6c30e623}">
          <xlrd:rvb i="426"/>
        </ext>
      </extLst>
    </bk>
    <bk>
      <extLst>
        <ext uri="{3e2802c4-a4d2-4d8b-9148-e3be6c30e623}">
          <xlrd:rvb i="427"/>
        </ext>
      </extLst>
    </bk>
    <bk>
      <extLst>
        <ext uri="{3e2802c4-a4d2-4d8b-9148-e3be6c30e623}">
          <xlrd:rvb i="428"/>
        </ext>
      </extLst>
    </bk>
    <bk>
      <extLst>
        <ext uri="{3e2802c4-a4d2-4d8b-9148-e3be6c30e623}">
          <xlrd:rvb i="429"/>
        </ext>
      </extLst>
    </bk>
    <bk>
      <extLst>
        <ext uri="{3e2802c4-a4d2-4d8b-9148-e3be6c30e623}">
          <xlrd:rvb i="430"/>
        </ext>
      </extLst>
    </bk>
    <bk>
      <extLst>
        <ext uri="{3e2802c4-a4d2-4d8b-9148-e3be6c30e623}">
          <xlrd:rvb i="431"/>
        </ext>
      </extLst>
    </bk>
    <bk>
      <extLst>
        <ext uri="{3e2802c4-a4d2-4d8b-9148-e3be6c30e623}">
          <xlrd:rvb i="432"/>
        </ext>
      </extLst>
    </bk>
    <bk>
      <extLst>
        <ext uri="{3e2802c4-a4d2-4d8b-9148-e3be6c30e623}">
          <xlrd:rvb i="433"/>
        </ext>
      </extLst>
    </bk>
    <bk>
      <extLst>
        <ext uri="{3e2802c4-a4d2-4d8b-9148-e3be6c30e623}">
          <xlrd:rvb i="434"/>
        </ext>
      </extLst>
    </bk>
    <bk>
      <extLst>
        <ext uri="{3e2802c4-a4d2-4d8b-9148-e3be6c30e623}">
          <xlrd:rvb i="435"/>
        </ext>
      </extLst>
    </bk>
    <bk>
      <extLst>
        <ext uri="{3e2802c4-a4d2-4d8b-9148-e3be6c30e623}">
          <xlrd:rvb i="436"/>
        </ext>
      </extLst>
    </bk>
    <bk>
      <extLst>
        <ext uri="{3e2802c4-a4d2-4d8b-9148-e3be6c30e623}">
          <xlrd:rvb i="437"/>
        </ext>
      </extLst>
    </bk>
    <bk>
      <extLst>
        <ext uri="{3e2802c4-a4d2-4d8b-9148-e3be6c30e623}">
          <xlrd:rvb i="438"/>
        </ext>
      </extLst>
    </bk>
    <bk>
      <extLst>
        <ext uri="{3e2802c4-a4d2-4d8b-9148-e3be6c30e623}">
          <xlrd:rvb i="439"/>
        </ext>
      </extLst>
    </bk>
    <bk>
      <extLst>
        <ext uri="{3e2802c4-a4d2-4d8b-9148-e3be6c30e623}">
          <xlrd:rvb i="440"/>
        </ext>
      </extLst>
    </bk>
    <bk>
      <extLst>
        <ext uri="{3e2802c4-a4d2-4d8b-9148-e3be6c30e623}">
          <xlrd:rvb i="441"/>
        </ext>
      </extLst>
    </bk>
    <bk>
      <extLst>
        <ext uri="{3e2802c4-a4d2-4d8b-9148-e3be6c30e623}">
          <xlrd:rvb i="442"/>
        </ext>
      </extLst>
    </bk>
    <bk>
      <extLst>
        <ext uri="{3e2802c4-a4d2-4d8b-9148-e3be6c30e623}">
          <xlrd:rvb i="443"/>
        </ext>
      </extLst>
    </bk>
    <bk>
      <extLst>
        <ext uri="{3e2802c4-a4d2-4d8b-9148-e3be6c30e623}">
          <xlrd:rvb i="444"/>
        </ext>
      </extLst>
    </bk>
    <bk>
      <extLst>
        <ext uri="{3e2802c4-a4d2-4d8b-9148-e3be6c30e623}">
          <xlrd:rvb i="445"/>
        </ext>
      </extLst>
    </bk>
    <bk>
      <extLst>
        <ext uri="{3e2802c4-a4d2-4d8b-9148-e3be6c30e623}">
          <xlrd:rvb i="446"/>
        </ext>
      </extLst>
    </bk>
    <bk>
      <extLst>
        <ext uri="{3e2802c4-a4d2-4d8b-9148-e3be6c30e623}">
          <xlrd:rvb i="447"/>
        </ext>
      </extLst>
    </bk>
    <bk>
      <extLst>
        <ext uri="{3e2802c4-a4d2-4d8b-9148-e3be6c30e623}">
          <xlrd:rvb i="448"/>
        </ext>
      </extLst>
    </bk>
    <bk>
      <extLst>
        <ext uri="{3e2802c4-a4d2-4d8b-9148-e3be6c30e623}">
          <xlrd:rvb i="449"/>
        </ext>
      </extLst>
    </bk>
    <bk>
      <extLst>
        <ext uri="{3e2802c4-a4d2-4d8b-9148-e3be6c30e623}">
          <xlrd:rvb i="450"/>
        </ext>
      </extLst>
    </bk>
    <bk>
      <extLst>
        <ext uri="{3e2802c4-a4d2-4d8b-9148-e3be6c30e623}">
          <xlrd:rvb i="451"/>
        </ext>
      </extLst>
    </bk>
    <bk>
      <extLst>
        <ext uri="{3e2802c4-a4d2-4d8b-9148-e3be6c30e623}">
          <xlrd:rvb i="452"/>
        </ext>
      </extLst>
    </bk>
    <bk>
      <extLst>
        <ext uri="{3e2802c4-a4d2-4d8b-9148-e3be6c30e623}">
          <xlrd:rvb i="453"/>
        </ext>
      </extLst>
    </bk>
    <bk>
      <extLst>
        <ext uri="{3e2802c4-a4d2-4d8b-9148-e3be6c30e623}">
          <xlrd:rvb i="454"/>
        </ext>
      </extLst>
    </bk>
    <bk>
      <extLst>
        <ext uri="{3e2802c4-a4d2-4d8b-9148-e3be6c30e623}">
          <xlrd:rvb i="455"/>
        </ext>
      </extLst>
    </bk>
    <bk>
      <extLst>
        <ext uri="{3e2802c4-a4d2-4d8b-9148-e3be6c30e623}">
          <xlrd:rvb i="456"/>
        </ext>
      </extLst>
    </bk>
    <bk>
      <extLst>
        <ext uri="{3e2802c4-a4d2-4d8b-9148-e3be6c30e623}">
          <xlrd:rvb i="457"/>
        </ext>
      </extLst>
    </bk>
    <bk>
      <extLst>
        <ext uri="{3e2802c4-a4d2-4d8b-9148-e3be6c30e623}">
          <xlrd:rvb i="458"/>
        </ext>
      </extLst>
    </bk>
    <bk>
      <extLst>
        <ext uri="{3e2802c4-a4d2-4d8b-9148-e3be6c30e623}">
          <xlrd:rvb i="459"/>
        </ext>
      </extLst>
    </bk>
    <bk>
      <extLst>
        <ext uri="{3e2802c4-a4d2-4d8b-9148-e3be6c30e623}">
          <xlrd:rvb i="460"/>
        </ext>
      </extLst>
    </bk>
    <bk>
      <extLst>
        <ext uri="{3e2802c4-a4d2-4d8b-9148-e3be6c30e623}">
          <xlrd:rvb i="461"/>
        </ext>
      </extLst>
    </bk>
    <bk>
      <extLst>
        <ext uri="{3e2802c4-a4d2-4d8b-9148-e3be6c30e623}">
          <xlrd:rvb i="462"/>
        </ext>
      </extLst>
    </bk>
    <bk>
      <extLst>
        <ext uri="{3e2802c4-a4d2-4d8b-9148-e3be6c30e623}">
          <xlrd:rvb i="463"/>
        </ext>
      </extLst>
    </bk>
    <bk>
      <extLst>
        <ext uri="{3e2802c4-a4d2-4d8b-9148-e3be6c30e623}">
          <xlrd:rvb i="464"/>
        </ext>
      </extLst>
    </bk>
    <bk>
      <extLst>
        <ext uri="{3e2802c4-a4d2-4d8b-9148-e3be6c30e623}">
          <xlrd:rvb i="465"/>
        </ext>
      </extLst>
    </bk>
    <bk>
      <extLst>
        <ext uri="{3e2802c4-a4d2-4d8b-9148-e3be6c30e623}">
          <xlrd:rvb i="466"/>
        </ext>
      </extLst>
    </bk>
    <bk>
      <extLst>
        <ext uri="{3e2802c4-a4d2-4d8b-9148-e3be6c30e623}">
          <xlrd:rvb i="467"/>
        </ext>
      </extLst>
    </bk>
    <bk>
      <extLst>
        <ext uri="{3e2802c4-a4d2-4d8b-9148-e3be6c30e623}">
          <xlrd:rvb i="468"/>
        </ext>
      </extLst>
    </bk>
    <bk>
      <extLst>
        <ext uri="{3e2802c4-a4d2-4d8b-9148-e3be6c30e623}">
          <xlrd:rvb i="469"/>
        </ext>
      </extLst>
    </bk>
    <bk>
      <extLst>
        <ext uri="{3e2802c4-a4d2-4d8b-9148-e3be6c30e623}">
          <xlrd:rvb i="470"/>
        </ext>
      </extLst>
    </bk>
    <bk>
      <extLst>
        <ext uri="{3e2802c4-a4d2-4d8b-9148-e3be6c30e623}">
          <xlrd:rvb i="471"/>
        </ext>
      </extLst>
    </bk>
    <bk>
      <extLst>
        <ext uri="{3e2802c4-a4d2-4d8b-9148-e3be6c30e623}">
          <xlrd:rvb i="472"/>
        </ext>
      </extLst>
    </bk>
    <bk>
      <extLst>
        <ext uri="{3e2802c4-a4d2-4d8b-9148-e3be6c30e623}">
          <xlrd:rvb i="473"/>
        </ext>
      </extLst>
    </bk>
    <bk>
      <extLst>
        <ext uri="{3e2802c4-a4d2-4d8b-9148-e3be6c30e623}">
          <xlrd:rvb i="474"/>
        </ext>
      </extLst>
    </bk>
    <bk>
      <extLst>
        <ext uri="{3e2802c4-a4d2-4d8b-9148-e3be6c30e623}">
          <xlrd:rvb i="475"/>
        </ext>
      </extLst>
    </bk>
    <bk>
      <extLst>
        <ext uri="{3e2802c4-a4d2-4d8b-9148-e3be6c30e623}">
          <xlrd:rvb i="476"/>
        </ext>
      </extLst>
    </bk>
    <bk>
      <extLst>
        <ext uri="{3e2802c4-a4d2-4d8b-9148-e3be6c30e623}">
          <xlrd:rvb i="477"/>
        </ext>
      </extLst>
    </bk>
    <bk>
      <extLst>
        <ext uri="{3e2802c4-a4d2-4d8b-9148-e3be6c30e623}">
          <xlrd:rvb i="478"/>
        </ext>
      </extLst>
    </bk>
    <bk>
      <extLst>
        <ext uri="{3e2802c4-a4d2-4d8b-9148-e3be6c30e623}">
          <xlrd:rvb i="479"/>
        </ext>
      </extLst>
    </bk>
    <bk>
      <extLst>
        <ext uri="{3e2802c4-a4d2-4d8b-9148-e3be6c30e623}">
          <xlrd:rvb i="480"/>
        </ext>
      </extLst>
    </bk>
    <bk>
      <extLst>
        <ext uri="{3e2802c4-a4d2-4d8b-9148-e3be6c30e623}">
          <xlrd:rvb i="481"/>
        </ext>
      </extLst>
    </bk>
    <bk>
      <extLst>
        <ext uri="{3e2802c4-a4d2-4d8b-9148-e3be6c30e623}">
          <xlrd:rvb i="482"/>
        </ext>
      </extLst>
    </bk>
    <bk>
      <extLst>
        <ext uri="{3e2802c4-a4d2-4d8b-9148-e3be6c30e623}">
          <xlrd:rvb i="483"/>
        </ext>
      </extLst>
    </bk>
    <bk>
      <extLst>
        <ext uri="{3e2802c4-a4d2-4d8b-9148-e3be6c30e623}">
          <xlrd:rvb i="484"/>
        </ext>
      </extLst>
    </bk>
    <bk>
      <extLst>
        <ext uri="{3e2802c4-a4d2-4d8b-9148-e3be6c30e623}">
          <xlrd:rvb i="485"/>
        </ext>
      </extLst>
    </bk>
    <bk>
      <extLst>
        <ext uri="{3e2802c4-a4d2-4d8b-9148-e3be6c30e623}">
          <xlrd:rvb i="486"/>
        </ext>
      </extLst>
    </bk>
    <bk>
      <extLst>
        <ext uri="{3e2802c4-a4d2-4d8b-9148-e3be6c30e623}">
          <xlrd:rvb i="487"/>
        </ext>
      </extLst>
    </bk>
    <bk>
      <extLst>
        <ext uri="{3e2802c4-a4d2-4d8b-9148-e3be6c30e623}">
          <xlrd:rvb i="488"/>
        </ext>
      </extLst>
    </bk>
    <bk>
      <extLst>
        <ext uri="{3e2802c4-a4d2-4d8b-9148-e3be6c30e623}">
          <xlrd:rvb i="489"/>
        </ext>
      </extLst>
    </bk>
    <bk>
      <extLst>
        <ext uri="{3e2802c4-a4d2-4d8b-9148-e3be6c30e623}">
          <xlrd:rvb i="490"/>
        </ext>
      </extLst>
    </bk>
    <bk>
      <extLst>
        <ext uri="{3e2802c4-a4d2-4d8b-9148-e3be6c30e623}">
          <xlrd:rvb i="491"/>
        </ext>
      </extLst>
    </bk>
    <bk>
      <extLst>
        <ext uri="{3e2802c4-a4d2-4d8b-9148-e3be6c30e623}">
          <xlrd:rvb i="492"/>
        </ext>
      </extLst>
    </bk>
    <bk>
      <extLst>
        <ext uri="{3e2802c4-a4d2-4d8b-9148-e3be6c30e623}">
          <xlrd:rvb i="493"/>
        </ext>
      </extLst>
    </bk>
    <bk>
      <extLst>
        <ext uri="{3e2802c4-a4d2-4d8b-9148-e3be6c30e623}">
          <xlrd:rvb i="494"/>
        </ext>
      </extLst>
    </bk>
    <bk>
      <extLst>
        <ext uri="{3e2802c4-a4d2-4d8b-9148-e3be6c30e623}">
          <xlrd:rvb i="495"/>
        </ext>
      </extLst>
    </bk>
    <bk>
      <extLst>
        <ext uri="{3e2802c4-a4d2-4d8b-9148-e3be6c30e623}">
          <xlrd:rvb i="496"/>
        </ext>
      </extLst>
    </bk>
    <bk>
      <extLst>
        <ext uri="{3e2802c4-a4d2-4d8b-9148-e3be6c30e623}">
          <xlrd:rvb i="497"/>
        </ext>
      </extLst>
    </bk>
    <bk>
      <extLst>
        <ext uri="{3e2802c4-a4d2-4d8b-9148-e3be6c30e623}">
          <xlrd:rvb i="498"/>
        </ext>
      </extLst>
    </bk>
    <bk>
      <extLst>
        <ext uri="{3e2802c4-a4d2-4d8b-9148-e3be6c30e623}">
          <xlrd:rvb i="499"/>
        </ext>
      </extLst>
    </bk>
    <bk>
      <extLst>
        <ext uri="{3e2802c4-a4d2-4d8b-9148-e3be6c30e623}">
          <xlrd:rvb i="500"/>
        </ext>
      </extLst>
    </bk>
    <bk>
      <extLst>
        <ext uri="{3e2802c4-a4d2-4d8b-9148-e3be6c30e623}">
          <xlrd:rvb i="501"/>
        </ext>
      </extLst>
    </bk>
    <bk>
      <extLst>
        <ext uri="{3e2802c4-a4d2-4d8b-9148-e3be6c30e623}">
          <xlrd:rvb i="502"/>
        </ext>
      </extLst>
    </bk>
    <bk>
      <extLst>
        <ext uri="{3e2802c4-a4d2-4d8b-9148-e3be6c30e623}">
          <xlrd:rvb i="503"/>
        </ext>
      </extLst>
    </bk>
    <bk>
      <extLst>
        <ext uri="{3e2802c4-a4d2-4d8b-9148-e3be6c30e623}">
          <xlrd:rvb i="504"/>
        </ext>
      </extLst>
    </bk>
    <bk>
      <extLst>
        <ext uri="{3e2802c4-a4d2-4d8b-9148-e3be6c30e623}">
          <xlrd:rvb i="505"/>
        </ext>
      </extLst>
    </bk>
    <bk>
      <extLst>
        <ext uri="{3e2802c4-a4d2-4d8b-9148-e3be6c30e623}">
          <xlrd:rvb i="506"/>
        </ext>
      </extLst>
    </bk>
    <bk>
      <extLst>
        <ext uri="{3e2802c4-a4d2-4d8b-9148-e3be6c30e623}">
          <xlrd:rvb i="507"/>
        </ext>
      </extLst>
    </bk>
    <bk>
      <extLst>
        <ext uri="{3e2802c4-a4d2-4d8b-9148-e3be6c30e623}">
          <xlrd:rvb i="508"/>
        </ext>
      </extLst>
    </bk>
    <bk>
      <extLst>
        <ext uri="{3e2802c4-a4d2-4d8b-9148-e3be6c30e623}">
          <xlrd:rvb i="509"/>
        </ext>
      </extLst>
    </bk>
    <bk>
      <extLst>
        <ext uri="{3e2802c4-a4d2-4d8b-9148-e3be6c30e623}">
          <xlrd:rvb i="510"/>
        </ext>
      </extLst>
    </bk>
    <bk>
      <extLst>
        <ext uri="{3e2802c4-a4d2-4d8b-9148-e3be6c30e623}">
          <xlrd:rvb i="511"/>
        </ext>
      </extLst>
    </bk>
    <bk>
      <extLst>
        <ext uri="{3e2802c4-a4d2-4d8b-9148-e3be6c30e623}">
          <xlrd:rvb i="512"/>
        </ext>
      </extLst>
    </bk>
    <bk>
      <extLst>
        <ext uri="{3e2802c4-a4d2-4d8b-9148-e3be6c30e623}">
          <xlrd:rvb i="513"/>
        </ext>
      </extLst>
    </bk>
    <bk>
      <extLst>
        <ext uri="{3e2802c4-a4d2-4d8b-9148-e3be6c30e623}">
          <xlrd:rvb i="514"/>
        </ext>
      </extLst>
    </bk>
    <bk>
      <extLst>
        <ext uri="{3e2802c4-a4d2-4d8b-9148-e3be6c30e623}">
          <xlrd:rvb i="515"/>
        </ext>
      </extLst>
    </bk>
    <bk>
      <extLst>
        <ext uri="{3e2802c4-a4d2-4d8b-9148-e3be6c30e623}">
          <xlrd:rvb i="516"/>
        </ext>
      </extLst>
    </bk>
    <bk>
      <extLst>
        <ext uri="{3e2802c4-a4d2-4d8b-9148-e3be6c30e623}">
          <xlrd:rvb i="517"/>
        </ext>
      </extLst>
    </bk>
    <bk>
      <extLst>
        <ext uri="{3e2802c4-a4d2-4d8b-9148-e3be6c30e623}">
          <xlrd:rvb i="518"/>
        </ext>
      </extLst>
    </bk>
    <bk>
      <extLst>
        <ext uri="{3e2802c4-a4d2-4d8b-9148-e3be6c30e623}">
          <xlrd:rvb i="519"/>
        </ext>
      </extLst>
    </bk>
    <bk>
      <extLst>
        <ext uri="{3e2802c4-a4d2-4d8b-9148-e3be6c30e623}">
          <xlrd:rvb i="520"/>
        </ext>
      </extLst>
    </bk>
    <bk>
      <extLst>
        <ext uri="{3e2802c4-a4d2-4d8b-9148-e3be6c30e623}">
          <xlrd:rvb i="521"/>
        </ext>
      </extLst>
    </bk>
    <bk>
      <extLst>
        <ext uri="{3e2802c4-a4d2-4d8b-9148-e3be6c30e623}">
          <xlrd:rvb i="522"/>
        </ext>
      </extLst>
    </bk>
    <bk>
      <extLst>
        <ext uri="{3e2802c4-a4d2-4d8b-9148-e3be6c30e623}">
          <xlrd:rvb i="523"/>
        </ext>
      </extLst>
    </bk>
    <bk>
      <extLst>
        <ext uri="{3e2802c4-a4d2-4d8b-9148-e3be6c30e623}">
          <xlrd:rvb i="524"/>
        </ext>
      </extLst>
    </bk>
    <bk>
      <extLst>
        <ext uri="{3e2802c4-a4d2-4d8b-9148-e3be6c30e623}">
          <xlrd:rvb i="525"/>
        </ext>
      </extLst>
    </bk>
    <bk>
      <extLst>
        <ext uri="{3e2802c4-a4d2-4d8b-9148-e3be6c30e623}">
          <xlrd:rvb i="526"/>
        </ext>
      </extLst>
    </bk>
    <bk>
      <extLst>
        <ext uri="{3e2802c4-a4d2-4d8b-9148-e3be6c30e623}">
          <xlrd:rvb i="527"/>
        </ext>
      </extLst>
    </bk>
    <bk>
      <extLst>
        <ext uri="{3e2802c4-a4d2-4d8b-9148-e3be6c30e623}">
          <xlrd:rvb i="528"/>
        </ext>
      </extLst>
    </bk>
    <bk>
      <extLst>
        <ext uri="{3e2802c4-a4d2-4d8b-9148-e3be6c30e623}">
          <xlrd:rvb i="529"/>
        </ext>
      </extLst>
    </bk>
    <bk>
      <extLst>
        <ext uri="{3e2802c4-a4d2-4d8b-9148-e3be6c30e623}">
          <xlrd:rvb i="530"/>
        </ext>
      </extLst>
    </bk>
    <bk>
      <extLst>
        <ext uri="{3e2802c4-a4d2-4d8b-9148-e3be6c30e623}">
          <xlrd:rvb i="531"/>
        </ext>
      </extLst>
    </bk>
    <bk>
      <extLst>
        <ext uri="{3e2802c4-a4d2-4d8b-9148-e3be6c30e623}">
          <xlrd:rvb i="532"/>
        </ext>
      </extLst>
    </bk>
    <bk>
      <extLst>
        <ext uri="{3e2802c4-a4d2-4d8b-9148-e3be6c30e623}">
          <xlrd:rvb i="533"/>
        </ext>
      </extLst>
    </bk>
    <bk>
      <extLst>
        <ext uri="{3e2802c4-a4d2-4d8b-9148-e3be6c30e623}">
          <xlrd:rvb i="534"/>
        </ext>
      </extLst>
    </bk>
    <bk>
      <extLst>
        <ext uri="{3e2802c4-a4d2-4d8b-9148-e3be6c30e623}">
          <xlrd:rvb i="535"/>
        </ext>
      </extLst>
    </bk>
    <bk>
      <extLst>
        <ext uri="{3e2802c4-a4d2-4d8b-9148-e3be6c30e623}">
          <xlrd:rvb i="536"/>
        </ext>
      </extLst>
    </bk>
    <bk>
      <extLst>
        <ext uri="{3e2802c4-a4d2-4d8b-9148-e3be6c30e623}">
          <xlrd:rvb i="537"/>
        </ext>
      </extLst>
    </bk>
    <bk>
      <extLst>
        <ext uri="{3e2802c4-a4d2-4d8b-9148-e3be6c30e623}">
          <xlrd:rvb i="538"/>
        </ext>
      </extLst>
    </bk>
    <bk>
      <extLst>
        <ext uri="{3e2802c4-a4d2-4d8b-9148-e3be6c30e623}">
          <xlrd:rvb i="539"/>
        </ext>
      </extLst>
    </bk>
    <bk>
      <extLst>
        <ext uri="{3e2802c4-a4d2-4d8b-9148-e3be6c30e623}">
          <xlrd:rvb i="540"/>
        </ext>
      </extLst>
    </bk>
    <bk>
      <extLst>
        <ext uri="{3e2802c4-a4d2-4d8b-9148-e3be6c30e623}">
          <xlrd:rvb i="541"/>
        </ext>
      </extLst>
    </bk>
    <bk>
      <extLst>
        <ext uri="{3e2802c4-a4d2-4d8b-9148-e3be6c30e623}">
          <xlrd:rvb i="542"/>
        </ext>
      </extLst>
    </bk>
    <bk>
      <extLst>
        <ext uri="{3e2802c4-a4d2-4d8b-9148-e3be6c30e623}">
          <xlrd:rvb i="543"/>
        </ext>
      </extLst>
    </bk>
    <bk>
      <extLst>
        <ext uri="{3e2802c4-a4d2-4d8b-9148-e3be6c30e623}">
          <xlrd:rvb i="544"/>
        </ext>
      </extLst>
    </bk>
    <bk>
      <extLst>
        <ext uri="{3e2802c4-a4d2-4d8b-9148-e3be6c30e623}">
          <xlrd:rvb i="545"/>
        </ext>
      </extLst>
    </bk>
    <bk>
      <extLst>
        <ext uri="{3e2802c4-a4d2-4d8b-9148-e3be6c30e623}">
          <xlrd:rvb i="546"/>
        </ext>
      </extLst>
    </bk>
    <bk>
      <extLst>
        <ext uri="{3e2802c4-a4d2-4d8b-9148-e3be6c30e623}">
          <xlrd:rvb i="547"/>
        </ext>
      </extLst>
    </bk>
    <bk>
      <extLst>
        <ext uri="{3e2802c4-a4d2-4d8b-9148-e3be6c30e623}">
          <xlrd:rvb i="548"/>
        </ext>
      </extLst>
    </bk>
    <bk>
      <extLst>
        <ext uri="{3e2802c4-a4d2-4d8b-9148-e3be6c30e623}">
          <xlrd:rvb i="549"/>
        </ext>
      </extLst>
    </bk>
    <bk>
      <extLst>
        <ext uri="{3e2802c4-a4d2-4d8b-9148-e3be6c30e623}">
          <xlrd:rvb i="550"/>
        </ext>
      </extLst>
    </bk>
    <bk>
      <extLst>
        <ext uri="{3e2802c4-a4d2-4d8b-9148-e3be6c30e623}">
          <xlrd:rvb i="551"/>
        </ext>
      </extLst>
    </bk>
    <bk>
      <extLst>
        <ext uri="{3e2802c4-a4d2-4d8b-9148-e3be6c30e623}">
          <xlrd:rvb i="552"/>
        </ext>
      </extLst>
    </bk>
    <bk>
      <extLst>
        <ext uri="{3e2802c4-a4d2-4d8b-9148-e3be6c30e623}">
          <xlrd:rvb i="553"/>
        </ext>
      </extLst>
    </bk>
    <bk>
      <extLst>
        <ext uri="{3e2802c4-a4d2-4d8b-9148-e3be6c30e623}">
          <xlrd:rvb i="554"/>
        </ext>
      </extLst>
    </bk>
    <bk>
      <extLst>
        <ext uri="{3e2802c4-a4d2-4d8b-9148-e3be6c30e623}">
          <xlrd:rvb i="555"/>
        </ext>
      </extLst>
    </bk>
    <bk>
      <extLst>
        <ext uri="{3e2802c4-a4d2-4d8b-9148-e3be6c30e623}">
          <xlrd:rvb i="556"/>
        </ext>
      </extLst>
    </bk>
    <bk>
      <extLst>
        <ext uri="{3e2802c4-a4d2-4d8b-9148-e3be6c30e623}">
          <xlrd:rvb i="557"/>
        </ext>
      </extLst>
    </bk>
    <bk>
      <extLst>
        <ext uri="{3e2802c4-a4d2-4d8b-9148-e3be6c30e623}">
          <xlrd:rvb i="558"/>
        </ext>
      </extLst>
    </bk>
    <bk>
      <extLst>
        <ext uri="{3e2802c4-a4d2-4d8b-9148-e3be6c30e623}">
          <xlrd:rvb i="559"/>
        </ext>
      </extLst>
    </bk>
    <bk>
      <extLst>
        <ext uri="{3e2802c4-a4d2-4d8b-9148-e3be6c30e623}">
          <xlrd:rvb i="560"/>
        </ext>
      </extLst>
    </bk>
    <bk>
      <extLst>
        <ext uri="{3e2802c4-a4d2-4d8b-9148-e3be6c30e623}">
          <xlrd:rvb i="561"/>
        </ext>
      </extLst>
    </bk>
    <bk>
      <extLst>
        <ext uri="{3e2802c4-a4d2-4d8b-9148-e3be6c30e623}">
          <xlrd:rvb i="562"/>
        </ext>
      </extLst>
    </bk>
    <bk>
      <extLst>
        <ext uri="{3e2802c4-a4d2-4d8b-9148-e3be6c30e623}">
          <xlrd:rvb i="563"/>
        </ext>
      </extLst>
    </bk>
    <bk>
      <extLst>
        <ext uri="{3e2802c4-a4d2-4d8b-9148-e3be6c30e623}">
          <xlrd:rvb i="564"/>
        </ext>
      </extLst>
    </bk>
    <bk>
      <extLst>
        <ext uri="{3e2802c4-a4d2-4d8b-9148-e3be6c30e623}">
          <xlrd:rvb i="565"/>
        </ext>
      </extLst>
    </bk>
    <bk>
      <extLst>
        <ext uri="{3e2802c4-a4d2-4d8b-9148-e3be6c30e623}">
          <xlrd:rvb i="566"/>
        </ext>
      </extLst>
    </bk>
    <bk>
      <extLst>
        <ext uri="{3e2802c4-a4d2-4d8b-9148-e3be6c30e623}">
          <xlrd:rvb i="567"/>
        </ext>
      </extLst>
    </bk>
    <bk>
      <extLst>
        <ext uri="{3e2802c4-a4d2-4d8b-9148-e3be6c30e623}">
          <xlrd:rvb i="568"/>
        </ext>
      </extLst>
    </bk>
    <bk>
      <extLst>
        <ext uri="{3e2802c4-a4d2-4d8b-9148-e3be6c30e623}">
          <xlrd:rvb i="569"/>
        </ext>
      </extLst>
    </bk>
    <bk>
      <extLst>
        <ext uri="{3e2802c4-a4d2-4d8b-9148-e3be6c30e623}">
          <xlrd:rvb i="570"/>
        </ext>
      </extLst>
    </bk>
    <bk>
      <extLst>
        <ext uri="{3e2802c4-a4d2-4d8b-9148-e3be6c30e623}">
          <xlrd:rvb i="571"/>
        </ext>
      </extLst>
    </bk>
    <bk>
      <extLst>
        <ext uri="{3e2802c4-a4d2-4d8b-9148-e3be6c30e623}">
          <xlrd:rvb i="572"/>
        </ext>
      </extLst>
    </bk>
    <bk>
      <extLst>
        <ext uri="{3e2802c4-a4d2-4d8b-9148-e3be6c30e623}">
          <xlrd:rvb i="573"/>
        </ext>
      </extLst>
    </bk>
    <bk>
      <extLst>
        <ext uri="{3e2802c4-a4d2-4d8b-9148-e3be6c30e623}">
          <xlrd:rvb i="574"/>
        </ext>
      </extLst>
    </bk>
    <bk>
      <extLst>
        <ext uri="{3e2802c4-a4d2-4d8b-9148-e3be6c30e623}">
          <xlrd:rvb i="575"/>
        </ext>
      </extLst>
    </bk>
    <bk>
      <extLst>
        <ext uri="{3e2802c4-a4d2-4d8b-9148-e3be6c30e623}">
          <xlrd:rvb i="576"/>
        </ext>
      </extLst>
    </bk>
    <bk>
      <extLst>
        <ext uri="{3e2802c4-a4d2-4d8b-9148-e3be6c30e623}">
          <xlrd:rvb i="577"/>
        </ext>
      </extLst>
    </bk>
    <bk>
      <extLst>
        <ext uri="{3e2802c4-a4d2-4d8b-9148-e3be6c30e623}">
          <xlrd:rvb i="578"/>
        </ext>
      </extLst>
    </bk>
    <bk>
      <extLst>
        <ext uri="{3e2802c4-a4d2-4d8b-9148-e3be6c30e623}">
          <xlrd:rvb i="579"/>
        </ext>
      </extLst>
    </bk>
    <bk>
      <extLst>
        <ext uri="{3e2802c4-a4d2-4d8b-9148-e3be6c30e623}">
          <xlrd:rvb i="580"/>
        </ext>
      </extLst>
    </bk>
    <bk>
      <extLst>
        <ext uri="{3e2802c4-a4d2-4d8b-9148-e3be6c30e623}">
          <xlrd:rvb i="581"/>
        </ext>
      </extLst>
    </bk>
    <bk>
      <extLst>
        <ext uri="{3e2802c4-a4d2-4d8b-9148-e3be6c30e623}">
          <xlrd:rvb i="582"/>
        </ext>
      </extLst>
    </bk>
    <bk>
      <extLst>
        <ext uri="{3e2802c4-a4d2-4d8b-9148-e3be6c30e623}">
          <xlrd:rvb i="583"/>
        </ext>
      </extLst>
    </bk>
    <bk>
      <extLst>
        <ext uri="{3e2802c4-a4d2-4d8b-9148-e3be6c30e623}">
          <xlrd:rvb i="584"/>
        </ext>
      </extLst>
    </bk>
    <bk>
      <extLst>
        <ext uri="{3e2802c4-a4d2-4d8b-9148-e3be6c30e623}">
          <xlrd:rvb i="585"/>
        </ext>
      </extLst>
    </bk>
    <bk>
      <extLst>
        <ext uri="{3e2802c4-a4d2-4d8b-9148-e3be6c30e623}">
          <xlrd:rvb i="586"/>
        </ext>
      </extLst>
    </bk>
    <bk>
      <extLst>
        <ext uri="{3e2802c4-a4d2-4d8b-9148-e3be6c30e623}">
          <xlrd:rvb i="587"/>
        </ext>
      </extLst>
    </bk>
    <bk>
      <extLst>
        <ext uri="{3e2802c4-a4d2-4d8b-9148-e3be6c30e623}">
          <xlrd:rvb i="588"/>
        </ext>
      </extLst>
    </bk>
    <bk>
      <extLst>
        <ext uri="{3e2802c4-a4d2-4d8b-9148-e3be6c30e623}">
          <xlrd:rvb i="589"/>
        </ext>
      </extLst>
    </bk>
    <bk>
      <extLst>
        <ext uri="{3e2802c4-a4d2-4d8b-9148-e3be6c30e623}">
          <xlrd:rvb i="590"/>
        </ext>
      </extLst>
    </bk>
    <bk>
      <extLst>
        <ext uri="{3e2802c4-a4d2-4d8b-9148-e3be6c30e623}">
          <xlrd:rvb i="591"/>
        </ext>
      </extLst>
    </bk>
    <bk>
      <extLst>
        <ext uri="{3e2802c4-a4d2-4d8b-9148-e3be6c30e623}">
          <xlrd:rvb i="592"/>
        </ext>
      </extLst>
    </bk>
    <bk>
      <extLst>
        <ext uri="{3e2802c4-a4d2-4d8b-9148-e3be6c30e623}">
          <xlrd:rvb i="593"/>
        </ext>
      </extLst>
    </bk>
    <bk>
      <extLst>
        <ext uri="{3e2802c4-a4d2-4d8b-9148-e3be6c30e623}">
          <xlrd:rvb i="594"/>
        </ext>
      </extLst>
    </bk>
    <bk>
      <extLst>
        <ext uri="{3e2802c4-a4d2-4d8b-9148-e3be6c30e623}">
          <xlrd:rvb i="595"/>
        </ext>
      </extLst>
    </bk>
    <bk>
      <extLst>
        <ext uri="{3e2802c4-a4d2-4d8b-9148-e3be6c30e623}">
          <xlrd:rvb i="596"/>
        </ext>
      </extLst>
    </bk>
    <bk>
      <extLst>
        <ext uri="{3e2802c4-a4d2-4d8b-9148-e3be6c30e623}">
          <xlrd:rvb i="597"/>
        </ext>
      </extLst>
    </bk>
    <bk>
      <extLst>
        <ext uri="{3e2802c4-a4d2-4d8b-9148-e3be6c30e623}">
          <xlrd:rvb i="598"/>
        </ext>
      </extLst>
    </bk>
    <bk>
      <extLst>
        <ext uri="{3e2802c4-a4d2-4d8b-9148-e3be6c30e623}">
          <xlrd:rvb i="599"/>
        </ext>
      </extLst>
    </bk>
    <bk>
      <extLst>
        <ext uri="{3e2802c4-a4d2-4d8b-9148-e3be6c30e623}">
          <xlrd:rvb i="600"/>
        </ext>
      </extLst>
    </bk>
    <bk>
      <extLst>
        <ext uri="{3e2802c4-a4d2-4d8b-9148-e3be6c30e623}">
          <xlrd:rvb i="601"/>
        </ext>
      </extLst>
    </bk>
    <bk>
      <extLst>
        <ext uri="{3e2802c4-a4d2-4d8b-9148-e3be6c30e623}">
          <xlrd:rvb i="602"/>
        </ext>
      </extLst>
    </bk>
    <bk>
      <extLst>
        <ext uri="{3e2802c4-a4d2-4d8b-9148-e3be6c30e623}">
          <xlrd:rvb i="603"/>
        </ext>
      </extLst>
    </bk>
    <bk>
      <extLst>
        <ext uri="{3e2802c4-a4d2-4d8b-9148-e3be6c30e623}">
          <xlrd:rvb i="604"/>
        </ext>
      </extLst>
    </bk>
    <bk>
      <extLst>
        <ext uri="{3e2802c4-a4d2-4d8b-9148-e3be6c30e623}">
          <xlrd:rvb i="605"/>
        </ext>
      </extLst>
    </bk>
    <bk>
      <extLst>
        <ext uri="{3e2802c4-a4d2-4d8b-9148-e3be6c30e623}">
          <xlrd:rvb i="606"/>
        </ext>
      </extLst>
    </bk>
    <bk>
      <extLst>
        <ext uri="{3e2802c4-a4d2-4d8b-9148-e3be6c30e623}">
          <xlrd:rvb i="607"/>
        </ext>
      </extLst>
    </bk>
    <bk>
      <extLst>
        <ext uri="{3e2802c4-a4d2-4d8b-9148-e3be6c30e623}">
          <xlrd:rvb i="608"/>
        </ext>
      </extLst>
    </bk>
    <bk>
      <extLst>
        <ext uri="{3e2802c4-a4d2-4d8b-9148-e3be6c30e623}">
          <xlrd:rvb i="609"/>
        </ext>
      </extLst>
    </bk>
    <bk>
      <extLst>
        <ext uri="{3e2802c4-a4d2-4d8b-9148-e3be6c30e623}">
          <xlrd:rvb i="610"/>
        </ext>
      </extLst>
    </bk>
    <bk>
      <extLst>
        <ext uri="{3e2802c4-a4d2-4d8b-9148-e3be6c30e623}">
          <xlrd:rvb i="611"/>
        </ext>
      </extLst>
    </bk>
    <bk>
      <extLst>
        <ext uri="{3e2802c4-a4d2-4d8b-9148-e3be6c30e623}">
          <xlrd:rvb i="612"/>
        </ext>
      </extLst>
    </bk>
    <bk>
      <extLst>
        <ext uri="{3e2802c4-a4d2-4d8b-9148-e3be6c30e623}">
          <xlrd:rvb i="613"/>
        </ext>
      </extLst>
    </bk>
    <bk>
      <extLst>
        <ext uri="{3e2802c4-a4d2-4d8b-9148-e3be6c30e623}">
          <xlrd:rvb i="614"/>
        </ext>
      </extLst>
    </bk>
    <bk>
      <extLst>
        <ext uri="{3e2802c4-a4d2-4d8b-9148-e3be6c30e623}">
          <xlrd:rvb i="615"/>
        </ext>
      </extLst>
    </bk>
    <bk>
      <extLst>
        <ext uri="{3e2802c4-a4d2-4d8b-9148-e3be6c30e623}">
          <xlrd:rvb i="616"/>
        </ext>
      </extLst>
    </bk>
    <bk>
      <extLst>
        <ext uri="{3e2802c4-a4d2-4d8b-9148-e3be6c30e623}">
          <xlrd:rvb i="617"/>
        </ext>
      </extLst>
    </bk>
    <bk>
      <extLst>
        <ext uri="{3e2802c4-a4d2-4d8b-9148-e3be6c30e623}">
          <xlrd:rvb i="618"/>
        </ext>
      </extLst>
    </bk>
    <bk>
      <extLst>
        <ext uri="{3e2802c4-a4d2-4d8b-9148-e3be6c30e623}">
          <xlrd:rvb i="619"/>
        </ext>
      </extLst>
    </bk>
    <bk>
      <extLst>
        <ext uri="{3e2802c4-a4d2-4d8b-9148-e3be6c30e623}">
          <xlrd:rvb i="620"/>
        </ext>
      </extLst>
    </bk>
    <bk>
      <extLst>
        <ext uri="{3e2802c4-a4d2-4d8b-9148-e3be6c30e623}">
          <xlrd:rvb i="621"/>
        </ext>
      </extLst>
    </bk>
    <bk>
      <extLst>
        <ext uri="{3e2802c4-a4d2-4d8b-9148-e3be6c30e623}">
          <xlrd:rvb i="622"/>
        </ext>
      </extLst>
    </bk>
    <bk>
      <extLst>
        <ext uri="{3e2802c4-a4d2-4d8b-9148-e3be6c30e623}">
          <xlrd:rvb i="623"/>
        </ext>
      </extLst>
    </bk>
    <bk>
      <extLst>
        <ext uri="{3e2802c4-a4d2-4d8b-9148-e3be6c30e623}">
          <xlrd:rvb i="624"/>
        </ext>
      </extLst>
    </bk>
    <bk>
      <extLst>
        <ext uri="{3e2802c4-a4d2-4d8b-9148-e3be6c30e623}">
          <xlrd:rvb i="625"/>
        </ext>
      </extLst>
    </bk>
    <bk>
      <extLst>
        <ext uri="{3e2802c4-a4d2-4d8b-9148-e3be6c30e623}">
          <xlrd:rvb i="626"/>
        </ext>
      </extLst>
    </bk>
    <bk>
      <extLst>
        <ext uri="{3e2802c4-a4d2-4d8b-9148-e3be6c30e623}">
          <xlrd:rvb i="627"/>
        </ext>
      </extLst>
    </bk>
    <bk>
      <extLst>
        <ext uri="{3e2802c4-a4d2-4d8b-9148-e3be6c30e623}">
          <xlrd:rvb i="628"/>
        </ext>
      </extLst>
    </bk>
    <bk>
      <extLst>
        <ext uri="{3e2802c4-a4d2-4d8b-9148-e3be6c30e623}">
          <xlrd:rvb i="629"/>
        </ext>
      </extLst>
    </bk>
    <bk>
      <extLst>
        <ext uri="{3e2802c4-a4d2-4d8b-9148-e3be6c30e623}">
          <xlrd:rvb i="630"/>
        </ext>
      </extLst>
    </bk>
    <bk>
      <extLst>
        <ext uri="{3e2802c4-a4d2-4d8b-9148-e3be6c30e623}">
          <xlrd:rvb i="631"/>
        </ext>
      </extLst>
    </bk>
    <bk>
      <extLst>
        <ext uri="{3e2802c4-a4d2-4d8b-9148-e3be6c30e623}">
          <xlrd:rvb i="632"/>
        </ext>
      </extLst>
    </bk>
    <bk>
      <extLst>
        <ext uri="{3e2802c4-a4d2-4d8b-9148-e3be6c30e623}">
          <xlrd:rvb i="633"/>
        </ext>
      </extLst>
    </bk>
    <bk>
      <extLst>
        <ext uri="{3e2802c4-a4d2-4d8b-9148-e3be6c30e623}">
          <xlrd:rvb i="634"/>
        </ext>
      </extLst>
    </bk>
    <bk>
      <extLst>
        <ext uri="{3e2802c4-a4d2-4d8b-9148-e3be6c30e623}">
          <xlrd:rvb i="635"/>
        </ext>
      </extLst>
    </bk>
    <bk>
      <extLst>
        <ext uri="{3e2802c4-a4d2-4d8b-9148-e3be6c30e623}">
          <xlrd:rvb i="636"/>
        </ext>
      </extLst>
    </bk>
    <bk>
      <extLst>
        <ext uri="{3e2802c4-a4d2-4d8b-9148-e3be6c30e623}">
          <xlrd:rvb i="637"/>
        </ext>
      </extLst>
    </bk>
    <bk>
      <extLst>
        <ext uri="{3e2802c4-a4d2-4d8b-9148-e3be6c30e623}">
          <xlrd:rvb i="638"/>
        </ext>
      </extLst>
    </bk>
    <bk>
      <extLst>
        <ext uri="{3e2802c4-a4d2-4d8b-9148-e3be6c30e623}">
          <xlrd:rvb i="639"/>
        </ext>
      </extLst>
    </bk>
    <bk>
      <extLst>
        <ext uri="{3e2802c4-a4d2-4d8b-9148-e3be6c30e623}">
          <xlrd:rvb i="640"/>
        </ext>
      </extLst>
    </bk>
    <bk>
      <extLst>
        <ext uri="{3e2802c4-a4d2-4d8b-9148-e3be6c30e623}">
          <xlrd:rvb i="641"/>
        </ext>
      </extLst>
    </bk>
    <bk>
      <extLst>
        <ext uri="{3e2802c4-a4d2-4d8b-9148-e3be6c30e623}">
          <xlrd:rvb i="642"/>
        </ext>
      </extLst>
    </bk>
    <bk>
      <extLst>
        <ext uri="{3e2802c4-a4d2-4d8b-9148-e3be6c30e623}">
          <xlrd:rvb i="643"/>
        </ext>
      </extLst>
    </bk>
    <bk>
      <extLst>
        <ext uri="{3e2802c4-a4d2-4d8b-9148-e3be6c30e623}">
          <xlrd:rvb i="644"/>
        </ext>
      </extLst>
    </bk>
    <bk>
      <extLst>
        <ext uri="{3e2802c4-a4d2-4d8b-9148-e3be6c30e623}">
          <xlrd:rvb i="645"/>
        </ext>
      </extLst>
    </bk>
    <bk>
      <extLst>
        <ext uri="{3e2802c4-a4d2-4d8b-9148-e3be6c30e623}">
          <xlrd:rvb i="646"/>
        </ext>
      </extLst>
    </bk>
    <bk>
      <extLst>
        <ext uri="{3e2802c4-a4d2-4d8b-9148-e3be6c30e623}">
          <xlrd:rvb i="647"/>
        </ext>
      </extLst>
    </bk>
    <bk>
      <extLst>
        <ext uri="{3e2802c4-a4d2-4d8b-9148-e3be6c30e623}">
          <xlrd:rvb i="648"/>
        </ext>
      </extLst>
    </bk>
    <bk>
      <extLst>
        <ext uri="{3e2802c4-a4d2-4d8b-9148-e3be6c30e623}">
          <xlrd:rvb i="649"/>
        </ext>
      </extLst>
    </bk>
    <bk>
      <extLst>
        <ext uri="{3e2802c4-a4d2-4d8b-9148-e3be6c30e623}">
          <xlrd:rvb i="650"/>
        </ext>
      </extLst>
    </bk>
    <bk>
      <extLst>
        <ext uri="{3e2802c4-a4d2-4d8b-9148-e3be6c30e623}">
          <xlrd:rvb i="651"/>
        </ext>
      </extLst>
    </bk>
    <bk>
      <extLst>
        <ext uri="{3e2802c4-a4d2-4d8b-9148-e3be6c30e623}">
          <xlrd:rvb i="652"/>
        </ext>
      </extLst>
    </bk>
    <bk>
      <extLst>
        <ext uri="{3e2802c4-a4d2-4d8b-9148-e3be6c30e623}">
          <xlrd:rvb i="653"/>
        </ext>
      </extLst>
    </bk>
    <bk>
      <extLst>
        <ext uri="{3e2802c4-a4d2-4d8b-9148-e3be6c30e623}">
          <xlrd:rvb i="654"/>
        </ext>
      </extLst>
    </bk>
    <bk>
      <extLst>
        <ext uri="{3e2802c4-a4d2-4d8b-9148-e3be6c30e623}">
          <xlrd:rvb i="655"/>
        </ext>
      </extLst>
    </bk>
    <bk>
      <extLst>
        <ext uri="{3e2802c4-a4d2-4d8b-9148-e3be6c30e623}">
          <xlrd:rvb i="656"/>
        </ext>
      </extLst>
    </bk>
    <bk>
      <extLst>
        <ext uri="{3e2802c4-a4d2-4d8b-9148-e3be6c30e623}">
          <xlrd:rvb i="657"/>
        </ext>
      </extLst>
    </bk>
    <bk>
      <extLst>
        <ext uri="{3e2802c4-a4d2-4d8b-9148-e3be6c30e623}">
          <xlrd:rvb i="658"/>
        </ext>
      </extLst>
    </bk>
    <bk>
      <extLst>
        <ext uri="{3e2802c4-a4d2-4d8b-9148-e3be6c30e623}">
          <xlrd:rvb i="659"/>
        </ext>
      </extLst>
    </bk>
    <bk>
      <extLst>
        <ext uri="{3e2802c4-a4d2-4d8b-9148-e3be6c30e623}">
          <xlrd:rvb i="660"/>
        </ext>
      </extLst>
    </bk>
    <bk>
      <extLst>
        <ext uri="{3e2802c4-a4d2-4d8b-9148-e3be6c30e623}">
          <xlrd:rvb i="661"/>
        </ext>
      </extLst>
    </bk>
    <bk>
      <extLst>
        <ext uri="{3e2802c4-a4d2-4d8b-9148-e3be6c30e623}">
          <xlrd:rvb i="662"/>
        </ext>
      </extLst>
    </bk>
    <bk>
      <extLst>
        <ext uri="{3e2802c4-a4d2-4d8b-9148-e3be6c30e623}">
          <xlrd:rvb i="663"/>
        </ext>
      </extLst>
    </bk>
    <bk>
      <extLst>
        <ext uri="{3e2802c4-a4d2-4d8b-9148-e3be6c30e623}">
          <xlrd:rvb i="664"/>
        </ext>
      </extLst>
    </bk>
    <bk>
      <extLst>
        <ext uri="{3e2802c4-a4d2-4d8b-9148-e3be6c30e623}">
          <xlrd:rvb i="665"/>
        </ext>
      </extLst>
    </bk>
    <bk>
      <extLst>
        <ext uri="{3e2802c4-a4d2-4d8b-9148-e3be6c30e623}">
          <xlrd:rvb i="666"/>
        </ext>
      </extLst>
    </bk>
    <bk>
      <extLst>
        <ext uri="{3e2802c4-a4d2-4d8b-9148-e3be6c30e623}">
          <xlrd:rvb i="667"/>
        </ext>
      </extLst>
    </bk>
    <bk>
      <extLst>
        <ext uri="{3e2802c4-a4d2-4d8b-9148-e3be6c30e623}">
          <xlrd:rvb i="668"/>
        </ext>
      </extLst>
    </bk>
    <bk>
      <extLst>
        <ext uri="{3e2802c4-a4d2-4d8b-9148-e3be6c30e623}">
          <xlrd:rvb i="669"/>
        </ext>
      </extLst>
    </bk>
    <bk>
      <extLst>
        <ext uri="{3e2802c4-a4d2-4d8b-9148-e3be6c30e623}">
          <xlrd:rvb i="670"/>
        </ext>
      </extLst>
    </bk>
    <bk>
      <extLst>
        <ext uri="{3e2802c4-a4d2-4d8b-9148-e3be6c30e623}">
          <xlrd:rvb i="671"/>
        </ext>
      </extLst>
    </bk>
    <bk>
      <extLst>
        <ext uri="{3e2802c4-a4d2-4d8b-9148-e3be6c30e623}">
          <xlrd:rvb i="672"/>
        </ext>
      </extLst>
    </bk>
    <bk>
      <extLst>
        <ext uri="{3e2802c4-a4d2-4d8b-9148-e3be6c30e623}">
          <xlrd:rvb i="673"/>
        </ext>
      </extLst>
    </bk>
    <bk>
      <extLst>
        <ext uri="{3e2802c4-a4d2-4d8b-9148-e3be6c30e623}">
          <xlrd:rvb i="674"/>
        </ext>
      </extLst>
    </bk>
    <bk>
      <extLst>
        <ext uri="{3e2802c4-a4d2-4d8b-9148-e3be6c30e623}">
          <xlrd:rvb i="675"/>
        </ext>
      </extLst>
    </bk>
    <bk>
      <extLst>
        <ext uri="{3e2802c4-a4d2-4d8b-9148-e3be6c30e623}">
          <xlrd:rvb i="676"/>
        </ext>
      </extLst>
    </bk>
    <bk>
      <extLst>
        <ext uri="{3e2802c4-a4d2-4d8b-9148-e3be6c30e623}">
          <xlrd:rvb i="677"/>
        </ext>
      </extLst>
    </bk>
    <bk>
      <extLst>
        <ext uri="{3e2802c4-a4d2-4d8b-9148-e3be6c30e623}">
          <xlrd:rvb i="678"/>
        </ext>
      </extLst>
    </bk>
    <bk>
      <extLst>
        <ext uri="{3e2802c4-a4d2-4d8b-9148-e3be6c30e623}">
          <xlrd:rvb i="679"/>
        </ext>
      </extLst>
    </bk>
    <bk>
      <extLst>
        <ext uri="{3e2802c4-a4d2-4d8b-9148-e3be6c30e623}">
          <xlrd:rvb i="680"/>
        </ext>
      </extLst>
    </bk>
    <bk>
      <extLst>
        <ext uri="{3e2802c4-a4d2-4d8b-9148-e3be6c30e623}">
          <xlrd:rvb i="681"/>
        </ext>
      </extLst>
    </bk>
    <bk>
      <extLst>
        <ext uri="{3e2802c4-a4d2-4d8b-9148-e3be6c30e623}">
          <xlrd:rvb i="682"/>
        </ext>
      </extLst>
    </bk>
    <bk>
      <extLst>
        <ext uri="{3e2802c4-a4d2-4d8b-9148-e3be6c30e623}">
          <xlrd:rvb i="683"/>
        </ext>
      </extLst>
    </bk>
    <bk>
      <extLst>
        <ext uri="{3e2802c4-a4d2-4d8b-9148-e3be6c30e623}">
          <xlrd:rvb i="684"/>
        </ext>
      </extLst>
    </bk>
    <bk>
      <extLst>
        <ext uri="{3e2802c4-a4d2-4d8b-9148-e3be6c30e623}">
          <xlrd:rvb i="685"/>
        </ext>
      </extLst>
    </bk>
    <bk>
      <extLst>
        <ext uri="{3e2802c4-a4d2-4d8b-9148-e3be6c30e623}">
          <xlrd:rvb i="686"/>
        </ext>
      </extLst>
    </bk>
    <bk>
      <extLst>
        <ext uri="{3e2802c4-a4d2-4d8b-9148-e3be6c30e623}">
          <xlrd:rvb i="687"/>
        </ext>
      </extLst>
    </bk>
    <bk>
      <extLst>
        <ext uri="{3e2802c4-a4d2-4d8b-9148-e3be6c30e623}">
          <xlrd:rvb i="688"/>
        </ext>
      </extLst>
    </bk>
    <bk>
      <extLst>
        <ext uri="{3e2802c4-a4d2-4d8b-9148-e3be6c30e623}">
          <xlrd:rvb i="689"/>
        </ext>
      </extLst>
    </bk>
    <bk>
      <extLst>
        <ext uri="{3e2802c4-a4d2-4d8b-9148-e3be6c30e623}">
          <xlrd:rvb i="690"/>
        </ext>
      </extLst>
    </bk>
    <bk>
      <extLst>
        <ext uri="{3e2802c4-a4d2-4d8b-9148-e3be6c30e623}">
          <xlrd:rvb i="691"/>
        </ext>
      </extLst>
    </bk>
    <bk>
      <extLst>
        <ext uri="{3e2802c4-a4d2-4d8b-9148-e3be6c30e623}">
          <xlrd:rvb i="692"/>
        </ext>
      </extLst>
    </bk>
    <bk>
      <extLst>
        <ext uri="{3e2802c4-a4d2-4d8b-9148-e3be6c30e623}">
          <xlrd:rvb i="693"/>
        </ext>
      </extLst>
    </bk>
    <bk>
      <extLst>
        <ext uri="{3e2802c4-a4d2-4d8b-9148-e3be6c30e623}">
          <xlrd:rvb i="694"/>
        </ext>
      </extLst>
    </bk>
    <bk>
      <extLst>
        <ext uri="{3e2802c4-a4d2-4d8b-9148-e3be6c30e623}">
          <xlrd:rvb i="695"/>
        </ext>
      </extLst>
    </bk>
    <bk>
      <extLst>
        <ext uri="{3e2802c4-a4d2-4d8b-9148-e3be6c30e623}">
          <xlrd:rvb i="696"/>
        </ext>
      </extLst>
    </bk>
    <bk>
      <extLst>
        <ext uri="{3e2802c4-a4d2-4d8b-9148-e3be6c30e623}">
          <xlrd:rvb i="697"/>
        </ext>
      </extLst>
    </bk>
    <bk>
      <extLst>
        <ext uri="{3e2802c4-a4d2-4d8b-9148-e3be6c30e623}">
          <xlrd:rvb i="698"/>
        </ext>
      </extLst>
    </bk>
    <bk>
      <extLst>
        <ext uri="{3e2802c4-a4d2-4d8b-9148-e3be6c30e623}">
          <xlrd:rvb i="699"/>
        </ext>
      </extLst>
    </bk>
    <bk>
      <extLst>
        <ext uri="{3e2802c4-a4d2-4d8b-9148-e3be6c30e623}">
          <xlrd:rvb i="700"/>
        </ext>
      </extLst>
    </bk>
    <bk>
      <extLst>
        <ext uri="{3e2802c4-a4d2-4d8b-9148-e3be6c30e623}">
          <xlrd:rvb i="701"/>
        </ext>
      </extLst>
    </bk>
    <bk>
      <extLst>
        <ext uri="{3e2802c4-a4d2-4d8b-9148-e3be6c30e623}">
          <xlrd:rvb i="702"/>
        </ext>
      </extLst>
    </bk>
    <bk>
      <extLst>
        <ext uri="{3e2802c4-a4d2-4d8b-9148-e3be6c30e623}">
          <xlrd:rvb i="703"/>
        </ext>
      </extLst>
    </bk>
    <bk>
      <extLst>
        <ext uri="{3e2802c4-a4d2-4d8b-9148-e3be6c30e623}">
          <xlrd:rvb i="704"/>
        </ext>
      </extLst>
    </bk>
    <bk>
      <extLst>
        <ext uri="{3e2802c4-a4d2-4d8b-9148-e3be6c30e623}">
          <xlrd:rvb i="705"/>
        </ext>
      </extLst>
    </bk>
    <bk>
      <extLst>
        <ext uri="{3e2802c4-a4d2-4d8b-9148-e3be6c30e623}">
          <xlrd:rvb i="706"/>
        </ext>
      </extLst>
    </bk>
    <bk>
      <extLst>
        <ext uri="{3e2802c4-a4d2-4d8b-9148-e3be6c30e623}">
          <xlrd:rvb i="707"/>
        </ext>
      </extLst>
    </bk>
    <bk>
      <extLst>
        <ext uri="{3e2802c4-a4d2-4d8b-9148-e3be6c30e623}">
          <xlrd:rvb i="708"/>
        </ext>
      </extLst>
    </bk>
    <bk>
      <extLst>
        <ext uri="{3e2802c4-a4d2-4d8b-9148-e3be6c30e623}">
          <xlrd:rvb i="709"/>
        </ext>
      </extLst>
    </bk>
    <bk>
      <extLst>
        <ext uri="{3e2802c4-a4d2-4d8b-9148-e3be6c30e623}">
          <xlrd:rvb i="710"/>
        </ext>
      </extLst>
    </bk>
    <bk>
      <extLst>
        <ext uri="{3e2802c4-a4d2-4d8b-9148-e3be6c30e623}">
          <xlrd:rvb i="711"/>
        </ext>
      </extLst>
    </bk>
    <bk>
      <extLst>
        <ext uri="{3e2802c4-a4d2-4d8b-9148-e3be6c30e623}">
          <xlrd:rvb i="712"/>
        </ext>
      </extLst>
    </bk>
    <bk>
      <extLst>
        <ext uri="{3e2802c4-a4d2-4d8b-9148-e3be6c30e623}">
          <xlrd:rvb i="713"/>
        </ext>
      </extLst>
    </bk>
    <bk>
      <extLst>
        <ext uri="{3e2802c4-a4d2-4d8b-9148-e3be6c30e623}">
          <xlrd:rvb i="714"/>
        </ext>
      </extLst>
    </bk>
    <bk>
      <extLst>
        <ext uri="{3e2802c4-a4d2-4d8b-9148-e3be6c30e623}">
          <xlrd:rvb i="715"/>
        </ext>
      </extLst>
    </bk>
    <bk>
      <extLst>
        <ext uri="{3e2802c4-a4d2-4d8b-9148-e3be6c30e623}">
          <xlrd:rvb i="716"/>
        </ext>
      </extLst>
    </bk>
    <bk>
      <extLst>
        <ext uri="{3e2802c4-a4d2-4d8b-9148-e3be6c30e623}">
          <xlrd:rvb i="717"/>
        </ext>
      </extLst>
    </bk>
    <bk>
      <extLst>
        <ext uri="{3e2802c4-a4d2-4d8b-9148-e3be6c30e623}">
          <xlrd:rvb i="718"/>
        </ext>
      </extLst>
    </bk>
    <bk>
      <extLst>
        <ext uri="{3e2802c4-a4d2-4d8b-9148-e3be6c30e623}">
          <xlrd:rvb i="719"/>
        </ext>
      </extLst>
    </bk>
    <bk>
      <extLst>
        <ext uri="{3e2802c4-a4d2-4d8b-9148-e3be6c30e623}">
          <xlrd:rvb i="720"/>
        </ext>
      </extLst>
    </bk>
    <bk>
      <extLst>
        <ext uri="{3e2802c4-a4d2-4d8b-9148-e3be6c30e623}">
          <xlrd:rvb i="721"/>
        </ext>
      </extLst>
    </bk>
    <bk>
      <extLst>
        <ext uri="{3e2802c4-a4d2-4d8b-9148-e3be6c30e623}">
          <xlrd:rvb i="722"/>
        </ext>
      </extLst>
    </bk>
    <bk>
      <extLst>
        <ext uri="{3e2802c4-a4d2-4d8b-9148-e3be6c30e623}">
          <xlrd:rvb i="723"/>
        </ext>
      </extLst>
    </bk>
    <bk>
      <extLst>
        <ext uri="{3e2802c4-a4d2-4d8b-9148-e3be6c30e623}">
          <xlrd:rvb i="724"/>
        </ext>
      </extLst>
    </bk>
    <bk>
      <extLst>
        <ext uri="{3e2802c4-a4d2-4d8b-9148-e3be6c30e623}">
          <xlrd:rvb i="725"/>
        </ext>
      </extLst>
    </bk>
    <bk>
      <extLst>
        <ext uri="{3e2802c4-a4d2-4d8b-9148-e3be6c30e623}">
          <xlrd:rvb i="726"/>
        </ext>
      </extLst>
    </bk>
    <bk>
      <extLst>
        <ext uri="{3e2802c4-a4d2-4d8b-9148-e3be6c30e623}">
          <xlrd:rvb i="727"/>
        </ext>
      </extLst>
    </bk>
    <bk>
      <extLst>
        <ext uri="{3e2802c4-a4d2-4d8b-9148-e3be6c30e623}">
          <xlrd:rvb i="728"/>
        </ext>
      </extLst>
    </bk>
    <bk>
      <extLst>
        <ext uri="{3e2802c4-a4d2-4d8b-9148-e3be6c30e623}">
          <xlrd:rvb i="729"/>
        </ext>
      </extLst>
    </bk>
    <bk>
      <extLst>
        <ext uri="{3e2802c4-a4d2-4d8b-9148-e3be6c30e623}">
          <xlrd:rvb i="730"/>
        </ext>
      </extLst>
    </bk>
    <bk>
      <extLst>
        <ext uri="{3e2802c4-a4d2-4d8b-9148-e3be6c30e623}">
          <xlrd:rvb i="731"/>
        </ext>
      </extLst>
    </bk>
    <bk>
      <extLst>
        <ext uri="{3e2802c4-a4d2-4d8b-9148-e3be6c30e623}">
          <xlrd:rvb i="732"/>
        </ext>
      </extLst>
    </bk>
    <bk>
      <extLst>
        <ext uri="{3e2802c4-a4d2-4d8b-9148-e3be6c30e623}">
          <xlrd:rvb i="733"/>
        </ext>
      </extLst>
    </bk>
    <bk>
      <extLst>
        <ext uri="{3e2802c4-a4d2-4d8b-9148-e3be6c30e623}">
          <xlrd:rvb i="734"/>
        </ext>
      </extLst>
    </bk>
    <bk>
      <extLst>
        <ext uri="{3e2802c4-a4d2-4d8b-9148-e3be6c30e623}">
          <xlrd:rvb i="735"/>
        </ext>
      </extLst>
    </bk>
    <bk>
      <extLst>
        <ext uri="{3e2802c4-a4d2-4d8b-9148-e3be6c30e623}">
          <xlrd:rvb i="736"/>
        </ext>
      </extLst>
    </bk>
    <bk>
      <extLst>
        <ext uri="{3e2802c4-a4d2-4d8b-9148-e3be6c30e623}">
          <xlrd:rvb i="737"/>
        </ext>
      </extLst>
    </bk>
    <bk>
      <extLst>
        <ext uri="{3e2802c4-a4d2-4d8b-9148-e3be6c30e623}">
          <xlrd:rvb i="738"/>
        </ext>
      </extLst>
    </bk>
    <bk>
      <extLst>
        <ext uri="{3e2802c4-a4d2-4d8b-9148-e3be6c30e623}">
          <xlrd:rvb i="739"/>
        </ext>
      </extLst>
    </bk>
    <bk>
      <extLst>
        <ext uri="{3e2802c4-a4d2-4d8b-9148-e3be6c30e623}">
          <xlrd:rvb i="740"/>
        </ext>
      </extLst>
    </bk>
    <bk>
      <extLst>
        <ext uri="{3e2802c4-a4d2-4d8b-9148-e3be6c30e623}">
          <xlrd:rvb i="741"/>
        </ext>
      </extLst>
    </bk>
    <bk>
      <extLst>
        <ext uri="{3e2802c4-a4d2-4d8b-9148-e3be6c30e623}">
          <xlrd:rvb i="742"/>
        </ext>
      </extLst>
    </bk>
    <bk>
      <extLst>
        <ext uri="{3e2802c4-a4d2-4d8b-9148-e3be6c30e623}">
          <xlrd:rvb i="743"/>
        </ext>
      </extLst>
    </bk>
    <bk>
      <extLst>
        <ext uri="{3e2802c4-a4d2-4d8b-9148-e3be6c30e623}">
          <xlrd:rvb i="744"/>
        </ext>
      </extLst>
    </bk>
    <bk>
      <extLst>
        <ext uri="{3e2802c4-a4d2-4d8b-9148-e3be6c30e623}">
          <xlrd:rvb i="745"/>
        </ext>
      </extLst>
    </bk>
    <bk>
      <extLst>
        <ext uri="{3e2802c4-a4d2-4d8b-9148-e3be6c30e623}">
          <xlrd:rvb i="746"/>
        </ext>
      </extLst>
    </bk>
    <bk>
      <extLst>
        <ext uri="{3e2802c4-a4d2-4d8b-9148-e3be6c30e623}">
          <xlrd:rvb i="747"/>
        </ext>
      </extLst>
    </bk>
    <bk>
      <extLst>
        <ext uri="{3e2802c4-a4d2-4d8b-9148-e3be6c30e623}">
          <xlrd:rvb i="748"/>
        </ext>
      </extLst>
    </bk>
    <bk>
      <extLst>
        <ext uri="{3e2802c4-a4d2-4d8b-9148-e3be6c30e623}">
          <xlrd:rvb i="749"/>
        </ext>
      </extLst>
    </bk>
    <bk>
      <extLst>
        <ext uri="{3e2802c4-a4d2-4d8b-9148-e3be6c30e623}">
          <xlrd:rvb i="750"/>
        </ext>
      </extLst>
    </bk>
    <bk>
      <extLst>
        <ext uri="{3e2802c4-a4d2-4d8b-9148-e3be6c30e623}">
          <xlrd:rvb i="751"/>
        </ext>
      </extLst>
    </bk>
    <bk>
      <extLst>
        <ext uri="{3e2802c4-a4d2-4d8b-9148-e3be6c30e623}">
          <xlrd:rvb i="752"/>
        </ext>
      </extLst>
    </bk>
    <bk>
      <extLst>
        <ext uri="{3e2802c4-a4d2-4d8b-9148-e3be6c30e623}">
          <xlrd:rvb i="753"/>
        </ext>
      </extLst>
    </bk>
    <bk>
      <extLst>
        <ext uri="{3e2802c4-a4d2-4d8b-9148-e3be6c30e623}">
          <xlrd:rvb i="754"/>
        </ext>
      </extLst>
    </bk>
    <bk>
      <extLst>
        <ext uri="{3e2802c4-a4d2-4d8b-9148-e3be6c30e623}">
          <xlrd:rvb i="755"/>
        </ext>
      </extLst>
    </bk>
    <bk>
      <extLst>
        <ext uri="{3e2802c4-a4d2-4d8b-9148-e3be6c30e623}">
          <xlrd:rvb i="756"/>
        </ext>
      </extLst>
    </bk>
    <bk>
      <extLst>
        <ext uri="{3e2802c4-a4d2-4d8b-9148-e3be6c30e623}">
          <xlrd:rvb i="757"/>
        </ext>
      </extLst>
    </bk>
    <bk>
      <extLst>
        <ext uri="{3e2802c4-a4d2-4d8b-9148-e3be6c30e623}">
          <xlrd:rvb i="758"/>
        </ext>
      </extLst>
    </bk>
    <bk>
      <extLst>
        <ext uri="{3e2802c4-a4d2-4d8b-9148-e3be6c30e623}">
          <xlrd:rvb i="759"/>
        </ext>
      </extLst>
    </bk>
    <bk>
      <extLst>
        <ext uri="{3e2802c4-a4d2-4d8b-9148-e3be6c30e623}">
          <xlrd:rvb i="760"/>
        </ext>
      </extLst>
    </bk>
    <bk>
      <extLst>
        <ext uri="{3e2802c4-a4d2-4d8b-9148-e3be6c30e623}">
          <xlrd:rvb i="761"/>
        </ext>
      </extLst>
    </bk>
    <bk>
      <extLst>
        <ext uri="{3e2802c4-a4d2-4d8b-9148-e3be6c30e623}">
          <xlrd:rvb i="762"/>
        </ext>
      </extLst>
    </bk>
    <bk>
      <extLst>
        <ext uri="{3e2802c4-a4d2-4d8b-9148-e3be6c30e623}">
          <xlrd:rvb i="763"/>
        </ext>
      </extLst>
    </bk>
    <bk>
      <extLst>
        <ext uri="{3e2802c4-a4d2-4d8b-9148-e3be6c30e623}">
          <xlrd:rvb i="764"/>
        </ext>
      </extLst>
    </bk>
    <bk>
      <extLst>
        <ext uri="{3e2802c4-a4d2-4d8b-9148-e3be6c30e623}">
          <xlrd:rvb i="765"/>
        </ext>
      </extLst>
    </bk>
    <bk>
      <extLst>
        <ext uri="{3e2802c4-a4d2-4d8b-9148-e3be6c30e623}">
          <xlrd:rvb i="766"/>
        </ext>
      </extLst>
    </bk>
    <bk>
      <extLst>
        <ext uri="{3e2802c4-a4d2-4d8b-9148-e3be6c30e623}">
          <xlrd:rvb i="767"/>
        </ext>
      </extLst>
    </bk>
    <bk>
      <extLst>
        <ext uri="{3e2802c4-a4d2-4d8b-9148-e3be6c30e623}">
          <xlrd:rvb i="768"/>
        </ext>
      </extLst>
    </bk>
    <bk>
      <extLst>
        <ext uri="{3e2802c4-a4d2-4d8b-9148-e3be6c30e623}">
          <xlrd:rvb i="769"/>
        </ext>
      </extLst>
    </bk>
    <bk>
      <extLst>
        <ext uri="{3e2802c4-a4d2-4d8b-9148-e3be6c30e623}">
          <xlrd:rvb i="770"/>
        </ext>
      </extLst>
    </bk>
    <bk>
      <extLst>
        <ext uri="{3e2802c4-a4d2-4d8b-9148-e3be6c30e623}">
          <xlrd:rvb i="771"/>
        </ext>
      </extLst>
    </bk>
    <bk>
      <extLst>
        <ext uri="{3e2802c4-a4d2-4d8b-9148-e3be6c30e623}">
          <xlrd:rvb i="772"/>
        </ext>
      </extLst>
    </bk>
    <bk>
      <extLst>
        <ext uri="{3e2802c4-a4d2-4d8b-9148-e3be6c30e623}">
          <xlrd:rvb i="773"/>
        </ext>
      </extLst>
    </bk>
    <bk>
      <extLst>
        <ext uri="{3e2802c4-a4d2-4d8b-9148-e3be6c30e623}">
          <xlrd:rvb i="774"/>
        </ext>
      </extLst>
    </bk>
    <bk>
      <extLst>
        <ext uri="{3e2802c4-a4d2-4d8b-9148-e3be6c30e623}">
          <xlrd:rvb i="775"/>
        </ext>
      </extLst>
    </bk>
    <bk>
      <extLst>
        <ext uri="{3e2802c4-a4d2-4d8b-9148-e3be6c30e623}">
          <xlrd:rvb i="776"/>
        </ext>
      </extLst>
    </bk>
    <bk>
      <extLst>
        <ext uri="{3e2802c4-a4d2-4d8b-9148-e3be6c30e623}">
          <xlrd:rvb i="777"/>
        </ext>
      </extLst>
    </bk>
    <bk>
      <extLst>
        <ext uri="{3e2802c4-a4d2-4d8b-9148-e3be6c30e623}">
          <xlrd:rvb i="778"/>
        </ext>
      </extLst>
    </bk>
    <bk>
      <extLst>
        <ext uri="{3e2802c4-a4d2-4d8b-9148-e3be6c30e623}">
          <xlrd:rvb i="779"/>
        </ext>
      </extLst>
    </bk>
    <bk>
      <extLst>
        <ext uri="{3e2802c4-a4d2-4d8b-9148-e3be6c30e623}">
          <xlrd:rvb i="780"/>
        </ext>
      </extLst>
    </bk>
    <bk>
      <extLst>
        <ext uri="{3e2802c4-a4d2-4d8b-9148-e3be6c30e623}">
          <xlrd:rvb i="781"/>
        </ext>
      </extLst>
    </bk>
    <bk>
      <extLst>
        <ext uri="{3e2802c4-a4d2-4d8b-9148-e3be6c30e623}">
          <xlrd:rvb i="782"/>
        </ext>
      </extLst>
    </bk>
    <bk>
      <extLst>
        <ext uri="{3e2802c4-a4d2-4d8b-9148-e3be6c30e623}">
          <xlrd:rvb i="783"/>
        </ext>
      </extLst>
    </bk>
    <bk>
      <extLst>
        <ext uri="{3e2802c4-a4d2-4d8b-9148-e3be6c30e623}">
          <xlrd:rvb i="784"/>
        </ext>
      </extLst>
    </bk>
    <bk>
      <extLst>
        <ext uri="{3e2802c4-a4d2-4d8b-9148-e3be6c30e623}">
          <xlrd:rvb i="785"/>
        </ext>
      </extLst>
    </bk>
    <bk>
      <extLst>
        <ext uri="{3e2802c4-a4d2-4d8b-9148-e3be6c30e623}">
          <xlrd:rvb i="786"/>
        </ext>
      </extLst>
    </bk>
    <bk>
      <extLst>
        <ext uri="{3e2802c4-a4d2-4d8b-9148-e3be6c30e623}">
          <xlrd:rvb i="787"/>
        </ext>
      </extLst>
    </bk>
    <bk>
      <extLst>
        <ext uri="{3e2802c4-a4d2-4d8b-9148-e3be6c30e623}">
          <xlrd:rvb i="788"/>
        </ext>
      </extLst>
    </bk>
    <bk>
      <extLst>
        <ext uri="{3e2802c4-a4d2-4d8b-9148-e3be6c30e623}">
          <xlrd:rvb i="789"/>
        </ext>
      </extLst>
    </bk>
    <bk>
      <extLst>
        <ext uri="{3e2802c4-a4d2-4d8b-9148-e3be6c30e623}">
          <xlrd:rvb i="790"/>
        </ext>
      </extLst>
    </bk>
    <bk>
      <extLst>
        <ext uri="{3e2802c4-a4d2-4d8b-9148-e3be6c30e623}">
          <xlrd:rvb i="791"/>
        </ext>
      </extLst>
    </bk>
    <bk>
      <extLst>
        <ext uri="{3e2802c4-a4d2-4d8b-9148-e3be6c30e623}">
          <xlrd:rvb i="792"/>
        </ext>
      </extLst>
    </bk>
    <bk>
      <extLst>
        <ext uri="{3e2802c4-a4d2-4d8b-9148-e3be6c30e623}">
          <xlrd:rvb i="793"/>
        </ext>
      </extLst>
    </bk>
    <bk>
      <extLst>
        <ext uri="{3e2802c4-a4d2-4d8b-9148-e3be6c30e623}">
          <xlrd:rvb i="794"/>
        </ext>
      </extLst>
    </bk>
    <bk>
      <extLst>
        <ext uri="{3e2802c4-a4d2-4d8b-9148-e3be6c30e623}">
          <xlrd:rvb i="795"/>
        </ext>
      </extLst>
    </bk>
    <bk>
      <extLst>
        <ext uri="{3e2802c4-a4d2-4d8b-9148-e3be6c30e623}">
          <xlrd:rvb i="796"/>
        </ext>
      </extLst>
    </bk>
    <bk>
      <extLst>
        <ext uri="{3e2802c4-a4d2-4d8b-9148-e3be6c30e623}">
          <xlrd:rvb i="797"/>
        </ext>
      </extLst>
    </bk>
    <bk>
      <extLst>
        <ext uri="{3e2802c4-a4d2-4d8b-9148-e3be6c30e623}">
          <xlrd:rvb i="798"/>
        </ext>
      </extLst>
    </bk>
    <bk>
      <extLst>
        <ext uri="{3e2802c4-a4d2-4d8b-9148-e3be6c30e623}">
          <xlrd:rvb i="799"/>
        </ext>
      </extLst>
    </bk>
    <bk>
      <extLst>
        <ext uri="{3e2802c4-a4d2-4d8b-9148-e3be6c30e623}">
          <xlrd:rvb i="800"/>
        </ext>
      </extLst>
    </bk>
    <bk>
      <extLst>
        <ext uri="{3e2802c4-a4d2-4d8b-9148-e3be6c30e623}">
          <xlrd:rvb i="801"/>
        </ext>
      </extLst>
    </bk>
    <bk>
      <extLst>
        <ext uri="{3e2802c4-a4d2-4d8b-9148-e3be6c30e623}">
          <xlrd:rvb i="802"/>
        </ext>
      </extLst>
    </bk>
    <bk>
      <extLst>
        <ext uri="{3e2802c4-a4d2-4d8b-9148-e3be6c30e623}">
          <xlrd:rvb i="803"/>
        </ext>
      </extLst>
    </bk>
    <bk>
      <extLst>
        <ext uri="{3e2802c4-a4d2-4d8b-9148-e3be6c30e623}">
          <xlrd:rvb i="804"/>
        </ext>
      </extLst>
    </bk>
    <bk>
      <extLst>
        <ext uri="{3e2802c4-a4d2-4d8b-9148-e3be6c30e623}">
          <xlrd:rvb i="805"/>
        </ext>
      </extLst>
    </bk>
    <bk>
      <extLst>
        <ext uri="{3e2802c4-a4d2-4d8b-9148-e3be6c30e623}">
          <xlrd:rvb i="806"/>
        </ext>
      </extLst>
    </bk>
    <bk>
      <extLst>
        <ext uri="{3e2802c4-a4d2-4d8b-9148-e3be6c30e623}">
          <xlrd:rvb i="807"/>
        </ext>
      </extLst>
    </bk>
    <bk>
      <extLst>
        <ext uri="{3e2802c4-a4d2-4d8b-9148-e3be6c30e623}">
          <xlrd:rvb i="808"/>
        </ext>
      </extLst>
    </bk>
    <bk>
      <extLst>
        <ext uri="{3e2802c4-a4d2-4d8b-9148-e3be6c30e623}">
          <xlrd:rvb i="809"/>
        </ext>
      </extLst>
    </bk>
    <bk>
      <extLst>
        <ext uri="{3e2802c4-a4d2-4d8b-9148-e3be6c30e623}">
          <xlrd:rvb i="810"/>
        </ext>
      </extLst>
    </bk>
    <bk>
      <extLst>
        <ext uri="{3e2802c4-a4d2-4d8b-9148-e3be6c30e623}">
          <xlrd:rvb i="811"/>
        </ext>
      </extLst>
    </bk>
    <bk>
      <extLst>
        <ext uri="{3e2802c4-a4d2-4d8b-9148-e3be6c30e623}">
          <xlrd:rvb i="812"/>
        </ext>
      </extLst>
    </bk>
    <bk>
      <extLst>
        <ext uri="{3e2802c4-a4d2-4d8b-9148-e3be6c30e623}">
          <xlrd:rvb i="813"/>
        </ext>
      </extLst>
    </bk>
    <bk>
      <extLst>
        <ext uri="{3e2802c4-a4d2-4d8b-9148-e3be6c30e623}">
          <xlrd:rvb i="814"/>
        </ext>
      </extLst>
    </bk>
    <bk>
      <extLst>
        <ext uri="{3e2802c4-a4d2-4d8b-9148-e3be6c30e623}">
          <xlrd:rvb i="815"/>
        </ext>
      </extLst>
    </bk>
    <bk>
      <extLst>
        <ext uri="{3e2802c4-a4d2-4d8b-9148-e3be6c30e623}">
          <xlrd:rvb i="816"/>
        </ext>
      </extLst>
    </bk>
    <bk>
      <extLst>
        <ext uri="{3e2802c4-a4d2-4d8b-9148-e3be6c30e623}">
          <xlrd:rvb i="817"/>
        </ext>
      </extLst>
    </bk>
    <bk>
      <extLst>
        <ext uri="{3e2802c4-a4d2-4d8b-9148-e3be6c30e623}">
          <xlrd:rvb i="818"/>
        </ext>
      </extLst>
    </bk>
    <bk>
      <extLst>
        <ext uri="{3e2802c4-a4d2-4d8b-9148-e3be6c30e623}">
          <xlrd:rvb i="819"/>
        </ext>
      </extLst>
    </bk>
    <bk>
      <extLst>
        <ext uri="{3e2802c4-a4d2-4d8b-9148-e3be6c30e623}">
          <xlrd:rvb i="820"/>
        </ext>
      </extLst>
    </bk>
    <bk>
      <extLst>
        <ext uri="{3e2802c4-a4d2-4d8b-9148-e3be6c30e623}">
          <xlrd:rvb i="821"/>
        </ext>
      </extLst>
    </bk>
    <bk>
      <extLst>
        <ext uri="{3e2802c4-a4d2-4d8b-9148-e3be6c30e623}">
          <xlrd:rvb i="822"/>
        </ext>
      </extLst>
    </bk>
    <bk>
      <extLst>
        <ext uri="{3e2802c4-a4d2-4d8b-9148-e3be6c30e623}">
          <xlrd:rvb i="823"/>
        </ext>
      </extLst>
    </bk>
    <bk>
      <extLst>
        <ext uri="{3e2802c4-a4d2-4d8b-9148-e3be6c30e623}">
          <xlrd:rvb i="824"/>
        </ext>
      </extLst>
    </bk>
    <bk>
      <extLst>
        <ext uri="{3e2802c4-a4d2-4d8b-9148-e3be6c30e623}">
          <xlrd:rvb i="825"/>
        </ext>
      </extLst>
    </bk>
    <bk>
      <extLst>
        <ext uri="{3e2802c4-a4d2-4d8b-9148-e3be6c30e623}">
          <xlrd:rvb i="826"/>
        </ext>
      </extLst>
    </bk>
    <bk>
      <extLst>
        <ext uri="{3e2802c4-a4d2-4d8b-9148-e3be6c30e623}">
          <xlrd:rvb i="827"/>
        </ext>
      </extLst>
    </bk>
    <bk>
      <extLst>
        <ext uri="{3e2802c4-a4d2-4d8b-9148-e3be6c30e623}">
          <xlrd:rvb i="828"/>
        </ext>
      </extLst>
    </bk>
    <bk>
      <extLst>
        <ext uri="{3e2802c4-a4d2-4d8b-9148-e3be6c30e623}">
          <xlrd:rvb i="829"/>
        </ext>
      </extLst>
    </bk>
    <bk>
      <extLst>
        <ext uri="{3e2802c4-a4d2-4d8b-9148-e3be6c30e623}">
          <xlrd:rvb i="830"/>
        </ext>
      </extLst>
    </bk>
    <bk>
      <extLst>
        <ext uri="{3e2802c4-a4d2-4d8b-9148-e3be6c30e623}">
          <xlrd:rvb i="831"/>
        </ext>
      </extLst>
    </bk>
    <bk>
      <extLst>
        <ext uri="{3e2802c4-a4d2-4d8b-9148-e3be6c30e623}">
          <xlrd:rvb i="832"/>
        </ext>
      </extLst>
    </bk>
    <bk>
      <extLst>
        <ext uri="{3e2802c4-a4d2-4d8b-9148-e3be6c30e623}">
          <xlrd:rvb i="833"/>
        </ext>
      </extLst>
    </bk>
    <bk>
      <extLst>
        <ext uri="{3e2802c4-a4d2-4d8b-9148-e3be6c30e623}">
          <xlrd:rvb i="834"/>
        </ext>
      </extLst>
    </bk>
    <bk>
      <extLst>
        <ext uri="{3e2802c4-a4d2-4d8b-9148-e3be6c30e623}">
          <xlrd:rvb i="835"/>
        </ext>
      </extLst>
    </bk>
    <bk>
      <extLst>
        <ext uri="{3e2802c4-a4d2-4d8b-9148-e3be6c30e623}">
          <xlrd:rvb i="836"/>
        </ext>
      </extLst>
    </bk>
    <bk>
      <extLst>
        <ext uri="{3e2802c4-a4d2-4d8b-9148-e3be6c30e623}">
          <xlrd:rvb i="837"/>
        </ext>
      </extLst>
    </bk>
    <bk>
      <extLst>
        <ext uri="{3e2802c4-a4d2-4d8b-9148-e3be6c30e623}">
          <xlrd:rvb i="838"/>
        </ext>
      </extLst>
    </bk>
    <bk>
      <extLst>
        <ext uri="{3e2802c4-a4d2-4d8b-9148-e3be6c30e623}">
          <xlrd:rvb i="839"/>
        </ext>
      </extLst>
    </bk>
    <bk>
      <extLst>
        <ext uri="{3e2802c4-a4d2-4d8b-9148-e3be6c30e623}">
          <xlrd:rvb i="840"/>
        </ext>
      </extLst>
    </bk>
    <bk>
      <extLst>
        <ext uri="{3e2802c4-a4d2-4d8b-9148-e3be6c30e623}">
          <xlrd:rvb i="841"/>
        </ext>
      </extLst>
    </bk>
    <bk>
      <extLst>
        <ext uri="{3e2802c4-a4d2-4d8b-9148-e3be6c30e623}">
          <xlrd:rvb i="842"/>
        </ext>
      </extLst>
    </bk>
    <bk>
      <extLst>
        <ext uri="{3e2802c4-a4d2-4d8b-9148-e3be6c30e623}">
          <xlrd:rvb i="843"/>
        </ext>
      </extLst>
    </bk>
    <bk>
      <extLst>
        <ext uri="{3e2802c4-a4d2-4d8b-9148-e3be6c30e623}">
          <xlrd:rvb i="844"/>
        </ext>
      </extLst>
    </bk>
    <bk>
      <extLst>
        <ext uri="{3e2802c4-a4d2-4d8b-9148-e3be6c30e623}">
          <xlrd:rvb i="845"/>
        </ext>
      </extLst>
    </bk>
    <bk>
      <extLst>
        <ext uri="{3e2802c4-a4d2-4d8b-9148-e3be6c30e623}">
          <xlrd:rvb i="846"/>
        </ext>
      </extLst>
    </bk>
    <bk>
      <extLst>
        <ext uri="{3e2802c4-a4d2-4d8b-9148-e3be6c30e623}">
          <xlrd:rvb i="847"/>
        </ext>
      </extLst>
    </bk>
    <bk>
      <extLst>
        <ext uri="{3e2802c4-a4d2-4d8b-9148-e3be6c30e623}">
          <xlrd:rvb i="848"/>
        </ext>
      </extLst>
    </bk>
    <bk>
      <extLst>
        <ext uri="{3e2802c4-a4d2-4d8b-9148-e3be6c30e623}">
          <xlrd:rvb i="849"/>
        </ext>
      </extLst>
    </bk>
    <bk>
      <extLst>
        <ext uri="{3e2802c4-a4d2-4d8b-9148-e3be6c30e623}">
          <xlrd:rvb i="850"/>
        </ext>
      </extLst>
    </bk>
    <bk>
      <extLst>
        <ext uri="{3e2802c4-a4d2-4d8b-9148-e3be6c30e623}">
          <xlrd:rvb i="851"/>
        </ext>
      </extLst>
    </bk>
    <bk>
      <extLst>
        <ext uri="{3e2802c4-a4d2-4d8b-9148-e3be6c30e623}">
          <xlrd:rvb i="852"/>
        </ext>
      </extLst>
    </bk>
    <bk>
      <extLst>
        <ext uri="{3e2802c4-a4d2-4d8b-9148-e3be6c30e623}">
          <xlrd:rvb i="853"/>
        </ext>
      </extLst>
    </bk>
    <bk>
      <extLst>
        <ext uri="{3e2802c4-a4d2-4d8b-9148-e3be6c30e623}">
          <xlrd:rvb i="854"/>
        </ext>
      </extLst>
    </bk>
    <bk>
      <extLst>
        <ext uri="{3e2802c4-a4d2-4d8b-9148-e3be6c30e623}">
          <xlrd:rvb i="855"/>
        </ext>
      </extLst>
    </bk>
    <bk>
      <extLst>
        <ext uri="{3e2802c4-a4d2-4d8b-9148-e3be6c30e623}">
          <xlrd:rvb i="856"/>
        </ext>
      </extLst>
    </bk>
    <bk>
      <extLst>
        <ext uri="{3e2802c4-a4d2-4d8b-9148-e3be6c30e623}">
          <xlrd:rvb i="857"/>
        </ext>
      </extLst>
    </bk>
    <bk>
      <extLst>
        <ext uri="{3e2802c4-a4d2-4d8b-9148-e3be6c30e623}">
          <xlrd:rvb i="858"/>
        </ext>
      </extLst>
    </bk>
    <bk>
      <extLst>
        <ext uri="{3e2802c4-a4d2-4d8b-9148-e3be6c30e623}">
          <xlrd:rvb i="859"/>
        </ext>
      </extLst>
    </bk>
    <bk>
      <extLst>
        <ext uri="{3e2802c4-a4d2-4d8b-9148-e3be6c30e623}">
          <xlrd:rvb i="860"/>
        </ext>
      </extLst>
    </bk>
    <bk>
      <extLst>
        <ext uri="{3e2802c4-a4d2-4d8b-9148-e3be6c30e623}">
          <xlrd:rvb i="861"/>
        </ext>
      </extLst>
    </bk>
    <bk>
      <extLst>
        <ext uri="{3e2802c4-a4d2-4d8b-9148-e3be6c30e623}">
          <xlrd:rvb i="862"/>
        </ext>
      </extLst>
    </bk>
    <bk>
      <extLst>
        <ext uri="{3e2802c4-a4d2-4d8b-9148-e3be6c30e623}">
          <xlrd:rvb i="863"/>
        </ext>
      </extLst>
    </bk>
    <bk>
      <extLst>
        <ext uri="{3e2802c4-a4d2-4d8b-9148-e3be6c30e623}">
          <xlrd:rvb i="864"/>
        </ext>
      </extLst>
    </bk>
    <bk>
      <extLst>
        <ext uri="{3e2802c4-a4d2-4d8b-9148-e3be6c30e623}">
          <xlrd:rvb i="865"/>
        </ext>
      </extLst>
    </bk>
    <bk>
      <extLst>
        <ext uri="{3e2802c4-a4d2-4d8b-9148-e3be6c30e623}">
          <xlrd:rvb i="866"/>
        </ext>
      </extLst>
    </bk>
    <bk>
      <extLst>
        <ext uri="{3e2802c4-a4d2-4d8b-9148-e3be6c30e623}">
          <xlrd:rvb i="867"/>
        </ext>
      </extLst>
    </bk>
    <bk>
      <extLst>
        <ext uri="{3e2802c4-a4d2-4d8b-9148-e3be6c30e623}">
          <xlrd:rvb i="868"/>
        </ext>
      </extLst>
    </bk>
    <bk>
      <extLst>
        <ext uri="{3e2802c4-a4d2-4d8b-9148-e3be6c30e623}">
          <xlrd:rvb i="869"/>
        </ext>
      </extLst>
    </bk>
    <bk>
      <extLst>
        <ext uri="{3e2802c4-a4d2-4d8b-9148-e3be6c30e623}">
          <xlrd:rvb i="870"/>
        </ext>
      </extLst>
    </bk>
    <bk>
      <extLst>
        <ext uri="{3e2802c4-a4d2-4d8b-9148-e3be6c30e623}">
          <xlrd:rvb i="871"/>
        </ext>
      </extLst>
    </bk>
    <bk>
      <extLst>
        <ext uri="{3e2802c4-a4d2-4d8b-9148-e3be6c30e623}">
          <xlrd:rvb i="872"/>
        </ext>
      </extLst>
    </bk>
    <bk>
      <extLst>
        <ext uri="{3e2802c4-a4d2-4d8b-9148-e3be6c30e623}">
          <xlrd:rvb i="873"/>
        </ext>
      </extLst>
    </bk>
    <bk>
      <extLst>
        <ext uri="{3e2802c4-a4d2-4d8b-9148-e3be6c30e623}">
          <xlrd:rvb i="874"/>
        </ext>
      </extLst>
    </bk>
    <bk>
      <extLst>
        <ext uri="{3e2802c4-a4d2-4d8b-9148-e3be6c30e623}">
          <xlrd:rvb i="875"/>
        </ext>
      </extLst>
    </bk>
    <bk>
      <extLst>
        <ext uri="{3e2802c4-a4d2-4d8b-9148-e3be6c30e623}">
          <xlrd:rvb i="876"/>
        </ext>
      </extLst>
    </bk>
    <bk>
      <extLst>
        <ext uri="{3e2802c4-a4d2-4d8b-9148-e3be6c30e623}">
          <xlrd:rvb i="877"/>
        </ext>
      </extLst>
    </bk>
    <bk>
      <extLst>
        <ext uri="{3e2802c4-a4d2-4d8b-9148-e3be6c30e623}">
          <xlrd:rvb i="878"/>
        </ext>
      </extLst>
    </bk>
    <bk>
      <extLst>
        <ext uri="{3e2802c4-a4d2-4d8b-9148-e3be6c30e623}">
          <xlrd:rvb i="879"/>
        </ext>
      </extLst>
    </bk>
    <bk>
      <extLst>
        <ext uri="{3e2802c4-a4d2-4d8b-9148-e3be6c30e623}">
          <xlrd:rvb i="880"/>
        </ext>
      </extLst>
    </bk>
    <bk>
      <extLst>
        <ext uri="{3e2802c4-a4d2-4d8b-9148-e3be6c30e623}">
          <xlrd:rvb i="881"/>
        </ext>
      </extLst>
    </bk>
    <bk>
      <extLst>
        <ext uri="{3e2802c4-a4d2-4d8b-9148-e3be6c30e623}">
          <xlrd:rvb i="882"/>
        </ext>
      </extLst>
    </bk>
    <bk>
      <extLst>
        <ext uri="{3e2802c4-a4d2-4d8b-9148-e3be6c30e623}">
          <xlrd:rvb i="883"/>
        </ext>
      </extLst>
    </bk>
    <bk>
      <extLst>
        <ext uri="{3e2802c4-a4d2-4d8b-9148-e3be6c30e623}">
          <xlrd:rvb i="884"/>
        </ext>
      </extLst>
    </bk>
    <bk>
      <extLst>
        <ext uri="{3e2802c4-a4d2-4d8b-9148-e3be6c30e623}">
          <xlrd:rvb i="885"/>
        </ext>
      </extLst>
    </bk>
    <bk>
      <extLst>
        <ext uri="{3e2802c4-a4d2-4d8b-9148-e3be6c30e623}">
          <xlrd:rvb i="886"/>
        </ext>
      </extLst>
    </bk>
    <bk>
      <extLst>
        <ext uri="{3e2802c4-a4d2-4d8b-9148-e3be6c30e623}">
          <xlrd:rvb i="887"/>
        </ext>
      </extLst>
    </bk>
    <bk>
      <extLst>
        <ext uri="{3e2802c4-a4d2-4d8b-9148-e3be6c30e623}">
          <xlrd:rvb i="888"/>
        </ext>
      </extLst>
    </bk>
    <bk>
      <extLst>
        <ext uri="{3e2802c4-a4d2-4d8b-9148-e3be6c30e623}">
          <xlrd:rvb i="889"/>
        </ext>
      </extLst>
    </bk>
    <bk>
      <extLst>
        <ext uri="{3e2802c4-a4d2-4d8b-9148-e3be6c30e623}">
          <xlrd:rvb i="890"/>
        </ext>
      </extLst>
    </bk>
    <bk>
      <extLst>
        <ext uri="{3e2802c4-a4d2-4d8b-9148-e3be6c30e623}">
          <xlrd:rvb i="891"/>
        </ext>
      </extLst>
    </bk>
    <bk>
      <extLst>
        <ext uri="{3e2802c4-a4d2-4d8b-9148-e3be6c30e623}">
          <xlrd:rvb i="892"/>
        </ext>
      </extLst>
    </bk>
    <bk>
      <extLst>
        <ext uri="{3e2802c4-a4d2-4d8b-9148-e3be6c30e623}">
          <xlrd:rvb i="893"/>
        </ext>
      </extLst>
    </bk>
    <bk>
      <extLst>
        <ext uri="{3e2802c4-a4d2-4d8b-9148-e3be6c30e623}">
          <xlrd:rvb i="894"/>
        </ext>
      </extLst>
    </bk>
    <bk>
      <extLst>
        <ext uri="{3e2802c4-a4d2-4d8b-9148-e3be6c30e623}">
          <xlrd:rvb i="895"/>
        </ext>
      </extLst>
    </bk>
    <bk>
      <extLst>
        <ext uri="{3e2802c4-a4d2-4d8b-9148-e3be6c30e623}">
          <xlrd:rvb i="896"/>
        </ext>
      </extLst>
    </bk>
    <bk>
      <extLst>
        <ext uri="{3e2802c4-a4d2-4d8b-9148-e3be6c30e623}">
          <xlrd:rvb i="897"/>
        </ext>
      </extLst>
    </bk>
    <bk>
      <extLst>
        <ext uri="{3e2802c4-a4d2-4d8b-9148-e3be6c30e623}">
          <xlrd:rvb i="898"/>
        </ext>
      </extLst>
    </bk>
    <bk>
      <extLst>
        <ext uri="{3e2802c4-a4d2-4d8b-9148-e3be6c30e623}">
          <xlrd:rvb i="899"/>
        </ext>
      </extLst>
    </bk>
    <bk>
      <extLst>
        <ext uri="{3e2802c4-a4d2-4d8b-9148-e3be6c30e623}">
          <xlrd:rvb i="900"/>
        </ext>
      </extLst>
    </bk>
    <bk>
      <extLst>
        <ext uri="{3e2802c4-a4d2-4d8b-9148-e3be6c30e623}">
          <xlrd:rvb i="901"/>
        </ext>
      </extLst>
    </bk>
    <bk>
      <extLst>
        <ext uri="{3e2802c4-a4d2-4d8b-9148-e3be6c30e623}">
          <xlrd:rvb i="902"/>
        </ext>
      </extLst>
    </bk>
    <bk>
      <extLst>
        <ext uri="{3e2802c4-a4d2-4d8b-9148-e3be6c30e623}">
          <xlrd:rvb i="903"/>
        </ext>
      </extLst>
    </bk>
    <bk>
      <extLst>
        <ext uri="{3e2802c4-a4d2-4d8b-9148-e3be6c30e623}">
          <xlrd:rvb i="904"/>
        </ext>
      </extLst>
    </bk>
    <bk>
      <extLst>
        <ext uri="{3e2802c4-a4d2-4d8b-9148-e3be6c30e623}">
          <xlrd:rvb i="905"/>
        </ext>
      </extLst>
    </bk>
    <bk>
      <extLst>
        <ext uri="{3e2802c4-a4d2-4d8b-9148-e3be6c30e623}">
          <xlrd:rvb i="906"/>
        </ext>
      </extLst>
    </bk>
    <bk>
      <extLst>
        <ext uri="{3e2802c4-a4d2-4d8b-9148-e3be6c30e623}">
          <xlrd:rvb i="907"/>
        </ext>
      </extLst>
    </bk>
    <bk>
      <extLst>
        <ext uri="{3e2802c4-a4d2-4d8b-9148-e3be6c30e623}">
          <xlrd:rvb i="908"/>
        </ext>
      </extLst>
    </bk>
    <bk>
      <extLst>
        <ext uri="{3e2802c4-a4d2-4d8b-9148-e3be6c30e623}">
          <xlrd:rvb i="909"/>
        </ext>
      </extLst>
    </bk>
    <bk>
      <extLst>
        <ext uri="{3e2802c4-a4d2-4d8b-9148-e3be6c30e623}">
          <xlrd:rvb i="910"/>
        </ext>
      </extLst>
    </bk>
    <bk>
      <extLst>
        <ext uri="{3e2802c4-a4d2-4d8b-9148-e3be6c30e623}">
          <xlrd:rvb i="911"/>
        </ext>
      </extLst>
    </bk>
    <bk>
      <extLst>
        <ext uri="{3e2802c4-a4d2-4d8b-9148-e3be6c30e623}">
          <xlrd:rvb i="912"/>
        </ext>
      </extLst>
    </bk>
    <bk>
      <extLst>
        <ext uri="{3e2802c4-a4d2-4d8b-9148-e3be6c30e623}">
          <xlrd:rvb i="913"/>
        </ext>
      </extLst>
    </bk>
    <bk>
      <extLst>
        <ext uri="{3e2802c4-a4d2-4d8b-9148-e3be6c30e623}">
          <xlrd:rvb i="914"/>
        </ext>
      </extLst>
    </bk>
    <bk>
      <extLst>
        <ext uri="{3e2802c4-a4d2-4d8b-9148-e3be6c30e623}">
          <xlrd:rvb i="915"/>
        </ext>
      </extLst>
    </bk>
    <bk>
      <extLst>
        <ext uri="{3e2802c4-a4d2-4d8b-9148-e3be6c30e623}">
          <xlrd:rvb i="916"/>
        </ext>
      </extLst>
    </bk>
    <bk>
      <extLst>
        <ext uri="{3e2802c4-a4d2-4d8b-9148-e3be6c30e623}">
          <xlrd:rvb i="917"/>
        </ext>
      </extLst>
    </bk>
    <bk>
      <extLst>
        <ext uri="{3e2802c4-a4d2-4d8b-9148-e3be6c30e623}">
          <xlrd:rvb i="918"/>
        </ext>
      </extLst>
    </bk>
    <bk>
      <extLst>
        <ext uri="{3e2802c4-a4d2-4d8b-9148-e3be6c30e623}">
          <xlrd:rvb i="919"/>
        </ext>
      </extLst>
    </bk>
    <bk>
      <extLst>
        <ext uri="{3e2802c4-a4d2-4d8b-9148-e3be6c30e623}">
          <xlrd:rvb i="920"/>
        </ext>
      </extLst>
    </bk>
    <bk>
      <extLst>
        <ext uri="{3e2802c4-a4d2-4d8b-9148-e3be6c30e623}">
          <xlrd:rvb i="921"/>
        </ext>
      </extLst>
    </bk>
    <bk>
      <extLst>
        <ext uri="{3e2802c4-a4d2-4d8b-9148-e3be6c30e623}">
          <xlrd:rvb i="922"/>
        </ext>
      </extLst>
    </bk>
    <bk>
      <extLst>
        <ext uri="{3e2802c4-a4d2-4d8b-9148-e3be6c30e623}">
          <xlrd:rvb i="923"/>
        </ext>
      </extLst>
    </bk>
    <bk>
      <extLst>
        <ext uri="{3e2802c4-a4d2-4d8b-9148-e3be6c30e623}">
          <xlrd:rvb i="924"/>
        </ext>
      </extLst>
    </bk>
    <bk>
      <extLst>
        <ext uri="{3e2802c4-a4d2-4d8b-9148-e3be6c30e623}">
          <xlrd:rvb i="925"/>
        </ext>
      </extLst>
    </bk>
    <bk>
      <extLst>
        <ext uri="{3e2802c4-a4d2-4d8b-9148-e3be6c30e623}">
          <xlrd:rvb i="926"/>
        </ext>
      </extLst>
    </bk>
    <bk>
      <extLst>
        <ext uri="{3e2802c4-a4d2-4d8b-9148-e3be6c30e623}">
          <xlrd:rvb i="927"/>
        </ext>
      </extLst>
    </bk>
    <bk>
      <extLst>
        <ext uri="{3e2802c4-a4d2-4d8b-9148-e3be6c30e623}">
          <xlrd:rvb i="928"/>
        </ext>
      </extLst>
    </bk>
    <bk>
      <extLst>
        <ext uri="{3e2802c4-a4d2-4d8b-9148-e3be6c30e623}">
          <xlrd:rvb i="929"/>
        </ext>
      </extLst>
    </bk>
    <bk>
      <extLst>
        <ext uri="{3e2802c4-a4d2-4d8b-9148-e3be6c30e623}">
          <xlrd:rvb i="930"/>
        </ext>
      </extLst>
    </bk>
    <bk>
      <extLst>
        <ext uri="{3e2802c4-a4d2-4d8b-9148-e3be6c30e623}">
          <xlrd:rvb i="931"/>
        </ext>
      </extLst>
    </bk>
    <bk>
      <extLst>
        <ext uri="{3e2802c4-a4d2-4d8b-9148-e3be6c30e623}">
          <xlrd:rvb i="932"/>
        </ext>
      </extLst>
    </bk>
    <bk>
      <extLst>
        <ext uri="{3e2802c4-a4d2-4d8b-9148-e3be6c30e623}">
          <xlrd:rvb i="933"/>
        </ext>
      </extLst>
    </bk>
    <bk>
      <extLst>
        <ext uri="{3e2802c4-a4d2-4d8b-9148-e3be6c30e623}">
          <xlrd:rvb i="934"/>
        </ext>
      </extLst>
    </bk>
    <bk>
      <extLst>
        <ext uri="{3e2802c4-a4d2-4d8b-9148-e3be6c30e623}">
          <xlrd:rvb i="935"/>
        </ext>
      </extLst>
    </bk>
    <bk>
      <extLst>
        <ext uri="{3e2802c4-a4d2-4d8b-9148-e3be6c30e623}">
          <xlrd:rvb i="936"/>
        </ext>
      </extLst>
    </bk>
    <bk>
      <extLst>
        <ext uri="{3e2802c4-a4d2-4d8b-9148-e3be6c30e623}">
          <xlrd:rvb i="937"/>
        </ext>
      </extLst>
    </bk>
    <bk>
      <extLst>
        <ext uri="{3e2802c4-a4d2-4d8b-9148-e3be6c30e623}">
          <xlrd:rvb i="938"/>
        </ext>
      </extLst>
    </bk>
    <bk>
      <extLst>
        <ext uri="{3e2802c4-a4d2-4d8b-9148-e3be6c30e623}">
          <xlrd:rvb i="939"/>
        </ext>
      </extLst>
    </bk>
    <bk>
      <extLst>
        <ext uri="{3e2802c4-a4d2-4d8b-9148-e3be6c30e623}">
          <xlrd:rvb i="940"/>
        </ext>
      </extLst>
    </bk>
    <bk>
      <extLst>
        <ext uri="{3e2802c4-a4d2-4d8b-9148-e3be6c30e623}">
          <xlrd:rvb i="941"/>
        </ext>
      </extLst>
    </bk>
    <bk>
      <extLst>
        <ext uri="{3e2802c4-a4d2-4d8b-9148-e3be6c30e623}">
          <xlrd:rvb i="942"/>
        </ext>
      </extLst>
    </bk>
    <bk>
      <extLst>
        <ext uri="{3e2802c4-a4d2-4d8b-9148-e3be6c30e623}">
          <xlrd:rvb i="943"/>
        </ext>
      </extLst>
    </bk>
    <bk>
      <extLst>
        <ext uri="{3e2802c4-a4d2-4d8b-9148-e3be6c30e623}">
          <xlrd:rvb i="944"/>
        </ext>
      </extLst>
    </bk>
    <bk>
      <extLst>
        <ext uri="{3e2802c4-a4d2-4d8b-9148-e3be6c30e623}">
          <xlrd:rvb i="945"/>
        </ext>
      </extLst>
    </bk>
    <bk>
      <extLst>
        <ext uri="{3e2802c4-a4d2-4d8b-9148-e3be6c30e623}">
          <xlrd:rvb i="946"/>
        </ext>
      </extLst>
    </bk>
    <bk>
      <extLst>
        <ext uri="{3e2802c4-a4d2-4d8b-9148-e3be6c30e623}">
          <xlrd:rvb i="947"/>
        </ext>
      </extLst>
    </bk>
    <bk>
      <extLst>
        <ext uri="{3e2802c4-a4d2-4d8b-9148-e3be6c30e623}">
          <xlrd:rvb i="948"/>
        </ext>
      </extLst>
    </bk>
    <bk>
      <extLst>
        <ext uri="{3e2802c4-a4d2-4d8b-9148-e3be6c30e623}">
          <xlrd:rvb i="949"/>
        </ext>
      </extLst>
    </bk>
    <bk>
      <extLst>
        <ext uri="{3e2802c4-a4d2-4d8b-9148-e3be6c30e623}">
          <xlrd:rvb i="950"/>
        </ext>
      </extLst>
    </bk>
    <bk>
      <extLst>
        <ext uri="{3e2802c4-a4d2-4d8b-9148-e3be6c30e623}">
          <xlrd:rvb i="951"/>
        </ext>
      </extLst>
    </bk>
    <bk>
      <extLst>
        <ext uri="{3e2802c4-a4d2-4d8b-9148-e3be6c30e623}">
          <xlrd:rvb i="952"/>
        </ext>
      </extLst>
    </bk>
    <bk>
      <extLst>
        <ext uri="{3e2802c4-a4d2-4d8b-9148-e3be6c30e623}">
          <xlrd:rvb i="953"/>
        </ext>
      </extLst>
    </bk>
    <bk>
      <extLst>
        <ext uri="{3e2802c4-a4d2-4d8b-9148-e3be6c30e623}">
          <xlrd:rvb i="954"/>
        </ext>
      </extLst>
    </bk>
    <bk>
      <extLst>
        <ext uri="{3e2802c4-a4d2-4d8b-9148-e3be6c30e623}">
          <xlrd:rvb i="955"/>
        </ext>
      </extLst>
    </bk>
    <bk>
      <extLst>
        <ext uri="{3e2802c4-a4d2-4d8b-9148-e3be6c30e623}">
          <xlrd:rvb i="956"/>
        </ext>
      </extLst>
    </bk>
    <bk>
      <extLst>
        <ext uri="{3e2802c4-a4d2-4d8b-9148-e3be6c30e623}">
          <xlrd:rvb i="957"/>
        </ext>
      </extLst>
    </bk>
    <bk>
      <extLst>
        <ext uri="{3e2802c4-a4d2-4d8b-9148-e3be6c30e623}">
          <xlrd:rvb i="958"/>
        </ext>
      </extLst>
    </bk>
    <bk>
      <extLst>
        <ext uri="{3e2802c4-a4d2-4d8b-9148-e3be6c30e623}">
          <xlrd:rvb i="959"/>
        </ext>
      </extLst>
    </bk>
    <bk>
      <extLst>
        <ext uri="{3e2802c4-a4d2-4d8b-9148-e3be6c30e623}">
          <xlrd:rvb i="960"/>
        </ext>
      </extLst>
    </bk>
    <bk>
      <extLst>
        <ext uri="{3e2802c4-a4d2-4d8b-9148-e3be6c30e623}">
          <xlrd:rvb i="961"/>
        </ext>
      </extLst>
    </bk>
    <bk>
      <extLst>
        <ext uri="{3e2802c4-a4d2-4d8b-9148-e3be6c30e623}">
          <xlrd:rvb i="962"/>
        </ext>
      </extLst>
    </bk>
    <bk>
      <extLst>
        <ext uri="{3e2802c4-a4d2-4d8b-9148-e3be6c30e623}">
          <xlrd:rvb i="963"/>
        </ext>
      </extLst>
    </bk>
    <bk>
      <extLst>
        <ext uri="{3e2802c4-a4d2-4d8b-9148-e3be6c30e623}">
          <xlrd:rvb i="964"/>
        </ext>
      </extLst>
    </bk>
    <bk>
      <extLst>
        <ext uri="{3e2802c4-a4d2-4d8b-9148-e3be6c30e623}">
          <xlrd:rvb i="965"/>
        </ext>
      </extLst>
    </bk>
    <bk>
      <extLst>
        <ext uri="{3e2802c4-a4d2-4d8b-9148-e3be6c30e623}">
          <xlrd:rvb i="966"/>
        </ext>
      </extLst>
    </bk>
    <bk>
      <extLst>
        <ext uri="{3e2802c4-a4d2-4d8b-9148-e3be6c30e623}">
          <xlrd:rvb i="967"/>
        </ext>
      </extLst>
    </bk>
    <bk>
      <extLst>
        <ext uri="{3e2802c4-a4d2-4d8b-9148-e3be6c30e623}">
          <xlrd:rvb i="968"/>
        </ext>
      </extLst>
    </bk>
    <bk>
      <extLst>
        <ext uri="{3e2802c4-a4d2-4d8b-9148-e3be6c30e623}">
          <xlrd:rvb i="969"/>
        </ext>
      </extLst>
    </bk>
    <bk>
      <extLst>
        <ext uri="{3e2802c4-a4d2-4d8b-9148-e3be6c30e623}">
          <xlrd:rvb i="970"/>
        </ext>
      </extLst>
    </bk>
    <bk>
      <extLst>
        <ext uri="{3e2802c4-a4d2-4d8b-9148-e3be6c30e623}">
          <xlrd:rvb i="971"/>
        </ext>
      </extLst>
    </bk>
    <bk>
      <extLst>
        <ext uri="{3e2802c4-a4d2-4d8b-9148-e3be6c30e623}">
          <xlrd:rvb i="972"/>
        </ext>
      </extLst>
    </bk>
    <bk>
      <extLst>
        <ext uri="{3e2802c4-a4d2-4d8b-9148-e3be6c30e623}">
          <xlrd:rvb i="973"/>
        </ext>
      </extLst>
    </bk>
    <bk>
      <extLst>
        <ext uri="{3e2802c4-a4d2-4d8b-9148-e3be6c30e623}">
          <xlrd:rvb i="974"/>
        </ext>
      </extLst>
    </bk>
    <bk>
      <extLst>
        <ext uri="{3e2802c4-a4d2-4d8b-9148-e3be6c30e623}">
          <xlrd:rvb i="975"/>
        </ext>
      </extLst>
    </bk>
    <bk>
      <extLst>
        <ext uri="{3e2802c4-a4d2-4d8b-9148-e3be6c30e623}">
          <xlrd:rvb i="976"/>
        </ext>
      </extLst>
    </bk>
    <bk>
      <extLst>
        <ext uri="{3e2802c4-a4d2-4d8b-9148-e3be6c30e623}">
          <xlrd:rvb i="977"/>
        </ext>
      </extLst>
    </bk>
    <bk>
      <extLst>
        <ext uri="{3e2802c4-a4d2-4d8b-9148-e3be6c30e623}">
          <xlrd:rvb i="978"/>
        </ext>
      </extLst>
    </bk>
    <bk>
      <extLst>
        <ext uri="{3e2802c4-a4d2-4d8b-9148-e3be6c30e623}">
          <xlrd:rvb i="979"/>
        </ext>
      </extLst>
    </bk>
    <bk>
      <extLst>
        <ext uri="{3e2802c4-a4d2-4d8b-9148-e3be6c30e623}">
          <xlrd:rvb i="980"/>
        </ext>
      </extLst>
    </bk>
    <bk>
      <extLst>
        <ext uri="{3e2802c4-a4d2-4d8b-9148-e3be6c30e623}">
          <xlrd:rvb i="981"/>
        </ext>
      </extLst>
    </bk>
    <bk>
      <extLst>
        <ext uri="{3e2802c4-a4d2-4d8b-9148-e3be6c30e623}">
          <xlrd:rvb i="982"/>
        </ext>
      </extLst>
    </bk>
    <bk>
      <extLst>
        <ext uri="{3e2802c4-a4d2-4d8b-9148-e3be6c30e623}">
          <xlrd:rvb i="983"/>
        </ext>
      </extLst>
    </bk>
    <bk>
      <extLst>
        <ext uri="{3e2802c4-a4d2-4d8b-9148-e3be6c30e623}">
          <xlrd:rvb i="984"/>
        </ext>
      </extLst>
    </bk>
    <bk>
      <extLst>
        <ext uri="{3e2802c4-a4d2-4d8b-9148-e3be6c30e623}">
          <xlrd:rvb i="985"/>
        </ext>
      </extLst>
    </bk>
    <bk>
      <extLst>
        <ext uri="{3e2802c4-a4d2-4d8b-9148-e3be6c30e623}">
          <xlrd:rvb i="986"/>
        </ext>
      </extLst>
    </bk>
    <bk>
      <extLst>
        <ext uri="{3e2802c4-a4d2-4d8b-9148-e3be6c30e623}">
          <xlrd:rvb i="987"/>
        </ext>
      </extLst>
    </bk>
    <bk>
      <extLst>
        <ext uri="{3e2802c4-a4d2-4d8b-9148-e3be6c30e623}">
          <xlrd:rvb i="988"/>
        </ext>
      </extLst>
    </bk>
    <bk>
      <extLst>
        <ext uri="{3e2802c4-a4d2-4d8b-9148-e3be6c30e623}">
          <xlrd:rvb i="989"/>
        </ext>
      </extLst>
    </bk>
    <bk>
      <extLst>
        <ext uri="{3e2802c4-a4d2-4d8b-9148-e3be6c30e623}">
          <xlrd:rvb i="990"/>
        </ext>
      </extLst>
    </bk>
    <bk>
      <extLst>
        <ext uri="{3e2802c4-a4d2-4d8b-9148-e3be6c30e623}">
          <xlrd:rvb i="991"/>
        </ext>
      </extLst>
    </bk>
    <bk>
      <extLst>
        <ext uri="{3e2802c4-a4d2-4d8b-9148-e3be6c30e623}">
          <xlrd:rvb i="992"/>
        </ext>
      </extLst>
    </bk>
    <bk>
      <extLst>
        <ext uri="{3e2802c4-a4d2-4d8b-9148-e3be6c30e623}">
          <xlrd:rvb i="993"/>
        </ext>
      </extLst>
    </bk>
    <bk>
      <extLst>
        <ext uri="{3e2802c4-a4d2-4d8b-9148-e3be6c30e623}">
          <xlrd:rvb i="994"/>
        </ext>
      </extLst>
    </bk>
    <bk>
      <extLst>
        <ext uri="{3e2802c4-a4d2-4d8b-9148-e3be6c30e623}">
          <xlrd:rvb i="995"/>
        </ext>
      </extLst>
    </bk>
    <bk>
      <extLst>
        <ext uri="{3e2802c4-a4d2-4d8b-9148-e3be6c30e623}">
          <xlrd:rvb i="996"/>
        </ext>
      </extLst>
    </bk>
    <bk>
      <extLst>
        <ext uri="{3e2802c4-a4d2-4d8b-9148-e3be6c30e623}">
          <xlrd:rvb i="997"/>
        </ext>
      </extLst>
    </bk>
    <bk>
      <extLst>
        <ext uri="{3e2802c4-a4d2-4d8b-9148-e3be6c30e623}">
          <xlrd:rvb i="998"/>
        </ext>
      </extLst>
    </bk>
    <bk>
      <extLst>
        <ext uri="{3e2802c4-a4d2-4d8b-9148-e3be6c30e623}">
          <xlrd:rvb i="999"/>
        </ext>
      </extLst>
    </bk>
    <bk>
      <extLst>
        <ext uri="{3e2802c4-a4d2-4d8b-9148-e3be6c30e623}">
          <xlrd:rvb i="1000"/>
        </ext>
      </extLst>
    </bk>
    <bk>
      <extLst>
        <ext uri="{3e2802c4-a4d2-4d8b-9148-e3be6c30e623}">
          <xlrd:rvb i="1001"/>
        </ext>
      </extLst>
    </bk>
    <bk>
      <extLst>
        <ext uri="{3e2802c4-a4d2-4d8b-9148-e3be6c30e623}">
          <xlrd:rvb i="1002"/>
        </ext>
      </extLst>
    </bk>
    <bk>
      <extLst>
        <ext uri="{3e2802c4-a4d2-4d8b-9148-e3be6c30e623}">
          <xlrd:rvb i="1003"/>
        </ext>
      </extLst>
    </bk>
    <bk>
      <extLst>
        <ext uri="{3e2802c4-a4d2-4d8b-9148-e3be6c30e623}">
          <xlrd:rvb i="1004"/>
        </ext>
      </extLst>
    </bk>
    <bk>
      <extLst>
        <ext uri="{3e2802c4-a4d2-4d8b-9148-e3be6c30e623}">
          <xlrd:rvb i="1005"/>
        </ext>
      </extLst>
    </bk>
    <bk>
      <extLst>
        <ext uri="{3e2802c4-a4d2-4d8b-9148-e3be6c30e623}">
          <xlrd:rvb i="1006"/>
        </ext>
      </extLst>
    </bk>
    <bk>
      <extLst>
        <ext uri="{3e2802c4-a4d2-4d8b-9148-e3be6c30e623}">
          <xlrd:rvb i="1007"/>
        </ext>
      </extLst>
    </bk>
    <bk>
      <extLst>
        <ext uri="{3e2802c4-a4d2-4d8b-9148-e3be6c30e623}">
          <xlrd:rvb i="1008"/>
        </ext>
      </extLst>
    </bk>
    <bk>
      <extLst>
        <ext uri="{3e2802c4-a4d2-4d8b-9148-e3be6c30e623}">
          <xlrd:rvb i="1009"/>
        </ext>
      </extLst>
    </bk>
    <bk>
      <extLst>
        <ext uri="{3e2802c4-a4d2-4d8b-9148-e3be6c30e623}">
          <xlrd:rvb i="1010"/>
        </ext>
      </extLst>
    </bk>
    <bk>
      <extLst>
        <ext uri="{3e2802c4-a4d2-4d8b-9148-e3be6c30e623}">
          <xlrd:rvb i="1011"/>
        </ext>
      </extLst>
    </bk>
    <bk>
      <extLst>
        <ext uri="{3e2802c4-a4d2-4d8b-9148-e3be6c30e623}">
          <xlrd:rvb i="1012"/>
        </ext>
      </extLst>
    </bk>
    <bk>
      <extLst>
        <ext uri="{3e2802c4-a4d2-4d8b-9148-e3be6c30e623}">
          <xlrd:rvb i="1013"/>
        </ext>
      </extLst>
    </bk>
    <bk>
      <extLst>
        <ext uri="{3e2802c4-a4d2-4d8b-9148-e3be6c30e623}">
          <xlrd:rvb i="1014"/>
        </ext>
      </extLst>
    </bk>
    <bk>
      <extLst>
        <ext uri="{3e2802c4-a4d2-4d8b-9148-e3be6c30e623}">
          <xlrd:rvb i="1015"/>
        </ext>
      </extLst>
    </bk>
    <bk>
      <extLst>
        <ext uri="{3e2802c4-a4d2-4d8b-9148-e3be6c30e623}">
          <xlrd:rvb i="1016"/>
        </ext>
      </extLst>
    </bk>
    <bk>
      <extLst>
        <ext uri="{3e2802c4-a4d2-4d8b-9148-e3be6c30e623}">
          <xlrd:rvb i="1017"/>
        </ext>
      </extLst>
    </bk>
    <bk>
      <extLst>
        <ext uri="{3e2802c4-a4d2-4d8b-9148-e3be6c30e623}">
          <xlrd:rvb i="1018"/>
        </ext>
      </extLst>
    </bk>
    <bk>
      <extLst>
        <ext uri="{3e2802c4-a4d2-4d8b-9148-e3be6c30e623}">
          <xlrd:rvb i="1019"/>
        </ext>
      </extLst>
    </bk>
    <bk>
      <extLst>
        <ext uri="{3e2802c4-a4d2-4d8b-9148-e3be6c30e623}">
          <xlrd:rvb i="1020"/>
        </ext>
      </extLst>
    </bk>
    <bk>
      <extLst>
        <ext uri="{3e2802c4-a4d2-4d8b-9148-e3be6c30e623}">
          <xlrd:rvb i="1021"/>
        </ext>
      </extLst>
    </bk>
    <bk>
      <extLst>
        <ext uri="{3e2802c4-a4d2-4d8b-9148-e3be6c30e623}">
          <xlrd:rvb i="1022"/>
        </ext>
      </extLst>
    </bk>
    <bk>
      <extLst>
        <ext uri="{3e2802c4-a4d2-4d8b-9148-e3be6c30e623}">
          <xlrd:rvb i="1023"/>
        </ext>
      </extLst>
    </bk>
    <bk>
      <extLst>
        <ext uri="{3e2802c4-a4d2-4d8b-9148-e3be6c30e623}">
          <xlrd:rvb i="1024"/>
        </ext>
      </extLst>
    </bk>
    <bk>
      <extLst>
        <ext uri="{3e2802c4-a4d2-4d8b-9148-e3be6c30e623}">
          <xlrd:rvb i="1025"/>
        </ext>
      </extLst>
    </bk>
    <bk>
      <extLst>
        <ext uri="{3e2802c4-a4d2-4d8b-9148-e3be6c30e623}">
          <xlrd:rvb i="1026"/>
        </ext>
      </extLst>
    </bk>
    <bk>
      <extLst>
        <ext uri="{3e2802c4-a4d2-4d8b-9148-e3be6c30e623}">
          <xlrd:rvb i="1027"/>
        </ext>
      </extLst>
    </bk>
    <bk>
      <extLst>
        <ext uri="{3e2802c4-a4d2-4d8b-9148-e3be6c30e623}">
          <xlrd:rvb i="1028"/>
        </ext>
      </extLst>
    </bk>
    <bk>
      <extLst>
        <ext uri="{3e2802c4-a4d2-4d8b-9148-e3be6c30e623}">
          <xlrd:rvb i="1029"/>
        </ext>
      </extLst>
    </bk>
    <bk>
      <extLst>
        <ext uri="{3e2802c4-a4d2-4d8b-9148-e3be6c30e623}">
          <xlrd:rvb i="1030"/>
        </ext>
      </extLst>
    </bk>
    <bk>
      <extLst>
        <ext uri="{3e2802c4-a4d2-4d8b-9148-e3be6c30e623}">
          <xlrd:rvb i="1031"/>
        </ext>
      </extLst>
    </bk>
    <bk>
      <extLst>
        <ext uri="{3e2802c4-a4d2-4d8b-9148-e3be6c30e623}">
          <xlrd:rvb i="1032"/>
        </ext>
      </extLst>
    </bk>
    <bk>
      <extLst>
        <ext uri="{3e2802c4-a4d2-4d8b-9148-e3be6c30e623}">
          <xlrd:rvb i="1033"/>
        </ext>
      </extLst>
    </bk>
    <bk>
      <extLst>
        <ext uri="{3e2802c4-a4d2-4d8b-9148-e3be6c30e623}">
          <xlrd:rvb i="1034"/>
        </ext>
      </extLst>
    </bk>
    <bk>
      <extLst>
        <ext uri="{3e2802c4-a4d2-4d8b-9148-e3be6c30e623}">
          <xlrd:rvb i="1035"/>
        </ext>
      </extLst>
    </bk>
    <bk>
      <extLst>
        <ext uri="{3e2802c4-a4d2-4d8b-9148-e3be6c30e623}">
          <xlrd:rvb i="1036"/>
        </ext>
      </extLst>
    </bk>
    <bk>
      <extLst>
        <ext uri="{3e2802c4-a4d2-4d8b-9148-e3be6c30e623}">
          <xlrd:rvb i="1037"/>
        </ext>
      </extLst>
    </bk>
    <bk>
      <extLst>
        <ext uri="{3e2802c4-a4d2-4d8b-9148-e3be6c30e623}">
          <xlrd:rvb i="1038"/>
        </ext>
      </extLst>
    </bk>
    <bk>
      <extLst>
        <ext uri="{3e2802c4-a4d2-4d8b-9148-e3be6c30e623}">
          <xlrd:rvb i="1039"/>
        </ext>
      </extLst>
    </bk>
    <bk>
      <extLst>
        <ext uri="{3e2802c4-a4d2-4d8b-9148-e3be6c30e623}">
          <xlrd:rvb i="1040"/>
        </ext>
      </extLst>
    </bk>
    <bk>
      <extLst>
        <ext uri="{3e2802c4-a4d2-4d8b-9148-e3be6c30e623}">
          <xlrd:rvb i="1041"/>
        </ext>
      </extLst>
    </bk>
    <bk>
      <extLst>
        <ext uri="{3e2802c4-a4d2-4d8b-9148-e3be6c30e623}">
          <xlrd:rvb i="1042"/>
        </ext>
      </extLst>
    </bk>
    <bk>
      <extLst>
        <ext uri="{3e2802c4-a4d2-4d8b-9148-e3be6c30e623}">
          <xlrd:rvb i="1043"/>
        </ext>
      </extLst>
    </bk>
    <bk>
      <extLst>
        <ext uri="{3e2802c4-a4d2-4d8b-9148-e3be6c30e623}">
          <xlrd:rvb i="1044"/>
        </ext>
      </extLst>
    </bk>
    <bk>
      <extLst>
        <ext uri="{3e2802c4-a4d2-4d8b-9148-e3be6c30e623}">
          <xlrd:rvb i="1045"/>
        </ext>
      </extLst>
    </bk>
    <bk>
      <extLst>
        <ext uri="{3e2802c4-a4d2-4d8b-9148-e3be6c30e623}">
          <xlrd:rvb i="1046"/>
        </ext>
      </extLst>
    </bk>
    <bk>
      <extLst>
        <ext uri="{3e2802c4-a4d2-4d8b-9148-e3be6c30e623}">
          <xlrd:rvb i="1047"/>
        </ext>
      </extLst>
    </bk>
    <bk>
      <extLst>
        <ext uri="{3e2802c4-a4d2-4d8b-9148-e3be6c30e623}">
          <xlrd:rvb i="1048"/>
        </ext>
      </extLst>
    </bk>
    <bk>
      <extLst>
        <ext uri="{3e2802c4-a4d2-4d8b-9148-e3be6c30e623}">
          <xlrd:rvb i="1049"/>
        </ext>
      </extLst>
    </bk>
    <bk>
      <extLst>
        <ext uri="{3e2802c4-a4d2-4d8b-9148-e3be6c30e623}">
          <xlrd:rvb i="1050"/>
        </ext>
      </extLst>
    </bk>
    <bk>
      <extLst>
        <ext uri="{3e2802c4-a4d2-4d8b-9148-e3be6c30e623}">
          <xlrd:rvb i="1051"/>
        </ext>
      </extLst>
    </bk>
    <bk>
      <extLst>
        <ext uri="{3e2802c4-a4d2-4d8b-9148-e3be6c30e623}">
          <xlrd:rvb i="1052"/>
        </ext>
      </extLst>
    </bk>
    <bk>
      <extLst>
        <ext uri="{3e2802c4-a4d2-4d8b-9148-e3be6c30e623}">
          <xlrd:rvb i="1053"/>
        </ext>
      </extLst>
    </bk>
    <bk>
      <extLst>
        <ext uri="{3e2802c4-a4d2-4d8b-9148-e3be6c30e623}">
          <xlrd:rvb i="1054"/>
        </ext>
      </extLst>
    </bk>
    <bk>
      <extLst>
        <ext uri="{3e2802c4-a4d2-4d8b-9148-e3be6c30e623}">
          <xlrd:rvb i="1055"/>
        </ext>
      </extLst>
    </bk>
    <bk>
      <extLst>
        <ext uri="{3e2802c4-a4d2-4d8b-9148-e3be6c30e623}">
          <xlrd:rvb i="1056"/>
        </ext>
      </extLst>
    </bk>
    <bk>
      <extLst>
        <ext uri="{3e2802c4-a4d2-4d8b-9148-e3be6c30e623}">
          <xlrd:rvb i="1057"/>
        </ext>
      </extLst>
    </bk>
    <bk>
      <extLst>
        <ext uri="{3e2802c4-a4d2-4d8b-9148-e3be6c30e623}">
          <xlrd:rvb i="1058"/>
        </ext>
      </extLst>
    </bk>
    <bk>
      <extLst>
        <ext uri="{3e2802c4-a4d2-4d8b-9148-e3be6c30e623}">
          <xlrd:rvb i="1059"/>
        </ext>
      </extLst>
    </bk>
    <bk>
      <extLst>
        <ext uri="{3e2802c4-a4d2-4d8b-9148-e3be6c30e623}">
          <xlrd:rvb i="1060"/>
        </ext>
      </extLst>
    </bk>
    <bk>
      <extLst>
        <ext uri="{3e2802c4-a4d2-4d8b-9148-e3be6c30e623}">
          <xlrd:rvb i="1061"/>
        </ext>
      </extLst>
    </bk>
    <bk>
      <extLst>
        <ext uri="{3e2802c4-a4d2-4d8b-9148-e3be6c30e623}">
          <xlrd:rvb i="1062"/>
        </ext>
      </extLst>
    </bk>
    <bk>
      <extLst>
        <ext uri="{3e2802c4-a4d2-4d8b-9148-e3be6c30e623}">
          <xlrd:rvb i="1063"/>
        </ext>
      </extLst>
    </bk>
    <bk>
      <extLst>
        <ext uri="{3e2802c4-a4d2-4d8b-9148-e3be6c30e623}">
          <xlrd:rvb i="1064"/>
        </ext>
      </extLst>
    </bk>
    <bk>
      <extLst>
        <ext uri="{3e2802c4-a4d2-4d8b-9148-e3be6c30e623}">
          <xlrd:rvb i="1065"/>
        </ext>
      </extLst>
    </bk>
    <bk>
      <extLst>
        <ext uri="{3e2802c4-a4d2-4d8b-9148-e3be6c30e623}">
          <xlrd:rvb i="1066"/>
        </ext>
      </extLst>
    </bk>
    <bk>
      <extLst>
        <ext uri="{3e2802c4-a4d2-4d8b-9148-e3be6c30e623}">
          <xlrd:rvb i="1067"/>
        </ext>
      </extLst>
    </bk>
    <bk>
      <extLst>
        <ext uri="{3e2802c4-a4d2-4d8b-9148-e3be6c30e623}">
          <xlrd:rvb i="1068"/>
        </ext>
      </extLst>
    </bk>
    <bk>
      <extLst>
        <ext uri="{3e2802c4-a4d2-4d8b-9148-e3be6c30e623}">
          <xlrd:rvb i="1069"/>
        </ext>
      </extLst>
    </bk>
    <bk>
      <extLst>
        <ext uri="{3e2802c4-a4d2-4d8b-9148-e3be6c30e623}">
          <xlrd:rvb i="1070"/>
        </ext>
      </extLst>
    </bk>
    <bk>
      <extLst>
        <ext uri="{3e2802c4-a4d2-4d8b-9148-e3be6c30e623}">
          <xlrd:rvb i="1071"/>
        </ext>
      </extLst>
    </bk>
    <bk>
      <extLst>
        <ext uri="{3e2802c4-a4d2-4d8b-9148-e3be6c30e623}">
          <xlrd:rvb i="1072"/>
        </ext>
      </extLst>
    </bk>
    <bk>
      <extLst>
        <ext uri="{3e2802c4-a4d2-4d8b-9148-e3be6c30e623}">
          <xlrd:rvb i="1073"/>
        </ext>
      </extLst>
    </bk>
    <bk>
      <extLst>
        <ext uri="{3e2802c4-a4d2-4d8b-9148-e3be6c30e623}">
          <xlrd:rvb i="1074"/>
        </ext>
      </extLst>
    </bk>
    <bk>
      <extLst>
        <ext uri="{3e2802c4-a4d2-4d8b-9148-e3be6c30e623}">
          <xlrd:rvb i="1075"/>
        </ext>
      </extLst>
    </bk>
    <bk>
      <extLst>
        <ext uri="{3e2802c4-a4d2-4d8b-9148-e3be6c30e623}">
          <xlrd:rvb i="1076"/>
        </ext>
      </extLst>
    </bk>
    <bk>
      <extLst>
        <ext uri="{3e2802c4-a4d2-4d8b-9148-e3be6c30e623}">
          <xlrd:rvb i="1077"/>
        </ext>
      </extLst>
    </bk>
    <bk>
      <extLst>
        <ext uri="{3e2802c4-a4d2-4d8b-9148-e3be6c30e623}">
          <xlrd:rvb i="1078"/>
        </ext>
      </extLst>
    </bk>
    <bk>
      <extLst>
        <ext uri="{3e2802c4-a4d2-4d8b-9148-e3be6c30e623}">
          <xlrd:rvb i="1079"/>
        </ext>
      </extLst>
    </bk>
    <bk>
      <extLst>
        <ext uri="{3e2802c4-a4d2-4d8b-9148-e3be6c30e623}">
          <xlrd:rvb i="1080"/>
        </ext>
      </extLst>
    </bk>
    <bk>
      <extLst>
        <ext uri="{3e2802c4-a4d2-4d8b-9148-e3be6c30e623}">
          <xlrd:rvb i="1081"/>
        </ext>
      </extLst>
    </bk>
    <bk>
      <extLst>
        <ext uri="{3e2802c4-a4d2-4d8b-9148-e3be6c30e623}">
          <xlrd:rvb i="1082"/>
        </ext>
      </extLst>
    </bk>
    <bk>
      <extLst>
        <ext uri="{3e2802c4-a4d2-4d8b-9148-e3be6c30e623}">
          <xlrd:rvb i="1083"/>
        </ext>
      </extLst>
    </bk>
    <bk>
      <extLst>
        <ext uri="{3e2802c4-a4d2-4d8b-9148-e3be6c30e623}">
          <xlrd:rvb i="1084"/>
        </ext>
      </extLst>
    </bk>
    <bk>
      <extLst>
        <ext uri="{3e2802c4-a4d2-4d8b-9148-e3be6c30e623}">
          <xlrd:rvb i="1085"/>
        </ext>
      </extLst>
    </bk>
    <bk>
      <extLst>
        <ext uri="{3e2802c4-a4d2-4d8b-9148-e3be6c30e623}">
          <xlrd:rvb i="1086"/>
        </ext>
      </extLst>
    </bk>
    <bk>
      <extLst>
        <ext uri="{3e2802c4-a4d2-4d8b-9148-e3be6c30e623}">
          <xlrd:rvb i="1087"/>
        </ext>
      </extLst>
    </bk>
    <bk>
      <extLst>
        <ext uri="{3e2802c4-a4d2-4d8b-9148-e3be6c30e623}">
          <xlrd:rvb i="1088"/>
        </ext>
      </extLst>
    </bk>
    <bk>
      <extLst>
        <ext uri="{3e2802c4-a4d2-4d8b-9148-e3be6c30e623}">
          <xlrd:rvb i="1089"/>
        </ext>
      </extLst>
    </bk>
    <bk>
      <extLst>
        <ext uri="{3e2802c4-a4d2-4d8b-9148-e3be6c30e623}">
          <xlrd:rvb i="1090"/>
        </ext>
      </extLst>
    </bk>
    <bk>
      <extLst>
        <ext uri="{3e2802c4-a4d2-4d8b-9148-e3be6c30e623}">
          <xlrd:rvb i="1091"/>
        </ext>
      </extLst>
    </bk>
    <bk>
      <extLst>
        <ext uri="{3e2802c4-a4d2-4d8b-9148-e3be6c30e623}">
          <xlrd:rvb i="1092"/>
        </ext>
      </extLst>
    </bk>
    <bk>
      <extLst>
        <ext uri="{3e2802c4-a4d2-4d8b-9148-e3be6c30e623}">
          <xlrd:rvb i="1093"/>
        </ext>
      </extLst>
    </bk>
    <bk>
      <extLst>
        <ext uri="{3e2802c4-a4d2-4d8b-9148-e3be6c30e623}">
          <xlrd:rvb i="1094"/>
        </ext>
      </extLst>
    </bk>
    <bk>
      <extLst>
        <ext uri="{3e2802c4-a4d2-4d8b-9148-e3be6c30e623}">
          <xlrd:rvb i="1095"/>
        </ext>
      </extLst>
    </bk>
    <bk>
      <extLst>
        <ext uri="{3e2802c4-a4d2-4d8b-9148-e3be6c30e623}">
          <xlrd:rvb i="1096"/>
        </ext>
      </extLst>
    </bk>
    <bk>
      <extLst>
        <ext uri="{3e2802c4-a4d2-4d8b-9148-e3be6c30e623}">
          <xlrd:rvb i="1097"/>
        </ext>
      </extLst>
    </bk>
    <bk>
      <extLst>
        <ext uri="{3e2802c4-a4d2-4d8b-9148-e3be6c30e623}">
          <xlrd:rvb i="1098"/>
        </ext>
      </extLst>
    </bk>
    <bk>
      <extLst>
        <ext uri="{3e2802c4-a4d2-4d8b-9148-e3be6c30e623}">
          <xlrd:rvb i="1099"/>
        </ext>
      </extLst>
    </bk>
    <bk>
      <extLst>
        <ext uri="{3e2802c4-a4d2-4d8b-9148-e3be6c30e623}">
          <xlrd:rvb i="1100"/>
        </ext>
      </extLst>
    </bk>
    <bk>
      <extLst>
        <ext uri="{3e2802c4-a4d2-4d8b-9148-e3be6c30e623}">
          <xlrd:rvb i="1101"/>
        </ext>
      </extLst>
    </bk>
    <bk>
      <extLst>
        <ext uri="{3e2802c4-a4d2-4d8b-9148-e3be6c30e623}">
          <xlrd:rvb i="1102"/>
        </ext>
      </extLst>
    </bk>
    <bk>
      <extLst>
        <ext uri="{3e2802c4-a4d2-4d8b-9148-e3be6c30e623}">
          <xlrd:rvb i="1103"/>
        </ext>
      </extLst>
    </bk>
    <bk>
      <extLst>
        <ext uri="{3e2802c4-a4d2-4d8b-9148-e3be6c30e623}">
          <xlrd:rvb i="1104"/>
        </ext>
      </extLst>
    </bk>
    <bk>
      <extLst>
        <ext uri="{3e2802c4-a4d2-4d8b-9148-e3be6c30e623}">
          <xlrd:rvb i="1105"/>
        </ext>
      </extLst>
    </bk>
    <bk>
      <extLst>
        <ext uri="{3e2802c4-a4d2-4d8b-9148-e3be6c30e623}">
          <xlrd:rvb i="1106"/>
        </ext>
      </extLst>
    </bk>
    <bk>
      <extLst>
        <ext uri="{3e2802c4-a4d2-4d8b-9148-e3be6c30e623}">
          <xlrd:rvb i="1107"/>
        </ext>
      </extLst>
    </bk>
    <bk>
      <extLst>
        <ext uri="{3e2802c4-a4d2-4d8b-9148-e3be6c30e623}">
          <xlrd:rvb i="1108"/>
        </ext>
      </extLst>
    </bk>
    <bk>
      <extLst>
        <ext uri="{3e2802c4-a4d2-4d8b-9148-e3be6c30e623}">
          <xlrd:rvb i="1109"/>
        </ext>
      </extLst>
    </bk>
    <bk>
      <extLst>
        <ext uri="{3e2802c4-a4d2-4d8b-9148-e3be6c30e623}">
          <xlrd:rvb i="1110"/>
        </ext>
      </extLst>
    </bk>
    <bk>
      <extLst>
        <ext uri="{3e2802c4-a4d2-4d8b-9148-e3be6c30e623}">
          <xlrd:rvb i="1111"/>
        </ext>
      </extLst>
    </bk>
    <bk>
      <extLst>
        <ext uri="{3e2802c4-a4d2-4d8b-9148-e3be6c30e623}">
          <xlrd:rvb i="1112"/>
        </ext>
      </extLst>
    </bk>
    <bk>
      <extLst>
        <ext uri="{3e2802c4-a4d2-4d8b-9148-e3be6c30e623}">
          <xlrd:rvb i="1113"/>
        </ext>
      </extLst>
    </bk>
    <bk>
      <extLst>
        <ext uri="{3e2802c4-a4d2-4d8b-9148-e3be6c30e623}">
          <xlrd:rvb i="1114"/>
        </ext>
      </extLst>
    </bk>
    <bk>
      <extLst>
        <ext uri="{3e2802c4-a4d2-4d8b-9148-e3be6c30e623}">
          <xlrd:rvb i="1115"/>
        </ext>
      </extLst>
    </bk>
    <bk>
      <extLst>
        <ext uri="{3e2802c4-a4d2-4d8b-9148-e3be6c30e623}">
          <xlrd:rvb i="1116"/>
        </ext>
      </extLst>
    </bk>
    <bk>
      <extLst>
        <ext uri="{3e2802c4-a4d2-4d8b-9148-e3be6c30e623}">
          <xlrd:rvb i="1117"/>
        </ext>
      </extLst>
    </bk>
    <bk>
      <extLst>
        <ext uri="{3e2802c4-a4d2-4d8b-9148-e3be6c30e623}">
          <xlrd:rvb i="1118"/>
        </ext>
      </extLst>
    </bk>
    <bk>
      <extLst>
        <ext uri="{3e2802c4-a4d2-4d8b-9148-e3be6c30e623}">
          <xlrd:rvb i="1119"/>
        </ext>
      </extLst>
    </bk>
    <bk>
      <extLst>
        <ext uri="{3e2802c4-a4d2-4d8b-9148-e3be6c30e623}">
          <xlrd:rvb i="1120"/>
        </ext>
      </extLst>
    </bk>
    <bk>
      <extLst>
        <ext uri="{3e2802c4-a4d2-4d8b-9148-e3be6c30e623}">
          <xlrd:rvb i="1121"/>
        </ext>
      </extLst>
    </bk>
    <bk>
      <extLst>
        <ext uri="{3e2802c4-a4d2-4d8b-9148-e3be6c30e623}">
          <xlrd:rvb i="1122"/>
        </ext>
      </extLst>
    </bk>
    <bk>
      <extLst>
        <ext uri="{3e2802c4-a4d2-4d8b-9148-e3be6c30e623}">
          <xlrd:rvb i="1123"/>
        </ext>
      </extLst>
    </bk>
    <bk>
      <extLst>
        <ext uri="{3e2802c4-a4d2-4d8b-9148-e3be6c30e623}">
          <xlrd:rvb i="1124"/>
        </ext>
      </extLst>
    </bk>
    <bk>
      <extLst>
        <ext uri="{3e2802c4-a4d2-4d8b-9148-e3be6c30e623}">
          <xlrd:rvb i="1125"/>
        </ext>
      </extLst>
    </bk>
    <bk>
      <extLst>
        <ext uri="{3e2802c4-a4d2-4d8b-9148-e3be6c30e623}">
          <xlrd:rvb i="1126"/>
        </ext>
      </extLst>
    </bk>
    <bk>
      <extLst>
        <ext uri="{3e2802c4-a4d2-4d8b-9148-e3be6c30e623}">
          <xlrd:rvb i="1127"/>
        </ext>
      </extLst>
    </bk>
    <bk>
      <extLst>
        <ext uri="{3e2802c4-a4d2-4d8b-9148-e3be6c30e623}">
          <xlrd:rvb i="1128"/>
        </ext>
      </extLst>
    </bk>
    <bk>
      <extLst>
        <ext uri="{3e2802c4-a4d2-4d8b-9148-e3be6c30e623}">
          <xlrd:rvb i="1129"/>
        </ext>
      </extLst>
    </bk>
    <bk>
      <extLst>
        <ext uri="{3e2802c4-a4d2-4d8b-9148-e3be6c30e623}">
          <xlrd:rvb i="1130"/>
        </ext>
      </extLst>
    </bk>
    <bk>
      <extLst>
        <ext uri="{3e2802c4-a4d2-4d8b-9148-e3be6c30e623}">
          <xlrd:rvb i="1131"/>
        </ext>
      </extLst>
    </bk>
    <bk>
      <extLst>
        <ext uri="{3e2802c4-a4d2-4d8b-9148-e3be6c30e623}">
          <xlrd:rvb i="1132"/>
        </ext>
      </extLst>
    </bk>
    <bk>
      <extLst>
        <ext uri="{3e2802c4-a4d2-4d8b-9148-e3be6c30e623}">
          <xlrd:rvb i="1133"/>
        </ext>
      </extLst>
    </bk>
    <bk>
      <extLst>
        <ext uri="{3e2802c4-a4d2-4d8b-9148-e3be6c30e623}">
          <xlrd:rvb i="1134"/>
        </ext>
      </extLst>
    </bk>
    <bk>
      <extLst>
        <ext uri="{3e2802c4-a4d2-4d8b-9148-e3be6c30e623}">
          <xlrd:rvb i="1135"/>
        </ext>
      </extLst>
    </bk>
    <bk>
      <extLst>
        <ext uri="{3e2802c4-a4d2-4d8b-9148-e3be6c30e623}">
          <xlrd:rvb i="1136"/>
        </ext>
      </extLst>
    </bk>
    <bk>
      <extLst>
        <ext uri="{3e2802c4-a4d2-4d8b-9148-e3be6c30e623}">
          <xlrd:rvb i="1137"/>
        </ext>
      </extLst>
    </bk>
    <bk>
      <extLst>
        <ext uri="{3e2802c4-a4d2-4d8b-9148-e3be6c30e623}">
          <xlrd:rvb i="1138"/>
        </ext>
      </extLst>
    </bk>
    <bk>
      <extLst>
        <ext uri="{3e2802c4-a4d2-4d8b-9148-e3be6c30e623}">
          <xlrd:rvb i="1139"/>
        </ext>
      </extLst>
    </bk>
    <bk>
      <extLst>
        <ext uri="{3e2802c4-a4d2-4d8b-9148-e3be6c30e623}">
          <xlrd:rvb i="1140"/>
        </ext>
      </extLst>
    </bk>
    <bk>
      <extLst>
        <ext uri="{3e2802c4-a4d2-4d8b-9148-e3be6c30e623}">
          <xlrd:rvb i="1141"/>
        </ext>
      </extLst>
    </bk>
    <bk>
      <extLst>
        <ext uri="{3e2802c4-a4d2-4d8b-9148-e3be6c30e623}">
          <xlrd:rvb i="1142"/>
        </ext>
      </extLst>
    </bk>
    <bk>
      <extLst>
        <ext uri="{3e2802c4-a4d2-4d8b-9148-e3be6c30e623}">
          <xlrd:rvb i="1143"/>
        </ext>
      </extLst>
    </bk>
    <bk>
      <extLst>
        <ext uri="{3e2802c4-a4d2-4d8b-9148-e3be6c30e623}">
          <xlrd:rvb i="1144"/>
        </ext>
      </extLst>
    </bk>
    <bk>
      <extLst>
        <ext uri="{3e2802c4-a4d2-4d8b-9148-e3be6c30e623}">
          <xlrd:rvb i="1145"/>
        </ext>
      </extLst>
    </bk>
    <bk>
      <extLst>
        <ext uri="{3e2802c4-a4d2-4d8b-9148-e3be6c30e623}">
          <xlrd:rvb i="1146"/>
        </ext>
      </extLst>
    </bk>
    <bk>
      <extLst>
        <ext uri="{3e2802c4-a4d2-4d8b-9148-e3be6c30e623}">
          <xlrd:rvb i="1147"/>
        </ext>
      </extLst>
    </bk>
    <bk>
      <extLst>
        <ext uri="{3e2802c4-a4d2-4d8b-9148-e3be6c30e623}">
          <xlrd:rvb i="1148"/>
        </ext>
      </extLst>
    </bk>
    <bk>
      <extLst>
        <ext uri="{3e2802c4-a4d2-4d8b-9148-e3be6c30e623}">
          <xlrd:rvb i="1149"/>
        </ext>
      </extLst>
    </bk>
    <bk>
      <extLst>
        <ext uri="{3e2802c4-a4d2-4d8b-9148-e3be6c30e623}">
          <xlrd:rvb i="1150"/>
        </ext>
      </extLst>
    </bk>
    <bk>
      <extLst>
        <ext uri="{3e2802c4-a4d2-4d8b-9148-e3be6c30e623}">
          <xlrd:rvb i="1151"/>
        </ext>
      </extLst>
    </bk>
    <bk>
      <extLst>
        <ext uri="{3e2802c4-a4d2-4d8b-9148-e3be6c30e623}">
          <xlrd:rvb i="1152"/>
        </ext>
      </extLst>
    </bk>
    <bk>
      <extLst>
        <ext uri="{3e2802c4-a4d2-4d8b-9148-e3be6c30e623}">
          <xlrd:rvb i="1153"/>
        </ext>
      </extLst>
    </bk>
    <bk>
      <extLst>
        <ext uri="{3e2802c4-a4d2-4d8b-9148-e3be6c30e623}">
          <xlrd:rvb i="1154"/>
        </ext>
      </extLst>
    </bk>
    <bk>
      <extLst>
        <ext uri="{3e2802c4-a4d2-4d8b-9148-e3be6c30e623}">
          <xlrd:rvb i="1155"/>
        </ext>
      </extLst>
    </bk>
    <bk>
      <extLst>
        <ext uri="{3e2802c4-a4d2-4d8b-9148-e3be6c30e623}">
          <xlrd:rvb i="1156"/>
        </ext>
      </extLst>
    </bk>
    <bk>
      <extLst>
        <ext uri="{3e2802c4-a4d2-4d8b-9148-e3be6c30e623}">
          <xlrd:rvb i="1157"/>
        </ext>
      </extLst>
    </bk>
    <bk>
      <extLst>
        <ext uri="{3e2802c4-a4d2-4d8b-9148-e3be6c30e623}">
          <xlrd:rvb i="1158"/>
        </ext>
      </extLst>
    </bk>
    <bk>
      <extLst>
        <ext uri="{3e2802c4-a4d2-4d8b-9148-e3be6c30e623}">
          <xlrd:rvb i="1159"/>
        </ext>
      </extLst>
    </bk>
    <bk>
      <extLst>
        <ext uri="{3e2802c4-a4d2-4d8b-9148-e3be6c30e623}">
          <xlrd:rvb i="1160"/>
        </ext>
      </extLst>
    </bk>
    <bk>
      <extLst>
        <ext uri="{3e2802c4-a4d2-4d8b-9148-e3be6c30e623}">
          <xlrd:rvb i="1161"/>
        </ext>
      </extLst>
    </bk>
    <bk>
      <extLst>
        <ext uri="{3e2802c4-a4d2-4d8b-9148-e3be6c30e623}">
          <xlrd:rvb i="1162"/>
        </ext>
      </extLst>
    </bk>
    <bk>
      <extLst>
        <ext uri="{3e2802c4-a4d2-4d8b-9148-e3be6c30e623}">
          <xlrd:rvb i="1163"/>
        </ext>
      </extLst>
    </bk>
    <bk>
      <extLst>
        <ext uri="{3e2802c4-a4d2-4d8b-9148-e3be6c30e623}">
          <xlrd:rvb i="1164"/>
        </ext>
      </extLst>
    </bk>
    <bk>
      <extLst>
        <ext uri="{3e2802c4-a4d2-4d8b-9148-e3be6c30e623}">
          <xlrd:rvb i="1165"/>
        </ext>
      </extLst>
    </bk>
    <bk>
      <extLst>
        <ext uri="{3e2802c4-a4d2-4d8b-9148-e3be6c30e623}">
          <xlrd:rvb i="1166"/>
        </ext>
      </extLst>
    </bk>
    <bk>
      <extLst>
        <ext uri="{3e2802c4-a4d2-4d8b-9148-e3be6c30e623}">
          <xlrd:rvb i="1167"/>
        </ext>
      </extLst>
    </bk>
    <bk>
      <extLst>
        <ext uri="{3e2802c4-a4d2-4d8b-9148-e3be6c30e623}">
          <xlrd:rvb i="1168"/>
        </ext>
      </extLst>
    </bk>
    <bk>
      <extLst>
        <ext uri="{3e2802c4-a4d2-4d8b-9148-e3be6c30e623}">
          <xlrd:rvb i="1169"/>
        </ext>
      </extLst>
    </bk>
    <bk>
      <extLst>
        <ext uri="{3e2802c4-a4d2-4d8b-9148-e3be6c30e623}">
          <xlrd:rvb i="1170"/>
        </ext>
      </extLst>
    </bk>
    <bk>
      <extLst>
        <ext uri="{3e2802c4-a4d2-4d8b-9148-e3be6c30e623}">
          <xlrd:rvb i="1171"/>
        </ext>
      </extLst>
    </bk>
    <bk>
      <extLst>
        <ext uri="{3e2802c4-a4d2-4d8b-9148-e3be6c30e623}">
          <xlrd:rvb i="1172"/>
        </ext>
      </extLst>
    </bk>
    <bk>
      <extLst>
        <ext uri="{3e2802c4-a4d2-4d8b-9148-e3be6c30e623}">
          <xlrd:rvb i="1173"/>
        </ext>
      </extLst>
    </bk>
    <bk>
      <extLst>
        <ext uri="{3e2802c4-a4d2-4d8b-9148-e3be6c30e623}">
          <xlrd:rvb i="1174"/>
        </ext>
      </extLst>
    </bk>
    <bk>
      <extLst>
        <ext uri="{3e2802c4-a4d2-4d8b-9148-e3be6c30e623}">
          <xlrd:rvb i="1175"/>
        </ext>
      </extLst>
    </bk>
    <bk>
      <extLst>
        <ext uri="{3e2802c4-a4d2-4d8b-9148-e3be6c30e623}">
          <xlrd:rvb i="1176"/>
        </ext>
      </extLst>
    </bk>
    <bk>
      <extLst>
        <ext uri="{3e2802c4-a4d2-4d8b-9148-e3be6c30e623}">
          <xlrd:rvb i="1177"/>
        </ext>
      </extLst>
    </bk>
    <bk>
      <extLst>
        <ext uri="{3e2802c4-a4d2-4d8b-9148-e3be6c30e623}">
          <xlrd:rvb i="1178"/>
        </ext>
      </extLst>
    </bk>
    <bk>
      <extLst>
        <ext uri="{3e2802c4-a4d2-4d8b-9148-e3be6c30e623}">
          <xlrd:rvb i="1179"/>
        </ext>
      </extLst>
    </bk>
    <bk>
      <extLst>
        <ext uri="{3e2802c4-a4d2-4d8b-9148-e3be6c30e623}">
          <xlrd:rvb i="1180"/>
        </ext>
      </extLst>
    </bk>
    <bk>
      <extLst>
        <ext uri="{3e2802c4-a4d2-4d8b-9148-e3be6c30e623}">
          <xlrd:rvb i="1181"/>
        </ext>
      </extLst>
    </bk>
    <bk>
      <extLst>
        <ext uri="{3e2802c4-a4d2-4d8b-9148-e3be6c30e623}">
          <xlrd:rvb i="1182"/>
        </ext>
      </extLst>
    </bk>
    <bk>
      <extLst>
        <ext uri="{3e2802c4-a4d2-4d8b-9148-e3be6c30e623}">
          <xlrd:rvb i="1183"/>
        </ext>
      </extLst>
    </bk>
    <bk>
      <extLst>
        <ext uri="{3e2802c4-a4d2-4d8b-9148-e3be6c30e623}">
          <xlrd:rvb i="1184"/>
        </ext>
      </extLst>
    </bk>
    <bk>
      <extLst>
        <ext uri="{3e2802c4-a4d2-4d8b-9148-e3be6c30e623}">
          <xlrd:rvb i="1185"/>
        </ext>
      </extLst>
    </bk>
    <bk>
      <extLst>
        <ext uri="{3e2802c4-a4d2-4d8b-9148-e3be6c30e623}">
          <xlrd:rvb i="1186"/>
        </ext>
      </extLst>
    </bk>
    <bk>
      <extLst>
        <ext uri="{3e2802c4-a4d2-4d8b-9148-e3be6c30e623}">
          <xlrd:rvb i="1187"/>
        </ext>
      </extLst>
    </bk>
    <bk>
      <extLst>
        <ext uri="{3e2802c4-a4d2-4d8b-9148-e3be6c30e623}">
          <xlrd:rvb i="1188"/>
        </ext>
      </extLst>
    </bk>
    <bk>
      <extLst>
        <ext uri="{3e2802c4-a4d2-4d8b-9148-e3be6c30e623}">
          <xlrd:rvb i="1189"/>
        </ext>
      </extLst>
    </bk>
    <bk>
      <extLst>
        <ext uri="{3e2802c4-a4d2-4d8b-9148-e3be6c30e623}">
          <xlrd:rvb i="1190"/>
        </ext>
      </extLst>
    </bk>
    <bk>
      <extLst>
        <ext uri="{3e2802c4-a4d2-4d8b-9148-e3be6c30e623}">
          <xlrd:rvb i="1191"/>
        </ext>
      </extLst>
    </bk>
    <bk>
      <extLst>
        <ext uri="{3e2802c4-a4d2-4d8b-9148-e3be6c30e623}">
          <xlrd:rvb i="1192"/>
        </ext>
      </extLst>
    </bk>
    <bk>
      <extLst>
        <ext uri="{3e2802c4-a4d2-4d8b-9148-e3be6c30e623}">
          <xlrd:rvb i="1193"/>
        </ext>
      </extLst>
    </bk>
    <bk>
      <extLst>
        <ext uri="{3e2802c4-a4d2-4d8b-9148-e3be6c30e623}">
          <xlrd:rvb i="1194"/>
        </ext>
      </extLst>
    </bk>
    <bk>
      <extLst>
        <ext uri="{3e2802c4-a4d2-4d8b-9148-e3be6c30e623}">
          <xlrd:rvb i="1195"/>
        </ext>
      </extLst>
    </bk>
    <bk>
      <extLst>
        <ext uri="{3e2802c4-a4d2-4d8b-9148-e3be6c30e623}">
          <xlrd:rvb i="1196"/>
        </ext>
      </extLst>
    </bk>
    <bk>
      <extLst>
        <ext uri="{3e2802c4-a4d2-4d8b-9148-e3be6c30e623}">
          <xlrd:rvb i="1197"/>
        </ext>
      </extLst>
    </bk>
    <bk>
      <extLst>
        <ext uri="{3e2802c4-a4d2-4d8b-9148-e3be6c30e623}">
          <xlrd:rvb i="1198"/>
        </ext>
      </extLst>
    </bk>
    <bk>
      <extLst>
        <ext uri="{3e2802c4-a4d2-4d8b-9148-e3be6c30e623}">
          <xlrd:rvb i="1199"/>
        </ext>
      </extLst>
    </bk>
    <bk>
      <extLst>
        <ext uri="{3e2802c4-a4d2-4d8b-9148-e3be6c30e623}">
          <xlrd:rvb i="1200"/>
        </ext>
      </extLst>
    </bk>
    <bk>
      <extLst>
        <ext uri="{3e2802c4-a4d2-4d8b-9148-e3be6c30e623}">
          <xlrd:rvb i="1201"/>
        </ext>
      </extLst>
    </bk>
    <bk>
      <extLst>
        <ext uri="{3e2802c4-a4d2-4d8b-9148-e3be6c30e623}">
          <xlrd:rvb i="1202"/>
        </ext>
      </extLst>
    </bk>
    <bk>
      <extLst>
        <ext uri="{3e2802c4-a4d2-4d8b-9148-e3be6c30e623}">
          <xlrd:rvb i="1203"/>
        </ext>
      </extLst>
    </bk>
    <bk>
      <extLst>
        <ext uri="{3e2802c4-a4d2-4d8b-9148-e3be6c30e623}">
          <xlrd:rvb i="1204"/>
        </ext>
      </extLst>
    </bk>
    <bk>
      <extLst>
        <ext uri="{3e2802c4-a4d2-4d8b-9148-e3be6c30e623}">
          <xlrd:rvb i="1205"/>
        </ext>
      </extLst>
    </bk>
    <bk>
      <extLst>
        <ext uri="{3e2802c4-a4d2-4d8b-9148-e3be6c30e623}">
          <xlrd:rvb i="1206"/>
        </ext>
      </extLst>
    </bk>
    <bk>
      <extLst>
        <ext uri="{3e2802c4-a4d2-4d8b-9148-e3be6c30e623}">
          <xlrd:rvb i="1207"/>
        </ext>
      </extLst>
    </bk>
    <bk>
      <extLst>
        <ext uri="{3e2802c4-a4d2-4d8b-9148-e3be6c30e623}">
          <xlrd:rvb i="1208"/>
        </ext>
      </extLst>
    </bk>
    <bk>
      <extLst>
        <ext uri="{3e2802c4-a4d2-4d8b-9148-e3be6c30e623}">
          <xlrd:rvb i="1209"/>
        </ext>
      </extLst>
    </bk>
    <bk>
      <extLst>
        <ext uri="{3e2802c4-a4d2-4d8b-9148-e3be6c30e623}">
          <xlrd:rvb i="1210"/>
        </ext>
      </extLst>
    </bk>
    <bk>
      <extLst>
        <ext uri="{3e2802c4-a4d2-4d8b-9148-e3be6c30e623}">
          <xlrd:rvb i="1211"/>
        </ext>
      </extLst>
    </bk>
    <bk>
      <extLst>
        <ext uri="{3e2802c4-a4d2-4d8b-9148-e3be6c30e623}">
          <xlrd:rvb i="1212"/>
        </ext>
      </extLst>
    </bk>
    <bk>
      <extLst>
        <ext uri="{3e2802c4-a4d2-4d8b-9148-e3be6c30e623}">
          <xlrd:rvb i="1213"/>
        </ext>
      </extLst>
    </bk>
    <bk>
      <extLst>
        <ext uri="{3e2802c4-a4d2-4d8b-9148-e3be6c30e623}">
          <xlrd:rvb i="1214"/>
        </ext>
      </extLst>
    </bk>
    <bk>
      <extLst>
        <ext uri="{3e2802c4-a4d2-4d8b-9148-e3be6c30e623}">
          <xlrd:rvb i="1215"/>
        </ext>
      </extLst>
    </bk>
    <bk>
      <extLst>
        <ext uri="{3e2802c4-a4d2-4d8b-9148-e3be6c30e623}">
          <xlrd:rvb i="1216"/>
        </ext>
      </extLst>
    </bk>
    <bk>
      <extLst>
        <ext uri="{3e2802c4-a4d2-4d8b-9148-e3be6c30e623}">
          <xlrd:rvb i="1217"/>
        </ext>
      </extLst>
    </bk>
    <bk>
      <extLst>
        <ext uri="{3e2802c4-a4d2-4d8b-9148-e3be6c30e623}">
          <xlrd:rvb i="1218"/>
        </ext>
      </extLst>
    </bk>
    <bk>
      <extLst>
        <ext uri="{3e2802c4-a4d2-4d8b-9148-e3be6c30e623}">
          <xlrd:rvb i="1219"/>
        </ext>
      </extLst>
    </bk>
    <bk>
      <extLst>
        <ext uri="{3e2802c4-a4d2-4d8b-9148-e3be6c30e623}">
          <xlrd:rvb i="1220"/>
        </ext>
      </extLst>
    </bk>
    <bk>
      <extLst>
        <ext uri="{3e2802c4-a4d2-4d8b-9148-e3be6c30e623}">
          <xlrd:rvb i="1221"/>
        </ext>
      </extLst>
    </bk>
    <bk>
      <extLst>
        <ext uri="{3e2802c4-a4d2-4d8b-9148-e3be6c30e623}">
          <xlrd:rvb i="1222"/>
        </ext>
      </extLst>
    </bk>
    <bk>
      <extLst>
        <ext uri="{3e2802c4-a4d2-4d8b-9148-e3be6c30e623}">
          <xlrd:rvb i="1223"/>
        </ext>
      </extLst>
    </bk>
    <bk>
      <extLst>
        <ext uri="{3e2802c4-a4d2-4d8b-9148-e3be6c30e623}">
          <xlrd:rvb i="1224"/>
        </ext>
      </extLst>
    </bk>
    <bk>
      <extLst>
        <ext uri="{3e2802c4-a4d2-4d8b-9148-e3be6c30e623}">
          <xlrd:rvb i="1225"/>
        </ext>
      </extLst>
    </bk>
    <bk>
      <extLst>
        <ext uri="{3e2802c4-a4d2-4d8b-9148-e3be6c30e623}">
          <xlrd:rvb i="1226"/>
        </ext>
      </extLst>
    </bk>
    <bk>
      <extLst>
        <ext uri="{3e2802c4-a4d2-4d8b-9148-e3be6c30e623}">
          <xlrd:rvb i="1227"/>
        </ext>
      </extLst>
    </bk>
    <bk>
      <extLst>
        <ext uri="{3e2802c4-a4d2-4d8b-9148-e3be6c30e623}">
          <xlrd:rvb i="1228"/>
        </ext>
      </extLst>
    </bk>
    <bk>
      <extLst>
        <ext uri="{3e2802c4-a4d2-4d8b-9148-e3be6c30e623}">
          <xlrd:rvb i="1229"/>
        </ext>
      </extLst>
    </bk>
    <bk>
      <extLst>
        <ext uri="{3e2802c4-a4d2-4d8b-9148-e3be6c30e623}">
          <xlrd:rvb i="1230"/>
        </ext>
      </extLst>
    </bk>
    <bk>
      <extLst>
        <ext uri="{3e2802c4-a4d2-4d8b-9148-e3be6c30e623}">
          <xlrd:rvb i="1231"/>
        </ext>
      </extLst>
    </bk>
    <bk>
      <extLst>
        <ext uri="{3e2802c4-a4d2-4d8b-9148-e3be6c30e623}">
          <xlrd:rvb i="1232"/>
        </ext>
      </extLst>
    </bk>
    <bk>
      <extLst>
        <ext uri="{3e2802c4-a4d2-4d8b-9148-e3be6c30e623}">
          <xlrd:rvb i="1233"/>
        </ext>
      </extLst>
    </bk>
    <bk>
      <extLst>
        <ext uri="{3e2802c4-a4d2-4d8b-9148-e3be6c30e623}">
          <xlrd:rvb i="1234"/>
        </ext>
      </extLst>
    </bk>
    <bk>
      <extLst>
        <ext uri="{3e2802c4-a4d2-4d8b-9148-e3be6c30e623}">
          <xlrd:rvb i="1235"/>
        </ext>
      </extLst>
    </bk>
    <bk>
      <extLst>
        <ext uri="{3e2802c4-a4d2-4d8b-9148-e3be6c30e623}">
          <xlrd:rvb i="1236"/>
        </ext>
      </extLst>
    </bk>
    <bk>
      <extLst>
        <ext uri="{3e2802c4-a4d2-4d8b-9148-e3be6c30e623}">
          <xlrd:rvb i="1237"/>
        </ext>
      </extLst>
    </bk>
    <bk>
      <extLst>
        <ext uri="{3e2802c4-a4d2-4d8b-9148-e3be6c30e623}">
          <xlrd:rvb i="1238"/>
        </ext>
      </extLst>
    </bk>
    <bk>
      <extLst>
        <ext uri="{3e2802c4-a4d2-4d8b-9148-e3be6c30e623}">
          <xlrd:rvb i="1239"/>
        </ext>
      </extLst>
    </bk>
    <bk>
      <extLst>
        <ext uri="{3e2802c4-a4d2-4d8b-9148-e3be6c30e623}">
          <xlrd:rvb i="1240"/>
        </ext>
      </extLst>
    </bk>
    <bk>
      <extLst>
        <ext uri="{3e2802c4-a4d2-4d8b-9148-e3be6c30e623}">
          <xlrd:rvb i="1241"/>
        </ext>
      </extLst>
    </bk>
    <bk>
      <extLst>
        <ext uri="{3e2802c4-a4d2-4d8b-9148-e3be6c30e623}">
          <xlrd:rvb i="1242"/>
        </ext>
      </extLst>
    </bk>
    <bk>
      <extLst>
        <ext uri="{3e2802c4-a4d2-4d8b-9148-e3be6c30e623}">
          <xlrd:rvb i="1243"/>
        </ext>
      </extLst>
    </bk>
    <bk>
      <extLst>
        <ext uri="{3e2802c4-a4d2-4d8b-9148-e3be6c30e623}">
          <xlrd:rvb i="1244"/>
        </ext>
      </extLst>
    </bk>
    <bk>
      <extLst>
        <ext uri="{3e2802c4-a4d2-4d8b-9148-e3be6c30e623}">
          <xlrd:rvb i="1245"/>
        </ext>
      </extLst>
    </bk>
    <bk>
      <extLst>
        <ext uri="{3e2802c4-a4d2-4d8b-9148-e3be6c30e623}">
          <xlrd:rvb i="1246"/>
        </ext>
      </extLst>
    </bk>
    <bk>
      <extLst>
        <ext uri="{3e2802c4-a4d2-4d8b-9148-e3be6c30e623}">
          <xlrd:rvb i="1247"/>
        </ext>
      </extLst>
    </bk>
    <bk>
      <extLst>
        <ext uri="{3e2802c4-a4d2-4d8b-9148-e3be6c30e623}">
          <xlrd:rvb i="1248"/>
        </ext>
      </extLst>
    </bk>
    <bk>
      <extLst>
        <ext uri="{3e2802c4-a4d2-4d8b-9148-e3be6c30e623}">
          <xlrd:rvb i="1249"/>
        </ext>
      </extLst>
    </bk>
    <bk>
      <extLst>
        <ext uri="{3e2802c4-a4d2-4d8b-9148-e3be6c30e623}">
          <xlrd:rvb i="1250"/>
        </ext>
      </extLst>
    </bk>
    <bk>
      <extLst>
        <ext uri="{3e2802c4-a4d2-4d8b-9148-e3be6c30e623}">
          <xlrd:rvb i="1251"/>
        </ext>
      </extLst>
    </bk>
    <bk>
      <extLst>
        <ext uri="{3e2802c4-a4d2-4d8b-9148-e3be6c30e623}">
          <xlrd:rvb i="1252"/>
        </ext>
      </extLst>
    </bk>
    <bk>
      <extLst>
        <ext uri="{3e2802c4-a4d2-4d8b-9148-e3be6c30e623}">
          <xlrd:rvb i="1253"/>
        </ext>
      </extLst>
    </bk>
    <bk>
      <extLst>
        <ext uri="{3e2802c4-a4d2-4d8b-9148-e3be6c30e623}">
          <xlrd:rvb i="1254"/>
        </ext>
      </extLst>
    </bk>
    <bk>
      <extLst>
        <ext uri="{3e2802c4-a4d2-4d8b-9148-e3be6c30e623}">
          <xlrd:rvb i="1255"/>
        </ext>
      </extLst>
    </bk>
    <bk>
      <extLst>
        <ext uri="{3e2802c4-a4d2-4d8b-9148-e3be6c30e623}">
          <xlrd:rvb i="1256"/>
        </ext>
      </extLst>
    </bk>
    <bk>
      <extLst>
        <ext uri="{3e2802c4-a4d2-4d8b-9148-e3be6c30e623}">
          <xlrd:rvb i="1257"/>
        </ext>
      </extLst>
    </bk>
    <bk>
      <extLst>
        <ext uri="{3e2802c4-a4d2-4d8b-9148-e3be6c30e623}">
          <xlrd:rvb i="1258"/>
        </ext>
      </extLst>
    </bk>
    <bk>
      <extLst>
        <ext uri="{3e2802c4-a4d2-4d8b-9148-e3be6c30e623}">
          <xlrd:rvb i="1259"/>
        </ext>
      </extLst>
    </bk>
    <bk>
      <extLst>
        <ext uri="{3e2802c4-a4d2-4d8b-9148-e3be6c30e623}">
          <xlrd:rvb i="1260"/>
        </ext>
      </extLst>
    </bk>
    <bk>
      <extLst>
        <ext uri="{3e2802c4-a4d2-4d8b-9148-e3be6c30e623}">
          <xlrd:rvb i="1261"/>
        </ext>
      </extLst>
    </bk>
    <bk>
      <extLst>
        <ext uri="{3e2802c4-a4d2-4d8b-9148-e3be6c30e623}">
          <xlrd:rvb i="1262"/>
        </ext>
      </extLst>
    </bk>
    <bk>
      <extLst>
        <ext uri="{3e2802c4-a4d2-4d8b-9148-e3be6c30e623}">
          <xlrd:rvb i="1263"/>
        </ext>
      </extLst>
    </bk>
    <bk>
      <extLst>
        <ext uri="{3e2802c4-a4d2-4d8b-9148-e3be6c30e623}">
          <xlrd:rvb i="1264"/>
        </ext>
      </extLst>
    </bk>
    <bk>
      <extLst>
        <ext uri="{3e2802c4-a4d2-4d8b-9148-e3be6c30e623}">
          <xlrd:rvb i="1265"/>
        </ext>
      </extLst>
    </bk>
    <bk>
      <extLst>
        <ext uri="{3e2802c4-a4d2-4d8b-9148-e3be6c30e623}">
          <xlrd:rvb i="1266"/>
        </ext>
      </extLst>
    </bk>
    <bk>
      <extLst>
        <ext uri="{3e2802c4-a4d2-4d8b-9148-e3be6c30e623}">
          <xlrd:rvb i="1267"/>
        </ext>
      </extLst>
    </bk>
    <bk>
      <extLst>
        <ext uri="{3e2802c4-a4d2-4d8b-9148-e3be6c30e623}">
          <xlrd:rvb i="1268"/>
        </ext>
      </extLst>
    </bk>
    <bk>
      <extLst>
        <ext uri="{3e2802c4-a4d2-4d8b-9148-e3be6c30e623}">
          <xlrd:rvb i="1269"/>
        </ext>
      </extLst>
    </bk>
    <bk>
      <extLst>
        <ext uri="{3e2802c4-a4d2-4d8b-9148-e3be6c30e623}">
          <xlrd:rvb i="1270"/>
        </ext>
      </extLst>
    </bk>
    <bk>
      <extLst>
        <ext uri="{3e2802c4-a4d2-4d8b-9148-e3be6c30e623}">
          <xlrd:rvb i="1271"/>
        </ext>
      </extLst>
    </bk>
    <bk>
      <extLst>
        <ext uri="{3e2802c4-a4d2-4d8b-9148-e3be6c30e623}">
          <xlrd:rvb i="1272"/>
        </ext>
      </extLst>
    </bk>
    <bk>
      <extLst>
        <ext uri="{3e2802c4-a4d2-4d8b-9148-e3be6c30e623}">
          <xlrd:rvb i="1273"/>
        </ext>
      </extLst>
    </bk>
    <bk>
      <extLst>
        <ext uri="{3e2802c4-a4d2-4d8b-9148-e3be6c30e623}">
          <xlrd:rvb i="1274"/>
        </ext>
      </extLst>
    </bk>
    <bk>
      <extLst>
        <ext uri="{3e2802c4-a4d2-4d8b-9148-e3be6c30e623}">
          <xlrd:rvb i="1275"/>
        </ext>
      </extLst>
    </bk>
    <bk>
      <extLst>
        <ext uri="{3e2802c4-a4d2-4d8b-9148-e3be6c30e623}">
          <xlrd:rvb i="1276"/>
        </ext>
      </extLst>
    </bk>
    <bk>
      <extLst>
        <ext uri="{3e2802c4-a4d2-4d8b-9148-e3be6c30e623}">
          <xlrd:rvb i="1277"/>
        </ext>
      </extLst>
    </bk>
    <bk>
      <extLst>
        <ext uri="{3e2802c4-a4d2-4d8b-9148-e3be6c30e623}">
          <xlrd:rvb i="1278"/>
        </ext>
      </extLst>
    </bk>
    <bk>
      <extLst>
        <ext uri="{3e2802c4-a4d2-4d8b-9148-e3be6c30e623}">
          <xlrd:rvb i="1279"/>
        </ext>
      </extLst>
    </bk>
    <bk>
      <extLst>
        <ext uri="{3e2802c4-a4d2-4d8b-9148-e3be6c30e623}">
          <xlrd:rvb i="1280"/>
        </ext>
      </extLst>
    </bk>
    <bk>
      <extLst>
        <ext uri="{3e2802c4-a4d2-4d8b-9148-e3be6c30e623}">
          <xlrd:rvb i="1281"/>
        </ext>
      </extLst>
    </bk>
    <bk>
      <extLst>
        <ext uri="{3e2802c4-a4d2-4d8b-9148-e3be6c30e623}">
          <xlrd:rvb i="1282"/>
        </ext>
      </extLst>
    </bk>
    <bk>
      <extLst>
        <ext uri="{3e2802c4-a4d2-4d8b-9148-e3be6c30e623}">
          <xlrd:rvb i="1283"/>
        </ext>
      </extLst>
    </bk>
    <bk>
      <extLst>
        <ext uri="{3e2802c4-a4d2-4d8b-9148-e3be6c30e623}">
          <xlrd:rvb i="1284"/>
        </ext>
      </extLst>
    </bk>
    <bk>
      <extLst>
        <ext uri="{3e2802c4-a4d2-4d8b-9148-e3be6c30e623}">
          <xlrd:rvb i="1285"/>
        </ext>
      </extLst>
    </bk>
    <bk>
      <extLst>
        <ext uri="{3e2802c4-a4d2-4d8b-9148-e3be6c30e623}">
          <xlrd:rvb i="1286"/>
        </ext>
      </extLst>
    </bk>
    <bk>
      <extLst>
        <ext uri="{3e2802c4-a4d2-4d8b-9148-e3be6c30e623}">
          <xlrd:rvb i="1287"/>
        </ext>
      </extLst>
    </bk>
    <bk>
      <extLst>
        <ext uri="{3e2802c4-a4d2-4d8b-9148-e3be6c30e623}">
          <xlrd:rvb i="1288"/>
        </ext>
      </extLst>
    </bk>
    <bk>
      <extLst>
        <ext uri="{3e2802c4-a4d2-4d8b-9148-e3be6c30e623}">
          <xlrd:rvb i="1289"/>
        </ext>
      </extLst>
    </bk>
    <bk>
      <extLst>
        <ext uri="{3e2802c4-a4d2-4d8b-9148-e3be6c30e623}">
          <xlrd:rvb i="1290"/>
        </ext>
      </extLst>
    </bk>
    <bk>
      <extLst>
        <ext uri="{3e2802c4-a4d2-4d8b-9148-e3be6c30e623}">
          <xlrd:rvb i="1291"/>
        </ext>
      </extLst>
    </bk>
    <bk>
      <extLst>
        <ext uri="{3e2802c4-a4d2-4d8b-9148-e3be6c30e623}">
          <xlrd:rvb i="1292"/>
        </ext>
      </extLst>
    </bk>
    <bk>
      <extLst>
        <ext uri="{3e2802c4-a4d2-4d8b-9148-e3be6c30e623}">
          <xlrd:rvb i="1293"/>
        </ext>
      </extLst>
    </bk>
    <bk>
      <extLst>
        <ext uri="{3e2802c4-a4d2-4d8b-9148-e3be6c30e623}">
          <xlrd:rvb i="1294"/>
        </ext>
      </extLst>
    </bk>
    <bk>
      <extLst>
        <ext uri="{3e2802c4-a4d2-4d8b-9148-e3be6c30e623}">
          <xlrd:rvb i="1295"/>
        </ext>
      </extLst>
    </bk>
    <bk>
      <extLst>
        <ext uri="{3e2802c4-a4d2-4d8b-9148-e3be6c30e623}">
          <xlrd:rvb i="1296"/>
        </ext>
      </extLst>
    </bk>
    <bk>
      <extLst>
        <ext uri="{3e2802c4-a4d2-4d8b-9148-e3be6c30e623}">
          <xlrd:rvb i="1297"/>
        </ext>
      </extLst>
    </bk>
    <bk>
      <extLst>
        <ext uri="{3e2802c4-a4d2-4d8b-9148-e3be6c30e623}">
          <xlrd:rvb i="1298"/>
        </ext>
      </extLst>
    </bk>
    <bk>
      <extLst>
        <ext uri="{3e2802c4-a4d2-4d8b-9148-e3be6c30e623}">
          <xlrd:rvb i="1299"/>
        </ext>
      </extLst>
    </bk>
    <bk>
      <extLst>
        <ext uri="{3e2802c4-a4d2-4d8b-9148-e3be6c30e623}">
          <xlrd:rvb i="1300"/>
        </ext>
      </extLst>
    </bk>
    <bk>
      <extLst>
        <ext uri="{3e2802c4-a4d2-4d8b-9148-e3be6c30e623}">
          <xlrd:rvb i="1301"/>
        </ext>
      </extLst>
    </bk>
    <bk>
      <extLst>
        <ext uri="{3e2802c4-a4d2-4d8b-9148-e3be6c30e623}">
          <xlrd:rvb i="1302"/>
        </ext>
      </extLst>
    </bk>
    <bk>
      <extLst>
        <ext uri="{3e2802c4-a4d2-4d8b-9148-e3be6c30e623}">
          <xlrd:rvb i="1303"/>
        </ext>
      </extLst>
    </bk>
    <bk>
      <extLst>
        <ext uri="{3e2802c4-a4d2-4d8b-9148-e3be6c30e623}">
          <xlrd:rvb i="1304"/>
        </ext>
      </extLst>
    </bk>
    <bk>
      <extLst>
        <ext uri="{3e2802c4-a4d2-4d8b-9148-e3be6c30e623}">
          <xlrd:rvb i="1305"/>
        </ext>
      </extLst>
    </bk>
    <bk>
      <extLst>
        <ext uri="{3e2802c4-a4d2-4d8b-9148-e3be6c30e623}">
          <xlrd:rvb i="1306"/>
        </ext>
      </extLst>
    </bk>
    <bk>
      <extLst>
        <ext uri="{3e2802c4-a4d2-4d8b-9148-e3be6c30e623}">
          <xlrd:rvb i="1307"/>
        </ext>
      </extLst>
    </bk>
    <bk>
      <extLst>
        <ext uri="{3e2802c4-a4d2-4d8b-9148-e3be6c30e623}">
          <xlrd:rvb i="1308"/>
        </ext>
      </extLst>
    </bk>
    <bk>
      <extLst>
        <ext uri="{3e2802c4-a4d2-4d8b-9148-e3be6c30e623}">
          <xlrd:rvb i="1309"/>
        </ext>
      </extLst>
    </bk>
    <bk>
      <extLst>
        <ext uri="{3e2802c4-a4d2-4d8b-9148-e3be6c30e623}">
          <xlrd:rvb i="1310"/>
        </ext>
      </extLst>
    </bk>
    <bk>
      <extLst>
        <ext uri="{3e2802c4-a4d2-4d8b-9148-e3be6c30e623}">
          <xlrd:rvb i="1311"/>
        </ext>
      </extLst>
    </bk>
    <bk>
      <extLst>
        <ext uri="{3e2802c4-a4d2-4d8b-9148-e3be6c30e623}">
          <xlrd:rvb i="1312"/>
        </ext>
      </extLst>
    </bk>
    <bk>
      <extLst>
        <ext uri="{3e2802c4-a4d2-4d8b-9148-e3be6c30e623}">
          <xlrd:rvb i="1313"/>
        </ext>
      </extLst>
    </bk>
    <bk>
      <extLst>
        <ext uri="{3e2802c4-a4d2-4d8b-9148-e3be6c30e623}">
          <xlrd:rvb i="1314"/>
        </ext>
      </extLst>
    </bk>
    <bk>
      <extLst>
        <ext uri="{3e2802c4-a4d2-4d8b-9148-e3be6c30e623}">
          <xlrd:rvb i="1315"/>
        </ext>
      </extLst>
    </bk>
    <bk>
      <extLst>
        <ext uri="{3e2802c4-a4d2-4d8b-9148-e3be6c30e623}">
          <xlrd:rvb i="1316"/>
        </ext>
      </extLst>
    </bk>
    <bk>
      <extLst>
        <ext uri="{3e2802c4-a4d2-4d8b-9148-e3be6c30e623}">
          <xlrd:rvb i="1317"/>
        </ext>
      </extLst>
    </bk>
    <bk>
      <extLst>
        <ext uri="{3e2802c4-a4d2-4d8b-9148-e3be6c30e623}">
          <xlrd:rvb i="1318"/>
        </ext>
      </extLst>
    </bk>
    <bk>
      <extLst>
        <ext uri="{3e2802c4-a4d2-4d8b-9148-e3be6c30e623}">
          <xlrd:rvb i="1319"/>
        </ext>
      </extLst>
    </bk>
    <bk>
      <extLst>
        <ext uri="{3e2802c4-a4d2-4d8b-9148-e3be6c30e623}">
          <xlrd:rvb i="1320"/>
        </ext>
      </extLst>
    </bk>
    <bk>
      <extLst>
        <ext uri="{3e2802c4-a4d2-4d8b-9148-e3be6c30e623}">
          <xlrd:rvb i="1321"/>
        </ext>
      </extLst>
    </bk>
    <bk>
      <extLst>
        <ext uri="{3e2802c4-a4d2-4d8b-9148-e3be6c30e623}">
          <xlrd:rvb i="1322"/>
        </ext>
      </extLst>
    </bk>
    <bk>
      <extLst>
        <ext uri="{3e2802c4-a4d2-4d8b-9148-e3be6c30e623}">
          <xlrd:rvb i="1323"/>
        </ext>
      </extLst>
    </bk>
    <bk>
      <extLst>
        <ext uri="{3e2802c4-a4d2-4d8b-9148-e3be6c30e623}">
          <xlrd:rvb i="1324"/>
        </ext>
      </extLst>
    </bk>
    <bk>
      <extLst>
        <ext uri="{3e2802c4-a4d2-4d8b-9148-e3be6c30e623}">
          <xlrd:rvb i="1325"/>
        </ext>
      </extLst>
    </bk>
    <bk>
      <extLst>
        <ext uri="{3e2802c4-a4d2-4d8b-9148-e3be6c30e623}">
          <xlrd:rvb i="1326"/>
        </ext>
      </extLst>
    </bk>
    <bk>
      <extLst>
        <ext uri="{3e2802c4-a4d2-4d8b-9148-e3be6c30e623}">
          <xlrd:rvb i="1327"/>
        </ext>
      </extLst>
    </bk>
    <bk>
      <extLst>
        <ext uri="{3e2802c4-a4d2-4d8b-9148-e3be6c30e623}">
          <xlrd:rvb i="1328"/>
        </ext>
      </extLst>
    </bk>
    <bk>
      <extLst>
        <ext uri="{3e2802c4-a4d2-4d8b-9148-e3be6c30e623}">
          <xlrd:rvb i="1329"/>
        </ext>
      </extLst>
    </bk>
    <bk>
      <extLst>
        <ext uri="{3e2802c4-a4d2-4d8b-9148-e3be6c30e623}">
          <xlrd:rvb i="1330"/>
        </ext>
      </extLst>
    </bk>
    <bk>
      <extLst>
        <ext uri="{3e2802c4-a4d2-4d8b-9148-e3be6c30e623}">
          <xlrd:rvb i="1331"/>
        </ext>
      </extLst>
    </bk>
    <bk>
      <extLst>
        <ext uri="{3e2802c4-a4d2-4d8b-9148-e3be6c30e623}">
          <xlrd:rvb i="1332"/>
        </ext>
      </extLst>
    </bk>
    <bk>
      <extLst>
        <ext uri="{3e2802c4-a4d2-4d8b-9148-e3be6c30e623}">
          <xlrd:rvb i="1333"/>
        </ext>
      </extLst>
    </bk>
    <bk>
      <extLst>
        <ext uri="{3e2802c4-a4d2-4d8b-9148-e3be6c30e623}">
          <xlrd:rvb i="1334"/>
        </ext>
      </extLst>
    </bk>
    <bk>
      <extLst>
        <ext uri="{3e2802c4-a4d2-4d8b-9148-e3be6c30e623}">
          <xlrd:rvb i="1335"/>
        </ext>
      </extLst>
    </bk>
    <bk>
      <extLst>
        <ext uri="{3e2802c4-a4d2-4d8b-9148-e3be6c30e623}">
          <xlrd:rvb i="1336"/>
        </ext>
      </extLst>
    </bk>
    <bk>
      <extLst>
        <ext uri="{3e2802c4-a4d2-4d8b-9148-e3be6c30e623}">
          <xlrd:rvb i="1337"/>
        </ext>
      </extLst>
    </bk>
    <bk>
      <extLst>
        <ext uri="{3e2802c4-a4d2-4d8b-9148-e3be6c30e623}">
          <xlrd:rvb i="1338"/>
        </ext>
      </extLst>
    </bk>
    <bk>
      <extLst>
        <ext uri="{3e2802c4-a4d2-4d8b-9148-e3be6c30e623}">
          <xlrd:rvb i="1339"/>
        </ext>
      </extLst>
    </bk>
    <bk>
      <extLst>
        <ext uri="{3e2802c4-a4d2-4d8b-9148-e3be6c30e623}">
          <xlrd:rvb i="1340"/>
        </ext>
      </extLst>
    </bk>
    <bk>
      <extLst>
        <ext uri="{3e2802c4-a4d2-4d8b-9148-e3be6c30e623}">
          <xlrd:rvb i="1341"/>
        </ext>
      </extLst>
    </bk>
    <bk>
      <extLst>
        <ext uri="{3e2802c4-a4d2-4d8b-9148-e3be6c30e623}">
          <xlrd:rvb i="1342"/>
        </ext>
      </extLst>
    </bk>
    <bk>
      <extLst>
        <ext uri="{3e2802c4-a4d2-4d8b-9148-e3be6c30e623}">
          <xlrd:rvb i="1343"/>
        </ext>
      </extLst>
    </bk>
    <bk>
      <extLst>
        <ext uri="{3e2802c4-a4d2-4d8b-9148-e3be6c30e623}">
          <xlrd:rvb i="1344"/>
        </ext>
      </extLst>
    </bk>
    <bk>
      <extLst>
        <ext uri="{3e2802c4-a4d2-4d8b-9148-e3be6c30e623}">
          <xlrd:rvb i="1345"/>
        </ext>
      </extLst>
    </bk>
    <bk>
      <extLst>
        <ext uri="{3e2802c4-a4d2-4d8b-9148-e3be6c30e623}">
          <xlrd:rvb i="1346"/>
        </ext>
      </extLst>
    </bk>
    <bk>
      <extLst>
        <ext uri="{3e2802c4-a4d2-4d8b-9148-e3be6c30e623}">
          <xlrd:rvb i="1347"/>
        </ext>
      </extLst>
    </bk>
    <bk>
      <extLst>
        <ext uri="{3e2802c4-a4d2-4d8b-9148-e3be6c30e623}">
          <xlrd:rvb i="1348"/>
        </ext>
      </extLst>
    </bk>
    <bk>
      <extLst>
        <ext uri="{3e2802c4-a4d2-4d8b-9148-e3be6c30e623}">
          <xlrd:rvb i="1349"/>
        </ext>
      </extLst>
    </bk>
    <bk>
      <extLst>
        <ext uri="{3e2802c4-a4d2-4d8b-9148-e3be6c30e623}">
          <xlrd:rvb i="1350"/>
        </ext>
      </extLst>
    </bk>
    <bk>
      <extLst>
        <ext uri="{3e2802c4-a4d2-4d8b-9148-e3be6c30e623}">
          <xlrd:rvb i="1351"/>
        </ext>
      </extLst>
    </bk>
    <bk>
      <extLst>
        <ext uri="{3e2802c4-a4d2-4d8b-9148-e3be6c30e623}">
          <xlrd:rvb i="1352"/>
        </ext>
      </extLst>
    </bk>
    <bk>
      <extLst>
        <ext uri="{3e2802c4-a4d2-4d8b-9148-e3be6c30e623}">
          <xlrd:rvb i="1353"/>
        </ext>
      </extLst>
    </bk>
    <bk>
      <extLst>
        <ext uri="{3e2802c4-a4d2-4d8b-9148-e3be6c30e623}">
          <xlrd:rvb i="1354"/>
        </ext>
      </extLst>
    </bk>
    <bk>
      <extLst>
        <ext uri="{3e2802c4-a4d2-4d8b-9148-e3be6c30e623}">
          <xlrd:rvb i="1355"/>
        </ext>
      </extLst>
    </bk>
    <bk>
      <extLst>
        <ext uri="{3e2802c4-a4d2-4d8b-9148-e3be6c30e623}">
          <xlrd:rvb i="1356"/>
        </ext>
      </extLst>
    </bk>
    <bk>
      <extLst>
        <ext uri="{3e2802c4-a4d2-4d8b-9148-e3be6c30e623}">
          <xlrd:rvb i="1357"/>
        </ext>
      </extLst>
    </bk>
    <bk>
      <extLst>
        <ext uri="{3e2802c4-a4d2-4d8b-9148-e3be6c30e623}">
          <xlrd:rvb i="1358"/>
        </ext>
      </extLst>
    </bk>
    <bk>
      <extLst>
        <ext uri="{3e2802c4-a4d2-4d8b-9148-e3be6c30e623}">
          <xlrd:rvb i="1359"/>
        </ext>
      </extLst>
    </bk>
    <bk>
      <extLst>
        <ext uri="{3e2802c4-a4d2-4d8b-9148-e3be6c30e623}">
          <xlrd:rvb i="1360"/>
        </ext>
      </extLst>
    </bk>
    <bk>
      <extLst>
        <ext uri="{3e2802c4-a4d2-4d8b-9148-e3be6c30e623}">
          <xlrd:rvb i="1361"/>
        </ext>
      </extLst>
    </bk>
    <bk>
      <extLst>
        <ext uri="{3e2802c4-a4d2-4d8b-9148-e3be6c30e623}">
          <xlrd:rvb i="1362"/>
        </ext>
      </extLst>
    </bk>
    <bk>
      <extLst>
        <ext uri="{3e2802c4-a4d2-4d8b-9148-e3be6c30e623}">
          <xlrd:rvb i="1363"/>
        </ext>
      </extLst>
    </bk>
    <bk>
      <extLst>
        <ext uri="{3e2802c4-a4d2-4d8b-9148-e3be6c30e623}">
          <xlrd:rvb i="1364"/>
        </ext>
      </extLst>
    </bk>
    <bk>
      <extLst>
        <ext uri="{3e2802c4-a4d2-4d8b-9148-e3be6c30e623}">
          <xlrd:rvb i="1365"/>
        </ext>
      </extLst>
    </bk>
    <bk>
      <extLst>
        <ext uri="{3e2802c4-a4d2-4d8b-9148-e3be6c30e623}">
          <xlrd:rvb i="1366"/>
        </ext>
      </extLst>
    </bk>
    <bk>
      <extLst>
        <ext uri="{3e2802c4-a4d2-4d8b-9148-e3be6c30e623}">
          <xlrd:rvb i="1367"/>
        </ext>
      </extLst>
    </bk>
    <bk>
      <extLst>
        <ext uri="{3e2802c4-a4d2-4d8b-9148-e3be6c30e623}">
          <xlrd:rvb i="1368"/>
        </ext>
      </extLst>
    </bk>
    <bk>
      <extLst>
        <ext uri="{3e2802c4-a4d2-4d8b-9148-e3be6c30e623}">
          <xlrd:rvb i="1369"/>
        </ext>
      </extLst>
    </bk>
    <bk>
      <extLst>
        <ext uri="{3e2802c4-a4d2-4d8b-9148-e3be6c30e623}">
          <xlrd:rvb i="1370"/>
        </ext>
      </extLst>
    </bk>
    <bk>
      <extLst>
        <ext uri="{3e2802c4-a4d2-4d8b-9148-e3be6c30e623}">
          <xlrd:rvb i="1371"/>
        </ext>
      </extLst>
    </bk>
    <bk>
      <extLst>
        <ext uri="{3e2802c4-a4d2-4d8b-9148-e3be6c30e623}">
          <xlrd:rvb i="1372"/>
        </ext>
      </extLst>
    </bk>
    <bk>
      <extLst>
        <ext uri="{3e2802c4-a4d2-4d8b-9148-e3be6c30e623}">
          <xlrd:rvb i="1373"/>
        </ext>
      </extLst>
    </bk>
    <bk>
      <extLst>
        <ext uri="{3e2802c4-a4d2-4d8b-9148-e3be6c30e623}">
          <xlrd:rvb i="1374"/>
        </ext>
      </extLst>
    </bk>
    <bk>
      <extLst>
        <ext uri="{3e2802c4-a4d2-4d8b-9148-e3be6c30e623}">
          <xlrd:rvb i="1375"/>
        </ext>
      </extLst>
    </bk>
    <bk>
      <extLst>
        <ext uri="{3e2802c4-a4d2-4d8b-9148-e3be6c30e623}">
          <xlrd:rvb i="1376"/>
        </ext>
      </extLst>
    </bk>
    <bk>
      <extLst>
        <ext uri="{3e2802c4-a4d2-4d8b-9148-e3be6c30e623}">
          <xlrd:rvb i="1377"/>
        </ext>
      </extLst>
    </bk>
    <bk>
      <extLst>
        <ext uri="{3e2802c4-a4d2-4d8b-9148-e3be6c30e623}">
          <xlrd:rvb i="1378"/>
        </ext>
      </extLst>
    </bk>
    <bk>
      <extLst>
        <ext uri="{3e2802c4-a4d2-4d8b-9148-e3be6c30e623}">
          <xlrd:rvb i="1379"/>
        </ext>
      </extLst>
    </bk>
    <bk>
      <extLst>
        <ext uri="{3e2802c4-a4d2-4d8b-9148-e3be6c30e623}">
          <xlrd:rvb i="1380"/>
        </ext>
      </extLst>
    </bk>
    <bk>
      <extLst>
        <ext uri="{3e2802c4-a4d2-4d8b-9148-e3be6c30e623}">
          <xlrd:rvb i="1381"/>
        </ext>
      </extLst>
    </bk>
    <bk>
      <extLst>
        <ext uri="{3e2802c4-a4d2-4d8b-9148-e3be6c30e623}">
          <xlrd:rvb i="1382"/>
        </ext>
      </extLst>
    </bk>
    <bk>
      <extLst>
        <ext uri="{3e2802c4-a4d2-4d8b-9148-e3be6c30e623}">
          <xlrd:rvb i="1383"/>
        </ext>
      </extLst>
    </bk>
    <bk>
      <extLst>
        <ext uri="{3e2802c4-a4d2-4d8b-9148-e3be6c30e623}">
          <xlrd:rvb i="1384"/>
        </ext>
      </extLst>
    </bk>
    <bk>
      <extLst>
        <ext uri="{3e2802c4-a4d2-4d8b-9148-e3be6c30e623}">
          <xlrd:rvb i="1385"/>
        </ext>
      </extLst>
    </bk>
    <bk>
      <extLst>
        <ext uri="{3e2802c4-a4d2-4d8b-9148-e3be6c30e623}">
          <xlrd:rvb i="1386"/>
        </ext>
      </extLst>
    </bk>
    <bk>
      <extLst>
        <ext uri="{3e2802c4-a4d2-4d8b-9148-e3be6c30e623}">
          <xlrd:rvb i="1387"/>
        </ext>
      </extLst>
    </bk>
    <bk>
      <extLst>
        <ext uri="{3e2802c4-a4d2-4d8b-9148-e3be6c30e623}">
          <xlrd:rvb i="1388"/>
        </ext>
      </extLst>
    </bk>
    <bk>
      <extLst>
        <ext uri="{3e2802c4-a4d2-4d8b-9148-e3be6c30e623}">
          <xlrd:rvb i="1389"/>
        </ext>
      </extLst>
    </bk>
    <bk>
      <extLst>
        <ext uri="{3e2802c4-a4d2-4d8b-9148-e3be6c30e623}">
          <xlrd:rvb i="1390"/>
        </ext>
      </extLst>
    </bk>
    <bk>
      <extLst>
        <ext uri="{3e2802c4-a4d2-4d8b-9148-e3be6c30e623}">
          <xlrd:rvb i="1391"/>
        </ext>
      </extLst>
    </bk>
    <bk>
      <extLst>
        <ext uri="{3e2802c4-a4d2-4d8b-9148-e3be6c30e623}">
          <xlrd:rvb i="1392"/>
        </ext>
      </extLst>
    </bk>
    <bk>
      <extLst>
        <ext uri="{3e2802c4-a4d2-4d8b-9148-e3be6c30e623}">
          <xlrd:rvb i="1393"/>
        </ext>
      </extLst>
    </bk>
    <bk>
      <extLst>
        <ext uri="{3e2802c4-a4d2-4d8b-9148-e3be6c30e623}">
          <xlrd:rvb i="1394"/>
        </ext>
      </extLst>
    </bk>
    <bk>
      <extLst>
        <ext uri="{3e2802c4-a4d2-4d8b-9148-e3be6c30e623}">
          <xlrd:rvb i="1395"/>
        </ext>
      </extLst>
    </bk>
    <bk>
      <extLst>
        <ext uri="{3e2802c4-a4d2-4d8b-9148-e3be6c30e623}">
          <xlrd:rvb i="1396"/>
        </ext>
      </extLst>
    </bk>
    <bk>
      <extLst>
        <ext uri="{3e2802c4-a4d2-4d8b-9148-e3be6c30e623}">
          <xlrd:rvb i="1397"/>
        </ext>
      </extLst>
    </bk>
    <bk>
      <extLst>
        <ext uri="{3e2802c4-a4d2-4d8b-9148-e3be6c30e623}">
          <xlrd:rvb i="1398"/>
        </ext>
      </extLst>
    </bk>
    <bk>
      <extLst>
        <ext uri="{3e2802c4-a4d2-4d8b-9148-e3be6c30e623}">
          <xlrd:rvb i="1399"/>
        </ext>
      </extLst>
    </bk>
    <bk>
      <extLst>
        <ext uri="{3e2802c4-a4d2-4d8b-9148-e3be6c30e623}">
          <xlrd:rvb i="1400"/>
        </ext>
      </extLst>
    </bk>
    <bk>
      <extLst>
        <ext uri="{3e2802c4-a4d2-4d8b-9148-e3be6c30e623}">
          <xlrd:rvb i="1401"/>
        </ext>
      </extLst>
    </bk>
    <bk>
      <extLst>
        <ext uri="{3e2802c4-a4d2-4d8b-9148-e3be6c30e623}">
          <xlrd:rvb i="1402"/>
        </ext>
      </extLst>
    </bk>
    <bk>
      <extLst>
        <ext uri="{3e2802c4-a4d2-4d8b-9148-e3be6c30e623}">
          <xlrd:rvb i="1403"/>
        </ext>
      </extLst>
    </bk>
    <bk>
      <extLst>
        <ext uri="{3e2802c4-a4d2-4d8b-9148-e3be6c30e623}">
          <xlrd:rvb i="1404"/>
        </ext>
      </extLst>
    </bk>
    <bk>
      <extLst>
        <ext uri="{3e2802c4-a4d2-4d8b-9148-e3be6c30e623}">
          <xlrd:rvb i="1405"/>
        </ext>
      </extLst>
    </bk>
    <bk>
      <extLst>
        <ext uri="{3e2802c4-a4d2-4d8b-9148-e3be6c30e623}">
          <xlrd:rvb i="1406"/>
        </ext>
      </extLst>
    </bk>
    <bk>
      <extLst>
        <ext uri="{3e2802c4-a4d2-4d8b-9148-e3be6c30e623}">
          <xlrd:rvb i="1407"/>
        </ext>
      </extLst>
    </bk>
    <bk>
      <extLst>
        <ext uri="{3e2802c4-a4d2-4d8b-9148-e3be6c30e623}">
          <xlrd:rvb i="1408"/>
        </ext>
      </extLst>
    </bk>
    <bk>
      <extLst>
        <ext uri="{3e2802c4-a4d2-4d8b-9148-e3be6c30e623}">
          <xlrd:rvb i="1409"/>
        </ext>
      </extLst>
    </bk>
    <bk>
      <extLst>
        <ext uri="{3e2802c4-a4d2-4d8b-9148-e3be6c30e623}">
          <xlrd:rvb i="1410"/>
        </ext>
      </extLst>
    </bk>
    <bk>
      <extLst>
        <ext uri="{3e2802c4-a4d2-4d8b-9148-e3be6c30e623}">
          <xlrd:rvb i="1411"/>
        </ext>
      </extLst>
    </bk>
    <bk>
      <extLst>
        <ext uri="{3e2802c4-a4d2-4d8b-9148-e3be6c30e623}">
          <xlrd:rvb i="1412"/>
        </ext>
      </extLst>
    </bk>
    <bk>
      <extLst>
        <ext uri="{3e2802c4-a4d2-4d8b-9148-e3be6c30e623}">
          <xlrd:rvb i="1413"/>
        </ext>
      </extLst>
    </bk>
    <bk>
      <extLst>
        <ext uri="{3e2802c4-a4d2-4d8b-9148-e3be6c30e623}">
          <xlrd:rvb i="1414"/>
        </ext>
      </extLst>
    </bk>
    <bk>
      <extLst>
        <ext uri="{3e2802c4-a4d2-4d8b-9148-e3be6c30e623}">
          <xlrd:rvb i="1415"/>
        </ext>
      </extLst>
    </bk>
    <bk>
      <extLst>
        <ext uri="{3e2802c4-a4d2-4d8b-9148-e3be6c30e623}">
          <xlrd:rvb i="1416"/>
        </ext>
      </extLst>
    </bk>
    <bk>
      <extLst>
        <ext uri="{3e2802c4-a4d2-4d8b-9148-e3be6c30e623}">
          <xlrd:rvb i="1417"/>
        </ext>
      </extLst>
    </bk>
    <bk>
      <extLst>
        <ext uri="{3e2802c4-a4d2-4d8b-9148-e3be6c30e623}">
          <xlrd:rvb i="1418"/>
        </ext>
      </extLst>
    </bk>
    <bk>
      <extLst>
        <ext uri="{3e2802c4-a4d2-4d8b-9148-e3be6c30e623}">
          <xlrd:rvb i="1419"/>
        </ext>
      </extLst>
    </bk>
    <bk>
      <extLst>
        <ext uri="{3e2802c4-a4d2-4d8b-9148-e3be6c30e623}">
          <xlrd:rvb i="1420"/>
        </ext>
      </extLst>
    </bk>
    <bk>
      <extLst>
        <ext uri="{3e2802c4-a4d2-4d8b-9148-e3be6c30e623}">
          <xlrd:rvb i="1421"/>
        </ext>
      </extLst>
    </bk>
    <bk>
      <extLst>
        <ext uri="{3e2802c4-a4d2-4d8b-9148-e3be6c30e623}">
          <xlrd:rvb i="1422"/>
        </ext>
      </extLst>
    </bk>
    <bk>
      <extLst>
        <ext uri="{3e2802c4-a4d2-4d8b-9148-e3be6c30e623}">
          <xlrd:rvb i="1423"/>
        </ext>
      </extLst>
    </bk>
    <bk>
      <extLst>
        <ext uri="{3e2802c4-a4d2-4d8b-9148-e3be6c30e623}">
          <xlrd:rvb i="1424"/>
        </ext>
      </extLst>
    </bk>
    <bk>
      <extLst>
        <ext uri="{3e2802c4-a4d2-4d8b-9148-e3be6c30e623}">
          <xlrd:rvb i="1425"/>
        </ext>
      </extLst>
    </bk>
    <bk>
      <extLst>
        <ext uri="{3e2802c4-a4d2-4d8b-9148-e3be6c30e623}">
          <xlrd:rvb i="1426"/>
        </ext>
      </extLst>
    </bk>
    <bk>
      <extLst>
        <ext uri="{3e2802c4-a4d2-4d8b-9148-e3be6c30e623}">
          <xlrd:rvb i="1427"/>
        </ext>
      </extLst>
    </bk>
    <bk>
      <extLst>
        <ext uri="{3e2802c4-a4d2-4d8b-9148-e3be6c30e623}">
          <xlrd:rvb i="1428"/>
        </ext>
      </extLst>
    </bk>
    <bk>
      <extLst>
        <ext uri="{3e2802c4-a4d2-4d8b-9148-e3be6c30e623}">
          <xlrd:rvb i="1429"/>
        </ext>
      </extLst>
    </bk>
    <bk>
      <extLst>
        <ext uri="{3e2802c4-a4d2-4d8b-9148-e3be6c30e623}">
          <xlrd:rvb i="1430"/>
        </ext>
      </extLst>
    </bk>
    <bk>
      <extLst>
        <ext uri="{3e2802c4-a4d2-4d8b-9148-e3be6c30e623}">
          <xlrd:rvb i="1431"/>
        </ext>
      </extLst>
    </bk>
    <bk>
      <extLst>
        <ext uri="{3e2802c4-a4d2-4d8b-9148-e3be6c30e623}">
          <xlrd:rvb i="1432"/>
        </ext>
      </extLst>
    </bk>
    <bk>
      <extLst>
        <ext uri="{3e2802c4-a4d2-4d8b-9148-e3be6c30e623}">
          <xlrd:rvb i="1433"/>
        </ext>
      </extLst>
    </bk>
    <bk>
      <extLst>
        <ext uri="{3e2802c4-a4d2-4d8b-9148-e3be6c30e623}">
          <xlrd:rvb i="1434"/>
        </ext>
      </extLst>
    </bk>
    <bk>
      <extLst>
        <ext uri="{3e2802c4-a4d2-4d8b-9148-e3be6c30e623}">
          <xlrd:rvb i="1435"/>
        </ext>
      </extLst>
    </bk>
    <bk>
      <extLst>
        <ext uri="{3e2802c4-a4d2-4d8b-9148-e3be6c30e623}">
          <xlrd:rvb i="1436"/>
        </ext>
      </extLst>
    </bk>
    <bk>
      <extLst>
        <ext uri="{3e2802c4-a4d2-4d8b-9148-e3be6c30e623}">
          <xlrd:rvb i="1437"/>
        </ext>
      </extLst>
    </bk>
    <bk>
      <extLst>
        <ext uri="{3e2802c4-a4d2-4d8b-9148-e3be6c30e623}">
          <xlrd:rvb i="1438"/>
        </ext>
      </extLst>
    </bk>
    <bk>
      <extLst>
        <ext uri="{3e2802c4-a4d2-4d8b-9148-e3be6c30e623}">
          <xlrd:rvb i="1439"/>
        </ext>
      </extLst>
    </bk>
    <bk>
      <extLst>
        <ext uri="{3e2802c4-a4d2-4d8b-9148-e3be6c30e623}">
          <xlrd:rvb i="1440"/>
        </ext>
      </extLst>
    </bk>
    <bk>
      <extLst>
        <ext uri="{3e2802c4-a4d2-4d8b-9148-e3be6c30e623}">
          <xlrd:rvb i="1441"/>
        </ext>
      </extLst>
    </bk>
    <bk>
      <extLst>
        <ext uri="{3e2802c4-a4d2-4d8b-9148-e3be6c30e623}">
          <xlrd:rvb i="1442"/>
        </ext>
      </extLst>
    </bk>
    <bk>
      <extLst>
        <ext uri="{3e2802c4-a4d2-4d8b-9148-e3be6c30e623}">
          <xlrd:rvb i="1443"/>
        </ext>
      </extLst>
    </bk>
    <bk>
      <extLst>
        <ext uri="{3e2802c4-a4d2-4d8b-9148-e3be6c30e623}">
          <xlrd:rvb i="1444"/>
        </ext>
      </extLst>
    </bk>
    <bk>
      <extLst>
        <ext uri="{3e2802c4-a4d2-4d8b-9148-e3be6c30e623}">
          <xlrd:rvb i="1445"/>
        </ext>
      </extLst>
    </bk>
    <bk>
      <extLst>
        <ext uri="{3e2802c4-a4d2-4d8b-9148-e3be6c30e623}">
          <xlrd:rvb i="1446"/>
        </ext>
      </extLst>
    </bk>
    <bk>
      <extLst>
        <ext uri="{3e2802c4-a4d2-4d8b-9148-e3be6c30e623}">
          <xlrd:rvb i="1447"/>
        </ext>
      </extLst>
    </bk>
    <bk>
      <extLst>
        <ext uri="{3e2802c4-a4d2-4d8b-9148-e3be6c30e623}">
          <xlrd:rvb i="1448"/>
        </ext>
      </extLst>
    </bk>
    <bk>
      <extLst>
        <ext uri="{3e2802c4-a4d2-4d8b-9148-e3be6c30e623}">
          <xlrd:rvb i="1449"/>
        </ext>
      </extLst>
    </bk>
    <bk>
      <extLst>
        <ext uri="{3e2802c4-a4d2-4d8b-9148-e3be6c30e623}">
          <xlrd:rvb i="1450"/>
        </ext>
      </extLst>
    </bk>
    <bk>
      <extLst>
        <ext uri="{3e2802c4-a4d2-4d8b-9148-e3be6c30e623}">
          <xlrd:rvb i="1451"/>
        </ext>
      </extLst>
    </bk>
    <bk>
      <extLst>
        <ext uri="{3e2802c4-a4d2-4d8b-9148-e3be6c30e623}">
          <xlrd:rvb i="1452"/>
        </ext>
      </extLst>
    </bk>
    <bk>
      <extLst>
        <ext uri="{3e2802c4-a4d2-4d8b-9148-e3be6c30e623}">
          <xlrd:rvb i="1453"/>
        </ext>
      </extLst>
    </bk>
    <bk>
      <extLst>
        <ext uri="{3e2802c4-a4d2-4d8b-9148-e3be6c30e623}">
          <xlrd:rvb i="1454"/>
        </ext>
      </extLst>
    </bk>
    <bk>
      <extLst>
        <ext uri="{3e2802c4-a4d2-4d8b-9148-e3be6c30e623}">
          <xlrd:rvb i="1455"/>
        </ext>
      </extLst>
    </bk>
    <bk>
      <extLst>
        <ext uri="{3e2802c4-a4d2-4d8b-9148-e3be6c30e623}">
          <xlrd:rvb i="1456"/>
        </ext>
      </extLst>
    </bk>
    <bk>
      <extLst>
        <ext uri="{3e2802c4-a4d2-4d8b-9148-e3be6c30e623}">
          <xlrd:rvb i="1457"/>
        </ext>
      </extLst>
    </bk>
    <bk>
      <extLst>
        <ext uri="{3e2802c4-a4d2-4d8b-9148-e3be6c30e623}">
          <xlrd:rvb i="1458"/>
        </ext>
      </extLst>
    </bk>
    <bk>
      <extLst>
        <ext uri="{3e2802c4-a4d2-4d8b-9148-e3be6c30e623}">
          <xlrd:rvb i="1459"/>
        </ext>
      </extLst>
    </bk>
    <bk>
      <extLst>
        <ext uri="{3e2802c4-a4d2-4d8b-9148-e3be6c30e623}">
          <xlrd:rvb i="1460"/>
        </ext>
      </extLst>
    </bk>
    <bk>
      <extLst>
        <ext uri="{3e2802c4-a4d2-4d8b-9148-e3be6c30e623}">
          <xlrd:rvb i="1461"/>
        </ext>
      </extLst>
    </bk>
    <bk>
      <extLst>
        <ext uri="{3e2802c4-a4d2-4d8b-9148-e3be6c30e623}">
          <xlrd:rvb i="1462"/>
        </ext>
      </extLst>
    </bk>
    <bk>
      <extLst>
        <ext uri="{3e2802c4-a4d2-4d8b-9148-e3be6c30e623}">
          <xlrd:rvb i="1463"/>
        </ext>
      </extLst>
    </bk>
    <bk>
      <extLst>
        <ext uri="{3e2802c4-a4d2-4d8b-9148-e3be6c30e623}">
          <xlrd:rvb i="1464"/>
        </ext>
      </extLst>
    </bk>
    <bk>
      <extLst>
        <ext uri="{3e2802c4-a4d2-4d8b-9148-e3be6c30e623}">
          <xlrd:rvb i="1465"/>
        </ext>
      </extLst>
    </bk>
    <bk>
      <extLst>
        <ext uri="{3e2802c4-a4d2-4d8b-9148-e3be6c30e623}">
          <xlrd:rvb i="1466"/>
        </ext>
      </extLst>
    </bk>
    <bk>
      <extLst>
        <ext uri="{3e2802c4-a4d2-4d8b-9148-e3be6c30e623}">
          <xlrd:rvb i="1467"/>
        </ext>
      </extLst>
    </bk>
    <bk>
      <extLst>
        <ext uri="{3e2802c4-a4d2-4d8b-9148-e3be6c30e623}">
          <xlrd:rvb i="1468"/>
        </ext>
      </extLst>
    </bk>
    <bk>
      <extLst>
        <ext uri="{3e2802c4-a4d2-4d8b-9148-e3be6c30e623}">
          <xlrd:rvb i="1469"/>
        </ext>
      </extLst>
    </bk>
    <bk>
      <extLst>
        <ext uri="{3e2802c4-a4d2-4d8b-9148-e3be6c30e623}">
          <xlrd:rvb i="1470"/>
        </ext>
      </extLst>
    </bk>
    <bk>
      <extLst>
        <ext uri="{3e2802c4-a4d2-4d8b-9148-e3be6c30e623}">
          <xlrd:rvb i="1471"/>
        </ext>
      </extLst>
    </bk>
    <bk>
      <extLst>
        <ext uri="{3e2802c4-a4d2-4d8b-9148-e3be6c30e623}">
          <xlrd:rvb i="1472"/>
        </ext>
      </extLst>
    </bk>
    <bk>
      <extLst>
        <ext uri="{3e2802c4-a4d2-4d8b-9148-e3be6c30e623}">
          <xlrd:rvb i="1473"/>
        </ext>
      </extLst>
    </bk>
    <bk>
      <extLst>
        <ext uri="{3e2802c4-a4d2-4d8b-9148-e3be6c30e623}">
          <xlrd:rvb i="1474"/>
        </ext>
      </extLst>
    </bk>
    <bk>
      <extLst>
        <ext uri="{3e2802c4-a4d2-4d8b-9148-e3be6c30e623}">
          <xlrd:rvb i="1475"/>
        </ext>
      </extLst>
    </bk>
    <bk>
      <extLst>
        <ext uri="{3e2802c4-a4d2-4d8b-9148-e3be6c30e623}">
          <xlrd:rvb i="1476"/>
        </ext>
      </extLst>
    </bk>
    <bk>
      <extLst>
        <ext uri="{3e2802c4-a4d2-4d8b-9148-e3be6c30e623}">
          <xlrd:rvb i="1477"/>
        </ext>
      </extLst>
    </bk>
    <bk>
      <extLst>
        <ext uri="{3e2802c4-a4d2-4d8b-9148-e3be6c30e623}">
          <xlrd:rvb i="1478"/>
        </ext>
      </extLst>
    </bk>
    <bk>
      <extLst>
        <ext uri="{3e2802c4-a4d2-4d8b-9148-e3be6c30e623}">
          <xlrd:rvb i="1479"/>
        </ext>
      </extLst>
    </bk>
    <bk>
      <extLst>
        <ext uri="{3e2802c4-a4d2-4d8b-9148-e3be6c30e623}">
          <xlrd:rvb i="1480"/>
        </ext>
      </extLst>
    </bk>
    <bk>
      <extLst>
        <ext uri="{3e2802c4-a4d2-4d8b-9148-e3be6c30e623}">
          <xlrd:rvb i="1481"/>
        </ext>
      </extLst>
    </bk>
    <bk>
      <extLst>
        <ext uri="{3e2802c4-a4d2-4d8b-9148-e3be6c30e623}">
          <xlrd:rvb i="1482"/>
        </ext>
      </extLst>
    </bk>
    <bk>
      <extLst>
        <ext uri="{3e2802c4-a4d2-4d8b-9148-e3be6c30e623}">
          <xlrd:rvb i="1483"/>
        </ext>
      </extLst>
    </bk>
    <bk>
      <extLst>
        <ext uri="{3e2802c4-a4d2-4d8b-9148-e3be6c30e623}">
          <xlrd:rvb i="1484"/>
        </ext>
      </extLst>
    </bk>
    <bk>
      <extLst>
        <ext uri="{3e2802c4-a4d2-4d8b-9148-e3be6c30e623}">
          <xlrd:rvb i="1485"/>
        </ext>
      </extLst>
    </bk>
    <bk>
      <extLst>
        <ext uri="{3e2802c4-a4d2-4d8b-9148-e3be6c30e623}">
          <xlrd:rvb i="1486"/>
        </ext>
      </extLst>
    </bk>
    <bk>
      <extLst>
        <ext uri="{3e2802c4-a4d2-4d8b-9148-e3be6c30e623}">
          <xlrd:rvb i="1487"/>
        </ext>
      </extLst>
    </bk>
    <bk>
      <extLst>
        <ext uri="{3e2802c4-a4d2-4d8b-9148-e3be6c30e623}">
          <xlrd:rvb i="1488"/>
        </ext>
      </extLst>
    </bk>
    <bk>
      <extLst>
        <ext uri="{3e2802c4-a4d2-4d8b-9148-e3be6c30e623}">
          <xlrd:rvb i="1489"/>
        </ext>
      </extLst>
    </bk>
    <bk>
      <extLst>
        <ext uri="{3e2802c4-a4d2-4d8b-9148-e3be6c30e623}">
          <xlrd:rvb i="1490"/>
        </ext>
      </extLst>
    </bk>
    <bk>
      <extLst>
        <ext uri="{3e2802c4-a4d2-4d8b-9148-e3be6c30e623}">
          <xlrd:rvb i="1491"/>
        </ext>
      </extLst>
    </bk>
    <bk>
      <extLst>
        <ext uri="{3e2802c4-a4d2-4d8b-9148-e3be6c30e623}">
          <xlrd:rvb i="1492"/>
        </ext>
      </extLst>
    </bk>
    <bk>
      <extLst>
        <ext uri="{3e2802c4-a4d2-4d8b-9148-e3be6c30e623}">
          <xlrd:rvb i="1493"/>
        </ext>
      </extLst>
    </bk>
    <bk>
      <extLst>
        <ext uri="{3e2802c4-a4d2-4d8b-9148-e3be6c30e623}">
          <xlrd:rvb i="1494"/>
        </ext>
      </extLst>
    </bk>
    <bk>
      <extLst>
        <ext uri="{3e2802c4-a4d2-4d8b-9148-e3be6c30e623}">
          <xlrd:rvb i="1495"/>
        </ext>
      </extLst>
    </bk>
    <bk>
      <extLst>
        <ext uri="{3e2802c4-a4d2-4d8b-9148-e3be6c30e623}">
          <xlrd:rvb i="1496"/>
        </ext>
      </extLst>
    </bk>
    <bk>
      <extLst>
        <ext uri="{3e2802c4-a4d2-4d8b-9148-e3be6c30e623}">
          <xlrd:rvb i="1497"/>
        </ext>
      </extLst>
    </bk>
    <bk>
      <extLst>
        <ext uri="{3e2802c4-a4d2-4d8b-9148-e3be6c30e623}">
          <xlrd:rvb i="1498"/>
        </ext>
      </extLst>
    </bk>
    <bk>
      <extLst>
        <ext uri="{3e2802c4-a4d2-4d8b-9148-e3be6c30e623}">
          <xlrd:rvb i="1499"/>
        </ext>
      </extLst>
    </bk>
    <bk>
      <extLst>
        <ext uri="{3e2802c4-a4d2-4d8b-9148-e3be6c30e623}">
          <xlrd:rvb i="1500"/>
        </ext>
      </extLst>
    </bk>
    <bk>
      <extLst>
        <ext uri="{3e2802c4-a4d2-4d8b-9148-e3be6c30e623}">
          <xlrd:rvb i="1501"/>
        </ext>
      </extLst>
    </bk>
    <bk>
      <extLst>
        <ext uri="{3e2802c4-a4d2-4d8b-9148-e3be6c30e623}">
          <xlrd:rvb i="1502"/>
        </ext>
      </extLst>
    </bk>
    <bk>
      <extLst>
        <ext uri="{3e2802c4-a4d2-4d8b-9148-e3be6c30e623}">
          <xlrd:rvb i="1503"/>
        </ext>
      </extLst>
    </bk>
    <bk>
      <extLst>
        <ext uri="{3e2802c4-a4d2-4d8b-9148-e3be6c30e623}">
          <xlrd:rvb i="1504"/>
        </ext>
      </extLst>
    </bk>
    <bk>
      <extLst>
        <ext uri="{3e2802c4-a4d2-4d8b-9148-e3be6c30e623}">
          <xlrd:rvb i="1505"/>
        </ext>
      </extLst>
    </bk>
    <bk>
      <extLst>
        <ext uri="{3e2802c4-a4d2-4d8b-9148-e3be6c30e623}">
          <xlrd:rvb i="1506"/>
        </ext>
      </extLst>
    </bk>
    <bk>
      <extLst>
        <ext uri="{3e2802c4-a4d2-4d8b-9148-e3be6c30e623}">
          <xlrd:rvb i="1507"/>
        </ext>
      </extLst>
    </bk>
    <bk>
      <extLst>
        <ext uri="{3e2802c4-a4d2-4d8b-9148-e3be6c30e623}">
          <xlrd:rvb i="1508"/>
        </ext>
      </extLst>
    </bk>
    <bk>
      <extLst>
        <ext uri="{3e2802c4-a4d2-4d8b-9148-e3be6c30e623}">
          <xlrd:rvb i="1509"/>
        </ext>
      </extLst>
    </bk>
    <bk>
      <extLst>
        <ext uri="{3e2802c4-a4d2-4d8b-9148-e3be6c30e623}">
          <xlrd:rvb i="1510"/>
        </ext>
      </extLst>
    </bk>
    <bk>
      <extLst>
        <ext uri="{3e2802c4-a4d2-4d8b-9148-e3be6c30e623}">
          <xlrd:rvb i="1511"/>
        </ext>
      </extLst>
    </bk>
    <bk>
      <extLst>
        <ext uri="{3e2802c4-a4d2-4d8b-9148-e3be6c30e623}">
          <xlrd:rvb i="1512"/>
        </ext>
      </extLst>
    </bk>
    <bk>
      <extLst>
        <ext uri="{3e2802c4-a4d2-4d8b-9148-e3be6c30e623}">
          <xlrd:rvb i="1513"/>
        </ext>
      </extLst>
    </bk>
    <bk>
      <extLst>
        <ext uri="{3e2802c4-a4d2-4d8b-9148-e3be6c30e623}">
          <xlrd:rvb i="1514"/>
        </ext>
      </extLst>
    </bk>
    <bk>
      <extLst>
        <ext uri="{3e2802c4-a4d2-4d8b-9148-e3be6c30e623}">
          <xlrd:rvb i="1515"/>
        </ext>
      </extLst>
    </bk>
    <bk>
      <extLst>
        <ext uri="{3e2802c4-a4d2-4d8b-9148-e3be6c30e623}">
          <xlrd:rvb i="1516"/>
        </ext>
      </extLst>
    </bk>
    <bk>
      <extLst>
        <ext uri="{3e2802c4-a4d2-4d8b-9148-e3be6c30e623}">
          <xlrd:rvb i="1517"/>
        </ext>
      </extLst>
    </bk>
    <bk>
      <extLst>
        <ext uri="{3e2802c4-a4d2-4d8b-9148-e3be6c30e623}">
          <xlrd:rvb i="1518"/>
        </ext>
      </extLst>
    </bk>
    <bk>
      <extLst>
        <ext uri="{3e2802c4-a4d2-4d8b-9148-e3be6c30e623}">
          <xlrd:rvb i="1519"/>
        </ext>
      </extLst>
    </bk>
    <bk>
      <extLst>
        <ext uri="{3e2802c4-a4d2-4d8b-9148-e3be6c30e623}">
          <xlrd:rvb i="1520"/>
        </ext>
      </extLst>
    </bk>
    <bk>
      <extLst>
        <ext uri="{3e2802c4-a4d2-4d8b-9148-e3be6c30e623}">
          <xlrd:rvb i="1521"/>
        </ext>
      </extLst>
    </bk>
    <bk>
      <extLst>
        <ext uri="{3e2802c4-a4d2-4d8b-9148-e3be6c30e623}">
          <xlrd:rvb i="1522"/>
        </ext>
      </extLst>
    </bk>
    <bk>
      <extLst>
        <ext uri="{3e2802c4-a4d2-4d8b-9148-e3be6c30e623}">
          <xlrd:rvb i="1523"/>
        </ext>
      </extLst>
    </bk>
    <bk>
      <extLst>
        <ext uri="{3e2802c4-a4d2-4d8b-9148-e3be6c30e623}">
          <xlrd:rvb i="1524"/>
        </ext>
      </extLst>
    </bk>
    <bk>
      <extLst>
        <ext uri="{3e2802c4-a4d2-4d8b-9148-e3be6c30e623}">
          <xlrd:rvb i="1525"/>
        </ext>
      </extLst>
    </bk>
    <bk>
      <extLst>
        <ext uri="{3e2802c4-a4d2-4d8b-9148-e3be6c30e623}">
          <xlrd:rvb i="1526"/>
        </ext>
      </extLst>
    </bk>
    <bk>
      <extLst>
        <ext uri="{3e2802c4-a4d2-4d8b-9148-e3be6c30e623}">
          <xlrd:rvb i="1527"/>
        </ext>
      </extLst>
    </bk>
    <bk>
      <extLst>
        <ext uri="{3e2802c4-a4d2-4d8b-9148-e3be6c30e623}">
          <xlrd:rvb i="1528"/>
        </ext>
      </extLst>
    </bk>
    <bk>
      <extLst>
        <ext uri="{3e2802c4-a4d2-4d8b-9148-e3be6c30e623}">
          <xlrd:rvb i="1529"/>
        </ext>
      </extLst>
    </bk>
    <bk>
      <extLst>
        <ext uri="{3e2802c4-a4d2-4d8b-9148-e3be6c30e623}">
          <xlrd:rvb i="1530"/>
        </ext>
      </extLst>
    </bk>
    <bk>
      <extLst>
        <ext uri="{3e2802c4-a4d2-4d8b-9148-e3be6c30e623}">
          <xlrd:rvb i="1531"/>
        </ext>
      </extLst>
    </bk>
    <bk>
      <extLst>
        <ext uri="{3e2802c4-a4d2-4d8b-9148-e3be6c30e623}">
          <xlrd:rvb i="1532"/>
        </ext>
      </extLst>
    </bk>
    <bk>
      <extLst>
        <ext uri="{3e2802c4-a4d2-4d8b-9148-e3be6c30e623}">
          <xlrd:rvb i="1533"/>
        </ext>
      </extLst>
    </bk>
    <bk>
      <extLst>
        <ext uri="{3e2802c4-a4d2-4d8b-9148-e3be6c30e623}">
          <xlrd:rvb i="1534"/>
        </ext>
      </extLst>
    </bk>
    <bk>
      <extLst>
        <ext uri="{3e2802c4-a4d2-4d8b-9148-e3be6c30e623}">
          <xlrd:rvb i="1535"/>
        </ext>
      </extLst>
    </bk>
    <bk>
      <extLst>
        <ext uri="{3e2802c4-a4d2-4d8b-9148-e3be6c30e623}">
          <xlrd:rvb i="1536"/>
        </ext>
      </extLst>
    </bk>
    <bk>
      <extLst>
        <ext uri="{3e2802c4-a4d2-4d8b-9148-e3be6c30e623}">
          <xlrd:rvb i="1537"/>
        </ext>
      </extLst>
    </bk>
    <bk>
      <extLst>
        <ext uri="{3e2802c4-a4d2-4d8b-9148-e3be6c30e623}">
          <xlrd:rvb i="1538"/>
        </ext>
      </extLst>
    </bk>
    <bk>
      <extLst>
        <ext uri="{3e2802c4-a4d2-4d8b-9148-e3be6c30e623}">
          <xlrd:rvb i="1539"/>
        </ext>
      </extLst>
    </bk>
    <bk>
      <extLst>
        <ext uri="{3e2802c4-a4d2-4d8b-9148-e3be6c30e623}">
          <xlrd:rvb i="1540"/>
        </ext>
      </extLst>
    </bk>
    <bk>
      <extLst>
        <ext uri="{3e2802c4-a4d2-4d8b-9148-e3be6c30e623}">
          <xlrd:rvb i="1541"/>
        </ext>
      </extLst>
    </bk>
    <bk>
      <extLst>
        <ext uri="{3e2802c4-a4d2-4d8b-9148-e3be6c30e623}">
          <xlrd:rvb i="1542"/>
        </ext>
      </extLst>
    </bk>
    <bk>
      <extLst>
        <ext uri="{3e2802c4-a4d2-4d8b-9148-e3be6c30e623}">
          <xlrd:rvb i="1543"/>
        </ext>
      </extLst>
    </bk>
    <bk>
      <extLst>
        <ext uri="{3e2802c4-a4d2-4d8b-9148-e3be6c30e623}">
          <xlrd:rvb i="1544"/>
        </ext>
      </extLst>
    </bk>
    <bk>
      <extLst>
        <ext uri="{3e2802c4-a4d2-4d8b-9148-e3be6c30e623}">
          <xlrd:rvb i="1545"/>
        </ext>
      </extLst>
    </bk>
    <bk>
      <extLst>
        <ext uri="{3e2802c4-a4d2-4d8b-9148-e3be6c30e623}">
          <xlrd:rvb i="1546"/>
        </ext>
      </extLst>
    </bk>
    <bk>
      <extLst>
        <ext uri="{3e2802c4-a4d2-4d8b-9148-e3be6c30e623}">
          <xlrd:rvb i="1547"/>
        </ext>
      </extLst>
    </bk>
    <bk>
      <extLst>
        <ext uri="{3e2802c4-a4d2-4d8b-9148-e3be6c30e623}">
          <xlrd:rvb i="1548"/>
        </ext>
      </extLst>
    </bk>
    <bk>
      <extLst>
        <ext uri="{3e2802c4-a4d2-4d8b-9148-e3be6c30e623}">
          <xlrd:rvb i="1549"/>
        </ext>
      </extLst>
    </bk>
    <bk>
      <extLst>
        <ext uri="{3e2802c4-a4d2-4d8b-9148-e3be6c30e623}">
          <xlrd:rvb i="1550"/>
        </ext>
      </extLst>
    </bk>
    <bk>
      <extLst>
        <ext uri="{3e2802c4-a4d2-4d8b-9148-e3be6c30e623}">
          <xlrd:rvb i="1551"/>
        </ext>
      </extLst>
    </bk>
    <bk>
      <extLst>
        <ext uri="{3e2802c4-a4d2-4d8b-9148-e3be6c30e623}">
          <xlrd:rvb i="1552"/>
        </ext>
      </extLst>
    </bk>
    <bk>
      <extLst>
        <ext uri="{3e2802c4-a4d2-4d8b-9148-e3be6c30e623}">
          <xlrd:rvb i="1553"/>
        </ext>
      </extLst>
    </bk>
    <bk>
      <extLst>
        <ext uri="{3e2802c4-a4d2-4d8b-9148-e3be6c30e623}">
          <xlrd:rvb i="1554"/>
        </ext>
      </extLst>
    </bk>
    <bk>
      <extLst>
        <ext uri="{3e2802c4-a4d2-4d8b-9148-e3be6c30e623}">
          <xlrd:rvb i="1555"/>
        </ext>
      </extLst>
    </bk>
    <bk>
      <extLst>
        <ext uri="{3e2802c4-a4d2-4d8b-9148-e3be6c30e623}">
          <xlrd:rvb i="1556"/>
        </ext>
      </extLst>
    </bk>
    <bk>
      <extLst>
        <ext uri="{3e2802c4-a4d2-4d8b-9148-e3be6c30e623}">
          <xlrd:rvb i="1557"/>
        </ext>
      </extLst>
    </bk>
    <bk>
      <extLst>
        <ext uri="{3e2802c4-a4d2-4d8b-9148-e3be6c30e623}">
          <xlrd:rvb i="1558"/>
        </ext>
      </extLst>
    </bk>
    <bk>
      <extLst>
        <ext uri="{3e2802c4-a4d2-4d8b-9148-e3be6c30e623}">
          <xlrd:rvb i="1559"/>
        </ext>
      </extLst>
    </bk>
    <bk>
      <extLst>
        <ext uri="{3e2802c4-a4d2-4d8b-9148-e3be6c30e623}">
          <xlrd:rvb i="1560"/>
        </ext>
      </extLst>
    </bk>
    <bk>
      <extLst>
        <ext uri="{3e2802c4-a4d2-4d8b-9148-e3be6c30e623}">
          <xlrd:rvb i="1561"/>
        </ext>
      </extLst>
    </bk>
    <bk>
      <extLst>
        <ext uri="{3e2802c4-a4d2-4d8b-9148-e3be6c30e623}">
          <xlrd:rvb i="1562"/>
        </ext>
      </extLst>
    </bk>
    <bk>
      <extLst>
        <ext uri="{3e2802c4-a4d2-4d8b-9148-e3be6c30e623}">
          <xlrd:rvb i="1563"/>
        </ext>
      </extLst>
    </bk>
    <bk>
      <extLst>
        <ext uri="{3e2802c4-a4d2-4d8b-9148-e3be6c30e623}">
          <xlrd:rvb i="1564"/>
        </ext>
      </extLst>
    </bk>
    <bk>
      <extLst>
        <ext uri="{3e2802c4-a4d2-4d8b-9148-e3be6c30e623}">
          <xlrd:rvb i="1565"/>
        </ext>
      </extLst>
    </bk>
    <bk>
      <extLst>
        <ext uri="{3e2802c4-a4d2-4d8b-9148-e3be6c30e623}">
          <xlrd:rvb i="1566"/>
        </ext>
      </extLst>
    </bk>
    <bk>
      <extLst>
        <ext uri="{3e2802c4-a4d2-4d8b-9148-e3be6c30e623}">
          <xlrd:rvb i="1567"/>
        </ext>
      </extLst>
    </bk>
    <bk>
      <extLst>
        <ext uri="{3e2802c4-a4d2-4d8b-9148-e3be6c30e623}">
          <xlrd:rvb i="1568"/>
        </ext>
      </extLst>
    </bk>
    <bk>
      <extLst>
        <ext uri="{3e2802c4-a4d2-4d8b-9148-e3be6c30e623}">
          <xlrd:rvb i="1569"/>
        </ext>
      </extLst>
    </bk>
    <bk>
      <extLst>
        <ext uri="{3e2802c4-a4d2-4d8b-9148-e3be6c30e623}">
          <xlrd:rvb i="1570"/>
        </ext>
      </extLst>
    </bk>
    <bk>
      <extLst>
        <ext uri="{3e2802c4-a4d2-4d8b-9148-e3be6c30e623}">
          <xlrd:rvb i="1571"/>
        </ext>
      </extLst>
    </bk>
    <bk>
      <extLst>
        <ext uri="{3e2802c4-a4d2-4d8b-9148-e3be6c30e623}">
          <xlrd:rvb i="1572"/>
        </ext>
      </extLst>
    </bk>
    <bk>
      <extLst>
        <ext uri="{3e2802c4-a4d2-4d8b-9148-e3be6c30e623}">
          <xlrd:rvb i="1573"/>
        </ext>
      </extLst>
    </bk>
    <bk>
      <extLst>
        <ext uri="{3e2802c4-a4d2-4d8b-9148-e3be6c30e623}">
          <xlrd:rvb i="1574"/>
        </ext>
      </extLst>
    </bk>
    <bk>
      <extLst>
        <ext uri="{3e2802c4-a4d2-4d8b-9148-e3be6c30e623}">
          <xlrd:rvb i="1575"/>
        </ext>
      </extLst>
    </bk>
    <bk>
      <extLst>
        <ext uri="{3e2802c4-a4d2-4d8b-9148-e3be6c30e623}">
          <xlrd:rvb i="1576"/>
        </ext>
      </extLst>
    </bk>
    <bk>
      <extLst>
        <ext uri="{3e2802c4-a4d2-4d8b-9148-e3be6c30e623}">
          <xlrd:rvb i="1577"/>
        </ext>
      </extLst>
    </bk>
    <bk>
      <extLst>
        <ext uri="{3e2802c4-a4d2-4d8b-9148-e3be6c30e623}">
          <xlrd:rvb i="1578"/>
        </ext>
      </extLst>
    </bk>
    <bk>
      <extLst>
        <ext uri="{3e2802c4-a4d2-4d8b-9148-e3be6c30e623}">
          <xlrd:rvb i="1579"/>
        </ext>
      </extLst>
    </bk>
    <bk>
      <extLst>
        <ext uri="{3e2802c4-a4d2-4d8b-9148-e3be6c30e623}">
          <xlrd:rvb i="1580"/>
        </ext>
      </extLst>
    </bk>
    <bk>
      <extLst>
        <ext uri="{3e2802c4-a4d2-4d8b-9148-e3be6c30e623}">
          <xlrd:rvb i="1581"/>
        </ext>
      </extLst>
    </bk>
    <bk>
      <extLst>
        <ext uri="{3e2802c4-a4d2-4d8b-9148-e3be6c30e623}">
          <xlrd:rvb i="1582"/>
        </ext>
      </extLst>
    </bk>
    <bk>
      <extLst>
        <ext uri="{3e2802c4-a4d2-4d8b-9148-e3be6c30e623}">
          <xlrd:rvb i="1583"/>
        </ext>
      </extLst>
    </bk>
    <bk>
      <extLst>
        <ext uri="{3e2802c4-a4d2-4d8b-9148-e3be6c30e623}">
          <xlrd:rvb i="1584"/>
        </ext>
      </extLst>
    </bk>
    <bk>
      <extLst>
        <ext uri="{3e2802c4-a4d2-4d8b-9148-e3be6c30e623}">
          <xlrd:rvb i="1585"/>
        </ext>
      </extLst>
    </bk>
    <bk>
      <extLst>
        <ext uri="{3e2802c4-a4d2-4d8b-9148-e3be6c30e623}">
          <xlrd:rvb i="1586"/>
        </ext>
      </extLst>
    </bk>
    <bk>
      <extLst>
        <ext uri="{3e2802c4-a4d2-4d8b-9148-e3be6c30e623}">
          <xlrd:rvb i="1587"/>
        </ext>
      </extLst>
    </bk>
    <bk>
      <extLst>
        <ext uri="{3e2802c4-a4d2-4d8b-9148-e3be6c30e623}">
          <xlrd:rvb i="1588"/>
        </ext>
      </extLst>
    </bk>
    <bk>
      <extLst>
        <ext uri="{3e2802c4-a4d2-4d8b-9148-e3be6c30e623}">
          <xlrd:rvb i="1589"/>
        </ext>
      </extLst>
    </bk>
    <bk>
      <extLst>
        <ext uri="{3e2802c4-a4d2-4d8b-9148-e3be6c30e623}">
          <xlrd:rvb i="1590"/>
        </ext>
      </extLst>
    </bk>
    <bk>
      <extLst>
        <ext uri="{3e2802c4-a4d2-4d8b-9148-e3be6c30e623}">
          <xlrd:rvb i="1591"/>
        </ext>
      </extLst>
    </bk>
    <bk>
      <extLst>
        <ext uri="{3e2802c4-a4d2-4d8b-9148-e3be6c30e623}">
          <xlrd:rvb i="1592"/>
        </ext>
      </extLst>
    </bk>
    <bk>
      <extLst>
        <ext uri="{3e2802c4-a4d2-4d8b-9148-e3be6c30e623}">
          <xlrd:rvb i="1593"/>
        </ext>
      </extLst>
    </bk>
    <bk>
      <extLst>
        <ext uri="{3e2802c4-a4d2-4d8b-9148-e3be6c30e623}">
          <xlrd:rvb i="1594"/>
        </ext>
      </extLst>
    </bk>
    <bk>
      <extLst>
        <ext uri="{3e2802c4-a4d2-4d8b-9148-e3be6c30e623}">
          <xlrd:rvb i="1595"/>
        </ext>
      </extLst>
    </bk>
    <bk>
      <extLst>
        <ext uri="{3e2802c4-a4d2-4d8b-9148-e3be6c30e623}">
          <xlrd:rvb i="1596"/>
        </ext>
      </extLst>
    </bk>
    <bk>
      <extLst>
        <ext uri="{3e2802c4-a4d2-4d8b-9148-e3be6c30e623}">
          <xlrd:rvb i="1597"/>
        </ext>
      </extLst>
    </bk>
    <bk>
      <extLst>
        <ext uri="{3e2802c4-a4d2-4d8b-9148-e3be6c30e623}">
          <xlrd:rvb i="1598"/>
        </ext>
      </extLst>
    </bk>
    <bk>
      <extLst>
        <ext uri="{3e2802c4-a4d2-4d8b-9148-e3be6c30e623}">
          <xlrd:rvb i="1599"/>
        </ext>
      </extLst>
    </bk>
    <bk>
      <extLst>
        <ext uri="{3e2802c4-a4d2-4d8b-9148-e3be6c30e623}">
          <xlrd:rvb i="1600"/>
        </ext>
      </extLst>
    </bk>
    <bk>
      <extLst>
        <ext uri="{3e2802c4-a4d2-4d8b-9148-e3be6c30e623}">
          <xlrd:rvb i="1601"/>
        </ext>
      </extLst>
    </bk>
    <bk>
      <extLst>
        <ext uri="{3e2802c4-a4d2-4d8b-9148-e3be6c30e623}">
          <xlrd:rvb i="1602"/>
        </ext>
      </extLst>
    </bk>
    <bk>
      <extLst>
        <ext uri="{3e2802c4-a4d2-4d8b-9148-e3be6c30e623}">
          <xlrd:rvb i="1603"/>
        </ext>
      </extLst>
    </bk>
    <bk>
      <extLst>
        <ext uri="{3e2802c4-a4d2-4d8b-9148-e3be6c30e623}">
          <xlrd:rvb i="1604"/>
        </ext>
      </extLst>
    </bk>
    <bk>
      <extLst>
        <ext uri="{3e2802c4-a4d2-4d8b-9148-e3be6c30e623}">
          <xlrd:rvb i="1605"/>
        </ext>
      </extLst>
    </bk>
    <bk>
      <extLst>
        <ext uri="{3e2802c4-a4d2-4d8b-9148-e3be6c30e623}">
          <xlrd:rvb i="1606"/>
        </ext>
      </extLst>
    </bk>
    <bk>
      <extLst>
        <ext uri="{3e2802c4-a4d2-4d8b-9148-e3be6c30e623}">
          <xlrd:rvb i="1607"/>
        </ext>
      </extLst>
    </bk>
    <bk>
      <extLst>
        <ext uri="{3e2802c4-a4d2-4d8b-9148-e3be6c30e623}">
          <xlrd:rvb i="1608"/>
        </ext>
      </extLst>
    </bk>
    <bk>
      <extLst>
        <ext uri="{3e2802c4-a4d2-4d8b-9148-e3be6c30e623}">
          <xlrd:rvb i="1609"/>
        </ext>
      </extLst>
    </bk>
    <bk>
      <extLst>
        <ext uri="{3e2802c4-a4d2-4d8b-9148-e3be6c30e623}">
          <xlrd:rvb i="1610"/>
        </ext>
      </extLst>
    </bk>
    <bk>
      <extLst>
        <ext uri="{3e2802c4-a4d2-4d8b-9148-e3be6c30e623}">
          <xlrd:rvb i="1611"/>
        </ext>
      </extLst>
    </bk>
    <bk>
      <extLst>
        <ext uri="{3e2802c4-a4d2-4d8b-9148-e3be6c30e623}">
          <xlrd:rvb i="1612"/>
        </ext>
      </extLst>
    </bk>
    <bk>
      <extLst>
        <ext uri="{3e2802c4-a4d2-4d8b-9148-e3be6c30e623}">
          <xlrd:rvb i="1613"/>
        </ext>
      </extLst>
    </bk>
    <bk>
      <extLst>
        <ext uri="{3e2802c4-a4d2-4d8b-9148-e3be6c30e623}">
          <xlrd:rvb i="1614"/>
        </ext>
      </extLst>
    </bk>
    <bk>
      <extLst>
        <ext uri="{3e2802c4-a4d2-4d8b-9148-e3be6c30e623}">
          <xlrd:rvb i="1615"/>
        </ext>
      </extLst>
    </bk>
    <bk>
      <extLst>
        <ext uri="{3e2802c4-a4d2-4d8b-9148-e3be6c30e623}">
          <xlrd:rvb i="1616"/>
        </ext>
      </extLst>
    </bk>
    <bk>
      <extLst>
        <ext uri="{3e2802c4-a4d2-4d8b-9148-e3be6c30e623}">
          <xlrd:rvb i="1617"/>
        </ext>
      </extLst>
    </bk>
    <bk>
      <extLst>
        <ext uri="{3e2802c4-a4d2-4d8b-9148-e3be6c30e623}">
          <xlrd:rvb i="1618"/>
        </ext>
      </extLst>
    </bk>
    <bk>
      <extLst>
        <ext uri="{3e2802c4-a4d2-4d8b-9148-e3be6c30e623}">
          <xlrd:rvb i="1619"/>
        </ext>
      </extLst>
    </bk>
    <bk>
      <extLst>
        <ext uri="{3e2802c4-a4d2-4d8b-9148-e3be6c30e623}">
          <xlrd:rvb i="1620"/>
        </ext>
      </extLst>
    </bk>
    <bk>
      <extLst>
        <ext uri="{3e2802c4-a4d2-4d8b-9148-e3be6c30e623}">
          <xlrd:rvb i="1621"/>
        </ext>
      </extLst>
    </bk>
    <bk>
      <extLst>
        <ext uri="{3e2802c4-a4d2-4d8b-9148-e3be6c30e623}">
          <xlrd:rvb i="1622"/>
        </ext>
      </extLst>
    </bk>
    <bk>
      <extLst>
        <ext uri="{3e2802c4-a4d2-4d8b-9148-e3be6c30e623}">
          <xlrd:rvb i="1623"/>
        </ext>
      </extLst>
    </bk>
    <bk>
      <extLst>
        <ext uri="{3e2802c4-a4d2-4d8b-9148-e3be6c30e623}">
          <xlrd:rvb i="1624"/>
        </ext>
      </extLst>
    </bk>
    <bk>
      <extLst>
        <ext uri="{3e2802c4-a4d2-4d8b-9148-e3be6c30e623}">
          <xlrd:rvb i="1625"/>
        </ext>
      </extLst>
    </bk>
    <bk>
      <extLst>
        <ext uri="{3e2802c4-a4d2-4d8b-9148-e3be6c30e623}">
          <xlrd:rvb i="1626"/>
        </ext>
      </extLst>
    </bk>
    <bk>
      <extLst>
        <ext uri="{3e2802c4-a4d2-4d8b-9148-e3be6c30e623}">
          <xlrd:rvb i="1627"/>
        </ext>
      </extLst>
    </bk>
    <bk>
      <extLst>
        <ext uri="{3e2802c4-a4d2-4d8b-9148-e3be6c30e623}">
          <xlrd:rvb i="1628"/>
        </ext>
      </extLst>
    </bk>
    <bk>
      <extLst>
        <ext uri="{3e2802c4-a4d2-4d8b-9148-e3be6c30e623}">
          <xlrd:rvb i="1629"/>
        </ext>
      </extLst>
    </bk>
    <bk>
      <extLst>
        <ext uri="{3e2802c4-a4d2-4d8b-9148-e3be6c30e623}">
          <xlrd:rvb i="1630"/>
        </ext>
      </extLst>
    </bk>
    <bk>
      <extLst>
        <ext uri="{3e2802c4-a4d2-4d8b-9148-e3be6c30e623}">
          <xlrd:rvb i="1631"/>
        </ext>
      </extLst>
    </bk>
    <bk>
      <extLst>
        <ext uri="{3e2802c4-a4d2-4d8b-9148-e3be6c30e623}">
          <xlrd:rvb i="1632"/>
        </ext>
      </extLst>
    </bk>
    <bk>
      <extLst>
        <ext uri="{3e2802c4-a4d2-4d8b-9148-e3be6c30e623}">
          <xlrd:rvb i="1633"/>
        </ext>
      </extLst>
    </bk>
    <bk>
      <extLst>
        <ext uri="{3e2802c4-a4d2-4d8b-9148-e3be6c30e623}">
          <xlrd:rvb i="1634"/>
        </ext>
      </extLst>
    </bk>
    <bk>
      <extLst>
        <ext uri="{3e2802c4-a4d2-4d8b-9148-e3be6c30e623}">
          <xlrd:rvb i="1635"/>
        </ext>
      </extLst>
    </bk>
    <bk>
      <extLst>
        <ext uri="{3e2802c4-a4d2-4d8b-9148-e3be6c30e623}">
          <xlrd:rvb i="1636"/>
        </ext>
      </extLst>
    </bk>
    <bk>
      <extLst>
        <ext uri="{3e2802c4-a4d2-4d8b-9148-e3be6c30e623}">
          <xlrd:rvb i="1637"/>
        </ext>
      </extLst>
    </bk>
    <bk>
      <extLst>
        <ext uri="{3e2802c4-a4d2-4d8b-9148-e3be6c30e623}">
          <xlrd:rvb i="1638"/>
        </ext>
      </extLst>
    </bk>
    <bk>
      <extLst>
        <ext uri="{3e2802c4-a4d2-4d8b-9148-e3be6c30e623}">
          <xlrd:rvb i="1639"/>
        </ext>
      </extLst>
    </bk>
    <bk>
      <extLst>
        <ext uri="{3e2802c4-a4d2-4d8b-9148-e3be6c30e623}">
          <xlrd:rvb i="1640"/>
        </ext>
      </extLst>
    </bk>
    <bk>
      <extLst>
        <ext uri="{3e2802c4-a4d2-4d8b-9148-e3be6c30e623}">
          <xlrd:rvb i="1641"/>
        </ext>
      </extLst>
    </bk>
    <bk>
      <extLst>
        <ext uri="{3e2802c4-a4d2-4d8b-9148-e3be6c30e623}">
          <xlrd:rvb i="1642"/>
        </ext>
      </extLst>
    </bk>
    <bk>
      <extLst>
        <ext uri="{3e2802c4-a4d2-4d8b-9148-e3be6c30e623}">
          <xlrd:rvb i="1643"/>
        </ext>
      </extLst>
    </bk>
    <bk>
      <extLst>
        <ext uri="{3e2802c4-a4d2-4d8b-9148-e3be6c30e623}">
          <xlrd:rvb i="1644"/>
        </ext>
      </extLst>
    </bk>
    <bk>
      <extLst>
        <ext uri="{3e2802c4-a4d2-4d8b-9148-e3be6c30e623}">
          <xlrd:rvb i="1645"/>
        </ext>
      </extLst>
    </bk>
    <bk>
      <extLst>
        <ext uri="{3e2802c4-a4d2-4d8b-9148-e3be6c30e623}">
          <xlrd:rvb i="1646"/>
        </ext>
      </extLst>
    </bk>
    <bk>
      <extLst>
        <ext uri="{3e2802c4-a4d2-4d8b-9148-e3be6c30e623}">
          <xlrd:rvb i="1647"/>
        </ext>
      </extLst>
    </bk>
    <bk>
      <extLst>
        <ext uri="{3e2802c4-a4d2-4d8b-9148-e3be6c30e623}">
          <xlrd:rvb i="1648"/>
        </ext>
      </extLst>
    </bk>
    <bk>
      <extLst>
        <ext uri="{3e2802c4-a4d2-4d8b-9148-e3be6c30e623}">
          <xlrd:rvb i="1649"/>
        </ext>
      </extLst>
    </bk>
    <bk>
      <extLst>
        <ext uri="{3e2802c4-a4d2-4d8b-9148-e3be6c30e623}">
          <xlrd:rvb i="1650"/>
        </ext>
      </extLst>
    </bk>
    <bk>
      <extLst>
        <ext uri="{3e2802c4-a4d2-4d8b-9148-e3be6c30e623}">
          <xlrd:rvb i="1651"/>
        </ext>
      </extLst>
    </bk>
    <bk>
      <extLst>
        <ext uri="{3e2802c4-a4d2-4d8b-9148-e3be6c30e623}">
          <xlrd:rvb i="1652"/>
        </ext>
      </extLst>
    </bk>
    <bk>
      <extLst>
        <ext uri="{3e2802c4-a4d2-4d8b-9148-e3be6c30e623}">
          <xlrd:rvb i="1653"/>
        </ext>
      </extLst>
    </bk>
    <bk>
      <extLst>
        <ext uri="{3e2802c4-a4d2-4d8b-9148-e3be6c30e623}">
          <xlrd:rvb i="1654"/>
        </ext>
      </extLst>
    </bk>
    <bk>
      <extLst>
        <ext uri="{3e2802c4-a4d2-4d8b-9148-e3be6c30e623}">
          <xlrd:rvb i="1655"/>
        </ext>
      </extLst>
    </bk>
    <bk>
      <extLst>
        <ext uri="{3e2802c4-a4d2-4d8b-9148-e3be6c30e623}">
          <xlrd:rvb i="1656"/>
        </ext>
      </extLst>
    </bk>
    <bk>
      <extLst>
        <ext uri="{3e2802c4-a4d2-4d8b-9148-e3be6c30e623}">
          <xlrd:rvb i="1657"/>
        </ext>
      </extLst>
    </bk>
    <bk>
      <extLst>
        <ext uri="{3e2802c4-a4d2-4d8b-9148-e3be6c30e623}">
          <xlrd:rvb i="1658"/>
        </ext>
      </extLst>
    </bk>
    <bk>
      <extLst>
        <ext uri="{3e2802c4-a4d2-4d8b-9148-e3be6c30e623}">
          <xlrd:rvb i="1659"/>
        </ext>
      </extLst>
    </bk>
    <bk>
      <extLst>
        <ext uri="{3e2802c4-a4d2-4d8b-9148-e3be6c30e623}">
          <xlrd:rvb i="1660"/>
        </ext>
      </extLst>
    </bk>
    <bk>
      <extLst>
        <ext uri="{3e2802c4-a4d2-4d8b-9148-e3be6c30e623}">
          <xlrd:rvb i="1661"/>
        </ext>
      </extLst>
    </bk>
    <bk>
      <extLst>
        <ext uri="{3e2802c4-a4d2-4d8b-9148-e3be6c30e623}">
          <xlrd:rvb i="1662"/>
        </ext>
      </extLst>
    </bk>
    <bk>
      <extLst>
        <ext uri="{3e2802c4-a4d2-4d8b-9148-e3be6c30e623}">
          <xlrd:rvb i="1663"/>
        </ext>
      </extLst>
    </bk>
    <bk>
      <extLst>
        <ext uri="{3e2802c4-a4d2-4d8b-9148-e3be6c30e623}">
          <xlrd:rvb i="1664"/>
        </ext>
      </extLst>
    </bk>
    <bk>
      <extLst>
        <ext uri="{3e2802c4-a4d2-4d8b-9148-e3be6c30e623}">
          <xlrd:rvb i="1665"/>
        </ext>
      </extLst>
    </bk>
    <bk>
      <extLst>
        <ext uri="{3e2802c4-a4d2-4d8b-9148-e3be6c30e623}">
          <xlrd:rvb i="1666"/>
        </ext>
      </extLst>
    </bk>
    <bk>
      <extLst>
        <ext uri="{3e2802c4-a4d2-4d8b-9148-e3be6c30e623}">
          <xlrd:rvb i="1667"/>
        </ext>
      </extLst>
    </bk>
    <bk>
      <extLst>
        <ext uri="{3e2802c4-a4d2-4d8b-9148-e3be6c30e623}">
          <xlrd:rvb i="1668"/>
        </ext>
      </extLst>
    </bk>
    <bk>
      <extLst>
        <ext uri="{3e2802c4-a4d2-4d8b-9148-e3be6c30e623}">
          <xlrd:rvb i="1669"/>
        </ext>
      </extLst>
    </bk>
    <bk>
      <extLst>
        <ext uri="{3e2802c4-a4d2-4d8b-9148-e3be6c30e623}">
          <xlrd:rvb i="1670"/>
        </ext>
      </extLst>
    </bk>
    <bk>
      <extLst>
        <ext uri="{3e2802c4-a4d2-4d8b-9148-e3be6c30e623}">
          <xlrd:rvb i="1671"/>
        </ext>
      </extLst>
    </bk>
    <bk>
      <extLst>
        <ext uri="{3e2802c4-a4d2-4d8b-9148-e3be6c30e623}">
          <xlrd:rvb i="1672"/>
        </ext>
      </extLst>
    </bk>
    <bk>
      <extLst>
        <ext uri="{3e2802c4-a4d2-4d8b-9148-e3be6c30e623}">
          <xlrd:rvb i="1673"/>
        </ext>
      </extLst>
    </bk>
    <bk>
      <extLst>
        <ext uri="{3e2802c4-a4d2-4d8b-9148-e3be6c30e623}">
          <xlrd:rvb i="1674"/>
        </ext>
      </extLst>
    </bk>
    <bk>
      <extLst>
        <ext uri="{3e2802c4-a4d2-4d8b-9148-e3be6c30e623}">
          <xlrd:rvb i="1675"/>
        </ext>
      </extLst>
    </bk>
    <bk>
      <extLst>
        <ext uri="{3e2802c4-a4d2-4d8b-9148-e3be6c30e623}">
          <xlrd:rvb i="1676"/>
        </ext>
      </extLst>
    </bk>
    <bk>
      <extLst>
        <ext uri="{3e2802c4-a4d2-4d8b-9148-e3be6c30e623}">
          <xlrd:rvb i="1677"/>
        </ext>
      </extLst>
    </bk>
    <bk>
      <extLst>
        <ext uri="{3e2802c4-a4d2-4d8b-9148-e3be6c30e623}">
          <xlrd:rvb i="1678"/>
        </ext>
      </extLst>
    </bk>
    <bk>
      <extLst>
        <ext uri="{3e2802c4-a4d2-4d8b-9148-e3be6c30e623}">
          <xlrd:rvb i="1679"/>
        </ext>
      </extLst>
    </bk>
    <bk>
      <extLst>
        <ext uri="{3e2802c4-a4d2-4d8b-9148-e3be6c30e623}">
          <xlrd:rvb i="1680"/>
        </ext>
      </extLst>
    </bk>
    <bk>
      <extLst>
        <ext uri="{3e2802c4-a4d2-4d8b-9148-e3be6c30e623}">
          <xlrd:rvb i="1681"/>
        </ext>
      </extLst>
    </bk>
    <bk>
      <extLst>
        <ext uri="{3e2802c4-a4d2-4d8b-9148-e3be6c30e623}">
          <xlrd:rvb i="1682"/>
        </ext>
      </extLst>
    </bk>
    <bk>
      <extLst>
        <ext uri="{3e2802c4-a4d2-4d8b-9148-e3be6c30e623}">
          <xlrd:rvb i="1683"/>
        </ext>
      </extLst>
    </bk>
    <bk>
      <extLst>
        <ext uri="{3e2802c4-a4d2-4d8b-9148-e3be6c30e623}">
          <xlrd:rvb i="1684"/>
        </ext>
      </extLst>
    </bk>
    <bk>
      <extLst>
        <ext uri="{3e2802c4-a4d2-4d8b-9148-e3be6c30e623}">
          <xlrd:rvb i="1685"/>
        </ext>
      </extLst>
    </bk>
    <bk>
      <extLst>
        <ext uri="{3e2802c4-a4d2-4d8b-9148-e3be6c30e623}">
          <xlrd:rvb i="1686"/>
        </ext>
      </extLst>
    </bk>
    <bk>
      <extLst>
        <ext uri="{3e2802c4-a4d2-4d8b-9148-e3be6c30e623}">
          <xlrd:rvb i="1687"/>
        </ext>
      </extLst>
    </bk>
    <bk>
      <extLst>
        <ext uri="{3e2802c4-a4d2-4d8b-9148-e3be6c30e623}">
          <xlrd:rvb i="1688"/>
        </ext>
      </extLst>
    </bk>
    <bk>
      <extLst>
        <ext uri="{3e2802c4-a4d2-4d8b-9148-e3be6c30e623}">
          <xlrd:rvb i="1689"/>
        </ext>
      </extLst>
    </bk>
    <bk>
      <extLst>
        <ext uri="{3e2802c4-a4d2-4d8b-9148-e3be6c30e623}">
          <xlrd:rvb i="1690"/>
        </ext>
      </extLst>
    </bk>
    <bk>
      <extLst>
        <ext uri="{3e2802c4-a4d2-4d8b-9148-e3be6c30e623}">
          <xlrd:rvb i="1691"/>
        </ext>
      </extLst>
    </bk>
    <bk>
      <extLst>
        <ext uri="{3e2802c4-a4d2-4d8b-9148-e3be6c30e623}">
          <xlrd:rvb i="1692"/>
        </ext>
      </extLst>
    </bk>
    <bk>
      <extLst>
        <ext uri="{3e2802c4-a4d2-4d8b-9148-e3be6c30e623}">
          <xlrd:rvb i="1693"/>
        </ext>
      </extLst>
    </bk>
    <bk>
      <extLst>
        <ext uri="{3e2802c4-a4d2-4d8b-9148-e3be6c30e623}">
          <xlrd:rvb i="1694"/>
        </ext>
      </extLst>
    </bk>
    <bk>
      <extLst>
        <ext uri="{3e2802c4-a4d2-4d8b-9148-e3be6c30e623}">
          <xlrd:rvb i="1695"/>
        </ext>
      </extLst>
    </bk>
    <bk>
      <extLst>
        <ext uri="{3e2802c4-a4d2-4d8b-9148-e3be6c30e623}">
          <xlrd:rvb i="1696"/>
        </ext>
      </extLst>
    </bk>
    <bk>
      <extLst>
        <ext uri="{3e2802c4-a4d2-4d8b-9148-e3be6c30e623}">
          <xlrd:rvb i="1697"/>
        </ext>
      </extLst>
    </bk>
    <bk>
      <extLst>
        <ext uri="{3e2802c4-a4d2-4d8b-9148-e3be6c30e623}">
          <xlrd:rvb i="1698"/>
        </ext>
      </extLst>
    </bk>
    <bk>
      <extLst>
        <ext uri="{3e2802c4-a4d2-4d8b-9148-e3be6c30e623}">
          <xlrd:rvb i="1699"/>
        </ext>
      </extLst>
    </bk>
    <bk>
      <extLst>
        <ext uri="{3e2802c4-a4d2-4d8b-9148-e3be6c30e623}">
          <xlrd:rvb i="1700"/>
        </ext>
      </extLst>
    </bk>
    <bk>
      <extLst>
        <ext uri="{3e2802c4-a4d2-4d8b-9148-e3be6c30e623}">
          <xlrd:rvb i="1701"/>
        </ext>
      </extLst>
    </bk>
    <bk>
      <extLst>
        <ext uri="{3e2802c4-a4d2-4d8b-9148-e3be6c30e623}">
          <xlrd:rvb i="1702"/>
        </ext>
      </extLst>
    </bk>
    <bk>
      <extLst>
        <ext uri="{3e2802c4-a4d2-4d8b-9148-e3be6c30e623}">
          <xlrd:rvb i="1703"/>
        </ext>
      </extLst>
    </bk>
    <bk>
      <extLst>
        <ext uri="{3e2802c4-a4d2-4d8b-9148-e3be6c30e623}">
          <xlrd:rvb i="1704"/>
        </ext>
      </extLst>
    </bk>
    <bk>
      <extLst>
        <ext uri="{3e2802c4-a4d2-4d8b-9148-e3be6c30e623}">
          <xlrd:rvb i="1705"/>
        </ext>
      </extLst>
    </bk>
    <bk>
      <extLst>
        <ext uri="{3e2802c4-a4d2-4d8b-9148-e3be6c30e623}">
          <xlrd:rvb i="1706"/>
        </ext>
      </extLst>
    </bk>
    <bk>
      <extLst>
        <ext uri="{3e2802c4-a4d2-4d8b-9148-e3be6c30e623}">
          <xlrd:rvb i="1707"/>
        </ext>
      </extLst>
    </bk>
    <bk>
      <extLst>
        <ext uri="{3e2802c4-a4d2-4d8b-9148-e3be6c30e623}">
          <xlrd:rvb i="1708"/>
        </ext>
      </extLst>
    </bk>
    <bk>
      <extLst>
        <ext uri="{3e2802c4-a4d2-4d8b-9148-e3be6c30e623}">
          <xlrd:rvb i="1709"/>
        </ext>
      </extLst>
    </bk>
    <bk>
      <extLst>
        <ext uri="{3e2802c4-a4d2-4d8b-9148-e3be6c30e623}">
          <xlrd:rvb i="1710"/>
        </ext>
      </extLst>
    </bk>
    <bk>
      <extLst>
        <ext uri="{3e2802c4-a4d2-4d8b-9148-e3be6c30e623}">
          <xlrd:rvb i="1711"/>
        </ext>
      </extLst>
    </bk>
    <bk>
      <extLst>
        <ext uri="{3e2802c4-a4d2-4d8b-9148-e3be6c30e623}">
          <xlrd:rvb i="1712"/>
        </ext>
      </extLst>
    </bk>
    <bk>
      <extLst>
        <ext uri="{3e2802c4-a4d2-4d8b-9148-e3be6c30e623}">
          <xlrd:rvb i="1713"/>
        </ext>
      </extLst>
    </bk>
    <bk>
      <extLst>
        <ext uri="{3e2802c4-a4d2-4d8b-9148-e3be6c30e623}">
          <xlrd:rvb i="1714"/>
        </ext>
      </extLst>
    </bk>
    <bk>
      <extLst>
        <ext uri="{3e2802c4-a4d2-4d8b-9148-e3be6c30e623}">
          <xlrd:rvb i="1715"/>
        </ext>
      </extLst>
    </bk>
    <bk>
      <extLst>
        <ext uri="{3e2802c4-a4d2-4d8b-9148-e3be6c30e623}">
          <xlrd:rvb i="1716"/>
        </ext>
      </extLst>
    </bk>
    <bk>
      <extLst>
        <ext uri="{3e2802c4-a4d2-4d8b-9148-e3be6c30e623}">
          <xlrd:rvb i="1717"/>
        </ext>
      </extLst>
    </bk>
    <bk>
      <extLst>
        <ext uri="{3e2802c4-a4d2-4d8b-9148-e3be6c30e623}">
          <xlrd:rvb i="1718"/>
        </ext>
      </extLst>
    </bk>
    <bk>
      <extLst>
        <ext uri="{3e2802c4-a4d2-4d8b-9148-e3be6c30e623}">
          <xlrd:rvb i="1719"/>
        </ext>
      </extLst>
    </bk>
    <bk>
      <extLst>
        <ext uri="{3e2802c4-a4d2-4d8b-9148-e3be6c30e623}">
          <xlrd:rvb i="1720"/>
        </ext>
      </extLst>
    </bk>
    <bk>
      <extLst>
        <ext uri="{3e2802c4-a4d2-4d8b-9148-e3be6c30e623}">
          <xlrd:rvb i="1721"/>
        </ext>
      </extLst>
    </bk>
    <bk>
      <extLst>
        <ext uri="{3e2802c4-a4d2-4d8b-9148-e3be6c30e623}">
          <xlrd:rvb i="1722"/>
        </ext>
      </extLst>
    </bk>
    <bk>
      <extLst>
        <ext uri="{3e2802c4-a4d2-4d8b-9148-e3be6c30e623}">
          <xlrd:rvb i="1723"/>
        </ext>
      </extLst>
    </bk>
    <bk>
      <extLst>
        <ext uri="{3e2802c4-a4d2-4d8b-9148-e3be6c30e623}">
          <xlrd:rvb i="1724"/>
        </ext>
      </extLst>
    </bk>
    <bk>
      <extLst>
        <ext uri="{3e2802c4-a4d2-4d8b-9148-e3be6c30e623}">
          <xlrd:rvb i="1725"/>
        </ext>
      </extLst>
    </bk>
    <bk>
      <extLst>
        <ext uri="{3e2802c4-a4d2-4d8b-9148-e3be6c30e623}">
          <xlrd:rvb i="1726"/>
        </ext>
      </extLst>
    </bk>
    <bk>
      <extLst>
        <ext uri="{3e2802c4-a4d2-4d8b-9148-e3be6c30e623}">
          <xlrd:rvb i="1727"/>
        </ext>
      </extLst>
    </bk>
    <bk>
      <extLst>
        <ext uri="{3e2802c4-a4d2-4d8b-9148-e3be6c30e623}">
          <xlrd:rvb i="1728"/>
        </ext>
      </extLst>
    </bk>
    <bk>
      <extLst>
        <ext uri="{3e2802c4-a4d2-4d8b-9148-e3be6c30e623}">
          <xlrd:rvb i="1729"/>
        </ext>
      </extLst>
    </bk>
    <bk>
      <extLst>
        <ext uri="{3e2802c4-a4d2-4d8b-9148-e3be6c30e623}">
          <xlrd:rvb i="1730"/>
        </ext>
      </extLst>
    </bk>
    <bk>
      <extLst>
        <ext uri="{3e2802c4-a4d2-4d8b-9148-e3be6c30e623}">
          <xlrd:rvb i="1731"/>
        </ext>
      </extLst>
    </bk>
    <bk>
      <extLst>
        <ext uri="{3e2802c4-a4d2-4d8b-9148-e3be6c30e623}">
          <xlrd:rvb i="1732"/>
        </ext>
      </extLst>
    </bk>
    <bk>
      <extLst>
        <ext uri="{3e2802c4-a4d2-4d8b-9148-e3be6c30e623}">
          <xlrd:rvb i="1733"/>
        </ext>
      </extLst>
    </bk>
    <bk>
      <extLst>
        <ext uri="{3e2802c4-a4d2-4d8b-9148-e3be6c30e623}">
          <xlrd:rvb i="1734"/>
        </ext>
      </extLst>
    </bk>
    <bk>
      <extLst>
        <ext uri="{3e2802c4-a4d2-4d8b-9148-e3be6c30e623}">
          <xlrd:rvb i="1735"/>
        </ext>
      </extLst>
    </bk>
    <bk>
      <extLst>
        <ext uri="{3e2802c4-a4d2-4d8b-9148-e3be6c30e623}">
          <xlrd:rvb i="1736"/>
        </ext>
      </extLst>
    </bk>
    <bk>
      <extLst>
        <ext uri="{3e2802c4-a4d2-4d8b-9148-e3be6c30e623}">
          <xlrd:rvb i="1737"/>
        </ext>
      </extLst>
    </bk>
    <bk>
      <extLst>
        <ext uri="{3e2802c4-a4d2-4d8b-9148-e3be6c30e623}">
          <xlrd:rvb i="1738"/>
        </ext>
      </extLst>
    </bk>
    <bk>
      <extLst>
        <ext uri="{3e2802c4-a4d2-4d8b-9148-e3be6c30e623}">
          <xlrd:rvb i="1739"/>
        </ext>
      </extLst>
    </bk>
    <bk>
      <extLst>
        <ext uri="{3e2802c4-a4d2-4d8b-9148-e3be6c30e623}">
          <xlrd:rvb i="1740"/>
        </ext>
      </extLst>
    </bk>
    <bk>
      <extLst>
        <ext uri="{3e2802c4-a4d2-4d8b-9148-e3be6c30e623}">
          <xlrd:rvb i="1741"/>
        </ext>
      </extLst>
    </bk>
    <bk>
      <extLst>
        <ext uri="{3e2802c4-a4d2-4d8b-9148-e3be6c30e623}">
          <xlrd:rvb i="1742"/>
        </ext>
      </extLst>
    </bk>
    <bk>
      <extLst>
        <ext uri="{3e2802c4-a4d2-4d8b-9148-e3be6c30e623}">
          <xlrd:rvb i="1743"/>
        </ext>
      </extLst>
    </bk>
    <bk>
      <extLst>
        <ext uri="{3e2802c4-a4d2-4d8b-9148-e3be6c30e623}">
          <xlrd:rvb i="1744"/>
        </ext>
      </extLst>
    </bk>
    <bk>
      <extLst>
        <ext uri="{3e2802c4-a4d2-4d8b-9148-e3be6c30e623}">
          <xlrd:rvb i="1745"/>
        </ext>
      </extLst>
    </bk>
    <bk>
      <extLst>
        <ext uri="{3e2802c4-a4d2-4d8b-9148-e3be6c30e623}">
          <xlrd:rvb i="1746"/>
        </ext>
      </extLst>
    </bk>
    <bk>
      <extLst>
        <ext uri="{3e2802c4-a4d2-4d8b-9148-e3be6c30e623}">
          <xlrd:rvb i="1747"/>
        </ext>
      </extLst>
    </bk>
    <bk>
      <extLst>
        <ext uri="{3e2802c4-a4d2-4d8b-9148-e3be6c30e623}">
          <xlrd:rvb i="1748"/>
        </ext>
      </extLst>
    </bk>
    <bk>
      <extLst>
        <ext uri="{3e2802c4-a4d2-4d8b-9148-e3be6c30e623}">
          <xlrd:rvb i="1749"/>
        </ext>
      </extLst>
    </bk>
    <bk>
      <extLst>
        <ext uri="{3e2802c4-a4d2-4d8b-9148-e3be6c30e623}">
          <xlrd:rvb i="1750"/>
        </ext>
      </extLst>
    </bk>
    <bk>
      <extLst>
        <ext uri="{3e2802c4-a4d2-4d8b-9148-e3be6c30e623}">
          <xlrd:rvb i="1751"/>
        </ext>
      </extLst>
    </bk>
    <bk>
      <extLst>
        <ext uri="{3e2802c4-a4d2-4d8b-9148-e3be6c30e623}">
          <xlrd:rvb i="1752"/>
        </ext>
      </extLst>
    </bk>
    <bk>
      <extLst>
        <ext uri="{3e2802c4-a4d2-4d8b-9148-e3be6c30e623}">
          <xlrd:rvb i="1753"/>
        </ext>
      </extLst>
    </bk>
    <bk>
      <extLst>
        <ext uri="{3e2802c4-a4d2-4d8b-9148-e3be6c30e623}">
          <xlrd:rvb i="1754"/>
        </ext>
      </extLst>
    </bk>
    <bk>
      <extLst>
        <ext uri="{3e2802c4-a4d2-4d8b-9148-e3be6c30e623}">
          <xlrd:rvb i="1755"/>
        </ext>
      </extLst>
    </bk>
    <bk>
      <extLst>
        <ext uri="{3e2802c4-a4d2-4d8b-9148-e3be6c30e623}">
          <xlrd:rvb i="1756"/>
        </ext>
      </extLst>
    </bk>
    <bk>
      <extLst>
        <ext uri="{3e2802c4-a4d2-4d8b-9148-e3be6c30e623}">
          <xlrd:rvb i="1757"/>
        </ext>
      </extLst>
    </bk>
    <bk>
      <extLst>
        <ext uri="{3e2802c4-a4d2-4d8b-9148-e3be6c30e623}">
          <xlrd:rvb i="1758"/>
        </ext>
      </extLst>
    </bk>
    <bk>
      <extLst>
        <ext uri="{3e2802c4-a4d2-4d8b-9148-e3be6c30e623}">
          <xlrd:rvb i="1759"/>
        </ext>
      </extLst>
    </bk>
    <bk>
      <extLst>
        <ext uri="{3e2802c4-a4d2-4d8b-9148-e3be6c30e623}">
          <xlrd:rvb i="1760"/>
        </ext>
      </extLst>
    </bk>
    <bk>
      <extLst>
        <ext uri="{3e2802c4-a4d2-4d8b-9148-e3be6c30e623}">
          <xlrd:rvb i="1761"/>
        </ext>
      </extLst>
    </bk>
    <bk>
      <extLst>
        <ext uri="{3e2802c4-a4d2-4d8b-9148-e3be6c30e623}">
          <xlrd:rvb i="1762"/>
        </ext>
      </extLst>
    </bk>
    <bk>
      <extLst>
        <ext uri="{3e2802c4-a4d2-4d8b-9148-e3be6c30e623}">
          <xlrd:rvb i="1763"/>
        </ext>
      </extLst>
    </bk>
    <bk>
      <extLst>
        <ext uri="{3e2802c4-a4d2-4d8b-9148-e3be6c30e623}">
          <xlrd:rvb i="1764"/>
        </ext>
      </extLst>
    </bk>
    <bk>
      <extLst>
        <ext uri="{3e2802c4-a4d2-4d8b-9148-e3be6c30e623}">
          <xlrd:rvb i="1765"/>
        </ext>
      </extLst>
    </bk>
    <bk>
      <extLst>
        <ext uri="{3e2802c4-a4d2-4d8b-9148-e3be6c30e623}">
          <xlrd:rvb i="1766"/>
        </ext>
      </extLst>
    </bk>
    <bk>
      <extLst>
        <ext uri="{3e2802c4-a4d2-4d8b-9148-e3be6c30e623}">
          <xlrd:rvb i="1767"/>
        </ext>
      </extLst>
    </bk>
    <bk>
      <extLst>
        <ext uri="{3e2802c4-a4d2-4d8b-9148-e3be6c30e623}">
          <xlrd:rvb i="1768"/>
        </ext>
      </extLst>
    </bk>
    <bk>
      <extLst>
        <ext uri="{3e2802c4-a4d2-4d8b-9148-e3be6c30e623}">
          <xlrd:rvb i="1769"/>
        </ext>
      </extLst>
    </bk>
    <bk>
      <extLst>
        <ext uri="{3e2802c4-a4d2-4d8b-9148-e3be6c30e623}">
          <xlrd:rvb i="1770"/>
        </ext>
      </extLst>
    </bk>
    <bk>
      <extLst>
        <ext uri="{3e2802c4-a4d2-4d8b-9148-e3be6c30e623}">
          <xlrd:rvb i="1771"/>
        </ext>
      </extLst>
    </bk>
    <bk>
      <extLst>
        <ext uri="{3e2802c4-a4d2-4d8b-9148-e3be6c30e623}">
          <xlrd:rvb i="1772"/>
        </ext>
      </extLst>
    </bk>
    <bk>
      <extLst>
        <ext uri="{3e2802c4-a4d2-4d8b-9148-e3be6c30e623}">
          <xlrd:rvb i="1773"/>
        </ext>
      </extLst>
    </bk>
    <bk>
      <extLst>
        <ext uri="{3e2802c4-a4d2-4d8b-9148-e3be6c30e623}">
          <xlrd:rvb i="1774"/>
        </ext>
      </extLst>
    </bk>
    <bk>
      <extLst>
        <ext uri="{3e2802c4-a4d2-4d8b-9148-e3be6c30e623}">
          <xlrd:rvb i="1775"/>
        </ext>
      </extLst>
    </bk>
    <bk>
      <extLst>
        <ext uri="{3e2802c4-a4d2-4d8b-9148-e3be6c30e623}">
          <xlrd:rvb i="1776"/>
        </ext>
      </extLst>
    </bk>
    <bk>
      <extLst>
        <ext uri="{3e2802c4-a4d2-4d8b-9148-e3be6c30e623}">
          <xlrd:rvb i="1777"/>
        </ext>
      </extLst>
    </bk>
    <bk>
      <extLst>
        <ext uri="{3e2802c4-a4d2-4d8b-9148-e3be6c30e623}">
          <xlrd:rvb i="1778"/>
        </ext>
      </extLst>
    </bk>
    <bk>
      <extLst>
        <ext uri="{3e2802c4-a4d2-4d8b-9148-e3be6c30e623}">
          <xlrd:rvb i="1779"/>
        </ext>
      </extLst>
    </bk>
    <bk>
      <extLst>
        <ext uri="{3e2802c4-a4d2-4d8b-9148-e3be6c30e623}">
          <xlrd:rvb i="1780"/>
        </ext>
      </extLst>
    </bk>
    <bk>
      <extLst>
        <ext uri="{3e2802c4-a4d2-4d8b-9148-e3be6c30e623}">
          <xlrd:rvb i="1781"/>
        </ext>
      </extLst>
    </bk>
    <bk>
      <extLst>
        <ext uri="{3e2802c4-a4d2-4d8b-9148-e3be6c30e623}">
          <xlrd:rvb i="1782"/>
        </ext>
      </extLst>
    </bk>
    <bk>
      <extLst>
        <ext uri="{3e2802c4-a4d2-4d8b-9148-e3be6c30e623}">
          <xlrd:rvb i="1783"/>
        </ext>
      </extLst>
    </bk>
    <bk>
      <extLst>
        <ext uri="{3e2802c4-a4d2-4d8b-9148-e3be6c30e623}">
          <xlrd:rvb i="1784"/>
        </ext>
      </extLst>
    </bk>
    <bk>
      <extLst>
        <ext uri="{3e2802c4-a4d2-4d8b-9148-e3be6c30e623}">
          <xlrd:rvb i="1785"/>
        </ext>
      </extLst>
    </bk>
    <bk>
      <extLst>
        <ext uri="{3e2802c4-a4d2-4d8b-9148-e3be6c30e623}">
          <xlrd:rvb i="1786"/>
        </ext>
      </extLst>
    </bk>
    <bk>
      <extLst>
        <ext uri="{3e2802c4-a4d2-4d8b-9148-e3be6c30e623}">
          <xlrd:rvb i="1787"/>
        </ext>
      </extLst>
    </bk>
    <bk>
      <extLst>
        <ext uri="{3e2802c4-a4d2-4d8b-9148-e3be6c30e623}">
          <xlrd:rvb i="1788"/>
        </ext>
      </extLst>
    </bk>
    <bk>
      <extLst>
        <ext uri="{3e2802c4-a4d2-4d8b-9148-e3be6c30e623}">
          <xlrd:rvb i="1789"/>
        </ext>
      </extLst>
    </bk>
    <bk>
      <extLst>
        <ext uri="{3e2802c4-a4d2-4d8b-9148-e3be6c30e623}">
          <xlrd:rvb i="1790"/>
        </ext>
      </extLst>
    </bk>
    <bk>
      <extLst>
        <ext uri="{3e2802c4-a4d2-4d8b-9148-e3be6c30e623}">
          <xlrd:rvb i="1791"/>
        </ext>
      </extLst>
    </bk>
    <bk>
      <extLst>
        <ext uri="{3e2802c4-a4d2-4d8b-9148-e3be6c30e623}">
          <xlrd:rvb i="1792"/>
        </ext>
      </extLst>
    </bk>
    <bk>
      <extLst>
        <ext uri="{3e2802c4-a4d2-4d8b-9148-e3be6c30e623}">
          <xlrd:rvb i="1793"/>
        </ext>
      </extLst>
    </bk>
    <bk>
      <extLst>
        <ext uri="{3e2802c4-a4d2-4d8b-9148-e3be6c30e623}">
          <xlrd:rvb i="1794"/>
        </ext>
      </extLst>
    </bk>
    <bk>
      <extLst>
        <ext uri="{3e2802c4-a4d2-4d8b-9148-e3be6c30e623}">
          <xlrd:rvb i="1795"/>
        </ext>
      </extLst>
    </bk>
    <bk>
      <extLst>
        <ext uri="{3e2802c4-a4d2-4d8b-9148-e3be6c30e623}">
          <xlrd:rvb i="1796"/>
        </ext>
      </extLst>
    </bk>
    <bk>
      <extLst>
        <ext uri="{3e2802c4-a4d2-4d8b-9148-e3be6c30e623}">
          <xlrd:rvb i="1797"/>
        </ext>
      </extLst>
    </bk>
    <bk>
      <extLst>
        <ext uri="{3e2802c4-a4d2-4d8b-9148-e3be6c30e623}">
          <xlrd:rvb i="1798"/>
        </ext>
      </extLst>
    </bk>
    <bk>
      <extLst>
        <ext uri="{3e2802c4-a4d2-4d8b-9148-e3be6c30e623}">
          <xlrd:rvb i="1799"/>
        </ext>
      </extLst>
    </bk>
    <bk>
      <extLst>
        <ext uri="{3e2802c4-a4d2-4d8b-9148-e3be6c30e623}">
          <xlrd:rvb i="1800"/>
        </ext>
      </extLst>
    </bk>
    <bk>
      <extLst>
        <ext uri="{3e2802c4-a4d2-4d8b-9148-e3be6c30e623}">
          <xlrd:rvb i="1801"/>
        </ext>
      </extLst>
    </bk>
    <bk>
      <extLst>
        <ext uri="{3e2802c4-a4d2-4d8b-9148-e3be6c30e623}">
          <xlrd:rvb i="1802"/>
        </ext>
      </extLst>
    </bk>
    <bk>
      <extLst>
        <ext uri="{3e2802c4-a4d2-4d8b-9148-e3be6c30e623}">
          <xlrd:rvb i="1803"/>
        </ext>
      </extLst>
    </bk>
    <bk>
      <extLst>
        <ext uri="{3e2802c4-a4d2-4d8b-9148-e3be6c30e623}">
          <xlrd:rvb i="1804"/>
        </ext>
      </extLst>
    </bk>
    <bk>
      <extLst>
        <ext uri="{3e2802c4-a4d2-4d8b-9148-e3be6c30e623}">
          <xlrd:rvb i="1805"/>
        </ext>
      </extLst>
    </bk>
    <bk>
      <extLst>
        <ext uri="{3e2802c4-a4d2-4d8b-9148-e3be6c30e623}">
          <xlrd:rvb i="1806"/>
        </ext>
      </extLst>
    </bk>
    <bk>
      <extLst>
        <ext uri="{3e2802c4-a4d2-4d8b-9148-e3be6c30e623}">
          <xlrd:rvb i="1807"/>
        </ext>
      </extLst>
    </bk>
    <bk>
      <extLst>
        <ext uri="{3e2802c4-a4d2-4d8b-9148-e3be6c30e623}">
          <xlrd:rvb i="1808"/>
        </ext>
      </extLst>
    </bk>
    <bk>
      <extLst>
        <ext uri="{3e2802c4-a4d2-4d8b-9148-e3be6c30e623}">
          <xlrd:rvb i="1809"/>
        </ext>
      </extLst>
    </bk>
    <bk>
      <extLst>
        <ext uri="{3e2802c4-a4d2-4d8b-9148-e3be6c30e623}">
          <xlrd:rvb i="1810"/>
        </ext>
      </extLst>
    </bk>
    <bk>
      <extLst>
        <ext uri="{3e2802c4-a4d2-4d8b-9148-e3be6c30e623}">
          <xlrd:rvb i="1811"/>
        </ext>
      </extLst>
    </bk>
    <bk>
      <extLst>
        <ext uri="{3e2802c4-a4d2-4d8b-9148-e3be6c30e623}">
          <xlrd:rvb i="1812"/>
        </ext>
      </extLst>
    </bk>
    <bk>
      <extLst>
        <ext uri="{3e2802c4-a4d2-4d8b-9148-e3be6c30e623}">
          <xlrd:rvb i="1813"/>
        </ext>
      </extLst>
    </bk>
    <bk>
      <extLst>
        <ext uri="{3e2802c4-a4d2-4d8b-9148-e3be6c30e623}">
          <xlrd:rvb i="1814"/>
        </ext>
      </extLst>
    </bk>
    <bk>
      <extLst>
        <ext uri="{3e2802c4-a4d2-4d8b-9148-e3be6c30e623}">
          <xlrd:rvb i="1815"/>
        </ext>
      </extLst>
    </bk>
    <bk>
      <extLst>
        <ext uri="{3e2802c4-a4d2-4d8b-9148-e3be6c30e623}">
          <xlrd:rvb i="1816"/>
        </ext>
      </extLst>
    </bk>
    <bk>
      <extLst>
        <ext uri="{3e2802c4-a4d2-4d8b-9148-e3be6c30e623}">
          <xlrd:rvb i="1817"/>
        </ext>
      </extLst>
    </bk>
    <bk>
      <extLst>
        <ext uri="{3e2802c4-a4d2-4d8b-9148-e3be6c30e623}">
          <xlrd:rvb i="1818"/>
        </ext>
      </extLst>
    </bk>
    <bk>
      <extLst>
        <ext uri="{3e2802c4-a4d2-4d8b-9148-e3be6c30e623}">
          <xlrd:rvb i="1819"/>
        </ext>
      </extLst>
    </bk>
    <bk>
      <extLst>
        <ext uri="{3e2802c4-a4d2-4d8b-9148-e3be6c30e623}">
          <xlrd:rvb i="1820"/>
        </ext>
      </extLst>
    </bk>
    <bk>
      <extLst>
        <ext uri="{3e2802c4-a4d2-4d8b-9148-e3be6c30e623}">
          <xlrd:rvb i="1821"/>
        </ext>
      </extLst>
    </bk>
    <bk>
      <extLst>
        <ext uri="{3e2802c4-a4d2-4d8b-9148-e3be6c30e623}">
          <xlrd:rvb i="1822"/>
        </ext>
      </extLst>
    </bk>
    <bk>
      <extLst>
        <ext uri="{3e2802c4-a4d2-4d8b-9148-e3be6c30e623}">
          <xlrd:rvb i="1823"/>
        </ext>
      </extLst>
    </bk>
    <bk>
      <extLst>
        <ext uri="{3e2802c4-a4d2-4d8b-9148-e3be6c30e623}">
          <xlrd:rvb i="1824"/>
        </ext>
      </extLst>
    </bk>
    <bk>
      <extLst>
        <ext uri="{3e2802c4-a4d2-4d8b-9148-e3be6c30e623}">
          <xlrd:rvb i="1825"/>
        </ext>
      </extLst>
    </bk>
    <bk>
      <extLst>
        <ext uri="{3e2802c4-a4d2-4d8b-9148-e3be6c30e623}">
          <xlrd:rvb i="1826"/>
        </ext>
      </extLst>
    </bk>
    <bk>
      <extLst>
        <ext uri="{3e2802c4-a4d2-4d8b-9148-e3be6c30e623}">
          <xlrd:rvb i="1827"/>
        </ext>
      </extLst>
    </bk>
    <bk>
      <extLst>
        <ext uri="{3e2802c4-a4d2-4d8b-9148-e3be6c30e623}">
          <xlrd:rvb i="1828"/>
        </ext>
      </extLst>
    </bk>
    <bk>
      <extLst>
        <ext uri="{3e2802c4-a4d2-4d8b-9148-e3be6c30e623}">
          <xlrd:rvb i="1829"/>
        </ext>
      </extLst>
    </bk>
    <bk>
      <extLst>
        <ext uri="{3e2802c4-a4d2-4d8b-9148-e3be6c30e623}">
          <xlrd:rvb i="1830"/>
        </ext>
      </extLst>
    </bk>
    <bk>
      <extLst>
        <ext uri="{3e2802c4-a4d2-4d8b-9148-e3be6c30e623}">
          <xlrd:rvb i="1831"/>
        </ext>
      </extLst>
    </bk>
    <bk>
      <extLst>
        <ext uri="{3e2802c4-a4d2-4d8b-9148-e3be6c30e623}">
          <xlrd:rvb i="1832"/>
        </ext>
      </extLst>
    </bk>
    <bk>
      <extLst>
        <ext uri="{3e2802c4-a4d2-4d8b-9148-e3be6c30e623}">
          <xlrd:rvb i="1833"/>
        </ext>
      </extLst>
    </bk>
    <bk>
      <extLst>
        <ext uri="{3e2802c4-a4d2-4d8b-9148-e3be6c30e623}">
          <xlrd:rvb i="1834"/>
        </ext>
      </extLst>
    </bk>
    <bk>
      <extLst>
        <ext uri="{3e2802c4-a4d2-4d8b-9148-e3be6c30e623}">
          <xlrd:rvb i="1835"/>
        </ext>
      </extLst>
    </bk>
    <bk>
      <extLst>
        <ext uri="{3e2802c4-a4d2-4d8b-9148-e3be6c30e623}">
          <xlrd:rvb i="1836"/>
        </ext>
      </extLst>
    </bk>
    <bk>
      <extLst>
        <ext uri="{3e2802c4-a4d2-4d8b-9148-e3be6c30e623}">
          <xlrd:rvb i="1837"/>
        </ext>
      </extLst>
    </bk>
    <bk>
      <extLst>
        <ext uri="{3e2802c4-a4d2-4d8b-9148-e3be6c30e623}">
          <xlrd:rvb i="1838"/>
        </ext>
      </extLst>
    </bk>
    <bk>
      <extLst>
        <ext uri="{3e2802c4-a4d2-4d8b-9148-e3be6c30e623}">
          <xlrd:rvb i="1839"/>
        </ext>
      </extLst>
    </bk>
    <bk>
      <extLst>
        <ext uri="{3e2802c4-a4d2-4d8b-9148-e3be6c30e623}">
          <xlrd:rvb i="1840"/>
        </ext>
      </extLst>
    </bk>
    <bk>
      <extLst>
        <ext uri="{3e2802c4-a4d2-4d8b-9148-e3be6c30e623}">
          <xlrd:rvb i="1841"/>
        </ext>
      </extLst>
    </bk>
    <bk>
      <extLst>
        <ext uri="{3e2802c4-a4d2-4d8b-9148-e3be6c30e623}">
          <xlrd:rvb i="1842"/>
        </ext>
      </extLst>
    </bk>
    <bk>
      <extLst>
        <ext uri="{3e2802c4-a4d2-4d8b-9148-e3be6c30e623}">
          <xlrd:rvb i="1843"/>
        </ext>
      </extLst>
    </bk>
    <bk>
      <extLst>
        <ext uri="{3e2802c4-a4d2-4d8b-9148-e3be6c30e623}">
          <xlrd:rvb i="1844"/>
        </ext>
      </extLst>
    </bk>
    <bk>
      <extLst>
        <ext uri="{3e2802c4-a4d2-4d8b-9148-e3be6c30e623}">
          <xlrd:rvb i="1845"/>
        </ext>
      </extLst>
    </bk>
    <bk>
      <extLst>
        <ext uri="{3e2802c4-a4d2-4d8b-9148-e3be6c30e623}">
          <xlrd:rvb i="1846"/>
        </ext>
      </extLst>
    </bk>
    <bk>
      <extLst>
        <ext uri="{3e2802c4-a4d2-4d8b-9148-e3be6c30e623}">
          <xlrd:rvb i="1847"/>
        </ext>
      </extLst>
    </bk>
    <bk>
      <extLst>
        <ext uri="{3e2802c4-a4d2-4d8b-9148-e3be6c30e623}">
          <xlrd:rvb i="1848"/>
        </ext>
      </extLst>
    </bk>
    <bk>
      <extLst>
        <ext uri="{3e2802c4-a4d2-4d8b-9148-e3be6c30e623}">
          <xlrd:rvb i="1849"/>
        </ext>
      </extLst>
    </bk>
    <bk>
      <extLst>
        <ext uri="{3e2802c4-a4d2-4d8b-9148-e3be6c30e623}">
          <xlrd:rvb i="1850"/>
        </ext>
      </extLst>
    </bk>
    <bk>
      <extLst>
        <ext uri="{3e2802c4-a4d2-4d8b-9148-e3be6c30e623}">
          <xlrd:rvb i="1851"/>
        </ext>
      </extLst>
    </bk>
    <bk>
      <extLst>
        <ext uri="{3e2802c4-a4d2-4d8b-9148-e3be6c30e623}">
          <xlrd:rvb i="1852"/>
        </ext>
      </extLst>
    </bk>
    <bk>
      <extLst>
        <ext uri="{3e2802c4-a4d2-4d8b-9148-e3be6c30e623}">
          <xlrd:rvb i="1853"/>
        </ext>
      </extLst>
    </bk>
    <bk>
      <extLst>
        <ext uri="{3e2802c4-a4d2-4d8b-9148-e3be6c30e623}">
          <xlrd:rvb i="1854"/>
        </ext>
      </extLst>
    </bk>
    <bk>
      <extLst>
        <ext uri="{3e2802c4-a4d2-4d8b-9148-e3be6c30e623}">
          <xlrd:rvb i="1855"/>
        </ext>
      </extLst>
    </bk>
    <bk>
      <extLst>
        <ext uri="{3e2802c4-a4d2-4d8b-9148-e3be6c30e623}">
          <xlrd:rvb i="1856"/>
        </ext>
      </extLst>
    </bk>
    <bk>
      <extLst>
        <ext uri="{3e2802c4-a4d2-4d8b-9148-e3be6c30e623}">
          <xlrd:rvb i="1857"/>
        </ext>
      </extLst>
    </bk>
    <bk>
      <extLst>
        <ext uri="{3e2802c4-a4d2-4d8b-9148-e3be6c30e623}">
          <xlrd:rvb i="1858"/>
        </ext>
      </extLst>
    </bk>
    <bk>
      <extLst>
        <ext uri="{3e2802c4-a4d2-4d8b-9148-e3be6c30e623}">
          <xlrd:rvb i="1859"/>
        </ext>
      </extLst>
    </bk>
    <bk>
      <extLst>
        <ext uri="{3e2802c4-a4d2-4d8b-9148-e3be6c30e623}">
          <xlrd:rvb i="1860"/>
        </ext>
      </extLst>
    </bk>
    <bk>
      <extLst>
        <ext uri="{3e2802c4-a4d2-4d8b-9148-e3be6c30e623}">
          <xlrd:rvb i="1861"/>
        </ext>
      </extLst>
    </bk>
    <bk>
      <extLst>
        <ext uri="{3e2802c4-a4d2-4d8b-9148-e3be6c30e623}">
          <xlrd:rvb i="1862"/>
        </ext>
      </extLst>
    </bk>
    <bk>
      <extLst>
        <ext uri="{3e2802c4-a4d2-4d8b-9148-e3be6c30e623}">
          <xlrd:rvb i="1863"/>
        </ext>
      </extLst>
    </bk>
    <bk>
      <extLst>
        <ext uri="{3e2802c4-a4d2-4d8b-9148-e3be6c30e623}">
          <xlrd:rvb i="1864"/>
        </ext>
      </extLst>
    </bk>
    <bk>
      <extLst>
        <ext uri="{3e2802c4-a4d2-4d8b-9148-e3be6c30e623}">
          <xlrd:rvb i="1865"/>
        </ext>
      </extLst>
    </bk>
    <bk>
      <extLst>
        <ext uri="{3e2802c4-a4d2-4d8b-9148-e3be6c30e623}">
          <xlrd:rvb i="1866"/>
        </ext>
      </extLst>
    </bk>
    <bk>
      <extLst>
        <ext uri="{3e2802c4-a4d2-4d8b-9148-e3be6c30e623}">
          <xlrd:rvb i="1867"/>
        </ext>
      </extLst>
    </bk>
    <bk>
      <extLst>
        <ext uri="{3e2802c4-a4d2-4d8b-9148-e3be6c30e623}">
          <xlrd:rvb i="1868"/>
        </ext>
      </extLst>
    </bk>
    <bk>
      <extLst>
        <ext uri="{3e2802c4-a4d2-4d8b-9148-e3be6c30e623}">
          <xlrd:rvb i="1869"/>
        </ext>
      </extLst>
    </bk>
    <bk>
      <extLst>
        <ext uri="{3e2802c4-a4d2-4d8b-9148-e3be6c30e623}">
          <xlrd:rvb i="1870"/>
        </ext>
      </extLst>
    </bk>
    <bk>
      <extLst>
        <ext uri="{3e2802c4-a4d2-4d8b-9148-e3be6c30e623}">
          <xlrd:rvb i="1871"/>
        </ext>
      </extLst>
    </bk>
    <bk>
      <extLst>
        <ext uri="{3e2802c4-a4d2-4d8b-9148-e3be6c30e623}">
          <xlrd:rvb i="1872"/>
        </ext>
      </extLst>
    </bk>
    <bk>
      <extLst>
        <ext uri="{3e2802c4-a4d2-4d8b-9148-e3be6c30e623}">
          <xlrd:rvb i="1873"/>
        </ext>
      </extLst>
    </bk>
    <bk>
      <extLst>
        <ext uri="{3e2802c4-a4d2-4d8b-9148-e3be6c30e623}">
          <xlrd:rvb i="1874"/>
        </ext>
      </extLst>
    </bk>
    <bk>
      <extLst>
        <ext uri="{3e2802c4-a4d2-4d8b-9148-e3be6c30e623}">
          <xlrd:rvb i="1875"/>
        </ext>
      </extLst>
    </bk>
    <bk>
      <extLst>
        <ext uri="{3e2802c4-a4d2-4d8b-9148-e3be6c30e623}">
          <xlrd:rvb i="1876"/>
        </ext>
      </extLst>
    </bk>
    <bk>
      <extLst>
        <ext uri="{3e2802c4-a4d2-4d8b-9148-e3be6c30e623}">
          <xlrd:rvb i="1877"/>
        </ext>
      </extLst>
    </bk>
    <bk>
      <extLst>
        <ext uri="{3e2802c4-a4d2-4d8b-9148-e3be6c30e623}">
          <xlrd:rvb i="1878"/>
        </ext>
      </extLst>
    </bk>
    <bk>
      <extLst>
        <ext uri="{3e2802c4-a4d2-4d8b-9148-e3be6c30e623}">
          <xlrd:rvb i="1879"/>
        </ext>
      </extLst>
    </bk>
    <bk>
      <extLst>
        <ext uri="{3e2802c4-a4d2-4d8b-9148-e3be6c30e623}">
          <xlrd:rvb i="1880"/>
        </ext>
      </extLst>
    </bk>
    <bk>
      <extLst>
        <ext uri="{3e2802c4-a4d2-4d8b-9148-e3be6c30e623}">
          <xlrd:rvb i="1881"/>
        </ext>
      </extLst>
    </bk>
    <bk>
      <extLst>
        <ext uri="{3e2802c4-a4d2-4d8b-9148-e3be6c30e623}">
          <xlrd:rvb i="1882"/>
        </ext>
      </extLst>
    </bk>
    <bk>
      <extLst>
        <ext uri="{3e2802c4-a4d2-4d8b-9148-e3be6c30e623}">
          <xlrd:rvb i="1883"/>
        </ext>
      </extLst>
    </bk>
    <bk>
      <extLst>
        <ext uri="{3e2802c4-a4d2-4d8b-9148-e3be6c30e623}">
          <xlrd:rvb i="1884"/>
        </ext>
      </extLst>
    </bk>
    <bk>
      <extLst>
        <ext uri="{3e2802c4-a4d2-4d8b-9148-e3be6c30e623}">
          <xlrd:rvb i="1885"/>
        </ext>
      </extLst>
    </bk>
    <bk>
      <extLst>
        <ext uri="{3e2802c4-a4d2-4d8b-9148-e3be6c30e623}">
          <xlrd:rvb i="1886"/>
        </ext>
      </extLst>
    </bk>
    <bk>
      <extLst>
        <ext uri="{3e2802c4-a4d2-4d8b-9148-e3be6c30e623}">
          <xlrd:rvb i="1887"/>
        </ext>
      </extLst>
    </bk>
    <bk>
      <extLst>
        <ext uri="{3e2802c4-a4d2-4d8b-9148-e3be6c30e623}">
          <xlrd:rvb i="1888"/>
        </ext>
      </extLst>
    </bk>
    <bk>
      <extLst>
        <ext uri="{3e2802c4-a4d2-4d8b-9148-e3be6c30e623}">
          <xlrd:rvb i="1889"/>
        </ext>
      </extLst>
    </bk>
    <bk>
      <extLst>
        <ext uri="{3e2802c4-a4d2-4d8b-9148-e3be6c30e623}">
          <xlrd:rvb i="1890"/>
        </ext>
      </extLst>
    </bk>
    <bk>
      <extLst>
        <ext uri="{3e2802c4-a4d2-4d8b-9148-e3be6c30e623}">
          <xlrd:rvb i="1891"/>
        </ext>
      </extLst>
    </bk>
    <bk>
      <extLst>
        <ext uri="{3e2802c4-a4d2-4d8b-9148-e3be6c30e623}">
          <xlrd:rvb i="1892"/>
        </ext>
      </extLst>
    </bk>
    <bk>
      <extLst>
        <ext uri="{3e2802c4-a4d2-4d8b-9148-e3be6c30e623}">
          <xlrd:rvb i="1893"/>
        </ext>
      </extLst>
    </bk>
    <bk>
      <extLst>
        <ext uri="{3e2802c4-a4d2-4d8b-9148-e3be6c30e623}">
          <xlrd:rvb i="1894"/>
        </ext>
      </extLst>
    </bk>
    <bk>
      <extLst>
        <ext uri="{3e2802c4-a4d2-4d8b-9148-e3be6c30e623}">
          <xlrd:rvb i="1895"/>
        </ext>
      </extLst>
    </bk>
    <bk>
      <extLst>
        <ext uri="{3e2802c4-a4d2-4d8b-9148-e3be6c30e623}">
          <xlrd:rvb i="1896"/>
        </ext>
      </extLst>
    </bk>
    <bk>
      <extLst>
        <ext uri="{3e2802c4-a4d2-4d8b-9148-e3be6c30e623}">
          <xlrd:rvb i="1897"/>
        </ext>
      </extLst>
    </bk>
    <bk>
      <extLst>
        <ext uri="{3e2802c4-a4d2-4d8b-9148-e3be6c30e623}">
          <xlrd:rvb i="1898"/>
        </ext>
      </extLst>
    </bk>
    <bk>
      <extLst>
        <ext uri="{3e2802c4-a4d2-4d8b-9148-e3be6c30e623}">
          <xlrd:rvb i="1899"/>
        </ext>
      </extLst>
    </bk>
    <bk>
      <extLst>
        <ext uri="{3e2802c4-a4d2-4d8b-9148-e3be6c30e623}">
          <xlrd:rvb i="1900"/>
        </ext>
      </extLst>
    </bk>
    <bk>
      <extLst>
        <ext uri="{3e2802c4-a4d2-4d8b-9148-e3be6c30e623}">
          <xlrd:rvb i="1901"/>
        </ext>
      </extLst>
    </bk>
    <bk>
      <extLst>
        <ext uri="{3e2802c4-a4d2-4d8b-9148-e3be6c30e623}">
          <xlrd:rvb i="1902"/>
        </ext>
      </extLst>
    </bk>
    <bk>
      <extLst>
        <ext uri="{3e2802c4-a4d2-4d8b-9148-e3be6c30e623}">
          <xlrd:rvb i="1903"/>
        </ext>
      </extLst>
    </bk>
    <bk>
      <extLst>
        <ext uri="{3e2802c4-a4d2-4d8b-9148-e3be6c30e623}">
          <xlrd:rvb i="1904"/>
        </ext>
      </extLst>
    </bk>
    <bk>
      <extLst>
        <ext uri="{3e2802c4-a4d2-4d8b-9148-e3be6c30e623}">
          <xlrd:rvb i="1905"/>
        </ext>
      </extLst>
    </bk>
    <bk>
      <extLst>
        <ext uri="{3e2802c4-a4d2-4d8b-9148-e3be6c30e623}">
          <xlrd:rvb i="1906"/>
        </ext>
      </extLst>
    </bk>
    <bk>
      <extLst>
        <ext uri="{3e2802c4-a4d2-4d8b-9148-e3be6c30e623}">
          <xlrd:rvb i="1907"/>
        </ext>
      </extLst>
    </bk>
    <bk>
      <extLst>
        <ext uri="{3e2802c4-a4d2-4d8b-9148-e3be6c30e623}">
          <xlrd:rvb i="1908"/>
        </ext>
      </extLst>
    </bk>
    <bk>
      <extLst>
        <ext uri="{3e2802c4-a4d2-4d8b-9148-e3be6c30e623}">
          <xlrd:rvb i="1909"/>
        </ext>
      </extLst>
    </bk>
    <bk>
      <extLst>
        <ext uri="{3e2802c4-a4d2-4d8b-9148-e3be6c30e623}">
          <xlrd:rvb i="1910"/>
        </ext>
      </extLst>
    </bk>
    <bk>
      <extLst>
        <ext uri="{3e2802c4-a4d2-4d8b-9148-e3be6c30e623}">
          <xlrd:rvb i="1911"/>
        </ext>
      </extLst>
    </bk>
    <bk>
      <extLst>
        <ext uri="{3e2802c4-a4d2-4d8b-9148-e3be6c30e623}">
          <xlrd:rvb i="1912"/>
        </ext>
      </extLst>
    </bk>
    <bk>
      <extLst>
        <ext uri="{3e2802c4-a4d2-4d8b-9148-e3be6c30e623}">
          <xlrd:rvb i="1913"/>
        </ext>
      </extLst>
    </bk>
    <bk>
      <extLst>
        <ext uri="{3e2802c4-a4d2-4d8b-9148-e3be6c30e623}">
          <xlrd:rvb i="1914"/>
        </ext>
      </extLst>
    </bk>
    <bk>
      <extLst>
        <ext uri="{3e2802c4-a4d2-4d8b-9148-e3be6c30e623}">
          <xlrd:rvb i="1915"/>
        </ext>
      </extLst>
    </bk>
    <bk>
      <extLst>
        <ext uri="{3e2802c4-a4d2-4d8b-9148-e3be6c30e623}">
          <xlrd:rvb i="1916"/>
        </ext>
      </extLst>
    </bk>
    <bk>
      <extLst>
        <ext uri="{3e2802c4-a4d2-4d8b-9148-e3be6c30e623}">
          <xlrd:rvb i="1917"/>
        </ext>
      </extLst>
    </bk>
    <bk>
      <extLst>
        <ext uri="{3e2802c4-a4d2-4d8b-9148-e3be6c30e623}">
          <xlrd:rvb i="1918"/>
        </ext>
      </extLst>
    </bk>
    <bk>
      <extLst>
        <ext uri="{3e2802c4-a4d2-4d8b-9148-e3be6c30e623}">
          <xlrd:rvb i="1919"/>
        </ext>
      </extLst>
    </bk>
    <bk>
      <extLst>
        <ext uri="{3e2802c4-a4d2-4d8b-9148-e3be6c30e623}">
          <xlrd:rvb i="1920"/>
        </ext>
      </extLst>
    </bk>
    <bk>
      <extLst>
        <ext uri="{3e2802c4-a4d2-4d8b-9148-e3be6c30e623}">
          <xlrd:rvb i="1921"/>
        </ext>
      </extLst>
    </bk>
    <bk>
      <extLst>
        <ext uri="{3e2802c4-a4d2-4d8b-9148-e3be6c30e623}">
          <xlrd:rvb i="1922"/>
        </ext>
      </extLst>
    </bk>
    <bk>
      <extLst>
        <ext uri="{3e2802c4-a4d2-4d8b-9148-e3be6c30e623}">
          <xlrd:rvb i="1923"/>
        </ext>
      </extLst>
    </bk>
    <bk>
      <extLst>
        <ext uri="{3e2802c4-a4d2-4d8b-9148-e3be6c30e623}">
          <xlrd:rvb i="1924"/>
        </ext>
      </extLst>
    </bk>
    <bk>
      <extLst>
        <ext uri="{3e2802c4-a4d2-4d8b-9148-e3be6c30e623}">
          <xlrd:rvb i="1925"/>
        </ext>
      </extLst>
    </bk>
    <bk>
      <extLst>
        <ext uri="{3e2802c4-a4d2-4d8b-9148-e3be6c30e623}">
          <xlrd:rvb i="1926"/>
        </ext>
      </extLst>
    </bk>
    <bk>
      <extLst>
        <ext uri="{3e2802c4-a4d2-4d8b-9148-e3be6c30e623}">
          <xlrd:rvb i="1927"/>
        </ext>
      </extLst>
    </bk>
    <bk>
      <extLst>
        <ext uri="{3e2802c4-a4d2-4d8b-9148-e3be6c30e623}">
          <xlrd:rvb i="1928"/>
        </ext>
      </extLst>
    </bk>
    <bk>
      <extLst>
        <ext uri="{3e2802c4-a4d2-4d8b-9148-e3be6c30e623}">
          <xlrd:rvb i="1929"/>
        </ext>
      </extLst>
    </bk>
    <bk>
      <extLst>
        <ext uri="{3e2802c4-a4d2-4d8b-9148-e3be6c30e623}">
          <xlrd:rvb i="1930"/>
        </ext>
      </extLst>
    </bk>
    <bk>
      <extLst>
        <ext uri="{3e2802c4-a4d2-4d8b-9148-e3be6c30e623}">
          <xlrd:rvb i="1931"/>
        </ext>
      </extLst>
    </bk>
    <bk>
      <extLst>
        <ext uri="{3e2802c4-a4d2-4d8b-9148-e3be6c30e623}">
          <xlrd:rvb i="1932"/>
        </ext>
      </extLst>
    </bk>
    <bk>
      <extLst>
        <ext uri="{3e2802c4-a4d2-4d8b-9148-e3be6c30e623}">
          <xlrd:rvb i="1933"/>
        </ext>
      </extLst>
    </bk>
    <bk>
      <extLst>
        <ext uri="{3e2802c4-a4d2-4d8b-9148-e3be6c30e623}">
          <xlrd:rvb i="1934"/>
        </ext>
      </extLst>
    </bk>
    <bk>
      <extLst>
        <ext uri="{3e2802c4-a4d2-4d8b-9148-e3be6c30e623}">
          <xlrd:rvb i="1935"/>
        </ext>
      </extLst>
    </bk>
    <bk>
      <extLst>
        <ext uri="{3e2802c4-a4d2-4d8b-9148-e3be6c30e623}">
          <xlrd:rvb i="1936"/>
        </ext>
      </extLst>
    </bk>
    <bk>
      <extLst>
        <ext uri="{3e2802c4-a4d2-4d8b-9148-e3be6c30e623}">
          <xlrd:rvb i="1937"/>
        </ext>
      </extLst>
    </bk>
    <bk>
      <extLst>
        <ext uri="{3e2802c4-a4d2-4d8b-9148-e3be6c30e623}">
          <xlrd:rvb i="1938"/>
        </ext>
      </extLst>
    </bk>
    <bk>
      <extLst>
        <ext uri="{3e2802c4-a4d2-4d8b-9148-e3be6c30e623}">
          <xlrd:rvb i="1939"/>
        </ext>
      </extLst>
    </bk>
    <bk>
      <extLst>
        <ext uri="{3e2802c4-a4d2-4d8b-9148-e3be6c30e623}">
          <xlrd:rvb i="1940"/>
        </ext>
      </extLst>
    </bk>
    <bk>
      <extLst>
        <ext uri="{3e2802c4-a4d2-4d8b-9148-e3be6c30e623}">
          <xlrd:rvb i="1941"/>
        </ext>
      </extLst>
    </bk>
    <bk>
      <extLst>
        <ext uri="{3e2802c4-a4d2-4d8b-9148-e3be6c30e623}">
          <xlrd:rvb i="1942"/>
        </ext>
      </extLst>
    </bk>
    <bk>
      <extLst>
        <ext uri="{3e2802c4-a4d2-4d8b-9148-e3be6c30e623}">
          <xlrd:rvb i="1943"/>
        </ext>
      </extLst>
    </bk>
    <bk>
      <extLst>
        <ext uri="{3e2802c4-a4d2-4d8b-9148-e3be6c30e623}">
          <xlrd:rvb i="1944"/>
        </ext>
      </extLst>
    </bk>
    <bk>
      <extLst>
        <ext uri="{3e2802c4-a4d2-4d8b-9148-e3be6c30e623}">
          <xlrd:rvb i="1945"/>
        </ext>
      </extLst>
    </bk>
    <bk>
      <extLst>
        <ext uri="{3e2802c4-a4d2-4d8b-9148-e3be6c30e623}">
          <xlrd:rvb i="1946"/>
        </ext>
      </extLst>
    </bk>
    <bk>
      <extLst>
        <ext uri="{3e2802c4-a4d2-4d8b-9148-e3be6c30e623}">
          <xlrd:rvb i="1947"/>
        </ext>
      </extLst>
    </bk>
    <bk>
      <extLst>
        <ext uri="{3e2802c4-a4d2-4d8b-9148-e3be6c30e623}">
          <xlrd:rvb i="1948"/>
        </ext>
      </extLst>
    </bk>
    <bk>
      <extLst>
        <ext uri="{3e2802c4-a4d2-4d8b-9148-e3be6c30e623}">
          <xlrd:rvb i="1949"/>
        </ext>
      </extLst>
    </bk>
    <bk>
      <extLst>
        <ext uri="{3e2802c4-a4d2-4d8b-9148-e3be6c30e623}">
          <xlrd:rvb i="1950"/>
        </ext>
      </extLst>
    </bk>
    <bk>
      <extLst>
        <ext uri="{3e2802c4-a4d2-4d8b-9148-e3be6c30e623}">
          <xlrd:rvb i="1951"/>
        </ext>
      </extLst>
    </bk>
    <bk>
      <extLst>
        <ext uri="{3e2802c4-a4d2-4d8b-9148-e3be6c30e623}">
          <xlrd:rvb i="1952"/>
        </ext>
      </extLst>
    </bk>
    <bk>
      <extLst>
        <ext uri="{3e2802c4-a4d2-4d8b-9148-e3be6c30e623}">
          <xlrd:rvb i="1953"/>
        </ext>
      </extLst>
    </bk>
    <bk>
      <extLst>
        <ext uri="{3e2802c4-a4d2-4d8b-9148-e3be6c30e623}">
          <xlrd:rvb i="1954"/>
        </ext>
      </extLst>
    </bk>
    <bk>
      <extLst>
        <ext uri="{3e2802c4-a4d2-4d8b-9148-e3be6c30e623}">
          <xlrd:rvb i="1955"/>
        </ext>
      </extLst>
    </bk>
    <bk>
      <extLst>
        <ext uri="{3e2802c4-a4d2-4d8b-9148-e3be6c30e623}">
          <xlrd:rvb i="1956"/>
        </ext>
      </extLst>
    </bk>
    <bk>
      <extLst>
        <ext uri="{3e2802c4-a4d2-4d8b-9148-e3be6c30e623}">
          <xlrd:rvb i="1957"/>
        </ext>
      </extLst>
    </bk>
    <bk>
      <extLst>
        <ext uri="{3e2802c4-a4d2-4d8b-9148-e3be6c30e623}">
          <xlrd:rvb i="1958"/>
        </ext>
      </extLst>
    </bk>
    <bk>
      <extLst>
        <ext uri="{3e2802c4-a4d2-4d8b-9148-e3be6c30e623}">
          <xlrd:rvb i="1959"/>
        </ext>
      </extLst>
    </bk>
    <bk>
      <extLst>
        <ext uri="{3e2802c4-a4d2-4d8b-9148-e3be6c30e623}">
          <xlrd:rvb i="1960"/>
        </ext>
      </extLst>
    </bk>
    <bk>
      <extLst>
        <ext uri="{3e2802c4-a4d2-4d8b-9148-e3be6c30e623}">
          <xlrd:rvb i="1961"/>
        </ext>
      </extLst>
    </bk>
    <bk>
      <extLst>
        <ext uri="{3e2802c4-a4d2-4d8b-9148-e3be6c30e623}">
          <xlrd:rvb i="1962"/>
        </ext>
      </extLst>
    </bk>
    <bk>
      <extLst>
        <ext uri="{3e2802c4-a4d2-4d8b-9148-e3be6c30e623}">
          <xlrd:rvb i="1963"/>
        </ext>
      </extLst>
    </bk>
    <bk>
      <extLst>
        <ext uri="{3e2802c4-a4d2-4d8b-9148-e3be6c30e623}">
          <xlrd:rvb i="1964"/>
        </ext>
      </extLst>
    </bk>
    <bk>
      <extLst>
        <ext uri="{3e2802c4-a4d2-4d8b-9148-e3be6c30e623}">
          <xlrd:rvb i="1965"/>
        </ext>
      </extLst>
    </bk>
    <bk>
      <extLst>
        <ext uri="{3e2802c4-a4d2-4d8b-9148-e3be6c30e623}">
          <xlrd:rvb i="1966"/>
        </ext>
      </extLst>
    </bk>
    <bk>
      <extLst>
        <ext uri="{3e2802c4-a4d2-4d8b-9148-e3be6c30e623}">
          <xlrd:rvb i="1967"/>
        </ext>
      </extLst>
    </bk>
    <bk>
      <extLst>
        <ext uri="{3e2802c4-a4d2-4d8b-9148-e3be6c30e623}">
          <xlrd:rvb i="1968"/>
        </ext>
      </extLst>
    </bk>
    <bk>
      <extLst>
        <ext uri="{3e2802c4-a4d2-4d8b-9148-e3be6c30e623}">
          <xlrd:rvb i="1969"/>
        </ext>
      </extLst>
    </bk>
    <bk>
      <extLst>
        <ext uri="{3e2802c4-a4d2-4d8b-9148-e3be6c30e623}">
          <xlrd:rvb i="1970"/>
        </ext>
      </extLst>
    </bk>
    <bk>
      <extLst>
        <ext uri="{3e2802c4-a4d2-4d8b-9148-e3be6c30e623}">
          <xlrd:rvb i="1971"/>
        </ext>
      </extLst>
    </bk>
    <bk>
      <extLst>
        <ext uri="{3e2802c4-a4d2-4d8b-9148-e3be6c30e623}">
          <xlrd:rvb i="1972"/>
        </ext>
      </extLst>
    </bk>
    <bk>
      <extLst>
        <ext uri="{3e2802c4-a4d2-4d8b-9148-e3be6c30e623}">
          <xlrd:rvb i="1973"/>
        </ext>
      </extLst>
    </bk>
    <bk>
      <extLst>
        <ext uri="{3e2802c4-a4d2-4d8b-9148-e3be6c30e623}">
          <xlrd:rvb i="1974"/>
        </ext>
      </extLst>
    </bk>
    <bk>
      <extLst>
        <ext uri="{3e2802c4-a4d2-4d8b-9148-e3be6c30e623}">
          <xlrd:rvb i="1975"/>
        </ext>
      </extLst>
    </bk>
    <bk>
      <extLst>
        <ext uri="{3e2802c4-a4d2-4d8b-9148-e3be6c30e623}">
          <xlrd:rvb i="1976"/>
        </ext>
      </extLst>
    </bk>
    <bk>
      <extLst>
        <ext uri="{3e2802c4-a4d2-4d8b-9148-e3be6c30e623}">
          <xlrd:rvb i="1977"/>
        </ext>
      </extLst>
    </bk>
    <bk>
      <extLst>
        <ext uri="{3e2802c4-a4d2-4d8b-9148-e3be6c30e623}">
          <xlrd:rvb i="1978"/>
        </ext>
      </extLst>
    </bk>
    <bk>
      <extLst>
        <ext uri="{3e2802c4-a4d2-4d8b-9148-e3be6c30e623}">
          <xlrd:rvb i="1979"/>
        </ext>
      </extLst>
    </bk>
    <bk>
      <extLst>
        <ext uri="{3e2802c4-a4d2-4d8b-9148-e3be6c30e623}">
          <xlrd:rvb i="1980"/>
        </ext>
      </extLst>
    </bk>
    <bk>
      <extLst>
        <ext uri="{3e2802c4-a4d2-4d8b-9148-e3be6c30e623}">
          <xlrd:rvb i="1981"/>
        </ext>
      </extLst>
    </bk>
    <bk>
      <extLst>
        <ext uri="{3e2802c4-a4d2-4d8b-9148-e3be6c30e623}">
          <xlrd:rvb i="1982"/>
        </ext>
      </extLst>
    </bk>
    <bk>
      <extLst>
        <ext uri="{3e2802c4-a4d2-4d8b-9148-e3be6c30e623}">
          <xlrd:rvb i="1983"/>
        </ext>
      </extLst>
    </bk>
    <bk>
      <extLst>
        <ext uri="{3e2802c4-a4d2-4d8b-9148-e3be6c30e623}">
          <xlrd:rvb i="1984"/>
        </ext>
      </extLst>
    </bk>
    <bk>
      <extLst>
        <ext uri="{3e2802c4-a4d2-4d8b-9148-e3be6c30e623}">
          <xlrd:rvb i="1985"/>
        </ext>
      </extLst>
    </bk>
    <bk>
      <extLst>
        <ext uri="{3e2802c4-a4d2-4d8b-9148-e3be6c30e623}">
          <xlrd:rvb i="1986"/>
        </ext>
      </extLst>
    </bk>
    <bk>
      <extLst>
        <ext uri="{3e2802c4-a4d2-4d8b-9148-e3be6c30e623}">
          <xlrd:rvb i="1987"/>
        </ext>
      </extLst>
    </bk>
    <bk>
      <extLst>
        <ext uri="{3e2802c4-a4d2-4d8b-9148-e3be6c30e623}">
          <xlrd:rvb i="1988"/>
        </ext>
      </extLst>
    </bk>
    <bk>
      <extLst>
        <ext uri="{3e2802c4-a4d2-4d8b-9148-e3be6c30e623}">
          <xlrd:rvb i="1989"/>
        </ext>
      </extLst>
    </bk>
    <bk>
      <extLst>
        <ext uri="{3e2802c4-a4d2-4d8b-9148-e3be6c30e623}">
          <xlrd:rvb i="1990"/>
        </ext>
      </extLst>
    </bk>
    <bk>
      <extLst>
        <ext uri="{3e2802c4-a4d2-4d8b-9148-e3be6c30e623}">
          <xlrd:rvb i="1991"/>
        </ext>
      </extLst>
    </bk>
    <bk>
      <extLst>
        <ext uri="{3e2802c4-a4d2-4d8b-9148-e3be6c30e623}">
          <xlrd:rvb i="1992"/>
        </ext>
      </extLst>
    </bk>
    <bk>
      <extLst>
        <ext uri="{3e2802c4-a4d2-4d8b-9148-e3be6c30e623}">
          <xlrd:rvb i="1993"/>
        </ext>
      </extLst>
    </bk>
    <bk>
      <extLst>
        <ext uri="{3e2802c4-a4d2-4d8b-9148-e3be6c30e623}">
          <xlrd:rvb i="1994"/>
        </ext>
      </extLst>
    </bk>
    <bk>
      <extLst>
        <ext uri="{3e2802c4-a4d2-4d8b-9148-e3be6c30e623}">
          <xlrd:rvb i="1995"/>
        </ext>
      </extLst>
    </bk>
    <bk>
      <extLst>
        <ext uri="{3e2802c4-a4d2-4d8b-9148-e3be6c30e623}">
          <xlrd:rvb i="1996"/>
        </ext>
      </extLst>
    </bk>
    <bk>
      <extLst>
        <ext uri="{3e2802c4-a4d2-4d8b-9148-e3be6c30e623}">
          <xlrd:rvb i="1997"/>
        </ext>
      </extLst>
    </bk>
    <bk>
      <extLst>
        <ext uri="{3e2802c4-a4d2-4d8b-9148-e3be6c30e623}">
          <xlrd:rvb i="1998"/>
        </ext>
      </extLst>
    </bk>
    <bk>
      <extLst>
        <ext uri="{3e2802c4-a4d2-4d8b-9148-e3be6c30e623}">
          <xlrd:rvb i="1999"/>
        </ext>
      </extLst>
    </bk>
    <bk>
      <extLst>
        <ext uri="{3e2802c4-a4d2-4d8b-9148-e3be6c30e623}">
          <xlrd:rvb i="2000"/>
        </ext>
      </extLst>
    </bk>
    <bk>
      <extLst>
        <ext uri="{3e2802c4-a4d2-4d8b-9148-e3be6c30e623}">
          <xlrd:rvb i="2001"/>
        </ext>
      </extLst>
    </bk>
    <bk>
      <extLst>
        <ext uri="{3e2802c4-a4d2-4d8b-9148-e3be6c30e623}">
          <xlrd:rvb i="2002"/>
        </ext>
      </extLst>
    </bk>
    <bk>
      <extLst>
        <ext uri="{3e2802c4-a4d2-4d8b-9148-e3be6c30e623}">
          <xlrd:rvb i="2003"/>
        </ext>
      </extLst>
    </bk>
    <bk>
      <extLst>
        <ext uri="{3e2802c4-a4d2-4d8b-9148-e3be6c30e623}">
          <xlrd:rvb i="2004"/>
        </ext>
      </extLst>
    </bk>
    <bk>
      <extLst>
        <ext uri="{3e2802c4-a4d2-4d8b-9148-e3be6c30e623}">
          <xlrd:rvb i="2005"/>
        </ext>
      </extLst>
    </bk>
    <bk>
      <extLst>
        <ext uri="{3e2802c4-a4d2-4d8b-9148-e3be6c30e623}">
          <xlrd:rvb i="2006"/>
        </ext>
      </extLst>
    </bk>
    <bk>
      <extLst>
        <ext uri="{3e2802c4-a4d2-4d8b-9148-e3be6c30e623}">
          <xlrd:rvb i="2007"/>
        </ext>
      </extLst>
    </bk>
    <bk>
      <extLst>
        <ext uri="{3e2802c4-a4d2-4d8b-9148-e3be6c30e623}">
          <xlrd:rvb i="2008"/>
        </ext>
      </extLst>
    </bk>
    <bk>
      <extLst>
        <ext uri="{3e2802c4-a4d2-4d8b-9148-e3be6c30e623}">
          <xlrd:rvb i="2009"/>
        </ext>
      </extLst>
    </bk>
    <bk>
      <extLst>
        <ext uri="{3e2802c4-a4d2-4d8b-9148-e3be6c30e623}">
          <xlrd:rvb i="2010"/>
        </ext>
      </extLst>
    </bk>
    <bk>
      <extLst>
        <ext uri="{3e2802c4-a4d2-4d8b-9148-e3be6c30e623}">
          <xlrd:rvb i="2011"/>
        </ext>
      </extLst>
    </bk>
    <bk>
      <extLst>
        <ext uri="{3e2802c4-a4d2-4d8b-9148-e3be6c30e623}">
          <xlrd:rvb i="2012"/>
        </ext>
      </extLst>
    </bk>
    <bk>
      <extLst>
        <ext uri="{3e2802c4-a4d2-4d8b-9148-e3be6c30e623}">
          <xlrd:rvb i="2013"/>
        </ext>
      </extLst>
    </bk>
    <bk>
      <extLst>
        <ext uri="{3e2802c4-a4d2-4d8b-9148-e3be6c30e623}">
          <xlrd:rvb i="2014"/>
        </ext>
      </extLst>
    </bk>
    <bk>
      <extLst>
        <ext uri="{3e2802c4-a4d2-4d8b-9148-e3be6c30e623}">
          <xlrd:rvb i="2015"/>
        </ext>
      </extLst>
    </bk>
    <bk>
      <extLst>
        <ext uri="{3e2802c4-a4d2-4d8b-9148-e3be6c30e623}">
          <xlrd:rvb i="2016"/>
        </ext>
      </extLst>
    </bk>
    <bk>
      <extLst>
        <ext uri="{3e2802c4-a4d2-4d8b-9148-e3be6c30e623}">
          <xlrd:rvb i="2017"/>
        </ext>
      </extLst>
    </bk>
    <bk>
      <extLst>
        <ext uri="{3e2802c4-a4d2-4d8b-9148-e3be6c30e623}">
          <xlrd:rvb i="2018"/>
        </ext>
      </extLst>
    </bk>
    <bk>
      <extLst>
        <ext uri="{3e2802c4-a4d2-4d8b-9148-e3be6c30e623}">
          <xlrd:rvb i="2019"/>
        </ext>
      </extLst>
    </bk>
    <bk>
      <extLst>
        <ext uri="{3e2802c4-a4d2-4d8b-9148-e3be6c30e623}">
          <xlrd:rvb i="2020"/>
        </ext>
      </extLst>
    </bk>
    <bk>
      <extLst>
        <ext uri="{3e2802c4-a4d2-4d8b-9148-e3be6c30e623}">
          <xlrd:rvb i="2021"/>
        </ext>
      </extLst>
    </bk>
    <bk>
      <extLst>
        <ext uri="{3e2802c4-a4d2-4d8b-9148-e3be6c30e623}">
          <xlrd:rvb i="2022"/>
        </ext>
      </extLst>
    </bk>
    <bk>
      <extLst>
        <ext uri="{3e2802c4-a4d2-4d8b-9148-e3be6c30e623}">
          <xlrd:rvb i="2023"/>
        </ext>
      </extLst>
    </bk>
    <bk>
      <extLst>
        <ext uri="{3e2802c4-a4d2-4d8b-9148-e3be6c30e623}">
          <xlrd:rvb i="2024"/>
        </ext>
      </extLst>
    </bk>
    <bk>
      <extLst>
        <ext uri="{3e2802c4-a4d2-4d8b-9148-e3be6c30e623}">
          <xlrd:rvb i="2025"/>
        </ext>
      </extLst>
    </bk>
    <bk>
      <extLst>
        <ext uri="{3e2802c4-a4d2-4d8b-9148-e3be6c30e623}">
          <xlrd:rvb i="2026"/>
        </ext>
      </extLst>
    </bk>
    <bk>
      <extLst>
        <ext uri="{3e2802c4-a4d2-4d8b-9148-e3be6c30e623}">
          <xlrd:rvb i="2027"/>
        </ext>
      </extLst>
    </bk>
    <bk>
      <extLst>
        <ext uri="{3e2802c4-a4d2-4d8b-9148-e3be6c30e623}">
          <xlrd:rvb i="2028"/>
        </ext>
      </extLst>
    </bk>
    <bk>
      <extLst>
        <ext uri="{3e2802c4-a4d2-4d8b-9148-e3be6c30e623}">
          <xlrd:rvb i="2029"/>
        </ext>
      </extLst>
    </bk>
    <bk>
      <extLst>
        <ext uri="{3e2802c4-a4d2-4d8b-9148-e3be6c30e623}">
          <xlrd:rvb i="2030"/>
        </ext>
      </extLst>
    </bk>
    <bk>
      <extLst>
        <ext uri="{3e2802c4-a4d2-4d8b-9148-e3be6c30e623}">
          <xlrd:rvb i="2031"/>
        </ext>
      </extLst>
    </bk>
    <bk>
      <extLst>
        <ext uri="{3e2802c4-a4d2-4d8b-9148-e3be6c30e623}">
          <xlrd:rvb i="2032"/>
        </ext>
      </extLst>
    </bk>
    <bk>
      <extLst>
        <ext uri="{3e2802c4-a4d2-4d8b-9148-e3be6c30e623}">
          <xlrd:rvb i="2033"/>
        </ext>
      </extLst>
    </bk>
    <bk>
      <extLst>
        <ext uri="{3e2802c4-a4d2-4d8b-9148-e3be6c30e623}">
          <xlrd:rvb i="2034"/>
        </ext>
      </extLst>
    </bk>
    <bk>
      <extLst>
        <ext uri="{3e2802c4-a4d2-4d8b-9148-e3be6c30e623}">
          <xlrd:rvb i="2035"/>
        </ext>
      </extLst>
    </bk>
    <bk>
      <extLst>
        <ext uri="{3e2802c4-a4d2-4d8b-9148-e3be6c30e623}">
          <xlrd:rvb i="2036"/>
        </ext>
      </extLst>
    </bk>
    <bk>
      <extLst>
        <ext uri="{3e2802c4-a4d2-4d8b-9148-e3be6c30e623}">
          <xlrd:rvb i="2037"/>
        </ext>
      </extLst>
    </bk>
    <bk>
      <extLst>
        <ext uri="{3e2802c4-a4d2-4d8b-9148-e3be6c30e623}">
          <xlrd:rvb i="2038"/>
        </ext>
      </extLst>
    </bk>
    <bk>
      <extLst>
        <ext uri="{3e2802c4-a4d2-4d8b-9148-e3be6c30e623}">
          <xlrd:rvb i="2039"/>
        </ext>
      </extLst>
    </bk>
    <bk>
      <extLst>
        <ext uri="{3e2802c4-a4d2-4d8b-9148-e3be6c30e623}">
          <xlrd:rvb i="2040"/>
        </ext>
      </extLst>
    </bk>
    <bk>
      <extLst>
        <ext uri="{3e2802c4-a4d2-4d8b-9148-e3be6c30e623}">
          <xlrd:rvb i="2041"/>
        </ext>
      </extLst>
    </bk>
    <bk>
      <extLst>
        <ext uri="{3e2802c4-a4d2-4d8b-9148-e3be6c30e623}">
          <xlrd:rvb i="2042"/>
        </ext>
      </extLst>
    </bk>
    <bk>
      <extLst>
        <ext uri="{3e2802c4-a4d2-4d8b-9148-e3be6c30e623}">
          <xlrd:rvb i="2043"/>
        </ext>
      </extLst>
    </bk>
    <bk>
      <extLst>
        <ext uri="{3e2802c4-a4d2-4d8b-9148-e3be6c30e623}">
          <xlrd:rvb i="2044"/>
        </ext>
      </extLst>
    </bk>
    <bk>
      <extLst>
        <ext uri="{3e2802c4-a4d2-4d8b-9148-e3be6c30e623}">
          <xlrd:rvb i="2045"/>
        </ext>
      </extLst>
    </bk>
    <bk>
      <extLst>
        <ext uri="{3e2802c4-a4d2-4d8b-9148-e3be6c30e623}">
          <xlrd:rvb i="2046"/>
        </ext>
      </extLst>
    </bk>
    <bk>
      <extLst>
        <ext uri="{3e2802c4-a4d2-4d8b-9148-e3be6c30e623}">
          <xlrd:rvb i="2047"/>
        </ext>
      </extLst>
    </bk>
    <bk>
      <extLst>
        <ext uri="{3e2802c4-a4d2-4d8b-9148-e3be6c30e623}">
          <xlrd:rvb i="2048"/>
        </ext>
      </extLst>
    </bk>
    <bk>
      <extLst>
        <ext uri="{3e2802c4-a4d2-4d8b-9148-e3be6c30e623}">
          <xlrd:rvb i="2049"/>
        </ext>
      </extLst>
    </bk>
    <bk>
      <extLst>
        <ext uri="{3e2802c4-a4d2-4d8b-9148-e3be6c30e623}">
          <xlrd:rvb i="2050"/>
        </ext>
      </extLst>
    </bk>
    <bk>
      <extLst>
        <ext uri="{3e2802c4-a4d2-4d8b-9148-e3be6c30e623}">
          <xlrd:rvb i="2051"/>
        </ext>
      </extLst>
    </bk>
    <bk>
      <extLst>
        <ext uri="{3e2802c4-a4d2-4d8b-9148-e3be6c30e623}">
          <xlrd:rvb i="2052"/>
        </ext>
      </extLst>
    </bk>
    <bk>
      <extLst>
        <ext uri="{3e2802c4-a4d2-4d8b-9148-e3be6c30e623}">
          <xlrd:rvb i="2053"/>
        </ext>
      </extLst>
    </bk>
    <bk>
      <extLst>
        <ext uri="{3e2802c4-a4d2-4d8b-9148-e3be6c30e623}">
          <xlrd:rvb i="2054"/>
        </ext>
      </extLst>
    </bk>
    <bk>
      <extLst>
        <ext uri="{3e2802c4-a4d2-4d8b-9148-e3be6c30e623}">
          <xlrd:rvb i="2055"/>
        </ext>
      </extLst>
    </bk>
    <bk>
      <extLst>
        <ext uri="{3e2802c4-a4d2-4d8b-9148-e3be6c30e623}">
          <xlrd:rvb i="2056"/>
        </ext>
      </extLst>
    </bk>
    <bk>
      <extLst>
        <ext uri="{3e2802c4-a4d2-4d8b-9148-e3be6c30e623}">
          <xlrd:rvb i="2057"/>
        </ext>
      </extLst>
    </bk>
    <bk>
      <extLst>
        <ext uri="{3e2802c4-a4d2-4d8b-9148-e3be6c30e623}">
          <xlrd:rvb i="2058"/>
        </ext>
      </extLst>
    </bk>
    <bk>
      <extLst>
        <ext uri="{3e2802c4-a4d2-4d8b-9148-e3be6c30e623}">
          <xlrd:rvb i="2059"/>
        </ext>
      </extLst>
    </bk>
    <bk>
      <extLst>
        <ext uri="{3e2802c4-a4d2-4d8b-9148-e3be6c30e623}">
          <xlrd:rvb i="2060"/>
        </ext>
      </extLst>
    </bk>
    <bk>
      <extLst>
        <ext uri="{3e2802c4-a4d2-4d8b-9148-e3be6c30e623}">
          <xlrd:rvb i="2061"/>
        </ext>
      </extLst>
    </bk>
    <bk>
      <extLst>
        <ext uri="{3e2802c4-a4d2-4d8b-9148-e3be6c30e623}">
          <xlrd:rvb i="2062"/>
        </ext>
      </extLst>
    </bk>
    <bk>
      <extLst>
        <ext uri="{3e2802c4-a4d2-4d8b-9148-e3be6c30e623}">
          <xlrd:rvb i="2063"/>
        </ext>
      </extLst>
    </bk>
    <bk>
      <extLst>
        <ext uri="{3e2802c4-a4d2-4d8b-9148-e3be6c30e623}">
          <xlrd:rvb i="2064"/>
        </ext>
      </extLst>
    </bk>
    <bk>
      <extLst>
        <ext uri="{3e2802c4-a4d2-4d8b-9148-e3be6c30e623}">
          <xlrd:rvb i="2065"/>
        </ext>
      </extLst>
    </bk>
    <bk>
      <extLst>
        <ext uri="{3e2802c4-a4d2-4d8b-9148-e3be6c30e623}">
          <xlrd:rvb i="2066"/>
        </ext>
      </extLst>
    </bk>
    <bk>
      <extLst>
        <ext uri="{3e2802c4-a4d2-4d8b-9148-e3be6c30e623}">
          <xlrd:rvb i="2067"/>
        </ext>
      </extLst>
    </bk>
    <bk>
      <extLst>
        <ext uri="{3e2802c4-a4d2-4d8b-9148-e3be6c30e623}">
          <xlrd:rvb i="2068"/>
        </ext>
      </extLst>
    </bk>
    <bk>
      <extLst>
        <ext uri="{3e2802c4-a4d2-4d8b-9148-e3be6c30e623}">
          <xlrd:rvb i="2069"/>
        </ext>
      </extLst>
    </bk>
    <bk>
      <extLst>
        <ext uri="{3e2802c4-a4d2-4d8b-9148-e3be6c30e623}">
          <xlrd:rvb i="2070"/>
        </ext>
      </extLst>
    </bk>
    <bk>
      <extLst>
        <ext uri="{3e2802c4-a4d2-4d8b-9148-e3be6c30e623}">
          <xlrd:rvb i="2071"/>
        </ext>
      </extLst>
    </bk>
    <bk>
      <extLst>
        <ext uri="{3e2802c4-a4d2-4d8b-9148-e3be6c30e623}">
          <xlrd:rvb i="2072"/>
        </ext>
      </extLst>
    </bk>
    <bk>
      <extLst>
        <ext uri="{3e2802c4-a4d2-4d8b-9148-e3be6c30e623}">
          <xlrd:rvb i="2073"/>
        </ext>
      </extLst>
    </bk>
    <bk>
      <extLst>
        <ext uri="{3e2802c4-a4d2-4d8b-9148-e3be6c30e623}">
          <xlrd:rvb i="2074"/>
        </ext>
      </extLst>
    </bk>
    <bk>
      <extLst>
        <ext uri="{3e2802c4-a4d2-4d8b-9148-e3be6c30e623}">
          <xlrd:rvb i="2075"/>
        </ext>
      </extLst>
    </bk>
    <bk>
      <extLst>
        <ext uri="{3e2802c4-a4d2-4d8b-9148-e3be6c30e623}">
          <xlrd:rvb i="2076"/>
        </ext>
      </extLst>
    </bk>
    <bk>
      <extLst>
        <ext uri="{3e2802c4-a4d2-4d8b-9148-e3be6c30e623}">
          <xlrd:rvb i="2077"/>
        </ext>
      </extLst>
    </bk>
    <bk>
      <extLst>
        <ext uri="{3e2802c4-a4d2-4d8b-9148-e3be6c30e623}">
          <xlrd:rvb i="2078"/>
        </ext>
      </extLst>
    </bk>
    <bk>
      <extLst>
        <ext uri="{3e2802c4-a4d2-4d8b-9148-e3be6c30e623}">
          <xlrd:rvb i="2079"/>
        </ext>
      </extLst>
    </bk>
    <bk>
      <extLst>
        <ext uri="{3e2802c4-a4d2-4d8b-9148-e3be6c30e623}">
          <xlrd:rvb i="2080"/>
        </ext>
      </extLst>
    </bk>
    <bk>
      <extLst>
        <ext uri="{3e2802c4-a4d2-4d8b-9148-e3be6c30e623}">
          <xlrd:rvb i="2081"/>
        </ext>
      </extLst>
    </bk>
    <bk>
      <extLst>
        <ext uri="{3e2802c4-a4d2-4d8b-9148-e3be6c30e623}">
          <xlrd:rvb i="2082"/>
        </ext>
      </extLst>
    </bk>
    <bk>
      <extLst>
        <ext uri="{3e2802c4-a4d2-4d8b-9148-e3be6c30e623}">
          <xlrd:rvb i="2083"/>
        </ext>
      </extLst>
    </bk>
    <bk>
      <extLst>
        <ext uri="{3e2802c4-a4d2-4d8b-9148-e3be6c30e623}">
          <xlrd:rvb i="2084"/>
        </ext>
      </extLst>
    </bk>
    <bk>
      <extLst>
        <ext uri="{3e2802c4-a4d2-4d8b-9148-e3be6c30e623}">
          <xlrd:rvb i="2085"/>
        </ext>
      </extLst>
    </bk>
    <bk>
      <extLst>
        <ext uri="{3e2802c4-a4d2-4d8b-9148-e3be6c30e623}">
          <xlrd:rvb i="2086"/>
        </ext>
      </extLst>
    </bk>
    <bk>
      <extLst>
        <ext uri="{3e2802c4-a4d2-4d8b-9148-e3be6c30e623}">
          <xlrd:rvb i="2087"/>
        </ext>
      </extLst>
    </bk>
    <bk>
      <extLst>
        <ext uri="{3e2802c4-a4d2-4d8b-9148-e3be6c30e623}">
          <xlrd:rvb i="2088"/>
        </ext>
      </extLst>
    </bk>
    <bk>
      <extLst>
        <ext uri="{3e2802c4-a4d2-4d8b-9148-e3be6c30e623}">
          <xlrd:rvb i="2089"/>
        </ext>
      </extLst>
    </bk>
    <bk>
      <extLst>
        <ext uri="{3e2802c4-a4d2-4d8b-9148-e3be6c30e623}">
          <xlrd:rvb i="2090"/>
        </ext>
      </extLst>
    </bk>
    <bk>
      <extLst>
        <ext uri="{3e2802c4-a4d2-4d8b-9148-e3be6c30e623}">
          <xlrd:rvb i="2091"/>
        </ext>
      </extLst>
    </bk>
    <bk>
      <extLst>
        <ext uri="{3e2802c4-a4d2-4d8b-9148-e3be6c30e623}">
          <xlrd:rvb i="2092"/>
        </ext>
      </extLst>
    </bk>
    <bk>
      <extLst>
        <ext uri="{3e2802c4-a4d2-4d8b-9148-e3be6c30e623}">
          <xlrd:rvb i="2093"/>
        </ext>
      </extLst>
    </bk>
    <bk>
      <extLst>
        <ext uri="{3e2802c4-a4d2-4d8b-9148-e3be6c30e623}">
          <xlrd:rvb i="2094"/>
        </ext>
      </extLst>
    </bk>
    <bk>
      <extLst>
        <ext uri="{3e2802c4-a4d2-4d8b-9148-e3be6c30e623}">
          <xlrd:rvb i="2095"/>
        </ext>
      </extLst>
    </bk>
    <bk>
      <extLst>
        <ext uri="{3e2802c4-a4d2-4d8b-9148-e3be6c30e623}">
          <xlrd:rvb i="2096"/>
        </ext>
      </extLst>
    </bk>
    <bk>
      <extLst>
        <ext uri="{3e2802c4-a4d2-4d8b-9148-e3be6c30e623}">
          <xlrd:rvb i="2097"/>
        </ext>
      </extLst>
    </bk>
    <bk>
      <extLst>
        <ext uri="{3e2802c4-a4d2-4d8b-9148-e3be6c30e623}">
          <xlrd:rvb i="2098"/>
        </ext>
      </extLst>
    </bk>
    <bk>
      <extLst>
        <ext uri="{3e2802c4-a4d2-4d8b-9148-e3be6c30e623}">
          <xlrd:rvb i="2099"/>
        </ext>
      </extLst>
    </bk>
    <bk>
      <extLst>
        <ext uri="{3e2802c4-a4d2-4d8b-9148-e3be6c30e623}">
          <xlrd:rvb i="2100"/>
        </ext>
      </extLst>
    </bk>
    <bk>
      <extLst>
        <ext uri="{3e2802c4-a4d2-4d8b-9148-e3be6c30e623}">
          <xlrd:rvb i="2101"/>
        </ext>
      </extLst>
    </bk>
    <bk>
      <extLst>
        <ext uri="{3e2802c4-a4d2-4d8b-9148-e3be6c30e623}">
          <xlrd:rvb i="2102"/>
        </ext>
      </extLst>
    </bk>
    <bk>
      <extLst>
        <ext uri="{3e2802c4-a4d2-4d8b-9148-e3be6c30e623}">
          <xlrd:rvb i="2103"/>
        </ext>
      </extLst>
    </bk>
    <bk>
      <extLst>
        <ext uri="{3e2802c4-a4d2-4d8b-9148-e3be6c30e623}">
          <xlrd:rvb i="2104"/>
        </ext>
      </extLst>
    </bk>
    <bk>
      <extLst>
        <ext uri="{3e2802c4-a4d2-4d8b-9148-e3be6c30e623}">
          <xlrd:rvb i="2105"/>
        </ext>
      </extLst>
    </bk>
    <bk>
      <extLst>
        <ext uri="{3e2802c4-a4d2-4d8b-9148-e3be6c30e623}">
          <xlrd:rvb i="2106"/>
        </ext>
      </extLst>
    </bk>
    <bk>
      <extLst>
        <ext uri="{3e2802c4-a4d2-4d8b-9148-e3be6c30e623}">
          <xlrd:rvb i="2107"/>
        </ext>
      </extLst>
    </bk>
    <bk>
      <extLst>
        <ext uri="{3e2802c4-a4d2-4d8b-9148-e3be6c30e623}">
          <xlrd:rvb i="2108"/>
        </ext>
      </extLst>
    </bk>
    <bk>
      <extLst>
        <ext uri="{3e2802c4-a4d2-4d8b-9148-e3be6c30e623}">
          <xlrd:rvb i="2109"/>
        </ext>
      </extLst>
    </bk>
    <bk>
      <extLst>
        <ext uri="{3e2802c4-a4d2-4d8b-9148-e3be6c30e623}">
          <xlrd:rvb i="2110"/>
        </ext>
      </extLst>
    </bk>
    <bk>
      <extLst>
        <ext uri="{3e2802c4-a4d2-4d8b-9148-e3be6c30e623}">
          <xlrd:rvb i="2111"/>
        </ext>
      </extLst>
    </bk>
    <bk>
      <extLst>
        <ext uri="{3e2802c4-a4d2-4d8b-9148-e3be6c30e623}">
          <xlrd:rvb i="2112"/>
        </ext>
      </extLst>
    </bk>
    <bk>
      <extLst>
        <ext uri="{3e2802c4-a4d2-4d8b-9148-e3be6c30e623}">
          <xlrd:rvb i="2113"/>
        </ext>
      </extLst>
    </bk>
    <bk>
      <extLst>
        <ext uri="{3e2802c4-a4d2-4d8b-9148-e3be6c30e623}">
          <xlrd:rvb i="2114"/>
        </ext>
      </extLst>
    </bk>
    <bk>
      <extLst>
        <ext uri="{3e2802c4-a4d2-4d8b-9148-e3be6c30e623}">
          <xlrd:rvb i="2115"/>
        </ext>
      </extLst>
    </bk>
    <bk>
      <extLst>
        <ext uri="{3e2802c4-a4d2-4d8b-9148-e3be6c30e623}">
          <xlrd:rvb i="2116"/>
        </ext>
      </extLst>
    </bk>
    <bk>
      <extLst>
        <ext uri="{3e2802c4-a4d2-4d8b-9148-e3be6c30e623}">
          <xlrd:rvb i="2117"/>
        </ext>
      </extLst>
    </bk>
    <bk>
      <extLst>
        <ext uri="{3e2802c4-a4d2-4d8b-9148-e3be6c30e623}">
          <xlrd:rvb i="2118"/>
        </ext>
      </extLst>
    </bk>
    <bk>
      <extLst>
        <ext uri="{3e2802c4-a4d2-4d8b-9148-e3be6c30e623}">
          <xlrd:rvb i="2119"/>
        </ext>
      </extLst>
    </bk>
    <bk>
      <extLst>
        <ext uri="{3e2802c4-a4d2-4d8b-9148-e3be6c30e623}">
          <xlrd:rvb i="2120"/>
        </ext>
      </extLst>
    </bk>
    <bk>
      <extLst>
        <ext uri="{3e2802c4-a4d2-4d8b-9148-e3be6c30e623}">
          <xlrd:rvb i="2121"/>
        </ext>
      </extLst>
    </bk>
    <bk>
      <extLst>
        <ext uri="{3e2802c4-a4d2-4d8b-9148-e3be6c30e623}">
          <xlrd:rvb i="2122"/>
        </ext>
      </extLst>
    </bk>
    <bk>
      <extLst>
        <ext uri="{3e2802c4-a4d2-4d8b-9148-e3be6c30e623}">
          <xlrd:rvb i="2123"/>
        </ext>
      </extLst>
    </bk>
    <bk>
      <extLst>
        <ext uri="{3e2802c4-a4d2-4d8b-9148-e3be6c30e623}">
          <xlrd:rvb i="2124"/>
        </ext>
      </extLst>
    </bk>
    <bk>
      <extLst>
        <ext uri="{3e2802c4-a4d2-4d8b-9148-e3be6c30e623}">
          <xlrd:rvb i="2125"/>
        </ext>
      </extLst>
    </bk>
    <bk>
      <extLst>
        <ext uri="{3e2802c4-a4d2-4d8b-9148-e3be6c30e623}">
          <xlrd:rvb i="2126"/>
        </ext>
      </extLst>
    </bk>
    <bk>
      <extLst>
        <ext uri="{3e2802c4-a4d2-4d8b-9148-e3be6c30e623}">
          <xlrd:rvb i="2127"/>
        </ext>
      </extLst>
    </bk>
    <bk>
      <extLst>
        <ext uri="{3e2802c4-a4d2-4d8b-9148-e3be6c30e623}">
          <xlrd:rvb i="2128"/>
        </ext>
      </extLst>
    </bk>
    <bk>
      <extLst>
        <ext uri="{3e2802c4-a4d2-4d8b-9148-e3be6c30e623}">
          <xlrd:rvb i="2129"/>
        </ext>
      </extLst>
    </bk>
    <bk>
      <extLst>
        <ext uri="{3e2802c4-a4d2-4d8b-9148-e3be6c30e623}">
          <xlrd:rvb i="2130"/>
        </ext>
      </extLst>
    </bk>
    <bk>
      <extLst>
        <ext uri="{3e2802c4-a4d2-4d8b-9148-e3be6c30e623}">
          <xlrd:rvb i="2131"/>
        </ext>
      </extLst>
    </bk>
    <bk>
      <extLst>
        <ext uri="{3e2802c4-a4d2-4d8b-9148-e3be6c30e623}">
          <xlrd:rvb i="2132"/>
        </ext>
      </extLst>
    </bk>
    <bk>
      <extLst>
        <ext uri="{3e2802c4-a4d2-4d8b-9148-e3be6c30e623}">
          <xlrd:rvb i="2133"/>
        </ext>
      </extLst>
    </bk>
    <bk>
      <extLst>
        <ext uri="{3e2802c4-a4d2-4d8b-9148-e3be6c30e623}">
          <xlrd:rvb i="2134"/>
        </ext>
      </extLst>
    </bk>
    <bk>
      <extLst>
        <ext uri="{3e2802c4-a4d2-4d8b-9148-e3be6c30e623}">
          <xlrd:rvb i="2135"/>
        </ext>
      </extLst>
    </bk>
    <bk>
      <extLst>
        <ext uri="{3e2802c4-a4d2-4d8b-9148-e3be6c30e623}">
          <xlrd:rvb i="2136"/>
        </ext>
      </extLst>
    </bk>
    <bk>
      <extLst>
        <ext uri="{3e2802c4-a4d2-4d8b-9148-e3be6c30e623}">
          <xlrd:rvb i="2137"/>
        </ext>
      </extLst>
    </bk>
    <bk>
      <extLst>
        <ext uri="{3e2802c4-a4d2-4d8b-9148-e3be6c30e623}">
          <xlrd:rvb i="2138"/>
        </ext>
      </extLst>
    </bk>
    <bk>
      <extLst>
        <ext uri="{3e2802c4-a4d2-4d8b-9148-e3be6c30e623}">
          <xlrd:rvb i="2139"/>
        </ext>
      </extLst>
    </bk>
    <bk>
      <extLst>
        <ext uri="{3e2802c4-a4d2-4d8b-9148-e3be6c30e623}">
          <xlrd:rvb i="2140"/>
        </ext>
      </extLst>
    </bk>
    <bk>
      <extLst>
        <ext uri="{3e2802c4-a4d2-4d8b-9148-e3be6c30e623}">
          <xlrd:rvb i="2141"/>
        </ext>
      </extLst>
    </bk>
    <bk>
      <extLst>
        <ext uri="{3e2802c4-a4d2-4d8b-9148-e3be6c30e623}">
          <xlrd:rvb i="2142"/>
        </ext>
      </extLst>
    </bk>
    <bk>
      <extLst>
        <ext uri="{3e2802c4-a4d2-4d8b-9148-e3be6c30e623}">
          <xlrd:rvb i="2143"/>
        </ext>
      </extLst>
    </bk>
    <bk>
      <extLst>
        <ext uri="{3e2802c4-a4d2-4d8b-9148-e3be6c30e623}">
          <xlrd:rvb i="2144"/>
        </ext>
      </extLst>
    </bk>
    <bk>
      <extLst>
        <ext uri="{3e2802c4-a4d2-4d8b-9148-e3be6c30e623}">
          <xlrd:rvb i="2145"/>
        </ext>
      </extLst>
    </bk>
    <bk>
      <extLst>
        <ext uri="{3e2802c4-a4d2-4d8b-9148-e3be6c30e623}">
          <xlrd:rvb i="2146"/>
        </ext>
      </extLst>
    </bk>
    <bk>
      <extLst>
        <ext uri="{3e2802c4-a4d2-4d8b-9148-e3be6c30e623}">
          <xlrd:rvb i="2147"/>
        </ext>
      </extLst>
    </bk>
    <bk>
      <extLst>
        <ext uri="{3e2802c4-a4d2-4d8b-9148-e3be6c30e623}">
          <xlrd:rvb i="2148"/>
        </ext>
      </extLst>
    </bk>
    <bk>
      <extLst>
        <ext uri="{3e2802c4-a4d2-4d8b-9148-e3be6c30e623}">
          <xlrd:rvb i="2149"/>
        </ext>
      </extLst>
    </bk>
    <bk>
      <extLst>
        <ext uri="{3e2802c4-a4d2-4d8b-9148-e3be6c30e623}">
          <xlrd:rvb i="2150"/>
        </ext>
      </extLst>
    </bk>
    <bk>
      <extLst>
        <ext uri="{3e2802c4-a4d2-4d8b-9148-e3be6c30e623}">
          <xlrd:rvb i="2151"/>
        </ext>
      </extLst>
    </bk>
    <bk>
      <extLst>
        <ext uri="{3e2802c4-a4d2-4d8b-9148-e3be6c30e623}">
          <xlrd:rvb i="2152"/>
        </ext>
      </extLst>
    </bk>
    <bk>
      <extLst>
        <ext uri="{3e2802c4-a4d2-4d8b-9148-e3be6c30e623}">
          <xlrd:rvb i="2153"/>
        </ext>
      </extLst>
    </bk>
    <bk>
      <extLst>
        <ext uri="{3e2802c4-a4d2-4d8b-9148-e3be6c30e623}">
          <xlrd:rvb i="2154"/>
        </ext>
      </extLst>
    </bk>
    <bk>
      <extLst>
        <ext uri="{3e2802c4-a4d2-4d8b-9148-e3be6c30e623}">
          <xlrd:rvb i="2155"/>
        </ext>
      </extLst>
    </bk>
    <bk>
      <extLst>
        <ext uri="{3e2802c4-a4d2-4d8b-9148-e3be6c30e623}">
          <xlrd:rvb i="2156"/>
        </ext>
      </extLst>
    </bk>
    <bk>
      <extLst>
        <ext uri="{3e2802c4-a4d2-4d8b-9148-e3be6c30e623}">
          <xlrd:rvb i="2157"/>
        </ext>
      </extLst>
    </bk>
    <bk>
      <extLst>
        <ext uri="{3e2802c4-a4d2-4d8b-9148-e3be6c30e623}">
          <xlrd:rvb i="2158"/>
        </ext>
      </extLst>
    </bk>
    <bk>
      <extLst>
        <ext uri="{3e2802c4-a4d2-4d8b-9148-e3be6c30e623}">
          <xlrd:rvb i="2159"/>
        </ext>
      </extLst>
    </bk>
    <bk>
      <extLst>
        <ext uri="{3e2802c4-a4d2-4d8b-9148-e3be6c30e623}">
          <xlrd:rvb i="2160"/>
        </ext>
      </extLst>
    </bk>
    <bk>
      <extLst>
        <ext uri="{3e2802c4-a4d2-4d8b-9148-e3be6c30e623}">
          <xlrd:rvb i="2161"/>
        </ext>
      </extLst>
    </bk>
    <bk>
      <extLst>
        <ext uri="{3e2802c4-a4d2-4d8b-9148-e3be6c30e623}">
          <xlrd:rvb i="2162"/>
        </ext>
      </extLst>
    </bk>
    <bk>
      <extLst>
        <ext uri="{3e2802c4-a4d2-4d8b-9148-e3be6c30e623}">
          <xlrd:rvb i="2163"/>
        </ext>
      </extLst>
    </bk>
    <bk>
      <extLst>
        <ext uri="{3e2802c4-a4d2-4d8b-9148-e3be6c30e623}">
          <xlrd:rvb i="2164"/>
        </ext>
      </extLst>
    </bk>
    <bk>
      <extLst>
        <ext uri="{3e2802c4-a4d2-4d8b-9148-e3be6c30e623}">
          <xlrd:rvb i="2165"/>
        </ext>
      </extLst>
    </bk>
    <bk>
      <extLst>
        <ext uri="{3e2802c4-a4d2-4d8b-9148-e3be6c30e623}">
          <xlrd:rvb i="2166"/>
        </ext>
      </extLst>
    </bk>
    <bk>
      <extLst>
        <ext uri="{3e2802c4-a4d2-4d8b-9148-e3be6c30e623}">
          <xlrd:rvb i="2167"/>
        </ext>
      </extLst>
    </bk>
    <bk>
      <extLst>
        <ext uri="{3e2802c4-a4d2-4d8b-9148-e3be6c30e623}">
          <xlrd:rvb i="2168"/>
        </ext>
      </extLst>
    </bk>
    <bk>
      <extLst>
        <ext uri="{3e2802c4-a4d2-4d8b-9148-e3be6c30e623}">
          <xlrd:rvb i="2169"/>
        </ext>
      </extLst>
    </bk>
    <bk>
      <extLst>
        <ext uri="{3e2802c4-a4d2-4d8b-9148-e3be6c30e623}">
          <xlrd:rvb i="2170"/>
        </ext>
      </extLst>
    </bk>
    <bk>
      <extLst>
        <ext uri="{3e2802c4-a4d2-4d8b-9148-e3be6c30e623}">
          <xlrd:rvb i="2171"/>
        </ext>
      </extLst>
    </bk>
    <bk>
      <extLst>
        <ext uri="{3e2802c4-a4d2-4d8b-9148-e3be6c30e623}">
          <xlrd:rvb i="2172"/>
        </ext>
      </extLst>
    </bk>
    <bk>
      <extLst>
        <ext uri="{3e2802c4-a4d2-4d8b-9148-e3be6c30e623}">
          <xlrd:rvb i="2173"/>
        </ext>
      </extLst>
    </bk>
    <bk>
      <extLst>
        <ext uri="{3e2802c4-a4d2-4d8b-9148-e3be6c30e623}">
          <xlrd:rvb i="2174"/>
        </ext>
      </extLst>
    </bk>
    <bk>
      <extLst>
        <ext uri="{3e2802c4-a4d2-4d8b-9148-e3be6c30e623}">
          <xlrd:rvb i="2175"/>
        </ext>
      </extLst>
    </bk>
    <bk>
      <extLst>
        <ext uri="{3e2802c4-a4d2-4d8b-9148-e3be6c30e623}">
          <xlrd:rvb i="2176"/>
        </ext>
      </extLst>
    </bk>
    <bk>
      <extLst>
        <ext uri="{3e2802c4-a4d2-4d8b-9148-e3be6c30e623}">
          <xlrd:rvb i="2177"/>
        </ext>
      </extLst>
    </bk>
    <bk>
      <extLst>
        <ext uri="{3e2802c4-a4d2-4d8b-9148-e3be6c30e623}">
          <xlrd:rvb i="2178"/>
        </ext>
      </extLst>
    </bk>
    <bk>
      <extLst>
        <ext uri="{3e2802c4-a4d2-4d8b-9148-e3be6c30e623}">
          <xlrd:rvb i="2179"/>
        </ext>
      </extLst>
    </bk>
    <bk>
      <extLst>
        <ext uri="{3e2802c4-a4d2-4d8b-9148-e3be6c30e623}">
          <xlrd:rvb i="2180"/>
        </ext>
      </extLst>
    </bk>
    <bk>
      <extLst>
        <ext uri="{3e2802c4-a4d2-4d8b-9148-e3be6c30e623}">
          <xlrd:rvb i="2181"/>
        </ext>
      </extLst>
    </bk>
    <bk>
      <extLst>
        <ext uri="{3e2802c4-a4d2-4d8b-9148-e3be6c30e623}">
          <xlrd:rvb i="2182"/>
        </ext>
      </extLst>
    </bk>
    <bk>
      <extLst>
        <ext uri="{3e2802c4-a4d2-4d8b-9148-e3be6c30e623}">
          <xlrd:rvb i="2183"/>
        </ext>
      </extLst>
    </bk>
    <bk>
      <extLst>
        <ext uri="{3e2802c4-a4d2-4d8b-9148-e3be6c30e623}">
          <xlrd:rvb i="2184"/>
        </ext>
      </extLst>
    </bk>
    <bk>
      <extLst>
        <ext uri="{3e2802c4-a4d2-4d8b-9148-e3be6c30e623}">
          <xlrd:rvb i="2185"/>
        </ext>
      </extLst>
    </bk>
    <bk>
      <extLst>
        <ext uri="{3e2802c4-a4d2-4d8b-9148-e3be6c30e623}">
          <xlrd:rvb i="2186"/>
        </ext>
      </extLst>
    </bk>
    <bk>
      <extLst>
        <ext uri="{3e2802c4-a4d2-4d8b-9148-e3be6c30e623}">
          <xlrd:rvb i="2187"/>
        </ext>
      </extLst>
    </bk>
    <bk>
      <extLst>
        <ext uri="{3e2802c4-a4d2-4d8b-9148-e3be6c30e623}">
          <xlrd:rvb i="2188"/>
        </ext>
      </extLst>
    </bk>
    <bk>
      <extLst>
        <ext uri="{3e2802c4-a4d2-4d8b-9148-e3be6c30e623}">
          <xlrd:rvb i="2189"/>
        </ext>
      </extLst>
    </bk>
    <bk>
      <extLst>
        <ext uri="{3e2802c4-a4d2-4d8b-9148-e3be6c30e623}">
          <xlrd:rvb i="2190"/>
        </ext>
      </extLst>
    </bk>
    <bk>
      <extLst>
        <ext uri="{3e2802c4-a4d2-4d8b-9148-e3be6c30e623}">
          <xlrd:rvb i="2191"/>
        </ext>
      </extLst>
    </bk>
    <bk>
      <extLst>
        <ext uri="{3e2802c4-a4d2-4d8b-9148-e3be6c30e623}">
          <xlrd:rvb i="2192"/>
        </ext>
      </extLst>
    </bk>
    <bk>
      <extLst>
        <ext uri="{3e2802c4-a4d2-4d8b-9148-e3be6c30e623}">
          <xlrd:rvb i="2193"/>
        </ext>
      </extLst>
    </bk>
    <bk>
      <extLst>
        <ext uri="{3e2802c4-a4d2-4d8b-9148-e3be6c30e623}">
          <xlrd:rvb i="2194"/>
        </ext>
      </extLst>
    </bk>
    <bk>
      <extLst>
        <ext uri="{3e2802c4-a4d2-4d8b-9148-e3be6c30e623}">
          <xlrd:rvb i="2195"/>
        </ext>
      </extLst>
    </bk>
    <bk>
      <extLst>
        <ext uri="{3e2802c4-a4d2-4d8b-9148-e3be6c30e623}">
          <xlrd:rvb i="2196"/>
        </ext>
      </extLst>
    </bk>
    <bk>
      <extLst>
        <ext uri="{3e2802c4-a4d2-4d8b-9148-e3be6c30e623}">
          <xlrd:rvb i="2197"/>
        </ext>
      </extLst>
    </bk>
    <bk>
      <extLst>
        <ext uri="{3e2802c4-a4d2-4d8b-9148-e3be6c30e623}">
          <xlrd:rvb i="2198"/>
        </ext>
      </extLst>
    </bk>
    <bk>
      <extLst>
        <ext uri="{3e2802c4-a4d2-4d8b-9148-e3be6c30e623}">
          <xlrd:rvb i="2199"/>
        </ext>
      </extLst>
    </bk>
    <bk>
      <extLst>
        <ext uri="{3e2802c4-a4d2-4d8b-9148-e3be6c30e623}">
          <xlrd:rvb i="2200"/>
        </ext>
      </extLst>
    </bk>
    <bk>
      <extLst>
        <ext uri="{3e2802c4-a4d2-4d8b-9148-e3be6c30e623}">
          <xlrd:rvb i="2201"/>
        </ext>
      </extLst>
    </bk>
    <bk>
      <extLst>
        <ext uri="{3e2802c4-a4d2-4d8b-9148-e3be6c30e623}">
          <xlrd:rvb i="2202"/>
        </ext>
      </extLst>
    </bk>
    <bk>
      <extLst>
        <ext uri="{3e2802c4-a4d2-4d8b-9148-e3be6c30e623}">
          <xlrd:rvb i="2203"/>
        </ext>
      </extLst>
    </bk>
    <bk>
      <extLst>
        <ext uri="{3e2802c4-a4d2-4d8b-9148-e3be6c30e623}">
          <xlrd:rvb i="2204"/>
        </ext>
      </extLst>
    </bk>
    <bk>
      <extLst>
        <ext uri="{3e2802c4-a4d2-4d8b-9148-e3be6c30e623}">
          <xlrd:rvb i="2205"/>
        </ext>
      </extLst>
    </bk>
    <bk>
      <extLst>
        <ext uri="{3e2802c4-a4d2-4d8b-9148-e3be6c30e623}">
          <xlrd:rvb i="2206"/>
        </ext>
      </extLst>
    </bk>
    <bk>
      <extLst>
        <ext uri="{3e2802c4-a4d2-4d8b-9148-e3be6c30e623}">
          <xlrd:rvb i="2207"/>
        </ext>
      </extLst>
    </bk>
    <bk>
      <extLst>
        <ext uri="{3e2802c4-a4d2-4d8b-9148-e3be6c30e623}">
          <xlrd:rvb i="2208"/>
        </ext>
      </extLst>
    </bk>
    <bk>
      <extLst>
        <ext uri="{3e2802c4-a4d2-4d8b-9148-e3be6c30e623}">
          <xlrd:rvb i="2209"/>
        </ext>
      </extLst>
    </bk>
    <bk>
      <extLst>
        <ext uri="{3e2802c4-a4d2-4d8b-9148-e3be6c30e623}">
          <xlrd:rvb i="2210"/>
        </ext>
      </extLst>
    </bk>
    <bk>
      <extLst>
        <ext uri="{3e2802c4-a4d2-4d8b-9148-e3be6c30e623}">
          <xlrd:rvb i="2211"/>
        </ext>
      </extLst>
    </bk>
    <bk>
      <extLst>
        <ext uri="{3e2802c4-a4d2-4d8b-9148-e3be6c30e623}">
          <xlrd:rvb i="2212"/>
        </ext>
      </extLst>
    </bk>
    <bk>
      <extLst>
        <ext uri="{3e2802c4-a4d2-4d8b-9148-e3be6c30e623}">
          <xlrd:rvb i="2213"/>
        </ext>
      </extLst>
    </bk>
    <bk>
      <extLst>
        <ext uri="{3e2802c4-a4d2-4d8b-9148-e3be6c30e623}">
          <xlrd:rvb i="2214"/>
        </ext>
      </extLst>
    </bk>
    <bk>
      <extLst>
        <ext uri="{3e2802c4-a4d2-4d8b-9148-e3be6c30e623}">
          <xlrd:rvb i="2215"/>
        </ext>
      </extLst>
    </bk>
    <bk>
      <extLst>
        <ext uri="{3e2802c4-a4d2-4d8b-9148-e3be6c30e623}">
          <xlrd:rvb i="2216"/>
        </ext>
      </extLst>
    </bk>
    <bk>
      <extLst>
        <ext uri="{3e2802c4-a4d2-4d8b-9148-e3be6c30e623}">
          <xlrd:rvb i="2217"/>
        </ext>
      </extLst>
    </bk>
    <bk>
      <extLst>
        <ext uri="{3e2802c4-a4d2-4d8b-9148-e3be6c30e623}">
          <xlrd:rvb i="2218"/>
        </ext>
      </extLst>
    </bk>
    <bk>
      <extLst>
        <ext uri="{3e2802c4-a4d2-4d8b-9148-e3be6c30e623}">
          <xlrd:rvb i="2219"/>
        </ext>
      </extLst>
    </bk>
    <bk>
      <extLst>
        <ext uri="{3e2802c4-a4d2-4d8b-9148-e3be6c30e623}">
          <xlrd:rvb i="2220"/>
        </ext>
      </extLst>
    </bk>
    <bk>
      <extLst>
        <ext uri="{3e2802c4-a4d2-4d8b-9148-e3be6c30e623}">
          <xlrd:rvb i="2221"/>
        </ext>
      </extLst>
    </bk>
    <bk>
      <extLst>
        <ext uri="{3e2802c4-a4d2-4d8b-9148-e3be6c30e623}">
          <xlrd:rvb i="2222"/>
        </ext>
      </extLst>
    </bk>
    <bk>
      <extLst>
        <ext uri="{3e2802c4-a4d2-4d8b-9148-e3be6c30e623}">
          <xlrd:rvb i="2223"/>
        </ext>
      </extLst>
    </bk>
    <bk>
      <extLst>
        <ext uri="{3e2802c4-a4d2-4d8b-9148-e3be6c30e623}">
          <xlrd:rvb i="2224"/>
        </ext>
      </extLst>
    </bk>
    <bk>
      <extLst>
        <ext uri="{3e2802c4-a4d2-4d8b-9148-e3be6c30e623}">
          <xlrd:rvb i="2225"/>
        </ext>
      </extLst>
    </bk>
    <bk>
      <extLst>
        <ext uri="{3e2802c4-a4d2-4d8b-9148-e3be6c30e623}">
          <xlrd:rvb i="2226"/>
        </ext>
      </extLst>
    </bk>
    <bk>
      <extLst>
        <ext uri="{3e2802c4-a4d2-4d8b-9148-e3be6c30e623}">
          <xlrd:rvb i="2227"/>
        </ext>
      </extLst>
    </bk>
    <bk>
      <extLst>
        <ext uri="{3e2802c4-a4d2-4d8b-9148-e3be6c30e623}">
          <xlrd:rvb i="2228"/>
        </ext>
      </extLst>
    </bk>
    <bk>
      <extLst>
        <ext uri="{3e2802c4-a4d2-4d8b-9148-e3be6c30e623}">
          <xlrd:rvb i="2229"/>
        </ext>
      </extLst>
    </bk>
    <bk>
      <extLst>
        <ext uri="{3e2802c4-a4d2-4d8b-9148-e3be6c30e623}">
          <xlrd:rvb i="2230"/>
        </ext>
      </extLst>
    </bk>
    <bk>
      <extLst>
        <ext uri="{3e2802c4-a4d2-4d8b-9148-e3be6c30e623}">
          <xlrd:rvb i="2231"/>
        </ext>
      </extLst>
    </bk>
    <bk>
      <extLst>
        <ext uri="{3e2802c4-a4d2-4d8b-9148-e3be6c30e623}">
          <xlrd:rvb i="2232"/>
        </ext>
      </extLst>
    </bk>
    <bk>
      <extLst>
        <ext uri="{3e2802c4-a4d2-4d8b-9148-e3be6c30e623}">
          <xlrd:rvb i="2233"/>
        </ext>
      </extLst>
    </bk>
    <bk>
      <extLst>
        <ext uri="{3e2802c4-a4d2-4d8b-9148-e3be6c30e623}">
          <xlrd:rvb i="2234"/>
        </ext>
      </extLst>
    </bk>
    <bk>
      <extLst>
        <ext uri="{3e2802c4-a4d2-4d8b-9148-e3be6c30e623}">
          <xlrd:rvb i="2235"/>
        </ext>
      </extLst>
    </bk>
    <bk>
      <extLst>
        <ext uri="{3e2802c4-a4d2-4d8b-9148-e3be6c30e623}">
          <xlrd:rvb i="2236"/>
        </ext>
      </extLst>
    </bk>
    <bk>
      <extLst>
        <ext uri="{3e2802c4-a4d2-4d8b-9148-e3be6c30e623}">
          <xlrd:rvb i="2237"/>
        </ext>
      </extLst>
    </bk>
    <bk>
      <extLst>
        <ext uri="{3e2802c4-a4d2-4d8b-9148-e3be6c30e623}">
          <xlrd:rvb i="2238"/>
        </ext>
      </extLst>
    </bk>
    <bk>
      <extLst>
        <ext uri="{3e2802c4-a4d2-4d8b-9148-e3be6c30e623}">
          <xlrd:rvb i="2239"/>
        </ext>
      </extLst>
    </bk>
    <bk>
      <extLst>
        <ext uri="{3e2802c4-a4d2-4d8b-9148-e3be6c30e623}">
          <xlrd:rvb i="2240"/>
        </ext>
      </extLst>
    </bk>
    <bk>
      <extLst>
        <ext uri="{3e2802c4-a4d2-4d8b-9148-e3be6c30e623}">
          <xlrd:rvb i="2241"/>
        </ext>
      </extLst>
    </bk>
    <bk>
      <extLst>
        <ext uri="{3e2802c4-a4d2-4d8b-9148-e3be6c30e623}">
          <xlrd:rvb i="2242"/>
        </ext>
      </extLst>
    </bk>
    <bk>
      <extLst>
        <ext uri="{3e2802c4-a4d2-4d8b-9148-e3be6c30e623}">
          <xlrd:rvb i="2243"/>
        </ext>
      </extLst>
    </bk>
    <bk>
      <extLst>
        <ext uri="{3e2802c4-a4d2-4d8b-9148-e3be6c30e623}">
          <xlrd:rvb i="2244"/>
        </ext>
      </extLst>
    </bk>
    <bk>
      <extLst>
        <ext uri="{3e2802c4-a4d2-4d8b-9148-e3be6c30e623}">
          <xlrd:rvb i="2245"/>
        </ext>
      </extLst>
    </bk>
    <bk>
      <extLst>
        <ext uri="{3e2802c4-a4d2-4d8b-9148-e3be6c30e623}">
          <xlrd:rvb i="2246"/>
        </ext>
      </extLst>
    </bk>
    <bk>
      <extLst>
        <ext uri="{3e2802c4-a4d2-4d8b-9148-e3be6c30e623}">
          <xlrd:rvb i="2247"/>
        </ext>
      </extLst>
    </bk>
    <bk>
      <extLst>
        <ext uri="{3e2802c4-a4d2-4d8b-9148-e3be6c30e623}">
          <xlrd:rvb i="2248"/>
        </ext>
      </extLst>
    </bk>
    <bk>
      <extLst>
        <ext uri="{3e2802c4-a4d2-4d8b-9148-e3be6c30e623}">
          <xlrd:rvb i="2249"/>
        </ext>
      </extLst>
    </bk>
    <bk>
      <extLst>
        <ext uri="{3e2802c4-a4d2-4d8b-9148-e3be6c30e623}">
          <xlrd:rvb i="2250"/>
        </ext>
      </extLst>
    </bk>
    <bk>
      <extLst>
        <ext uri="{3e2802c4-a4d2-4d8b-9148-e3be6c30e623}">
          <xlrd:rvb i="2251"/>
        </ext>
      </extLst>
    </bk>
    <bk>
      <extLst>
        <ext uri="{3e2802c4-a4d2-4d8b-9148-e3be6c30e623}">
          <xlrd:rvb i="2252"/>
        </ext>
      </extLst>
    </bk>
    <bk>
      <extLst>
        <ext uri="{3e2802c4-a4d2-4d8b-9148-e3be6c30e623}">
          <xlrd:rvb i="2253"/>
        </ext>
      </extLst>
    </bk>
    <bk>
      <extLst>
        <ext uri="{3e2802c4-a4d2-4d8b-9148-e3be6c30e623}">
          <xlrd:rvb i="2254"/>
        </ext>
      </extLst>
    </bk>
    <bk>
      <extLst>
        <ext uri="{3e2802c4-a4d2-4d8b-9148-e3be6c30e623}">
          <xlrd:rvb i="2255"/>
        </ext>
      </extLst>
    </bk>
    <bk>
      <extLst>
        <ext uri="{3e2802c4-a4d2-4d8b-9148-e3be6c30e623}">
          <xlrd:rvb i="2256"/>
        </ext>
      </extLst>
    </bk>
    <bk>
      <extLst>
        <ext uri="{3e2802c4-a4d2-4d8b-9148-e3be6c30e623}">
          <xlrd:rvb i="2257"/>
        </ext>
      </extLst>
    </bk>
    <bk>
      <extLst>
        <ext uri="{3e2802c4-a4d2-4d8b-9148-e3be6c30e623}">
          <xlrd:rvb i="2258"/>
        </ext>
      </extLst>
    </bk>
    <bk>
      <extLst>
        <ext uri="{3e2802c4-a4d2-4d8b-9148-e3be6c30e623}">
          <xlrd:rvb i="2259"/>
        </ext>
      </extLst>
    </bk>
    <bk>
      <extLst>
        <ext uri="{3e2802c4-a4d2-4d8b-9148-e3be6c30e623}">
          <xlrd:rvb i="2260"/>
        </ext>
      </extLst>
    </bk>
    <bk>
      <extLst>
        <ext uri="{3e2802c4-a4d2-4d8b-9148-e3be6c30e623}">
          <xlrd:rvb i="2261"/>
        </ext>
      </extLst>
    </bk>
    <bk>
      <extLst>
        <ext uri="{3e2802c4-a4d2-4d8b-9148-e3be6c30e623}">
          <xlrd:rvb i="2262"/>
        </ext>
      </extLst>
    </bk>
    <bk>
      <extLst>
        <ext uri="{3e2802c4-a4d2-4d8b-9148-e3be6c30e623}">
          <xlrd:rvb i="2263"/>
        </ext>
      </extLst>
    </bk>
    <bk>
      <extLst>
        <ext uri="{3e2802c4-a4d2-4d8b-9148-e3be6c30e623}">
          <xlrd:rvb i="2264"/>
        </ext>
      </extLst>
    </bk>
    <bk>
      <extLst>
        <ext uri="{3e2802c4-a4d2-4d8b-9148-e3be6c30e623}">
          <xlrd:rvb i="2265"/>
        </ext>
      </extLst>
    </bk>
    <bk>
      <extLst>
        <ext uri="{3e2802c4-a4d2-4d8b-9148-e3be6c30e623}">
          <xlrd:rvb i="2266"/>
        </ext>
      </extLst>
    </bk>
    <bk>
      <extLst>
        <ext uri="{3e2802c4-a4d2-4d8b-9148-e3be6c30e623}">
          <xlrd:rvb i="2267"/>
        </ext>
      </extLst>
    </bk>
    <bk>
      <extLst>
        <ext uri="{3e2802c4-a4d2-4d8b-9148-e3be6c30e623}">
          <xlrd:rvb i="2268"/>
        </ext>
      </extLst>
    </bk>
    <bk>
      <extLst>
        <ext uri="{3e2802c4-a4d2-4d8b-9148-e3be6c30e623}">
          <xlrd:rvb i="2269"/>
        </ext>
      </extLst>
    </bk>
    <bk>
      <extLst>
        <ext uri="{3e2802c4-a4d2-4d8b-9148-e3be6c30e623}">
          <xlrd:rvb i="2270"/>
        </ext>
      </extLst>
    </bk>
    <bk>
      <extLst>
        <ext uri="{3e2802c4-a4d2-4d8b-9148-e3be6c30e623}">
          <xlrd:rvb i="2271"/>
        </ext>
      </extLst>
    </bk>
    <bk>
      <extLst>
        <ext uri="{3e2802c4-a4d2-4d8b-9148-e3be6c30e623}">
          <xlrd:rvb i="2272"/>
        </ext>
      </extLst>
    </bk>
    <bk>
      <extLst>
        <ext uri="{3e2802c4-a4d2-4d8b-9148-e3be6c30e623}">
          <xlrd:rvb i="2273"/>
        </ext>
      </extLst>
    </bk>
    <bk>
      <extLst>
        <ext uri="{3e2802c4-a4d2-4d8b-9148-e3be6c30e623}">
          <xlrd:rvb i="2274"/>
        </ext>
      </extLst>
    </bk>
    <bk>
      <extLst>
        <ext uri="{3e2802c4-a4d2-4d8b-9148-e3be6c30e623}">
          <xlrd:rvb i="2275"/>
        </ext>
      </extLst>
    </bk>
    <bk>
      <extLst>
        <ext uri="{3e2802c4-a4d2-4d8b-9148-e3be6c30e623}">
          <xlrd:rvb i="2276"/>
        </ext>
      </extLst>
    </bk>
    <bk>
      <extLst>
        <ext uri="{3e2802c4-a4d2-4d8b-9148-e3be6c30e623}">
          <xlrd:rvb i="2277"/>
        </ext>
      </extLst>
    </bk>
    <bk>
      <extLst>
        <ext uri="{3e2802c4-a4d2-4d8b-9148-e3be6c30e623}">
          <xlrd:rvb i="2278"/>
        </ext>
      </extLst>
    </bk>
    <bk>
      <extLst>
        <ext uri="{3e2802c4-a4d2-4d8b-9148-e3be6c30e623}">
          <xlrd:rvb i="2279"/>
        </ext>
      </extLst>
    </bk>
    <bk>
      <extLst>
        <ext uri="{3e2802c4-a4d2-4d8b-9148-e3be6c30e623}">
          <xlrd:rvb i="2280"/>
        </ext>
      </extLst>
    </bk>
    <bk>
      <extLst>
        <ext uri="{3e2802c4-a4d2-4d8b-9148-e3be6c30e623}">
          <xlrd:rvb i="2281"/>
        </ext>
      </extLst>
    </bk>
    <bk>
      <extLst>
        <ext uri="{3e2802c4-a4d2-4d8b-9148-e3be6c30e623}">
          <xlrd:rvb i="2282"/>
        </ext>
      </extLst>
    </bk>
    <bk>
      <extLst>
        <ext uri="{3e2802c4-a4d2-4d8b-9148-e3be6c30e623}">
          <xlrd:rvb i="2283"/>
        </ext>
      </extLst>
    </bk>
    <bk>
      <extLst>
        <ext uri="{3e2802c4-a4d2-4d8b-9148-e3be6c30e623}">
          <xlrd:rvb i="2284"/>
        </ext>
      </extLst>
    </bk>
    <bk>
      <extLst>
        <ext uri="{3e2802c4-a4d2-4d8b-9148-e3be6c30e623}">
          <xlrd:rvb i="2285"/>
        </ext>
      </extLst>
    </bk>
    <bk>
      <extLst>
        <ext uri="{3e2802c4-a4d2-4d8b-9148-e3be6c30e623}">
          <xlrd:rvb i="2286"/>
        </ext>
      </extLst>
    </bk>
    <bk>
      <extLst>
        <ext uri="{3e2802c4-a4d2-4d8b-9148-e3be6c30e623}">
          <xlrd:rvb i="2287"/>
        </ext>
      </extLst>
    </bk>
    <bk>
      <extLst>
        <ext uri="{3e2802c4-a4d2-4d8b-9148-e3be6c30e623}">
          <xlrd:rvb i="2288"/>
        </ext>
      </extLst>
    </bk>
    <bk>
      <extLst>
        <ext uri="{3e2802c4-a4d2-4d8b-9148-e3be6c30e623}">
          <xlrd:rvb i="2289"/>
        </ext>
      </extLst>
    </bk>
    <bk>
      <extLst>
        <ext uri="{3e2802c4-a4d2-4d8b-9148-e3be6c30e623}">
          <xlrd:rvb i="2290"/>
        </ext>
      </extLst>
    </bk>
    <bk>
      <extLst>
        <ext uri="{3e2802c4-a4d2-4d8b-9148-e3be6c30e623}">
          <xlrd:rvb i="2291"/>
        </ext>
      </extLst>
    </bk>
    <bk>
      <extLst>
        <ext uri="{3e2802c4-a4d2-4d8b-9148-e3be6c30e623}">
          <xlrd:rvb i="2292"/>
        </ext>
      </extLst>
    </bk>
    <bk>
      <extLst>
        <ext uri="{3e2802c4-a4d2-4d8b-9148-e3be6c30e623}">
          <xlrd:rvb i="2293"/>
        </ext>
      </extLst>
    </bk>
    <bk>
      <extLst>
        <ext uri="{3e2802c4-a4d2-4d8b-9148-e3be6c30e623}">
          <xlrd:rvb i="2294"/>
        </ext>
      </extLst>
    </bk>
    <bk>
      <extLst>
        <ext uri="{3e2802c4-a4d2-4d8b-9148-e3be6c30e623}">
          <xlrd:rvb i="2295"/>
        </ext>
      </extLst>
    </bk>
    <bk>
      <extLst>
        <ext uri="{3e2802c4-a4d2-4d8b-9148-e3be6c30e623}">
          <xlrd:rvb i="2296"/>
        </ext>
      </extLst>
    </bk>
    <bk>
      <extLst>
        <ext uri="{3e2802c4-a4d2-4d8b-9148-e3be6c30e623}">
          <xlrd:rvb i="2297"/>
        </ext>
      </extLst>
    </bk>
    <bk>
      <extLst>
        <ext uri="{3e2802c4-a4d2-4d8b-9148-e3be6c30e623}">
          <xlrd:rvb i="2298"/>
        </ext>
      </extLst>
    </bk>
    <bk>
      <extLst>
        <ext uri="{3e2802c4-a4d2-4d8b-9148-e3be6c30e623}">
          <xlrd:rvb i="2299"/>
        </ext>
      </extLst>
    </bk>
    <bk>
      <extLst>
        <ext uri="{3e2802c4-a4d2-4d8b-9148-e3be6c30e623}">
          <xlrd:rvb i="2300"/>
        </ext>
      </extLst>
    </bk>
    <bk>
      <extLst>
        <ext uri="{3e2802c4-a4d2-4d8b-9148-e3be6c30e623}">
          <xlrd:rvb i="2301"/>
        </ext>
      </extLst>
    </bk>
    <bk>
      <extLst>
        <ext uri="{3e2802c4-a4d2-4d8b-9148-e3be6c30e623}">
          <xlrd:rvb i="2302"/>
        </ext>
      </extLst>
    </bk>
    <bk>
      <extLst>
        <ext uri="{3e2802c4-a4d2-4d8b-9148-e3be6c30e623}">
          <xlrd:rvb i="2303"/>
        </ext>
      </extLst>
    </bk>
    <bk>
      <extLst>
        <ext uri="{3e2802c4-a4d2-4d8b-9148-e3be6c30e623}">
          <xlrd:rvb i="2304"/>
        </ext>
      </extLst>
    </bk>
    <bk>
      <extLst>
        <ext uri="{3e2802c4-a4d2-4d8b-9148-e3be6c30e623}">
          <xlrd:rvb i="2305"/>
        </ext>
      </extLst>
    </bk>
    <bk>
      <extLst>
        <ext uri="{3e2802c4-a4d2-4d8b-9148-e3be6c30e623}">
          <xlrd:rvb i="2306"/>
        </ext>
      </extLst>
    </bk>
    <bk>
      <extLst>
        <ext uri="{3e2802c4-a4d2-4d8b-9148-e3be6c30e623}">
          <xlrd:rvb i="2307"/>
        </ext>
      </extLst>
    </bk>
    <bk>
      <extLst>
        <ext uri="{3e2802c4-a4d2-4d8b-9148-e3be6c30e623}">
          <xlrd:rvb i="2308"/>
        </ext>
      </extLst>
    </bk>
    <bk>
      <extLst>
        <ext uri="{3e2802c4-a4d2-4d8b-9148-e3be6c30e623}">
          <xlrd:rvb i="2309"/>
        </ext>
      </extLst>
    </bk>
    <bk>
      <extLst>
        <ext uri="{3e2802c4-a4d2-4d8b-9148-e3be6c30e623}">
          <xlrd:rvb i="2310"/>
        </ext>
      </extLst>
    </bk>
    <bk>
      <extLst>
        <ext uri="{3e2802c4-a4d2-4d8b-9148-e3be6c30e623}">
          <xlrd:rvb i="2311"/>
        </ext>
      </extLst>
    </bk>
    <bk>
      <extLst>
        <ext uri="{3e2802c4-a4d2-4d8b-9148-e3be6c30e623}">
          <xlrd:rvb i="2312"/>
        </ext>
      </extLst>
    </bk>
    <bk>
      <extLst>
        <ext uri="{3e2802c4-a4d2-4d8b-9148-e3be6c30e623}">
          <xlrd:rvb i="2313"/>
        </ext>
      </extLst>
    </bk>
    <bk>
      <extLst>
        <ext uri="{3e2802c4-a4d2-4d8b-9148-e3be6c30e623}">
          <xlrd:rvb i="2314"/>
        </ext>
      </extLst>
    </bk>
    <bk>
      <extLst>
        <ext uri="{3e2802c4-a4d2-4d8b-9148-e3be6c30e623}">
          <xlrd:rvb i="2315"/>
        </ext>
      </extLst>
    </bk>
    <bk>
      <extLst>
        <ext uri="{3e2802c4-a4d2-4d8b-9148-e3be6c30e623}">
          <xlrd:rvb i="2316"/>
        </ext>
      </extLst>
    </bk>
    <bk>
      <extLst>
        <ext uri="{3e2802c4-a4d2-4d8b-9148-e3be6c30e623}">
          <xlrd:rvb i="2317"/>
        </ext>
      </extLst>
    </bk>
    <bk>
      <extLst>
        <ext uri="{3e2802c4-a4d2-4d8b-9148-e3be6c30e623}">
          <xlrd:rvb i="2318"/>
        </ext>
      </extLst>
    </bk>
    <bk>
      <extLst>
        <ext uri="{3e2802c4-a4d2-4d8b-9148-e3be6c30e623}">
          <xlrd:rvb i="2319"/>
        </ext>
      </extLst>
    </bk>
    <bk>
      <extLst>
        <ext uri="{3e2802c4-a4d2-4d8b-9148-e3be6c30e623}">
          <xlrd:rvb i="2320"/>
        </ext>
      </extLst>
    </bk>
    <bk>
      <extLst>
        <ext uri="{3e2802c4-a4d2-4d8b-9148-e3be6c30e623}">
          <xlrd:rvb i="2321"/>
        </ext>
      </extLst>
    </bk>
    <bk>
      <extLst>
        <ext uri="{3e2802c4-a4d2-4d8b-9148-e3be6c30e623}">
          <xlrd:rvb i="2322"/>
        </ext>
      </extLst>
    </bk>
    <bk>
      <extLst>
        <ext uri="{3e2802c4-a4d2-4d8b-9148-e3be6c30e623}">
          <xlrd:rvb i="2323"/>
        </ext>
      </extLst>
    </bk>
    <bk>
      <extLst>
        <ext uri="{3e2802c4-a4d2-4d8b-9148-e3be6c30e623}">
          <xlrd:rvb i="2324"/>
        </ext>
      </extLst>
    </bk>
    <bk>
      <extLst>
        <ext uri="{3e2802c4-a4d2-4d8b-9148-e3be6c30e623}">
          <xlrd:rvb i="2325"/>
        </ext>
      </extLst>
    </bk>
    <bk>
      <extLst>
        <ext uri="{3e2802c4-a4d2-4d8b-9148-e3be6c30e623}">
          <xlrd:rvb i="2326"/>
        </ext>
      </extLst>
    </bk>
    <bk>
      <extLst>
        <ext uri="{3e2802c4-a4d2-4d8b-9148-e3be6c30e623}">
          <xlrd:rvb i="2327"/>
        </ext>
      </extLst>
    </bk>
    <bk>
      <extLst>
        <ext uri="{3e2802c4-a4d2-4d8b-9148-e3be6c30e623}">
          <xlrd:rvb i="2328"/>
        </ext>
      </extLst>
    </bk>
    <bk>
      <extLst>
        <ext uri="{3e2802c4-a4d2-4d8b-9148-e3be6c30e623}">
          <xlrd:rvb i="2329"/>
        </ext>
      </extLst>
    </bk>
    <bk>
      <extLst>
        <ext uri="{3e2802c4-a4d2-4d8b-9148-e3be6c30e623}">
          <xlrd:rvb i="2330"/>
        </ext>
      </extLst>
    </bk>
    <bk>
      <extLst>
        <ext uri="{3e2802c4-a4d2-4d8b-9148-e3be6c30e623}">
          <xlrd:rvb i="2331"/>
        </ext>
      </extLst>
    </bk>
    <bk>
      <extLst>
        <ext uri="{3e2802c4-a4d2-4d8b-9148-e3be6c30e623}">
          <xlrd:rvb i="2332"/>
        </ext>
      </extLst>
    </bk>
    <bk>
      <extLst>
        <ext uri="{3e2802c4-a4d2-4d8b-9148-e3be6c30e623}">
          <xlrd:rvb i="2333"/>
        </ext>
      </extLst>
    </bk>
    <bk>
      <extLst>
        <ext uri="{3e2802c4-a4d2-4d8b-9148-e3be6c30e623}">
          <xlrd:rvb i="2334"/>
        </ext>
      </extLst>
    </bk>
    <bk>
      <extLst>
        <ext uri="{3e2802c4-a4d2-4d8b-9148-e3be6c30e623}">
          <xlrd:rvb i="2335"/>
        </ext>
      </extLst>
    </bk>
    <bk>
      <extLst>
        <ext uri="{3e2802c4-a4d2-4d8b-9148-e3be6c30e623}">
          <xlrd:rvb i="2336"/>
        </ext>
      </extLst>
    </bk>
    <bk>
      <extLst>
        <ext uri="{3e2802c4-a4d2-4d8b-9148-e3be6c30e623}">
          <xlrd:rvb i="2337"/>
        </ext>
      </extLst>
    </bk>
    <bk>
      <extLst>
        <ext uri="{3e2802c4-a4d2-4d8b-9148-e3be6c30e623}">
          <xlrd:rvb i="2338"/>
        </ext>
      </extLst>
    </bk>
    <bk>
      <extLst>
        <ext uri="{3e2802c4-a4d2-4d8b-9148-e3be6c30e623}">
          <xlrd:rvb i="2339"/>
        </ext>
      </extLst>
    </bk>
    <bk>
      <extLst>
        <ext uri="{3e2802c4-a4d2-4d8b-9148-e3be6c30e623}">
          <xlrd:rvb i="2340"/>
        </ext>
      </extLst>
    </bk>
    <bk>
      <extLst>
        <ext uri="{3e2802c4-a4d2-4d8b-9148-e3be6c30e623}">
          <xlrd:rvb i="2341"/>
        </ext>
      </extLst>
    </bk>
    <bk>
      <extLst>
        <ext uri="{3e2802c4-a4d2-4d8b-9148-e3be6c30e623}">
          <xlrd:rvb i="2342"/>
        </ext>
      </extLst>
    </bk>
    <bk>
      <extLst>
        <ext uri="{3e2802c4-a4d2-4d8b-9148-e3be6c30e623}">
          <xlrd:rvb i="2343"/>
        </ext>
      </extLst>
    </bk>
    <bk>
      <extLst>
        <ext uri="{3e2802c4-a4d2-4d8b-9148-e3be6c30e623}">
          <xlrd:rvb i="2344"/>
        </ext>
      </extLst>
    </bk>
    <bk>
      <extLst>
        <ext uri="{3e2802c4-a4d2-4d8b-9148-e3be6c30e623}">
          <xlrd:rvb i="2345"/>
        </ext>
      </extLst>
    </bk>
    <bk>
      <extLst>
        <ext uri="{3e2802c4-a4d2-4d8b-9148-e3be6c30e623}">
          <xlrd:rvb i="2346"/>
        </ext>
      </extLst>
    </bk>
    <bk>
      <extLst>
        <ext uri="{3e2802c4-a4d2-4d8b-9148-e3be6c30e623}">
          <xlrd:rvb i="2347"/>
        </ext>
      </extLst>
    </bk>
    <bk>
      <extLst>
        <ext uri="{3e2802c4-a4d2-4d8b-9148-e3be6c30e623}">
          <xlrd:rvb i="2348"/>
        </ext>
      </extLst>
    </bk>
    <bk>
      <extLst>
        <ext uri="{3e2802c4-a4d2-4d8b-9148-e3be6c30e623}">
          <xlrd:rvb i="2349"/>
        </ext>
      </extLst>
    </bk>
    <bk>
      <extLst>
        <ext uri="{3e2802c4-a4d2-4d8b-9148-e3be6c30e623}">
          <xlrd:rvb i="2350"/>
        </ext>
      </extLst>
    </bk>
    <bk>
      <extLst>
        <ext uri="{3e2802c4-a4d2-4d8b-9148-e3be6c30e623}">
          <xlrd:rvb i="2351"/>
        </ext>
      </extLst>
    </bk>
    <bk>
      <extLst>
        <ext uri="{3e2802c4-a4d2-4d8b-9148-e3be6c30e623}">
          <xlrd:rvb i="2352"/>
        </ext>
      </extLst>
    </bk>
    <bk>
      <extLst>
        <ext uri="{3e2802c4-a4d2-4d8b-9148-e3be6c30e623}">
          <xlrd:rvb i="2353"/>
        </ext>
      </extLst>
    </bk>
    <bk>
      <extLst>
        <ext uri="{3e2802c4-a4d2-4d8b-9148-e3be6c30e623}">
          <xlrd:rvb i="2354"/>
        </ext>
      </extLst>
    </bk>
    <bk>
      <extLst>
        <ext uri="{3e2802c4-a4d2-4d8b-9148-e3be6c30e623}">
          <xlrd:rvb i="2355"/>
        </ext>
      </extLst>
    </bk>
    <bk>
      <extLst>
        <ext uri="{3e2802c4-a4d2-4d8b-9148-e3be6c30e623}">
          <xlrd:rvb i="2356"/>
        </ext>
      </extLst>
    </bk>
    <bk>
      <extLst>
        <ext uri="{3e2802c4-a4d2-4d8b-9148-e3be6c30e623}">
          <xlrd:rvb i="2357"/>
        </ext>
      </extLst>
    </bk>
    <bk>
      <extLst>
        <ext uri="{3e2802c4-a4d2-4d8b-9148-e3be6c30e623}">
          <xlrd:rvb i="2358"/>
        </ext>
      </extLst>
    </bk>
    <bk>
      <extLst>
        <ext uri="{3e2802c4-a4d2-4d8b-9148-e3be6c30e623}">
          <xlrd:rvb i="2359"/>
        </ext>
      </extLst>
    </bk>
    <bk>
      <extLst>
        <ext uri="{3e2802c4-a4d2-4d8b-9148-e3be6c30e623}">
          <xlrd:rvb i="2360"/>
        </ext>
      </extLst>
    </bk>
    <bk>
      <extLst>
        <ext uri="{3e2802c4-a4d2-4d8b-9148-e3be6c30e623}">
          <xlrd:rvb i="2361"/>
        </ext>
      </extLst>
    </bk>
    <bk>
      <extLst>
        <ext uri="{3e2802c4-a4d2-4d8b-9148-e3be6c30e623}">
          <xlrd:rvb i="2362"/>
        </ext>
      </extLst>
    </bk>
    <bk>
      <extLst>
        <ext uri="{3e2802c4-a4d2-4d8b-9148-e3be6c30e623}">
          <xlrd:rvb i="2363"/>
        </ext>
      </extLst>
    </bk>
    <bk>
      <extLst>
        <ext uri="{3e2802c4-a4d2-4d8b-9148-e3be6c30e623}">
          <xlrd:rvb i="2364"/>
        </ext>
      </extLst>
    </bk>
    <bk>
      <extLst>
        <ext uri="{3e2802c4-a4d2-4d8b-9148-e3be6c30e623}">
          <xlrd:rvb i="2365"/>
        </ext>
      </extLst>
    </bk>
    <bk>
      <extLst>
        <ext uri="{3e2802c4-a4d2-4d8b-9148-e3be6c30e623}">
          <xlrd:rvb i="2366"/>
        </ext>
      </extLst>
    </bk>
    <bk>
      <extLst>
        <ext uri="{3e2802c4-a4d2-4d8b-9148-e3be6c30e623}">
          <xlrd:rvb i="2367"/>
        </ext>
      </extLst>
    </bk>
    <bk>
      <extLst>
        <ext uri="{3e2802c4-a4d2-4d8b-9148-e3be6c30e623}">
          <xlrd:rvb i="2368"/>
        </ext>
      </extLst>
    </bk>
    <bk>
      <extLst>
        <ext uri="{3e2802c4-a4d2-4d8b-9148-e3be6c30e623}">
          <xlrd:rvb i="2369"/>
        </ext>
      </extLst>
    </bk>
    <bk>
      <extLst>
        <ext uri="{3e2802c4-a4d2-4d8b-9148-e3be6c30e623}">
          <xlrd:rvb i="2370"/>
        </ext>
      </extLst>
    </bk>
    <bk>
      <extLst>
        <ext uri="{3e2802c4-a4d2-4d8b-9148-e3be6c30e623}">
          <xlrd:rvb i="2371"/>
        </ext>
      </extLst>
    </bk>
    <bk>
      <extLst>
        <ext uri="{3e2802c4-a4d2-4d8b-9148-e3be6c30e623}">
          <xlrd:rvb i="2372"/>
        </ext>
      </extLst>
    </bk>
    <bk>
      <extLst>
        <ext uri="{3e2802c4-a4d2-4d8b-9148-e3be6c30e623}">
          <xlrd:rvb i="2373"/>
        </ext>
      </extLst>
    </bk>
    <bk>
      <extLst>
        <ext uri="{3e2802c4-a4d2-4d8b-9148-e3be6c30e623}">
          <xlrd:rvb i="2374"/>
        </ext>
      </extLst>
    </bk>
    <bk>
      <extLst>
        <ext uri="{3e2802c4-a4d2-4d8b-9148-e3be6c30e623}">
          <xlrd:rvb i="2375"/>
        </ext>
      </extLst>
    </bk>
    <bk>
      <extLst>
        <ext uri="{3e2802c4-a4d2-4d8b-9148-e3be6c30e623}">
          <xlrd:rvb i="2376"/>
        </ext>
      </extLst>
    </bk>
    <bk>
      <extLst>
        <ext uri="{3e2802c4-a4d2-4d8b-9148-e3be6c30e623}">
          <xlrd:rvb i="2377"/>
        </ext>
      </extLst>
    </bk>
    <bk>
      <extLst>
        <ext uri="{3e2802c4-a4d2-4d8b-9148-e3be6c30e623}">
          <xlrd:rvb i="2378"/>
        </ext>
      </extLst>
    </bk>
    <bk>
      <extLst>
        <ext uri="{3e2802c4-a4d2-4d8b-9148-e3be6c30e623}">
          <xlrd:rvb i="2379"/>
        </ext>
      </extLst>
    </bk>
    <bk>
      <extLst>
        <ext uri="{3e2802c4-a4d2-4d8b-9148-e3be6c30e623}">
          <xlrd:rvb i="2380"/>
        </ext>
      </extLst>
    </bk>
    <bk>
      <extLst>
        <ext uri="{3e2802c4-a4d2-4d8b-9148-e3be6c30e623}">
          <xlrd:rvb i="2381"/>
        </ext>
      </extLst>
    </bk>
    <bk>
      <extLst>
        <ext uri="{3e2802c4-a4d2-4d8b-9148-e3be6c30e623}">
          <xlrd:rvb i="2382"/>
        </ext>
      </extLst>
    </bk>
    <bk>
      <extLst>
        <ext uri="{3e2802c4-a4d2-4d8b-9148-e3be6c30e623}">
          <xlrd:rvb i="2383"/>
        </ext>
      </extLst>
    </bk>
    <bk>
      <extLst>
        <ext uri="{3e2802c4-a4d2-4d8b-9148-e3be6c30e623}">
          <xlrd:rvb i="2384"/>
        </ext>
      </extLst>
    </bk>
    <bk>
      <extLst>
        <ext uri="{3e2802c4-a4d2-4d8b-9148-e3be6c30e623}">
          <xlrd:rvb i="2385"/>
        </ext>
      </extLst>
    </bk>
    <bk>
      <extLst>
        <ext uri="{3e2802c4-a4d2-4d8b-9148-e3be6c30e623}">
          <xlrd:rvb i="2386"/>
        </ext>
      </extLst>
    </bk>
    <bk>
      <extLst>
        <ext uri="{3e2802c4-a4d2-4d8b-9148-e3be6c30e623}">
          <xlrd:rvb i="2387"/>
        </ext>
      </extLst>
    </bk>
    <bk>
      <extLst>
        <ext uri="{3e2802c4-a4d2-4d8b-9148-e3be6c30e623}">
          <xlrd:rvb i="2388"/>
        </ext>
      </extLst>
    </bk>
    <bk>
      <extLst>
        <ext uri="{3e2802c4-a4d2-4d8b-9148-e3be6c30e623}">
          <xlrd:rvb i="2389"/>
        </ext>
      </extLst>
    </bk>
    <bk>
      <extLst>
        <ext uri="{3e2802c4-a4d2-4d8b-9148-e3be6c30e623}">
          <xlrd:rvb i="2390"/>
        </ext>
      </extLst>
    </bk>
    <bk>
      <extLst>
        <ext uri="{3e2802c4-a4d2-4d8b-9148-e3be6c30e623}">
          <xlrd:rvb i="2391"/>
        </ext>
      </extLst>
    </bk>
    <bk>
      <extLst>
        <ext uri="{3e2802c4-a4d2-4d8b-9148-e3be6c30e623}">
          <xlrd:rvb i="2392"/>
        </ext>
      </extLst>
    </bk>
    <bk>
      <extLst>
        <ext uri="{3e2802c4-a4d2-4d8b-9148-e3be6c30e623}">
          <xlrd:rvb i="2393"/>
        </ext>
      </extLst>
    </bk>
    <bk>
      <extLst>
        <ext uri="{3e2802c4-a4d2-4d8b-9148-e3be6c30e623}">
          <xlrd:rvb i="2394"/>
        </ext>
      </extLst>
    </bk>
    <bk>
      <extLst>
        <ext uri="{3e2802c4-a4d2-4d8b-9148-e3be6c30e623}">
          <xlrd:rvb i="2395"/>
        </ext>
      </extLst>
    </bk>
    <bk>
      <extLst>
        <ext uri="{3e2802c4-a4d2-4d8b-9148-e3be6c30e623}">
          <xlrd:rvb i="2396"/>
        </ext>
      </extLst>
    </bk>
    <bk>
      <extLst>
        <ext uri="{3e2802c4-a4d2-4d8b-9148-e3be6c30e623}">
          <xlrd:rvb i="2397"/>
        </ext>
      </extLst>
    </bk>
    <bk>
      <extLst>
        <ext uri="{3e2802c4-a4d2-4d8b-9148-e3be6c30e623}">
          <xlrd:rvb i="2398"/>
        </ext>
      </extLst>
    </bk>
    <bk>
      <extLst>
        <ext uri="{3e2802c4-a4d2-4d8b-9148-e3be6c30e623}">
          <xlrd:rvb i="2399"/>
        </ext>
      </extLst>
    </bk>
    <bk>
      <extLst>
        <ext uri="{3e2802c4-a4d2-4d8b-9148-e3be6c30e623}">
          <xlrd:rvb i="2400"/>
        </ext>
      </extLst>
    </bk>
    <bk>
      <extLst>
        <ext uri="{3e2802c4-a4d2-4d8b-9148-e3be6c30e623}">
          <xlrd:rvb i="2401"/>
        </ext>
      </extLst>
    </bk>
    <bk>
      <extLst>
        <ext uri="{3e2802c4-a4d2-4d8b-9148-e3be6c30e623}">
          <xlrd:rvb i="2402"/>
        </ext>
      </extLst>
    </bk>
    <bk>
      <extLst>
        <ext uri="{3e2802c4-a4d2-4d8b-9148-e3be6c30e623}">
          <xlrd:rvb i="2403"/>
        </ext>
      </extLst>
    </bk>
    <bk>
      <extLst>
        <ext uri="{3e2802c4-a4d2-4d8b-9148-e3be6c30e623}">
          <xlrd:rvb i="2404"/>
        </ext>
      </extLst>
    </bk>
    <bk>
      <extLst>
        <ext uri="{3e2802c4-a4d2-4d8b-9148-e3be6c30e623}">
          <xlrd:rvb i="2405"/>
        </ext>
      </extLst>
    </bk>
    <bk>
      <extLst>
        <ext uri="{3e2802c4-a4d2-4d8b-9148-e3be6c30e623}">
          <xlrd:rvb i="2406"/>
        </ext>
      </extLst>
    </bk>
    <bk>
      <extLst>
        <ext uri="{3e2802c4-a4d2-4d8b-9148-e3be6c30e623}">
          <xlrd:rvb i="2407"/>
        </ext>
      </extLst>
    </bk>
    <bk>
      <extLst>
        <ext uri="{3e2802c4-a4d2-4d8b-9148-e3be6c30e623}">
          <xlrd:rvb i="2408"/>
        </ext>
      </extLst>
    </bk>
    <bk>
      <extLst>
        <ext uri="{3e2802c4-a4d2-4d8b-9148-e3be6c30e623}">
          <xlrd:rvb i="2409"/>
        </ext>
      </extLst>
    </bk>
    <bk>
      <extLst>
        <ext uri="{3e2802c4-a4d2-4d8b-9148-e3be6c30e623}">
          <xlrd:rvb i="2410"/>
        </ext>
      </extLst>
    </bk>
    <bk>
      <extLst>
        <ext uri="{3e2802c4-a4d2-4d8b-9148-e3be6c30e623}">
          <xlrd:rvb i="2411"/>
        </ext>
      </extLst>
    </bk>
    <bk>
      <extLst>
        <ext uri="{3e2802c4-a4d2-4d8b-9148-e3be6c30e623}">
          <xlrd:rvb i="2412"/>
        </ext>
      </extLst>
    </bk>
    <bk>
      <extLst>
        <ext uri="{3e2802c4-a4d2-4d8b-9148-e3be6c30e623}">
          <xlrd:rvb i="2413"/>
        </ext>
      </extLst>
    </bk>
    <bk>
      <extLst>
        <ext uri="{3e2802c4-a4d2-4d8b-9148-e3be6c30e623}">
          <xlrd:rvb i="2414"/>
        </ext>
      </extLst>
    </bk>
    <bk>
      <extLst>
        <ext uri="{3e2802c4-a4d2-4d8b-9148-e3be6c30e623}">
          <xlrd:rvb i="2415"/>
        </ext>
      </extLst>
    </bk>
    <bk>
      <extLst>
        <ext uri="{3e2802c4-a4d2-4d8b-9148-e3be6c30e623}">
          <xlrd:rvb i="2416"/>
        </ext>
      </extLst>
    </bk>
    <bk>
      <extLst>
        <ext uri="{3e2802c4-a4d2-4d8b-9148-e3be6c30e623}">
          <xlrd:rvb i="2417"/>
        </ext>
      </extLst>
    </bk>
    <bk>
      <extLst>
        <ext uri="{3e2802c4-a4d2-4d8b-9148-e3be6c30e623}">
          <xlrd:rvb i="2418"/>
        </ext>
      </extLst>
    </bk>
    <bk>
      <extLst>
        <ext uri="{3e2802c4-a4d2-4d8b-9148-e3be6c30e623}">
          <xlrd:rvb i="2419"/>
        </ext>
      </extLst>
    </bk>
    <bk>
      <extLst>
        <ext uri="{3e2802c4-a4d2-4d8b-9148-e3be6c30e623}">
          <xlrd:rvb i="2420"/>
        </ext>
      </extLst>
    </bk>
    <bk>
      <extLst>
        <ext uri="{3e2802c4-a4d2-4d8b-9148-e3be6c30e623}">
          <xlrd:rvb i="2421"/>
        </ext>
      </extLst>
    </bk>
    <bk>
      <extLst>
        <ext uri="{3e2802c4-a4d2-4d8b-9148-e3be6c30e623}">
          <xlrd:rvb i="2422"/>
        </ext>
      </extLst>
    </bk>
    <bk>
      <extLst>
        <ext uri="{3e2802c4-a4d2-4d8b-9148-e3be6c30e623}">
          <xlrd:rvb i="2423"/>
        </ext>
      </extLst>
    </bk>
    <bk>
      <extLst>
        <ext uri="{3e2802c4-a4d2-4d8b-9148-e3be6c30e623}">
          <xlrd:rvb i="2424"/>
        </ext>
      </extLst>
    </bk>
    <bk>
      <extLst>
        <ext uri="{3e2802c4-a4d2-4d8b-9148-e3be6c30e623}">
          <xlrd:rvb i="2425"/>
        </ext>
      </extLst>
    </bk>
    <bk>
      <extLst>
        <ext uri="{3e2802c4-a4d2-4d8b-9148-e3be6c30e623}">
          <xlrd:rvb i="2426"/>
        </ext>
      </extLst>
    </bk>
    <bk>
      <extLst>
        <ext uri="{3e2802c4-a4d2-4d8b-9148-e3be6c30e623}">
          <xlrd:rvb i="2427"/>
        </ext>
      </extLst>
    </bk>
    <bk>
      <extLst>
        <ext uri="{3e2802c4-a4d2-4d8b-9148-e3be6c30e623}">
          <xlrd:rvb i="2428"/>
        </ext>
      </extLst>
    </bk>
    <bk>
      <extLst>
        <ext uri="{3e2802c4-a4d2-4d8b-9148-e3be6c30e623}">
          <xlrd:rvb i="2429"/>
        </ext>
      </extLst>
    </bk>
    <bk>
      <extLst>
        <ext uri="{3e2802c4-a4d2-4d8b-9148-e3be6c30e623}">
          <xlrd:rvb i="2430"/>
        </ext>
      </extLst>
    </bk>
    <bk>
      <extLst>
        <ext uri="{3e2802c4-a4d2-4d8b-9148-e3be6c30e623}">
          <xlrd:rvb i="2431"/>
        </ext>
      </extLst>
    </bk>
    <bk>
      <extLst>
        <ext uri="{3e2802c4-a4d2-4d8b-9148-e3be6c30e623}">
          <xlrd:rvb i="2432"/>
        </ext>
      </extLst>
    </bk>
    <bk>
      <extLst>
        <ext uri="{3e2802c4-a4d2-4d8b-9148-e3be6c30e623}">
          <xlrd:rvb i="2433"/>
        </ext>
      </extLst>
    </bk>
    <bk>
      <extLst>
        <ext uri="{3e2802c4-a4d2-4d8b-9148-e3be6c30e623}">
          <xlrd:rvb i="2434"/>
        </ext>
      </extLst>
    </bk>
    <bk>
      <extLst>
        <ext uri="{3e2802c4-a4d2-4d8b-9148-e3be6c30e623}">
          <xlrd:rvb i="2435"/>
        </ext>
      </extLst>
    </bk>
    <bk>
      <extLst>
        <ext uri="{3e2802c4-a4d2-4d8b-9148-e3be6c30e623}">
          <xlrd:rvb i="2436"/>
        </ext>
      </extLst>
    </bk>
    <bk>
      <extLst>
        <ext uri="{3e2802c4-a4d2-4d8b-9148-e3be6c30e623}">
          <xlrd:rvb i="2437"/>
        </ext>
      </extLst>
    </bk>
    <bk>
      <extLst>
        <ext uri="{3e2802c4-a4d2-4d8b-9148-e3be6c30e623}">
          <xlrd:rvb i="2438"/>
        </ext>
      </extLst>
    </bk>
    <bk>
      <extLst>
        <ext uri="{3e2802c4-a4d2-4d8b-9148-e3be6c30e623}">
          <xlrd:rvb i="2439"/>
        </ext>
      </extLst>
    </bk>
    <bk>
      <extLst>
        <ext uri="{3e2802c4-a4d2-4d8b-9148-e3be6c30e623}">
          <xlrd:rvb i="2440"/>
        </ext>
      </extLst>
    </bk>
    <bk>
      <extLst>
        <ext uri="{3e2802c4-a4d2-4d8b-9148-e3be6c30e623}">
          <xlrd:rvb i="2441"/>
        </ext>
      </extLst>
    </bk>
    <bk>
      <extLst>
        <ext uri="{3e2802c4-a4d2-4d8b-9148-e3be6c30e623}">
          <xlrd:rvb i="2442"/>
        </ext>
      </extLst>
    </bk>
    <bk>
      <extLst>
        <ext uri="{3e2802c4-a4d2-4d8b-9148-e3be6c30e623}">
          <xlrd:rvb i="2443"/>
        </ext>
      </extLst>
    </bk>
    <bk>
      <extLst>
        <ext uri="{3e2802c4-a4d2-4d8b-9148-e3be6c30e623}">
          <xlrd:rvb i="2444"/>
        </ext>
      </extLst>
    </bk>
    <bk>
      <extLst>
        <ext uri="{3e2802c4-a4d2-4d8b-9148-e3be6c30e623}">
          <xlrd:rvb i="2445"/>
        </ext>
      </extLst>
    </bk>
    <bk>
      <extLst>
        <ext uri="{3e2802c4-a4d2-4d8b-9148-e3be6c30e623}">
          <xlrd:rvb i="2446"/>
        </ext>
      </extLst>
    </bk>
    <bk>
      <extLst>
        <ext uri="{3e2802c4-a4d2-4d8b-9148-e3be6c30e623}">
          <xlrd:rvb i="2447"/>
        </ext>
      </extLst>
    </bk>
    <bk>
      <extLst>
        <ext uri="{3e2802c4-a4d2-4d8b-9148-e3be6c30e623}">
          <xlrd:rvb i="2448"/>
        </ext>
      </extLst>
    </bk>
    <bk>
      <extLst>
        <ext uri="{3e2802c4-a4d2-4d8b-9148-e3be6c30e623}">
          <xlrd:rvb i="2449"/>
        </ext>
      </extLst>
    </bk>
    <bk>
      <extLst>
        <ext uri="{3e2802c4-a4d2-4d8b-9148-e3be6c30e623}">
          <xlrd:rvb i="2450"/>
        </ext>
      </extLst>
    </bk>
    <bk>
      <extLst>
        <ext uri="{3e2802c4-a4d2-4d8b-9148-e3be6c30e623}">
          <xlrd:rvb i="2451"/>
        </ext>
      </extLst>
    </bk>
    <bk>
      <extLst>
        <ext uri="{3e2802c4-a4d2-4d8b-9148-e3be6c30e623}">
          <xlrd:rvb i="2452"/>
        </ext>
      </extLst>
    </bk>
    <bk>
      <extLst>
        <ext uri="{3e2802c4-a4d2-4d8b-9148-e3be6c30e623}">
          <xlrd:rvb i="2453"/>
        </ext>
      </extLst>
    </bk>
    <bk>
      <extLst>
        <ext uri="{3e2802c4-a4d2-4d8b-9148-e3be6c30e623}">
          <xlrd:rvb i="2454"/>
        </ext>
      </extLst>
    </bk>
    <bk>
      <extLst>
        <ext uri="{3e2802c4-a4d2-4d8b-9148-e3be6c30e623}">
          <xlrd:rvb i="2455"/>
        </ext>
      </extLst>
    </bk>
    <bk>
      <extLst>
        <ext uri="{3e2802c4-a4d2-4d8b-9148-e3be6c30e623}">
          <xlrd:rvb i="2456"/>
        </ext>
      </extLst>
    </bk>
    <bk>
      <extLst>
        <ext uri="{3e2802c4-a4d2-4d8b-9148-e3be6c30e623}">
          <xlrd:rvb i="2457"/>
        </ext>
      </extLst>
    </bk>
    <bk>
      <extLst>
        <ext uri="{3e2802c4-a4d2-4d8b-9148-e3be6c30e623}">
          <xlrd:rvb i="2458"/>
        </ext>
      </extLst>
    </bk>
    <bk>
      <extLst>
        <ext uri="{3e2802c4-a4d2-4d8b-9148-e3be6c30e623}">
          <xlrd:rvb i="2459"/>
        </ext>
      </extLst>
    </bk>
    <bk>
      <extLst>
        <ext uri="{3e2802c4-a4d2-4d8b-9148-e3be6c30e623}">
          <xlrd:rvb i="2460"/>
        </ext>
      </extLst>
    </bk>
    <bk>
      <extLst>
        <ext uri="{3e2802c4-a4d2-4d8b-9148-e3be6c30e623}">
          <xlrd:rvb i="2461"/>
        </ext>
      </extLst>
    </bk>
    <bk>
      <extLst>
        <ext uri="{3e2802c4-a4d2-4d8b-9148-e3be6c30e623}">
          <xlrd:rvb i="2462"/>
        </ext>
      </extLst>
    </bk>
    <bk>
      <extLst>
        <ext uri="{3e2802c4-a4d2-4d8b-9148-e3be6c30e623}">
          <xlrd:rvb i="2463"/>
        </ext>
      </extLst>
    </bk>
    <bk>
      <extLst>
        <ext uri="{3e2802c4-a4d2-4d8b-9148-e3be6c30e623}">
          <xlrd:rvb i="2464"/>
        </ext>
      </extLst>
    </bk>
    <bk>
      <extLst>
        <ext uri="{3e2802c4-a4d2-4d8b-9148-e3be6c30e623}">
          <xlrd:rvb i="2465"/>
        </ext>
      </extLst>
    </bk>
    <bk>
      <extLst>
        <ext uri="{3e2802c4-a4d2-4d8b-9148-e3be6c30e623}">
          <xlrd:rvb i="2466"/>
        </ext>
      </extLst>
    </bk>
    <bk>
      <extLst>
        <ext uri="{3e2802c4-a4d2-4d8b-9148-e3be6c30e623}">
          <xlrd:rvb i="2467"/>
        </ext>
      </extLst>
    </bk>
    <bk>
      <extLst>
        <ext uri="{3e2802c4-a4d2-4d8b-9148-e3be6c30e623}">
          <xlrd:rvb i="2468"/>
        </ext>
      </extLst>
    </bk>
    <bk>
      <extLst>
        <ext uri="{3e2802c4-a4d2-4d8b-9148-e3be6c30e623}">
          <xlrd:rvb i="2469"/>
        </ext>
      </extLst>
    </bk>
    <bk>
      <extLst>
        <ext uri="{3e2802c4-a4d2-4d8b-9148-e3be6c30e623}">
          <xlrd:rvb i="2470"/>
        </ext>
      </extLst>
    </bk>
    <bk>
      <extLst>
        <ext uri="{3e2802c4-a4d2-4d8b-9148-e3be6c30e623}">
          <xlrd:rvb i="2471"/>
        </ext>
      </extLst>
    </bk>
    <bk>
      <extLst>
        <ext uri="{3e2802c4-a4d2-4d8b-9148-e3be6c30e623}">
          <xlrd:rvb i="2472"/>
        </ext>
      </extLst>
    </bk>
    <bk>
      <extLst>
        <ext uri="{3e2802c4-a4d2-4d8b-9148-e3be6c30e623}">
          <xlrd:rvb i="2473"/>
        </ext>
      </extLst>
    </bk>
    <bk>
      <extLst>
        <ext uri="{3e2802c4-a4d2-4d8b-9148-e3be6c30e623}">
          <xlrd:rvb i="2474"/>
        </ext>
      </extLst>
    </bk>
    <bk>
      <extLst>
        <ext uri="{3e2802c4-a4d2-4d8b-9148-e3be6c30e623}">
          <xlrd:rvb i="2475"/>
        </ext>
      </extLst>
    </bk>
    <bk>
      <extLst>
        <ext uri="{3e2802c4-a4d2-4d8b-9148-e3be6c30e623}">
          <xlrd:rvb i="2476"/>
        </ext>
      </extLst>
    </bk>
    <bk>
      <extLst>
        <ext uri="{3e2802c4-a4d2-4d8b-9148-e3be6c30e623}">
          <xlrd:rvb i="2477"/>
        </ext>
      </extLst>
    </bk>
    <bk>
      <extLst>
        <ext uri="{3e2802c4-a4d2-4d8b-9148-e3be6c30e623}">
          <xlrd:rvb i="2478"/>
        </ext>
      </extLst>
    </bk>
    <bk>
      <extLst>
        <ext uri="{3e2802c4-a4d2-4d8b-9148-e3be6c30e623}">
          <xlrd:rvb i="2479"/>
        </ext>
      </extLst>
    </bk>
    <bk>
      <extLst>
        <ext uri="{3e2802c4-a4d2-4d8b-9148-e3be6c30e623}">
          <xlrd:rvb i="2480"/>
        </ext>
      </extLst>
    </bk>
    <bk>
      <extLst>
        <ext uri="{3e2802c4-a4d2-4d8b-9148-e3be6c30e623}">
          <xlrd:rvb i="2481"/>
        </ext>
      </extLst>
    </bk>
    <bk>
      <extLst>
        <ext uri="{3e2802c4-a4d2-4d8b-9148-e3be6c30e623}">
          <xlrd:rvb i="2482"/>
        </ext>
      </extLst>
    </bk>
    <bk>
      <extLst>
        <ext uri="{3e2802c4-a4d2-4d8b-9148-e3be6c30e623}">
          <xlrd:rvb i="2483"/>
        </ext>
      </extLst>
    </bk>
    <bk>
      <extLst>
        <ext uri="{3e2802c4-a4d2-4d8b-9148-e3be6c30e623}">
          <xlrd:rvb i="2484"/>
        </ext>
      </extLst>
    </bk>
    <bk>
      <extLst>
        <ext uri="{3e2802c4-a4d2-4d8b-9148-e3be6c30e623}">
          <xlrd:rvb i="2485"/>
        </ext>
      </extLst>
    </bk>
    <bk>
      <extLst>
        <ext uri="{3e2802c4-a4d2-4d8b-9148-e3be6c30e623}">
          <xlrd:rvb i="2486"/>
        </ext>
      </extLst>
    </bk>
    <bk>
      <extLst>
        <ext uri="{3e2802c4-a4d2-4d8b-9148-e3be6c30e623}">
          <xlrd:rvb i="2487"/>
        </ext>
      </extLst>
    </bk>
    <bk>
      <extLst>
        <ext uri="{3e2802c4-a4d2-4d8b-9148-e3be6c30e623}">
          <xlrd:rvb i="2488"/>
        </ext>
      </extLst>
    </bk>
    <bk>
      <extLst>
        <ext uri="{3e2802c4-a4d2-4d8b-9148-e3be6c30e623}">
          <xlrd:rvb i="2489"/>
        </ext>
      </extLst>
    </bk>
    <bk>
      <extLst>
        <ext uri="{3e2802c4-a4d2-4d8b-9148-e3be6c30e623}">
          <xlrd:rvb i="2490"/>
        </ext>
      </extLst>
    </bk>
    <bk>
      <extLst>
        <ext uri="{3e2802c4-a4d2-4d8b-9148-e3be6c30e623}">
          <xlrd:rvb i="2491"/>
        </ext>
      </extLst>
    </bk>
    <bk>
      <extLst>
        <ext uri="{3e2802c4-a4d2-4d8b-9148-e3be6c30e623}">
          <xlrd:rvb i="2492"/>
        </ext>
      </extLst>
    </bk>
    <bk>
      <extLst>
        <ext uri="{3e2802c4-a4d2-4d8b-9148-e3be6c30e623}">
          <xlrd:rvb i="2493"/>
        </ext>
      </extLst>
    </bk>
    <bk>
      <extLst>
        <ext uri="{3e2802c4-a4d2-4d8b-9148-e3be6c30e623}">
          <xlrd:rvb i="2494"/>
        </ext>
      </extLst>
    </bk>
    <bk>
      <extLst>
        <ext uri="{3e2802c4-a4d2-4d8b-9148-e3be6c30e623}">
          <xlrd:rvb i="2495"/>
        </ext>
      </extLst>
    </bk>
    <bk>
      <extLst>
        <ext uri="{3e2802c4-a4d2-4d8b-9148-e3be6c30e623}">
          <xlrd:rvb i="2496"/>
        </ext>
      </extLst>
    </bk>
    <bk>
      <extLst>
        <ext uri="{3e2802c4-a4d2-4d8b-9148-e3be6c30e623}">
          <xlrd:rvb i="2497"/>
        </ext>
      </extLst>
    </bk>
    <bk>
      <extLst>
        <ext uri="{3e2802c4-a4d2-4d8b-9148-e3be6c30e623}">
          <xlrd:rvb i="2498"/>
        </ext>
      </extLst>
    </bk>
    <bk>
      <extLst>
        <ext uri="{3e2802c4-a4d2-4d8b-9148-e3be6c30e623}">
          <xlrd:rvb i="2499"/>
        </ext>
      </extLst>
    </bk>
    <bk>
      <extLst>
        <ext uri="{3e2802c4-a4d2-4d8b-9148-e3be6c30e623}">
          <xlrd:rvb i="2500"/>
        </ext>
      </extLst>
    </bk>
    <bk>
      <extLst>
        <ext uri="{3e2802c4-a4d2-4d8b-9148-e3be6c30e623}">
          <xlrd:rvb i="2501"/>
        </ext>
      </extLst>
    </bk>
    <bk>
      <extLst>
        <ext uri="{3e2802c4-a4d2-4d8b-9148-e3be6c30e623}">
          <xlrd:rvb i="2502"/>
        </ext>
      </extLst>
    </bk>
    <bk>
      <extLst>
        <ext uri="{3e2802c4-a4d2-4d8b-9148-e3be6c30e623}">
          <xlrd:rvb i="2503"/>
        </ext>
      </extLst>
    </bk>
    <bk>
      <extLst>
        <ext uri="{3e2802c4-a4d2-4d8b-9148-e3be6c30e623}">
          <xlrd:rvb i="2504"/>
        </ext>
      </extLst>
    </bk>
    <bk>
      <extLst>
        <ext uri="{3e2802c4-a4d2-4d8b-9148-e3be6c30e623}">
          <xlrd:rvb i="2505"/>
        </ext>
      </extLst>
    </bk>
    <bk>
      <extLst>
        <ext uri="{3e2802c4-a4d2-4d8b-9148-e3be6c30e623}">
          <xlrd:rvb i="2506"/>
        </ext>
      </extLst>
    </bk>
    <bk>
      <extLst>
        <ext uri="{3e2802c4-a4d2-4d8b-9148-e3be6c30e623}">
          <xlrd:rvb i="2507"/>
        </ext>
      </extLst>
    </bk>
    <bk>
      <extLst>
        <ext uri="{3e2802c4-a4d2-4d8b-9148-e3be6c30e623}">
          <xlrd:rvb i="2508"/>
        </ext>
      </extLst>
    </bk>
    <bk>
      <extLst>
        <ext uri="{3e2802c4-a4d2-4d8b-9148-e3be6c30e623}">
          <xlrd:rvb i="2509"/>
        </ext>
      </extLst>
    </bk>
    <bk>
      <extLst>
        <ext uri="{3e2802c4-a4d2-4d8b-9148-e3be6c30e623}">
          <xlrd:rvb i="2510"/>
        </ext>
      </extLst>
    </bk>
    <bk>
      <extLst>
        <ext uri="{3e2802c4-a4d2-4d8b-9148-e3be6c30e623}">
          <xlrd:rvb i="2511"/>
        </ext>
      </extLst>
    </bk>
    <bk>
      <extLst>
        <ext uri="{3e2802c4-a4d2-4d8b-9148-e3be6c30e623}">
          <xlrd:rvb i="2512"/>
        </ext>
      </extLst>
    </bk>
    <bk>
      <extLst>
        <ext uri="{3e2802c4-a4d2-4d8b-9148-e3be6c30e623}">
          <xlrd:rvb i="2513"/>
        </ext>
      </extLst>
    </bk>
    <bk>
      <extLst>
        <ext uri="{3e2802c4-a4d2-4d8b-9148-e3be6c30e623}">
          <xlrd:rvb i="2514"/>
        </ext>
      </extLst>
    </bk>
    <bk>
      <extLst>
        <ext uri="{3e2802c4-a4d2-4d8b-9148-e3be6c30e623}">
          <xlrd:rvb i="2515"/>
        </ext>
      </extLst>
    </bk>
    <bk>
      <extLst>
        <ext uri="{3e2802c4-a4d2-4d8b-9148-e3be6c30e623}">
          <xlrd:rvb i="2516"/>
        </ext>
      </extLst>
    </bk>
    <bk>
      <extLst>
        <ext uri="{3e2802c4-a4d2-4d8b-9148-e3be6c30e623}">
          <xlrd:rvb i="2517"/>
        </ext>
      </extLst>
    </bk>
    <bk>
      <extLst>
        <ext uri="{3e2802c4-a4d2-4d8b-9148-e3be6c30e623}">
          <xlrd:rvb i="2518"/>
        </ext>
      </extLst>
    </bk>
    <bk>
      <extLst>
        <ext uri="{3e2802c4-a4d2-4d8b-9148-e3be6c30e623}">
          <xlrd:rvb i="2519"/>
        </ext>
      </extLst>
    </bk>
    <bk>
      <extLst>
        <ext uri="{3e2802c4-a4d2-4d8b-9148-e3be6c30e623}">
          <xlrd:rvb i="2520"/>
        </ext>
      </extLst>
    </bk>
    <bk>
      <extLst>
        <ext uri="{3e2802c4-a4d2-4d8b-9148-e3be6c30e623}">
          <xlrd:rvb i="2521"/>
        </ext>
      </extLst>
    </bk>
    <bk>
      <extLst>
        <ext uri="{3e2802c4-a4d2-4d8b-9148-e3be6c30e623}">
          <xlrd:rvb i="2522"/>
        </ext>
      </extLst>
    </bk>
    <bk>
      <extLst>
        <ext uri="{3e2802c4-a4d2-4d8b-9148-e3be6c30e623}">
          <xlrd:rvb i="2523"/>
        </ext>
      </extLst>
    </bk>
    <bk>
      <extLst>
        <ext uri="{3e2802c4-a4d2-4d8b-9148-e3be6c30e623}">
          <xlrd:rvb i="2524"/>
        </ext>
      </extLst>
    </bk>
    <bk>
      <extLst>
        <ext uri="{3e2802c4-a4d2-4d8b-9148-e3be6c30e623}">
          <xlrd:rvb i="2525"/>
        </ext>
      </extLst>
    </bk>
    <bk>
      <extLst>
        <ext uri="{3e2802c4-a4d2-4d8b-9148-e3be6c30e623}">
          <xlrd:rvb i="2526"/>
        </ext>
      </extLst>
    </bk>
    <bk>
      <extLst>
        <ext uri="{3e2802c4-a4d2-4d8b-9148-e3be6c30e623}">
          <xlrd:rvb i="2527"/>
        </ext>
      </extLst>
    </bk>
    <bk>
      <extLst>
        <ext uri="{3e2802c4-a4d2-4d8b-9148-e3be6c30e623}">
          <xlrd:rvb i="2528"/>
        </ext>
      </extLst>
    </bk>
    <bk>
      <extLst>
        <ext uri="{3e2802c4-a4d2-4d8b-9148-e3be6c30e623}">
          <xlrd:rvb i="2529"/>
        </ext>
      </extLst>
    </bk>
    <bk>
      <extLst>
        <ext uri="{3e2802c4-a4d2-4d8b-9148-e3be6c30e623}">
          <xlrd:rvb i="2530"/>
        </ext>
      </extLst>
    </bk>
    <bk>
      <extLst>
        <ext uri="{3e2802c4-a4d2-4d8b-9148-e3be6c30e623}">
          <xlrd:rvb i="2531"/>
        </ext>
      </extLst>
    </bk>
    <bk>
      <extLst>
        <ext uri="{3e2802c4-a4d2-4d8b-9148-e3be6c30e623}">
          <xlrd:rvb i="2532"/>
        </ext>
      </extLst>
    </bk>
    <bk>
      <extLst>
        <ext uri="{3e2802c4-a4d2-4d8b-9148-e3be6c30e623}">
          <xlrd:rvb i="2533"/>
        </ext>
      </extLst>
    </bk>
    <bk>
      <extLst>
        <ext uri="{3e2802c4-a4d2-4d8b-9148-e3be6c30e623}">
          <xlrd:rvb i="2534"/>
        </ext>
      </extLst>
    </bk>
    <bk>
      <extLst>
        <ext uri="{3e2802c4-a4d2-4d8b-9148-e3be6c30e623}">
          <xlrd:rvb i="2535"/>
        </ext>
      </extLst>
    </bk>
    <bk>
      <extLst>
        <ext uri="{3e2802c4-a4d2-4d8b-9148-e3be6c30e623}">
          <xlrd:rvb i="2536"/>
        </ext>
      </extLst>
    </bk>
    <bk>
      <extLst>
        <ext uri="{3e2802c4-a4d2-4d8b-9148-e3be6c30e623}">
          <xlrd:rvb i="2537"/>
        </ext>
      </extLst>
    </bk>
    <bk>
      <extLst>
        <ext uri="{3e2802c4-a4d2-4d8b-9148-e3be6c30e623}">
          <xlrd:rvb i="2538"/>
        </ext>
      </extLst>
    </bk>
    <bk>
      <extLst>
        <ext uri="{3e2802c4-a4d2-4d8b-9148-e3be6c30e623}">
          <xlrd:rvb i="2539"/>
        </ext>
      </extLst>
    </bk>
    <bk>
      <extLst>
        <ext uri="{3e2802c4-a4d2-4d8b-9148-e3be6c30e623}">
          <xlrd:rvb i="2540"/>
        </ext>
      </extLst>
    </bk>
    <bk>
      <extLst>
        <ext uri="{3e2802c4-a4d2-4d8b-9148-e3be6c30e623}">
          <xlrd:rvb i="2541"/>
        </ext>
      </extLst>
    </bk>
    <bk>
      <extLst>
        <ext uri="{3e2802c4-a4d2-4d8b-9148-e3be6c30e623}">
          <xlrd:rvb i="2542"/>
        </ext>
      </extLst>
    </bk>
    <bk>
      <extLst>
        <ext uri="{3e2802c4-a4d2-4d8b-9148-e3be6c30e623}">
          <xlrd:rvb i="2543"/>
        </ext>
      </extLst>
    </bk>
    <bk>
      <extLst>
        <ext uri="{3e2802c4-a4d2-4d8b-9148-e3be6c30e623}">
          <xlrd:rvb i="2544"/>
        </ext>
      </extLst>
    </bk>
    <bk>
      <extLst>
        <ext uri="{3e2802c4-a4d2-4d8b-9148-e3be6c30e623}">
          <xlrd:rvb i="2545"/>
        </ext>
      </extLst>
    </bk>
    <bk>
      <extLst>
        <ext uri="{3e2802c4-a4d2-4d8b-9148-e3be6c30e623}">
          <xlrd:rvb i="2546"/>
        </ext>
      </extLst>
    </bk>
    <bk>
      <extLst>
        <ext uri="{3e2802c4-a4d2-4d8b-9148-e3be6c30e623}">
          <xlrd:rvb i="2547"/>
        </ext>
      </extLst>
    </bk>
    <bk>
      <extLst>
        <ext uri="{3e2802c4-a4d2-4d8b-9148-e3be6c30e623}">
          <xlrd:rvb i="2548"/>
        </ext>
      </extLst>
    </bk>
    <bk>
      <extLst>
        <ext uri="{3e2802c4-a4d2-4d8b-9148-e3be6c30e623}">
          <xlrd:rvb i="2549"/>
        </ext>
      </extLst>
    </bk>
    <bk>
      <extLst>
        <ext uri="{3e2802c4-a4d2-4d8b-9148-e3be6c30e623}">
          <xlrd:rvb i="2550"/>
        </ext>
      </extLst>
    </bk>
    <bk>
      <extLst>
        <ext uri="{3e2802c4-a4d2-4d8b-9148-e3be6c30e623}">
          <xlrd:rvb i="2551"/>
        </ext>
      </extLst>
    </bk>
    <bk>
      <extLst>
        <ext uri="{3e2802c4-a4d2-4d8b-9148-e3be6c30e623}">
          <xlrd:rvb i="2552"/>
        </ext>
      </extLst>
    </bk>
    <bk>
      <extLst>
        <ext uri="{3e2802c4-a4d2-4d8b-9148-e3be6c30e623}">
          <xlrd:rvb i="2553"/>
        </ext>
      </extLst>
    </bk>
    <bk>
      <extLst>
        <ext uri="{3e2802c4-a4d2-4d8b-9148-e3be6c30e623}">
          <xlrd:rvb i="2554"/>
        </ext>
      </extLst>
    </bk>
    <bk>
      <extLst>
        <ext uri="{3e2802c4-a4d2-4d8b-9148-e3be6c30e623}">
          <xlrd:rvb i="2555"/>
        </ext>
      </extLst>
    </bk>
    <bk>
      <extLst>
        <ext uri="{3e2802c4-a4d2-4d8b-9148-e3be6c30e623}">
          <xlrd:rvb i="2556"/>
        </ext>
      </extLst>
    </bk>
    <bk>
      <extLst>
        <ext uri="{3e2802c4-a4d2-4d8b-9148-e3be6c30e623}">
          <xlrd:rvb i="2557"/>
        </ext>
      </extLst>
    </bk>
    <bk>
      <extLst>
        <ext uri="{3e2802c4-a4d2-4d8b-9148-e3be6c30e623}">
          <xlrd:rvb i="2558"/>
        </ext>
      </extLst>
    </bk>
    <bk>
      <extLst>
        <ext uri="{3e2802c4-a4d2-4d8b-9148-e3be6c30e623}">
          <xlrd:rvb i="2559"/>
        </ext>
      </extLst>
    </bk>
    <bk>
      <extLst>
        <ext uri="{3e2802c4-a4d2-4d8b-9148-e3be6c30e623}">
          <xlrd:rvb i="2560"/>
        </ext>
      </extLst>
    </bk>
    <bk>
      <extLst>
        <ext uri="{3e2802c4-a4d2-4d8b-9148-e3be6c30e623}">
          <xlrd:rvb i="2561"/>
        </ext>
      </extLst>
    </bk>
    <bk>
      <extLst>
        <ext uri="{3e2802c4-a4d2-4d8b-9148-e3be6c30e623}">
          <xlrd:rvb i="2562"/>
        </ext>
      </extLst>
    </bk>
    <bk>
      <extLst>
        <ext uri="{3e2802c4-a4d2-4d8b-9148-e3be6c30e623}">
          <xlrd:rvb i="2563"/>
        </ext>
      </extLst>
    </bk>
    <bk>
      <extLst>
        <ext uri="{3e2802c4-a4d2-4d8b-9148-e3be6c30e623}">
          <xlrd:rvb i="2564"/>
        </ext>
      </extLst>
    </bk>
    <bk>
      <extLst>
        <ext uri="{3e2802c4-a4d2-4d8b-9148-e3be6c30e623}">
          <xlrd:rvb i="2565"/>
        </ext>
      </extLst>
    </bk>
    <bk>
      <extLst>
        <ext uri="{3e2802c4-a4d2-4d8b-9148-e3be6c30e623}">
          <xlrd:rvb i="2566"/>
        </ext>
      </extLst>
    </bk>
    <bk>
      <extLst>
        <ext uri="{3e2802c4-a4d2-4d8b-9148-e3be6c30e623}">
          <xlrd:rvb i="2567"/>
        </ext>
      </extLst>
    </bk>
    <bk>
      <extLst>
        <ext uri="{3e2802c4-a4d2-4d8b-9148-e3be6c30e623}">
          <xlrd:rvb i="2568"/>
        </ext>
      </extLst>
    </bk>
    <bk>
      <extLst>
        <ext uri="{3e2802c4-a4d2-4d8b-9148-e3be6c30e623}">
          <xlrd:rvb i="2569"/>
        </ext>
      </extLst>
    </bk>
    <bk>
      <extLst>
        <ext uri="{3e2802c4-a4d2-4d8b-9148-e3be6c30e623}">
          <xlrd:rvb i="2570"/>
        </ext>
      </extLst>
    </bk>
    <bk>
      <extLst>
        <ext uri="{3e2802c4-a4d2-4d8b-9148-e3be6c30e623}">
          <xlrd:rvb i="2571"/>
        </ext>
      </extLst>
    </bk>
    <bk>
      <extLst>
        <ext uri="{3e2802c4-a4d2-4d8b-9148-e3be6c30e623}">
          <xlrd:rvb i="2572"/>
        </ext>
      </extLst>
    </bk>
    <bk>
      <extLst>
        <ext uri="{3e2802c4-a4d2-4d8b-9148-e3be6c30e623}">
          <xlrd:rvb i="2573"/>
        </ext>
      </extLst>
    </bk>
    <bk>
      <extLst>
        <ext uri="{3e2802c4-a4d2-4d8b-9148-e3be6c30e623}">
          <xlrd:rvb i="2574"/>
        </ext>
      </extLst>
    </bk>
    <bk>
      <extLst>
        <ext uri="{3e2802c4-a4d2-4d8b-9148-e3be6c30e623}">
          <xlrd:rvb i="2575"/>
        </ext>
      </extLst>
    </bk>
    <bk>
      <extLst>
        <ext uri="{3e2802c4-a4d2-4d8b-9148-e3be6c30e623}">
          <xlrd:rvb i="2576"/>
        </ext>
      </extLst>
    </bk>
    <bk>
      <extLst>
        <ext uri="{3e2802c4-a4d2-4d8b-9148-e3be6c30e623}">
          <xlrd:rvb i="2577"/>
        </ext>
      </extLst>
    </bk>
    <bk>
      <extLst>
        <ext uri="{3e2802c4-a4d2-4d8b-9148-e3be6c30e623}">
          <xlrd:rvb i="2578"/>
        </ext>
      </extLst>
    </bk>
    <bk>
      <extLst>
        <ext uri="{3e2802c4-a4d2-4d8b-9148-e3be6c30e623}">
          <xlrd:rvb i="2579"/>
        </ext>
      </extLst>
    </bk>
    <bk>
      <extLst>
        <ext uri="{3e2802c4-a4d2-4d8b-9148-e3be6c30e623}">
          <xlrd:rvb i="2580"/>
        </ext>
      </extLst>
    </bk>
    <bk>
      <extLst>
        <ext uri="{3e2802c4-a4d2-4d8b-9148-e3be6c30e623}">
          <xlrd:rvb i="2581"/>
        </ext>
      </extLst>
    </bk>
    <bk>
      <extLst>
        <ext uri="{3e2802c4-a4d2-4d8b-9148-e3be6c30e623}">
          <xlrd:rvb i="2582"/>
        </ext>
      </extLst>
    </bk>
    <bk>
      <extLst>
        <ext uri="{3e2802c4-a4d2-4d8b-9148-e3be6c30e623}">
          <xlrd:rvb i="2583"/>
        </ext>
      </extLst>
    </bk>
    <bk>
      <extLst>
        <ext uri="{3e2802c4-a4d2-4d8b-9148-e3be6c30e623}">
          <xlrd:rvb i="2584"/>
        </ext>
      </extLst>
    </bk>
    <bk>
      <extLst>
        <ext uri="{3e2802c4-a4d2-4d8b-9148-e3be6c30e623}">
          <xlrd:rvb i="2585"/>
        </ext>
      </extLst>
    </bk>
    <bk>
      <extLst>
        <ext uri="{3e2802c4-a4d2-4d8b-9148-e3be6c30e623}">
          <xlrd:rvb i="2586"/>
        </ext>
      </extLst>
    </bk>
    <bk>
      <extLst>
        <ext uri="{3e2802c4-a4d2-4d8b-9148-e3be6c30e623}">
          <xlrd:rvb i="2587"/>
        </ext>
      </extLst>
    </bk>
    <bk>
      <extLst>
        <ext uri="{3e2802c4-a4d2-4d8b-9148-e3be6c30e623}">
          <xlrd:rvb i="2588"/>
        </ext>
      </extLst>
    </bk>
    <bk>
      <extLst>
        <ext uri="{3e2802c4-a4d2-4d8b-9148-e3be6c30e623}">
          <xlrd:rvb i="2589"/>
        </ext>
      </extLst>
    </bk>
    <bk>
      <extLst>
        <ext uri="{3e2802c4-a4d2-4d8b-9148-e3be6c30e623}">
          <xlrd:rvb i="2590"/>
        </ext>
      </extLst>
    </bk>
    <bk>
      <extLst>
        <ext uri="{3e2802c4-a4d2-4d8b-9148-e3be6c30e623}">
          <xlrd:rvb i="2591"/>
        </ext>
      </extLst>
    </bk>
    <bk>
      <extLst>
        <ext uri="{3e2802c4-a4d2-4d8b-9148-e3be6c30e623}">
          <xlrd:rvb i="2592"/>
        </ext>
      </extLst>
    </bk>
    <bk>
      <extLst>
        <ext uri="{3e2802c4-a4d2-4d8b-9148-e3be6c30e623}">
          <xlrd:rvb i="2593"/>
        </ext>
      </extLst>
    </bk>
    <bk>
      <extLst>
        <ext uri="{3e2802c4-a4d2-4d8b-9148-e3be6c30e623}">
          <xlrd:rvb i="2594"/>
        </ext>
      </extLst>
    </bk>
    <bk>
      <extLst>
        <ext uri="{3e2802c4-a4d2-4d8b-9148-e3be6c30e623}">
          <xlrd:rvb i="2595"/>
        </ext>
      </extLst>
    </bk>
    <bk>
      <extLst>
        <ext uri="{3e2802c4-a4d2-4d8b-9148-e3be6c30e623}">
          <xlrd:rvb i="2596"/>
        </ext>
      </extLst>
    </bk>
    <bk>
      <extLst>
        <ext uri="{3e2802c4-a4d2-4d8b-9148-e3be6c30e623}">
          <xlrd:rvb i="2597"/>
        </ext>
      </extLst>
    </bk>
    <bk>
      <extLst>
        <ext uri="{3e2802c4-a4d2-4d8b-9148-e3be6c30e623}">
          <xlrd:rvb i="2598"/>
        </ext>
      </extLst>
    </bk>
    <bk>
      <extLst>
        <ext uri="{3e2802c4-a4d2-4d8b-9148-e3be6c30e623}">
          <xlrd:rvb i="2599"/>
        </ext>
      </extLst>
    </bk>
    <bk>
      <extLst>
        <ext uri="{3e2802c4-a4d2-4d8b-9148-e3be6c30e623}">
          <xlrd:rvb i="2600"/>
        </ext>
      </extLst>
    </bk>
    <bk>
      <extLst>
        <ext uri="{3e2802c4-a4d2-4d8b-9148-e3be6c30e623}">
          <xlrd:rvb i="2601"/>
        </ext>
      </extLst>
    </bk>
    <bk>
      <extLst>
        <ext uri="{3e2802c4-a4d2-4d8b-9148-e3be6c30e623}">
          <xlrd:rvb i="2602"/>
        </ext>
      </extLst>
    </bk>
    <bk>
      <extLst>
        <ext uri="{3e2802c4-a4d2-4d8b-9148-e3be6c30e623}">
          <xlrd:rvb i="2603"/>
        </ext>
      </extLst>
    </bk>
    <bk>
      <extLst>
        <ext uri="{3e2802c4-a4d2-4d8b-9148-e3be6c30e623}">
          <xlrd:rvb i="2604"/>
        </ext>
      </extLst>
    </bk>
    <bk>
      <extLst>
        <ext uri="{3e2802c4-a4d2-4d8b-9148-e3be6c30e623}">
          <xlrd:rvb i="2605"/>
        </ext>
      </extLst>
    </bk>
    <bk>
      <extLst>
        <ext uri="{3e2802c4-a4d2-4d8b-9148-e3be6c30e623}">
          <xlrd:rvb i="2606"/>
        </ext>
      </extLst>
    </bk>
    <bk>
      <extLst>
        <ext uri="{3e2802c4-a4d2-4d8b-9148-e3be6c30e623}">
          <xlrd:rvb i="2607"/>
        </ext>
      </extLst>
    </bk>
    <bk>
      <extLst>
        <ext uri="{3e2802c4-a4d2-4d8b-9148-e3be6c30e623}">
          <xlrd:rvb i="2608"/>
        </ext>
      </extLst>
    </bk>
    <bk>
      <extLst>
        <ext uri="{3e2802c4-a4d2-4d8b-9148-e3be6c30e623}">
          <xlrd:rvb i="2609"/>
        </ext>
      </extLst>
    </bk>
    <bk>
      <extLst>
        <ext uri="{3e2802c4-a4d2-4d8b-9148-e3be6c30e623}">
          <xlrd:rvb i="2610"/>
        </ext>
      </extLst>
    </bk>
    <bk>
      <extLst>
        <ext uri="{3e2802c4-a4d2-4d8b-9148-e3be6c30e623}">
          <xlrd:rvb i="2611"/>
        </ext>
      </extLst>
    </bk>
    <bk>
      <extLst>
        <ext uri="{3e2802c4-a4d2-4d8b-9148-e3be6c30e623}">
          <xlrd:rvb i="2612"/>
        </ext>
      </extLst>
    </bk>
    <bk>
      <extLst>
        <ext uri="{3e2802c4-a4d2-4d8b-9148-e3be6c30e623}">
          <xlrd:rvb i="2613"/>
        </ext>
      </extLst>
    </bk>
    <bk>
      <extLst>
        <ext uri="{3e2802c4-a4d2-4d8b-9148-e3be6c30e623}">
          <xlrd:rvb i="2614"/>
        </ext>
      </extLst>
    </bk>
    <bk>
      <extLst>
        <ext uri="{3e2802c4-a4d2-4d8b-9148-e3be6c30e623}">
          <xlrd:rvb i="2615"/>
        </ext>
      </extLst>
    </bk>
    <bk>
      <extLst>
        <ext uri="{3e2802c4-a4d2-4d8b-9148-e3be6c30e623}">
          <xlrd:rvb i="2616"/>
        </ext>
      </extLst>
    </bk>
    <bk>
      <extLst>
        <ext uri="{3e2802c4-a4d2-4d8b-9148-e3be6c30e623}">
          <xlrd:rvb i="2617"/>
        </ext>
      </extLst>
    </bk>
    <bk>
      <extLst>
        <ext uri="{3e2802c4-a4d2-4d8b-9148-e3be6c30e623}">
          <xlrd:rvb i="2618"/>
        </ext>
      </extLst>
    </bk>
    <bk>
      <extLst>
        <ext uri="{3e2802c4-a4d2-4d8b-9148-e3be6c30e623}">
          <xlrd:rvb i="2619"/>
        </ext>
      </extLst>
    </bk>
    <bk>
      <extLst>
        <ext uri="{3e2802c4-a4d2-4d8b-9148-e3be6c30e623}">
          <xlrd:rvb i="2620"/>
        </ext>
      </extLst>
    </bk>
    <bk>
      <extLst>
        <ext uri="{3e2802c4-a4d2-4d8b-9148-e3be6c30e623}">
          <xlrd:rvb i="2621"/>
        </ext>
      </extLst>
    </bk>
    <bk>
      <extLst>
        <ext uri="{3e2802c4-a4d2-4d8b-9148-e3be6c30e623}">
          <xlrd:rvb i="2622"/>
        </ext>
      </extLst>
    </bk>
    <bk>
      <extLst>
        <ext uri="{3e2802c4-a4d2-4d8b-9148-e3be6c30e623}">
          <xlrd:rvb i="2623"/>
        </ext>
      </extLst>
    </bk>
    <bk>
      <extLst>
        <ext uri="{3e2802c4-a4d2-4d8b-9148-e3be6c30e623}">
          <xlrd:rvb i="2624"/>
        </ext>
      </extLst>
    </bk>
    <bk>
      <extLst>
        <ext uri="{3e2802c4-a4d2-4d8b-9148-e3be6c30e623}">
          <xlrd:rvb i="2625"/>
        </ext>
      </extLst>
    </bk>
    <bk>
      <extLst>
        <ext uri="{3e2802c4-a4d2-4d8b-9148-e3be6c30e623}">
          <xlrd:rvb i="2626"/>
        </ext>
      </extLst>
    </bk>
    <bk>
      <extLst>
        <ext uri="{3e2802c4-a4d2-4d8b-9148-e3be6c30e623}">
          <xlrd:rvb i="2627"/>
        </ext>
      </extLst>
    </bk>
    <bk>
      <extLst>
        <ext uri="{3e2802c4-a4d2-4d8b-9148-e3be6c30e623}">
          <xlrd:rvb i="2628"/>
        </ext>
      </extLst>
    </bk>
    <bk>
      <extLst>
        <ext uri="{3e2802c4-a4d2-4d8b-9148-e3be6c30e623}">
          <xlrd:rvb i="2629"/>
        </ext>
      </extLst>
    </bk>
    <bk>
      <extLst>
        <ext uri="{3e2802c4-a4d2-4d8b-9148-e3be6c30e623}">
          <xlrd:rvb i="2630"/>
        </ext>
      </extLst>
    </bk>
    <bk>
      <extLst>
        <ext uri="{3e2802c4-a4d2-4d8b-9148-e3be6c30e623}">
          <xlrd:rvb i="2631"/>
        </ext>
      </extLst>
    </bk>
    <bk>
      <extLst>
        <ext uri="{3e2802c4-a4d2-4d8b-9148-e3be6c30e623}">
          <xlrd:rvb i="2632"/>
        </ext>
      </extLst>
    </bk>
    <bk>
      <extLst>
        <ext uri="{3e2802c4-a4d2-4d8b-9148-e3be6c30e623}">
          <xlrd:rvb i="2633"/>
        </ext>
      </extLst>
    </bk>
    <bk>
      <extLst>
        <ext uri="{3e2802c4-a4d2-4d8b-9148-e3be6c30e623}">
          <xlrd:rvb i="2634"/>
        </ext>
      </extLst>
    </bk>
    <bk>
      <extLst>
        <ext uri="{3e2802c4-a4d2-4d8b-9148-e3be6c30e623}">
          <xlrd:rvb i="2635"/>
        </ext>
      </extLst>
    </bk>
    <bk>
      <extLst>
        <ext uri="{3e2802c4-a4d2-4d8b-9148-e3be6c30e623}">
          <xlrd:rvb i="2636"/>
        </ext>
      </extLst>
    </bk>
    <bk>
      <extLst>
        <ext uri="{3e2802c4-a4d2-4d8b-9148-e3be6c30e623}">
          <xlrd:rvb i="2637"/>
        </ext>
      </extLst>
    </bk>
    <bk>
      <extLst>
        <ext uri="{3e2802c4-a4d2-4d8b-9148-e3be6c30e623}">
          <xlrd:rvb i="2638"/>
        </ext>
      </extLst>
    </bk>
    <bk>
      <extLst>
        <ext uri="{3e2802c4-a4d2-4d8b-9148-e3be6c30e623}">
          <xlrd:rvb i="2639"/>
        </ext>
      </extLst>
    </bk>
    <bk>
      <extLst>
        <ext uri="{3e2802c4-a4d2-4d8b-9148-e3be6c30e623}">
          <xlrd:rvb i="2640"/>
        </ext>
      </extLst>
    </bk>
    <bk>
      <extLst>
        <ext uri="{3e2802c4-a4d2-4d8b-9148-e3be6c30e623}">
          <xlrd:rvb i="2641"/>
        </ext>
      </extLst>
    </bk>
    <bk>
      <extLst>
        <ext uri="{3e2802c4-a4d2-4d8b-9148-e3be6c30e623}">
          <xlrd:rvb i="2642"/>
        </ext>
      </extLst>
    </bk>
    <bk>
      <extLst>
        <ext uri="{3e2802c4-a4d2-4d8b-9148-e3be6c30e623}">
          <xlrd:rvb i="2643"/>
        </ext>
      </extLst>
    </bk>
    <bk>
      <extLst>
        <ext uri="{3e2802c4-a4d2-4d8b-9148-e3be6c30e623}">
          <xlrd:rvb i="2644"/>
        </ext>
      </extLst>
    </bk>
    <bk>
      <extLst>
        <ext uri="{3e2802c4-a4d2-4d8b-9148-e3be6c30e623}">
          <xlrd:rvb i="2645"/>
        </ext>
      </extLst>
    </bk>
    <bk>
      <extLst>
        <ext uri="{3e2802c4-a4d2-4d8b-9148-e3be6c30e623}">
          <xlrd:rvb i="2646"/>
        </ext>
      </extLst>
    </bk>
    <bk>
      <extLst>
        <ext uri="{3e2802c4-a4d2-4d8b-9148-e3be6c30e623}">
          <xlrd:rvb i="2647"/>
        </ext>
      </extLst>
    </bk>
    <bk>
      <extLst>
        <ext uri="{3e2802c4-a4d2-4d8b-9148-e3be6c30e623}">
          <xlrd:rvb i="2648"/>
        </ext>
      </extLst>
    </bk>
    <bk>
      <extLst>
        <ext uri="{3e2802c4-a4d2-4d8b-9148-e3be6c30e623}">
          <xlrd:rvb i="2649"/>
        </ext>
      </extLst>
    </bk>
    <bk>
      <extLst>
        <ext uri="{3e2802c4-a4d2-4d8b-9148-e3be6c30e623}">
          <xlrd:rvb i="2650"/>
        </ext>
      </extLst>
    </bk>
    <bk>
      <extLst>
        <ext uri="{3e2802c4-a4d2-4d8b-9148-e3be6c30e623}">
          <xlrd:rvb i="2651"/>
        </ext>
      </extLst>
    </bk>
    <bk>
      <extLst>
        <ext uri="{3e2802c4-a4d2-4d8b-9148-e3be6c30e623}">
          <xlrd:rvb i="2652"/>
        </ext>
      </extLst>
    </bk>
    <bk>
      <extLst>
        <ext uri="{3e2802c4-a4d2-4d8b-9148-e3be6c30e623}">
          <xlrd:rvb i="2653"/>
        </ext>
      </extLst>
    </bk>
    <bk>
      <extLst>
        <ext uri="{3e2802c4-a4d2-4d8b-9148-e3be6c30e623}">
          <xlrd:rvb i="2654"/>
        </ext>
      </extLst>
    </bk>
    <bk>
      <extLst>
        <ext uri="{3e2802c4-a4d2-4d8b-9148-e3be6c30e623}">
          <xlrd:rvb i="2655"/>
        </ext>
      </extLst>
    </bk>
    <bk>
      <extLst>
        <ext uri="{3e2802c4-a4d2-4d8b-9148-e3be6c30e623}">
          <xlrd:rvb i="2656"/>
        </ext>
      </extLst>
    </bk>
    <bk>
      <extLst>
        <ext uri="{3e2802c4-a4d2-4d8b-9148-e3be6c30e623}">
          <xlrd:rvb i="2657"/>
        </ext>
      </extLst>
    </bk>
    <bk>
      <extLst>
        <ext uri="{3e2802c4-a4d2-4d8b-9148-e3be6c30e623}">
          <xlrd:rvb i="2658"/>
        </ext>
      </extLst>
    </bk>
    <bk>
      <extLst>
        <ext uri="{3e2802c4-a4d2-4d8b-9148-e3be6c30e623}">
          <xlrd:rvb i="2659"/>
        </ext>
      </extLst>
    </bk>
    <bk>
      <extLst>
        <ext uri="{3e2802c4-a4d2-4d8b-9148-e3be6c30e623}">
          <xlrd:rvb i="2660"/>
        </ext>
      </extLst>
    </bk>
    <bk>
      <extLst>
        <ext uri="{3e2802c4-a4d2-4d8b-9148-e3be6c30e623}">
          <xlrd:rvb i="2661"/>
        </ext>
      </extLst>
    </bk>
    <bk>
      <extLst>
        <ext uri="{3e2802c4-a4d2-4d8b-9148-e3be6c30e623}">
          <xlrd:rvb i="2662"/>
        </ext>
      </extLst>
    </bk>
    <bk>
      <extLst>
        <ext uri="{3e2802c4-a4d2-4d8b-9148-e3be6c30e623}">
          <xlrd:rvb i="2663"/>
        </ext>
      </extLst>
    </bk>
    <bk>
      <extLst>
        <ext uri="{3e2802c4-a4d2-4d8b-9148-e3be6c30e623}">
          <xlrd:rvb i="2664"/>
        </ext>
      </extLst>
    </bk>
    <bk>
      <extLst>
        <ext uri="{3e2802c4-a4d2-4d8b-9148-e3be6c30e623}">
          <xlrd:rvb i="2665"/>
        </ext>
      </extLst>
    </bk>
    <bk>
      <extLst>
        <ext uri="{3e2802c4-a4d2-4d8b-9148-e3be6c30e623}">
          <xlrd:rvb i="2666"/>
        </ext>
      </extLst>
    </bk>
    <bk>
      <extLst>
        <ext uri="{3e2802c4-a4d2-4d8b-9148-e3be6c30e623}">
          <xlrd:rvb i="2667"/>
        </ext>
      </extLst>
    </bk>
    <bk>
      <extLst>
        <ext uri="{3e2802c4-a4d2-4d8b-9148-e3be6c30e623}">
          <xlrd:rvb i="2668"/>
        </ext>
      </extLst>
    </bk>
    <bk>
      <extLst>
        <ext uri="{3e2802c4-a4d2-4d8b-9148-e3be6c30e623}">
          <xlrd:rvb i="2669"/>
        </ext>
      </extLst>
    </bk>
    <bk>
      <extLst>
        <ext uri="{3e2802c4-a4d2-4d8b-9148-e3be6c30e623}">
          <xlrd:rvb i="2670"/>
        </ext>
      </extLst>
    </bk>
    <bk>
      <extLst>
        <ext uri="{3e2802c4-a4d2-4d8b-9148-e3be6c30e623}">
          <xlrd:rvb i="2671"/>
        </ext>
      </extLst>
    </bk>
    <bk>
      <extLst>
        <ext uri="{3e2802c4-a4d2-4d8b-9148-e3be6c30e623}">
          <xlrd:rvb i="2672"/>
        </ext>
      </extLst>
    </bk>
    <bk>
      <extLst>
        <ext uri="{3e2802c4-a4d2-4d8b-9148-e3be6c30e623}">
          <xlrd:rvb i="2673"/>
        </ext>
      </extLst>
    </bk>
    <bk>
      <extLst>
        <ext uri="{3e2802c4-a4d2-4d8b-9148-e3be6c30e623}">
          <xlrd:rvb i="2674"/>
        </ext>
      </extLst>
    </bk>
    <bk>
      <extLst>
        <ext uri="{3e2802c4-a4d2-4d8b-9148-e3be6c30e623}">
          <xlrd:rvb i="2675"/>
        </ext>
      </extLst>
    </bk>
    <bk>
      <extLst>
        <ext uri="{3e2802c4-a4d2-4d8b-9148-e3be6c30e623}">
          <xlrd:rvb i="2676"/>
        </ext>
      </extLst>
    </bk>
    <bk>
      <extLst>
        <ext uri="{3e2802c4-a4d2-4d8b-9148-e3be6c30e623}">
          <xlrd:rvb i="2677"/>
        </ext>
      </extLst>
    </bk>
    <bk>
      <extLst>
        <ext uri="{3e2802c4-a4d2-4d8b-9148-e3be6c30e623}">
          <xlrd:rvb i="2678"/>
        </ext>
      </extLst>
    </bk>
    <bk>
      <extLst>
        <ext uri="{3e2802c4-a4d2-4d8b-9148-e3be6c30e623}">
          <xlrd:rvb i="2679"/>
        </ext>
      </extLst>
    </bk>
    <bk>
      <extLst>
        <ext uri="{3e2802c4-a4d2-4d8b-9148-e3be6c30e623}">
          <xlrd:rvb i="2680"/>
        </ext>
      </extLst>
    </bk>
    <bk>
      <extLst>
        <ext uri="{3e2802c4-a4d2-4d8b-9148-e3be6c30e623}">
          <xlrd:rvb i="2681"/>
        </ext>
      </extLst>
    </bk>
    <bk>
      <extLst>
        <ext uri="{3e2802c4-a4d2-4d8b-9148-e3be6c30e623}">
          <xlrd:rvb i="2682"/>
        </ext>
      </extLst>
    </bk>
    <bk>
      <extLst>
        <ext uri="{3e2802c4-a4d2-4d8b-9148-e3be6c30e623}">
          <xlrd:rvb i="2683"/>
        </ext>
      </extLst>
    </bk>
    <bk>
      <extLst>
        <ext uri="{3e2802c4-a4d2-4d8b-9148-e3be6c30e623}">
          <xlrd:rvb i="2684"/>
        </ext>
      </extLst>
    </bk>
    <bk>
      <extLst>
        <ext uri="{3e2802c4-a4d2-4d8b-9148-e3be6c30e623}">
          <xlrd:rvb i="2685"/>
        </ext>
      </extLst>
    </bk>
    <bk>
      <extLst>
        <ext uri="{3e2802c4-a4d2-4d8b-9148-e3be6c30e623}">
          <xlrd:rvb i="2686"/>
        </ext>
      </extLst>
    </bk>
    <bk>
      <extLst>
        <ext uri="{3e2802c4-a4d2-4d8b-9148-e3be6c30e623}">
          <xlrd:rvb i="2687"/>
        </ext>
      </extLst>
    </bk>
    <bk>
      <extLst>
        <ext uri="{3e2802c4-a4d2-4d8b-9148-e3be6c30e623}">
          <xlrd:rvb i="2688"/>
        </ext>
      </extLst>
    </bk>
    <bk>
      <extLst>
        <ext uri="{3e2802c4-a4d2-4d8b-9148-e3be6c30e623}">
          <xlrd:rvb i="2689"/>
        </ext>
      </extLst>
    </bk>
    <bk>
      <extLst>
        <ext uri="{3e2802c4-a4d2-4d8b-9148-e3be6c30e623}">
          <xlrd:rvb i="2690"/>
        </ext>
      </extLst>
    </bk>
    <bk>
      <extLst>
        <ext uri="{3e2802c4-a4d2-4d8b-9148-e3be6c30e623}">
          <xlrd:rvb i="2691"/>
        </ext>
      </extLst>
    </bk>
    <bk>
      <extLst>
        <ext uri="{3e2802c4-a4d2-4d8b-9148-e3be6c30e623}">
          <xlrd:rvb i="2692"/>
        </ext>
      </extLst>
    </bk>
    <bk>
      <extLst>
        <ext uri="{3e2802c4-a4d2-4d8b-9148-e3be6c30e623}">
          <xlrd:rvb i="2693"/>
        </ext>
      </extLst>
    </bk>
    <bk>
      <extLst>
        <ext uri="{3e2802c4-a4d2-4d8b-9148-e3be6c30e623}">
          <xlrd:rvb i="2694"/>
        </ext>
      </extLst>
    </bk>
    <bk>
      <extLst>
        <ext uri="{3e2802c4-a4d2-4d8b-9148-e3be6c30e623}">
          <xlrd:rvb i="2695"/>
        </ext>
      </extLst>
    </bk>
    <bk>
      <extLst>
        <ext uri="{3e2802c4-a4d2-4d8b-9148-e3be6c30e623}">
          <xlrd:rvb i="2696"/>
        </ext>
      </extLst>
    </bk>
    <bk>
      <extLst>
        <ext uri="{3e2802c4-a4d2-4d8b-9148-e3be6c30e623}">
          <xlrd:rvb i="2697"/>
        </ext>
      </extLst>
    </bk>
    <bk>
      <extLst>
        <ext uri="{3e2802c4-a4d2-4d8b-9148-e3be6c30e623}">
          <xlrd:rvb i="2698"/>
        </ext>
      </extLst>
    </bk>
    <bk>
      <extLst>
        <ext uri="{3e2802c4-a4d2-4d8b-9148-e3be6c30e623}">
          <xlrd:rvb i="2699"/>
        </ext>
      </extLst>
    </bk>
    <bk>
      <extLst>
        <ext uri="{3e2802c4-a4d2-4d8b-9148-e3be6c30e623}">
          <xlrd:rvb i="2700"/>
        </ext>
      </extLst>
    </bk>
    <bk>
      <extLst>
        <ext uri="{3e2802c4-a4d2-4d8b-9148-e3be6c30e623}">
          <xlrd:rvb i="2701"/>
        </ext>
      </extLst>
    </bk>
    <bk>
      <extLst>
        <ext uri="{3e2802c4-a4d2-4d8b-9148-e3be6c30e623}">
          <xlrd:rvb i="2702"/>
        </ext>
      </extLst>
    </bk>
    <bk>
      <extLst>
        <ext uri="{3e2802c4-a4d2-4d8b-9148-e3be6c30e623}">
          <xlrd:rvb i="2703"/>
        </ext>
      </extLst>
    </bk>
    <bk>
      <extLst>
        <ext uri="{3e2802c4-a4d2-4d8b-9148-e3be6c30e623}">
          <xlrd:rvb i="2704"/>
        </ext>
      </extLst>
    </bk>
    <bk>
      <extLst>
        <ext uri="{3e2802c4-a4d2-4d8b-9148-e3be6c30e623}">
          <xlrd:rvb i="2705"/>
        </ext>
      </extLst>
    </bk>
    <bk>
      <extLst>
        <ext uri="{3e2802c4-a4d2-4d8b-9148-e3be6c30e623}">
          <xlrd:rvb i="2706"/>
        </ext>
      </extLst>
    </bk>
    <bk>
      <extLst>
        <ext uri="{3e2802c4-a4d2-4d8b-9148-e3be6c30e623}">
          <xlrd:rvb i="2707"/>
        </ext>
      </extLst>
    </bk>
    <bk>
      <extLst>
        <ext uri="{3e2802c4-a4d2-4d8b-9148-e3be6c30e623}">
          <xlrd:rvb i="2708"/>
        </ext>
      </extLst>
    </bk>
    <bk>
      <extLst>
        <ext uri="{3e2802c4-a4d2-4d8b-9148-e3be6c30e623}">
          <xlrd:rvb i="2709"/>
        </ext>
      </extLst>
    </bk>
    <bk>
      <extLst>
        <ext uri="{3e2802c4-a4d2-4d8b-9148-e3be6c30e623}">
          <xlrd:rvb i="2710"/>
        </ext>
      </extLst>
    </bk>
    <bk>
      <extLst>
        <ext uri="{3e2802c4-a4d2-4d8b-9148-e3be6c30e623}">
          <xlrd:rvb i="2711"/>
        </ext>
      </extLst>
    </bk>
    <bk>
      <extLst>
        <ext uri="{3e2802c4-a4d2-4d8b-9148-e3be6c30e623}">
          <xlrd:rvb i="2712"/>
        </ext>
      </extLst>
    </bk>
    <bk>
      <extLst>
        <ext uri="{3e2802c4-a4d2-4d8b-9148-e3be6c30e623}">
          <xlrd:rvb i="2713"/>
        </ext>
      </extLst>
    </bk>
    <bk>
      <extLst>
        <ext uri="{3e2802c4-a4d2-4d8b-9148-e3be6c30e623}">
          <xlrd:rvb i="2714"/>
        </ext>
      </extLst>
    </bk>
    <bk>
      <extLst>
        <ext uri="{3e2802c4-a4d2-4d8b-9148-e3be6c30e623}">
          <xlrd:rvb i="2715"/>
        </ext>
      </extLst>
    </bk>
    <bk>
      <extLst>
        <ext uri="{3e2802c4-a4d2-4d8b-9148-e3be6c30e623}">
          <xlrd:rvb i="2716"/>
        </ext>
      </extLst>
    </bk>
    <bk>
      <extLst>
        <ext uri="{3e2802c4-a4d2-4d8b-9148-e3be6c30e623}">
          <xlrd:rvb i="2717"/>
        </ext>
      </extLst>
    </bk>
    <bk>
      <extLst>
        <ext uri="{3e2802c4-a4d2-4d8b-9148-e3be6c30e623}">
          <xlrd:rvb i="2718"/>
        </ext>
      </extLst>
    </bk>
    <bk>
      <extLst>
        <ext uri="{3e2802c4-a4d2-4d8b-9148-e3be6c30e623}">
          <xlrd:rvb i="2719"/>
        </ext>
      </extLst>
    </bk>
    <bk>
      <extLst>
        <ext uri="{3e2802c4-a4d2-4d8b-9148-e3be6c30e623}">
          <xlrd:rvb i="2720"/>
        </ext>
      </extLst>
    </bk>
    <bk>
      <extLst>
        <ext uri="{3e2802c4-a4d2-4d8b-9148-e3be6c30e623}">
          <xlrd:rvb i="2721"/>
        </ext>
      </extLst>
    </bk>
    <bk>
      <extLst>
        <ext uri="{3e2802c4-a4d2-4d8b-9148-e3be6c30e623}">
          <xlrd:rvb i="2722"/>
        </ext>
      </extLst>
    </bk>
    <bk>
      <extLst>
        <ext uri="{3e2802c4-a4d2-4d8b-9148-e3be6c30e623}">
          <xlrd:rvb i="2723"/>
        </ext>
      </extLst>
    </bk>
    <bk>
      <extLst>
        <ext uri="{3e2802c4-a4d2-4d8b-9148-e3be6c30e623}">
          <xlrd:rvb i="2724"/>
        </ext>
      </extLst>
    </bk>
    <bk>
      <extLst>
        <ext uri="{3e2802c4-a4d2-4d8b-9148-e3be6c30e623}">
          <xlrd:rvb i="2725"/>
        </ext>
      </extLst>
    </bk>
    <bk>
      <extLst>
        <ext uri="{3e2802c4-a4d2-4d8b-9148-e3be6c30e623}">
          <xlrd:rvb i="2726"/>
        </ext>
      </extLst>
    </bk>
    <bk>
      <extLst>
        <ext uri="{3e2802c4-a4d2-4d8b-9148-e3be6c30e623}">
          <xlrd:rvb i="2727"/>
        </ext>
      </extLst>
    </bk>
    <bk>
      <extLst>
        <ext uri="{3e2802c4-a4d2-4d8b-9148-e3be6c30e623}">
          <xlrd:rvb i="2728"/>
        </ext>
      </extLst>
    </bk>
    <bk>
      <extLst>
        <ext uri="{3e2802c4-a4d2-4d8b-9148-e3be6c30e623}">
          <xlrd:rvb i="2729"/>
        </ext>
      </extLst>
    </bk>
    <bk>
      <extLst>
        <ext uri="{3e2802c4-a4d2-4d8b-9148-e3be6c30e623}">
          <xlrd:rvb i="2730"/>
        </ext>
      </extLst>
    </bk>
    <bk>
      <extLst>
        <ext uri="{3e2802c4-a4d2-4d8b-9148-e3be6c30e623}">
          <xlrd:rvb i="2731"/>
        </ext>
      </extLst>
    </bk>
    <bk>
      <extLst>
        <ext uri="{3e2802c4-a4d2-4d8b-9148-e3be6c30e623}">
          <xlrd:rvb i="2732"/>
        </ext>
      </extLst>
    </bk>
    <bk>
      <extLst>
        <ext uri="{3e2802c4-a4d2-4d8b-9148-e3be6c30e623}">
          <xlrd:rvb i="2733"/>
        </ext>
      </extLst>
    </bk>
    <bk>
      <extLst>
        <ext uri="{3e2802c4-a4d2-4d8b-9148-e3be6c30e623}">
          <xlrd:rvb i="2734"/>
        </ext>
      </extLst>
    </bk>
    <bk>
      <extLst>
        <ext uri="{3e2802c4-a4d2-4d8b-9148-e3be6c30e623}">
          <xlrd:rvb i="2735"/>
        </ext>
      </extLst>
    </bk>
    <bk>
      <extLst>
        <ext uri="{3e2802c4-a4d2-4d8b-9148-e3be6c30e623}">
          <xlrd:rvb i="2736"/>
        </ext>
      </extLst>
    </bk>
    <bk>
      <extLst>
        <ext uri="{3e2802c4-a4d2-4d8b-9148-e3be6c30e623}">
          <xlrd:rvb i="2737"/>
        </ext>
      </extLst>
    </bk>
    <bk>
      <extLst>
        <ext uri="{3e2802c4-a4d2-4d8b-9148-e3be6c30e623}">
          <xlrd:rvb i="2738"/>
        </ext>
      </extLst>
    </bk>
    <bk>
      <extLst>
        <ext uri="{3e2802c4-a4d2-4d8b-9148-e3be6c30e623}">
          <xlrd:rvb i="2739"/>
        </ext>
      </extLst>
    </bk>
    <bk>
      <extLst>
        <ext uri="{3e2802c4-a4d2-4d8b-9148-e3be6c30e623}">
          <xlrd:rvb i="2740"/>
        </ext>
      </extLst>
    </bk>
    <bk>
      <extLst>
        <ext uri="{3e2802c4-a4d2-4d8b-9148-e3be6c30e623}">
          <xlrd:rvb i="2741"/>
        </ext>
      </extLst>
    </bk>
    <bk>
      <extLst>
        <ext uri="{3e2802c4-a4d2-4d8b-9148-e3be6c30e623}">
          <xlrd:rvb i="2742"/>
        </ext>
      </extLst>
    </bk>
    <bk>
      <extLst>
        <ext uri="{3e2802c4-a4d2-4d8b-9148-e3be6c30e623}">
          <xlrd:rvb i="2743"/>
        </ext>
      </extLst>
    </bk>
    <bk>
      <extLst>
        <ext uri="{3e2802c4-a4d2-4d8b-9148-e3be6c30e623}">
          <xlrd:rvb i="2744"/>
        </ext>
      </extLst>
    </bk>
    <bk>
      <extLst>
        <ext uri="{3e2802c4-a4d2-4d8b-9148-e3be6c30e623}">
          <xlrd:rvb i="2745"/>
        </ext>
      </extLst>
    </bk>
    <bk>
      <extLst>
        <ext uri="{3e2802c4-a4d2-4d8b-9148-e3be6c30e623}">
          <xlrd:rvb i="2746"/>
        </ext>
      </extLst>
    </bk>
    <bk>
      <extLst>
        <ext uri="{3e2802c4-a4d2-4d8b-9148-e3be6c30e623}">
          <xlrd:rvb i="2747"/>
        </ext>
      </extLst>
    </bk>
    <bk>
      <extLst>
        <ext uri="{3e2802c4-a4d2-4d8b-9148-e3be6c30e623}">
          <xlrd:rvb i="2748"/>
        </ext>
      </extLst>
    </bk>
    <bk>
      <extLst>
        <ext uri="{3e2802c4-a4d2-4d8b-9148-e3be6c30e623}">
          <xlrd:rvb i="2749"/>
        </ext>
      </extLst>
    </bk>
    <bk>
      <extLst>
        <ext uri="{3e2802c4-a4d2-4d8b-9148-e3be6c30e623}">
          <xlrd:rvb i="2750"/>
        </ext>
      </extLst>
    </bk>
    <bk>
      <extLst>
        <ext uri="{3e2802c4-a4d2-4d8b-9148-e3be6c30e623}">
          <xlrd:rvb i="2751"/>
        </ext>
      </extLst>
    </bk>
    <bk>
      <extLst>
        <ext uri="{3e2802c4-a4d2-4d8b-9148-e3be6c30e623}">
          <xlrd:rvb i="2752"/>
        </ext>
      </extLst>
    </bk>
    <bk>
      <extLst>
        <ext uri="{3e2802c4-a4d2-4d8b-9148-e3be6c30e623}">
          <xlrd:rvb i="2753"/>
        </ext>
      </extLst>
    </bk>
    <bk>
      <extLst>
        <ext uri="{3e2802c4-a4d2-4d8b-9148-e3be6c30e623}">
          <xlrd:rvb i="2754"/>
        </ext>
      </extLst>
    </bk>
    <bk>
      <extLst>
        <ext uri="{3e2802c4-a4d2-4d8b-9148-e3be6c30e623}">
          <xlrd:rvb i="2755"/>
        </ext>
      </extLst>
    </bk>
    <bk>
      <extLst>
        <ext uri="{3e2802c4-a4d2-4d8b-9148-e3be6c30e623}">
          <xlrd:rvb i="2756"/>
        </ext>
      </extLst>
    </bk>
    <bk>
      <extLst>
        <ext uri="{3e2802c4-a4d2-4d8b-9148-e3be6c30e623}">
          <xlrd:rvb i="2757"/>
        </ext>
      </extLst>
    </bk>
    <bk>
      <extLst>
        <ext uri="{3e2802c4-a4d2-4d8b-9148-e3be6c30e623}">
          <xlrd:rvb i="2758"/>
        </ext>
      </extLst>
    </bk>
    <bk>
      <extLst>
        <ext uri="{3e2802c4-a4d2-4d8b-9148-e3be6c30e623}">
          <xlrd:rvb i="2759"/>
        </ext>
      </extLst>
    </bk>
    <bk>
      <extLst>
        <ext uri="{3e2802c4-a4d2-4d8b-9148-e3be6c30e623}">
          <xlrd:rvb i="2760"/>
        </ext>
      </extLst>
    </bk>
    <bk>
      <extLst>
        <ext uri="{3e2802c4-a4d2-4d8b-9148-e3be6c30e623}">
          <xlrd:rvb i="2761"/>
        </ext>
      </extLst>
    </bk>
    <bk>
      <extLst>
        <ext uri="{3e2802c4-a4d2-4d8b-9148-e3be6c30e623}">
          <xlrd:rvb i="2762"/>
        </ext>
      </extLst>
    </bk>
    <bk>
      <extLst>
        <ext uri="{3e2802c4-a4d2-4d8b-9148-e3be6c30e623}">
          <xlrd:rvb i="2763"/>
        </ext>
      </extLst>
    </bk>
    <bk>
      <extLst>
        <ext uri="{3e2802c4-a4d2-4d8b-9148-e3be6c30e623}">
          <xlrd:rvb i="2764"/>
        </ext>
      </extLst>
    </bk>
    <bk>
      <extLst>
        <ext uri="{3e2802c4-a4d2-4d8b-9148-e3be6c30e623}">
          <xlrd:rvb i="2765"/>
        </ext>
      </extLst>
    </bk>
    <bk>
      <extLst>
        <ext uri="{3e2802c4-a4d2-4d8b-9148-e3be6c30e623}">
          <xlrd:rvb i="2766"/>
        </ext>
      </extLst>
    </bk>
    <bk>
      <extLst>
        <ext uri="{3e2802c4-a4d2-4d8b-9148-e3be6c30e623}">
          <xlrd:rvb i="2767"/>
        </ext>
      </extLst>
    </bk>
    <bk>
      <extLst>
        <ext uri="{3e2802c4-a4d2-4d8b-9148-e3be6c30e623}">
          <xlrd:rvb i="2768"/>
        </ext>
      </extLst>
    </bk>
    <bk>
      <extLst>
        <ext uri="{3e2802c4-a4d2-4d8b-9148-e3be6c30e623}">
          <xlrd:rvb i="2769"/>
        </ext>
      </extLst>
    </bk>
    <bk>
      <extLst>
        <ext uri="{3e2802c4-a4d2-4d8b-9148-e3be6c30e623}">
          <xlrd:rvb i="2770"/>
        </ext>
      </extLst>
    </bk>
    <bk>
      <extLst>
        <ext uri="{3e2802c4-a4d2-4d8b-9148-e3be6c30e623}">
          <xlrd:rvb i="2771"/>
        </ext>
      </extLst>
    </bk>
    <bk>
      <extLst>
        <ext uri="{3e2802c4-a4d2-4d8b-9148-e3be6c30e623}">
          <xlrd:rvb i="2772"/>
        </ext>
      </extLst>
    </bk>
    <bk>
      <extLst>
        <ext uri="{3e2802c4-a4d2-4d8b-9148-e3be6c30e623}">
          <xlrd:rvb i="2773"/>
        </ext>
      </extLst>
    </bk>
    <bk>
      <extLst>
        <ext uri="{3e2802c4-a4d2-4d8b-9148-e3be6c30e623}">
          <xlrd:rvb i="2774"/>
        </ext>
      </extLst>
    </bk>
    <bk>
      <extLst>
        <ext uri="{3e2802c4-a4d2-4d8b-9148-e3be6c30e623}">
          <xlrd:rvb i="2775"/>
        </ext>
      </extLst>
    </bk>
    <bk>
      <extLst>
        <ext uri="{3e2802c4-a4d2-4d8b-9148-e3be6c30e623}">
          <xlrd:rvb i="2776"/>
        </ext>
      </extLst>
    </bk>
    <bk>
      <extLst>
        <ext uri="{3e2802c4-a4d2-4d8b-9148-e3be6c30e623}">
          <xlrd:rvb i="2777"/>
        </ext>
      </extLst>
    </bk>
    <bk>
      <extLst>
        <ext uri="{3e2802c4-a4d2-4d8b-9148-e3be6c30e623}">
          <xlrd:rvb i="2778"/>
        </ext>
      </extLst>
    </bk>
    <bk>
      <extLst>
        <ext uri="{3e2802c4-a4d2-4d8b-9148-e3be6c30e623}">
          <xlrd:rvb i="2779"/>
        </ext>
      </extLst>
    </bk>
    <bk>
      <extLst>
        <ext uri="{3e2802c4-a4d2-4d8b-9148-e3be6c30e623}">
          <xlrd:rvb i="2780"/>
        </ext>
      </extLst>
    </bk>
    <bk>
      <extLst>
        <ext uri="{3e2802c4-a4d2-4d8b-9148-e3be6c30e623}">
          <xlrd:rvb i="2781"/>
        </ext>
      </extLst>
    </bk>
    <bk>
      <extLst>
        <ext uri="{3e2802c4-a4d2-4d8b-9148-e3be6c30e623}">
          <xlrd:rvb i="2782"/>
        </ext>
      </extLst>
    </bk>
    <bk>
      <extLst>
        <ext uri="{3e2802c4-a4d2-4d8b-9148-e3be6c30e623}">
          <xlrd:rvb i="2783"/>
        </ext>
      </extLst>
    </bk>
    <bk>
      <extLst>
        <ext uri="{3e2802c4-a4d2-4d8b-9148-e3be6c30e623}">
          <xlrd:rvb i="2784"/>
        </ext>
      </extLst>
    </bk>
    <bk>
      <extLst>
        <ext uri="{3e2802c4-a4d2-4d8b-9148-e3be6c30e623}">
          <xlrd:rvb i="2785"/>
        </ext>
      </extLst>
    </bk>
    <bk>
      <extLst>
        <ext uri="{3e2802c4-a4d2-4d8b-9148-e3be6c30e623}">
          <xlrd:rvb i="2786"/>
        </ext>
      </extLst>
    </bk>
    <bk>
      <extLst>
        <ext uri="{3e2802c4-a4d2-4d8b-9148-e3be6c30e623}">
          <xlrd:rvb i="2787"/>
        </ext>
      </extLst>
    </bk>
    <bk>
      <extLst>
        <ext uri="{3e2802c4-a4d2-4d8b-9148-e3be6c30e623}">
          <xlrd:rvb i="2788"/>
        </ext>
      </extLst>
    </bk>
    <bk>
      <extLst>
        <ext uri="{3e2802c4-a4d2-4d8b-9148-e3be6c30e623}">
          <xlrd:rvb i="2789"/>
        </ext>
      </extLst>
    </bk>
    <bk>
      <extLst>
        <ext uri="{3e2802c4-a4d2-4d8b-9148-e3be6c30e623}">
          <xlrd:rvb i="2790"/>
        </ext>
      </extLst>
    </bk>
    <bk>
      <extLst>
        <ext uri="{3e2802c4-a4d2-4d8b-9148-e3be6c30e623}">
          <xlrd:rvb i="2791"/>
        </ext>
      </extLst>
    </bk>
    <bk>
      <extLst>
        <ext uri="{3e2802c4-a4d2-4d8b-9148-e3be6c30e623}">
          <xlrd:rvb i="2792"/>
        </ext>
      </extLst>
    </bk>
    <bk>
      <extLst>
        <ext uri="{3e2802c4-a4d2-4d8b-9148-e3be6c30e623}">
          <xlrd:rvb i="2793"/>
        </ext>
      </extLst>
    </bk>
    <bk>
      <extLst>
        <ext uri="{3e2802c4-a4d2-4d8b-9148-e3be6c30e623}">
          <xlrd:rvb i="2794"/>
        </ext>
      </extLst>
    </bk>
    <bk>
      <extLst>
        <ext uri="{3e2802c4-a4d2-4d8b-9148-e3be6c30e623}">
          <xlrd:rvb i="2795"/>
        </ext>
      </extLst>
    </bk>
    <bk>
      <extLst>
        <ext uri="{3e2802c4-a4d2-4d8b-9148-e3be6c30e623}">
          <xlrd:rvb i="2796"/>
        </ext>
      </extLst>
    </bk>
    <bk>
      <extLst>
        <ext uri="{3e2802c4-a4d2-4d8b-9148-e3be6c30e623}">
          <xlrd:rvb i="2797"/>
        </ext>
      </extLst>
    </bk>
    <bk>
      <extLst>
        <ext uri="{3e2802c4-a4d2-4d8b-9148-e3be6c30e623}">
          <xlrd:rvb i="2798"/>
        </ext>
      </extLst>
    </bk>
    <bk>
      <extLst>
        <ext uri="{3e2802c4-a4d2-4d8b-9148-e3be6c30e623}">
          <xlrd:rvb i="2799"/>
        </ext>
      </extLst>
    </bk>
    <bk>
      <extLst>
        <ext uri="{3e2802c4-a4d2-4d8b-9148-e3be6c30e623}">
          <xlrd:rvb i="2800"/>
        </ext>
      </extLst>
    </bk>
    <bk>
      <extLst>
        <ext uri="{3e2802c4-a4d2-4d8b-9148-e3be6c30e623}">
          <xlrd:rvb i="2801"/>
        </ext>
      </extLst>
    </bk>
    <bk>
      <extLst>
        <ext uri="{3e2802c4-a4d2-4d8b-9148-e3be6c30e623}">
          <xlrd:rvb i="2802"/>
        </ext>
      </extLst>
    </bk>
    <bk>
      <extLst>
        <ext uri="{3e2802c4-a4d2-4d8b-9148-e3be6c30e623}">
          <xlrd:rvb i="2803"/>
        </ext>
      </extLst>
    </bk>
    <bk>
      <extLst>
        <ext uri="{3e2802c4-a4d2-4d8b-9148-e3be6c30e623}">
          <xlrd:rvb i="2804"/>
        </ext>
      </extLst>
    </bk>
    <bk>
      <extLst>
        <ext uri="{3e2802c4-a4d2-4d8b-9148-e3be6c30e623}">
          <xlrd:rvb i="2805"/>
        </ext>
      </extLst>
    </bk>
    <bk>
      <extLst>
        <ext uri="{3e2802c4-a4d2-4d8b-9148-e3be6c30e623}">
          <xlrd:rvb i="2806"/>
        </ext>
      </extLst>
    </bk>
    <bk>
      <extLst>
        <ext uri="{3e2802c4-a4d2-4d8b-9148-e3be6c30e623}">
          <xlrd:rvb i="2807"/>
        </ext>
      </extLst>
    </bk>
    <bk>
      <extLst>
        <ext uri="{3e2802c4-a4d2-4d8b-9148-e3be6c30e623}">
          <xlrd:rvb i="2808"/>
        </ext>
      </extLst>
    </bk>
    <bk>
      <extLst>
        <ext uri="{3e2802c4-a4d2-4d8b-9148-e3be6c30e623}">
          <xlrd:rvb i="2809"/>
        </ext>
      </extLst>
    </bk>
    <bk>
      <extLst>
        <ext uri="{3e2802c4-a4d2-4d8b-9148-e3be6c30e623}">
          <xlrd:rvb i="2810"/>
        </ext>
      </extLst>
    </bk>
    <bk>
      <extLst>
        <ext uri="{3e2802c4-a4d2-4d8b-9148-e3be6c30e623}">
          <xlrd:rvb i="2811"/>
        </ext>
      </extLst>
    </bk>
    <bk>
      <extLst>
        <ext uri="{3e2802c4-a4d2-4d8b-9148-e3be6c30e623}">
          <xlrd:rvb i="2812"/>
        </ext>
      </extLst>
    </bk>
    <bk>
      <extLst>
        <ext uri="{3e2802c4-a4d2-4d8b-9148-e3be6c30e623}">
          <xlrd:rvb i="2813"/>
        </ext>
      </extLst>
    </bk>
    <bk>
      <extLst>
        <ext uri="{3e2802c4-a4d2-4d8b-9148-e3be6c30e623}">
          <xlrd:rvb i="2814"/>
        </ext>
      </extLst>
    </bk>
    <bk>
      <extLst>
        <ext uri="{3e2802c4-a4d2-4d8b-9148-e3be6c30e623}">
          <xlrd:rvb i="2815"/>
        </ext>
      </extLst>
    </bk>
    <bk>
      <extLst>
        <ext uri="{3e2802c4-a4d2-4d8b-9148-e3be6c30e623}">
          <xlrd:rvb i="2816"/>
        </ext>
      </extLst>
    </bk>
    <bk>
      <extLst>
        <ext uri="{3e2802c4-a4d2-4d8b-9148-e3be6c30e623}">
          <xlrd:rvb i="2817"/>
        </ext>
      </extLst>
    </bk>
    <bk>
      <extLst>
        <ext uri="{3e2802c4-a4d2-4d8b-9148-e3be6c30e623}">
          <xlrd:rvb i="2818"/>
        </ext>
      </extLst>
    </bk>
    <bk>
      <extLst>
        <ext uri="{3e2802c4-a4d2-4d8b-9148-e3be6c30e623}">
          <xlrd:rvb i="2819"/>
        </ext>
      </extLst>
    </bk>
    <bk>
      <extLst>
        <ext uri="{3e2802c4-a4d2-4d8b-9148-e3be6c30e623}">
          <xlrd:rvb i="2820"/>
        </ext>
      </extLst>
    </bk>
    <bk>
      <extLst>
        <ext uri="{3e2802c4-a4d2-4d8b-9148-e3be6c30e623}">
          <xlrd:rvb i="2821"/>
        </ext>
      </extLst>
    </bk>
    <bk>
      <extLst>
        <ext uri="{3e2802c4-a4d2-4d8b-9148-e3be6c30e623}">
          <xlrd:rvb i="2822"/>
        </ext>
      </extLst>
    </bk>
    <bk>
      <extLst>
        <ext uri="{3e2802c4-a4d2-4d8b-9148-e3be6c30e623}">
          <xlrd:rvb i="2823"/>
        </ext>
      </extLst>
    </bk>
    <bk>
      <extLst>
        <ext uri="{3e2802c4-a4d2-4d8b-9148-e3be6c30e623}">
          <xlrd:rvb i="2824"/>
        </ext>
      </extLst>
    </bk>
    <bk>
      <extLst>
        <ext uri="{3e2802c4-a4d2-4d8b-9148-e3be6c30e623}">
          <xlrd:rvb i="2825"/>
        </ext>
      </extLst>
    </bk>
    <bk>
      <extLst>
        <ext uri="{3e2802c4-a4d2-4d8b-9148-e3be6c30e623}">
          <xlrd:rvb i="2826"/>
        </ext>
      </extLst>
    </bk>
    <bk>
      <extLst>
        <ext uri="{3e2802c4-a4d2-4d8b-9148-e3be6c30e623}">
          <xlrd:rvb i="2827"/>
        </ext>
      </extLst>
    </bk>
    <bk>
      <extLst>
        <ext uri="{3e2802c4-a4d2-4d8b-9148-e3be6c30e623}">
          <xlrd:rvb i="2828"/>
        </ext>
      </extLst>
    </bk>
    <bk>
      <extLst>
        <ext uri="{3e2802c4-a4d2-4d8b-9148-e3be6c30e623}">
          <xlrd:rvb i="2829"/>
        </ext>
      </extLst>
    </bk>
    <bk>
      <extLst>
        <ext uri="{3e2802c4-a4d2-4d8b-9148-e3be6c30e623}">
          <xlrd:rvb i="2830"/>
        </ext>
      </extLst>
    </bk>
    <bk>
      <extLst>
        <ext uri="{3e2802c4-a4d2-4d8b-9148-e3be6c30e623}">
          <xlrd:rvb i="2831"/>
        </ext>
      </extLst>
    </bk>
    <bk>
      <extLst>
        <ext uri="{3e2802c4-a4d2-4d8b-9148-e3be6c30e623}">
          <xlrd:rvb i="2832"/>
        </ext>
      </extLst>
    </bk>
    <bk>
      <extLst>
        <ext uri="{3e2802c4-a4d2-4d8b-9148-e3be6c30e623}">
          <xlrd:rvb i="2833"/>
        </ext>
      </extLst>
    </bk>
    <bk>
      <extLst>
        <ext uri="{3e2802c4-a4d2-4d8b-9148-e3be6c30e623}">
          <xlrd:rvb i="2834"/>
        </ext>
      </extLst>
    </bk>
    <bk>
      <extLst>
        <ext uri="{3e2802c4-a4d2-4d8b-9148-e3be6c30e623}">
          <xlrd:rvb i="2835"/>
        </ext>
      </extLst>
    </bk>
    <bk>
      <extLst>
        <ext uri="{3e2802c4-a4d2-4d8b-9148-e3be6c30e623}">
          <xlrd:rvb i="2836"/>
        </ext>
      </extLst>
    </bk>
    <bk>
      <extLst>
        <ext uri="{3e2802c4-a4d2-4d8b-9148-e3be6c30e623}">
          <xlrd:rvb i="2837"/>
        </ext>
      </extLst>
    </bk>
    <bk>
      <extLst>
        <ext uri="{3e2802c4-a4d2-4d8b-9148-e3be6c30e623}">
          <xlrd:rvb i="2838"/>
        </ext>
      </extLst>
    </bk>
    <bk>
      <extLst>
        <ext uri="{3e2802c4-a4d2-4d8b-9148-e3be6c30e623}">
          <xlrd:rvb i="2839"/>
        </ext>
      </extLst>
    </bk>
    <bk>
      <extLst>
        <ext uri="{3e2802c4-a4d2-4d8b-9148-e3be6c30e623}">
          <xlrd:rvb i="2840"/>
        </ext>
      </extLst>
    </bk>
    <bk>
      <extLst>
        <ext uri="{3e2802c4-a4d2-4d8b-9148-e3be6c30e623}">
          <xlrd:rvb i="2841"/>
        </ext>
      </extLst>
    </bk>
    <bk>
      <extLst>
        <ext uri="{3e2802c4-a4d2-4d8b-9148-e3be6c30e623}">
          <xlrd:rvb i="2842"/>
        </ext>
      </extLst>
    </bk>
    <bk>
      <extLst>
        <ext uri="{3e2802c4-a4d2-4d8b-9148-e3be6c30e623}">
          <xlrd:rvb i="2843"/>
        </ext>
      </extLst>
    </bk>
    <bk>
      <extLst>
        <ext uri="{3e2802c4-a4d2-4d8b-9148-e3be6c30e623}">
          <xlrd:rvb i="2844"/>
        </ext>
      </extLst>
    </bk>
    <bk>
      <extLst>
        <ext uri="{3e2802c4-a4d2-4d8b-9148-e3be6c30e623}">
          <xlrd:rvb i="2845"/>
        </ext>
      </extLst>
    </bk>
    <bk>
      <extLst>
        <ext uri="{3e2802c4-a4d2-4d8b-9148-e3be6c30e623}">
          <xlrd:rvb i="2846"/>
        </ext>
      </extLst>
    </bk>
    <bk>
      <extLst>
        <ext uri="{3e2802c4-a4d2-4d8b-9148-e3be6c30e623}">
          <xlrd:rvb i="2847"/>
        </ext>
      </extLst>
    </bk>
    <bk>
      <extLst>
        <ext uri="{3e2802c4-a4d2-4d8b-9148-e3be6c30e623}">
          <xlrd:rvb i="2848"/>
        </ext>
      </extLst>
    </bk>
    <bk>
      <extLst>
        <ext uri="{3e2802c4-a4d2-4d8b-9148-e3be6c30e623}">
          <xlrd:rvb i="2849"/>
        </ext>
      </extLst>
    </bk>
    <bk>
      <extLst>
        <ext uri="{3e2802c4-a4d2-4d8b-9148-e3be6c30e623}">
          <xlrd:rvb i="2850"/>
        </ext>
      </extLst>
    </bk>
    <bk>
      <extLst>
        <ext uri="{3e2802c4-a4d2-4d8b-9148-e3be6c30e623}">
          <xlrd:rvb i="2851"/>
        </ext>
      </extLst>
    </bk>
    <bk>
      <extLst>
        <ext uri="{3e2802c4-a4d2-4d8b-9148-e3be6c30e623}">
          <xlrd:rvb i="2852"/>
        </ext>
      </extLst>
    </bk>
    <bk>
      <extLst>
        <ext uri="{3e2802c4-a4d2-4d8b-9148-e3be6c30e623}">
          <xlrd:rvb i="2853"/>
        </ext>
      </extLst>
    </bk>
    <bk>
      <extLst>
        <ext uri="{3e2802c4-a4d2-4d8b-9148-e3be6c30e623}">
          <xlrd:rvb i="2854"/>
        </ext>
      </extLst>
    </bk>
    <bk>
      <extLst>
        <ext uri="{3e2802c4-a4d2-4d8b-9148-e3be6c30e623}">
          <xlrd:rvb i="2855"/>
        </ext>
      </extLst>
    </bk>
    <bk>
      <extLst>
        <ext uri="{3e2802c4-a4d2-4d8b-9148-e3be6c30e623}">
          <xlrd:rvb i="2856"/>
        </ext>
      </extLst>
    </bk>
    <bk>
      <extLst>
        <ext uri="{3e2802c4-a4d2-4d8b-9148-e3be6c30e623}">
          <xlrd:rvb i="2857"/>
        </ext>
      </extLst>
    </bk>
    <bk>
      <extLst>
        <ext uri="{3e2802c4-a4d2-4d8b-9148-e3be6c30e623}">
          <xlrd:rvb i="2858"/>
        </ext>
      </extLst>
    </bk>
    <bk>
      <extLst>
        <ext uri="{3e2802c4-a4d2-4d8b-9148-e3be6c30e623}">
          <xlrd:rvb i="2859"/>
        </ext>
      </extLst>
    </bk>
    <bk>
      <extLst>
        <ext uri="{3e2802c4-a4d2-4d8b-9148-e3be6c30e623}">
          <xlrd:rvb i="2860"/>
        </ext>
      </extLst>
    </bk>
    <bk>
      <extLst>
        <ext uri="{3e2802c4-a4d2-4d8b-9148-e3be6c30e623}">
          <xlrd:rvb i="2861"/>
        </ext>
      </extLst>
    </bk>
    <bk>
      <extLst>
        <ext uri="{3e2802c4-a4d2-4d8b-9148-e3be6c30e623}">
          <xlrd:rvb i="2862"/>
        </ext>
      </extLst>
    </bk>
    <bk>
      <extLst>
        <ext uri="{3e2802c4-a4d2-4d8b-9148-e3be6c30e623}">
          <xlrd:rvb i="2863"/>
        </ext>
      </extLst>
    </bk>
    <bk>
      <extLst>
        <ext uri="{3e2802c4-a4d2-4d8b-9148-e3be6c30e623}">
          <xlrd:rvb i="2864"/>
        </ext>
      </extLst>
    </bk>
    <bk>
      <extLst>
        <ext uri="{3e2802c4-a4d2-4d8b-9148-e3be6c30e623}">
          <xlrd:rvb i="2865"/>
        </ext>
      </extLst>
    </bk>
    <bk>
      <extLst>
        <ext uri="{3e2802c4-a4d2-4d8b-9148-e3be6c30e623}">
          <xlrd:rvb i="2866"/>
        </ext>
      </extLst>
    </bk>
    <bk>
      <extLst>
        <ext uri="{3e2802c4-a4d2-4d8b-9148-e3be6c30e623}">
          <xlrd:rvb i="2867"/>
        </ext>
      </extLst>
    </bk>
    <bk>
      <extLst>
        <ext uri="{3e2802c4-a4d2-4d8b-9148-e3be6c30e623}">
          <xlrd:rvb i="2868"/>
        </ext>
      </extLst>
    </bk>
    <bk>
      <extLst>
        <ext uri="{3e2802c4-a4d2-4d8b-9148-e3be6c30e623}">
          <xlrd:rvb i="2869"/>
        </ext>
      </extLst>
    </bk>
    <bk>
      <extLst>
        <ext uri="{3e2802c4-a4d2-4d8b-9148-e3be6c30e623}">
          <xlrd:rvb i="2870"/>
        </ext>
      </extLst>
    </bk>
    <bk>
      <extLst>
        <ext uri="{3e2802c4-a4d2-4d8b-9148-e3be6c30e623}">
          <xlrd:rvb i="2871"/>
        </ext>
      </extLst>
    </bk>
    <bk>
      <extLst>
        <ext uri="{3e2802c4-a4d2-4d8b-9148-e3be6c30e623}">
          <xlrd:rvb i="2872"/>
        </ext>
      </extLst>
    </bk>
    <bk>
      <extLst>
        <ext uri="{3e2802c4-a4d2-4d8b-9148-e3be6c30e623}">
          <xlrd:rvb i="2873"/>
        </ext>
      </extLst>
    </bk>
    <bk>
      <extLst>
        <ext uri="{3e2802c4-a4d2-4d8b-9148-e3be6c30e623}">
          <xlrd:rvb i="2874"/>
        </ext>
      </extLst>
    </bk>
    <bk>
      <extLst>
        <ext uri="{3e2802c4-a4d2-4d8b-9148-e3be6c30e623}">
          <xlrd:rvb i="2875"/>
        </ext>
      </extLst>
    </bk>
    <bk>
      <extLst>
        <ext uri="{3e2802c4-a4d2-4d8b-9148-e3be6c30e623}">
          <xlrd:rvb i="2876"/>
        </ext>
      </extLst>
    </bk>
    <bk>
      <extLst>
        <ext uri="{3e2802c4-a4d2-4d8b-9148-e3be6c30e623}">
          <xlrd:rvb i="2877"/>
        </ext>
      </extLst>
    </bk>
    <bk>
      <extLst>
        <ext uri="{3e2802c4-a4d2-4d8b-9148-e3be6c30e623}">
          <xlrd:rvb i="2878"/>
        </ext>
      </extLst>
    </bk>
    <bk>
      <extLst>
        <ext uri="{3e2802c4-a4d2-4d8b-9148-e3be6c30e623}">
          <xlrd:rvb i="2879"/>
        </ext>
      </extLst>
    </bk>
    <bk>
      <extLst>
        <ext uri="{3e2802c4-a4d2-4d8b-9148-e3be6c30e623}">
          <xlrd:rvb i="2880"/>
        </ext>
      </extLst>
    </bk>
    <bk>
      <extLst>
        <ext uri="{3e2802c4-a4d2-4d8b-9148-e3be6c30e623}">
          <xlrd:rvb i="2881"/>
        </ext>
      </extLst>
    </bk>
    <bk>
      <extLst>
        <ext uri="{3e2802c4-a4d2-4d8b-9148-e3be6c30e623}">
          <xlrd:rvb i="2882"/>
        </ext>
      </extLst>
    </bk>
    <bk>
      <extLst>
        <ext uri="{3e2802c4-a4d2-4d8b-9148-e3be6c30e623}">
          <xlrd:rvb i="2883"/>
        </ext>
      </extLst>
    </bk>
    <bk>
      <extLst>
        <ext uri="{3e2802c4-a4d2-4d8b-9148-e3be6c30e623}">
          <xlrd:rvb i="2884"/>
        </ext>
      </extLst>
    </bk>
    <bk>
      <extLst>
        <ext uri="{3e2802c4-a4d2-4d8b-9148-e3be6c30e623}">
          <xlrd:rvb i="2885"/>
        </ext>
      </extLst>
    </bk>
    <bk>
      <extLst>
        <ext uri="{3e2802c4-a4d2-4d8b-9148-e3be6c30e623}">
          <xlrd:rvb i="2886"/>
        </ext>
      </extLst>
    </bk>
    <bk>
      <extLst>
        <ext uri="{3e2802c4-a4d2-4d8b-9148-e3be6c30e623}">
          <xlrd:rvb i="2887"/>
        </ext>
      </extLst>
    </bk>
    <bk>
      <extLst>
        <ext uri="{3e2802c4-a4d2-4d8b-9148-e3be6c30e623}">
          <xlrd:rvb i="2888"/>
        </ext>
      </extLst>
    </bk>
    <bk>
      <extLst>
        <ext uri="{3e2802c4-a4d2-4d8b-9148-e3be6c30e623}">
          <xlrd:rvb i="2889"/>
        </ext>
      </extLst>
    </bk>
    <bk>
      <extLst>
        <ext uri="{3e2802c4-a4d2-4d8b-9148-e3be6c30e623}">
          <xlrd:rvb i="2890"/>
        </ext>
      </extLst>
    </bk>
    <bk>
      <extLst>
        <ext uri="{3e2802c4-a4d2-4d8b-9148-e3be6c30e623}">
          <xlrd:rvb i="2891"/>
        </ext>
      </extLst>
    </bk>
    <bk>
      <extLst>
        <ext uri="{3e2802c4-a4d2-4d8b-9148-e3be6c30e623}">
          <xlrd:rvb i="2892"/>
        </ext>
      </extLst>
    </bk>
    <bk>
      <extLst>
        <ext uri="{3e2802c4-a4d2-4d8b-9148-e3be6c30e623}">
          <xlrd:rvb i="2893"/>
        </ext>
      </extLst>
    </bk>
    <bk>
      <extLst>
        <ext uri="{3e2802c4-a4d2-4d8b-9148-e3be6c30e623}">
          <xlrd:rvb i="2894"/>
        </ext>
      </extLst>
    </bk>
    <bk>
      <extLst>
        <ext uri="{3e2802c4-a4d2-4d8b-9148-e3be6c30e623}">
          <xlrd:rvb i="2895"/>
        </ext>
      </extLst>
    </bk>
    <bk>
      <extLst>
        <ext uri="{3e2802c4-a4d2-4d8b-9148-e3be6c30e623}">
          <xlrd:rvb i="2896"/>
        </ext>
      </extLst>
    </bk>
    <bk>
      <extLst>
        <ext uri="{3e2802c4-a4d2-4d8b-9148-e3be6c30e623}">
          <xlrd:rvb i="2897"/>
        </ext>
      </extLst>
    </bk>
    <bk>
      <extLst>
        <ext uri="{3e2802c4-a4d2-4d8b-9148-e3be6c30e623}">
          <xlrd:rvb i="2898"/>
        </ext>
      </extLst>
    </bk>
    <bk>
      <extLst>
        <ext uri="{3e2802c4-a4d2-4d8b-9148-e3be6c30e623}">
          <xlrd:rvb i="2899"/>
        </ext>
      </extLst>
    </bk>
    <bk>
      <extLst>
        <ext uri="{3e2802c4-a4d2-4d8b-9148-e3be6c30e623}">
          <xlrd:rvb i="2900"/>
        </ext>
      </extLst>
    </bk>
    <bk>
      <extLst>
        <ext uri="{3e2802c4-a4d2-4d8b-9148-e3be6c30e623}">
          <xlrd:rvb i="2901"/>
        </ext>
      </extLst>
    </bk>
    <bk>
      <extLst>
        <ext uri="{3e2802c4-a4d2-4d8b-9148-e3be6c30e623}">
          <xlrd:rvb i="2902"/>
        </ext>
      </extLst>
    </bk>
    <bk>
      <extLst>
        <ext uri="{3e2802c4-a4d2-4d8b-9148-e3be6c30e623}">
          <xlrd:rvb i="2903"/>
        </ext>
      </extLst>
    </bk>
    <bk>
      <extLst>
        <ext uri="{3e2802c4-a4d2-4d8b-9148-e3be6c30e623}">
          <xlrd:rvb i="2904"/>
        </ext>
      </extLst>
    </bk>
    <bk>
      <extLst>
        <ext uri="{3e2802c4-a4d2-4d8b-9148-e3be6c30e623}">
          <xlrd:rvb i="2905"/>
        </ext>
      </extLst>
    </bk>
    <bk>
      <extLst>
        <ext uri="{3e2802c4-a4d2-4d8b-9148-e3be6c30e623}">
          <xlrd:rvb i="2906"/>
        </ext>
      </extLst>
    </bk>
    <bk>
      <extLst>
        <ext uri="{3e2802c4-a4d2-4d8b-9148-e3be6c30e623}">
          <xlrd:rvb i="2907"/>
        </ext>
      </extLst>
    </bk>
    <bk>
      <extLst>
        <ext uri="{3e2802c4-a4d2-4d8b-9148-e3be6c30e623}">
          <xlrd:rvb i="2908"/>
        </ext>
      </extLst>
    </bk>
    <bk>
      <extLst>
        <ext uri="{3e2802c4-a4d2-4d8b-9148-e3be6c30e623}">
          <xlrd:rvb i="2909"/>
        </ext>
      </extLst>
    </bk>
    <bk>
      <extLst>
        <ext uri="{3e2802c4-a4d2-4d8b-9148-e3be6c30e623}">
          <xlrd:rvb i="2910"/>
        </ext>
      </extLst>
    </bk>
    <bk>
      <extLst>
        <ext uri="{3e2802c4-a4d2-4d8b-9148-e3be6c30e623}">
          <xlrd:rvb i="2911"/>
        </ext>
      </extLst>
    </bk>
    <bk>
      <extLst>
        <ext uri="{3e2802c4-a4d2-4d8b-9148-e3be6c30e623}">
          <xlrd:rvb i="2912"/>
        </ext>
      </extLst>
    </bk>
    <bk>
      <extLst>
        <ext uri="{3e2802c4-a4d2-4d8b-9148-e3be6c30e623}">
          <xlrd:rvb i="2913"/>
        </ext>
      </extLst>
    </bk>
    <bk>
      <extLst>
        <ext uri="{3e2802c4-a4d2-4d8b-9148-e3be6c30e623}">
          <xlrd:rvb i="2914"/>
        </ext>
      </extLst>
    </bk>
    <bk>
      <extLst>
        <ext uri="{3e2802c4-a4d2-4d8b-9148-e3be6c30e623}">
          <xlrd:rvb i="2915"/>
        </ext>
      </extLst>
    </bk>
    <bk>
      <extLst>
        <ext uri="{3e2802c4-a4d2-4d8b-9148-e3be6c30e623}">
          <xlrd:rvb i="2916"/>
        </ext>
      </extLst>
    </bk>
    <bk>
      <extLst>
        <ext uri="{3e2802c4-a4d2-4d8b-9148-e3be6c30e623}">
          <xlrd:rvb i="2917"/>
        </ext>
      </extLst>
    </bk>
    <bk>
      <extLst>
        <ext uri="{3e2802c4-a4d2-4d8b-9148-e3be6c30e623}">
          <xlrd:rvb i="2918"/>
        </ext>
      </extLst>
    </bk>
    <bk>
      <extLst>
        <ext uri="{3e2802c4-a4d2-4d8b-9148-e3be6c30e623}">
          <xlrd:rvb i="2919"/>
        </ext>
      </extLst>
    </bk>
    <bk>
      <extLst>
        <ext uri="{3e2802c4-a4d2-4d8b-9148-e3be6c30e623}">
          <xlrd:rvb i="2920"/>
        </ext>
      </extLst>
    </bk>
    <bk>
      <extLst>
        <ext uri="{3e2802c4-a4d2-4d8b-9148-e3be6c30e623}">
          <xlrd:rvb i="2921"/>
        </ext>
      </extLst>
    </bk>
    <bk>
      <extLst>
        <ext uri="{3e2802c4-a4d2-4d8b-9148-e3be6c30e623}">
          <xlrd:rvb i="2922"/>
        </ext>
      </extLst>
    </bk>
    <bk>
      <extLst>
        <ext uri="{3e2802c4-a4d2-4d8b-9148-e3be6c30e623}">
          <xlrd:rvb i="2923"/>
        </ext>
      </extLst>
    </bk>
    <bk>
      <extLst>
        <ext uri="{3e2802c4-a4d2-4d8b-9148-e3be6c30e623}">
          <xlrd:rvb i="2924"/>
        </ext>
      </extLst>
    </bk>
    <bk>
      <extLst>
        <ext uri="{3e2802c4-a4d2-4d8b-9148-e3be6c30e623}">
          <xlrd:rvb i="2925"/>
        </ext>
      </extLst>
    </bk>
    <bk>
      <extLst>
        <ext uri="{3e2802c4-a4d2-4d8b-9148-e3be6c30e623}">
          <xlrd:rvb i="2926"/>
        </ext>
      </extLst>
    </bk>
    <bk>
      <extLst>
        <ext uri="{3e2802c4-a4d2-4d8b-9148-e3be6c30e623}">
          <xlrd:rvb i="2927"/>
        </ext>
      </extLst>
    </bk>
    <bk>
      <extLst>
        <ext uri="{3e2802c4-a4d2-4d8b-9148-e3be6c30e623}">
          <xlrd:rvb i="2928"/>
        </ext>
      </extLst>
    </bk>
    <bk>
      <extLst>
        <ext uri="{3e2802c4-a4d2-4d8b-9148-e3be6c30e623}">
          <xlrd:rvb i="2929"/>
        </ext>
      </extLst>
    </bk>
    <bk>
      <extLst>
        <ext uri="{3e2802c4-a4d2-4d8b-9148-e3be6c30e623}">
          <xlrd:rvb i="2930"/>
        </ext>
      </extLst>
    </bk>
    <bk>
      <extLst>
        <ext uri="{3e2802c4-a4d2-4d8b-9148-e3be6c30e623}">
          <xlrd:rvb i="2931"/>
        </ext>
      </extLst>
    </bk>
    <bk>
      <extLst>
        <ext uri="{3e2802c4-a4d2-4d8b-9148-e3be6c30e623}">
          <xlrd:rvb i="2932"/>
        </ext>
      </extLst>
    </bk>
    <bk>
      <extLst>
        <ext uri="{3e2802c4-a4d2-4d8b-9148-e3be6c30e623}">
          <xlrd:rvb i="2933"/>
        </ext>
      </extLst>
    </bk>
    <bk>
      <extLst>
        <ext uri="{3e2802c4-a4d2-4d8b-9148-e3be6c30e623}">
          <xlrd:rvb i="2934"/>
        </ext>
      </extLst>
    </bk>
    <bk>
      <extLst>
        <ext uri="{3e2802c4-a4d2-4d8b-9148-e3be6c30e623}">
          <xlrd:rvb i="2935"/>
        </ext>
      </extLst>
    </bk>
    <bk>
      <extLst>
        <ext uri="{3e2802c4-a4d2-4d8b-9148-e3be6c30e623}">
          <xlrd:rvb i="2936"/>
        </ext>
      </extLst>
    </bk>
    <bk>
      <extLst>
        <ext uri="{3e2802c4-a4d2-4d8b-9148-e3be6c30e623}">
          <xlrd:rvb i="2937"/>
        </ext>
      </extLst>
    </bk>
    <bk>
      <extLst>
        <ext uri="{3e2802c4-a4d2-4d8b-9148-e3be6c30e623}">
          <xlrd:rvb i="2938"/>
        </ext>
      </extLst>
    </bk>
    <bk>
      <extLst>
        <ext uri="{3e2802c4-a4d2-4d8b-9148-e3be6c30e623}">
          <xlrd:rvb i="2939"/>
        </ext>
      </extLst>
    </bk>
    <bk>
      <extLst>
        <ext uri="{3e2802c4-a4d2-4d8b-9148-e3be6c30e623}">
          <xlrd:rvb i="2940"/>
        </ext>
      </extLst>
    </bk>
    <bk>
      <extLst>
        <ext uri="{3e2802c4-a4d2-4d8b-9148-e3be6c30e623}">
          <xlrd:rvb i="2941"/>
        </ext>
      </extLst>
    </bk>
    <bk>
      <extLst>
        <ext uri="{3e2802c4-a4d2-4d8b-9148-e3be6c30e623}">
          <xlrd:rvb i="2942"/>
        </ext>
      </extLst>
    </bk>
    <bk>
      <extLst>
        <ext uri="{3e2802c4-a4d2-4d8b-9148-e3be6c30e623}">
          <xlrd:rvb i="2943"/>
        </ext>
      </extLst>
    </bk>
    <bk>
      <extLst>
        <ext uri="{3e2802c4-a4d2-4d8b-9148-e3be6c30e623}">
          <xlrd:rvb i="2944"/>
        </ext>
      </extLst>
    </bk>
    <bk>
      <extLst>
        <ext uri="{3e2802c4-a4d2-4d8b-9148-e3be6c30e623}">
          <xlrd:rvb i="2945"/>
        </ext>
      </extLst>
    </bk>
    <bk>
      <extLst>
        <ext uri="{3e2802c4-a4d2-4d8b-9148-e3be6c30e623}">
          <xlrd:rvb i="2946"/>
        </ext>
      </extLst>
    </bk>
    <bk>
      <extLst>
        <ext uri="{3e2802c4-a4d2-4d8b-9148-e3be6c30e623}">
          <xlrd:rvb i="2947"/>
        </ext>
      </extLst>
    </bk>
    <bk>
      <extLst>
        <ext uri="{3e2802c4-a4d2-4d8b-9148-e3be6c30e623}">
          <xlrd:rvb i="2948"/>
        </ext>
      </extLst>
    </bk>
    <bk>
      <extLst>
        <ext uri="{3e2802c4-a4d2-4d8b-9148-e3be6c30e623}">
          <xlrd:rvb i="2949"/>
        </ext>
      </extLst>
    </bk>
    <bk>
      <extLst>
        <ext uri="{3e2802c4-a4d2-4d8b-9148-e3be6c30e623}">
          <xlrd:rvb i="2950"/>
        </ext>
      </extLst>
    </bk>
    <bk>
      <extLst>
        <ext uri="{3e2802c4-a4d2-4d8b-9148-e3be6c30e623}">
          <xlrd:rvb i="2951"/>
        </ext>
      </extLst>
    </bk>
    <bk>
      <extLst>
        <ext uri="{3e2802c4-a4d2-4d8b-9148-e3be6c30e623}">
          <xlrd:rvb i="2952"/>
        </ext>
      </extLst>
    </bk>
    <bk>
      <extLst>
        <ext uri="{3e2802c4-a4d2-4d8b-9148-e3be6c30e623}">
          <xlrd:rvb i="2953"/>
        </ext>
      </extLst>
    </bk>
    <bk>
      <extLst>
        <ext uri="{3e2802c4-a4d2-4d8b-9148-e3be6c30e623}">
          <xlrd:rvb i="2954"/>
        </ext>
      </extLst>
    </bk>
    <bk>
      <extLst>
        <ext uri="{3e2802c4-a4d2-4d8b-9148-e3be6c30e623}">
          <xlrd:rvb i="2955"/>
        </ext>
      </extLst>
    </bk>
    <bk>
      <extLst>
        <ext uri="{3e2802c4-a4d2-4d8b-9148-e3be6c30e623}">
          <xlrd:rvb i="2956"/>
        </ext>
      </extLst>
    </bk>
    <bk>
      <extLst>
        <ext uri="{3e2802c4-a4d2-4d8b-9148-e3be6c30e623}">
          <xlrd:rvb i="2957"/>
        </ext>
      </extLst>
    </bk>
    <bk>
      <extLst>
        <ext uri="{3e2802c4-a4d2-4d8b-9148-e3be6c30e623}">
          <xlrd:rvb i="2958"/>
        </ext>
      </extLst>
    </bk>
    <bk>
      <extLst>
        <ext uri="{3e2802c4-a4d2-4d8b-9148-e3be6c30e623}">
          <xlrd:rvb i="2959"/>
        </ext>
      </extLst>
    </bk>
    <bk>
      <extLst>
        <ext uri="{3e2802c4-a4d2-4d8b-9148-e3be6c30e623}">
          <xlrd:rvb i="2960"/>
        </ext>
      </extLst>
    </bk>
    <bk>
      <extLst>
        <ext uri="{3e2802c4-a4d2-4d8b-9148-e3be6c30e623}">
          <xlrd:rvb i="2961"/>
        </ext>
      </extLst>
    </bk>
    <bk>
      <extLst>
        <ext uri="{3e2802c4-a4d2-4d8b-9148-e3be6c30e623}">
          <xlrd:rvb i="2962"/>
        </ext>
      </extLst>
    </bk>
    <bk>
      <extLst>
        <ext uri="{3e2802c4-a4d2-4d8b-9148-e3be6c30e623}">
          <xlrd:rvb i="2963"/>
        </ext>
      </extLst>
    </bk>
    <bk>
      <extLst>
        <ext uri="{3e2802c4-a4d2-4d8b-9148-e3be6c30e623}">
          <xlrd:rvb i="2964"/>
        </ext>
      </extLst>
    </bk>
    <bk>
      <extLst>
        <ext uri="{3e2802c4-a4d2-4d8b-9148-e3be6c30e623}">
          <xlrd:rvb i="2965"/>
        </ext>
      </extLst>
    </bk>
    <bk>
      <extLst>
        <ext uri="{3e2802c4-a4d2-4d8b-9148-e3be6c30e623}">
          <xlrd:rvb i="2966"/>
        </ext>
      </extLst>
    </bk>
    <bk>
      <extLst>
        <ext uri="{3e2802c4-a4d2-4d8b-9148-e3be6c30e623}">
          <xlrd:rvb i="2967"/>
        </ext>
      </extLst>
    </bk>
    <bk>
      <extLst>
        <ext uri="{3e2802c4-a4d2-4d8b-9148-e3be6c30e623}">
          <xlrd:rvb i="2968"/>
        </ext>
      </extLst>
    </bk>
    <bk>
      <extLst>
        <ext uri="{3e2802c4-a4d2-4d8b-9148-e3be6c30e623}">
          <xlrd:rvb i="2969"/>
        </ext>
      </extLst>
    </bk>
    <bk>
      <extLst>
        <ext uri="{3e2802c4-a4d2-4d8b-9148-e3be6c30e623}">
          <xlrd:rvb i="2970"/>
        </ext>
      </extLst>
    </bk>
    <bk>
      <extLst>
        <ext uri="{3e2802c4-a4d2-4d8b-9148-e3be6c30e623}">
          <xlrd:rvb i="2971"/>
        </ext>
      </extLst>
    </bk>
    <bk>
      <extLst>
        <ext uri="{3e2802c4-a4d2-4d8b-9148-e3be6c30e623}">
          <xlrd:rvb i="2972"/>
        </ext>
      </extLst>
    </bk>
    <bk>
      <extLst>
        <ext uri="{3e2802c4-a4d2-4d8b-9148-e3be6c30e623}">
          <xlrd:rvb i="2973"/>
        </ext>
      </extLst>
    </bk>
    <bk>
      <extLst>
        <ext uri="{3e2802c4-a4d2-4d8b-9148-e3be6c30e623}">
          <xlrd:rvb i="2974"/>
        </ext>
      </extLst>
    </bk>
    <bk>
      <extLst>
        <ext uri="{3e2802c4-a4d2-4d8b-9148-e3be6c30e623}">
          <xlrd:rvb i="2975"/>
        </ext>
      </extLst>
    </bk>
    <bk>
      <extLst>
        <ext uri="{3e2802c4-a4d2-4d8b-9148-e3be6c30e623}">
          <xlrd:rvb i="2976"/>
        </ext>
      </extLst>
    </bk>
    <bk>
      <extLst>
        <ext uri="{3e2802c4-a4d2-4d8b-9148-e3be6c30e623}">
          <xlrd:rvb i="2977"/>
        </ext>
      </extLst>
    </bk>
    <bk>
      <extLst>
        <ext uri="{3e2802c4-a4d2-4d8b-9148-e3be6c30e623}">
          <xlrd:rvb i="2978"/>
        </ext>
      </extLst>
    </bk>
    <bk>
      <extLst>
        <ext uri="{3e2802c4-a4d2-4d8b-9148-e3be6c30e623}">
          <xlrd:rvb i="2979"/>
        </ext>
      </extLst>
    </bk>
    <bk>
      <extLst>
        <ext uri="{3e2802c4-a4d2-4d8b-9148-e3be6c30e623}">
          <xlrd:rvb i="2980"/>
        </ext>
      </extLst>
    </bk>
    <bk>
      <extLst>
        <ext uri="{3e2802c4-a4d2-4d8b-9148-e3be6c30e623}">
          <xlrd:rvb i="2981"/>
        </ext>
      </extLst>
    </bk>
    <bk>
      <extLst>
        <ext uri="{3e2802c4-a4d2-4d8b-9148-e3be6c30e623}">
          <xlrd:rvb i="2982"/>
        </ext>
      </extLst>
    </bk>
    <bk>
      <extLst>
        <ext uri="{3e2802c4-a4d2-4d8b-9148-e3be6c30e623}">
          <xlrd:rvb i="2983"/>
        </ext>
      </extLst>
    </bk>
    <bk>
      <extLst>
        <ext uri="{3e2802c4-a4d2-4d8b-9148-e3be6c30e623}">
          <xlrd:rvb i="2984"/>
        </ext>
      </extLst>
    </bk>
    <bk>
      <extLst>
        <ext uri="{3e2802c4-a4d2-4d8b-9148-e3be6c30e623}">
          <xlrd:rvb i="2985"/>
        </ext>
      </extLst>
    </bk>
    <bk>
      <extLst>
        <ext uri="{3e2802c4-a4d2-4d8b-9148-e3be6c30e623}">
          <xlrd:rvb i="2986"/>
        </ext>
      </extLst>
    </bk>
    <bk>
      <extLst>
        <ext uri="{3e2802c4-a4d2-4d8b-9148-e3be6c30e623}">
          <xlrd:rvb i="2987"/>
        </ext>
      </extLst>
    </bk>
    <bk>
      <extLst>
        <ext uri="{3e2802c4-a4d2-4d8b-9148-e3be6c30e623}">
          <xlrd:rvb i="2988"/>
        </ext>
      </extLst>
    </bk>
    <bk>
      <extLst>
        <ext uri="{3e2802c4-a4d2-4d8b-9148-e3be6c30e623}">
          <xlrd:rvb i="2989"/>
        </ext>
      </extLst>
    </bk>
    <bk>
      <extLst>
        <ext uri="{3e2802c4-a4d2-4d8b-9148-e3be6c30e623}">
          <xlrd:rvb i="2990"/>
        </ext>
      </extLst>
    </bk>
    <bk>
      <extLst>
        <ext uri="{3e2802c4-a4d2-4d8b-9148-e3be6c30e623}">
          <xlrd:rvb i="2991"/>
        </ext>
      </extLst>
    </bk>
    <bk>
      <extLst>
        <ext uri="{3e2802c4-a4d2-4d8b-9148-e3be6c30e623}">
          <xlrd:rvb i="2992"/>
        </ext>
      </extLst>
    </bk>
    <bk>
      <extLst>
        <ext uri="{3e2802c4-a4d2-4d8b-9148-e3be6c30e623}">
          <xlrd:rvb i="2993"/>
        </ext>
      </extLst>
    </bk>
    <bk>
      <extLst>
        <ext uri="{3e2802c4-a4d2-4d8b-9148-e3be6c30e623}">
          <xlrd:rvb i="2994"/>
        </ext>
      </extLst>
    </bk>
    <bk>
      <extLst>
        <ext uri="{3e2802c4-a4d2-4d8b-9148-e3be6c30e623}">
          <xlrd:rvb i="2995"/>
        </ext>
      </extLst>
    </bk>
    <bk>
      <extLst>
        <ext uri="{3e2802c4-a4d2-4d8b-9148-e3be6c30e623}">
          <xlrd:rvb i="2996"/>
        </ext>
      </extLst>
    </bk>
    <bk>
      <extLst>
        <ext uri="{3e2802c4-a4d2-4d8b-9148-e3be6c30e623}">
          <xlrd:rvb i="2997"/>
        </ext>
      </extLst>
    </bk>
    <bk>
      <extLst>
        <ext uri="{3e2802c4-a4d2-4d8b-9148-e3be6c30e623}">
          <xlrd:rvb i="2998"/>
        </ext>
      </extLst>
    </bk>
    <bk>
      <extLst>
        <ext uri="{3e2802c4-a4d2-4d8b-9148-e3be6c30e623}">
          <xlrd:rvb i="2999"/>
        </ext>
      </extLst>
    </bk>
    <bk>
      <extLst>
        <ext uri="{3e2802c4-a4d2-4d8b-9148-e3be6c30e623}">
          <xlrd:rvb i="3000"/>
        </ext>
      </extLst>
    </bk>
    <bk>
      <extLst>
        <ext uri="{3e2802c4-a4d2-4d8b-9148-e3be6c30e623}">
          <xlrd:rvb i="3001"/>
        </ext>
      </extLst>
    </bk>
    <bk>
      <extLst>
        <ext uri="{3e2802c4-a4d2-4d8b-9148-e3be6c30e623}">
          <xlrd:rvb i="3002"/>
        </ext>
      </extLst>
    </bk>
    <bk>
      <extLst>
        <ext uri="{3e2802c4-a4d2-4d8b-9148-e3be6c30e623}">
          <xlrd:rvb i="3003"/>
        </ext>
      </extLst>
    </bk>
    <bk>
      <extLst>
        <ext uri="{3e2802c4-a4d2-4d8b-9148-e3be6c30e623}">
          <xlrd:rvb i="3004"/>
        </ext>
      </extLst>
    </bk>
    <bk>
      <extLst>
        <ext uri="{3e2802c4-a4d2-4d8b-9148-e3be6c30e623}">
          <xlrd:rvb i="3005"/>
        </ext>
      </extLst>
    </bk>
    <bk>
      <extLst>
        <ext uri="{3e2802c4-a4d2-4d8b-9148-e3be6c30e623}">
          <xlrd:rvb i="3006"/>
        </ext>
      </extLst>
    </bk>
    <bk>
      <extLst>
        <ext uri="{3e2802c4-a4d2-4d8b-9148-e3be6c30e623}">
          <xlrd:rvb i="3007"/>
        </ext>
      </extLst>
    </bk>
    <bk>
      <extLst>
        <ext uri="{3e2802c4-a4d2-4d8b-9148-e3be6c30e623}">
          <xlrd:rvb i="3008"/>
        </ext>
      </extLst>
    </bk>
    <bk>
      <extLst>
        <ext uri="{3e2802c4-a4d2-4d8b-9148-e3be6c30e623}">
          <xlrd:rvb i="3009"/>
        </ext>
      </extLst>
    </bk>
    <bk>
      <extLst>
        <ext uri="{3e2802c4-a4d2-4d8b-9148-e3be6c30e623}">
          <xlrd:rvb i="3010"/>
        </ext>
      </extLst>
    </bk>
    <bk>
      <extLst>
        <ext uri="{3e2802c4-a4d2-4d8b-9148-e3be6c30e623}">
          <xlrd:rvb i="3011"/>
        </ext>
      </extLst>
    </bk>
    <bk>
      <extLst>
        <ext uri="{3e2802c4-a4d2-4d8b-9148-e3be6c30e623}">
          <xlrd:rvb i="3012"/>
        </ext>
      </extLst>
    </bk>
    <bk>
      <extLst>
        <ext uri="{3e2802c4-a4d2-4d8b-9148-e3be6c30e623}">
          <xlrd:rvb i="3013"/>
        </ext>
      </extLst>
    </bk>
    <bk>
      <extLst>
        <ext uri="{3e2802c4-a4d2-4d8b-9148-e3be6c30e623}">
          <xlrd:rvb i="3014"/>
        </ext>
      </extLst>
    </bk>
    <bk>
      <extLst>
        <ext uri="{3e2802c4-a4d2-4d8b-9148-e3be6c30e623}">
          <xlrd:rvb i="3015"/>
        </ext>
      </extLst>
    </bk>
    <bk>
      <extLst>
        <ext uri="{3e2802c4-a4d2-4d8b-9148-e3be6c30e623}">
          <xlrd:rvb i="3016"/>
        </ext>
      </extLst>
    </bk>
    <bk>
      <extLst>
        <ext uri="{3e2802c4-a4d2-4d8b-9148-e3be6c30e623}">
          <xlrd:rvb i="3017"/>
        </ext>
      </extLst>
    </bk>
    <bk>
      <extLst>
        <ext uri="{3e2802c4-a4d2-4d8b-9148-e3be6c30e623}">
          <xlrd:rvb i="3018"/>
        </ext>
      </extLst>
    </bk>
    <bk>
      <extLst>
        <ext uri="{3e2802c4-a4d2-4d8b-9148-e3be6c30e623}">
          <xlrd:rvb i="3019"/>
        </ext>
      </extLst>
    </bk>
    <bk>
      <extLst>
        <ext uri="{3e2802c4-a4d2-4d8b-9148-e3be6c30e623}">
          <xlrd:rvb i="3020"/>
        </ext>
      </extLst>
    </bk>
    <bk>
      <extLst>
        <ext uri="{3e2802c4-a4d2-4d8b-9148-e3be6c30e623}">
          <xlrd:rvb i="3021"/>
        </ext>
      </extLst>
    </bk>
    <bk>
      <extLst>
        <ext uri="{3e2802c4-a4d2-4d8b-9148-e3be6c30e623}">
          <xlrd:rvb i="3022"/>
        </ext>
      </extLst>
    </bk>
    <bk>
      <extLst>
        <ext uri="{3e2802c4-a4d2-4d8b-9148-e3be6c30e623}">
          <xlrd:rvb i="3023"/>
        </ext>
      </extLst>
    </bk>
    <bk>
      <extLst>
        <ext uri="{3e2802c4-a4d2-4d8b-9148-e3be6c30e623}">
          <xlrd:rvb i="3024"/>
        </ext>
      </extLst>
    </bk>
    <bk>
      <extLst>
        <ext uri="{3e2802c4-a4d2-4d8b-9148-e3be6c30e623}">
          <xlrd:rvb i="3025"/>
        </ext>
      </extLst>
    </bk>
    <bk>
      <extLst>
        <ext uri="{3e2802c4-a4d2-4d8b-9148-e3be6c30e623}">
          <xlrd:rvb i="3026"/>
        </ext>
      </extLst>
    </bk>
    <bk>
      <extLst>
        <ext uri="{3e2802c4-a4d2-4d8b-9148-e3be6c30e623}">
          <xlrd:rvb i="3027"/>
        </ext>
      </extLst>
    </bk>
    <bk>
      <extLst>
        <ext uri="{3e2802c4-a4d2-4d8b-9148-e3be6c30e623}">
          <xlrd:rvb i="3028"/>
        </ext>
      </extLst>
    </bk>
    <bk>
      <extLst>
        <ext uri="{3e2802c4-a4d2-4d8b-9148-e3be6c30e623}">
          <xlrd:rvb i="3029"/>
        </ext>
      </extLst>
    </bk>
    <bk>
      <extLst>
        <ext uri="{3e2802c4-a4d2-4d8b-9148-e3be6c30e623}">
          <xlrd:rvb i="3030"/>
        </ext>
      </extLst>
    </bk>
    <bk>
      <extLst>
        <ext uri="{3e2802c4-a4d2-4d8b-9148-e3be6c30e623}">
          <xlrd:rvb i="3031"/>
        </ext>
      </extLst>
    </bk>
    <bk>
      <extLst>
        <ext uri="{3e2802c4-a4d2-4d8b-9148-e3be6c30e623}">
          <xlrd:rvb i="3032"/>
        </ext>
      </extLst>
    </bk>
    <bk>
      <extLst>
        <ext uri="{3e2802c4-a4d2-4d8b-9148-e3be6c30e623}">
          <xlrd:rvb i="3033"/>
        </ext>
      </extLst>
    </bk>
    <bk>
      <extLst>
        <ext uri="{3e2802c4-a4d2-4d8b-9148-e3be6c30e623}">
          <xlrd:rvb i="3034"/>
        </ext>
      </extLst>
    </bk>
    <bk>
      <extLst>
        <ext uri="{3e2802c4-a4d2-4d8b-9148-e3be6c30e623}">
          <xlrd:rvb i="3035"/>
        </ext>
      </extLst>
    </bk>
    <bk>
      <extLst>
        <ext uri="{3e2802c4-a4d2-4d8b-9148-e3be6c30e623}">
          <xlrd:rvb i="3036"/>
        </ext>
      </extLst>
    </bk>
    <bk>
      <extLst>
        <ext uri="{3e2802c4-a4d2-4d8b-9148-e3be6c30e623}">
          <xlrd:rvb i="3037"/>
        </ext>
      </extLst>
    </bk>
    <bk>
      <extLst>
        <ext uri="{3e2802c4-a4d2-4d8b-9148-e3be6c30e623}">
          <xlrd:rvb i="3038"/>
        </ext>
      </extLst>
    </bk>
    <bk>
      <extLst>
        <ext uri="{3e2802c4-a4d2-4d8b-9148-e3be6c30e623}">
          <xlrd:rvb i="3039"/>
        </ext>
      </extLst>
    </bk>
    <bk>
      <extLst>
        <ext uri="{3e2802c4-a4d2-4d8b-9148-e3be6c30e623}">
          <xlrd:rvb i="3040"/>
        </ext>
      </extLst>
    </bk>
    <bk>
      <extLst>
        <ext uri="{3e2802c4-a4d2-4d8b-9148-e3be6c30e623}">
          <xlrd:rvb i="3041"/>
        </ext>
      </extLst>
    </bk>
    <bk>
      <extLst>
        <ext uri="{3e2802c4-a4d2-4d8b-9148-e3be6c30e623}">
          <xlrd:rvb i="3042"/>
        </ext>
      </extLst>
    </bk>
    <bk>
      <extLst>
        <ext uri="{3e2802c4-a4d2-4d8b-9148-e3be6c30e623}">
          <xlrd:rvb i="3043"/>
        </ext>
      </extLst>
    </bk>
    <bk>
      <extLst>
        <ext uri="{3e2802c4-a4d2-4d8b-9148-e3be6c30e623}">
          <xlrd:rvb i="3044"/>
        </ext>
      </extLst>
    </bk>
    <bk>
      <extLst>
        <ext uri="{3e2802c4-a4d2-4d8b-9148-e3be6c30e623}">
          <xlrd:rvb i="3045"/>
        </ext>
      </extLst>
    </bk>
    <bk>
      <extLst>
        <ext uri="{3e2802c4-a4d2-4d8b-9148-e3be6c30e623}">
          <xlrd:rvb i="3046"/>
        </ext>
      </extLst>
    </bk>
    <bk>
      <extLst>
        <ext uri="{3e2802c4-a4d2-4d8b-9148-e3be6c30e623}">
          <xlrd:rvb i="3047"/>
        </ext>
      </extLst>
    </bk>
    <bk>
      <extLst>
        <ext uri="{3e2802c4-a4d2-4d8b-9148-e3be6c30e623}">
          <xlrd:rvb i="3048"/>
        </ext>
      </extLst>
    </bk>
    <bk>
      <extLst>
        <ext uri="{3e2802c4-a4d2-4d8b-9148-e3be6c30e623}">
          <xlrd:rvb i="3049"/>
        </ext>
      </extLst>
    </bk>
    <bk>
      <extLst>
        <ext uri="{3e2802c4-a4d2-4d8b-9148-e3be6c30e623}">
          <xlrd:rvb i="3050"/>
        </ext>
      </extLst>
    </bk>
    <bk>
      <extLst>
        <ext uri="{3e2802c4-a4d2-4d8b-9148-e3be6c30e623}">
          <xlrd:rvb i="3051"/>
        </ext>
      </extLst>
    </bk>
    <bk>
      <extLst>
        <ext uri="{3e2802c4-a4d2-4d8b-9148-e3be6c30e623}">
          <xlrd:rvb i="3052"/>
        </ext>
      </extLst>
    </bk>
    <bk>
      <extLst>
        <ext uri="{3e2802c4-a4d2-4d8b-9148-e3be6c30e623}">
          <xlrd:rvb i="3053"/>
        </ext>
      </extLst>
    </bk>
    <bk>
      <extLst>
        <ext uri="{3e2802c4-a4d2-4d8b-9148-e3be6c30e623}">
          <xlrd:rvb i="3054"/>
        </ext>
      </extLst>
    </bk>
    <bk>
      <extLst>
        <ext uri="{3e2802c4-a4d2-4d8b-9148-e3be6c30e623}">
          <xlrd:rvb i="3055"/>
        </ext>
      </extLst>
    </bk>
    <bk>
      <extLst>
        <ext uri="{3e2802c4-a4d2-4d8b-9148-e3be6c30e623}">
          <xlrd:rvb i="3056"/>
        </ext>
      </extLst>
    </bk>
    <bk>
      <extLst>
        <ext uri="{3e2802c4-a4d2-4d8b-9148-e3be6c30e623}">
          <xlrd:rvb i="3057"/>
        </ext>
      </extLst>
    </bk>
    <bk>
      <extLst>
        <ext uri="{3e2802c4-a4d2-4d8b-9148-e3be6c30e623}">
          <xlrd:rvb i="3058"/>
        </ext>
      </extLst>
    </bk>
    <bk>
      <extLst>
        <ext uri="{3e2802c4-a4d2-4d8b-9148-e3be6c30e623}">
          <xlrd:rvb i="3059"/>
        </ext>
      </extLst>
    </bk>
    <bk>
      <extLst>
        <ext uri="{3e2802c4-a4d2-4d8b-9148-e3be6c30e623}">
          <xlrd:rvb i="3060"/>
        </ext>
      </extLst>
    </bk>
    <bk>
      <extLst>
        <ext uri="{3e2802c4-a4d2-4d8b-9148-e3be6c30e623}">
          <xlrd:rvb i="3061"/>
        </ext>
      </extLst>
    </bk>
    <bk>
      <extLst>
        <ext uri="{3e2802c4-a4d2-4d8b-9148-e3be6c30e623}">
          <xlrd:rvb i="3062"/>
        </ext>
      </extLst>
    </bk>
    <bk>
      <extLst>
        <ext uri="{3e2802c4-a4d2-4d8b-9148-e3be6c30e623}">
          <xlrd:rvb i="3063"/>
        </ext>
      </extLst>
    </bk>
    <bk>
      <extLst>
        <ext uri="{3e2802c4-a4d2-4d8b-9148-e3be6c30e623}">
          <xlrd:rvb i="3064"/>
        </ext>
      </extLst>
    </bk>
    <bk>
      <extLst>
        <ext uri="{3e2802c4-a4d2-4d8b-9148-e3be6c30e623}">
          <xlrd:rvb i="3065"/>
        </ext>
      </extLst>
    </bk>
    <bk>
      <extLst>
        <ext uri="{3e2802c4-a4d2-4d8b-9148-e3be6c30e623}">
          <xlrd:rvb i="3066"/>
        </ext>
      </extLst>
    </bk>
    <bk>
      <extLst>
        <ext uri="{3e2802c4-a4d2-4d8b-9148-e3be6c30e623}">
          <xlrd:rvb i="3067"/>
        </ext>
      </extLst>
    </bk>
    <bk>
      <extLst>
        <ext uri="{3e2802c4-a4d2-4d8b-9148-e3be6c30e623}">
          <xlrd:rvb i="3068"/>
        </ext>
      </extLst>
    </bk>
    <bk>
      <extLst>
        <ext uri="{3e2802c4-a4d2-4d8b-9148-e3be6c30e623}">
          <xlrd:rvb i="3069"/>
        </ext>
      </extLst>
    </bk>
    <bk>
      <extLst>
        <ext uri="{3e2802c4-a4d2-4d8b-9148-e3be6c30e623}">
          <xlrd:rvb i="3070"/>
        </ext>
      </extLst>
    </bk>
    <bk>
      <extLst>
        <ext uri="{3e2802c4-a4d2-4d8b-9148-e3be6c30e623}">
          <xlrd:rvb i="3071"/>
        </ext>
      </extLst>
    </bk>
    <bk>
      <extLst>
        <ext uri="{3e2802c4-a4d2-4d8b-9148-e3be6c30e623}">
          <xlrd:rvb i="3072"/>
        </ext>
      </extLst>
    </bk>
    <bk>
      <extLst>
        <ext uri="{3e2802c4-a4d2-4d8b-9148-e3be6c30e623}">
          <xlrd:rvb i="3073"/>
        </ext>
      </extLst>
    </bk>
    <bk>
      <extLst>
        <ext uri="{3e2802c4-a4d2-4d8b-9148-e3be6c30e623}">
          <xlrd:rvb i="3074"/>
        </ext>
      </extLst>
    </bk>
    <bk>
      <extLst>
        <ext uri="{3e2802c4-a4d2-4d8b-9148-e3be6c30e623}">
          <xlrd:rvb i="3075"/>
        </ext>
      </extLst>
    </bk>
    <bk>
      <extLst>
        <ext uri="{3e2802c4-a4d2-4d8b-9148-e3be6c30e623}">
          <xlrd:rvb i="3076"/>
        </ext>
      </extLst>
    </bk>
    <bk>
      <extLst>
        <ext uri="{3e2802c4-a4d2-4d8b-9148-e3be6c30e623}">
          <xlrd:rvb i="3077"/>
        </ext>
      </extLst>
    </bk>
    <bk>
      <extLst>
        <ext uri="{3e2802c4-a4d2-4d8b-9148-e3be6c30e623}">
          <xlrd:rvb i="3078"/>
        </ext>
      </extLst>
    </bk>
    <bk>
      <extLst>
        <ext uri="{3e2802c4-a4d2-4d8b-9148-e3be6c30e623}">
          <xlrd:rvb i="3079"/>
        </ext>
      </extLst>
    </bk>
    <bk>
      <extLst>
        <ext uri="{3e2802c4-a4d2-4d8b-9148-e3be6c30e623}">
          <xlrd:rvb i="3080"/>
        </ext>
      </extLst>
    </bk>
    <bk>
      <extLst>
        <ext uri="{3e2802c4-a4d2-4d8b-9148-e3be6c30e623}">
          <xlrd:rvb i="3081"/>
        </ext>
      </extLst>
    </bk>
    <bk>
      <extLst>
        <ext uri="{3e2802c4-a4d2-4d8b-9148-e3be6c30e623}">
          <xlrd:rvb i="3082"/>
        </ext>
      </extLst>
    </bk>
    <bk>
      <extLst>
        <ext uri="{3e2802c4-a4d2-4d8b-9148-e3be6c30e623}">
          <xlrd:rvb i="3083"/>
        </ext>
      </extLst>
    </bk>
    <bk>
      <extLst>
        <ext uri="{3e2802c4-a4d2-4d8b-9148-e3be6c30e623}">
          <xlrd:rvb i="3084"/>
        </ext>
      </extLst>
    </bk>
    <bk>
      <extLst>
        <ext uri="{3e2802c4-a4d2-4d8b-9148-e3be6c30e623}">
          <xlrd:rvb i="3085"/>
        </ext>
      </extLst>
    </bk>
    <bk>
      <extLst>
        <ext uri="{3e2802c4-a4d2-4d8b-9148-e3be6c30e623}">
          <xlrd:rvb i="3086"/>
        </ext>
      </extLst>
    </bk>
    <bk>
      <extLst>
        <ext uri="{3e2802c4-a4d2-4d8b-9148-e3be6c30e623}">
          <xlrd:rvb i="3087"/>
        </ext>
      </extLst>
    </bk>
    <bk>
      <extLst>
        <ext uri="{3e2802c4-a4d2-4d8b-9148-e3be6c30e623}">
          <xlrd:rvb i="3088"/>
        </ext>
      </extLst>
    </bk>
    <bk>
      <extLst>
        <ext uri="{3e2802c4-a4d2-4d8b-9148-e3be6c30e623}">
          <xlrd:rvb i="3089"/>
        </ext>
      </extLst>
    </bk>
    <bk>
      <extLst>
        <ext uri="{3e2802c4-a4d2-4d8b-9148-e3be6c30e623}">
          <xlrd:rvb i="3090"/>
        </ext>
      </extLst>
    </bk>
    <bk>
      <extLst>
        <ext uri="{3e2802c4-a4d2-4d8b-9148-e3be6c30e623}">
          <xlrd:rvb i="3091"/>
        </ext>
      </extLst>
    </bk>
    <bk>
      <extLst>
        <ext uri="{3e2802c4-a4d2-4d8b-9148-e3be6c30e623}">
          <xlrd:rvb i="3092"/>
        </ext>
      </extLst>
    </bk>
    <bk>
      <extLst>
        <ext uri="{3e2802c4-a4d2-4d8b-9148-e3be6c30e623}">
          <xlrd:rvb i="3093"/>
        </ext>
      </extLst>
    </bk>
    <bk>
      <extLst>
        <ext uri="{3e2802c4-a4d2-4d8b-9148-e3be6c30e623}">
          <xlrd:rvb i="3094"/>
        </ext>
      </extLst>
    </bk>
    <bk>
      <extLst>
        <ext uri="{3e2802c4-a4d2-4d8b-9148-e3be6c30e623}">
          <xlrd:rvb i="3095"/>
        </ext>
      </extLst>
    </bk>
    <bk>
      <extLst>
        <ext uri="{3e2802c4-a4d2-4d8b-9148-e3be6c30e623}">
          <xlrd:rvb i="3096"/>
        </ext>
      </extLst>
    </bk>
    <bk>
      <extLst>
        <ext uri="{3e2802c4-a4d2-4d8b-9148-e3be6c30e623}">
          <xlrd:rvb i="3097"/>
        </ext>
      </extLst>
    </bk>
    <bk>
      <extLst>
        <ext uri="{3e2802c4-a4d2-4d8b-9148-e3be6c30e623}">
          <xlrd:rvb i="3098"/>
        </ext>
      </extLst>
    </bk>
    <bk>
      <extLst>
        <ext uri="{3e2802c4-a4d2-4d8b-9148-e3be6c30e623}">
          <xlrd:rvb i="3099"/>
        </ext>
      </extLst>
    </bk>
    <bk>
      <extLst>
        <ext uri="{3e2802c4-a4d2-4d8b-9148-e3be6c30e623}">
          <xlrd:rvb i="3100"/>
        </ext>
      </extLst>
    </bk>
    <bk>
      <extLst>
        <ext uri="{3e2802c4-a4d2-4d8b-9148-e3be6c30e623}">
          <xlrd:rvb i="3101"/>
        </ext>
      </extLst>
    </bk>
    <bk>
      <extLst>
        <ext uri="{3e2802c4-a4d2-4d8b-9148-e3be6c30e623}">
          <xlrd:rvb i="3102"/>
        </ext>
      </extLst>
    </bk>
    <bk>
      <extLst>
        <ext uri="{3e2802c4-a4d2-4d8b-9148-e3be6c30e623}">
          <xlrd:rvb i="3103"/>
        </ext>
      </extLst>
    </bk>
    <bk>
      <extLst>
        <ext uri="{3e2802c4-a4d2-4d8b-9148-e3be6c30e623}">
          <xlrd:rvb i="3104"/>
        </ext>
      </extLst>
    </bk>
    <bk>
      <extLst>
        <ext uri="{3e2802c4-a4d2-4d8b-9148-e3be6c30e623}">
          <xlrd:rvb i="3105"/>
        </ext>
      </extLst>
    </bk>
    <bk>
      <extLst>
        <ext uri="{3e2802c4-a4d2-4d8b-9148-e3be6c30e623}">
          <xlrd:rvb i="3106"/>
        </ext>
      </extLst>
    </bk>
    <bk>
      <extLst>
        <ext uri="{3e2802c4-a4d2-4d8b-9148-e3be6c30e623}">
          <xlrd:rvb i="3107"/>
        </ext>
      </extLst>
    </bk>
    <bk>
      <extLst>
        <ext uri="{3e2802c4-a4d2-4d8b-9148-e3be6c30e623}">
          <xlrd:rvb i="3108"/>
        </ext>
      </extLst>
    </bk>
    <bk>
      <extLst>
        <ext uri="{3e2802c4-a4d2-4d8b-9148-e3be6c30e623}">
          <xlrd:rvb i="3109"/>
        </ext>
      </extLst>
    </bk>
    <bk>
      <extLst>
        <ext uri="{3e2802c4-a4d2-4d8b-9148-e3be6c30e623}">
          <xlrd:rvb i="3110"/>
        </ext>
      </extLst>
    </bk>
    <bk>
      <extLst>
        <ext uri="{3e2802c4-a4d2-4d8b-9148-e3be6c30e623}">
          <xlrd:rvb i="3111"/>
        </ext>
      </extLst>
    </bk>
    <bk>
      <extLst>
        <ext uri="{3e2802c4-a4d2-4d8b-9148-e3be6c30e623}">
          <xlrd:rvb i="3112"/>
        </ext>
      </extLst>
    </bk>
    <bk>
      <extLst>
        <ext uri="{3e2802c4-a4d2-4d8b-9148-e3be6c30e623}">
          <xlrd:rvb i="3113"/>
        </ext>
      </extLst>
    </bk>
    <bk>
      <extLst>
        <ext uri="{3e2802c4-a4d2-4d8b-9148-e3be6c30e623}">
          <xlrd:rvb i="3114"/>
        </ext>
      </extLst>
    </bk>
    <bk>
      <extLst>
        <ext uri="{3e2802c4-a4d2-4d8b-9148-e3be6c30e623}">
          <xlrd:rvb i="3115"/>
        </ext>
      </extLst>
    </bk>
    <bk>
      <extLst>
        <ext uri="{3e2802c4-a4d2-4d8b-9148-e3be6c30e623}">
          <xlrd:rvb i="3116"/>
        </ext>
      </extLst>
    </bk>
    <bk>
      <extLst>
        <ext uri="{3e2802c4-a4d2-4d8b-9148-e3be6c30e623}">
          <xlrd:rvb i="3117"/>
        </ext>
      </extLst>
    </bk>
    <bk>
      <extLst>
        <ext uri="{3e2802c4-a4d2-4d8b-9148-e3be6c30e623}">
          <xlrd:rvb i="3118"/>
        </ext>
      </extLst>
    </bk>
    <bk>
      <extLst>
        <ext uri="{3e2802c4-a4d2-4d8b-9148-e3be6c30e623}">
          <xlrd:rvb i="3119"/>
        </ext>
      </extLst>
    </bk>
    <bk>
      <extLst>
        <ext uri="{3e2802c4-a4d2-4d8b-9148-e3be6c30e623}">
          <xlrd:rvb i="3120"/>
        </ext>
      </extLst>
    </bk>
    <bk>
      <extLst>
        <ext uri="{3e2802c4-a4d2-4d8b-9148-e3be6c30e623}">
          <xlrd:rvb i="3121"/>
        </ext>
      </extLst>
    </bk>
    <bk>
      <extLst>
        <ext uri="{3e2802c4-a4d2-4d8b-9148-e3be6c30e623}">
          <xlrd:rvb i="3122"/>
        </ext>
      </extLst>
    </bk>
    <bk>
      <extLst>
        <ext uri="{3e2802c4-a4d2-4d8b-9148-e3be6c30e623}">
          <xlrd:rvb i="3123"/>
        </ext>
      </extLst>
    </bk>
    <bk>
      <extLst>
        <ext uri="{3e2802c4-a4d2-4d8b-9148-e3be6c30e623}">
          <xlrd:rvb i="3124"/>
        </ext>
      </extLst>
    </bk>
    <bk>
      <extLst>
        <ext uri="{3e2802c4-a4d2-4d8b-9148-e3be6c30e623}">
          <xlrd:rvb i="3125"/>
        </ext>
      </extLst>
    </bk>
    <bk>
      <extLst>
        <ext uri="{3e2802c4-a4d2-4d8b-9148-e3be6c30e623}">
          <xlrd:rvb i="3126"/>
        </ext>
      </extLst>
    </bk>
    <bk>
      <extLst>
        <ext uri="{3e2802c4-a4d2-4d8b-9148-e3be6c30e623}">
          <xlrd:rvb i="3127"/>
        </ext>
      </extLst>
    </bk>
    <bk>
      <extLst>
        <ext uri="{3e2802c4-a4d2-4d8b-9148-e3be6c30e623}">
          <xlrd:rvb i="3128"/>
        </ext>
      </extLst>
    </bk>
    <bk>
      <extLst>
        <ext uri="{3e2802c4-a4d2-4d8b-9148-e3be6c30e623}">
          <xlrd:rvb i="3129"/>
        </ext>
      </extLst>
    </bk>
    <bk>
      <extLst>
        <ext uri="{3e2802c4-a4d2-4d8b-9148-e3be6c30e623}">
          <xlrd:rvb i="3130"/>
        </ext>
      </extLst>
    </bk>
    <bk>
      <extLst>
        <ext uri="{3e2802c4-a4d2-4d8b-9148-e3be6c30e623}">
          <xlrd:rvb i="3131"/>
        </ext>
      </extLst>
    </bk>
    <bk>
      <extLst>
        <ext uri="{3e2802c4-a4d2-4d8b-9148-e3be6c30e623}">
          <xlrd:rvb i="3132"/>
        </ext>
      </extLst>
    </bk>
    <bk>
      <extLst>
        <ext uri="{3e2802c4-a4d2-4d8b-9148-e3be6c30e623}">
          <xlrd:rvb i="3133"/>
        </ext>
      </extLst>
    </bk>
    <bk>
      <extLst>
        <ext uri="{3e2802c4-a4d2-4d8b-9148-e3be6c30e623}">
          <xlrd:rvb i="3134"/>
        </ext>
      </extLst>
    </bk>
    <bk>
      <extLst>
        <ext uri="{3e2802c4-a4d2-4d8b-9148-e3be6c30e623}">
          <xlrd:rvb i="3135"/>
        </ext>
      </extLst>
    </bk>
    <bk>
      <extLst>
        <ext uri="{3e2802c4-a4d2-4d8b-9148-e3be6c30e623}">
          <xlrd:rvb i="3136"/>
        </ext>
      </extLst>
    </bk>
    <bk>
      <extLst>
        <ext uri="{3e2802c4-a4d2-4d8b-9148-e3be6c30e623}">
          <xlrd:rvb i="3137"/>
        </ext>
      </extLst>
    </bk>
    <bk>
      <extLst>
        <ext uri="{3e2802c4-a4d2-4d8b-9148-e3be6c30e623}">
          <xlrd:rvb i="3138"/>
        </ext>
      </extLst>
    </bk>
    <bk>
      <extLst>
        <ext uri="{3e2802c4-a4d2-4d8b-9148-e3be6c30e623}">
          <xlrd:rvb i="3139"/>
        </ext>
      </extLst>
    </bk>
    <bk>
      <extLst>
        <ext uri="{3e2802c4-a4d2-4d8b-9148-e3be6c30e623}">
          <xlrd:rvb i="3140"/>
        </ext>
      </extLst>
    </bk>
    <bk>
      <extLst>
        <ext uri="{3e2802c4-a4d2-4d8b-9148-e3be6c30e623}">
          <xlrd:rvb i="3141"/>
        </ext>
      </extLst>
    </bk>
    <bk>
      <extLst>
        <ext uri="{3e2802c4-a4d2-4d8b-9148-e3be6c30e623}">
          <xlrd:rvb i="3142"/>
        </ext>
      </extLst>
    </bk>
    <bk>
      <extLst>
        <ext uri="{3e2802c4-a4d2-4d8b-9148-e3be6c30e623}">
          <xlrd:rvb i="3143"/>
        </ext>
      </extLst>
    </bk>
    <bk>
      <extLst>
        <ext uri="{3e2802c4-a4d2-4d8b-9148-e3be6c30e623}">
          <xlrd:rvb i="3144"/>
        </ext>
      </extLst>
    </bk>
    <bk>
      <extLst>
        <ext uri="{3e2802c4-a4d2-4d8b-9148-e3be6c30e623}">
          <xlrd:rvb i="3145"/>
        </ext>
      </extLst>
    </bk>
    <bk>
      <extLst>
        <ext uri="{3e2802c4-a4d2-4d8b-9148-e3be6c30e623}">
          <xlrd:rvb i="3146"/>
        </ext>
      </extLst>
    </bk>
    <bk>
      <extLst>
        <ext uri="{3e2802c4-a4d2-4d8b-9148-e3be6c30e623}">
          <xlrd:rvb i="3147"/>
        </ext>
      </extLst>
    </bk>
    <bk>
      <extLst>
        <ext uri="{3e2802c4-a4d2-4d8b-9148-e3be6c30e623}">
          <xlrd:rvb i="3148"/>
        </ext>
      </extLst>
    </bk>
    <bk>
      <extLst>
        <ext uri="{3e2802c4-a4d2-4d8b-9148-e3be6c30e623}">
          <xlrd:rvb i="3149"/>
        </ext>
      </extLst>
    </bk>
    <bk>
      <extLst>
        <ext uri="{3e2802c4-a4d2-4d8b-9148-e3be6c30e623}">
          <xlrd:rvb i="3150"/>
        </ext>
      </extLst>
    </bk>
    <bk>
      <extLst>
        <ext uri="{3e2802c4-a4d2-4d8b-9148-e3be6c30e623}">
          <xlrd:rvb i="3151"/>
        </ext>
      </extLst>
    </bk>
    <bk>
      <extLst>
        <ext uri="{3e2802c4-a4d2-4d8b-9148-e3be6c30e623}">
          <xlrd:rvb i="3152"/>
        </ext>
      </extLst>
    </bk>
    <bk>
      <extLst>
        <ext uri="{3e2802c4-a4d2-4d8b-9148-e3be6c30e623}">
          <xlrd:rvb i="3153"/>
        </ext>
      </extLst>
    </bk>
    <bk>
      <extLst>
        <ext uri="{3e2802c4-a4d2-4d8b-9148-e3be6c30e623}">
          <xlrd:rvb i="3154"/>
        </ext>
      </extLst>
    </bk>
    <bk>
      <extLst>
        <ext uri="{3e2802c4-a4d2-4d8b-9148-e3be6c30e623}">
          <xlrd:rvb i="3155"/>
        </ext>
      </extLst>
    </bk>
    <bk>
      <extLst>
        <ext uri="{3e2802c4-a4d2-4d8b-9148-e3be6c30e623}">
          <xlrd:rvb i="3156"/>
        </ext>
      </extLst>
    </bk>
    <bk>
      <extLst>
        <ext uri="{3e2802c4-a4d2-4d8b-9148-e3be6c30e623}">
          <xlrd:rvb i="3157"/>
        </ext>
      </extLst>
    </bk>
    <bk>
      <extLst>
        <ext uri="{3e2802c4-a4d2-4d8b-9148-e3be6c30e623}">
          <xlrd:rvb i="3158"/>
        </ext>
      </extLst>
    </bk>
    <bk>
      <extLst>
        <ext uri="{3e2802c4-a4d2-4d8b-9148-e3be6c30e623}">
          <xlrd:rvb i="3159"/>
        </ext>
      </extLst>
    </bk>
    <bk>
      <extLst>
        <ext uri="{3e2802c4-a4d2-4d8b-9148-e3be6c30e623}">
          <xlrd:rvb i="3160"/>
        </ext>
      </extLst>
    </bk>
    <bk>
      <extLst>
        <ext uri="{3e2802c4-a4d2-4d8b-9148-e3be6c30e623}">
          <xlrd:rvb i="3161"/>
        </ext>
      </extLst>
    </bk>
    <bk>
      <extLst>
        <ext uri="{3e2802c4-a4d2-4d8b-9148-e3be6c30e623}">
          <xlrd:rvb i="3162"/>
        </ext>
      </extLst>
    </bk>
    <bk>
      <extLst>
        <ext uri="{3e2802c4-a4d2-4d8b-9148-e3be6c30e623}">
          <xlrd:rvb i="3163"/>
        </ext>
      </extLst>
    </bk>
    <bk>
      <extLst>
        <ext uri="{3e2802c4-a4d2-4d8b-9148-e3be6c30e623}">
          <xlrd:rvb i="3164"/>
        </ext>
      </extLst>
    </bk>
    <bk>
      <extLst>
        <ext uri="{3e2802c4-a4d2-4d8b-9148-e3be6c30e623}">
          <xlrd:rvb i="3165"/>
        </ext>
      </extLst>
    </bk>
    <bk>
      <extLst>
        <ext uri="{3e2802c4-a4d2-4d8b-9148-e3be6c30e623}">
          <xlrd:rvb i="3166"/>
        </ext>
      </extLst>
    </bk>
    <bk>
      <extLst>
        <ext uri="{3e2802c4-a4d2-4d8b-9148-e3be6c30e623}">
          <xlrd:rvb i="3167"/>
        </ext>
      </extLst>
    </bk>
    <bk>
      <extLst>
        <ext uri="{3e2802c4-a4d2-4d8b-9148-e3be6c30e623}">
          <xlrd:rvb i="3168"/>
        </ext>
      </extLst>
    </bk>
    <bk>
      <extLst>
        <ext uri="{3e2802c4-a4d2-4d8b-9148-e3be6c30e623}">
          <xlrd:rvb i="3169"/>
        </ext>
      </extLst>
    </bk>
    <bk>
      <extLst>
        <ext uri="{3e2802c4-a4d2-4d8b-9148-e3be6c30e623}">
          <xlrd:rvb i="3170"/>
        </ext>
      </extLst>
    </bk>
    <bk>
      <extLst>
        <ext uri="{3e2802c4-a4d2-4d8b-9148-e3be6c30e623}">
          <xlrd:rvb i="3171"/>
        </ext>
      </extLst>
    </bk>
    <bk>
      <extLst>
        <ext uri="{3e2802c4-a4d2-4d8b-9148-e3be6c30e623}">
          <xlrd:rvb i="3172"/>
        </ext>
      </extLst>
    </bk>
    <bk>
      <extLst>
        <ext uri="{3e2802c4-a4d2-4d8b-9148-e3be6c30e623}">
          <xlrd:rvb i="3173"/>
        </ext>
      </extLst>
    </bk>
    <bk>
      <extLst>
        <ext uri="{3e2802c4-a4d2-4d8b-9148-e3be6c30e623}">
          <xlrd:rvb i="3174"/>
        </ext>
      </extLst>
    </bk>
    <bk>
      <extLst>
        <ext uri="{3e2802c4-a4d2-4d8b-9148-e3be6c30e623}">
          <xlrd:rvb i="3175"/>
        </ext>
      </extLst>
    </bk>
    <bk>
      <extLst>
        <ext uri="{3e2802c4-a4d2-4d8b-9148-e3be6c30e623}">
          <xlrd:rvb i="3176"/>
        </ext>
      </extLst>
    </bk>
    <bk>
      <extLst>
        <ext uri="{3e2802c4-a4d2-4d8b-9148-e3be6c30e623}">
          <xlrd:rvb i="3177"/>
        </ext>
      </extLst>
    </bk>
    <bk>
      <extLst>
        <ext uri="{3e2802c4-a4d2-4d8b-9148-e3be6c30e623}">
          <xlrd:rvb i="3178"/>
        </ext>
      </extLst>
    </bk>
    <bk>
      <extLst>
        <ext uri="{3e2802c4-a4d2-4d8b-9148-e3be6c30e623}">
          <xlrd:rvb i="3179"/>
        </ext>
      </extLst>
    </bk>
    <bk>
      <extLst>
        <ext uri="{3e2802c4-a4d2-4d8b-9148-e3be6c30e623}">
          <xlrd:rvb i="3180"/>
        </ext>
      </extLst>
    </bk>
    <bk>
      <extLst>
        <ext uri="{3e2802c4-a4d2-4d8b-9148-e3be6c30e623}">
          <xlrd:rvb i="3181"/>
        </ext>
      </extLst>
    </bk>
    <bk>
      <extLst>
        <ext uri="{3e2802c4-a4d2-4d8b-9148-e3be6c30e623}">
          <xlrd:rvb i="3182"/>
        </ext>
      </extLst>
    </bk>
    <bk>
      <extLst>
        <ext uri="{3e2802c4-a4d2-4d8b-9148-e3be6c30e623}">
          <xlrd:rvb i="3183"/>
        </ext>
      </extLst>
    </bk>
    <bk>
      <extLst>
        <ext uri="{3e2802c4-a4d2-4d8b-9148-e3be6c30e623}">
          <xlrd:rvb i="3184"/>
        </ext>
      </extLst>
    </bk>
    <bk>
      <extLst>
        <ext uri="{3e2802c4-a4d2-4d8b-9148-e3be6c30e623}">
          <xlrd:rvb i="3185"/>
        </ext>
      </extLst>
    </bk>
    <bk>
      <extLst>
        <ext uri="{3e2802c4-a4d2-4d8b-9148-e3be6c30e623}">
          <xlrd:rvb i="3186"/>
        </ext>
      </extLst>
    </bk>
    <bk>
      <extLst>
        <ext uri="{3e2802c4-a4d2-4d8b-9148-e3be6c30e623}">
          <xlrd:rvb i="3187"/>
        </ext>
      </extLst>
    </bk>
    <bk>
      <extLst>
        <ext uri="{3e2802c4-a4d2-4d8b-9148-e3be6c30e623}">
          <xlrd:rvb i="3188"/>
        </ext>
      </extLst>
    </bk>
    <bk>
      <extLst>
        <ext uri="{3e2802c4-a4d2-4d8b-9148-e3be6c30e623}">
          <xlrd:rvb i="3189"/>
        </ext>
      </extLst>
    </bk>
    <bk>
      <extLst>
        <ext uri="{3e2802c4-a4d2-4d8b-9148-e3be6c30e623}">
          <xlrd:rvb i="3190"/>
        </ext>
      </extLst>
    </bk>
    <bk>
      <extLst>
        <ext uri="{3e2802c4-a4d2-4d8b-9148-e3be6c30e623}">
          <xlrd:rvb i="3191"/>
        </ext>
      </extLst>
    </bk>
    <bk>
      <extLst>
        <ext uri="{3e2802c4-a4d2-4d8b-9148-e3be6c30e623}">
          <xlrd:rvb i="3192"/>
        </ext>
      </extLst>
    </bk>
    <bk>
      <extLst>
        <ext uri="{3e2802c4-a4d2-4d8b-9148-e3be6c30e623}">
          <xlrd:rvb i="3193"/>
        </ext>
      </extLst>
    </bk>
    <bk>
      <extLst>
        <ext uri="{3e2802c4-a4d2-4d8b-9148-e3be6c30e623}">
          <xlrd:rvb i="3194"/>
        </ext>
      </extLst>
    </bk>
    <bk>
      <extLst>
        <ext uri="{3e2802c4-a4d2-4d8b-9148-e3be6c30e623}">
          <xlrd:rvb i="3195"/>
        </ext>
      </extLst>
    </bk>
    <bk>
      <extLst>
        <ext uri="{3e2802c4-a4d2-4d8b-9148-e3be6c30e623}">
          <xlrd:rvb i="3196"/>
        </ext>
      </extLst>
    </bk>
    <bk>
      <extLst>
        <ext uri="{3e2802c4-a4d2-4d8b-9148-e3be6c30e623}">
          <xlrd:rvb i="3197"/>
        </ext>
      </extLst>
    </bk>
    <bk>
      <extLst>
        <ext uri="{3e2802c4-a4d2-4d8b-9148-e3be6c30e623}">
          <xlrd:rvb i="3198"/>
        </ext>
      </extLst>
    </bk>
    <bk>
      <extLst>
        <ext uri="{3e2802c4-a4d2-4d8b-9148-e3be6c30e623}">
          <xlrd:rvb i="3199"/>
        </ext>
      </extLst>
    </bk>
    <bk>
      <extLst>
        <ext uri="{3e2802c4-a4d2-4d8b-9148-e3be6c30e623}">
          <xlrd:rvb i="3200"/>
        </ext>
      </extLst>
    </bk>
    <bk>
      <extLst>
        <ext uri="{3e2802c4-a4d2-4d8b-9148-e3be6c30e623}">
          <xlrd:rvb i="3201"/>
        </ext>
      </extLst>
    </bk>
    <bk>
      <extLst>
        <ext uri="{3e2802c4-a4d2-4d8b-9148-e3be6c30e623}">
          <xlrd:rvb i="3202"/>
        </ext>
      </extLst>
    </bk>
    <bk>
      <extLst>
        <ext uri="{3e2802c4-a4d2-4d8b-9148-e3be6c30e623}">
          <xlrd:rvb i="3203"/>
        </ext>
      </extLst>
    </bk>
    <bk>
      <extLst>
        <ext uri="{3e2802c4-a4d2-4d8b-9148-e3be6c30e623}">
          <xlrd:rvb i="3204"/>
        </ext>
      </extLst>
    </bk>
    <bk>
      <extLst>
        <ext uri="{3e2802c4-a4d2-4d8b-9148-e3be6c30e623}">
          <xlrd:rvb i="3205"/>
        </ext>
      </extLst>
    </bk>
    <bk>
      <extLst>
        <ext uri="{3e2802c4-a4d2-4d8b-9148-e3be6c30e623}">
          <xlrd:rvb i="3206"/>
        </ext>
      </extLst>
    </bk>
    <bk>
      <extLst>
        <ext uri="{3e2802c4-a4d2-4d8b-9148-e3be6c30e623}">
          <xlrd:rvb i="3207"/>
        </ext>
      </extLst>
    </bk>
    <bk>
      <extLst>
        <ext uri="{3e2802c4-a4d2-4d8b-9148-e3be6c30e623}">
          <xlrd:rvb i="3208"/>
        </ext>
      </extLst>
    </bk>
    <bk>
      <extLst>
        <ext uri="{3e2802c4-a4d2-4d8b-9148-e3be6c30e623}">
          <xlrd:rvb i="3209"/>
        </ext>
      </extLst>
    </bk>
    <bk>
      <extLst>
        <ext uri="{3e2802c4-a4d2-4d8b-9148-e3be6c30e623}">
          <xlrd:rvb i="3210"/>
        </ext>
      </extLst>
    </bk>
    <bk>
      <extLst>
        <ext uri="{3e2802c4-a4d2-4d8b-9148-e3be6c30e623}">
          <xlrd:rvb i="3211"/>
        </ext>
      </extLst>
    </bk>
    <bk>
      <extLst>
        <ext uri="{3e2802c4-a4d2-4d8b-9148-e3be6c30e623}">
          <xlrd:rvb i="3212"/>
        </ext>
      </extLst>
    </bk>
    <bk>
      <extLst>
        <ext uri="{3e2802c4-a4d2-4d8b-9148-e3be6c30e623}">
          <xlrd:rvb i="3213"/>
        </ext>
      </extLst>
    </bk>
    <bk>
      <extLst>
        <ext uri="{3e2802c4-a4d2-4d8b-9148-e3be6c30e623}">
          <xlrd:rvb i="3214"/>
        </ext>
      </extLst>
    </bk>
    <bk>
      <extLst>
        <ext uri="{3e2802c4-a4d2-4d8b-9148-e3be6c30e623}">
          <xlrd:rvb i="3215"/>
        </ext>
      </extLst>
    </bk>
    <bk>
      <extLst>
        <ext uri="{3e2802c4-a4d2-4d8b-9148-e3be6c30e623}">
          <xlrd:rvb i="3216"/>
        </ext>
      </extLst>
    </bk>
    <bk>
      <extLst>
        <ext uri="{3e2802c4-a4d2-4d8b-9148-e3be6c30e623}">
          <xlrd:rvb i="3217"/>
        </ext>
      </extLst>
    </bk>
    <bk>
      <extLst>
        <ext uri="{3e2802c4-a4d2-4d8b-9148-e3be6c30e623}">
          <xlrd:rvb i="3218"/>
        </ext>
      </extLst>
    </bk>
    <bk>
      <extLst>
        <ext uri="{3e2802c4-a4d2-4d8b-9148-e3be6c30e623}">
          <xlrd:rvb i="3219"/>
        </ext>
      </extLst>
    </bk>
    <bk>
      <extLst>
        <ext uri="{3e2802c4-a4d2-4d8b-9148-e3be6c30e623}">
          <xlrd:rvb i="3220"/>
        </ext>
      </extLst>
    </bk>
    <bk>
      <extLst>
        <ext uri="{3e2802c4-a4d2-4d8b-9148-e3be6c30e623}">
          <xlrd:rvb i="3221"/>
        </ext>
      </extLst>
    </bk>
    <bk>
      <extLst>
        <ext uri="{3e2802c4-a4d2-4d8b-9148-e3be6c30e623}">
          <xlrd:rvb i="3222"/>
        </ext>
      </extLst>
    </bk>
    <bk>
      <extLst>
        <ext uri="{3e2802c4-a4d2-4d8b-9148-e3be6c30e623}">
          <xlrd:rvb i="3223"/>
        </ext>
      </extLst>
    </bk>
    <bk>
      <extLst>
        <ext uri="{3e2802c4-a4d2-4d8b-9148-e3be6c30e623}">
          <xlrd:rvb i="3224"/>
        </ext>
      </extLst>
    </bk>
    <bk>
      <extLst>
        <ext uri="{3e2802c4-a4d2-4d8b-9148-e3be6c30e623}">
          <xlrd:rvb i="3225"/>
        </ext>
      </extLst>
    </bk>
    <bk>
      <extLst>
        <ext uri="{3e2802c4-a4d2-4d8b-9148-e3be6c30e623}">
          <xlrd:rvb i="3226"/>
        </ext>
      </extLst>
    </bk>
    <bk>
      <extLst>
        <ext uri="{3e2802c4-a4d2-4d8b-9148-e3be6c30e623}">
          <xlrd:rvb i="3227"/>
        </ext>
      </extLst>
    </bk>
    <bk>
      <extLst>
        <ext uri="{3e2802c4-a4d2-4d8b-9148-e3be6c30e623}">
          <xlrd:rvb i="3228"/>
        </ext>
      </extLst>
    </bk>
    <bk>
      <extLst>
        <ext uri="{3e2802c4-a4d2-4d8b-9148-e3be6c30e623}">
          <xlrd:rvb i="3229"/>
        </ext>
      </extLst>
    </bk>
    <bk>
      <extLst>
        <ext uri="{3e2802c4-a4d2-4d8b-9148-e3be6c30e623}">
          <xlrd:rvb i="3230"/>
        </ext>
      </extLst>
    </bk>
    <bk>
      <extLst>
        <ext uri="{3e2802c4-a4d2-4d8b-9148-e3be6c30e623}">
          <xlrd:rvb i="3231"/>
        </ext>
      </extLst>
    </bk>
    <bk>
      <extLst>
        <ext uri="{3e2802c4-a4d2-4d8b-9148-e3be6c30e623}">
          <xlrd:rvb i="3232"/>
        </ext>
      </extLst>
    </bk>
    <bk>
      <extLst>
        <ext uri="{3e2802c4-a4d2-4d8b-9148-e3be6c30e623}">
          <xlrd:rvb i="3233"/>
        </ext>
      </extLst>
    </bk>
    <bk>
      <extLst>
        <ext uri="{3e2802c4-a4d2-4d8b-9148-e3be6c30e623}">
          <xlrd:rvb i="3234"/>
        </ext>
      </extLst>
    </bk>
    <bk>
      <extLst>
        <ext uri="{3e2802c4-a4d2-4d8b-9148-e3be6c30e623}">
          <xlrd:rvb i="3235"/>
        </ext>
      </extLst>
    </bk>
    <bk>
      <extLst>
        <ext uri="{3e2802c4-a4d2-4d8b-9148-e3be6c30e623}">
          <xlrd:rvb i="3236"/>
        </ext>
      </extLst>
    </bk>
    <bk>
      <extLst>
        <ext uri="{3e2802c4-a4d2-4d8b-9148-e3be6c30e623}">
          <xlrd:rvb i="3237"/>
        </ext>
      </extLst>
    </bk>
    <bk>
      <extLst>
        <ext uri="{3e2802c4-a4d2-4d8b-9148-e3be6c30e623}">
          <xlrd:rvb i="3238"/>
        </ext>
      </extLst>
    </bk>
    <bk>
      <extLst>
        <ext uri="{3e2802c4-a4d2-4d8b-9148-e3be6c30e623}">
          <xlrd:rvb i="3239"/>
        </ext>
      </extLst>
    </bk>
    <bk>
      <extLst>
        <ext uri="{3e2802c4-a4d2-4d8b-9148-e3be6c30e623}">
          <xlrd:rvb i="3240"/>
        </ext>
      </extLst>
    </bk>
    <bk>
      <extLst>
        <ext uri="{3e2802c4-a4d2-4d8b-9148-e3be6c30e623}">
          <xlrd:rvb i="3241"/>
        </ext>
      </extLst>
    </bk>
    <bk>
      <extLst>
        <ext uri="{3e2802c4-a4d2-4d8b-9148-e3be6c30e623}">
          <xlrd:rvb i="3242"/>
        </ext>
      </extLst>
    </bk>
    <bk>
      <extLst>
        <ext uri="{3e2802c4-a4d2-4d8b-9148-e3be6c30e623}">
          <xlrd:rvb i="3243"/>
        </ext>
      </extLst>
    </bk>
    <bk>
      <extLst>
        <ext uri="{3e2802c4-a4d2-4d8b-9148-e3be6c30e623}">
          <xlrd:rvb i="3244"/>
        </ext>
      </extLst>
    </bk>
    <bk>
      <extLst>
        <ext uri="{3e2802c4-a4d2-4d8b-9148-e3be6c30e623}">
          <xlrd:rvb i="3245"/>
        </ext>
      </extLst>
    </bk>
    <bk>
      <extLst>
        <ext uri="{3e2802c4-a4d2-4d8b-9148-e3be6c30e623}">
          <xlrd:rvb i="3246"/>
        </ext>
      </extLst>
    </bk>
    <bk>
      <extLst>
        <ext uri="{3e2802c4-a4d2-4d8b-9148-e3be6c30e623}">
          <xlrd:rvb i="3247"/>
        </ext>
      </extLst>
    </bk>
    <bk>
      <extLst>
        <ext uri="{3e2802c4-a4d2-4d8b-9148-e3be6c30e623}">
          <xlrd:rvb i="3248"/>
        </ext>
      </extLst>
    </bk>
    <bk>
      <extLst>
        <ext uri="{3e2802c4-a4d2-4d8b-9148-e3be6c30e623}">
          <xlrd:rvb i="3249"/>
        </ext>
      </extLst>
    </bk>
    <bk>
      <extLst>
        <ext uri="{3e2802c4-a4d2-4d8b-9148-e3be6c30e623}">
          <xlrd:rvb i="3250"/>
        </ext>
      </extLst>
    </bk>
    <bk>
      <extLst>
        <ext uri="{3e2802c4-a4d2-4d8b-9148-e3be6c30e623}">
          <xlrd:rvb i="3251"/>
        </ext>
      </extLst>
    </bk>
    <bk>
      <extLst>
        <ext uri="{3e2802c4-a4d2-4d8b-9148-e3be6c30e623}">
          <xlrd:rvb i="3252"/>
        </ext>
      </extLst>
    </bk>
    <bk>
      <extLst>
        <ext uri="{3e2802c4-a4d2-4d8b-9148-e3be6c30e623}">
          <xlrd:rvb i="3253"/>
        </ext>
      </extLst>
    </bk>
    <bk>
      <extLst>
        <ext uri="{3e2802c4-a4d2-4d8b-9148-e3be6c30e623}">
          <xlrd:rvb i="3254"/>
        </ext>
      </extLst>
    </bk>
    <bk>
      <extLst>
        <ext uri="{3e2802c4-a4d2-4d8b-9148-e3be6c30e623}">
          <xlrd:rvb i="3255"/>
        </ext>
      </extLst>
    </bk>
    <bk>
      <extLst>
        <ext uri="{3e2802c4-a4d2-4d8b-9148-e3be6c30e623}">
          <xlrd:rvb i="3256"/>
        </ext>
      </extLst>
    </bk>
    <bk>
      <extLst>
        <ext uri="{3e2802c4-a4d2-4d8b-9148-e3be6c30e623}">
          <xlrd:rvb i="3257"/>
        </ext>
      </extLst>
    </bk>
    <bk>
      <extLst>
        <ext uri="{3e2802c4-a4d2-4d8b-9148-e3be6c30e623}">
          <xlrd:rvb i="3258"/>
        </ext>
      </extLst>
    </bk>
    <bk>
      <extLst>
        <ext uri="{3e2802c4-a4d2-4d8b-9148-e3be6c30e623}">
          <xlrd:rvb i="3259"/>
        </ext>
      </extLst>
    </bk>
    <bk>
      <extLst>
        <ext uri="{3e2802c4-a4d2-4d8b-9148-e3be6c30e623}">
          <xlrd:rvb i="3260"/>
        </ext>
      </extLst>
    </bk>
    <bk>
      <extLst>
        <ext uri="{3e2802c4-a4d2-4d8b-9148-e3be6c30e623}">
          <xlrd:rvb i="3261"/>
        </ext>
      </extLst>
    </bk>
    <bk>
      <extLst>
        <ext uri="{3e2802c4-a4d2-4d8b-9148-e3be6c30e623}">
          <xlrd:rvb i="3262"/>
        </ext>
      </extLst>
    </bk>
    <bk>
      <extLst>
        <ext uri="{3e2802c4-a4d2-4d8b-9148-e3be6c30e623}">
          <xlrd:rvb i="3263"/>
        </ext>
      </extLst>
    </bk>
    <bk>
      <extLst>
        <ext uri="{3e2802c4-a4d2-4d8b-9148-e3be6c30e623}">
          <xlrd:rvb i="3264"/>
        </ext>
      </extLst>
    </bk>
    <bk>
      <extLst>
        <ext uri="{3e2802c4-a4d2-4d8b-9148-e3be6c30e623}">
          <xlrd:rvb i="3265"/>
        </ext>
      </extLst>
    </bk>
    <bk>
      <extLst>
        <ext uri="{3e2802c4-a4d2-4d8b-9148-e3be6c30e623}">
          <xlrd:rvb i="3266"/>
        </ext>
      </extLst>
    </bk>
    <bk>
      <extLst>
        <ext uri="{3e2802c4-a4d2-4d8b-9148-e3be6c30e623}">
          <xlrd:rvb i="3267"/>
        </ext>
      </extLst>
    </bk>
    <bk>
      <extLst>
        <ext uri="{3e2802c4-a4d2-4d8b-9148-e3be6c30e623}">
          <xlrd:rvb i="3268"/>
        </ext>
      </extLst>
    </bk>
    <bk>
      <extLst>
        <ext uri="{3e2802c4-a4d2-4d8b-9148-e3be6c30e623}">
          <xlrd:rvb i="3269"/>
        </ext>
      </extLst>
    </bk>
    <bk>
      <extLst>
        <ext uri="{3e2802c4-a4d2-4d8b-9148-e3be6c30e623}">
          <xlrd:rvb i="3270"/>
        </ext>
      </extLst>
    </bk>
    <bk>
      <extLst>
        <ext uri="{3e2802c4-a4d2-4d8b-9148-e3be6c30e623}">
          <xlrd:rvb i="3271"/>
        </ext>
      </extLst>
    </bk>
    <bk>
      <extLst>
        <ext uri="{3e2802c4-a4d2-4d8b-9148-e3be6c30e623}">
          <xlrd:rvb i="3272"/>
        </ext>
      </extLst>
    </bk>
    <bk>
      <extLst>
        <ext uri="{3e2802c4-a4d2-4d8b-9148-e3be6c30e623}">
          <xlrd:rvb i="3273"/>
        </ext>
      </extLst>
    </bk>
    <bk>
      <extLst>
        <ext uri="{3e2802c4-a4d2-4d8b-9148-e3be6c30e623}">
          <xlrd:rvb i="3274"/>
        </ext>
      </extLst>
    </bk>
    <bk>
      <extLst>
        <ext uri="{3e2802c4-a4d2-4d8b-9148-e3be6c30e623}">
          <xlrd:rvb i="3275"/>
        </ext>
      </extLst>
    </bk>
    <bk>
      <extLst>
        <ext uri="{3e2802c4-a4d2-4d8b-9148-e3be6c30e623}">
          <xlrd:rvb i="3276"/>
        </ext>
      </extLst>
    </bk>
    <bk>
      <extLst>
        <ext uri="{3e2802c4-a4d2-4d8b-9148-e3be6c30e623}">
          <xlrd:rvb i="3277"/>
        </ext>
      </extLst>
    </bk>
    <bk>
      <extLst>
        <ext uri="{3e2802c4-a4d2-4d8b-9148-e3be6c30e623}">
          <xlrd:rvb i="3278"/>
        </ext>
      </extLst>
    </bk>
    <bk>
      <extLst>
        <ext uri="{3e2802c4-a4d2-4d8b-9148-e3be6c30e623}">
          <xlrd:rvb i="3279"/>
        </ext>
      </extLst>
    </bk>
    <bk>
      <extLst>
        <ext uri="{3e2802c4-a4d2-4d8b-9148-e3be6c30e623}">
          <xlrd:rvb i="3280"/>
        </ext>
      </extLst>
    </bk>
    <bk>
      <extLst>
        <ext uri="{3e2802c4-a4d2-4d8b-9148-e3be6c30e623}">
          <xlrd:rvb i="3281"/>
        </ext>
      </extLst>
    </bk>
    <bk>
      <extLst>
        <ext uri="{3e2802c4-a4d2-4d8b-9148-e3be6c30e623}">
          <xlrd:rvb i="3282"/>
        </ext>
      </extLst>
    </bk>
    <bk>
      <extLst>
        <ext uri="{3e2802c4-a4d2-4d8b-9148-e3be6c30e623}">
          <xlrd:rvb i="3283"/>
        </ext>
      </extLst>
    </bk>
    <bk>
      <extLst>
        <ext uri="{3e2802c4-a4d2-4d8b-9148-e3be6c30e623}">
          <xlrd:rvb i="3284"/>
        </ext>
      </extLst>
    </bk>
    <bk>
      <extLst>
        <ext uri="{3e2802c4-a4d2-4d8b-9148-e3be6c30e623}">
          <xlrd:rvb i="3285"/>
        </ext>
      </extLst>
    </bk>
    <bk>
      <extLst>
        <ext uri="{3e2802c4-a4d2-4d8b-9148-e3be6c30e623}">
          <xlrd:rvb i="3286"/>
        </ext>
      </extLst>
    </bk>
    <bk>
      <extLst>
        <ext uri="{3e2802c4-a4d2-4d8b-9148-e3be6c30e623}">
          <xlrd:rvb i="3287"/>
        </ext>
      </extLst>
    </bk>
    <bk>
      <extLst>
        <ext uri="{3e2802c4-a4d2-4d8b-9148-e3be6c30e623}">
          <xlrd:rvb i="3288"/>
        </ext>
      </extLst>
    </bk>
    <bk>
      <extLst>
        <ext uri="{3e2802c4-a4d2-4d8b-9148-e3be6c30e623}">
          <xlrd:rvb i="3289"/>
        </ext>
      </extLst>
    </bk>
    <bk>
      <extLst>
        <ext uri="{3e2802c4-a4d2-4d8b-9148-e3be6c30e623}">
          <xlrd:rvb i="3290"/>
        </ext>
      </extLst>
    </bk>
    <bk>
      <extLst>
        <ext uri="{3e2802c4-a4d2-4d8b-9148-e3be6c30e623}">
          <xlrd:rvb i="3291"/>
        </ext>
      </extLst>
    </bk>
    <bk>
      <extLst>
        <ext uri="{3e2802c4-a4d2-4d8b-9148-e3be6c30e623}">
          <xlrd:rvb i="3292"/>
        </ext>
      </extLst>
    </bk>
    <bk>
      <extLst>
        <ext uri="{3e2802c4-a4d2-4d8b-9148-e3be6c30e623}">
          <xlrd:rvb i="3293"/>
        </ext>
      </extLst>
    </bk>
    <bk>
      <extLst>
        <ext uri="{3e2802c4-a4d2-4d8b-9148-e3be6c30e623}">
          <xlrd:rvb i="3294"/>
        </ext>
      </extLst>
    </bk>
    <bk>
      <extLst>
        <ext uri="{3e2802c4-a4d2-4d8b-9148-e3be6c30e623}">
          <xlrd:rvb i="3295"/>
        </ext>
      </extLst>
    </bk>
    <bk>
      <extLst>
        <ext uri="{3e2802c4-a4d2-4d8b-9148-e3be6c30e623}">
          <xlrd:rvb i="3296"/>
        </ext>
      </extLst>
    </bk>
    <bk>
      <extLst>
        <ext uri="{3e2802c4-a4d2-4d8b-9148-e3be6c30e623}">
          <xlrd:rvb i="3297"/>
        </ext>
      </extLst>
    </bk>
    <bk>
      <extLst>
        <ext uri="{3e2802c4-a4d2-4d8b-9148-e3be6c30e623}">
          <xlrd:rvb i="3298"/>
        </ext>
      </extLst>
    </bk>
    <bk>
      <extLst>
        <ext uri="{3e2802c4-a4d2-4d8b-9148-e3be6c30e623}">
          <xlrd:rvb i="3299"/>
        </ext>
      </extLst>
    </bk>
    <bk>
      <extLst>
        <ext uri="{3e2802c4-a4d2-4d8b-9148-e3be6c30e623}">
          <xlrd:rvb i="3300"/>
        </ext>
      </extLst>
    </bk>
    <bk>
      <extLst>
        <ext uri="{3e2802c4-a4d2-4d8b-9148-e3be6c30e623}">
          <xlrd:rvb i="3301"/>
        </ext>
      </extLst>
    </bk>
    <bk>
      <extLst>
        <ext uri="{3e2802c4-a4d2-4d8b-9148-e3be6c30e623}">
          <xlrd:rvb i="3302"/>
        </ext>
      </extLst>
    </bk>
    <bk>
      <extLst>
        <ext uri="{3e2802c4-a4d2-4d8b-9148-e3be6c30e623}">
          <xlrd:rvb i="3303"/>
        </ext>
      </extLst>
    </bk>
    <bk>
      <extLst>
        <ext uri="{3e2802c4-a4d2-4d8b-9148-e3be6c30e623}">
          <xlrd:rvb i="3304"/>
        </ext>
      </extLst>
    </bk>
    <bk>
      <extLst>
        <ext uri="{3e2802c4-a4d2-4d8b-9148-e3be6c30e623}">
          <xlrd:rvb i="3305"/>
        </ext>
      </extLst>
    </bk>
    <bk>
      <extLst>
        <ext uri="{3e2802c4-a4d2-4d8b-9148-e3be6c30e623}">
          <xlrd:rvb i="3306"/>
        </ext>
      </extLst>
    </bk>
    <bk>
      <extLst>
        <ext uri="{3e2802c4-a4d2-4d8b-9148-e3be6c30e623}">
          <xlrd:rvb i="3307"/>
        </ext>
      </extLst>
    </bk>
    <bk>
      <extLst>
        <ext uri="{3e2802c4-a4d2-4d8b-9148-e3be6c30e623}">
          <xlrd:rvb i="3308"/>
        </ext>
      </extLst>
    </bk>
    <bk>
      <extLst>
        <ext uri="{3e2802c4-a4d2-4d8b-9148-e3be6c30e623}">
          <xlrd:rvb i="3309"/>
        </ext>
      </extLst>
    </bk>
    <bk>
      <extLst>
        <ext uri="{3e2802c4-a4d2-4d8b-9148-e3be6c30e623}">
          <xlrd:rvb i="3310"/>
        </ext>
      </extLst>
    </bk>
    <bk>
      <extLst>
        <ext uri="{3e2802c4-a4d2-4d8b-9148-e3be6c30e623}">
          <xlrd:rvb i="3311"/>
        </ext>
      </extLst>
    </bk>
    <bk>
      <extLst>
        <ext uri="{3e2802c4-a4d2-4d8b-9148-e3be6c30e623}">
          <xlrd:rvb i="3312"/>
        </ext>
      </extLst>
    </bk>
    <bk>
      <extLst>
        <ext uri="{3e2802c4-a4d2-4d8b-9148-e3be6c30e623}">
          <xlrd:rvb i="3313"/>
        </ext>
      </extLst>
    </bk>
    <bk>
      <extLst>
        <ext uri="{3e2802c4-a4d2-4d8b-9148-e3be6c30e623}">
          <xlrd:rvb i="3314"/>
        </ext>
      </extLst>
    </bk>
    <bk>
      <extLst>
        <ext uri="{3e2802c4-a4d2-4d8b-9148-e3be6c30e623}">
          <xlrd:rvb i="3315"/>
        </ext>
      </extLst>
    </bk>
    <bk>
      <extLst>
        <ext uri="{3e2802c4-a4d2-4d8b-9148-e3be6c30e623}">
          <xlrd:rvb i="3316"/>
        </ext>
      </extLst>
    </bk>
    <bk>
      <extLst>
        <ext uri="{3e2802c4-a4d2-4d8b-9148-e3be6c30e623}">
          <xlrd:rvb i="3317"/>
        </ext>
      </extLst>
    </bk>
    <bk>
      <extLst>
        <ext uri="{3e2802c4-a4d2-4d8b-9148-e3be6c30e623}">
          <xlrd:rvb i="3318"/>
        </ext>
      </extLst>
    </bk>
    <bk>
      <extLst>
        <ext uri="{3e2802c4-a4d2-4d8b-9148-e3be6c30e623}">
          <xlrd:rvb i="3319"/>
        </ext>
      </extLst>
    </bk>
    <bk>
      <extLst>
        <ext uri="{3e2802c4-a4d2-4d8b-9148-e3be6c30e623}">
          <xlrd:rvb i="3320"/>
        </ext>
      </extLst>
    </bk>
    <bk>
      <extLst>
        <ext uri="{3e2802c4-a4d2-4d8b-9148-e3be6c30e623}">
          <xlrd:rvb i="3321"/>
        </ext>
      </extLst>
    </bk>
    <bk>
      <extLst>
        <ext uri="{3e2802c4-a4d2-4d8b-9148-e3be6c30e623}">
          <xlrd:rvb i="3322"/>
        </ext>
      </extLst>
    </bk>
    <bk>
      <extLst>
        <ext uri="{3e2802c4-a4d2-4d8b-9148-e3be6c30e623}">
          <xlrd:rvb i="3323"/>
        </ext>
      </extLst>
    </bk>
    <bk>
      <extLst>
        <ext uri="{3e2802c4-a4d2-4d8b-9148-e3be6c30e623}">
          <xlrd:rvb i="3324"/>
        </ext>
      </extLst>
    </bk>
    <bk>
      <extLst>
        <ext uri="{3e2802c4-a4d2-4d8b-9148-e3be6c30e623}">
          <xlrd:rvb i="3325"/>
        </ext>
      </extLst>
    </bk>
    <bk>
      <extLst>
        <ext uri="{3e2802c4-a4d2-4d8b-9148-e3be6c30e623}">
          <xlrd:rvb i="3326"/>
        </ext>
      </extLst>
    </bk>
    <bk>
      <extLst>
        <ext uri="{3e2802c4-a4d2-4d8b-9148-e3be6c30e623}">
          <xlrd:rvb i="3327"/>
        </ext>
      </extLst>
    </bk>
    <bk>
      <extLst>
        <ext uri="{3e2802c4-a4d2-4d8b-9148-e3be6c30e623}">
          <xlrd:rvb i="3328"/>
        </ext>
      </extLst>
    </bk>
    <bk>
      <extLst>
        <ext uri="{3e2802c4-a4d2-4d8b-9148-e3be6c30e623}">
          <xlrd:rvb i="3329"/>
        </ext>
      </extLst>
    </bk>
    <bk>
      <extLst>
        <ext uri="{3e2802c4-a4d2-4d8b-9148-e3be6c30e623}">
          <xlrd:rvb i="3330"/>
        </ext>
      </extLst>
    </bk>
    <bk>
      <extLst>
        <ext uri="{3e2802c4-a4d2-4d8b-9148-e3be6c30e623}">
          <xlrd:rvb i="3331"/>
        </ext>
      </extLst>
    </bk>
    <bk>
      <extLst>
        <ext uri="{3e2802c4-a4d2-4d8b-9148-e3be6c30e623}">
          <xlrd:rvb i="3332"/>
        </ext>
      </extLst>
    </bk>
    <bk>
      <extLst>
        <ext uri="{3e2802c4-a4d2-4d8b-9148-e3be6c30e623}">
          <xlrd:rvb i="3333"/>
        </ext>
      </extLst>
    </bk>
    <bk>
      <extLst>
        <ext uri="{3e2802c4-a4d2-4d8b-9148-e3be6c30e623}">
          <xlrd:rvb i="3334"/>
        </ext>
      </extLst>
    </bk>
    <bk>
      <extLst>
        <ext uri="{3e2802c4-a4d2-4d8b-9148-e3be6c30e623}">
          <xlrd:rvb i="3335"/>
        </ext>
      </extLst>
    </bk>
    <bk>
      <extLst>
        <ext uri="{3e2802c4-a4d2-4d8b-9148-e3be6c30e623}">
          <xlrd:rvb i="3336"/>
        </ext>
      </extLst>
    </bk>
    <bk>
      <extLst>
        <ext uri="{3e2802c4-a4d2-4d8b-9148-e3be6c30e623}">
          <xlrd:rvb i="3337"/>
        </ext>
      </extLst>
    </bk>
    <bk>
      <extLst>
        <ext uri="{3e2802c4-a4d2-4d8b-9148-e3be6c30e623}">
          <xlrd:rvb i="3338"/>
        </ext>
      </extLst>
    </bk>
    <bk>
      <extLst>
        <ext uri="{3e2802c4-a4d2-4d8b-9148-e3be6c30e623}">
          <xlrd:rvb i="3339"/>
        </ext>
      </extLst>
    </bk>
    <bk>
      <extLst>
        <ext uri="{3e2802c4-a4d2-4d8b-9148-e3be6c30e623}">
          <xlrd:rvb i="3340"/>
        </ext>
      </extLst>
    </bk>
    <bk>
      <extLst>
        <ext uri="{3e2802c4-a4d2-4d8b-9148-e3be6c30e623}">
          <xlrd:rvb i="3341"/>
        </ext>
      </extLst>
    </bk>
    <bk>
      <extLst>
        <ext uri="{3e2802c4-a4d2-4d8b-9148-e3be6c30e623}">
          <xlrd:rvb i="3342"/>
        </ext>
      </extLst>
    </bk>
    <bk>
      <extLst>
        <ext uri="{3e2802c4-a4d2-4d8b-9148-e3be6c30e623}">
          <xlrd:rvb i="3343"/>
        </ext>
      </extLst>
    </bk>
    <bk>
      <extLst>
        <ext uri="{3e2802c4-a4d2-4d8b-9148-e3be6c30e623}">
          <xlrd:rvb i="3344"/>
        </ext>
      </extLst>
    </bk>
    <bk>
      <extLst>
        <ext uri="{3e2802c4-a4d2-4d8b-9148-e3be6c30e623}">
          <xlrd:rvb i="3345"/>
        </ext>
      </extLst>
    </bk>
    <bk>
      <extLst>
        <ext uri="{3e2802c4-a4d2-4d8b-9148-e3be6c30e623}">
          <xlrd:rvb i="3346"/>
        </ext>
      </extLst>
    </bk>
    <bk>
      <extLst>
        <ext uri="{3e2802c4-a4d2-4d8b-9148-e3be6c30e623}">
          <xlrd:rvb i="3347"/>
        </ext>
      </extLst>
    </bk>
    <bk>
      <extLst>
        <ext uri="{3e2802c4-a4d2-4d8b-9148-e3be6c30e623}">
          <xlrd:rvb i="3348"/>
        </ext>
      </extLst>
    </bk>
    <bk>
      <extLst>
        <ext uri="{3e2802c4-a4d2-4d8b-9148-e3be6c30e623}">
          <xlrd:rvb i="3349"/>
        </ext>
      </extLst>
    </bk>
    <bk>
      <extLst>
        <ext uri="{3e2802c4-a4d2-4d8b-9148-e3be6c30e623}">
          <xlrd:rvb i="3350"/>
        </ext>
      </extLst>
    </bk>
    <bk>
      <extLst>
        <ext uri="{3e2802c4-a4d2-4d8b-9148-e3be6c30e623}">
          <xlrd:rvb i="3351"/>
        </ext>
      </extLst>
    </bk>
    <bk>
      <extLst>
        <ext uri="{3e2802c4-a4d2-4d8b-9148-e3be6c30e623}">
          <xlrd:rvb i="3352"/>
        </ext>
      </extLst>
    </bk>
    <bk>
      <extLst>
        <ext uri="{3e2802c4-a4d2-4d8b-9148-e3be6c30e623}">
          <xlrd:rvb i="3353"/>
        </ext>
      </extLst>
    </bk>
    <bk>
      <extLst>
        <ext uri="{3e2802c4-a4d2-4d8b-9148-e3be6c30e623}">
          <xlrd:rvb i="3354"/>
        </ext>
      </extLst>
    </bk>
    <bk>
      <extLst>
        <ext uri="{3e2802c4-a4d2-4d8b-9148-e3be6c30e623}">
          <xlrd:rvb i="3355"/>
        </ext>
      </extLst>
    </bk>
    <bk>
      <extLst>
        <ext uri="{3e2802c4-a4d2-4d8b-9148-e3be6c30e623}">
          <xlrd:rvb i="3356"/>
        </ext>
      </extLst>
    </bk>
    <bk>
      <extLst>
        <ext uri="{3e2802c4-a4d2-4d8b-9148-e3be6c30e623}">
          <xlrd:rvb i="3357"/>
        </ext>
      </extLst>
    </bk>
    <bk>
      <extLst>
        <ext uri="{3e2802c4-a4d2-4d8b-9148-e3be6c30e623}">
          <xlrd:rvb i="3358"/>
        </ext>
      </extLst>
    </bk>
    <bk>
      <extLst>
        <ext uri="{3e2802c4-a4d2-4d8b-9148-e3be6c30e623}">
          <xlrd:rvb i="3359"/>
        </ext>
      </extLst>
    </bk>
    <bk>
      <extLst>
        <ext uri="{3e2802c4-a4d2-4d8b-9148-e3be6c30e623}">
          <xlrd:rvb i="3360"/>
        </ext>
      </extLst>
    </bk>
    <bk>
      <extLst>
        <ext uri="{3e2802c4-a4d2-4d8b-9148-e3be6c30e623}">
          <xlrd:rvb i="3361"/>
        </ext>
      </extLst>
    </bk>
    <bk>
      <extLst>
        <ext uri="{3e2802c4-a4d2-4d8b-9148-e3be6c30e623}">
          <xlrd:rvb i="3362"/>
        </ext>
      </extLst>
    </bk>
    <bk>
      <extLst>
        <ext uri="{3e2802c4-a4d2-4d8b-9148-e3be6c30e623}">
          <xlrd:rvb i="3363"/>
        </ext>
      </extLst>
    </bk>
    <bk>
      <extLst>
        <ext uri="{3e2802c4-a4d2-4d8b-9148-e3be6c30e623}">
          <xlrd:rvb i="3364"/>
        </ext>
      </extLst>
    </bk>
    <bk>
      <extLst>
        <ext uri="{3e2802c4-a4d2-4d8b-9148-e3be6c30e623}">
          <xlrd:rvb i="3365"/>
        </ext>
      </extLst>
    </bk>
    <bk>
      <extLst>
        <ext uri="{3e2802c4-a4d2-4d8b-9148-e3be6c30e623}">
          <xlrd:rvb i="3366"/>
        </ext>
      </extLst>
    </bk>
    <bk>
      <extLst>
        <ext uri="{3e2802c4-a4d2-4d8b-9148-e3be6c30e623}">
          <xlrd:rvb i="3367"/>
        </ext>
      </extLst>
    </bk>
    <bk>
      <extLst>
        <ext uri="{3e2802c4-a4d2-4d8b-9148-e3be6c30e623}">
          <xlrd:rvb i="3368"/>
        </ext>
      </extLst>
    </bk>
    <bk>
      <extLst>
        <ext uri="{3e2802c4-a4d2-4d8b-9148-e3be6c30e623}">
          <xlrd:rvb i="3369"/>
        </ext>
      </extLst>
    </bk>
    <bk>
      <extLst>
        <ext uri="{3e2802c4-a4d2-4d8b-9148-e3be6c30e623}">
          <xlrd:rvb i="3370"/>
        </ext>
      </extLst>
    </bk>
    <bk>
      <extLst>
        <ext uri="{3e2802c4-a4d2-4d8b-9148-e3be6c30e623}">
          <xlrd:rvb i="3371"/>
        </ext>
      </extLst>
    </bk>
    <bk>
      <extLst>
        <ext uri="{3e2802c4-a4d2-4d8b-9148-e3be6c30e623}">
          <xlrd:rvb i="3372"/>
        </ext>
      </extLst>
    </bk>
    <bk>
      <extLst>
        <ext uri="{3e2802c4-a4d2-4d8b-9148-e3be6c30e623}">
          <xlrd:rvb i="3373"/>
        </ext>
      </extLst>
    </bk>
    <bk>
      <extLst>
        <ext uri="{3e2802c4-a4d2-4d8b-9148-e3be6c30e623}">
          <xlrd:rvb i="3374"/>
        </ext>
      </extLst>
    </bk>
    <bk>
      <extLst>
        <ext uri="{3e2802c4-a4d2-4d8b-9148-e3be6c30e623}">
          <xlrd:rvb i="3375"/>
        </ext>
      </extLst>
    </bk>
    <bk>
      <extLst>
        <ext uri="{3e2802c4-a4d2-4d8b-9148-e3be6c30e623}">
          <xlrd:rvb i="3376"/>
        </ext>
      </extLst>
    </bk>
    <bk>
      <extLst>
        <ext uri="{3e2802c4-a4d2-4d8b-9148-e3be6c30e623}">
          <xlrd:rvb i="3377"/>
        </ext>
      </extLst>
    </bk>
    <bk>
      <extLst>
        <ext uri="{3e2802c4-a4d2-4d8b-9148-e3be6c30e623}">
          <xlrd:rvb i="3378"/>
        </ext>
      </extLst>
    </bk>
    <bk>
      <extLst>
        <ext uri="{3e2802c4-a4d2-4d8b-9148-e3be6c30e623}">
          <xlrd:rvb i="3379"/>
        </ext>
      </extLst>
    </bk>
    <bk>
      <extLst>
        <ext uri="{3e2802c4-a4d2-4d8b-9148-e3be6c30e623}">
          <xlrd:rvb i="3380"/>
        </ext>
      </extLst>
    </bk>
    <bk>
      <extLst>
        <ext uri="{3e2802c4-a4d2-4d8b-9148-e3be6c30e623}">
          <xlrd:rvb i="3381"/>
        </ext>
      </extLst>
    </bk>
    <bk>
      <extLst>
        <ext uri="{3e2802c4-a4d2-4d8b-9148-e3be6c30e623}">
          <xlrd:rvb i="3382"/>
        </ext>
      </extLst>
    </bk>
    <bk>
      <extLst>
        <ext uri="{3e2802c4-a4d2-4d8b-9148-e3be6c30e623}">
          <xlrd:rvb i="3383"/>
        </ext>
      </extLst>
    </bk>
    <bk>
      <extLst>
        <ext uri="{3e2802c4-a4d2-4d8b-9148-e3be6c30e623}">
          <xlrd:rvb i="3384"/>
        </ext>
      </extLst>
    </bk>
    <bk>
      <extLst>
        <ext uri="{3e2802c4-a4d2-4d8b-9148-e3be6c30e623}">
          <xlrd:rvb i="3385"/>
        </ext>
      </extLst>
    </bk>
    <bk>
      <extLst>
        <ext uri="{3e2802c4-a4d2-4d8b-9148-e3be6c30e623}">
          <xlrd:rvb i="3386"/>
        </ext>
      </extLst>
    </bk>
    <bk>
      <extLst>
        <ext uri="{3e2802c4-a4d2-4d8b-9148-e3be6c30e623}">
          <xlrd:rvb i="3387"/>
        </ext>
      </extLst>
    </bk>
    <bk>
      <extLst>
        <ext uri="{3e2802c4-a4d2-4d8b-9148-e3be6c30e623}">
          <xlrd:rvb i="3388"/>
        </ext>
      </extLst>
    </bk>
    <bk>
      <extLst>
        <ext uri="{3e2802c4-a4d2-4d8b-9148-e3be6c30e623}">
          <xlrd:rvb i="3389"/>
        </ext>
      </extLst>
    </bk>
    <bk>
      <extLst>
        <ext uri="{3e2802c4-a4d2-4d8b-9148-e3be6c30e623}">
          <xlrd:rvb i="3390"/>
        </ext>
      </extLst>
    </bk>
    <bk>
      <extLst>
        <ext uri="{3e2802c4-a4d2-4d8b-9148-e3be6c30e623}">
          <xlrd:rvb i="3391"/>
        </ext>
      </extLst>
    </bk>
    <bk>
      <extLst>
        <ext uri="{3e2802c4-a4d2-4d8b-9148-e3be6c30e623}">
          <xlrd:rvb i="3392"/>
        </ext>
      </extLst>
    </bk>
    <bk>
      <extLst>
        <ext uri="{3e2802c4-a4d2-4d8b-9148-e3be6c30e623}">
          <xlrd:rvb i="3393"/>
        </ext>
      </extLst>
    </bk>
    <bk>
      <extLst>
        <ext uri="{3e2802c4-a4d2-4d8b-9148-e3be6c30e623}">
          <xlrd:rvb i="3394"/>
        </ext>
      </extLst>
    </bk>
    <bk>
      <extLst>
        <ext uri="{3e2802c4-a4d2-4d8b-9148-e3be6c30e623}">
          <xlrd:rvb i="3395"/>
        </ext>
      </extLst>
    </bk>
    <bk>
      <extLst>
        <ext uri="{3e2802c4-a4d2-4d8b-9148-e3be6c30e623}">
          <xlrd:rvb i="3396"/>
        </ext>
      </extLst>
    </bk>
    <bk>
      <extLst>
        <ext uri="{3e2802c4-a4d2-4d8b-9148-e3be6c30e623}">
          <xlrd:rvb i="3397"/>
        </ext>
      </extLst>
    </bk>
    <bk>
      <extLst>
        <ext uri="{3e2802c4-a4d2-4d8b-9148-e3be6c30e623}">
          <xlrd:rvb i="3398"/>
        </ext>
      </extLst>
    </bk>
    <bk>
      <extLst>
        <ext uri="{3e2802c4-a4d2-4d8b-9148-e3be6c30e623}">
          <xlrd:rvb i="3399"/>
        </ext>
      </extLst>
    </bk>
    <bk>
      <extLst>
        <ext uri="{3e2802c4-a4d2-4d8b-9148-e3be6c30e623}">
          <xlrd:rvb i="3400"/>
        </ext>
      </extLst>
    </bk>
    <bk>
      <extLst>
        <ext uri="{3e2802c4-a4d2-4d8b-9148-e3be6c30e623}">
          <xlrd:rvb i="3401"/>
        </ext>
      </extLst>
    </bk>
    <bk>
      <extLst>
        <ext uri="{3e2802c4-a4d2-4d8b-9148-e3be6c30e623}">
          <xlrd:rvb i="3402"/>
        </ext>
      </extLst>
    </bk>
    <bk>
      <extLst>
        <ext uri="{3e2802c4-a4d2-4d8b-9148-e3be6c30e623}">
          <xlrd:rvb i="3403"/>
        </ext>
      </extLst>
    </bk>
    <bk>
      <extLst>
        <ext uri="{3e2802c4-a4d2-4d8b-9148-e3be6c30e623}">
          <xlrd:rvb i="3404"/>
        </ext>
      </extLst>
    </bk>
    <bk>
      <extLst>
        <ext uri="{3e2802c4-a4d2-4d8b-9148-e3be6c30e623}">
          <xlrd:rvb i="3405"/>
        </ext>
      </extLst>
    </bk>
    <bk>
      <extLst>
        <ext uri="{3e2802c4-a4d2-4d8b-9148-e3be6c30e623}">
          <xlrd:rvb i="3406"/>
        </ext>
      </extLst>
    </bk>
    <bk>
      <extLst>
        <ext uri="{3e2802c4-a4d2-4d8b-9148-e3be6c30e623}">
          <xlrd:rvb i="3407"/>
        </ext>
      </extLst>
    </bk>
    <bk>
      <extLst>
        <ext uri="{3e2802c4-a4d2-4d8b-9148-e3be6c30e623}">
          <xlrd:rvb i="3408"/>
        </ext>
      </extLst>
    </bk>
    <bk>
      <extLst>
        <ext uri="{3e2802c4-a4d2-4d8b-9148-e3be6c30e623}">
          <xlrd:rvb i="3409"/>
        </ext>
      </extLst>
    </bk>
    <bk>
      <extLst>
        <ext uri="{3e2802c4-a4d2-4d8b-9148-e3be6c30e623}">
          <xlrd:rvb i="3410"/>
        </ext>
      </extLst>
    </bk>
    <bk>
      <extLst>
        <ext uri="{3e2802c4-a4d2-4d8b-9148-e3be6c30e623}">
          <xlrd:rvb i="3411"/>
        </ext>
      </extLst>
    </bk>
    <bk>
      <extLst>
        <ext uri="{3e2802c4-a4d2-4d8b-9148-e3be6c30e623}">
          <xlrd:rvb i="3412"/>
        </ext>
      </extLst>
    </bk>
    <bk>
      <extLst>
        <ext uri="{3e2802c4-a4d2-4d8b-9148-e3be6c30e623}">
          <xlrd:rvb i="3413"/>
        </ext>
      </extLst>
    </bk>
    <bk>
      <extLst>
        <ext uri="{3e2802c4-a4d2-4d8b-9148-e3be6c30e623}">
          <xlrd:rvb i="3414"/>
        </ext>
      </extLst>
    </bk>
    <bk>
      <extLst>
        <ext uri="{3e2802c4-a4d2-4d8b-9148-e3be6c30e623}">
          <xlrd:rvb i="3415"/>
        </ext>
      </extLst>
    </bk>
    <bk>
      <extLst>
        <ext uri="{3e2802c4-a4d2-4d8b-9148-e3be6c30e623}">
          <xlrd:rvb i="3416"/>
        </ext>
      </extLst>
    </bk>
    <bk>
      <extLst>
        <ext uri="{3e2802c4-a4d2-4d8b-9148-e3be6c30e623}">
          <xlrd:rvb i="3417"/>
        </ext>
      </extLst>
    </bk>
    <bk>
      <extLst>
        <ext uri="{3e2802c4-a4d2-4d8b-9148-e3be6c30e623}">
          <xlrd:rvb i="3418"/>
        </ext>
      </extLst>
    </bk>
    <bk>
      <extLst>
        <ext uri="{3e2802c4-a4d2-4d8b-9148-e3be6c30e623}">
          <xlrd:rvb i="3419"/>
        </ext>
      </extLst>
    </bk>
    <bk>
      <extLst>
        <ext uri="{3e2802c4-a4d2-4d8b-9148-e3be6c30e623}">
          <xlrd:rvb i="3420"/>
        </ext>
      </extLst>
    </bk>
    <bk>
      <extLst>
        <ext uri="{3e2802c4-a4d2-4d8b-9148-e3be6c30e623}">
          <xlrd:rvb i="3421"/>
        </ext>
      </extLst>
    </bk>
    <bk>
      <extLst>
        <ext uri="{3e2802c4-a4d2-4d8b-9148-e3be6c30e623}">
          <xlrd:rvb i="3422"/>
        </ext>
      </extLst>
    </bk>
    <bk>
      <extLst>
        <ext uri="{3e2802c4-a4d2-4d8b-9148-e3be6c30e623}">
          <xlrd:rvb i="3423"/>
        </ext>
      </extLst>
    </bk>
    <bk>
      <extLst>
        <ext uri="{3e2802c4-a4d2-4d8b-9148-e3be6c30e623}">
          <xlrd:rvb i="3424"/>
        </ext>
      </extLst>
    </bk>
    <bk>
      <extLst>
        <ext uri="{3e2802c4-a4d2-4d8b-9148-e3be6c30e623}">
          <xlrd:rvb i="3425"/>
        </ext>
      </extLst>
    </bk>
    <bk>
      <extLst>
        <ext uri="{3e2802c4-a4d2-4d8b-9148-e3be6c30e623}">
          <xlrd:rvb i="3426"/>
        </ext>
      </extLst>
    </bk>
    <bk>
      <extLst>
        <ext uri="{3e2802c4-a4d2-4d8b-9148-e3be6c30e623}">
          <xlrd:rvb i="3427"/>
        </ext>
      </extLst>
    </bk>
    <bk>
      <extLst>
        <ext uri="{3e2802c4-a4d2-4d8b-9148-e3be6c30e623}">
          <xlrd:rvb i="3428"/>
        </ext>
      </extLst>
    </bk>
    <bk>
      <extLst>
        <ext uri="{3e2802c4-a4d2-4d8b-9148-e3be6c30e623}">
          <xlrd:rvb i="3429"/>
        </ext>
      </extLst>
    </bk>
    <bk>
      <extLst>
        <ext uri="{3e2802c4-a4d2-4d8b-9148-e3be6c30e623}">
          <xlrd:rvb i="3430"/>
        </ext>
      </extLst>
    </bk>
    <bk>
      <extLst>
        <ext uri="{3e2802c4-a4d2-4d8b-9148-e3be6c30e623}">
          <xlrd:rvb i="3431"/>
        </ext>
      </extLst>
    </bk>
    <bk>
      <extLst>
        <ext uri="{3e2802c4-a4d2-4d8b-9148-e3be6c30e623}">
          <xlrd:rvb i="3432"/>
        </ext>
      </extLst>
    </bk>
    <bk>
      <extLst>
        <ext uri="{3e2802c4-a4d2-4d8b-9148-e3be6c30e623}">
          <xlrd:rvb i="3433"/>
        </ext>
      </extLst>
    </bk>
    <bk>
      <extLst>
        <ext uri="{3e2802c4-a4d2-4d8b-9148-e3be6c30e623}">
          <xlrd:rvb i="3434"/>
        </ext>
      </extLst>
    </bk>
    <bk>
      <extLst>
        <ext uri="{3e2802c4-a4d2-4d8b-9148-e3be6c30e623}">
          <xlrd:rvb i="3435"/>
        </ext>
      </extLst>
    </bk>
    <bk>
      <extLst>
        <ext uri="{3e2802c4-a4d2-4d8b-9148-e3be6c30e623}">
          <xlrd:rvb i="3436"/>
        </ext>
      </extLst>
    </bk>
    <bk>
      <extLst>
        <ext uri="{3e2802c4-a4d2-4d8b-9148-e3be6c30e623}">
          <xlrd:rvb i="3437"/>
        </ext>
      </extLst>
    </bk>
    <bk>
      <extLst>
        <ext uri="{3e2802c4-a4d2-4d8b-9148-e3be6c30e623}">
          <xlrd:rvb i="3438"/>
        </ext>
      </extLst>
    </bk>
    <bk>
      <extLst>
        <ext uri="{3e2802c4-a4d2-4d8b-9148-e3be6c30e623}">
          <xlrd:rvb i="3439"/>
        </ext>
      </extLst>
    </bk>
    <bk>
      <extLst>
        <ext uri="{3e2802c4-a4d2-4d8b-9148-e3be6c30e623}">
          <xlrd:rvb i="3440"/>
        </ext>
      </extLst>
    </bk>
    <bk>
      <extLst>
        <ext uri="{3e2802c4-a4d2-4d8b-9148-e3be6c30e623}">
          <xlrd:rvb i="3441"/>
        </ext>
      </extLst>
    </bk>
    <bk>
      <extLst>
        <ext uri="{3e2802c4-a4d2-4d8b-9148-e3be6c30e623}">
          <xlrd:rvb i="3442"/>
        </ext>
      </extLst>
    </bk>
    <bk>
      <extLst>
        <ext uri="{3e2802c4-a4d2-4d8b-9148-e3be6c30e623}">
          <xlrd:rvb i="3443"/>
        </ext>
      </extLst>
    </bk>
    <bk>
      <extLst>
        <ext uri="{3e2802c4-a4d2-4d8b-9148-e3be6c30e623}">
          <xlrd:rvb i="3444"/>
        </ext>
      </extLst>
    </bk>
    <bk>
      <extLst>
        <ext uri="{3e2802c4-a4d2-4d8b-9148-e3be6c30e623}">
          <xlrd:rvb i="3445"/>
        </ext>
      </extLst>
    </bk>
    <bk>
      <extLst>
        <ext uri="{3e2802c4-a4d2-4d8b-9148-e3be6c30e623}">
          <xlrd:rvb i="3446"/>
        </ext>
      </extLst>
    </bk>
    <bk>
      <extLst>
        <ext uri="{3e2802c4-a4d2-4d8b-9148-e3be6c30e623}">
          <xlrd:rvb i="3447"/>
        </ext>
      </extLst>
    </bk>
    <bk>
      <extLst>
        <ext uri="{3e2802c4-a4d2-4d8b-9148-e3be6c30e623}">
          <xlrd:rvb i="3448"/>
        </ext>
      </extLst>
    </bk>
    <bk>
      <extLst>
        <ext uri="{3e2802c4-a4d2-4d8b-9148-e3be6c30e623}">
          <xlrd:rvb i="3449"/>
        </ext>
      </extLst>
    </bk>
    <bk>
      <extLst>
        <ext uri="{3e2802c4-a4d2-4d8b-9148-e3be6c30e623}">
          <xlrd:rvb i="3450"/>
        </ext>
      </extLst>
    </bk>
    <bk>
      <extLst>
        <ext uri="{3e2802c4-a4d2-4d8b-9148-e3be6c30e623}">
          <xlrd:rvb i="3451"/>
        </ext>
      </extLst>
    </bk>
    <bk>
      <extLst>
        <ext uri="{3e2802c4-a4d2-4d8b-9148-e3be6c30e623}">
          <xlrd:rvb i="3452"/>
        </ext>
      </extLst>
    </bk>
    <bk>
      <extLst>
        <ext uri="{3e2802c4-a4d2-4d8b-9148-e3be6c30e623}">
          <xlrd:rvb i="3453"/>
        </ext>
      </extLst>
    </bk>
    <bk>
      <extLst>
        <ext uri="{3e2802c4-a4d2-4d8b-9148-e3be6c30e623}">
          <xlrd:rvb i="3454"/>
        </ext>
      </extLst>
    </bk>
    <bk>
      <extLst>
        <ext uri="{3e2802c4-a4d2-4d8b-9148-e3be6c30e623}">
          <xlrd:rvb i="3455"/>
        </ext>
      </extLst>
    </bk>
    <bk>
      <extLst>
        <ext uri="{3e2802c4-a4d2-4d8b-9148-e3be6c30e623}">
          <xlrd:rvb i="3456"/>
        </ext>
      </extLst>
    </bk>
    <bk>
      <extLst>
        <ext uri="{3e2802c4-a4d2-4d8b-9148-e3be6c30e623}">
          <xlrd:rvb i="3457"/>
        </ext>
      </extLst>
    </bk>
    <bk>
      <extLst>
        <ext uri="{3e2802c4-a4d2-4d8b-9148-e3be6c30e623}">
          <xlrd:rvb i="3458"/>
        </ext>
      </extLst>
    </bk>
    <bk>
      <extLst>
        <ext uri="{3e2802c4-a4d2-4d8b-9148-e3be6c30e623}">
          <xlrd:rvb i="3459"/>
        </ext>
      </extLst>
    </bk>
    <bk>
      <extLst>
        <ext uri="{3e2802c4-a4d2-4d8b-9148-e3be6c30e623}">
          <xlrd:rvb i="3460"/>
        </ext>
      </extLst>
    </bk>
    <bk>
      <extLst>
        <ext uri="{3e2802c4-a4d2-4d8b-9148-e3be6c30e623}">
          <xlrd:rvb i="3461"/>
        </ext>
      </extLst>
    </bk>
    <bk>
      <extLst>
        <ext uri="{3e2802c4-a4d2-4d8b-9148-e3be6c30e623}">
          <xlrd:rvb i="3462"/>
        </ext>
      </extLst>
    </bk>
    <bk>
      <extLst>
        <ext uri="{3e2802c4-a4d2-4d8b-9148-e3be6c30e623}">
          <xlrd:rvb i="3463"/>
        </ext>
      </extLst>
    </bk>
    <bk>
      <extLst>
        <ext uri="{3e2802c4-a4d2-4d8b-9148-e3be6c30e623}">
          <xlrd:rvb i="3464"/>
        </ext>
      </extLst>
    </bk>
    <bk>
      <extLst>
        <ext uri="{3e2802c4-a4d2-4d8b-9148-e3be6c30e623}">
          <xlrd:rvb i="3465"/>
        </ext>
      </extLst>
    </bk>
    <bk>
      <extLst>
        <ext uri="{3e2802c4-a4d2-4d8b-9148-e3be6c30e623}">
          <xlrd:rvb i="3466"/>
        </ext>
      </extLst>
    </bk>
    <bk>
      <extLst>
        <ext uri="{3e2802c4-a4d2-4d8b-9148-e3be6c30e623}">
          <xlrd:rvb i="3467"/>
        </ext>
      </extLst>
    </bk>
    <bk>
      <extLst>
        <ext uri="{3e2802c4-a4d2-4d8b-9148-e3be6c30e623}">
          <xlrd:rvb i="3468"/>
        </ext>
      </extLst>
    </bk>
    <bk>
      <extLst>
        <ext uri="{3e2802c4-a4d2-4d8b-9148-e3be6c30e623}">
          <xlrd:rvb i="3469"/>
        </ext>
      </extLst>
    </bk>
    <bk>
      <extLst>
        <ext uri="{3e2802c4-a4d2-4d8b-9148-e3be6c30e623}">
          <xlrd:rvb i="3470"/>
        </ext>
      </extLst>
    </bk>
    <bk>
      <extLst>
        <ext uri="{3e2802c4-a4d2-4d8b-9148-e3be6c30e623}">
          <xlrd:rvb i="3471"/>
        </ext>
      </extLst>
    </bk>
    <bk>
      <extLst>
        <ext uri="{3e2802c4-a4d2-4d8b-9148-e3be6c30e623}">
          <xlrd:rvb i="3472"/>
        </ext>
      </extLst>
    </bk>
    <bk>
      <extLst>
        <ext uri="{3e2802c4-a4d2-4d8b-9148-e3be6c30e623}">
          <xlrd:rvb i="3473"/>
        </ext>
      </extLst>
    </bk>
    <bk>
      <extLst>
        <ext uri="{3e2802c4-a4d2-4d8b-9148-e3be6c30e623}">
          <xlrd:rvb i="3474"/>
        </ext>
      </extLst>
    </bk>
    <bk>
      <extLst>
        <ext uri="{3e2802c4-a4d2-4d8b-9148-e3be6c30e623}">
          <xlrd:rvb i="3475"/>
        </ext>
      </extLst>
    </bk>
    <bk>
      <extLst>
        <ext uri="{3e2802c4-a4d2-4d8b-9148-e3be6c30e623}">
          <xlrd:rvb i="3476"/>
        </ext>
      </extLst>
    </bk>
    <bk>
      <extLst>
        <ext uri="{3e2802c4-a4d2-4d8b-9148-e3be6c30e623}">
          <xlrd:rvb i="3477"/>
        </ext>
      </extLst>
    </bk>
    <bk>
      <extLst>
        <ext uri="{3e2802c4-a4d2-4d8b-9148-e3be6c30e623}">
          <xlrd:rvb i="3478"/>
        </ext>
      </extLst>
    </bk>
    <bk>
      <extLst>
        <ext uri="{3e2802c4-a4d2-4d8b-9148-e3be6c30e623}">
          <xlrd:rvb i="3479"/>
        </ext>
      </extLst>
    </bk>
    <bk>
      <extLst>
        <ext uri="{3e2802c4-a4d2-4d8b-9148-e3be6c30e623}">
          <xlrd:rvb i="3480"/>
        </ext>
      </extLst>
    </bk>
    <bk>
      <extLst>
        <ext uri="{3e2802c4-a4d2-4d8b-9148-e3be6c30e623}">
          <xlrd:rvb i="3481"/>
        </ext>
      </extLst>
    </bk>
    <bk>
      <extLst>
        <ext uri="{3e2802c4-a4d2-4d8b-9148-e3be6c30e623}">
          <xlrd:rvb i="3482"/>
        </ext>
      </extLst>
    </bk>
    <bk>
      <extLst>
        <ext uri="{3e2802c4-a4d2-4d8b-9148-e3be6c30e623}">
          <xlrd:rvb i="3483"/>
        </ext>
      </extLst>
    </bk>
    <bk>
      <extLst>
        <ext uri="{3e2802c4-a4d2-4d8b-9148-e3be6c30e623}">
          <xlrd:rvb i="3484"/>
        </ext>
      </extLst>
    </bk>
    <bk>
      <extLst>
        <ext uri="{3e2802c4-a4d2-4d8b-9148-e3be6c30e623}">
          <xlrd:rvb i="3485"/>
        </ext>
      </extLst>
    </bk>
    <bk>
      <extLst>
        <ext uri="{3e2802c4-a4d2-4d8b-9148-e3be6c30e623}">
          <xlrd:rvb i="3486"/>
        </ext>
      </extLst>
    </bk>
    <bk>
      <extLst>
        <ext uri="{3e2802c4-a4d2-4d8b-9148-e3be6c30e623}">
          <xlrd:rvb i="3487"/>
        </ext>
      </extLst>
    </bk>
    <bk>
      <extLst>
        <ext uri="{3e2802c4-a4d2-4d8b-9148-e3be6c30e623}">
          <xlrd:rvb i="3488"/>
        </ext>
      </extLst>
    </bk>
    <bk>
      <extLst>
        <ext uri="{3e2802c4-a4d2-4d8b-9148-e3be6c30e623}">
          <xlrd:rvb i="3489"/>
        </ext>
      </extLst>
    </bk>
    <bk>
      <extLst>
        <ext uri="{3e2802c4-a4d2-4d8b-9148-e3be6c30e623}">
          <xlrd:rvb i="3490"/>
        </ext>
      </extLst>
    </bk>
    <bk>
      <extLst>
        <ext uri="{3e2802c4-a4d2-4d8b-9148-e3be6c30e623}">
          <xlrd:rvb i="3491"/>
        </ext>
      </extLst>
    </bk>
    <bk>
      <extLst>
        <ext uri="{3e2802c4-a4d2-4d8b-9148-e3be6c30e623}">
          <xlrd:rvb i="3492"/>
        </ext>
      </extLst>
    </bk>
    <bk>
      <extLst>
        <ext uri="{3e2802c4-a4d2-4d8b-9148-e3be6c30e623}">
          <xlrd:rvb i="3493"/>
        </ext>
      </extLst>
    </bk>
    <bk>
      <extLst>
        <ext uri="{3e2802c4-a4d2-4d8b-9148-e3be6c30e623}">
          <xlrd:rvb i="3494"/>
        </ext>
      </extLst>
    </bk>
    <bk>
      <extLst>
        <ext uri="{3e2802c4-a4d2-4d8b-9148-e3be6c30e623}">
          <xlrd:rvb i="3495"/>
        </ext>
      </extLst>
    </bk>
    <bk>
      <extLst>
        <ext uri="{3e2802c4-a4d2-4d8b-9148-e3be6c30e623}">
          <xlrd:rvb i="3496"/>
        </ext>
      </extLst>
    </bk>
    <bk>
      <extLst>
        <ext uri="{3e2802c4-a4d2-4d8b-9148-e3be6c30e623}">
          <xlrd:rvb i="3497"/>
        </ext>
      </extLst>
    </bk>
    <bk>
      <extLst>
        <ext uri="{3e2802c4-a4d2-4d8b-9148-e3be6c30e623}">
          <xlrd:rvb i="3498"/>
        </ext>
      </extLst>
    </bk>
    <bk>
      <extLst>
        <ext uri="{3e2802c4-a4d2-4d8b-9148-e3be6c30e623}">
          <xlrd:rvb i="3499"/>
        </ext>
      </extLst>
    </bk>
    <bk>
      <extLst>
        <ext uri="{3e2802c4-a4d2-4d8b-9148-e3be6c30e623}">
          <xlrd:rvb i="3500"/>
        </ext>
      </extLst>
    </bk>
    <bk>
      <extLst>
        <ext uri="{3e2802c4-a4d2-4d8b-9148-e3be6c30e623}">
          <xlrd:rvb i="3501"/>
        </ext>
      </extLst>
    </bk>
    <bk>
      <extLst>
        <ext uri="{3e2802c4-a4d2-4d8b-9148-e3be6c30e623}">
          <xlrd:rvb i="3502"/>
        </ext>
      </extLst>
    </bk>
    <bk>
      <extLst>
        <ext uri="{3e2802c4-a4d2-4d8b-9148-e3be6c30e623}">
          <xlrd:rvb i="3503"/>
        </ext>
      </extLst>
    </bk>
    <bk>
      <extLst>
        <ext uri="{3e2802c4-a4d2-4d8b-9148-e3be6c30e623}">
          <xlrd:rvb i="3504"/>
        </ext>
      </extLst>
    </bk>
    <bk>
      <extLst>
        <ext uri="{3e2802c4-a4d2-4d8b-9148-e3be6c30e623}">
          <xlrd:rvb i="3505"/>
        </ext>
      </extLst>
    </bk>
    <bk>
      <extLst>
        <ext uri="{3e2802c4-a4d2-4d8b-9148-e3be6c30e623}">
          <xlrd:rvb i="3506"/>
        </ext>
      </extLst>
    </bk>
    <bk>
      <extLst>
        <ext uri="{3e2802c4-a4d2-4d8b-9148-e3be6c30e623}">
          <xlrd:rvb i="3507"/>
        </ext>
      </extLst>
    </bk>
    <bk>
      <extLst>
        <ext uri="{3e2802c4-a4d2-4d8b-9148-e3be6c30e623}">
          <xlrd:rvb i="3508"/>
        </ext>
      </extLst>
    </bk>
    <bk>
      <extLst>
        <ext uri="{3e2802c4-a4d2-4d8b-9148-e3be6c30e623}">
          <xlrd:rvb i="3509"/>
        </ext>
      </extLst>
    </bk>
    <bk>
      <extLst>
        <ext uri="{3e2802c4-a4d2-4d8b-9148-e3be6c30e623}">
          <xlrd:rvb i="3510"/>
        </ext>
      </extLst>
    </bk>
    <bk>
      <extLst>
        <ext uri="{3e2802c4-a4d2-4d8b-9148-e3be6c30e623}">
          <xlrd:rvb i="3511"/>
        </ext>
      </extLst>
    </bk>
    <bk>
      <extLst>
        <ext uri="{3e2802c4-a4d2-4d8b-9148-e3be6c30e623}">
          <xlrd:rvb i="3512"/>
        </ext>
      </extLst>
    </bk>
    <bk>
      <extLst>
        <ext uri="{3e2802c4-a4d2-4d8b-9148-e3be6c30e623}">
          <xlrd:rvb i="3513"/>
        </ext>
      </extLst>
    </bk>
    <bk>
      <extLst>
        <ext uri="{3e2802c4-a4d2-4d8b-9148-e3be6c30e623}">
          <xlrd:rvb i="3514"/>
        </ext>
      </extLst>
    </bk>
    <bk>
      <extLst>
        <ext uri="{3e2802c4-a4d2-4d8b-9148-e3be6c30e623}">
          <xlrd:rvb i="3515"/>
        </ext>
      </extLst>
    </bk>
    <bk>
      <extLst>
        <ext uri="{3e2802c4-a4d2-4d8b-9148-e3be6c30e623}">
          <xlrd:rvb i="3516"/>
        </ext>
      </extLst>
    </bk>
    <bk>
      <extLst>
        <ext uri="{3e2802c4-a4d2-4d8b-9148-e3be6c30e623}">
          <xlrd:rvb i="3517"/>
        </ext>
      </extLst>
    </bk>
    <bk>
      <extLst>
        <ext uri="{3e2802c4-a4d2-4d8b-9148-e3be6c30e623}">
          <xlrd:rvb i="3518"/>
        </ext>
      </extLst>
    </bk>
    <bk>
      <extLst>
        <ext uri="{3e2802c4-a4d2-4d8b-9148-e3be6c30e623}">
          <xlrd:rvb i="3519"/>
        </ext>
      </extLst>
    </bk>
    <bk>
      <extLst>
        <ext uri="{3e2802c4-a4d2-4d8b-9148-e3be6c30e623}">
          <xlrd:rvb i="3520"/>
        </ext>
      </extLst>
    </bk>
    <bk>
      <extLst>
        <ext uri="{3e2802c4-a4d2-4d8b-9148-e3be6c30e623}">
          <xlrd:rvb i="3521"/>
        </ext>
      </extLst>
    </bk>
    <bk>
      <extLst>
        <ext uri="{3e2802c4-a4d2-4d8b-9148-e3be6c30e623}">
          <xlrd:rvb i="3522"/>
        </ext>
      </extLst>
    </bk>
    <bk>
      <extLst>
        <ext uri="{3e2802c4-a4d2-4d8b-9148-e3be6c30e623}">
          <xlrd:rvb i="3523"/>
        </ext>
      </extLst>
    </bk>
    <bk>
      <extLst>
        <ext uri="{3e2802c4-a4d2-4d8b-9148-e3be6c30e623}">
          <xlrd:rvb i="3524"/>
        </ext>
      </extLst>
    </bk>
    <bk>
      <extLst>
        <ext uri="{3e2802c4-a4d2-4d8b-9148-e3be6c30e623}">
          <xlrd:rvb i="3525"/>
        </ext>
      </extLst>
    </bk>
    <bk>
      <extLst>
        <ext uri="{3e2802c4-a4d2-4d8b-9148-e3be6c30e623}">
          <xlrd:rvb i="3526"/>
        </ext>
      </extLst>
    </bk>
    <bk>
      <extLst>
        <ext uri="{3e2802c4-a4d2-4d8b-9148-e3be6c30e623}">
          <xlrd:rvb i="3527"/>
        </ext>
      </extLst>
    </bk>
    <bk>
      <extLst>
        <ext uri="{3e2802c4-a4d2-4d8b-9148-e3be6c30e623}">
          <xlrd:rvb i="3528"/>
        </ext>
      </extLst>
    </bk>
    <bk>
      <extLst>
        <ext uri="{3e2802c4-a4d2-4d8b-9148-e3be6c30e623}">
          <xlrd:rvb i="3529"/>
        </ext>
      </extLst>
    </bk>
    <bk>
      <extLst>
        <ext uri="{3e2802c4-a4d2-4d8b-9148-e3be6c30e623}">
          <xlrd:rvb i="3530"/>
        </ext>
      </extLst>
    </bk>
    <bk>
      <extLst>
        <ext uri="{3e2802c4-a4d2-4d8b-9148-e3be6c30e623}">
          <xlrd:rvb i="3531"/>
        </ext>
      </extLst>
    </bk>
    <bk>
      <extLst>
        <ext uri="{3e2802c4-a4d2-4d8b-9148-e3be6c30e623}">
          <xlrd:rvb i="3532"/>
        </ext>
      </extLst>
    </bk>
    <bk>
      <extLst>
        <ext uri="{3e2802c4-a4d2-4d8b-9148-e3be6c30e623}">
          <xlrd:rvb i="3533"/>
        </ext>
      </extLst>
    </bk>
    <bk>
      <extLst>
        <ext uri="{3e2802c4-a4d2-4d8b-9148-e3be6c30e623}">
          <xlrd:rvb i="3534"/>
        </ext>
      </extLst>
    </bk>
    <bk>
      <extLst>
        <ext uri="{3e2802c4-a4d2-4d8b-9148-e3be6c30e623}">
          <xlrd:rvb i="3535"/>
        </ext>
      </extLst>
    </bk>
    <bk>
      <extLst>
        <ext uri="{3e2802c4-a4d2-4d8b-9148-e3be6c30e623}">
          <xlrd:rvb i="3536"/>
        </ext>
      </extLst>
    </bk>
    <bk>
      <extLst>
        <ext uri="{3e2802c4-a4d2-4d8b-9148-e3be6c30e623}">
          <xlrd:rvb i="3537"/>
        </ext>
      </extLst>
    </bk>
    <bk>
      <extLst>
        <ext uri="{3e2802c4-a4d2-4d8b-9148-e3be6c30e623}">
          <xlrd:rvb i="3538"/>
        </ext>
      </extLst>
    </bk>
    <bk>
      <extLst>
        <ext uri="{3e2802c4-a4d2-4d8b-9148-e3be6c30e623}">
          <xlrd:rvb i="3539"/>
        </ext>
      </extLst>
    </bk>
    <bk>
      <extLst>
        <ext uri="{3e2802c4-a4d2-4d8b-9148-e3be6c30e623}">
          <xlrd:rvb i="3540"/>
        </ext>
      </extLst>
    </bk>
    <bk>
      <extLst>
        <ext uri="{3e2802c4-a4d2-4d8b-9148-e3be6c30e623}">
          <xlrd:rvb i="3541"/>
        </ext>
      </extLst>
    </bk>
    <bk>
      <extLst>
        <ext uri="{3e2802c4-a4d2-4d8b-9148-e3be6c30e623}">
          <xlrd:rvb i="3542"/>
        </ext>
      </extLst>
    </bk>
    <bk>
      <extLst>
        <ext uri="{3e2802c4-a4d2-4d8b-9148-e3be6c30e623}">
          <xlrd:rvb i="3543"/>
        </ext>
      </extLst>
    </bk>
    <bk>
      <extLst>
        <ext uri="{3e2802c4-a4d2-4d8b-9148-e3be6c30e623}">
          <xlrd:rvb i="3544"/>
        </ext>
      </extLst>
    </bk>
    <bk>
      <extLst>
        <ext uri="{3e2802c4-a4d2-4d8b-9148-e3be6c30e623}">
          <xlrd:rvb i="3545"/>
        </ext>
      </extLst>
    </bk>
    <bk>
      <extLst>
        <ext uri="{3e2802c4-a4d2-4d8b-9148-e3be6c30e623}">
          <xlrd:rvb i="3546"/>
        </ext>
      </extLst>
    </bk>
    <bk>
      <extLst>
        <ext uri="{3e2802c4-a4d2-4d8b-9148-e3be6c30e623}">
          <xlrd:rvb i="3547"/>
        </ext>
      </extLst>
    </bk>
    <bk>
      <extLst>
        <ext uri="{3e2802c4-a4d2-4d8b-9148-e3be6c30e623}">
          <xlrd:rvb i="3548"/>
        </ext>
      </extLst>
    </bk>
    <bk>
      <extLst>
        <ext uri="{3e2802c4-a4d2-4d8b-9148-e3be6c30e623}">
          <xlrd:rvb i="3549"/>
        </ext>
      </extLst>
    </bk>
    <bk>
      <extLst>
        <ext uri="{3e2802c4-a4d2-4d8b-9148-e3be6c30e623}">
          <xlrd:rvb i="3550"/>
        </ext>
      </extLst>
    </bk>
    <bk>
      <extLst>
        <ext uri="{3e2802c4-a4d2-4d8b-9148-e3be6c30e623}">
          <xlrd:rvb i="3551"/>
        </ext>
      </extLst>
    </bk>
    <bk>
      <extLst>
        <ext uri="{3e2802c4-a4d2-4d8b-9148-e3be6c30e623}">
          <xlrd:rvb i="3552"/>
        </ext>
      </extLst>
    </bk>
    <bk>
      <extLst>
        <ext uri="{3e2802c4-a4d2-4d8b-9148-e3be6c30e623}">
          <xlrd:rvb i="3553"/>
        </ext>
      </extLst>
    </bk>
    <bk>
      <extLst>
        <ext uri="{3e2802c4-a4d2-4d8b-9148-e3be6c30e623}">
          <xlrd:rvb i="3554"/>
        </ext>
      </extLst>
    </bk>
    <bk>
      <extLst>
        <ext uri="{3e2802c4-a4d2-4d8b-9148-e3be6c30e623}">
          <xlrd:rvb i="3555"/>
        </ext>
      </extLst>
    </bk>
    <bk>
      <extLst>
        <ext uri="{3e2802c4-a4d2-4d8b-9148-e3be6c30e623}">
          <xlrd:rvb i="3556"/>
        </ext>
      </extLst>
    </bk>
    <bk>
      <extLst>
        <ext uri="{3e2802c4-a4d2-4d8b-9148-e3be6c30e623}">
          <xlrd:rvb i="3557"/>
        </ext>
      </extLst>
    </bk>
    <bk>
      <extLst>
        <ext uri="{3e2802c4-a4d2-4d8b-9148-e3be6c30e623}">
          <xlrd:rvb i="3558"/>
        </ext>
      </extLst>
    </bk>
    <bk>
      <extLst>
        <ext uri="{3e2802c4-a4d2-4d8b-9148-e3be6c30e623}">
          <xlrd:rvb i="3559"/>
        </ext>
      </extLst>
    </bk>
    <bk>
      <extLst>
        <ext uri="{3e2802c4-a4d2-4d8b-9148-e3be6c30e623}">
          <xlrd:rvb i="3560"/>
        </ext>
      </extLst>
    </bk>
    <bk>
      <extLst>
        <ext uri="{3e2802c4-a4d2-4d8b-9148-e3be6c30e623}">
          <xlrd:rvb i="3561"/>
        </ext>
      </extLst>
    </bk>
    <bk>
      <extLst>
        <ext uri="{3e2802c4-a4d2-4d8b-9148-e3be6c30e623}">
          <xlrd:rvb i="3562"/>
        </ext>
      </extLst>
    </bk>
    <bk>
      <extLst>
        <ext uri="{3e2802c4-a4d2-4d8b-9148-e3be6c30e623}">
          <xlrd:rvb i="3563"/>
        </ext>
      </extLst>
    </bk>
    <bk>
      <extLst>
        <ext uri="{3e2802c4-a4d2-4d8b-9148-e3be6c30e623}">
          <xlrd:rvb i="3564"/>
        </ext>
      </extLst>
    </bk>
    <bk>
      <extLst>
        <ext uri="{3e2802c4-a4d2-4d8b-9148-e3be6c30e623}">
          <xlrd:rvb i="3565"/>
        </ext>
      </extLst>
    </bk>
    <bk>
      <extLst>
        <ext uri="{3e2802c4-a4d2-4d8b-9148-e3be6c30e623}">
          <xlrd:rvb i="3566"/>
        </ext>
      </extLst>
    </bk>
    <bk>
      <extLst>
        <ext uri="{3e2802c4-a4d2-4d8b-9148-e3be6c30e623}">
          <xlrd:rvb i="3567"/>
        </ext>
      </extLst>
    </bk>
    <bk>
      <extLst>
        <ext uri="{3e2802c4-a4d2-4d8b-9148-e3be6c30e623}">
          <xlrd:rvb i="3568"/>
        </ext>
      </extLst>
    </bk>
    <bk>
      <extLst>
        <ext uri="{3e2802c4-a4d2-4d8b-9148-e3be6c30e623}">
          <xlrd:rvb i="3569"/>
        </ext>
      </extLst>
    </bk>
    <bk>
      <extLst>
        <ext uri="{3e2802c4-a4d2-4d8b-9148-e3be6c30e623}">
          <xlrd:rvb i="3570"/>
        </ext>
      </extLst>
    </bk>
    <bk>
      <extLst>
        <ext uri="{3e2802c4-a4d2-4d8b-9148-e3be6c30e623}">
          <xlrd:rvb i="3571"/>
        </ext>
      </extLst>
    </bk>
    <bk>
      <extLst>
        <ext uri="{3e2802c4-a4d2-4d8b-9148-e3be6c30e623}">
          <xlrd:rvb i="3572"/>
        </ext>
      </extLst>
    </bk>
    <bk>
      <extLst>
        <ext uri="{3e2802c4-a4d2-4d8b-9148-e3be6c30e623}">
          <xlrd:rvb i="3573"/>
        </ext>
      </extLst>
    </bk>
    <bk>
      <extLst>
        <ext uri="{3e2802c4-a4d2-4d8b-9148-e3be6c30e623}">
          <xlrd:rvb i="3574"/>
        </ext>
      </extLst>
    </bk>
    <bk>
      <extLst>
        <ext uri="{3e2802c4-a4d2-4d8b-9148-e3be6c30e623}">
          <xlrd:rvb i="3575"/>
        </ext>
      </extLst>
    </bk>
    <bk>
      <extLst>
        <ext uri="{3e2802c4-a4d2-4d8b-9148-e3be6c30e623}">
          <xlrd:rvb i="3576"/>
        </ext>
      </extLst>
    </bk>
    <bk>
      <extLst>
        <ext uri="{3e2802c4-a4d2-4d8b-9148-e3be6c30e623}">
          <xlrd:rvb i="3577"/>
        </ext>
      </extLst>
    </bk>
    <bk>
      <extLst>
        <ext uri="{3e2802c4-a4d2-4d8b-9148-e3be6c30e623}">
          <xlrd:rvb i="3578"/>
        </ext>
      </extLst>
    </bk>
    <bk>
      <extLst>
        <ext uri="{3e2802c4-a4d2-4d8b-9148-e3be6c30e623}">
          <xlrd:rvb i="3579"/>
        </ext>
      </extLst>
    </bk>
    <bk>
      <extLst>
        <ext uri="{3e2802c4-a4d2-4d8b-9148-e3be6c30e623}">
          <xlrd:rvb i="3580"/>
        </ext>
      </extLst>
    </bk>
    <bk>
      <extLst>
        <ext uri="{3e2802c4-a4d2-4d8b-9148-e3be6c30e623}">
          <xlrd:rvb i="3581"/>
        </ext>
      </extLst>
    </bk>
    <bk>
      <extLst>
        <ext uri="{3e2802c4-a4d2-4d8b-9148-e3be6c30e623}">
          <xlrd:rvb i="3582"/>
        </ext>
      </extLst>
    </bk>
    <bk>
      <extLst>
        <ext uri="{3e2802c4-a4d2-4d8b-9148-e3be6c30e623}">
          <xlrd:rvb i="3583"/>
        </ext>
      </extLst>
    </bk>
    <bk>
      <extLst>
        <ext uri="{3e2802c4-a4d2-4d8b-9148-e3be6c30e623}">
          <xlrd:rvb i="3584"/>
        </ext>
      </extLst>
    </bk>
    <bk>
      <extLst>
        <ext uri="{3e2802c4-a4d2-4d8b-9148-e3be6c30e623}">
          <xlrd:rvb i="3585"/>
        </ext>
      </extLst>
    </bk>
    <bk>
      <extLst>
        <ext uri="{3e2802c4-a4d2-4d8b-9148-e3be6c30e623}">
          <xlrd:rvb i="3586"/>
        </ext>
      </extLst>
    </bk>
    <bk>
      <extLst>
        <ext uri="{3e2802c4-a4d2-4d8b-9148-e3be6c30e623}">
          <xlrd:rvb i="3587"/>
        </ext>
      </extLst>
    </bk>
    <bk>
      <extLst>
        <ext uri="{3e2802c4-a4d2-4d8b-9148-e3be6c30e623}">
          <xlrd:rvb i="3588"/>
        </ext>
      </extLst>
    </bk>
    <bk>
      <extLst>
        <ext uri="{3e2802c4-a4d2-4d8b-9148-e3be6c30e623}">
          <xlrd:rvb i="3589"/>
        </ext>
      </extLst>
    </bk>
    <bk>
      <extLst>
        <ext uri="{3e2802c4-a4d2-4d8b-9148-e3be6c30e623}">
          <xlrd:rvb i="3590"/>
        </ext>
      </extLst>
    </bk>
    <bk>
      <extLst>
        <ext uri="{3e2802c4-a4d2-4d8b-9148-e3be6c30e623}">
          <xlrd:rvb i="3591"/>
        </ext>
      </extLst>
    </bk>
    <bk>
      <extLst>
        <ext uri="{3e2802c4-a4d2-4d8b-9148-e3be6c30e623}">
          <xlrd:rvb i="3592"/>
        </ext>
      </extLst>
    </bk>
    <bk>
      <extLst>
        <ext uri="{3e2802c4-a4d2-4d8b-9148-e3be6c30e623}">
          <xlrd:rvb i="3593"/>
        </ext>
      </extLst>
    </bk>
    <bk>
      <extLst>
        <ext uri="{3e2802c4-a4d2-4d8b-9148-e3be6c30e623}">
          <xlrd:rvb i="3594"/>
        </ext>
      </extLst>
    </bk>
    <bk>
      <extLst>
        <ext uri="{3e2802c4-a4d2-4d8b-9148-e3be6c30e623}">
          <xlrd:rvb i="3595"/>
        </ext>
      </extLst>
    </bk>
    <bk>
      <extLst>
        <ext uri="{3e2802c4-a4d2-4d8b-9148-e3be6c30e623}">
          <xlrd:rvb i="3596"/>
        </ext>
      </extLst>
    </bk>
    <bk>
      <extLst>
        <ext uri="{3e2802c4-a4d2-4d8b-9148-e3be6c30e623}">
          <xlrd:rvb i="3597"/>
        </ext>
      </extLst>
    </bk>
    <bk>
      <extLst>
        <ext uri="{3e2802c4-a4d2-4d8b-9148-e3be6c30e623}">
          <xlrd:rvb i="3598"/>
        </ext>
      </extLst>
    </bk>
    <bk>
      <extLst>
        <ext uri="{3e2802c4-a4d2-4d8b-9148-e3be6c30e623}">
          <xlrd:rvb i="3599"/>
        </ext>
      </extLst>
    </bk>
    <bk>
      <extLst>
        <ext uri="{3e2802c4-a4d2-4d8b-9148-e3be6c30e623}">
          <xlrd:rvb i="3600"/>
        </ext>
      </extLst>
    </bk>
    <bk>
      <extLst>
        <ext uri="{3e2802c4-a4d2-4d8b-9148-e3be6c30e623}">
          <xlrd:rvb i="3601"/>
        </ext>
      </extLst>
    </bk>
    <bk>
      <extLst>
        <ext uri="{3e2802c4-a4d2-4d8b-9148-e3be6c30e623}">
          <xlrd:rvb i="3602"/>
        </ext>
      </extLst>
    </bk>
    <bk>
      <extLst>
        <ext uri="{3e2802c4-a4d2-4d8b-9148-e3be6c30e623}">
          <xlrd:rvb i="3603"/>
        </ext>
      </extLst>
    </bk>
    <bk>
      <extLst>
        <ext uri="{3e2802c4-a4d2-4d8b-9148-e3be6c30e623}">
          <xlrd:rvb i="3604"/>
        </ext>
      </extLst>
    </bk>
    <bk>
      <extLst>
        <ext uri="{3e2802c4-a4d2-4d8b-9148-e3be6c30e623}">
          <xlrd:rvb i="3605"/>
        </ext>
      </extLst>
    </bk>
    <bk>
      <extLst>
        <ext uri="{3e2802c4-a4d2-4d8b-9148-e3be6c30e623}">
          <xlrd:rvb i="3606"/>
        </ext>
      </extLst>
    </bk>
    <bk>
      <extLst>
        <ext uri="{3e2802c4-a4d2-4d8b-9148-e3be6c30e623}">
          <xlrd:rvb i="3607"/>
        </ext>
      </extLst>
    </bk>
    <bk>
      <extLst>
        <ext uri="{3e2802c4-a4d2-4d8b-9148-e3be6c30e623}">
          <xlrd:rvb i="3608"/>
        </ext>
      </extLst>
    </bk>
    <bk>
      <extLst>
        <ext uri="{3e2802c4-a4d2-4d8b-9148-e3be6c30e623}">
          <xlrd:rvb i="3609"/>
        </ext>
      </extLst>
    </bk>
    <bk>
      <extLst>
        <ext uri="{3e2802c4-a4d2-4d8b-9148-e3be6c30e623}">
          <xlrd:rvb i="3610"/>
        </ext>
      </extLst>
    </bk>
    <bk>
      <extLst>
        <ext uri="{3e2802c4-a4d2-4d8b-9148-e3be6c30e623}">
          <xlrd:rvb i="3611"/>
        </ext>
      </extLst>
    </bk>
    <bk>
      <extLst>
        <ext uri="{3e2802c4-a4d2-4d8b-9148-e3be6c30e623}">
          <xlrd:rvb i="3612"/>
        </ext>
      </extLst>
    </bk>
    <bk>
      <extLst>
        <ext uri="{3e2802c4-a4d2-4d8b-9148-e3be6c30e623}">
          <xlrd:rvb i="3613"/>
        </ext>
      </extLst>
    </bk>
    <bk>
      <extLst>
        <ext uri="{3e2802c4-a4d2-4d8b-9148-e3be6c30e623}">
          <xlrd:rvb i="3614"/>
        </ext>
      </extLst>
    </bk>
    <bk>
      <extLst>
        <ext uri="{3e2802c4-a4d2-4d8b-9148-e3be6c30e623}">
          <xlrd:rvb i="3615"/>
        </ext>
      </extLst>
    </bk>
    <bk>
      <extLst>
        <ext uri="{3e2802c4-a4d2-4d8b-9148-e3be6c30e623}">
          <xlrd:rvb i="3616"/>
        </ext>
      </extLst>
    </bk>
    <bk>
      <extLst>
        <ext uri="{3e2802c4-a4d2-4d8b-9148-e3be6c30e623}">
          <xlrd:rvb i="3617"/>
        </ext>
      </extLst>
    </bk>
    <bk>
      <extLst>
        <ext uri="{3e2802c4-a4d2-4d8b-9148-e3be6c30e623}">
          <xlrd:rvb i="3618"/>
        </ext>
      </extLst>
    </bk>
    <bk>
      <extLst>
        <ext uri="{3e2802c4-a4d2-4d8b-9148-e3be6c30e623}">
          <xlrd:rvb i="3619"/>
        </ext>
      </extLst>
    </bk>
    <bk>
      <extLst>
        <ext uri="{3e2802c4-a4d2-4d8b-9148-e3be6c30e623}">
          <xlrd:rvb i="3620"/>
        </ext>
      </extLst>
    </bk>
    <bk>
      <extLst>
        <ext uri="{3e2802c4-a4d2-4d8b-9148-e3be6c30e623}">
          <xlrd:rvb i="3621"/>
        </ext>
      </extLst>
    </bk>
    <bk>
      <extLst>
        <ext uri="{3e2802c4-a4d2-4d8b-9148-e3be6c30e623}">
          <xlrd:rvb i="3622"/>
        </ext>
      </extLst>
    </bk>
    <bk>
      <extLst>
        <ext uri="{3e2802c4-a4d2-4d8b-9148-e3be6c30e623}">
          <xlrd:rvb i="3623"/>
        </ext>
      </extLst>
    </bk>
    <bk>
      <extLst>
        <ext uri="{3e2802c4-a4d2-4d8b-9148-e3be6c30e623}">
          <xlrd:rvb i="3624"/>
        </ext>
      </extLst>
    </bk>
    <bk>
      <extLst>
        <ext uri="{3e2802c4-a4d2-4d8b-9148-e3be6c30e623}">
          <xlrd:rvb i="3625"/>
        </ext>
      </extLst>
    </bk>
    <bk>
      <extLst>
        <ext uri="{3e2802c4-a4d2-4d8b-9148-e3be6c30e623}">
          <xlrd:rvb i="3626"/>
        </ext>
      </extLst>
    </bk>
    <bk>
      <extLst>
        <ext uri="{3e2802c4-a4d2-4d8b-9148-e3be6c30e623}">
          <xlrd:rvb i="3627"/>
        </ext>
      </extLst>
    </bk>
    <bk>
      <extLst>
        <ext uri="{3e2802c4-a4d2-4d8b-9148-e3be6c30e623}">
          <xlrd:rvb i="3628"/>
        </ext>
      </extLst>
    </bk>
    <bk>
      <extLst>
        <ext uri="{3e2802c4-a4d2-4d8b-9148-e3be6c30e623}">
          <xlrd:rvb i="3629"/>
        </ext>
      </extLst>
    </bk>
    <bk>
      <extLst>
        <ext uri="{3e2802c4-a4d2-4d8b-9148-e3be6c30e623}">
          <xlrd:rvb i="3630"/>
        </ext>
      </extLst>
    </bk>
    <bk>
      <extLst>
        <ext uri="{3e2802c4-a4d2-4d8b-9148-e3be6c30e623}">
          <xlrd:rvb i="3631"/>
        </ext>
      </extLst>
    </bk>
    <bk>
      <extLst>
        <ext uri="{3e2802c4-a4d2-4d8b-9148-e3be6c30e623}">
          <xlrd:rvb i="3632"/>
        </ext>
      </extLst>
    </bk>
    <bk>
      <extLst>
        <ext uri="{3e2802c4-a4d2-4d8b-9148-e3be6c30e623}">
          <xlrd:rvb i="3633"/>
        </ext>
      </extLst>
    </bk>
    <bk>
      <extLst>
        <ext uri="{3e2802c4-a4d2-4d8b-9148-e3be6c30e623}">
          <xlrd:rvb i="3634"/>
        </ext>
      </extLst>
    </bk>
    <bk>
      <extLst>
        <ext uri="{3e2802c4-a4d2-4d8b-9148-e3be6c30e623}">
          <xlrd:rvb i="3635"/>
        </ext>
      </extLst>
    </bk>
    <bk>
      <extLst>
        <ext uri="{3e2802c4-a4d2-4d8b-9148-e3be6c30e623}">
          <xlrd:rvb i="3636"/>
        </ext>
      </extLst>
    </bk>
    <bk>
      <extLst>
        <ext uri="{3e2802c4-a4d2-4d8b-9148-e3be6c30e623}">
          <xlrd:rvb i="3637"/>
        </ext>
      </extLst>
    </bk>
    <bk>
      <extLst>
        <ext uri="{3e2802c4-a4d2-4d8b-9148-e3be6c30e623}">
          <xlrd:rvb i="3638"/>
        </ext>
      </extLst>
    </bk>
    <bk>
      <extLst>
        <ext uri="{3e2802c4-a4d2-4d8b-9148-e3be6c30e623}">
          <xlrd:rvb i="3639"/>
        </ext>
      </extLst>
    </bk>
    <bk>
      <extLst>
        <ext uri="{3e2802c4-a4d2-4d8b-9148-e3be6c30e623}">
          <xlrd:rvb i="3640"/>
        </ext>
      </extLst>
    </bk>
    <bk>
      <extLst>
        <ext uri="{3e2802c4-a4d2-4d8b-9148-e3be6c30e623}">
          <xlrd:rvb i="3641"/>
        </ext>
      </extLst>
    </bk>
    <bk>
      <extLst>
        <ext uri="{3e2802c4-a4d2-4d8b-9148-e3be6c30e623}">
          <xlrd:rvb i="3642"/>
        </ext>
      </extLst>
    </bk>
    <bk>
      <extLst>
        <ext uri="{3e2802c4-a4d2-4d8b-9148-e3be6c30e623}">
          <xlrd:rvb i="3643"/>
        </ext>
      </extLst>
    </bk>
    <bk>
      <extLst>
        <ext uri="{3e2802c4-a4d2-4d8b-9148-e3be6c30e623}">
          <xlrd:rvb i="3644"/>
        </ext>
      </extLst>
    </bk>
    <bk>
      <extLst>
        <ext uri="{3e2802c4-a4d2-4d8b-9148-e3be6c30e623}">
          <xlrd:rvb i="3645"/>
        </ext>
      </extLst>
    </bk>
    <bk>
      <extLst>
        <ext uri="{3e2802c4-a4d2-4d8b-9148-e3be6c30e623}">
          <xlrd:rvb i="3646"/>
        </ext>
      </extLst>
    </bk>
    <bk>
      <extLst>
        <ext uri="{3e2802c4-a4d2-4d8b-9148-e3be6c30e623}">
          <xlrd:rvb i="3647"/>
        </ext>
      </extLst>
    </bk>
    <bk>
      <extLst>
        <ext uri="{3e2802c4-a4d2-4d8b-9148-e3be6c30e623}">
          <xlrd:rvb i="3648"/>
        </ext>
      </extLst>
    </bk>
    <bk>
      <extLst>
        <ext uri="{3e2802c4-a4d2-4d8b-9148-e3be6c30e623}">
          <xlrd:rvb i="3649"/>
        </ext>
      </extLst>
    </bk>
    <bk>
      <extLst>
        <ext uri="{3e2802c4-a4d2-4d8b-9148-e3be6c30e623}">
          <xlrd:rvb i="3650"/>
        </ext>
      </extLst>
    </bk>
    <bk>
      <extLst>
        <ext uri="{3e2802c4-a4d2-4d8b-9148-e3be6c30e623}">
          <xlrd:rvb i="3651"/>
        </ext>
      </extLst>
    </bk>
    <bk>
      <extLst>
        <ext uri="{3e2802c4-a4d2-4d8b-9148-e3be6c30e623}">
          <xlrd:rvb i="3652"/>
        </ext>
      </extLst>
    </bk>
    <bk>
      <extLst>
        <ext uri="{3e2802c4-a4d2-4d8b-9148-e3be6c30e623}">
          <xlrd:rvb i="3653"/>
        </ext>
      </extLst>
    </bk>
    <bk>
      <extLst>
        <ext uri="{3e2802c4-a4d2-4d8b-9148-e3be6c30e623}">
          <xlrd:rvb i="3654"/>
        </ext>
      </extLst>
    </bk>
    <bk>
      <extLst>
        <ext uri="{3e2802c4-a4d2-4d8b-9148-e3be6c30e623}">
          <xlrd:rvb i="3655"/>
        </ext>
      </extLst>
    </bk>
    <bk>
      <extLst>
        <ext uri="{3e2802c4-a4d2-4d8b-9148-e3be6c30e623}">
          <xlrd:rvb i="3656"/>
        </ext>
      </extLst>
    </bk>
    <bk>
      <extLst>
        <ext uri="{3e2802c4-a4d2-4d8b-9148-e3be6c30e623}">
          <xlrd:rvb i="3657"/>
        </ext>
      </extLst>
    </bk>
    <bk>
      <extLst>
        <ext uri="{3e2802c4-a4d2-4d8b-9148-e3be6c30e623}">
          <xlrd:rvb i="3658"/>
        </ext>
      </extLst>
    </bk>
    <bk>
      <extLst>
        <ext uri="{3e2802c4-a4d2-4d8b-9148-e3be6c30e623}">
          <xlrd:rvb i="3659"/>
        </ext>
      </extLst>
    </bk>
    <bk>
      <extLst>
        <ext uri="{3e2802c4-a4d2-4d8b-9148-e3be6c30e623}">
          <xlrd:rvb i="3660"/>
        </ext>
      </extLst>
    </bk>
    <bk>
      <extLst>
        <ext uri="{3e2802c4-a4d2-4d8b-9148-e3be6c30e623}">
          <xlrd:rvb i="3661"/>
        </ext>
      </extLst>
    </bk>
    <bk>
      <extLst>
        <ext uri="{3e2802c4-a4d2-4d8b-9148-e3be6c30e623}">
          <xlrd:rvb i="3662"/>
        </ext>
      </extLst>
    </bk>
    <bk>
      <extLst>
        <ext uri="{3e2802c4-a4d2-4d8b-9148-e3be6c30e623}">
          <xlrd:rvb i="3663"/>
        </ext>
      </extLst>
    </bk>
    <bk>
      <extLst>
        <ext uri="{3e2802c4-a4d2-4d8b-9148-e3be6c30e623}">
          <xlrd:rvb i="3664"/>
        </ext>
      </extLst>
    </bk>
    <bk>
      <extLst>
        <ext uri="{3e2802c4-a4d2-4d8b-9148-e3be6c30e623}">
          <xlrd:rvb i="3665"/>
        </ext>
      </extLst>
    </bk>
    <bk>
      <extLst>
        <ext uri="{3e2802c4-a4d2-4d8b-9148-e3be6c30e623}">
          <xlrd:rvb i="3666"/>
        </ext>
      </extLst>
    </bk>
    <bk>
      <extLst>
        <ext uri="{3e2802c4-a4d2-4d8b-9148-e3be6c30e623}">
          <xlrd:rvb i="3667"/>
        </ext>
      </extLst>
    </bk>
    <bk>
      <extLst>
        <ext uri="{3e2802c4-a4d2-4d8b-9148-e3be6c30e623}">
          <xlrd:rvb i="3668"/>
        </ext>
      </extLst>
    </bk>
    <bk>
      <extLst>
        <ext uri="{3e2802c4-a4d2-4d8b-9148-e3be6c30e623}">
          <xlrd:rvb i="3669"/>
        </ext>
      </extLst>
    </bk>
    <bk>
      <extLst>
        <ext uri="{3e2802c4-a4d2-4d8b-9148-e3be6c30e623}">
          <xlrd:rvb i="3670"/>
        </ext>
      </extLst>
    </bk>
    <bk>
      <extLst>
        <ext uri="{3e2802c4-a4d2-4d8b-9148-e3be6c30e623}">
          <xlrd:rvb i="3671"/>
        </ext>
      </extLst>
    </bk>
    <bk>
      <extLst>
        <ext uri="{3e2802c4-a4d2-4d8b-9148-e3be6c30e623}">
          <xlrd:rvb i="3672"/>
        </ext>
      </extLst>
    </bk>
    <bk>
      <extLst>
        <ext uri="{3e2802c4-a4d2-4d8b-9148-e3be6c30e623}">
          <xlrd:rvb i="3673"/>
        </ext>
      </extLst>
    </bk>
    <bk>
      <extLst>
        <ext uri="{3e2802c4-a4d2-4d8b-9148-e3be6c30e623}">
          <xlrd:rvb i="3674"/>
        </ext>
      </extLst>
    </bk>
    <bk>
      <extLst>
        <ext uri="{3e2802c4-a4d2-4d8b-9148-e3be6c30e623}">
          <xlrd:rvb i="3675"/>
        </ext>
      </extLst>
    </bk>
    <bk>
      <extLst>
        <ext uri="{3e2802c4-a4d2-4d8b-9148-e3be6c30e623}">
          <xlrd:rvb i="3676"/>
        </ext>
      </extLst>
    </bk>
    <bk>
      <extLst>
        <ext uri="{3e2802c4-a4d2-4d8b-9148-e3be6c30e623}">
          <xlrd:rvb i="3677"/>
        </ext>
      </extLst>
    </bk>
    <bk>
      <extLst>
        <ext uri="{3e2802c4-a4d2-4d8b-9148-e3be6c30e623}">
          <xlrd:rvb i="3678"/>
        </ext>
      </extLst>
    </bk>
    <bk>
      <extLst>
        <ext uri="{3e2802c4-a4d2-4d8b-9148-e3be6c30e623}">
          <xlrd:rvb i="3679"/>
        </ext>
      </extLst>
    </bk>
    <bk>
      <extLst>
        <ext uri="{3e2802c4-a4d2-4d8b-9148-e3be6c30e623}">
          <xlrd:rvb i="3680"/>
        </ext>
      </extLst>
    </bk>
    <bk>
      <extLst>
        <ext uri="{3e2802c4-a4d2-4d8b-9148-e3be6c30e623}">
          <xlrd:rvb i="3681"/>
        </ext>
      </extLst>
    </bk>
    <bk>
      <extLst>
        <ext uri="{3e2802c4-a4d2-4d8b-9148-e3be6c30e623}">
          <xlrd:rvb i="3682"/>
        </ext>
      </extLst>
    </bk>
    <bk>
      <extLst>
        <ext uri="{3e2802c4-a4d2-4d8b-9148-e3be6c30e623}">
          <xlrd:rvb i="3683"/>
        </ext>
      </extLst>
    </bk>
    <bk>
      <extLst>
        <ext uri="{3e2802c4-a4d2-4d8b-9148-e3be6c30e623}">
          <xlrd:rvb i="3684"/>
        </ext>
      </extLst>
    </bk>
    <bk>
      <extLst>
        <ext uri="{3e2802c4-a4d2-4d8b-9148-e3be6c30e623}">
          <xlrd:rvb i="3685"/>
        </ext>
      </extLst>
    </bk>
    <bk>
      <extLst>
        <ext uri="{3e2802c4-a4d2-4d8b-9148-e3be6c30e623}">
          <xlrd:rvb i="3686"/>
        </ext>
      </extLst>
    </bk>
    <bk>
      <extLst>
        <ext uri="{3e2802c4-a4d2-4d8b-9148-e3be6c30e623}">
          <xlrd:rvb i="3687"/>
        </ext>
      </extLst>
    </bk>
    <bk>
      <extLst>
        <ext uri="{3e2802c4-a4d2-4d8b-9148-e3be6c30e623}">
          <xlrd:rvb i="3688"/>
        </ext>
      </extLst>
    </bk>
    <bk>
      <extLst>
        <ext uri="{3e2802c4-a4d2-4d8b-9148-e3be6c30e623}">
          <xlrd:rvb i="3689"/>
        </ext>
      </extLst>
    </bk>
    <bk>
      <extLst>
        <ext uri="{3e2802c4-a4d2-4d8b-9148-e3be6c30e623}">
          <xlrd:rvb i="3690"/>
        </ext>
      </extLst>
    </bk>
    <bk>
      <extLst>
        <ext uri="{3e2802c4-a4d2-4d8b-9148-e3be6c30e623}">
          <xlrd:rvb i="3691"/>
        </ext>
      </extLst>
    </bk>
    <bk>
      <extLst>
        <ext uri="{3e2802c4-a4d2-4d8b-9148-e3be6c30e623}">
          <xlrd:rvb i="3692"/>
        </ext>
      </extLst>
    </bk>
    <bk>
      <extLst>
        <ext uri="{3e2802c4-a4d2-4d8b-9148-e3be6c30e623}">
          <xlrd:rvb i="3693"/>
        </ext>
      </extLst>
    </bk>
    <bk>
      <extLst>
        <ext uri="{3e2802c4-a4d2-4d8b-9148-e3be6c30e623}">
          <xlrd:rvb i="3694"/>
        </ext>
      </extLst>
    </bk>
    <bk>
      <extLst>
        <ext uri="{3e2802c4-a4d2-4d8b-9148-e3be6c30e623}">
          <xlrd:rvb i="3695"/>
        </ext>
      </extLst>
    </bk>
    <bk>
      <extLst>
        <ext uri="{3e2802c4-a4d2-4d8b-9148-e3be6c30e623}">
          <xlrd:rvb i="3696"/>
        </ext>
      </extLst>
    </bk>
    <bk>
      <extLst>
        <ext uri="{3e2802c4-a4d2-4d8b-9148-e3be6c30e623}">
          <xlrd:rvb i="3697"/>
        </ext>
      </extLst>
    </bk>
    <bk>
      <extLst>
        <ext uri="{3e2802c4-a4d2-4d8b-9148-e3be6c30e623}">
          <xlrd:rvb i="3698"/>
        </ext>
      </extLst>
    </bk>
    <bk>
      <extLst>
        <ext uri="{3e2802c4-a4d2-4d8b-9148-e3be6c30e623}">
          <xlrd:rvb i="3699"/>
        </ext>
      </extLst>
    </bk>
    <bk>
      <extLst>
        <ext uri="{3e2802c4-a4d2-4d8b-9148-e3be6c30e623}">
          <xlrd:rvb i="3700"/>
        </ext>
      </extLst>
    </bk>
    <bk>
      <extLst>
        <ext uri="{3e2802c4-a4d2-4d8b-9148-e3be6c30e623}">
          <xlrd:rvb i="3701"/>
        </ext>
      </extLst>
    </bk>
    <bk>
      <extLst>
        <ext uri="{3e2802c4-a4d2-4d8b-9148-e3be6c30e623}">
          <xlrd:rvb i="3702"/>
        </ext>
      </extLst>
    </bk>
    <bk>
      <extLst>
        <ext uri="{3e2802c4-a4d2-4d8b-9148-e3be6c30e623}">
          <xlrd:rvb i="3703"/>
        </ext>
      </extLst>
    </bk>
    <bk>
      <extLst>
        <ext uri="{3e2802c4-a4d2-4d8b-9148-e3be6c30e623}">
          <xlrd:rvb i="3704"/>
        </ext>
      </extLst>
    </bk>
    <bk>
      <extLst>
        <ext uri="{3e2802c4-a4d2-4d8b-9148-e3be6c30e623}">
          <xlrd:rvb i="3705"/>
        </ext>
      </extLst>
    </bk>
    <bk>
      <extLst>
        <ext uri="{3e2802c4-a4d2-4d8b-9148-e3be6c30e623}">
          <xlrd:rvb i="3706"/>
        </ext>
      </extLst>
    </bk>
    <bk>
      <extLst>
        <ext uri="{3e2802c4-a4d2-4d8b-9148-e3be6c30e623}">
          <xlrd:rvb i="3707"/>
        </ext>
      </extLst>
    </bk>
    <bk>
      <extLst>
        <ext uri="{3e2802c4-a4d2-4d8b-9148-e3be6c30e623}">
          <xlrd:rvb i="3708"/>
        </ext>
      </extLst>
    </bk>
    <bk>
      <extLst>
        <ext uri="{3e2802c4-a4d2-4d8b-9148-e3be6c30e623}">
          <xlrd:rvb i="3709"/>
        </ext>
      </extLst>
    </bk>
    <bk>
      <extLst>
        <ext uri="{3e2802c4-a4d2-4d8b-9148-e3be6c30e623}">
          <xlrd:rvb i="3710"/>
        </ext>
      </extLst>
    </bk>
    <bk>
      <extLst>
        <ext uri="{3e2802c4-a4d2-4d8b-9148-e3be6c30e623}">
          <xlrd:rvb i="3711"/>
        </ext>
      </extLst>
    </bk>
    <bk>
      <extLst>
        <ext uri="{3e2802c4-a4d2-4d8b-9148-e3be6c30e623}">
          <xlrd:rvb i="3712"/>
        </ext>
      </extLst>
    </bk>
    <bk>
      <extLst>
        <ext uri="{3e2802c4-a4d2-4d8b-9148-e3be6c30e623}">
          <xlrd:rvb i="3713"/>
        </ext>
      </extLst>
    </bk>
    <bk>
      <extLst>
        <ext uri="{3e2802c4-a4d2-4d8b-9148-e3be6c30e623}">
          <xlrd:rvb i="3714"/>
        </ext>
      </extLst>
    </bk>
    <bk>
      <extLst>
        <ext uri="{3e2802c4-a4d2-4d8b-9148-e3be6c30e623}">
          <xlrd:rvb i="3715"/>
        </ext>
      </extLst>
    </bk>
    <bk>
      <extLst>
        <ext uri="{3e2802c4-a4d2-4d8b-9148-e3be6c30e623}">
          <xlrd:rvb i="3716"/>
        </ext>
      </extLst>
    </bk>
    <bk>
      <extLst>
        <ext uri="{3e2802c4-a4d2-4d8b-9148-e3be6c30e623}">
          <xlrd:rvb i="3717"/>
        </ext>
      </extLst>
    </bk>
    <bk>
      <extLst>
        <ext uri="{3e2802c4-a4d2-4d8b-9148-e3be6c30e623}">
          <xlrd:rvb i="3718"/>
        </ext>
      </extLst>
    </bk>
    <bk>
      <extLst>
        <ext uri="{3e2802c4-a4d2-4d8b-9148-e3be6c30e623}">
          <xlrd:rvb i="3719"/>
        </ext>
      </extLst>
    </bk>
    <bk>
      <extLst>
        <ext uri="{3e2802c4-a4d2-4d8b-9148-e3be6c30e623}">
          <xlrd:rvb i="3720"/>
        </ext>
      </extLst>
    </bk>
    <bk>
      <extLst>
        <ext uri="{3e2802c4-a4d2-4d8b-9148-e3be6c30e623}">
          <xlrd:rvb i="3721"/>
        </ext>
      </extLst>
    </bk>
    <bk>
      <extLst>
        <ext uri="{3e2802c4-a4d2-4d8b-9148-e3be6c30e623}">
          <xlrd:rvb i="3722"/>
        </ext>
      </extLst>
    </bk>
    <bk>
      <extLst>
        <ext uri="{3e2802c4-a4d2-4d8b-9148-e3be6c30e623}">
          <xlrd:rvb i="3723"/>
        </ext>
      </extLst>
    </bk>
    <bk>
      <extLst>
        <ext uri="{3e2802c4-a4d2-4d8b-9148-e3be6c30e623}">
          <xlrd:rvb i="3724"/>
        </ext>
      </extLst>
    </bk>
    <bk>
      <extLst>
        <ext uri="{3e2802c4-a4d2-4d8b-9148-e3be6c30e623}">
          <xlrd:rvb i="3725"/>
        </ext>
      </extLst>
    </bk>
    <bk>
      <extLst>
        <ext uri="{3e2802c4-a4d2-4d8b-9148-e3be6c30e623}">
          <xlrd:rvb i="3726"/>
        </ext>
      </extLst>
    </bk>
    <bk>
      <extLst>
        <ext uri="{3e2802c4-a4d2-4d8b-9148-e3be6c30e623}">
          <xlrd:rvb i="3727"/>
        </ext>
      </extLst>
    </bk>
    <bk>
      <extLst>
        <ext uri="{3e2802c4-a4d2-4d8b-9148-e3be6c30e623}">
          <xlrd:rvb i="3728"/>
        </ext>
      </extLst>
    </bk>
    <bk>
      <extLst>
        <ext uri="{3e2802c4-a4d2-4d8b-9148-e3be6c30e623}">
          <xlrd:rvb i="3729"/>
        </ext>
      </extLst>
    </bk>
    <bk>
      <extLst>
        <ext uri="{3e2802c4-a4d2-4d8b-9148-e3be6c30e623}">
          <xlrd:rvb i="3730"/>
        </ext>
      </extLst>
    </bk>
    <bk>
      <extLst>
        <ext uri="{3e2802c4-a4d2-4d8b-9148-e3be6c30e623}">
          <xlrd:rvb i="3731"/>
        </ext>
      </extLst>
    </bk>
    <bk>
      <extLst>
        <ext uri="{3e2802c4-a4d2-4d8b-9148-e3be6c30e623}">
          <xlrd:rvb i="3732"/>
        </ext>
      </extLst>
    </bk>
    <bk>
      <extLst>
        <ext uri="{3e2802c4-a4d2-4d8b-9148-e3be6c30e623}">
          <xlrd:rvb i="3733"/>
        </ext>
      </extLst>
    </bk>
    <bk>
      <extLst>
        <ext uri="{3e2802c4-a4d2-4d8b-9148-e3be6c30e623}">
          <xlrd:rvb i="3734"/>
        </ext>
      </extLst>
    </bk>
    <bk>
      <extLst>
        <ext uri="{3e2802c4-a4d2-4d8b-9148-e3be6c30e623}">
          <xlrd:rvb i="3735"/>
        </ext>
      </extLst>
    </bk>
    <bk>
      <extLst>
        <ext uri="{3e2802c4-a4d2-4d8b-9148-e3be6c30e623}">
          <xlrd:rvb i="3736"/>
        </ext>
      </extLst>
    </bk>
    <bk>
      <extLst>
        <ext uri="{3e2802c4-a4d2-4d8b-9148-e3be6c30e623}">
          <xlrd:rvb i="3737"/>
        </ext>
      </extLst>
    </bk>
    <bk>
      <extLst>
        <ext uri="{3e2802c4-a4d2-4d8b-9148-e3be6c30e623}">
          <xlrd:rvb i="3738"/>
        </ext>
      </extLst>
    </bk>
    <bk>
      <extLst>
        <ext uri="{3e2802c4-a4d2-4d8b-9148-e3be6c30e623}">
          <xlrd:rvb i="3739"/>
        </ext>
      </extLst>
    </bk>
    <bk>
      <extLst>
        <ext uri="{3e2802c4-a4d2-4d8b-9148-e3be6c30e623}">
          <xlrd:rvb i="3740"/>
        </ext>
      </extLst>
    </bk>
    <bk>
      <extLst>
        <ext uri="{3e2802c4-a4d2-4d8b-9148-e3be6c30e623}">
          <xlrd:rvb i="3741"/>
        </ext>
      </extLst>
    </bk>
    <bk>
      <extLst>
        <ext uri="{3e2802c4-a4d2-4d8b-9148-e3be6c30e623}">
          <xlrd:rvb i="3742"/>
        </ext>
      </extLst>
    </bk>
    <bk>
      <extLst>
        <ext uri="{3e2802c4-a4d2-4d8b-9148-e3be6c30e623}">
          <xlrd:rvb i="3743"/>
        </ext>
      </extLst>
    </bk>
    <bk>
      <extLst>
        <ext uri="{3e2802c4-a4d2-4d8b-9148-e3be6c30e623}">
          <xlrd:rvb i="3744"/>
        </ext>
      </extLst>
    </bk>
    <bk>
      <extLst>
        <ext uri="{3e2802c4-a4d2-4d8b-9148-e3be6c30e623}">
          <xlrd:rvb i="3745"/>
        </ext>
      </extLst>
    </bk>
    <bk>
      <extLst>
        <ext uri="{3e2802c4-a4d2-4d8b-9148-e3be6c30e623}">
          <xlrd:rvb i="3746"/>
        </ext>
      </extLst>
    </bk>
    <bk>
      <extLst>
        <ext uri="{3e2802c4-a4d2-4d8b-9148-e3be6c30e623}">
          <xlrd:rvb i="3747"/>
        </ext>
      </extLst>
    </bk>
    <bk>
      <extLst>
        <ext uri="{3e2802c4-a4d2-4d8b-9148-e3be6c30e623}">
          <xlrd:rvb i="3748"/>
        </ext>
      </extLst>
    </bk>
    <bk>
      <extLst>
        <ext uri="{3e2802c4-a4d2-4d8b-9148-e3be6c30e623}">
          <xlrd:rvb i="3749"/>
        </ext>
      </extLst>
    </bk>
    <bk>
      <extLst>
        <ext uri="{3e2802c4-a4d2-4d8b-9148-e3be6c30e623}">
          <xlrd:rvb i="3750"/>
        </ext>
      </extLst>
    </bk>
    <bk>
      <extLst>
        <ext uri="{3e2802c4-a4d2-4d8b-9148-e3be6c30e623}">
          <xlrd:rvb i="3751"/>
        </ext>
      </extLst>
    </bk>
    <bk>
      <extLst>
        <ext uri="{3e2802c4-a4d2-4d8b-9148-e3be6c30e623}">
          <xlrd:rvb i="3752"/>
        </ext>
      </extLst>
    </bk>
    <bk>
      <extLst>
        <ext uri="{3e2802c4-a4d2-4d8b-9148-e3be6c30e623}">
          <xlrd:rvb i="3753"/>
        </ext>
      </extLst>
    </bk>
    <bk>
      <extLst>
        <ext uri="{3e2802c4-a4d2-4d8b-9148-e3be6c30e623}">
          <xlrd:rvb i="3754"/>
        </ext>
      </extLst>
    </bk>
    <bk>
      <extLst>
        <ext uri="{3e2802c4-a4d2-4d8b-9148-e3be6c30e623}">
          <xlrd:rvb i="3755"/>
        </ext>
      </extLst>
    </bk>
    <bk>
      <extLst>
        <ext uri="{3e2802c4-a4d2-4d8b-9148-e3be6c30e623}">
          <xlrd:rvb i="3756"/>
        </ext>
      </extLst>
    </bk>
    <bk>
      <extLst>
        <ext uri="{3e2802c4-a4d2-4d8b-9148-e3be6c30e623}">
          <xlrd:rvb i="3757"/>
        </ext>
      </extLst>
    </bk>
    <bk>
      <extLst>
        <ext uri="{3e2802c4-a4d2-4d8b-9148-e3be6c30e623}">
          <xlrd:rvb i="3758"/>
        </ext>
      </extLst>
    </bk>
    <bk>
      <extLst>
        <ext uri="{3e2802c4-a4d2-4d8b-9148-e3be6c30e623}">
          <xlrd:rvb i="3759"/>
        </ext>
      </extLst>
    </bk>
    <bk>
      <extLst>
        <ext uri="{3e2802c4-a4d2-4d8b-9148-e3be6c30e623}">
          <xlrd:rvb i="3760"/>
        </ext>
      </extLst>
    </bk>
    <bk>
      <extLst>
        <ext uri="{3e2802c4-a4d2-4d8b-9148-e3be6c30e623}">
          <xlrd:rvb i="3761"/>
        </ext>
      </extLst>
    </bk>
    <bk>
      <extLst>
        <ext uri="{3e2802c4-a4d2-4d8b-9148-e3be6c30e623}">
          <xlrd:rvb i="3762"/>
        </ext>
      </extLst>
    </bk>
    <bk>
      <extLst>
        <ext uri="{3e2802c4-a4d2-4d8b-9148-e3be6c30e623}">
          <xlrd:rvb i="3763"/>
        </ext>
      </extLst>
    </bk>
    <bk>
      <extLst>
        <ext uri="{3e2802c4-a4d2-4d8b-9148-e3be6c30e623}">
          <xlrd:rvb i="3764"/>
        </ext>
      </extLst>
    </bk>
    <bk>
      <extLst>
        <ext uri="{3e2802c4-a4d2-4d8b-9148-e3be6c30e623}">
          <xlrd:rvb i="3765"/>
        </ext>
      </extLst>
    </bk>
    <bk>
      <extLst>
        <ext uri="{3e2802c4-a4d2-4d8b-9148-e3be6c30e623}">
          <xlrd:rvb i="3766"/>
        </ext>
      </extLst>
    </bk>
    <bk>
      <extLst>
        <ext uri="{3e2802c4-a4d2-4d8b-9148-e3be6c30e623}">
          <xlrd:rvb i="3767"/>
        </ext>
      </extLst>
    </bk>
    <bk>
      <extLst>
        <ext uri="{3e2802c4-a4d2-4d8b-9148-e3be6c30e623}">
          <xlrd:rvb i="3768"/>
        </ext>
      </extLst>
    </bk>
    <bk>
      <extLst>
        <ext uri="{3e2802c4-a4d2-4d8b-9148-e3be6c30e623}">
          <xlrd:rvb i="3769"/>
        </ext>
      </extLst>
    </bk>
    <bk>
      <extLst>
        <ext uri="{3e2802c4-a4d2-4d8b-9148-e3be6c30e623}">
          <xlrd:rvb i="3770"/>
        </ext>
      </extLst>
    </bk>
    <bk>
      <extLst>
        <ext uri="{3e2802c4-a4d2-4d8b-9148-e3be6c30e623}">
          <xlrd:rvb i="3771"/>
        </ext>
      </extLst>
    </bk>
    <bk>
      <extLst>
        <ext uri="{3e2802c4-a4d2-4d8b-9148-e3be6c30e623}">
          <xlrd:rvb i="3772"/>
        </ext>
      </extLst>
    </bk>
    <bk>
      <extLst>
        <ext uri="{3e2802c4-a4d2-4d8b-9148-e3be6c30e623}">
          <xlrd:rvb i="3773"/>
        </ext>
      </extLst>
    </bk>
    <bk>
      <extLst>
        <ext uri="{3e2802c4-a4d2-4d8b-9148-e3be6c30e623}">
          <xlrd:rvb i="3774"/>
        </ext>
      </extLst>
    </bk>
    <bk>
      <extLst>
        <ext uri="{3e2802c4-a4d2-4d8b-9148-e3be6c30e623}">
          <xlrd:rvb i="3775"/>
        </ext>
      </extLst>
    </bk>
    <bk>
      <extLst>
        <ext uri="{3e2802c4-a4d2-4d8b-9148-e3be6c30e623}">
          <xlrd:rvb i="3776"/>
        </ext>
      </extLst>
    </bk>
    <bk>
      <extLst>
        <ext uri="{3e2802c4-a4d2-4d8b-9148-e3be6c30e623}">
          <xlrd:rvb i="3777"/>
        </ext>
      </extLst>
    </bk>
    <bk>
      <extLst>
        <ext uri="{3e2802c4-a4d2-4d8b-9148-e3be6c30e623}">
          <xlrd:rvb i="3778"/>
        </ext>
      </extLst>
    </bk>
    <bk>
      <extLst>
        <ext uri="{3e2802c4-a4d2-4d8b-9148-e3be6c30e623}">
          <xlrd:rvb i="3779"/>
        </ext>
      </extLst>
    </bk>
    <bk>
      <extLst>
        <ext uri="{3e2802c4-a4d2-4d8b-9148-e3be6c30e623}">
          <xlrd:rvb i="3780"/>
        </ext>
      </extLst>
    </bk>
    <bk>
      <extLst>
        <ext uri="{3e2802c4-a4d2-4d8b-9148-e3be6c30e623}">
          <xlrd:rvb i="3781"/>
        </ext>
      </extLst>
    </bk>
    <bk>
      <extLst>
        <ext uri="{3e2802c4-a4d2-4d8b-9148-e3be6c30e623}">
          <xlrd:rvb i="3782"/>
        </ext>
      </extLst>
    </bk>
    <bk>
      <extLst>
        <ext uri="{3e2802c4-a4d2-4d8b-9148-e3be6c30e623}">
          <xlrd:rvb i="3783"/>
        </ext>
      </extLst>
    </bk>
    <bk>
      <extLst>
        <ext uri="{3e2802c4-a4d2-4d8b-9148-e3be6c30e623}">
          <xlrd:rvb i="3784"/>
        </ext>
      </extLst>
    </bk>
    <bk>
      <extLst>
        <ext uri="{3e2802c4-a4d2-4d8b-9148-e3be6c30e623}">
          <xlrd:rvb i="3785"/>
        </ext>
      </extLst>
    </bk>
    <bk>
      <extLst>
        <ext uri="{3e2802c4-a4d2-4d8b-9148-e3be6c30e623}">
          <xlrd:rvb i="3786"/>
        </ext>
      </extLst>
    </bk>
    <bk>
      <extLst>
        <ext uri="{3e2802c4-a4d2-4d8b-9148-e3be6c30e623}">
          <xlrd:rvb i="3787"/>
        </ext>
      </extLst>
    </bk>
    <bk>
      <extLst>
        <ext uri="{3e2802c4-a4d2-4d8b-9148-e3be6c30e623}">
          <xlrd:rvb i="3788"/>
        </ext>
      </extLst>
    </bk>
    <bk>
      <extLst>
        <ext uri="{3e2802c4-a4d2-4d8b-9148-e3be6c30e623}">
          <xlrd:rvb i="3789"/>
        </ext>
      </extLst>
    </bk>
    <bk>
      <extLst>
        <ext uri="{3e2802c4-a4d2-4d8b-9148-e3be6c30e623}">
          <xlrd:rvb i="3790"/>
        </ext>
      </extLst>
    </bk>
    <bk>
      <extLst>
        <ext uri="{3e2802c4-a4d2-4d8b-9148-e3be6c30e623}">
          <xlrd:rvb i="3791"/>
        </ext>
      </extLst>
    </bk>
    <bk>
      <extLst>
        <ext uri="{3e2802c4-a4d2-4d8b-9148-e3be6c30e623}">
          <xlrd:rvb i="3792"/>
        </ext>
      </extLst>
    </bk>
    <bk>
      <extLst>
        <ext uri="{3e2802c4-a4d2-4d8b-9148-e3be6c30e623}">
          <xlrd:rvb i="3793"/>
        </ext>
      </extLst>
    </bk>
    <bk>
      <extLst>
        <ext uri="{3e2802c4-a4d2-4d8b-9148-e3be6c30e623}">
          <xlrd:rvb i="3794"/>
        </ext>
      </extLst>
    </bk>
    <bk>
      <extLst>
        <ext uri="{3e2802c4-a4d2-4d8b-9148-e3be6c30e623}">
          <xlrd:rvb i="3795"/>
        </ext>
      </extLst>
    </bk>
    <bk>
      <extLst>
        <ext uri="{3e2802c4-a4d2-4d8b-9148-e3be6c30e623}">
          <xlrd:rvb i="3796"/>
        </ext>
      </extLst>
    </bk>
    <bk>
      <extLst>
        <ext uri="{3e2802c4-a4d2-4d8b-9148-e3be6c30e623}">
          <xlrd:rvb i="3797"/>
        </ext>
      </extLst>
    </bk>
    <bk>
      <extLst>
        <ext uri="{3e2802c4-a4d2-4d8b-9148-e3be6c30e623}">
          <xlrd:rvb i="3798"/>
        </ext>
      </extLst>
    </bk>
    <bk>
      <extLst>
        <ext uri="{3e2802c4-a4d2-4d8b-9148-e3be6c30e623}">
          <xlrd:rvb i="3799"/>
        </ext>
      </extLst>
    </bk>
    <bk>
      <extLst>
        <ext uri="{3e2802c4-a4d2-4d8b-9148-e3be6c30e623}">
          <xlrd:rvb i="3800"/>
        </ext>
      </extLst>
    </bk>
    <bk>
      <extLst>
        <ext uri="{3e2802c4-a4d2-4d8b-9148-e3be6c30e623}">
          <xlrd:rvb i="3801"/>
        </ext>
      </extLst>
    </bk>
    <bk>
      <extLst>
        <ext uri="{3e2802c4-a4d2-4d8b-9148-e3be6c30e623}">
          <xlrd:rvb i="3802"/>
        </ext>
      </extLst>
    </bk>
    <bk>
      <extLst>
        <ext uri="{3e2802c4-a4d2-4d8b-9148-e3be6c30e623}">
          <xlrd:rvb i="3803"/>
        </ext>
      </extLst>
    </bk>
    <bk>
      <extLst>
        <ext uri="{3e2802c4-a4d2-4d8b-9148-e3be6c30e623}">
          <xlrd:rvb i="3804"/>
        </ext>
      </extLst>
    </bk>
    <bk>
      <extLst>
        <ext uri="{3e2802c4-a4d2-4d8b-9148-e3be6c30e623}">
          <xlrd:rvb i="3805"/>
        </ext>
      </extLst>
    </bk>
    <bk>
      <extLst>
        <ext uri="{3e2802c4-a4d2-4d8b-9148-e3be6c30e623}">
          <xlrd:rvb i="3806"/>
        </ext>
      </extLst>
    </bk>
    <bk>
      <extLst>
        <ext uri="{3e2802c4-a4d2-4d8b-9148-e3be6c30e623}">
          <xlrd:rvb i="3807"/>
        </ext>
      </extLst>
    </bk>
    <bk>
      <extLst>
        <ext uri="{3e2802c4-a4d2-4d8b-9148-e3be6c30e623}">
          <xlrd:rvb i="3808"/>
        </ext>
      </extLst>
    </bk>
    <bk>
      <extLst>
        <ext uri="{3e2802c4-a4d2-4d8b-9148-e3be6c30e623}">
          <xlrd:rvb i="3809"/>
        </ext>
      </extLst>
    </bk>
    <bk>
      <extLst>
        <ext uri="{3e2802c4-a4d2-4d8b-9148-e3be6c30e623}">
          <xlrd:rvb i="3810"/>
        </ext>
      </extLst>
    </bk>
    <bk>
      <extLst>
        <ext uri="{3e2802c4-a4d2-4d8b-9148-e3be6c30e623}">
          <xlrd:rvb i="3811"/>
        </ext>
      </extLst>
    </bk>
    <bk>
      <extLst>
        <ext uri="{3e2802c4-a4d2-4d8b-9148-e3be6c30e623}">
          <xlrd:rvb i="3812"/>
        </ext>
      </extLst>
    </bk>
    <bk>
      <extLst>
        <ext uri="{3e2802c4-a4d2-4d8b-9148-e3be6c30e623}">
          <xlrd:rvb i="3813"/>
        </ext>
      </extLst>
    </bk>
    <bk>
      <extLst>
        <ext uri="{3e2802c4-a4d2-4d8b-9148-e3be6c30e623}">
          <xlrd:rvb i="3814"/>
        </ext>
      </extLst>
    </bk>
    <bk>
      <extLst>
        <ext uri="{3e2802c4-a4d2-4d8b-9148-e3be6c30e623}">
          <xlrd:rvb i="3815"/>
        </ext>
      </extLst>
    </bk>
    <bk>
      <extLst>
        <ext uri="{3e2802c4-a4d2-4d8b-9148-e3be6c30e623}">
          <xlrd:rvb i="3816"/>
        </ext>
      </extLst>
    </bk>
    <bk>
      <extLst>
        <ext uri="{3e2802c4-a4d2-4d8b-9148-e3be6c30e623}">
          <xlrd:rvb i="3817"/>
        </ext>
      </extLst>
    </bk>
    <bk>
      <extLst>
        <ext uri="{3e2802c4-a4d2-4d8b-9148-e3be6c30e623}">
          <xlrd:rvb i="3818"/>
        </ext>
      </extLst>
    </bk>
    <bk>
      <extLst>
        <ext uri="{3e2802c4-a4d2-4d8b-9148-e3be6c30e623}">
          <xlrd:rvb i="3819"/>
        </ext>
      </extLst>
    </bk>
    <bk>
      <extLst>
        <ext uri="{3e2802c4-a4d2-4d8b-9148-e3be6c30e623}">
          <xlrd:rvb i="3820"/>
        </ext>
      </extLst>
    </bk>
    <bk>
      <extLst>
        <ext uri="{3e2802c4-a4d2-4d8b-9148-e3be6c30e623}">
          <xlrd:rvb i="3821"/>
        </ext>
      </extLst>
    </bk>
    <bk>
      <extLst>
        <ext uri="{3e2802c4-a4d2-4d8b-9148-e3be6c30e623}">
          <xlrd:rvb i="3822"/>
        </ext>
      </extLst>
    </bk>
    <bk>
      <extLst>
        <ext uri="{3e2802c4-a4d2-4d8b-9148-e3be6c30e623}">
          <xlrd:rvb i="3823"/>
        </ext>
      </extLst>
    </bk>
    <bk>
      <extLst>
        <ext uri="{3e2802c4-a4d2-4d8b-9148-e3be6c30e623}">
          <xlrd:rvb i="3824"/>
        </ext>
      </extLst>
    </bk>
    <bk>
      <extLst>
        <ext uri="{3e2802c4-a4d2-4d8b-9148-e3be6c30e623}">
          <xlrd:rvb i="3825"/>
        </ext>
      </extLst>
    </bk>
    <bk>
      <extLst>
        <ext uri="{3e2802c4-a4d2-4d8b-9148-e3be6c30e623}">
          <xlrd:rvb i="3826"/>
        </ext>
      </extLst>
    </bk>
    <bk>
      <extLst>
        <ext uri="{3e2802c4-a4d2-4d8b-9148-e3be6c30e623}">
          <xlrd:rvb i="3827"/>
        </ext>
      </extLst>
    </bk>
    <bk>
      <extLst>
        <ext uri="{3e2802c4-a4d2-4d8b-9148-e3be6c30e623}">
          <xlrd:rvb i="3828"/>
        </ext>
      </extLst>
    </bk>
    <bk>
      <extLst>
        <ext uri="{3e2802c4-a4d2-4d8b-9148-e3be6c30e623}">
          <xlrd:rvb i="3829"/>
        </ext>
      </extLst>
    </bk>
    <bk>
      <extLst>
        <ext uri="{3e2802c4-a4d2-4d8b-9148-e3be6c30e623}">
          <xlrd:rvb i="3830"/>
        </ext>
      </extLst>
    </bk>
    <bk>
      <extLst>
        <ext uri="{3e2802c4-a4d2-4d8b-9148-e3be6c30e623}">
          <xlrd:rvb i="3831"/>
        </ext>
      </extLst>
    </bk>
    <bk>
      <extLst>
        <ext uri="{3e2802c4-a4d2-4d8b-9148-e3be6c30e623}">
          <xlrd:rvb i="3832"/>
        </ext>
      </extLst>
    </bk>
    <bk>
      <extLst>
        <ext uri="{3e2802c4-a4d2-4d8b-9148-e3be6c30e623}">
          <xlrd:rvb i="3833"/>
        </ext>
      </extLst>
    </bk>
    <bk>
      <extLst>
        <ext uri="{3e2802c4-a4d2-4d8b-9148-e3be6c30e623}">
          <xlrd:rvb i="3834"/>
        </ext>
      </extLst>
    </bk>
    <bk>
      <extLst>
        <ext uri="{3e2802c4-a4d2-4d8b-9148-e3be6c30e623}">
          <xlrd:rvb i="3835"/>
        </ext>
      </extLst>
    </bk>
    <bk>
      <extLst>
        <ext uri="{3e2802c4-a4d2-4d8b-9148-e3be6c30e623}">
          <xlrd:rvb i="3836"/>
        </ext>
      </extLst>
    </bk>
    <bk>
      <extLst>
        <ext uri="{3e2802c4-a4d2-4d8b-9148-e3be6c30e623}">
          <xlrd:rvb i="3837"/>
        </ext>
      </extLst>
    </bk>
    <bk>
      <extLst>
        <ext uri="{3e2802c4-a4d2-4d8b-9148-e3be6c30e623}">
          <xlrd:rvb i="3838"/>
        </ext>
      </extLst>
    </bk>
    <bk>
      <extLst>
        <ext uri="{3e2802c4-a4d2-4d8b-9148-e3be6c30e623}">
          <xlrd:rvb i="3839"/>
        </ext>
      </extLst>
    </bk>
    <bk>
      <extLst>
        <ext uri="{3e2802c4-a4d2-4d8b-9148-e3be6c30e623}">
          <xlrd:rvb i="3840"/>
        </ext>
      </extLst>
    </bk>
    <bk>
      <extLst>
        <ext uri="{3e2802c4-a4d2-4d8b-9148-e3be6c30e623}">
          <xlrd:rvb i="3841"/>
        </ext>
      </extLst>
    </bk>
    <bk>
      <extLst>
        <ext uri="{3e2802c4-a4d2-4d8b-9148-e3be6c30e623}">
          <xlrd:rvb i="3842"/>
        </ext>
      </extLst>
    </bk>
    <bk>
      <extLst>
        <ext uri="{3e2802c4-a4d2-4d8b-9148-e3be6c30e623}">
          <xlrd:rvb i="3843"/>
        </ext>
      </extLst>
    </bk>
    <bk>
      <extLst>
        <ext uri="{3e2802c4-a4d2-4d8b-9148-e3be6c30e623}">
          <xlrd:rvb i="3844"/>
        </ext>
      </extLst>
    </bk>
    <bk>
      <extLst>
        <ext uri="{3e2802c4-a4d2-4d8b-9148-e3be6c30e623}">
          <xlrd:rvb i="3845"/>
        </ext>
      </extLst>
    </bk>
    <bk>
      <extLst>
        <ext uri="{3e2802c4-a4d2-4d8b-9148-e3be6c30e623}">
          <xlrd:rvb i="3846"/>
        </ext>
      </extLst>
    </bk>
    <bk>
      <extLst>
        <ext uri="{3e2802c4-a4d2-4d8b-9148-e3be6c30e623}">
          <xlrd:rvb i="3847"/>
        </ext>
      </extLst>
    </bk>
    <bk>
      <extLst>
        <ext uri="{3e2802c4-a4d2-4d8b-9148-e3be6c30e623}">
          <xlrd:rvb i="3848"/>
        </ext>
      </extLst>
    </bk>
    <bk>
      <extLst>
        <ext uri="{3e2802c4-a4d2-4d8b-9148-e3be6c30e623}">
          <xlrd:rvb i="3849"/>
        </ext>
      </extLst>
    </bk>
    <bk>
      <extLst>
        <ext uri="{3e2802c4-a4d2-4d8b-9148-e3be6c30e623}">
          <xlrd:rvb i="3850"/>
        </ext>
      </extLst>
    </bk>
    <bk>
      <extLst>
        <ext uri="{3e2802c4-a4d2-4d8b-9148-e3be6c30e623}">
          <xlrd:rvb i="3851"/>
        </ext>
      </extLst>
    </bk>
    <bk>
      <extLst>
        <ext uri="{3e2802c4-a4d2-4d8b-9148-e3be6c30e623}">
          <xlrd:rvb i="3852"/>
        </ext>
      </extLst>
    </bk>
    <bk>
      <extLst>
        <ext uri="{3e2802c4-a4d2-4d8b-9148-e3be6c30e623}">
          <xlrd:rvb i="3853"/>
        </ext>
      </extLst>
    </bk>
    <bk>
      <extLst>
        <ext uri="{3e2802c4-a4d2-4d8b-9148-e3be6c30e623}">
          <xlrd:rvb i="3854"/>
        </ext>
      </extLst>
    </bk>
    <bk>
      <extLst>
        <ext uri="{3e2802c4-a4d2-4d8b-9148-e3be6c30e623}">
          <xlrd:rvb i="3855"/>
        </ext>
      </extLst>
    </bk>
    <bk>
      <extLst>
        <ext uri="{3e2802c4-a4d2-4d8b-9148-e3be6c30e623}">
          <xlrd:rvb i="3856"/>
        </ext>
      </extLst>
    </bk>
    <bk>
      <extLst>
        <ext uri="{3e2802c4-a4d2-4d8b-9148-e3be6c30e623}">
          <xlrd:rvb i="3857"/>
        </ext>
      </extLst>
    </bk>
    <bk>
      <extLst>
        <ext uri="{3e2802c4-a4d2-4d8b-9148-e3be6c30e623}">
          <xlrd:rvb i="3858"/>
        </ext>
      </extLst>
    </bk>
    <bk>
      <extLst>
        <ext uri="{3e2802c4-a4d2-4d8b-9148-e3be6c30e623}">
          <xlrd:rvb i="3859"/>
        </ext>
      </extLst>
    </bk>
    <bk>
      <extLst>
        <ext uri="{3e2802c4-a4d2-4d8b-9148-e3be6c30e623}">
          <xlrd:rvb i="3860"/>
        </ext>
      </extLst>
    </bk>
    <bk>
      <extLst>
        <ext uri="{3e2802c4-a4d2-4d8b-9148-e3be6c30e623}">
          <xlrd:rvb i="3861"/>
        </ext>
      </extLst>
    </bk>
    <bk>
      <extLst>
        <ext uri="{3e2802c4-a4d2-4d8b-9148-e3be6c30e623}">
          <xlrd:rvb i="3862"/>
        </ext>
      </extLst>
    </bk>
    <bk>
      <extLst>
        <ext uri="{3e2802c4-a4d2-4d8b-9148-e3be6c30e623}">
          <xlrd:rvb i="3863"/>
        </ext>
      </extLst>
    </bk>
    <bk>
      <extLst>
        <ext uri="{3e2802c4-a4d2-4d8b-9148-e3be6c30e623}">
          <xlrd:rvb i="3864"/>
        </ext>
      </extLst>
    </bk>
    <bk>
      <extLst>
        <ext uri="{3e2802c4-a4d2-4d8b-9148-e3be6c30e623}">
          <xlrd:rvb i="3865"/>
        </ext>
      </extLst>
    </bk>
    <bk>
      <extLst>
        <ext uri="{3e2802c4-a4d2-4d8b-9148-e3be6c30e623}">
          <xlrd:rvb i="3866"/>
        </ext>
      </extLst>
    </bk>
    <bk>
      <extLst>
        <ext uri="{3e2802c4-a4d2-4d8b-9148-e3be6c30e623}">
          <xlrd:rvb i="3867"/>
        </ext>
      </extLst>
    </bk>
    <bk>
      <extLst>
        <ext uri="{3e2802c4-a4d2-4d8b-9148-e3be6c30e623}">
          <xlrd:rvb i="3868"/>
        </ext>
      </extLst>
    </bk>
    <bk>
      <extLst>
        <ext uri="{3e2802c4-a4d2-4d8b-9148-e3be6c30e623}">
          <xlrd:rvb i="3869"/>
        </ext>
      </extLst>
    </bk>
    <bk>
      <extLst>
        <ext uri="{3e2802c4-a4d2-4d8b-9148-e3be6c30e623}">
          <xlrd:rvb i="3870"/>
        </ext>
      </extLst>
    </bk>
    <bk>
      <extLst>
        <ext uri="{3e2802c4-a4d2-4d8b-9148-e3be6c30e623}">
          <xlrd:rvb i="3871"/>
        </ext>
      </extLst>
    </bk>
    <bk>
      <extLst>
        <ext uri="{3e2802c4-a4d2-4d8b-9148-e3be6c30e623}">
          <xlrd:rvb i="3872"/>
        </ext>
      </extLst>
    </bk>
    <bk>
      <extLst>
        <ext uri="{3e2802c4-a4d2-4d8b-9148-e3be6c30e623}">
          <xlrd:rvb i="3873"/>
        </ext>
      </extLst>
    </bk>
    <bk>
      <extLst>
        <ext uri="{3e2802c4-a4d2-4d8b-9148-e3be6c30e623}">
          <xlrd:rvb i="3874"/>
        </ext>
      </extLst>
    </bk>
    <bk>
      <extLst>
        <ext uri="{3e2802c4-a4d2-4d8b-9148-e3be6c30e623}">
          <xlrd:rvb i="3875"/>
        </ext>
      </extLst>
    </bk>
    <bk>
      <extLst>
        <ext uri="{3e2802c4-a4d2-4d8b-9148-e3be6c30e623}">
          <xlrd:rvb i="3876"/>
        </ext>
      </extLst>
    </bk>
    <bk>
      <extLst>
        <ext uri="{3e2802c4-a4d2-4d8b-9148-e3be6c30e623}">
          <xlrd:rvb i="3877"/>
        </ext>
      </extLst>
    </bk>
    <bk>
      <extLst>
        <ext uri="{3e2802c4-a4d2-4d8b-9148-e3be6c30e623}">
          <xlrd:rvb i="3878"/>
        </ext>
      </extLst>
    </bk>
    <bk>
      <extLst>
        <ext uri="{3e2802c4-a4d2-4d8b-9148-e3be6c30e623}">
          <xlrd:rvb i="3879"/>
        </ext>
      </extLst>
    </bk>
    <bk>
      <extLst>
        <ext uri="{3e2802c4-a4d2-4d8b-9148-e3be6c30e623}">
          <xlrd:rvb i="3880"/>
        </ext>
      </extLst>
    </bk>
    <bk>
      <extLst>
        <ext uri="{3e2802c4-a4d2-4d8b-9148-e3be6c30e623}">
          <xlrd:rvb i="3881"/>
        </ext>
      </extLst>
    </bk>
    <bk>
      <extLst>
        <ext uri="{3e2802c4-a4d2-4d8b-9148-e3be6c30e623}">
          <xlrd:rvb i="3882"/>
        </ext>
      </extLst>
    </bk>
    <bk>
      <extLst>
        <ext uri="{3e2802c4-a4d2-4d8b-9148-e3be6c30e623}">
          <xlrd:rvb i="3883"/>
        </ext>
      </extLst>
    </bk>
    <bk>
      <extLst>
        <ext uri="{3e2802c4-a4d2-4d8b-9148-e3be6c30e623}">
          <xlrd:rvb i="3884"/>
        </ext>
      </extLst>
    </bk>
    <bk>
      <extLst>
        <ext uri="{3e2802c4-a4d2-4d8b-9148-e3be6c30e623}">
          <xlrd:rvb i="3885"/>
        </ext>
      </extLst>
    </bk>
    <bk>
      <extLst>
        <ext uri="{3e2802c4-a4d2-4d8b-9148-e3be6c30e623}">
          <xlrd:rvb i="3886"/>
        </ext>
      </extLst>
    </bk>
    <bk>
      <extLst>
        <ext uri="{3e2802c4-a4d2-4d8b-9148-e3be6c30e623}">
          <xlrd:rvb i="3887"/>
        </ext>
      </extLst>
    </bk>
    <bk>
      <extLst>
        <ext uri="{3e2802c4-a4d2-4d8b-9148-e3be6c30e623}">
          <xlrd:rvb i="3888"/>
        </ext>
      </extLst>
    </bk>
    <bk>
      <extLst>
        <ext uri="{3e2802c4-a4d2-4d8b-9148-e3be6c30e623}">
          <xlrd:rvb i="3889"/>
        </ext>
      </extLst>
    </bk>
    <bk>
      <extLst>
        <ext uri="{3e2802c4-a4d2-4d8b-9148-e3be6c30e623}">
          <xlrd:rvb i="3890"/>
        </ext>
      </extLst>
    </bk>
    <bk>
      <extLst>
        <ext uri="{3e2802c4-a4d2-4d8b-9148-e3be6c30e623}">
          <xlrd:rvb i="3891"/>
        </ext>
      </extLst>
    </bk>
    <bk>
      <extLst>
        <ext uri="{3e2802c4-a4d2-4d8b-9148-e3be6c30e623}">
          <xlrd:rvb i="3892"/>
        </ext>
      </extLst>
    </bk>
    <bk>
      <extLst>
        <ext uri="{3e2802c4-a4d2-4d8b-9148-e3be6c30e623}">
          <xlrd:rvb i="3893"/>
        </ext>
      </extLst>
    </bk>
    <bk>
      <extLst>
        <ext uri="{3e2802c4-a4d2-4d8b-9148-e3be6c30e623}">
          <xlrd:rvb i="3894"/>
        </ext>
      </extLst>
    </bk>
    <bk>
      <extLst>
        <ext uri="{3e2802c4-a4d2-4d8b-9148-e3be6c30e623}">
          <xlrd:rvb i="3895"/>
        </ext>
      </extLst>
    </bk>
    <bk>
      <extLst>
        <ext uri="{3e2802c4-a4d2-4d8b-9148-e3be6c30e623}">
          <xlrd:rvb i="3896"/>
        </ext>
      </extLst>
    </bk>
    <bk>
      <extLst>
        <ext uri="{3e2802c4-a4d2-4d8b-9148-e3be6c30e623}">
          <xlrd:rvb i="3897"/>
        </ext>
      </extLst>
    </bk>
    <bk>
      <extLst>
        <ext uri="{3e2802c4-a4d2-4d8b-9148-e3be6c30e623}">
          <xlrd:rvb i="3898"/>
        </ext>
      </extLst>
    </bk>
    <bk>
      <extLst>
        <ext uri="{3e2802c4-a4d2-4d8b-9148-e3be6c30e623}">
          <xlrd:rvb i="3899"/>
        </ext>
      </extLst>
    </bk>
    <bk>
      <extLst>
        <ext uri="{3e2802c4-a4d2-4d8b-9148-e3be6c30e623}">
          <xlrd:rvb i="3900"/>
        </ext>
      </extLst>
    </bk>
    <bk>
      <extLst>
        <ext uri="{3e2802c4-a4d2-4d8b-9148-e3be6c30e623}">
          <xlrd:rvb i="3901"/>
        </ext>
      </extLst>
    </bk>
    <bk>
      <extLst>
        <ext uri="{3e2802c4-a4d2-4d8b-9148-e3be6c30e623}">
          <xlrd:rvb i="3902"/>
        </ext>
      </extLst>
    </bk>
    <bk>
      <extLst>
        <ext uri="{3e2802c4-a4d2-4d8b-9148-e3be6c30e623}">
          <xlrd:rvb i="3903"/>
        </ext>
      </extLst>
    </bk>
    <bk>
      <extLst>
        <ext uri="{3e2802c4-a4d2-4d8b-9148-e3be6c30e623}">
          <xlrd:rvb i="3904"/>
        </ext>
      </extLst>
    </bk>
    <bk>
      <extLst>
        <ext uri="{3e2802c4-a4d2-4d8b-9148-e3be6c30e623}">
          <xlrd:rvb i="3905"/>
        </ext>
      </extLst>
    </bk>
    <bk>
      <extLst>
        <ext uri="{3e2802c4-a4d2-4d8b-9148-e3be6c30e623}">
          <xlrd:rvb i="3906"/>
        </ext>
      </extLst>
    </bk>
    <bk>
      <extLst>
        <ext uri="{3e2802c4-a4d2-4d8b-9148-e3be6c30e623}">
          <xlrd:rvb i="3907"/>
        </ext>
      </extLst>
    </bk>
    <bk>
      <extLst>
        <ext uri="{3e2802c4-a4d2-4d8b-9148-e3be6c30e623}">
          <xlrd:rvb i="3908"/>
        </ext>
      </extLst>
    </bk>
    <bk>
      <extLst>
        <ext uri="{3e2802c4-a4d2-4d8b-9148-e3be6c30e623}">
          <xlrd:rvb i="3909"/>
        </ext>
      </extLst>
    </bk>
    <bk>
      <extLst>
        <ext uri="{3e2802c4-a4d2-4d8b-9148-e3be6c30e623}">
          <xlrd:rvb i="3910"/>
        </ext>
      </extLst>
    </bk>
    <bk>
      <extLst>
        <ext uri="{3e2802c4-a4d2-4d8b-9148-e3be6c30e623}">
          <xlrd:rvb i="3911"/>
        </ext>
      </extLst>
    </bk>
    <bk>
      <extLst>
        <ext uri="{3e2802c4-a4d2-4d8b-9148-e3be6c30e623}">
          <xlrd:rvb i="3912"/>
        </ext>
      </extLst>
    </bk>
    <bk>
      <extLst>
        <ext uri="{3e2802c4-a4d2-4d8b-9148-e3be6c30e623}">
          <xlrd:rvb i="3913"/>
        </ext>
      </extLst>
    </bk>
    <bk>
      <extLst>
        <ext uri="{3e2802c4-a4d2-4d8b-9148-e3be6c30e623}">
          <xlrd:rvb i="3914"/>
        </ext>
      </extLst>
    </bk>
    <bk>
      <extLst>
        <ext uri="{3e2802c4-a4d2-4d8b-9148-e3be6c30e623}">
          <xlrd:rvb i="3915"/>
        </ext>
      </extLst>
    </bk>
    <bk>
      <extLst>
        <ext uri="{3e2802c4-a4d2-4d8b-9148-e3be6c30e623}">
          <xlrd:rvb i="3916"/>
        </ext>
      </extLst>
    </bk>
    <bk>
      <extLst>
        <ext uri="{3e2802c4-a4d2-4d8b-9148-e3be6c30e623}">
          <xlrd:rvb i="3917"/>
        </ext>
      </extLst>
    </bk>
    <bk>
      <extLst>
        <ext uri="{3e2802c4-a4d2-4d8b-9148-e3be6c30e623}">
          <xlrd:rvb i="3918"/>
        </ext>
      </extLst>
    </bk>
    <bk>
      <extLst>
        <ext uri="{3e2802c4-a4d2-4d8b-9148-e3be6c30e623}">
          <xlrd:rvb i="3919"/>
        </ext>
      </extLst>
    </bk>
    <bk>
      <extLst>
        <ext uri="{3e2802c4-a4d2-4d8b-9148-e3be6c30e623}">
          <xlrd:rvb i="3920"/>
        </ext>
      </extLst>
    </bk>
    <bk>
      <extLst>
        <ext uri="{3e2802c4-a4d2-4d8b-9148-e3be6c30e623}">
          <xlrd:rvb i="3921"/>
        </ext>
      </extLst>
    </bk>
    <bk>
      <extLst>
        <ext uri="{3e2802c4-a4d2-4d8b-9148-e3be6c30e623}">
          <xlrd:rvb i="3922"/>
        </ext>
      </extLst>
    </bk>
    <bk>
      <extLst>
        <ext uri="{3e2802c4-a4d2-4d8b-9148-e3be6c30e623}">
          <xlrd:rvb i="3923"/>
        </ext>
      </extLst>
    </bk>
    <bk>
      <extLst>
        <ext uri="{3e2802c4-a4d2-4d8b-9148-e3be6c30e623}">
          <xlrd:rvb i="3924"/>
        </ext>
      </extLst>
    </bk>
    <bk>
      <extLst>
        <ext uri="{3e2802c4-a4d2-4d8b-9148-e3be6c30e623}">
          <xlrd:rvb i="3925"/>
        </ext>
      </extLst>
    </bk>
    <bk>
      <extLst>
        <ext uri="{3e2802c4-a4d2-4d8b-9148-e3be6c30e623}">
          <xlrd:rvb i="3926"/>
        </ext>
      </extLst>
    </bk>
    <bk>
      <extLst>
        <ext uri="{3e2802c4-a4d2-4d8b-9148-e3be6c30e623}">
          <xlrd:rvb i="3927"/>
        </ext>
      </extLst>
    </bk>
    <bk>
      <extLst>
        <ext uri="{3e2802c4-a4d2-4d8b-9148-e3be6c30e623}">
          <xlrd:rvb i="3928"/>
        </ext>
      </extLst>
    </bk>
    <bk>
      <extLst>
        <ext uri="{3e2802c4-a4d2-4d8b-9148-e3be6c30e623}">
          <xlrd:rvb i="3929"/>
        </ext>
      </extLst>
    </bk>
    <bk>
      <extLst>
        <ext uri="{3e2802c4-a4d2-4d8b-9148-e3be6c30e623}">
          <xlrd:rvb i="3930"/>
        </ext>
      </extLst>
    </bk>
    <bk>
      <extLst>
        <ext uri="{3e2802c4-a4d2-4d8b-9148-e3be6c30e623}">
          <xlrd:rvb i="3931"/>
        </ext>
      </extLst>
    </bk>
    <bk>
      <extLst>
        <ext uri="{3e2802c4-a4d2-4d8b-9148-e3be6c30e623}">
          <xlrd:rvb i="3932"/>
        </ext>
      </extLst>
    </bk>
    <bk>
      <extLst>
        <ext uri="{3e2802c4-a4d2-4d8b-9148-e3be6c30e623}">
          <xlrd:rvb i="3933"/>
        </ext>
      </extLst>
    </bk>
    <bk>
      <extLst>
        <ext uri="{3e2802c4-a4d2-4d8b-9148-e3be6c30e623}">
          <xlrd:rvb i="3934"/>
        </ext>
      </extLst>
    </bk>
    <bk>
      <extLst>
        <ext uri="{3e2802c4-a4d2-4d8b-9148-e3be6c30e623}">
          <xlrd:rvb i="3935"/>
        </ext>
      </extLst>
    </bk>
    <bk>
      <extLst>
        <ext uri="{3e2802c4-a4d2-4d8b-9148-e3be6c30e623}">
          <xlrd:rvb i="3936"/>
        </ext>
      </extLst>
    </bk>
    <bk>
      <extLst>
        <ext uri="{3e2802c4-a4d2-4d8b-9148-e3be6c30e623}">
          <xlrd:rvb i="3937"/>
        </ext>
      </extLst>
    </bk>
    <bk>
      <extLst>
        <ext uri="{3e2802c4-a4d2-4d8b-9148-e3be6c30e623}">
          <xlrd:rvb i="3938"/>
        </ext>
      </extLst>
    </bk>
    <bk>
      <extLst>
        <ext uri="{3e2802c4-a4d2-4d8b-9148-e3be6c30e623}">
          <xlrd:rvb i="3939"/>
        </ext>
      </extLst>
    </bk>
    <bk>
      <extLst>
        <ext uri="{3e2802c4-a4d2-4d8b-9148-e3be6c30e623}">
          <xlrd:rvb i="3940"/>
        </ext>
      </extLst>
    </bk>
    <bk>
      <extLst>
        <ext uri="{3e2802c4-a4d2-4d8b-9148-e3be6c30e623}">
          <xlrd:rvb i="3941"/>
        </ext>
      </extLst>
    </bk>
    <bk>
      <extLst>
        <ext uri="{3e2802c4-a4d2-4d8b-9148-e3be6c30e623}">
          <xlrd:rvb i="3942"/>
        </ext>
      </extLst>
    </bk>
    <bk>
      <extLst>
        <ext uri="{3e2802c4-a4d2-4d8b-9148-e3be6c30e623}">
          <xlrd:rvb i="3943"/>
        </ext>
      </extLst>
    </bk>
    <bk>
      <extLst>
        <ext uri="{3e2802c4-a4d2-4d8b-9148-e3be6c30e623}">
          <xlrd:rvb i="3944"/>
        </ext>
      </extLst>
    </bk>
    <bk>
      <extLst>
        <ext uri="{3e2802c4-a4d2-4d8b-9148-e3be6c30e623}">
          <xlrd:rvb i="3945"/>
        </ext>
      </extLst>
    </bk>
    <bk>
      <extLst>
        <ext uri="{3e2802c4-a4d2-4d8b-9148-e3be6c30e623}">
          <xlrd:rvb i="3946"/>
        </ext>
      </extLst>
    </bk>
    <bk>
      <extLst>
        <ext uri="{3e2802c4-a4d2-4d8b-9148-e3be6c30e623}">
          <xlrd:rvb i="3947"/>
        </ext>
      </extLst>
    </bk>
    <bk>
      <extLst>
        <ext uri="{3e2802c4-a4d2-4d8b-9148-e3be6c30e623}">
          <xlrd:rvb i="3948"/>
        </ext>
      </extLst>
    </bk>
    <bk>
      <extLst>
        <ext uri="{3e2802c4-a4d2-4d8b-9148-e3be6c30e623}">
          <xlrd:rvb i="3949"/>
        </ext>
      </extLst>
    </bk>
    <bk>
      <extLst>
        <ext uri="{3e2802c4-a4d2-4d8b-9148-e3be6c30e623}">
          <xlrd:rvb i="3950"/>
        </ext>
      </extLst>
    </bk>
    <bk>
      <extLst>
        <ext uri="{3e2802c4-a4d2-4d8b-9148-e3be6c30e623}">
          <xlrd:rvb i="3951"/>
        </ext>
      </extLst>
    </bk>
    <bk>
      <extLst>
        <ext uri="{3e2802c4-a4d2-4d8b-9148-e3be6c30e623}">
          <xlrd:rvb i="3952"/>
        </ext>
      </extLst>
    </bk>
    <bk>
      <extLst>
        <ext uri="{3e2802c4-a4d2-4d8b-9148-e3be6c30e623}">
          <xlrd:rvb i="3953"/>
        </ext>
      </extLst>
    </bk>
    <bk>
      <extLst>
        <ext uri="{3e2802c4-a4d2-4d8b-9148-e3be6c30e623}">
          <xlrd:rvb i="3954"/>
        </ext>
      </extLst>
    </bk>
    <bk>
      <extLst>
        <ext uri="{3e2802c4-a4d2-4d8b-9148-e3be6c30e623}">
          <xlrd:rvb i="3955"/>
        </ext>
      </extLst>
    </bk>
    <bk>
      <extLst>
        <ext uri="{3e2802c4-a4d2-4d8b-9148-e3be6c30e623}">
          <xlrd:rvb i="3956"/>
        </ext>
      </extLst>
    </bk>
    <bk>
      <extLst>
        <ext uri="{3e2802c4-a4d2-4d8b-9148-e3be6c30e623}">
          <xlrd:rvb i="3957"/>
        </ext>
      </extLst>
    </bk>
    <bk>
      <extLst>
        <ext uri="{3e2802c4-a4d2-4d8b-9148-e3be6c30e623}">
          <xlrd:rvb i="3958"/>
        </ext>
      </extLst>
    </bk>
    <bk>
      <extLst>
        <ext uri="{3e2802c4-a4d2-4d8b-9148-e3be6c30e623}">
          <xlrd:rvb i="3959"/>
        </ext>
      </extLst>
    </bk>
    <bk>
      <extLst>
        <ext uri="{3e2802c4-a4d2-4d8b-9148-e3be6c30e623}">
          <xlrd:rvb i="3960"/>
        </ext>
      </extLst>
    </bk>
    <bk>
      <extLst>
        <ext uri="{3e2802c4-a4d2-4d8b-9148-e3be6c30e623}">
          <xlrd:rvb i="3961"/>
        </ext>
      </extLst>
    </bk>
    <bk>
      <extLst>
        <ext uri="{3e2802c4-a4d2-4d8b-9148-e3be6c30e623}">
          <xlrd:rvb i="3962"/>
        </ext>
      </extLst>
    </bk>
    <bk>
      <extLst>
        <ext uri="{3e2802c4-a4d2-4d8b-9148-e3be6c30e623}">
          <xlrd:rvb i="3963"/>
        </ext>
      </extLst>
    </bk>
    <bk>
      <extLst>
        <ext uri="{3e2802c4-a4d2-4d8b-9148-e3be6c30e623}">
          <xlrd:rvb i="3964"/>
        </ext>
      </extLst>
    </bk>
    <bk>
      <extLst>
        <ext uri="{3e2802c4-a4d2-4d8b-9148-e3be6c30e623}">
          <xlrd:rvb i="3965"/>
        </ext>
      </extLst>
    </bk>
    <bk>
      <extLst>
        <ext uri="{3e2802c4-a4d2-4d8b-9148-e3be6c30e623}">
          <xlrd:rvb i="3966"/>
        </ext>
      </extLst>
    </bk>
    <bk>
      <extLst>
        <ext uri="{3e2802c4-a4d2-4d8b-9148-e3be6c30e623}">
          <xlrd:rvb i="3967"/>
        </ext>
      </extLst>
    </bk>
    <bk>
      <extLst>
        <ext uri="{3e2802c4-a4d2-4d8b-9148-e3be6c30e623}">
          <xlrd:rvb i="3968"/>
        </ext>
      </extLst>
    </bk>
    <bk>
      <extLst>
        <ext uri="{3e2802c4-a4d2-4d8b-9148-e3be6c30e623}">
          <xlrd:rvb i="3969"/>
        </ext>
      </extLst>
    </bk>
    <bk>
      <extLst>
        <ext uri="{3e2802c4-a4d2-4d8b-9148-e3be6c30e623}">
          <xlrd:rvb i="3970"/>
        </ext>
      </extLst>
    </bk>
    <bk>
      <extLst>
        <ext uri="{3e2802c4-a4d2-4d8b-9148-e3be6c30e623}">
          <xlrd:rvb i="3971"/>
        </ext>
      </extLst>
    </bk>
    <bk>
      <extLst>
        <ext uri="{3e2802c4-a4d2-4d8b-9148-e3be6c30e623}">
          <xlrd:rvb i="3972"/>
        </ext>
      </extLst>
    </bk>
    <bk>
      <extLst>
        <ext uri="{3e2802c4-a4d2-4d8b-9148-e3be6c30e623}">
          <xlrd:rvb i="3973"/>
        </ext>
      </extLst>
    </bk>
    <bk>
      <extLst>
        <ext uri="{3e2802c4-a4d2-4d8b-9148-e3be6c30e623}">
          <xlrd:rvb i="3974"/>
        </ext>
      </extLst>
    </bk>
    <bk>
      <extLst>
        <ext uri="{3e2802c4-a4d2-4d8b-9148-e3be6c30e623}">
          <xlrd:rvb i="3975"/>
        </ext>
      </extLst>
    </bk>
    <bk>
      <extLst>
        <ext uri="{3e2802c4-a4d2-4d8b-9148-e3be6c30e623}">
          <xlrd:rvb i="3976"/>
        </ext>
      </extLst>
    </bk>
    <bk>
      <extLst>
        <ext uri="{3e2802c4-a4d2-4d8b-9148-e3be6c30e623}">
          <xlrd:rvb i="3977"/>
        </ext>
      </extLst>
    </bk>
    <bk>
      <extLst>
        <ext uri="{3e2802c4-a4d2-4d8b-9148-e3be6c30e623}">
          <xlrd:rvb i="3978"/>
        </ext>
      </extLst>
    </bk>
    <bk>
      <extLst>
        <ext uri="{3e2802c4-a4d2-4d8b-9148-e3be6c30e623}">
          <xlrd:rvb i="3979"/>
        </ext>
      </extLst>
    </bk>
    <bk>
      <extLst>
        <ext uri="{3e2802c4-a4d2-4d8b-9148-e3be6c30e623}">
          <xlrd:rvb i="3980"/>
        </ext>
      </extLst>
    </bk>
    <bk>
      <extLst>
        <ext uri="{3e2802c4-a4d2-4d8b-9148-e3be6c30e623}">
          <xlrd:rvb i="3981"/>
        </ext>
      </extLst>
    </bk>
    <bk>
      <extLst>
        <ext uri="{3e2802c4-a4d2-4d8b-9148-e3be6c30e623}">
          <xlrd:rvb i="3982"/>
        </ext>
      </extLst>
    </bk>
    <bk>
      <extLst>
        <ext uri="{3e2802c4-a4d2-4d8b-9148-e3be6c30e623}">
          <xlrd:rvb i="3983"/>
        </ext>
      </extLst>
    </bk>
    <bk>
      <extLst>
        <ext uri="{3e2802c4-a4d2-4d8b-9148-e3be6c30e623}">
          <xlrd:rvb i="3984"/>
        </ext>
      </extLst>
    </bk>
    <bk>
      <extLst>
        <ext uri="{3e2802c4-a4d2-4d8b-9148-e3be6c30e623}">
          <xlrd:rvb i="3985"/>
        </ext>
      </extLst>
    </bk>
    <bk>
      <extLst>
        <ext uri="{3e2802c4-a4d2-4d8b-9148-e3be6c30e623}">
          <xlrd:rvb i="3986"/>
        </ext>
      </extLst>
    </bk>
    <bk>
      <extLst>
        <ext uri="{3e2802c4-a4d2-4d8b-9148-e3be6c30e623}">
          <xlrd:rvb i="3987"/>
        </ext>
      </extLst>
    </bk>
    <bk>
      <extLst>
        <ext uri="{3e2802c4-a4d2-4d8b-9148-e3be6c30e623}">
          <xlrd:rvb i="3988"/>
        </ext>
      </extLst>
    </bk>
    <bk>
      <extLst>
        <ext uri="{3e2802c4-a4d2-4d8b-9148-e3be6c30e623}">
          <xlrd:rvb i="3989"/>
        </ext>
      </extLst>
    </bk>
    <bk>
      <extLst>
        <ext uri="{3e2802c4-a4d2-4d8b-9148-e3be6c30e623}">
          <xlrd:rvb i="3990"/>
        </ext>
      </extLst>
    </bk>
    <bk>
      <extLst>
        <ext uri="{3e2802c4-a4d2-4d8b-9148-e3be6c30e623}">
          <xlrd:rvb i="3991"/>
        </ext>
      </extLst>
    </bk>
    <bk>
      <extLst>
        <ext uri="{3e2802c4-a4d2-4d8b-9148-e3be6c30e623}">
          <xlrd:rvb i="3992"/>
        </ext>
      </extLst>
    </bk>
    <bk>
      <extLst>
        <ext uri="{3e2802c4-a4d2-4d8b-9148-e3be6c30e623}">
          <xlrd:rvb i="3993"/>
        </ext>
      </extLst>
    </bk>
    <bk>
      <extLst>
        <ext uri="{3e2802c4-a4d2-4d8b-9148-e3be6c30e623}">
          <xlrd:rvb i="3994"/>
        </ext>
      </extLst>
    </bk>
    <bk>
      <extLst>
        <ext uri="{3e2802c4-a4d2-4d8b-9148-e3be6c30e623}">
          <xlrd:rvb i="3995"/>
        </ext>
      </extLst>
    </bk>
    <bk>
      <extLst>
        <ext uri="{3e2802c4-a4d2-4d8b-9148-e3be6c30e623}">
          <xlrd:rvb i="3996"/>
        </ext>
      </extLst>
    </bk>
    <bk>
      <extLst>
        <ext uri="{3e2802c4-a4d2-4d8b-9148-e3be6c30e623}">
          <xlrd:rvb i="3997"/>
        </ext>
      </extLst>
    </bk>
    <bk>
      <extLst>
        <ext uri="{3e2802c4-a4d2-4d8b-9148-e3be6c30e623}">
          <xlrd:rvb i="3998"/>
        </ext>
      </extLst>
    </bk>
    <bk>
      <extLst>
        <ext uri="{3e2802c4-a4d2-4d8b-9148-e3be6c30e623}">
          <xlrd:rvb i="3999"/>
        </ext>
      </extLst>
    </bk>
    <bk>
      <extLst>
        <ext uri="{3e2802c4-a4d2-4d8b-9148-e3be6c30e623}">
          <xlrd:rvb i="4000"/>
        </ext>
      </extLst>
    </bk>
    <bk>
      <extLst>
        <ext uri="{3e2802c4-a4d2-4d8b-9148-e3be6c30e623}">
          <xlrd:rvb i="4001"/>
        </ext>
      </extLst>
    </bk>
    <bk>
      <extLst>
        <ext uri="{3e2802c4-a4d2-4d8b-9148-e3be6c30e623}">
          <xlrd:rvb i="4002"/>
        </ext>
      </extLst>
    </bk>
    <bk>
      <extLst>
        <ext uri="{3e2802c4-a4d2-4d8b-9148-e3be6c30e623}">
          <xlrd:rvb i="4003"/>
        </ext>
      </extLst>
    </bk>
    <bk>
      <extLst>
        <ext uri="{3e2802c4-a4d2-4d8b-9148-e3be6c30e623}">
          <xlrd:rvb i="4004"/>
        </ext>
      </extLst>
    </bk>
    <bk>
      <extLst>
        <ext uri="{3e2802c4-a4d2-4d8b-9148-e3be6c30e623}">
          <xlrd:rvb i="4005"/>
        </ext>
      </extLst>
    </bk>
    <bk>
      <extLst>
        <ext uri="{3e2802c4-a4d2-4d8b-9148-e3be6c30e623}">
          <xlrd:rvb i="4006"/>
        </ext>
      </extLst>
    </bk>
    <bk>
      <extLst>
        <ext uri="{3e2802c4-a4d2-4d8b-9148-e3be6c30e623}">
          <xlrd:rvb i="4007"/>
        </ext>
      </extLst>
    </bk>
    <bk>
      <extLst>
        <ext uri="{3e2802c4-a4d2-4d8b-9148-e3be6c30e623}">
          <xlrd:rvb i="4008"/>
        </ext>
      </extLst>
    </bk>
    <bk>
      <extLst>
        <ext uri="{3e2802c4-a4d2-4d8b-9148-e3be6c30e623}">
          <xlrd:rvb i="4009"/>
        </ext>
      </extLst>
    </bk>
    <bk>
      <extLst>
        <ext uri="{3e2802c4-a4d2-4d8b-9148-e3be6c30e623}">
          <xlrd:rvb i="4010"/>
        </ext>
      </extLst>
    </bk>
    <bk>
      <extLst>
        <ext uri="{3e2802c4-a4d2-4d8b-9148-e3be6c30e623}">
          <xlrd:rvb i="4011"/>
        </ext>
      </extLst>
    </bk>
    <bk>
      <extLst>
        <ext uri="{3e2802c4-a4d2-4d8b-9148-e3be6c30e623}">
          <xlrd:rvb i="4012"/>
        </ext>
      </extLst>
    </bk>
    <bk>
      <extLst>
        <ext uri="{3e2802c4-a4d2-4d8b-9148-e3be6c30e623}">
          <xlrd:rvb i="4013"/>
        </ext>
      </extLst>
    </bk>
    <bk>
      <extLst>
        <ext uri="{3e2802c4-a4d2-4d8b-9148-e3be6c30e623}">
          <xlrd:rvb i="4014"/>
        </ext>
      </extLst>
    </bk>
    <bk>
      <extLst>
        <ext uri="{3e2802c4-a4d2-4d8b-9148-e3be6c30e623}">
          <xlrd:rvb i="4015"/>
        </ext>
      </extLst>
    </bk>
    <bk>
      <extLst>
        <ext uri="{3e2802c4-a4d2-4d8b-9148-e3be6c30e623}">
          <xlrd:rvb i="4016"/>
        </ext>
      </extLst>
    </bk>
    <bk>
      <extLst>
        <ext uri="{3e2802c4-a4d2-4d8b-9148-e3be6c30e623}">
          <xlrd:rvb i="4017"/>
        </ext>
      </extLst>
    </bk>
    <bk>
      <extLst>
        <ext uri="{3e2802c4-a4d2-4d8b-9148-e3be6c30e623}">
          <xlrd:rvb i="4018"/>
        </ext>
      </extLst>
    </bk>
    <bk>
      <extLst>
        <ext uri="{3e2802c4-a4d2-4d8b-9148-e3be6c30e623}">
          <xlrd:rvb i="4019"/>
        </ext>
      </extLst>
    </bk>
    <bk>
      <extLst>
        <ext uri="{3e2802c4-a4d2-4d8b-9148-e3be6c30e623}">
          <xlrd:rvb i="4020"/>
        </ext>
      </extLst>
    </bk>
    <bk>
      <extLst>
        <ext uri="{3e2802c4-a4d2-4d8b-9148-e3be6c30e623}">
          <xlrd:rvb i="4021"/>
        </ext>
      </extLst>
    </bk>
    <bk>
      <extLst>
        <ext uri="{3e2802c4-a4d2-4d8b-9148-e3be6c30e623}">
          <xlrd:rvb i="4022"/>
        </ext>
      </extLst>
    </bk>
    <bk>
      <extLst>
        <ext uri="{3e2802c4-a4d2-4d8b-9148-e3be6c30e623}">
          <xlrd:rvb i="4023"/>
        </ext>
      </extLst>
    </bk>
    <bk>
      <extLst>
        <ext uri="{3e2802c4-a4d2-4d8b-9148-e3be6c30e623}">
          <xlrd:rvb i="4024"/>
        </ext>
      </extLst>
    </bk>
    <bk>
      <extLst>
        <ext uri="{3e2802c4-a4d2-4d8b-9148-e3be6c30e623}">
          <xlrd:rvb i="4025"/>
        </ext>
      </extLst>
    </bk>
    <bk>
      <extLst>
        <ext uri="{3e2802c4-a4d2-4d8b-9148-e3be6c30e623}">
          <xlrd:rvb i="4026"/>
        </ext>
      </extLst>
    </bk>
    <bk>
      <extLst>
        <ext uri="{3e2802c4-a4d2-4d8b-9148-e3be6c30e623}">
          <xlrd:rvb i="4027"/>
        </ext>
      </extLst>
    </bk>
    <bk>
      <extLst>
        <ext uri="{3e2802c4-a4d2-4d8b-9148-e3be6c30e623}">
          <xlrd:rvb i="4028"/>
        </ext>
      </extLst>
    </bk>
    <bk>
      <extLst>
        <ext uri="{3e2802c4-a4d2-4d8b-9148-e3be6c30e623}">
          <xlrd:rvb i="4029"/>
        </ext>
      </extLst>
    </bk>
    <bk>
      <extLst>
        <ext uri="{3e2802c4-a4d2-4d8b-9148-e3be6c30e623}">
          <xlrd:rvb i="4030"/>
        </ext>
      </extLst>
    </bk>
    <bk>
      <extLst>
        <ext uri="{3e2802c4-a4d2-4d8b-9148-e3be6c30e623}">
          <xlrd:rvb i="4031"/>
        </ext>
      </extLst>
    </bk>
    <bk>
      <extLst>
        <ext uri="{3e2802c4-a4d2-4d8b-9148-e3be6c30e623}">
          <xlrd:rvb i="4032"/>
        </ext>
      </extLst>
    </bk>
    <bk>
      <extLst>
        <ext uri="{3e2802c4-a4d2-4d8b-9148-e3be6c30e623}">
          <xlrd:rvb i="4033"/>
        </ext>
      </extLst>
    </bk>
    <bk>
      <extLst>
        <ext uri="{3e2802c4-a4d2-4d8b-9148-e3be6c30e623}">
          <xlrd:rvb i="4034"/>
        </ext>
      </extLst>
    </bk>
    <bk>
      <extLst>
        <ext uri="{3e2802c4-a4d2-4d8b-9148-e3be6c30e623}">
          <xlrd:rvb i="4035"/>
        </ext>
      </extLst>
    </bk>
    <bk>
      <extLst>
        <ext uri="{3e2802c4-a4d2-4d8b-9148-e3be6c30e623}">
          <xlrd:rvb i="4036"/>
        </ext>
      </extLst>
    </bk>
    <bk>
      <extLst>
        <ext uri="{3e2802c4-a4d2-4d8b-9148-e3be6c30e623}">
          <xlrd:rvb i="4037"/>
        </ext>
      </extLst>
    </bk>
    <bk>
      <extLst>
        <ext uri="{3e2802c4-a4d2-4d8b-9148-e3be6c30e623}">
          <xlrd:rvb i="4038"/>
        </ext>
      </extLst>
    </bk>
    <bk>
      <extLst>
        <ext uri="{3e2802c4-a4d2-4d8b-9148-e3be6c30e623}">
          <xlrd:rvb i="4039"/>
        </ext>
      </extLst>
    </bk>
    <bk>
      <extLst>
        <ext uri="{3e2802c4-a4d2-4d8b-9148-e3be6c30e623}">
          <xlrd:rvb i="4040"/>
        </ext>
      </extLst>
    </bk>
    <bk>
      <extLst>
        <ext uri="{3e2802c4-a4d2-4d8b-9148-e3be6c30e623}">
          <xlrd:rvb i="4041"/>
        </ext>
      </extLst>
    </bk>
    <bk>
      <extLst>
        <ext uri="{3e2802c4-a4d2-4d8b-9148-e3be6c30e623}">
          <xlrd:rvb i="4042"/>
        </ext>
      </extLst>
    </bk>
    <bk>
      <extLst>
        <ext uri="{3e2802c4-a4d2-4d8b-9148-e3be6c30e623}">
          <xlrd:rvb i="4043"/>
        </ext>
      </extLst>
    </bk>
    <bk>
      <extLst>
        <ext uri="{3e2802c4-a4d2-4d8b-9148-e3be6c30e623}">
          <xlrd:rvb i="4044"/>
        </ext>
      </extLst>
    </bk>
    <bk>
      <extLst>
        <ext uri="{3e2802c4-a4d2-4d8b-9148-e3be6c30e623}">
          <xlrd:rvb i="4045"/>
        </ext>
      </extLst>
    </bk>
    <bk>
      <extLst>
        <ext uri="{3e2802c4-a4d2-4d8b-9148-e3be6c30e623}">
          <xlrd:rvb i="4046"/>
        </ext>
      </extLst>
    </bk>
    <bk>
      <extLst>
        <ext uri="{3e2802c4-a4d2-4d8b-9148-e3be6c30e623}">
          <xlrd:rvb i="4047"/>
        </ext>
      </extLst>
    </bk>
    <bk>
      <extLst>
        <ext uri="{3e2802c4-a4d2-4d8b-9148-e3be6c30e623}">
          <xlrd:rvb i="4048"/>
        </ext>
      </extLst>
    </bk>
    <bk>
      <extLst>
        <ext uri="{3e2802c4-a4d2-4d8b-9148-e3be6c30e623}">
          <xlrd:rvb i="4049"/>
        </ext>
      </extLst>
    </bk>
    <bk>
      <extLst>
        <ext uri="{3e2802c4-a4d2-4d8b-9148-e3be6c30e623}">
          <xlrd:rvb i="4050"/>
        </ext>
      </extLst>
    </bk>
    <bk>
      <extLst>
        <ext uri="{3e2802c4-a4d2-4d8b-9148-e3be6c30e623}">
          <xlrd:rvb i="4051"/>
        </ext>
      </extLst>
    </bk>
    <bk>
      <extLst>
        <ext uri="{3e2802c4-a4d2-4d8b-9148-e3be6c30e623}">
          <xlrd:rvb i="4052"/>
        </ext>
      </extLst>
    </bk>
    <bk>
      <extLst>
        <ext uri="{3e2802c4-a4d2-4d8b-9148-e3be6c30e623}">
          <xlrd:rvb i="4053"/>
        </ext>
      </extLst>
    </bk>
    <bk>
      <extLst>
        <ext uri="{3e2802c4-a4d2-4d8b-9148-e3be6c30e623}">
          <xlrd:rvb i="4054"/>
        </ext>
      </extLst>
    </bk>
    <bk>
      <extLst>
        <ext uri="{3e2802c4-a4d2-4d8b-9148-e3be6c30e623}">
          <xlrd:rvb i="4055"/>
        </ext>
      </extLst>
    </bk>
    <bk>
      <extLst>
        <ext uri="{3e2802c4-a4d2-4d8b-9148-e3be6c30e623}">
          <xlrd:rvb i="4056"/>
        </ext>
      </extLst>
    </bk>
    <bk>
      <extLst>
        <ext uri="{3e2802c4-a4d2-4d8b-9148-e3be6c30e623}">
          <xlrd:rvb i="4057"/>
        </ext>
      </extLst>
    </bk>
    <bk>
      <extLst>
        <ext uri="{3e2802c4-a4d2-4d8b-9148-e3be6c30e623}">
          <xlrd:rvb i="4058"/>
        </ext>
      </extLst>
    </bk>
    <bk>
      <extLst>
        <ext uri="{3e2802c4-a4d2-4d8b-9148-e3be6c30e623}">
          <xlrd:rvb i="4059"/>
        </ext>
      </extLst>
    </bk>
    <bk>
      <extLst>
        <ext uri="{3e2802c4-a4d2-4d8b-9148-e3be6c30e623}">
          <xlrd:rvb i="4060"/>
        </ext>
      </extLst>
    </bk>
    <bk>
      <extLst>
        <ext uri="{3e2802c4-a4d2-4d8b-9148-e3be6c30e623}">
          <xlrd:rvb i="4061"/>
        </ext>
      </extLst>
    </bk>
    <bk>
      <extLst>
        <ext uri="{3e2802c4-a4d2-4d8b-9148-e3be6c30e623}">
          <xlrd:rvb i="4062"/>
        </ext>
      </extLst>
    </bk>
    <bk>
      <extLst>
        <ext uri="{3e2802c4-a4d2-4d8b-9148-e3be6c30e623}">
          <xlrd:rvb i="4063"/>
        </ext>
      </extLst>
    </bk>
    <bk>
      <extLst>
        <ext uri="{3e2802c4-a4d2-4d8b-9148-e3be6c30e623}">
          <xlrd:rvb i="4064"/>
        </ext>
      </extLst>
    </bk>
    <bk>
      <extLst>
        <ext uri="{3e2802c4-a4d2-4d8b-9148-e3be6c30e623}">
          <xlrd:rvb i="4065"/>
        </ext>
      </extLst>
    </bk>
    <bk>
      <extLst>
        <ext uri="{3e2802c4-a4d2-4d8b-9148-e3be6c30e623}">
          <xlrd:rvb i="4066"/>
        </ext>
      </extLst>
    </bk>
    <bk>
      <extLst>
        <ext uri="{3e2802c4-a4d2-4d8b-9148-e3be6c30e623}">
          <xlrd:rvb i="4067"/>
        </ext>
      </extLst>
    </bk>
    <bk>
      <extLst>
        <ext uri="{3e2802c4-a4d2-4d8b-9148-e3be6c30e623}">
          <xlrd:rvb i="4068"/>
        </ext>
      </extLst>
    </bk>
    <bk>
      <extLst>
        <ext uri="{3e2802c4-a4d2-4d8b-9148-e3be6c30e623}">
          <xlrd:rvb i="4069"/>
        </ext>
      </extLst>
    </bk>
    <bk>
      <extLst>
        <ext uri="{3e2802c4-a4d2-4d8b-9148-e3be6c30e623}">
          <xlrd:rvb i="4070"/>
        </ext>
      </extLst>
    </bk>
    <bk>
      <extLst>
        <ext uri="{3e2802c4-a4d2-4d8b-9148-e3be6c30e623}">
          <xlrd:rvb i="4071"/>
        </ext>
      </extLst>
    </bk>
    <bk>
      <extLst>
        <ext uri="{3e2802c4-a4d2-4d8b-9148-e3be6c30e623}">
          <xlrd:rvb i="4072"/>
        </ext>
      </extLst>
    </bk>
    <bk>
      <extLst>
        <ext uri="{3e2802c4-a4d2-4d8b-9148-e3be6c30e623}">
          <xlrd:rvb i="4073"/>
        </ext>
      </extLst>
    </bk>
    <bk>
      <extLst>
        <ext uri="{3e2802c4-a4d2-4d8b-9148-e3be6c30e623}">
          <xlrd:rvb i="4074"/>
        </ext>
      </extLst>
    </bk>
    <bk>
      <extLst>
        <ext uri="{3e2802c4-a4d2-4d8b-9148-e3be6c30e623}">
          <xlrd:rvb i="4075"/>
        </ext>
      </extLst>
    </bk>
    <bk>
      <extLst>
        <ext uri="{3e2802c4-a4d2-4d8b-9148-e3be6c30e623}">
          <xlrd:rvb i="4076"/>
        </ext>
      </extLst>
    </bk>
    <bk>
      <extLst>
        <ext uri="{3e2802c4-a4d2-4d8b-9148-e3be6c30e623}">
          <xlrd:rvb i="4077"/>
        </ext>
      </extLst>
    </bk>
    <bk>
      <extLst>
        <ext uri="{3e2802c4-a4d2-4d8b-9148-e3be6c30e623}">
          <xlrd:rvb i="4078"/>
        </ext>
      </extLst>
    </bk>
    <bk>
      <extLst>
        <ext uri="{3e2802c4-a4d2-4d8b-9148-e3be6c30e623}">
          <xlrd:rvb i="4079"/>
        </ext>
      </extLst>
    </bk>
    <bk>
      <extLst>
        <ext uri="{3e2802c4-a4d2-4d8b-9148-e3be6c30e623}">
          <xlrd:rvb i="4080"/>
        </ext>
      </extLst>
    </bk>
    <bk>
      <extLst>
        <ext uri="{3e2802c4-a4d2-4d8b-9148-e3be6c30e623}">
          <xlrd:rvb i="4081"/>
        </ext>
      </extLst>
    </bk>
    <bk>
      <extLst>
        <ext uri="{3e2802c4-a4d2-4d8b-9148-e3be6c30e623}">
          <xlrd:rvb i="4082"/>
        </ext>
      </extLst>
    </bk>
    <bk>
      <extLst>
        <ext uri="{3e2802c4-a4d2-4d8b-9148-e3be6c30e623}">
          <xlrd:rvb i="4083"/>
        </ext>
      </extLst>
    </bk>
    <bk>
      <extLst>
        <ext uri="{3e2802c4-a4d2-4d8b-9148-e3be6c30e623}">
          <xlrd:rvb i="4084"/>
        </ext>
      </extLst>
    </bk>
    <bk>
      <extLst>
        <ext uri="{3e2802c4-a4d2-4d8b-9148-e3be6c30e623}">
          <xlrd:rvb i="4085"/>
        </ext>
      </extLst>
    </bk>
    <bk>
      <extLst>
        <ext uri="{3e2802c4-a4d2-4d8b-9148-e3be6c30e623}">
          <xlrd:rvb i="4086"/>
        </ext>
      </extLst>
    </bk>
    <bk>
      <extLst>
        <ext uri="{3e2802c4-a4d2-4d8b-9148-e3be6c30e623}">
          <xlrd:rvb i="4087"/>
        </ext>
      </extLst>
    </bk>
    <bk>
      <extLst>
        <ext uri="{3e2802c4-a4d2-4d8b-9148-e3be6c30e623}">
          <xlrd:rvb i="4088"/>
        </ext>
      </extLst>
    </bk>
    <bk>
      <extLst>
        <ext uri="{3e2802c4-a4d2-4d8b-9148-e3be6c30e623}">
          <xlrd:rvb i="4089"/>
        </ext>
      </extLst>
    </bk>
    <bk>
      <extLst>
        <ext uri="{3e2802c4-a4d2-4d8b-9148-e3be6c30e623}">
          <xlrd:rvb i="4090"/>
        </ext>
      </extLst>
    </bk>
    <bk>
      <extLst>
        <ext uri="{3e2802c4-a4d2-4d8b-9148-e3be6c30e623}">
          <xlrd:rvb i="4091"/>
        </ext>
      </extLst>
    </bk>
    <bk>
      <extLst>
        <ext uri="{3e2802c4-a4d2-4d8b-9148-e3be6c30e623}">
          <xlrd:rvb i="4092"/>
        </ext>
      </extLst>
    </bk>
    <bk>
      <extLst>
        <ext uri="{3e2802c4-a4d2-4d8b-9148-e3be6c30e623}">
          <xlrd:rvb i="4093"/>
        </ext>
      </extLst>
    </bk>
    <bk>
      <extLst>
        <ext uri="{3e2802c4-a4d2-4d8b-9148-e3be6c30e623}">
          <xlrd:rvb i="4094"/>
        </ext>
      </extLst>
    </bk>
    <bk>
      <extLst>
        <ext uri="{3e2802c4-a4d2-4d8b-9148-e3be6c30e623}">
          <xlrd:rvb i="4095"/>
        </ext>
      </extLst>
    </bk>
    <bk>
      <extLst>
        <ext uri="{3e2802c4-a4d2-4d8b-9148-e3be6c30e623}">
          <xlrd:rvb i="4096"/>
        </ext>
      </extLst>
    </bk>
    <bk>
      <extLst>
        <ext uri="{3e2802c4-a4d2-4d8b-9148-e3be6c30e623}">
          <xlrd:rvb i="4097"/>
        </ext>
      </extLst>
    </bk>
    <bk>
      <extLst>
        <ext uri="{3e2802c4-a4d2-4d8b-9148-e3be6c30e623}">
          <xlrd:rvb i="4098"/>
        </ext>
      </extLst>
    </bk>
    <bk>
      <extLst>
        <ext uri="{3e2802c4-a4d2-4d8b-9148-e3be6c30e623}">
          <xlrd:rvb i="4099"/>
        </ext>
      </extLst>
    </bk>
    <bk>
      <extLst>
        <ext uri="{3e2802c4-a4d2-4d8b-9148-e3be6c30e623}">
          <xlrd:rvb i="4100"/>
        </ext>
      </extLst>
    </bk>
    <bk>
      <extLst>
        <ext uri="{3e2802c4-a4d2-4d8b-9148-e3be6c30e623}">
          <xlrd:rvb i="4101"/>
        </ext>
      </extLst>
    </bk>
    <bk>
      <extLst>
        <ext uri="{3e2802c4-a4d2-4d8b-9148-e3be6c30e623}">
          <xlrd:rvb i="4102"/>
        </ext>
      </extLst>
    </bk>
    <bk>
      <extLst>
        <ext uri="{3e2802c4-a4d2-4d8b-9148-e3be6c30e623}">
          <xlrd:rvb i="4103"/>
        </ext>
      </extLst>
    </bk>
    <bk>
      <extLst>
        <ext uri="{3e2802c4-a4d2-4d8b-9148-e3be6c30e623}">
          <xlrd:rvb i="4104"/>
        </ext>
      </extLst>
    </bk>
    <bk>
      <extLst>
        <ext uri="{3e2802c4-a4d2-4d8b-9148-e3be6c30e623}">
          <xlrd:rvb i="4105"/>
        </ext>
      </extLst>
    </bk>
    <bk>
      <extLst>
        <ext uri="{3e2802c4-a4d2-4d8b-9148-e3be6c30e623}">
          <xlrd:rvb i="4106"/>
        </ext>
      </extLst>
    </bk>
    <bk>
      <extLst>
        <ext uri="{3e2802c4-a4d2-4d8b-9148-e3be6c30e623}">
          <xlrd:rvb i="4107"/>
        </ext>
      </extLst>
    </bk>
    <bk>
      <extLst>
        <ext uri="{3e2802c4-a4d2-4d8b-9148-e3be6c30e623}">
          <xlrd:rvb i="4108"/>
        </ext>
      </extLst>
    </bk>
    <bk>
      <extLst>
        <ext uri="{3e2802c4-a4d2-4d8b-9148-e3be6c30e623}">
          <xlrd:rvb i="4109"/>
        </ext>
      </extLst>
    </bk>
    <bk>
      <extLst>
        <ext uri="{3e2802c4-a4d2-4d8b-9148-e3be6c30e623}">
          <xlrd:rvb i="4110"/>
        </ext>
      </extLst>
    </bk>
    <bk>
      <extLst>
        <ext uri="{3e2802c4-a4d2-4d8b-9148-e3be6c30e623}">
          <xlrd:rvb i="4111"/>
        </ext>
      </extLst>
    </bk>
    <bk>
      <extLst>
        <ext uri="{3e2802c4-a4d2-4d8b-9148-e3be6c30e623}">
          <xlrd:rvb i="4112"/>
        </ext>
      </extLst>
    </bk>
    <bk>
      <extLst>
        <ext uri="{3e2802c4-a4d2-4d8b-9148-e3be6c30e623}">
          <xlrd:rvb i="4113"/>
        </ext>
      </extLst>
    </bk>
    <bk>
      <extLst>
        <ext uri="{3e2802c4-a4d2-4d8b-9148-e3be6c30e623}">
          <xlrd:rvb i="4114"/>
        </ext>
      </extLst>
    </bk>
    <bk>
      <extLst>
        <ext uri="{3e2802c4-a4d2-4d8b-9148-e3be6c30e623}">
          <xlrd:rvb i="4115"/>
        </ext>
      </extLst>
    </bk>
    <bk>
      <extLst>
        <ext uri="{3e2802c4-a4d2-4d8b-9148-e3be6c30e623}">
          <xlrd:rvb i="4116"/>
        </ext>
      </extLst>
    </bk>
    <bk>
      <extLst>
        <ext uri="{3e2802c4-a4d2-4d8b-9148-e3be6c30e623}">
          <xlrd:rvb i="4117"/>
        </ext>
      </extLst>
    </bk>
    <bk>
      <extLst>
        <ext uri="{3e2802c4-a4d2-4d8b-9148-e3be6c30e623}">
          <xlrd:rvb i="4118"/>
        </ext>
      </extLst>
    </bk>
    <bk>
      <extLst>
        <ext uri="{3e2802c4-a4d2-4d8b-9148-e3be6c30e623}">
          <xlrd:rvb i="4119"/>
        </ext>
      </extLst>
    </bk>
    <bk>
      <extLst>
        <ext uri="{3e2802c4-a4d2-4d8b-9148-e3be6c30e623}">
          <xlrd:rvb i="4120"/>
        </ext>
      </extLst>
    </bk>
    <bk>
      <extLst>
        <ext uri="{3e2802c4-a4d2-4d8b-9148-e3be6c30e623}">
          <xlrd:rvb i="4121"/>
        </ext>
      </extLst>
    </bk>
    <bk>
      <extLst>
        <ext uri="{3e2802c4-a4d2-4d8b-9148-e3be6c30e623}">
          <xlrd:rvb i="4122"/>
        </ext>
      </extLst>
    </bk>
    <bk>
      <extLst>
        <ext uri="{3e2802c4-a4d2-4d8b-9148-e3be6c30e623}">
          <xlrd:rvb i="4123"/>
        </ext>
      </extLst>
    </bk>
    <bk>
      <extLst>
        <ext uri="{3e2802c4-a4d2-4d8b-9148-e3be6c30e623}">
          <xlrd:rvb i="4124"/>
        </ext>
      </extLst>
    </bk>
    <bk>
      <extLst>
        <ext uri="{3e2802c4-a4d2-4d8b-9148-e3be6c30e623}">
          <xlrd:rvb i="4125"/>
        </ext>
      </extLst>
    </bk>
    <bk>
      <extLst>
        <ext uri="{3e2802c4-a4d2-4d8b-9148-e3be6c30e623}">
          <xlrd:rvb i="4126"/>
        </ext>
      </extLst>
    </bk>
    <bk>
      <extLst>
        <ext uri="{3e2802c4-a4d2-4d8b-9148-e3be6c30e623}">
          <xlrd:rvb i="4127"/>
        </ext>
      </extLst>
    </bk>
    <bk>
      <extLst>
        <ext uri="{3e2802c4-a4d2-4d8b-9148-e3be6c30e623}">
          <xlrd:rvb i="4128"/>
        </ext>
      </extLst>
    </bk>
    <bk>
      <extLst>
        <ext uri="{3e2802c4-a4d2-4d8b-9148-e3be6c30e623}">
          <xlrd:rvb i="4129"/>
        </ext>
      </extLst>
    </bk>
    <bk>
      <extLst>
        <ext uri="{3e2802c4-a4d2-4d8b-9148-e3be6c30e623}">
          <xlrd:rvb i="4130"/>
        </ext>
      </extLst>
    </bk>
    <bk>
      <extLst>
        <ext uri="{3e2802c4-a4d2-4d8b-9148-e3be6c30e623}">
          <xlrd:rvb i="4131"/>
        </ext>
      </extLst>
    </bk>
    <bk>
      <extLst>
        <ext uri="{3e2802c4-a4d2-4d8b-9148-e3be6c30e623}">
          <xlrd:rvb i="4132"/>
        </ext>
      </extLst>
    </bk>
    <bk>
      <extLst>
        <ext uri="{3e2802c4-a4d2-4d8b-9148-e3be6c30e623}">
          <xlrd:rvb i="4133"/>
        </ext>
      </extLst>
    </bk>
    <bk>
      <extLst>
        <ext uri="{3e2802c4-a4d2-4d8b-9148-e3be6c30e623}">
          <xlrd:rvb i="4134"/>
        </ext>
      </extLst>
    </bk>
    <bk>
      <extLst>
        <ext uri="{3e2802c4-a4d2-4d8b-9148-e3be6c30e623}">
          <xlrd:rvb i="4135"/>
        </ext>
      </extLst>
    </bk>
    <bk>
      <extLst>
        <ext uri="{3e2802c4-a4d2-4d8b-9148-e3be6c30e623}">
          <xlrd:rvb i="4136"/>
        </ext>
      </extLst>
    </bk>
    <bk>
      <extLst>
        <ext uri="{3e2802c4-a4d2-4d8b-9148-e3be6c30e623}">
          <xlrd:rvb i="4137"/>
        </ext>
      </extLst>
    </bk>
    <bk>
      <extLst>
        <ext uri="{3e2802c4-a4d2-4d8b-9148-e3be6c30e623}">
          <xlrd:rvb i="4138"/>
        </ext>
      </extLst>
    </bk>
    <bk>
      <extLst>
        <ext uri="{3e2802c4-a4d2-4d8b-9148-e3be6c30e623}">
          <xlrd:rvb i="4139"/>
        </ext>
      </extLst>
    </bk>
    <bk>
      <extLst>
        <ext uri="{3e2802c4-a4d2-4d8b-9148-e3be6c30e623}">
          <xlrd:rvb i="4140"/>
        </ext>
      </extLst>
    </bk>
    <bk>
      <extLst>
        <ext uri="{3e2802c4-a4d2-4d8b-9148-e3be6c30e623}">
          <xlrd:rvb i="4141"/>
        </ext>
      </extLst>
    </bk>
    <bk>
      <extLst>
        <ext uri="{3e2802c4-a4d2-4d8b-9148-e3be6c30e623}">
          <xlrd:rvb i="4142"/>
        </ext>
      </extLst>
    </bk>
    <bk>
      <extLst>
        <ext uri="{3e2802c4-a4d2-4d8b-9148-e3be6c30e623}">
          <xlrd:rvb i="4143"/>
        </ext>
      </extLst>
    </bk>
    <bk>
      <extLst>
        <ext uri="{3e2802c4-a4d2-4d8b-9148-e3be6c30e623}">
          <xlrd:rvb i="4144"/>
        </ext>
      </extLst>
    </bk>
    <bk>
      <extLst>
        <ext uri="{3e2802c4-a4d2-4d8b-9148-e3be6c30e623}">
          <xlrd:rvb i="4145"/>
        </ext>
      </extLst>
    </bk>
    <bk>
      <extLst>
        <ext uri="{3e2802c4-a4d2-4d8b-9148-e3be6c30e623}">
          <xlrd:rvb i="4146"/>
        </ext>
      </extLst>
    </bk>
    <bk>
      <extLst>
        <ext uri="{3e2802c4-a4d2-4d8b-9148-e3be6c30e623}">
          <xlrd:rvb i="4147"/>
        </ext>
      </extLst>
    </bk>
    <bk>
      <extLst>
        <ext uri="{3e2802c4-a4d2-4d8b-9148-e3be6c30e623}">
          <xlrd:rvb i="4148"/>
        </ext>
      </extLst>
    </bk>
    <bk>
      <extLst>
        <ext uri="{3e2802c4-a4d2-4d8b-9148-e3be6c30e623}">
          <xlrd:rvb i="4149"/>
        </ext>
      </extLst>
    </bk>
    <bk>
      <extLst>
        <ext uri="{3e2802c4-a4d2-4d8b-9148-e3be6c30e623}">
          <xlrd:rvb i="4150"/>
        </ext>
      </extLst>
    </bk>
    <bk>
      <extLst>
        <ext uri="{3e2802c4-a4d2-4d8b-9148-e3be6c30e623}">
          <xlrd:rvb i="4151"/>
        </ext>
      </extLst>
    </bk>
    <bk>
      <extLst>
        <ext uri="{3e2802c4-a4d2-4d8b-9148-e3be6c30e623}">
          <xlrd:rvb i="4152"/>
        </ext>
      </extLst>
    </bk>
    <bk>
      <extLst>
        <ext uri="{3e2802c4-a4d2-4d8b-9148-e3be6c30e623}">
          <xlrd:rvb i="4153"/>
        </ext>
      </extLst>
    </bk>
    <bk>
      <extLst>
        <ext uri="{3e2802c4-a4d2-4d8b-9148-e3be6c30e623}">
          <xlrd:rvb i="4154"/>
        </ext>
      </extLst>
    </bk>
    <bk>
      <extLst>
        <ext uri="{3e2802c4-a4d2-4d8b-9148-e3be6c30e623}">
          <xlrd:rvb i="4155"/>
        </ext>
      </extLst>
    </bk>
    <bk>
      <extLst>
        <ext uri="{3e2802c4-a4d2-4d8b-9148-e3be6c30e623}">
          <xlrd:rvb i="4156"/>
        </ext>
      </extLst>
    </bk>
    <bk>
      <extLst>
        <ext uri="{3e2802c4-a4d2-4d8b-9148-e3be6c30e623}">
          <xlrd:rvb i="4157"/>
        </ext>
      </extLst>
    </bk>
    <bk>
      <extLst>
        <ext uri="{3e2802c4-a4d2-4d8b-9148-e3be6c30e623}">
          <xlrd:rvb i="4158"/>
        </ext>
      </extLst>
    </bk>
    <bk>
      <extLst>
        <ext uri="{3e2802c4-a4d2-4d8b-9148-e3be6c30e623}">
          <xlrd:rvb i="4159"/>
        </ext>
      </extLst>
    </bk>
    <bk>
      <extLst>
        <ext uri="{3e2802c4-a4d2-4d8b-9148-e3be6c30e623}">
          <xlrd:rvb i="4160"/>
        </ext>
      </extLst>
    </bk>
    <bk>
      <extLst>
        <ext uri="{3e2802c4-a4d2-4d8b-9148-e3be6c30e623}">
          <xlrd:rvb i="4161"/>
        </ext>
      </extLst>
    </bk>
    <bk>
      <extLst>
        <ext uri="{3e2802c4-a4d2-4d8b-9148-e3be6c30e623}">
          <xlrd:rvb i="4162"/>
        </ext>
      </extLst>
    </bk>
    <bk>
      <extLst>
        <ext uri="{3e2802c4-a4d2-4d8b-9148-e3be6c30e623}">
          <xlrd:rvb i="4163"/>
        </ext>
      </extLst>
    </bk>
    <bk>
      <extLst>
        <ext uri="{3e2802c4-a4d2-4d8b-9148-e3be6c30e623}">
          <xlrd:rvb i="4164"/>
        </ext>
      </extLst>
    </bk>
    <bk>
      <extLst>
        <ext uri="{3e2802c4-a4d2-4d8b-9148-e3be6c30e623}">
          <xlrd:rvb i="4165"/>
        </ext>
      </extLst>
    </bk>
    <bk>
      <extLst>
        <ext uri="{3e2802c4-a4d2-4d8b-9148-e3be6c30e623}">
          <xlrd:rvb i="4166"/>
        </ext>
      </extLst>
    </bk>
    <bk>
      <extLst>
        <ext uri="{3e2802c4-a4d2-4d8b-9148-e3be6c30e623}">
          <xlrd:rvb i="4167"/>
        </ext>
      </extLst>
    </bk>
    <bk>
      <extLst>
        <ext uri="{3e2802c4-a4d2-4d8b-9148-e3be6c30e623}">
          <xlrd:rvb i="4168"/>
        </ext>
      </extLst>
    </bk>
    <bk>
      <extLst>
        <ext uri="{3e2802c4-a4d2-4d8b-9148-e3be6c30e623}">
          <xlrd:rvb i="4169"/>
        </ext>
      </extLst>
    </bk>
    <bk>
      <extLst>
        <ext uri="{3e2802c4-a4d2-4d8b-9148-e3be6c30e623}">
          <xlrd:rvb i="4170"/>
        </ext>
      </extLst>
    </bk>
    <bk>
      <extLst>
        <ext uri="{3e2802c4-a4d2-4d8b-9148-e3be6c30e623}">
          <xlrd:rvb i="4171"/>
        </ext>
      </extLst>
    </bk>
    <bk>
      <extLst>
        <ext uri="{3e2802c4-a4d2-4d8b-9148-e3be6c30e623}">
          <xlrd:rvb i="4172"/>
        </ext>
      </extLst>
    </bk>
    <bk>
      <extLst>
        <ext uri="{3e2802c4-a4d2-4d8b-9148-e3be6c30e623}">
          <xlrd:rvb i="4173"/>
        </ext>
      </extLst>
    </bk>
    <bk>
      <extLst>
        <ext uri="{3e2802c4-a4d2-4d8b-9148-e3be6c30e623}">
          <xlrd:rvb i="4174"/>
        </ext>
      </extLst>
    </bk>
    <bk>
      <extLst>
        <ext uri="{3e2802c4-a4d2-4d8b-9148-e3be6c30e623}">
          <xlrd:rvb i="4175"/>
        </ext>
      </extLst>
    </bk>
    <bk>
      <extLst>
        <ext uri="{3e2802c4-a4d2-4d8b-9148-e3be6c30e623}">
          <xlrd:rvb i="4176"/>
        </ext>
      </extLst>
    </bk>
    <bk>
      <extLst>
        <ext uri="{3e2802c4-a4d2-4d8b-9148-e3be6c30e623}">
          <xlrd:rvb i="4177"/>
        </ext>
      </extLst>
    </bk>
    <bk>
      <extLst>
        <ext uri="{3e2802c4-a4d2-4d8b-9148-e3be6c30e623}">
          <xlrd:rvb i="4178"/>
        </ext>
      </extLst>
    </bk>
    <bk>
      <extLst>
        <ext uri="{3e2802c4-a4d2-4d8b-9148-e3be6c30e623}">
          <xlrd:rvb i="4179"/>
        </ext>
      </extLst>
    </bk>
    <bk>
      <extLst>
        <ext uri="{3e2802c4-a4d2-4d8b-9148-e3be6c30e623}">
          <xlrd:rvb i="4180"/>
        </ext>
      </extLst>
    </bk>
    <bk>
      <extLst>
        <ext uri="{3e2802c4-a4d2-4d8b-9148-e3be6c30e623}">
          <xlrd:rvb i="4181"/>
        </ext>
      </extLst>
    </bk>
    <bk>
      <extLst>
        <ext uri="{3e2802c4-a4d2-4d8b-9148-e3be6c30e623}">
          <xlrd:rvb i="4182"/>
        </ext>
      </extLst>
    </bk>
    <bk>
      <extLst>
        <ext uri="{3e2802c4-a4d2-4d8b-9148-e3be6c30e623}">
          <xlrd:rvb i="4183"/>
        </ext>
      </extLst>
    </bk>
    <bk>
      <extLst>
        <ext uri="{3e2802c4-a4d2-4d8b-9148-e3be6c30e623}">
          <xlrd:rvb i="4184"/>
        </ext>
      </extLst>
    </bk>
    <bk>
      <extLst>
        <ext uri="{3e2802c4-a4d2-4d8b-9148-e3be6c30e623}">
          <xlrd:rvb i="4185"/>
        </ext>
      </extLst>
    </bk>
    <bk>
      <extLst>
        <ext uri="{3e2802c4-a4d2-4d8b-9148-e3be6c30e623}">
          <xlrd:rvb i="4186"/>
        </ext>
      </extLst>
    </bk>
    <bk>
      <extLst>
        <ext uri="{3e2802c4-a4d2-4d8b-9148-e3be6c30e623}">
          <xlrd:rvb i="4187"/>
        </ext>
      </extLst>
    </bk>
    <bk>
      <extLst>
        <ext uri="{3e2802c4-a4d2-4d8b-9148-e3be6c30e623}">
          <xlrd:rvb i="4188"/>
        </ext>
      </extLst>
    </bk>
    <bk>
      <extLst>
        <ext uri="{3e2802c4-a4d2-4d8b-9148-e3be6c30e623}">
          <xlrd:rvb i="4189"/>
        </ext>
      </extLst>
    </bk>
    <bk>
      <extLst>
        <ext uri="{3e2802c4-a4d2-4d8b-9148-e3be6c30e623}">
          <xlrd:rvb i="4190"/>
        </ext>
      </extLst>
    </bk>
    <bk>
      <extLst>
        <ext uri="{3e2802c4-a4d2-4d8b-9148-e3be6c30e623}">
          <xlrd:rvb i="4191"/>
        </ext>
      </extLst>
    </bk>
    <bk>
      <extLst>
        <ext uri="{3e2802c4-a4d2-4d8b-9148-e3be6c30e623}">
          <xlrd:rvb i="4192"/>
        </ext>
      </extLst>
    </bk>
    <bk>
      <extLst>
        <ext uri="{3e2802c4-a4d2-4d8b-9148-e3be6c30e623}">
          <xlrd:rvb i="4193"/>
        </ext>
      </extLst>
    </bk>
    <bk>
      <extLst>
        <ext uri="{3e2802c4-a4d2-4d8b-9148-e3be6c30e623}">
          <xlrd:rvb i="4194"/>
        </ext>
      </extLst>
    </bk>
    <bk>
      <extLst>
        <ext uri="{3e2802c4-a4d2-4d8b-9148-e3be6c30e623}">
          <xlrd:rvb i="4195"/>
        </ext>
      </extLst>
    </bk>
    <bk>
      <extLst>
        <ext uri="{3e2802c4-a4d2-4d8b-9148-e3be6c30e623}">
          <xlrd:rvb i="4196"/>
        </ext>
      </extLst>
    </bk>
    <bk>
      <extLst>
        <ext uri="{3e2802c4-a4d2-4d8b-9148-e3be6c30e623}">
          <xlrd:rvb i="4197"/>
        </ext>
      </extLst>
    </bk>
    <bk>
      <extLst>
        <ext uri="{3e2802c4-a4d2-4d8b-9148-e3be6c30e623}">
          <xlrd:rvb i="4198"/>
        </ext>
      </extLst>
    </bk>
    <bk>
      <extLst>
        <ext uri="{3e2802c4-a4d2-4d8b-9148-e3be6c30e623}">
          <xlrd:rvb i="4199"/>
        </ext>
      </extLst>
    </bk>
    <bk>
      <extLst>
        <ext uri="{3e2802c4-a4d2-4d8b-9148-e3be6c30e623}">
          <xlrd:rvb i="4200"/>
        </ext>
      </extLst>
    </bk>
    <bk>
      <extLst>
        <ext uri="{3e2802c4-a4d2-4d8b-9148-e3be6c30e623}">
          <xlrd:rvb i="4201"/>
        </ext>
      </extLst>
    </bk>
    <bk>
      <extLst>
        <ext uri="{3e2802c4-a4d2-4d8b-9148-e3be6c30e623}">
          <xlrd:rvb i="4202"/>
        </ext>
      </extLst>
    </bk>
    <bk>
      <extLst>
        <ext uri="{3e2802c4-a4d2-4d8b-9148-e3be6c30e623}">
          <xlrd:rvb i="4203"/>
        </ext>
      </extLst>
    </bk>
    <bk>
      <extLst>
        <ext uri="{3e2802c4-a4d2-4d8b-9148-e3be6c30e623}">
          <xlrd:rvb i="4204"/>
        </ext>
      </extLst>
    </bk>
    <bk>
      <extLst>
        <ext uri="{3e2802c4-a4d2-4d8b-9148-e3be6c30e623}">
          <xlrd:rvb i="4205"/>
        </ext>
      </extLst>
    </bk>
    <bk>
      <extLst>
        <ext uri="{3e2802c4-a4d2-4d8b-9148-e3be6c30e623}">
          <xlrd:rvb i="4206"/>
        </ext>
      </extLst>
    </bk>
    <bk>
      <extLst>
        <ext uri="{3e2802c4-a4d2-4d8b-9148-e3be6c30e623}">
          <xlrd:rvb i="4207"/>
        </ext>
      </extLst>
    </bk>
    <bk>
      <extLst>
        <ext uri="{3e2802c4-a4d2-4d8b-9148-e3be6c30e623}">
          <xlrd:rvb i="4208"/>
        </ext>
      </extLst>
    </bk>
    <bk>
      <extLst>
        <ext uri="{3e2802c4-a4d2-4d8b-9148-e3be6c30e623}">
          <xlrd:rvb i="4209"/>
        </ext>
      </extLst>
    </bk>
    <bk>
      <extLst>
        <ext uri="{3e2802c4-a4d2-4d8b-9148-e3be6c30e623}">
          <xlrd:rvb i="4210"/>
        </ext>
      </extLst>
    </bk>
    <bk>
      <extLst>
        <ext uri="{3e2802c4-a4d2-4d8b-9148-e3be6c30e623}">
          <xlrd:rvb i="4211"/>
        </ext>
      </extLst>
    </bk>
    <bk>
      <extLst>
        <ext uri="{3e2802c4-a4d2-4d8b-9148-e3be6c30e623}">
          <xlrd:rvb i="4212"/>
        </ext>
      </extLst>
    </bk>
    <bk>
      <extLst>
        <ext uri="{3e2802c4-a4d2-4d8b-9148-e3be6c30e623}">
          <xlrd:rvb i="4213"/>
        </ext>
      </extLst>
    </bk>
    <bk>
      <extLst>
        <ext uri="{3e2802c4-a4d2-4d8b-9148-e3be6c30e623}">
          <xlrd:rvb i="4214"/>
        </ext>
      </extLst>
    </bk>
    <bk>
      <extLst>
        <ext uri="{3e2802c4-a4d2-4d8b-9148-e3be6c30e623}">
          <xlrd:rvb i="4215"/>
        </ext>
      </extLst>
    </bk>
    <bk>
      <extLst>
        <ext uri="{3e2802c4-a4d2-4d8b-9148-e3be6c30e623}">
          <xlrd:rvb i="4216"/>
        </ext>
      </extLst>
    </bk>
    <bk>
      <extLst>
        <ext uri="{3e2802c4-a4d2-4d8b-9148-e3be6c30e623}">
          <xlrd:rvb i="4217"/>
        </ext>
      </extLst>
    </bk>
    <bk>
      <extLst>
        <ext uri="{3e2802c4-a4d2-4d8b-9148-e3be6c30e623}">
          <xlrd:rvb i="4218"/>
        </ext>
      </extLst>
    </bk>
    <bk>
      <extLst>
        <ext uri="{3e2802c4-a4d2-4d8b-9148-e3be6c30e623}">
          <xlrd:rvb i="4219"/>
        </ext>
      </extLst>
    </bk>
    <bk>
      <extLst>
        <ext uri="{3e2802c4-a4d2-4d8b-9148-e3be6c30e623}">
          <xlrd:rvb i="4220"/>
        </ext>
      </extLst>
    </bk>
    <bk>
      <extLst>
        <ext uri="{3e2802c4-a4d2-4d8b-9148-e3be6c30e623}">
          <xlrd:rvb i="4221"/>
        </ext>
      </extLst>
    </bk>
    <bk>
      <extLst>
        <ext uri="{3e2802c4-a4d2-4d8b-9148-e3be6c30e623}">
          <xlrd:rvb i="4222"/>
        </ext>
      </extLst>
    </bk>
    <bk>
      <extLst>
        <ext uri="{3e2802c4-a4d2-4d8b-9148-e3be6c30e623}">
          <xlrd:rvb i="4223"/>
        </ext>
      </extLst>
    </bk>
    <bk>
      <extLst>
        <ext uri="{3e2802c4-a4d2-4d8b-9148-e3be6c30e623}">
          <xlrd:rvb i="4224"/>
        </ext>
      </extLst>
    </bk>
    <bk>
      <extLst>
        <ext uri="{3e2802c4-a4d2-4d8b-9148-e3be6c30e623}">
          <xlrd:rvb i="4225"/>
        </ext>
      </extLst>
    </bk>
    <bk>
      <extLst>
        <ext uri="{3e2802c4-a4d2-4d8b-9148-e3be6c30e623}">
          <xlrd:rvb i="4226"/>
        </ext>
      </extLst>
    </bk>
    <bk>
      <extLst>
        <ext uri="{3e2802c4-a4d2-4d8b-9148-e3be6c30e623}">
          <xlrd:rvb i="4227"/>
        </ext>
      </extLst>
    </bk>
    <bk>
      <extLst>
        <ext uri="{3e2802c4-a4d2-4d8b-9148-e3be6c30e623}">
          <xlrd:rvb i="4228"/>
        </ext>
      </extLst>
    </bk>
    <bk>
      <extLst>
        <ext uri="{3e2802c4-a4d2-4d8b-9148-e3be6c30e623}">
          <xlrd:rvb i="4229"/>
        </ext>
      </extLst>
    </bk>
    <bk>
      <extLst>
        <ext uri="{3e2802c4-a4d2-4d8b-9148-e3be6c30e623}">
          <xlrd:rvb i="4230"/>
        </ext>
      </extLst>
    </bk>
    <bk>
      <extLst>
        <ext uri="{3e2802c4-a4d2-4d8b-9148-e3be6c30e623}">
          <xlrd:rvb i="4231"/>
        </ext>
      </extLst>
    </bk>
    <bk>
      <extLst>
        <ext uri="{3e2802c4-a4d2-4d8b-9148-e3be6c30e623}">
          <xlrd:rvb i="4232"/>
        </ext>
      </extLst>
    </bk>
    <bk>
      <extLst>
        <ext uri="{3e2802c4-a4d2-4d8b-9148-e3be6c30e623}">
          <xlrd:rvb i="4233"/>
        </ext>
      </extLst>
    </bk>
    <bk>
      <extLst>
        <ext uri="{3e2802c4-a4d2-4d8b-9148-e3be6c30e623}">
          <xlrd:rvb i="4234"/>
        </ext>
      </extLst>
    </bk>
    <bk>
      <extLst>
        <ext uri="{3e2802c4-a4d2-4d8b-9148-e3be6c30e623}">
          <xlrd:rvb i="4235"/>
        </ext>
      </extLst>
    </bk>
    <bk>
      <extLst>
        <ext uri="{3e2802c4-a4d2-4d8b-9148-e3be6c30e623}">
          <xlrd:rvb i="4236"/>
        </ext>
      </extLst>
    </bk>
    <bk>
      <extLst>
        <ext uri="{3e2802c4-a4d2-4d8b-9148-e3be6c30e623}">
          <xlrd:rvb i="4237"/>
        </ext>
      </extLst>
    </bk>
    <bk>
      <extLst>
        <ext uri="{3e2802c4-a4d2-4d8b-9148-e3be6c30e623}">
          <xlrd:rvb i="4238"/>
        </ext>
      </extLst>
    </bk>
    <bk>
      <extLst>
        <ext uri="{3e2802c4-a4d2-4d8b-9148-e3be6c30e623}">
          <xlrd:rvb i="4239"/>
        </ext>
      </extLst>
    </bk>
    <bk>
      <extLst>
        <ext uri="{3e2802c4-a4d2-4d8b-9148-e3be6c30e623}">
          <xlrd:rvb i="4240"/>
        </ext>
      </extLst>
    </bk>
    <bk>
      <extLst>
        <ext uri="{3e2802c4-a4d2-4d8b-9148-e3be6c30e623}">
          <xlrd:rvb i="4241"/>
        </ext>
      </extLst>
    </bk>
    <bk>
      <extLst>
        <ext uri="{3e2802c4-a4d2-4d8b-9148-e3be6c30e623}">
          <xlrd:rvb i="4242"/>
        </ext>
      </extLst>
    </bk>
    <bk>
      <extLst>
        <ext uri="{3e2802c4-a4d2-4d8b-9148-e3be6c30e623}">
          <xlrd:rvb i="4243"/>
        </ext>
      </extLst>
    </bk>
    <bk>
      <extLst>
        <ext uri="{3e2802c4-a4d2-4d8b-9148-e3be6c30e623}">
          <xlrd:rvb i="4244"/>
        </ext>
      </extLst>
    </bk>
    <bk>
      <extLst>
        <ext uri="{3e2802c4-a4d2-4d8b-9148-e3be6c30e623}">
          <xlrd:rvb i="4245"/>
        </ext>
      </extLst>
    </bk>
    <bk>
      <extLst>
        <ext uri="{3e2802c4-a4d2-4d8b-9148-e3be6c30e623}">
          <xlrd:rvb i="4246"/>
        </ext>
      </extLst>
    </bk>
    <bk>
      <extLst>
        <ext uri="{3e2802c4-a4d2-4d8b-9148-e3be6c30e623}">
          <xlrd:rvb i="4247"/>
        </ext>
      </extLst>
    </bk>
    <bk>
      <extLst>
        <ext uri="{3e2802c4-a4d2-4d8b-9148-e3be6c30e623}">
          <xlrd:rvb i="4248"/>
        </ext>
      </extLst>
    </bk>
    <bk>
      <extLst>
        <ext uri="{3e2802c4-a4d2-4d8b-9148-e3be6c30e623}">
          <xlrd:rvb i="4249"/>
        </ext>
      </extLst>
    </bk>
    <bk>
      <extLst>
        <ext uri="{3e2802c4-a4d2-4d8b-9148-e3be6c30e623}">
          <xlrd:rvb i="4250"/>
        </ext>
      </extLst>
    </bk>
    <bk>
      <extLst>
        <ext uri="{3e2802c4-a4d2-4d8b-9148-e3be6c30e623}">
          <xlrd:rvb i="4251"/>
        </ext>
      </extLst>
    </bk>
    <bk>
      <extLst>
        <ext uri="{3e2802c4-a4d2-4d8b-9148-e3be6c30e623}">
          <xlrd:rvb i="4252"/>
        </ext>
      </extLst>
    </bk>
    <bk>
      <extLst>
        <ext uri="{3e2802c4-a4d2-4d8b-9148-e3be6c30e623}">
          <xlrd:rvb i="4253"/>
        </ext>
      </extLst>
    </bk>
    <bk>
      <extLst>
        <ext uri="{3e2802c4-a4d2-4d8b-9148-e3be6c30e623}">
          <xlrd:rvb i="4254"/>
        </ext>
      </extLst>
    </bk>
    <bk>
      <extLst>
        <ext uri="{3e2802c4-a4d2-4d8b-9148-e3be6c30e623}">
          <xlrd:rvb i="4255"/>
        </ext>
      </extLst>
    </bk>
    <bk>
      <extLst>
        <ext uri="{3e2802c4-a4d2-4d8b-9148-e3be6c30e623}">
          <xlrd:rvb i="4256"/>
        </ext>
      </extLst>
    </bk>
    <bk>
      <extLst>
        <ext uri="{3e2802c4-a4d2-4d8b-9148-e3be6c30e623}">
          <xlrd:rvb i="4257"/>
        </ext>
      </extLst>
    </bk>
    <bk>
      <extLst>
        <ext uri="{3e2802c4-a4d2-4d8b-9148-e3be6c30e623}">
          <xlrd:rvb i="4258"/>
        </ext>
      </extLst>
    </bk>
    <bk>
      <extLst>
        <ext uri="{3e2802c4-a4d2-4d8b-9148-e3be6c30e623}">
          <xlrd:rvb i="4259"/>
        </ext>
      </extLst>
    </bk>
    <bk>
      <extLst>
        <ext uri="{3e2802c4-a4d2-4d8b-9148-e3be6c30e623}">
          <xlrd:rvb i="4260"/>
        </ext>
      </extLst>
    </bk>
    <bk>
      <extLst>
        <ext uri="{3e2802c4-a4d2-4d8b-9148-e3be6c30e623}">
          <xlrd:rvb i="4261"/>
        </ext>
      </extLst>
    </bk>
    <bk>
      <extLst>
        <ext uri="{3e2802c4-a4d2-4d8b-9148-e3be6c30e623}">
          <xlrd:rvb i="4262"/>
        </ext>
      </extLst>
    </bk>
    <bk>
      <extLst>
        <ext uri="{3e2802c4-a4d2-4d8b-9148-e3be6c30e623}">
          <xlrd:rvb i="4263"/>
        </ext>
      </extLst>
    </bk>
    <bk>
      <extLst>
        <ext uri="{3e2802c4-a4d2-4d8b-9148-e3be6c30e623}">
          <xlrd:rvb i="4264"/>
        </ext>
      </extLst>
    </bk>
    <bk>
      <extLst>
        <ext uri="{3e2802c4-a4d2-4d8b-9148-e3be6c30e623}">
          <xlrd:rvb i="4265"/>
        </ext>
      </extLst>
    </bk>
    <bk>
      <extLst>
        <ext uri="{3e2802c4-a4d2-4d8b-9148-e3be6c30e623}">
          <xlrd:rvb i="4266"/>
        </ext>
      </extLst>
    </bk>
    <bk>
      <extLst>
        <ext uri="{3e2802c4-a4d2-4d8b-9148-e3be6c30e623}">
          <xlrd:rvb i="4267"/>
        </ext>
      </extLst>
    </bk>
    <bk>
      <extLst>
        <ext uri="{3e2802c4-a4d2-4d8b-9148-e3be6c30e623}">
          <xlrd:rvb i="4268"/>
        </ext>
      </extLst>
    </bk>
    <bk>
      <extLst>
        <ext uri="{3e2802c4-a4d2-4d8b-9148-e3be6c30e623}">
          <xlrd:rvb i="4269"/>
        </ext>
      </extLst>
    </bk>
    <bk>
      <extLst>
        <ext uri="{3e2802c4-a4d2-4d8b-9148-e3be6c30e623}">
          <xlrd:rvb i="4270"/>
        </ext>
      </extLst>
    </bk>
    <bk>
      <extLst>
        <ext uri="{3e2802c4-a4d2-4d8b-9148-e3be6c30e623}">
          <xlrd:rvb i="4271"/>
        </ext>
      </extLst>
    </bk>
    <bk>
      <extLst>
        <ext uri="{3e2802c4-a4d2-4d8b-9148-e3be6c30e623}">
          <xlrd:rvb i="4272"/>
        </ext>
      </extLst>
    </bk>
    <bk>
      <extLst>
        <ext uri="{3e2802c4-a4d2-4d8b-9148-e3be6c30e623}">
          <xlrd:rvb i="4273"/>
        </ext>
      </extLst>
    </bk>
    <bk>
      <extLst>
        <ext uri="{3e2802c4-a4d2-4d8b-9148-e3be6c30e623}">
          <xlrd:rvb i="4274"/>
        </ext>
      </extLst>
    </bk>
    <bk>
      <extLst>
        <ext uri="{3e2802c4-a4d2-4d8b-9148-e3be6c30e623}">
          <xlrd:rvb i="4275"/>
        </ext>
      </extLst>
    </bk>
    <bk>
      <extLst>
        <ext uri="{3e2802c4-a4d2-4d8b-9148-e3be6c30e623}">
          <xlrd:rvb i="4276"/>
        </ext>
      </extLst>
    </bk>
    <bk>
      <extLst>
        <ext uri="{3e2802c4-a4d2-4d8b-9148-e3be6c30e623}">
          <xlrd:rvb i="4277"/>
        </ext>
      </extLst>
    </bk>
    <bk>
      <extLst>
        <ext uri="{3e2802c4-a4d2-4d8b-9148-e3be6c30e623}">
          <xlrd:rvb i="4278"/>
        </ext>
      </extLst>
    </bk>
    <bk>
      <extLst>
        <ext uri="{3e2802c4-a4d2-4d8b-9148-e3be6c30e623}">
          <xlrd:rvb i="4279"/>
        </ext>
      </extLst>
    </bk>
    <bk>
      <extLst>
        <ext uri="{3e2802c4-a4d2-4d8b-9148-e3be6c30e623}">
          <xlrd:rvb i="4280"/>
        </ext>
      </extLst>
    </bk>
    <bk>
      <extLst>
        <ext uri="{3e2802c4-a4d2-4d8b-9148-e3be6c30e623}">
          <xlrd:rvb i="4281"/>
        </ext>
      </extLst>
    </bk>
    <bk>
      <extLst>
        <ext uri="{3e2802c4-a4d2-4d8b-9148-e3be6c30e623}">
          <xlrd:rvb i="4282"/>
        </ext>
      </extLst>
    </bk>
    <bk>
      <extLst>
        <ext uri="{3e2802c4-a4d2-4d8b-9148-e3be6c30e623}">
          <xlrd:rvb i="4283"/>
        </ext>
      </extLst>
    </bk>
    <bk>
      <extLst>
        <ext uri="{3e2802c4-a4d2-4d8b-9148-e3be6c30e623}">
          <xlrd:rvb i="4284"/>
        </ext>
      </extLst>
    </bk>
    <bk>
      <extLst>
        <ext uri="{3e2802c4-a4d2-4d8b-9148-e3be6c30e623}">
          <xlrd:rvb i="4285"/>
        </ext>
      </extLst>
    </bk>
    <bk>
      <extLst>
        <ext uri="{3e2802c4-a4d2-4d8b-9148-e3be6c30e623}">
          <xlrd:rvb i="4286"/>
        </ext>
      </extLst>
    </bk>
    <bk>
      <extLst>
        <ext uri="{3e2802c4-a4d2-4d8b-9148-e3be6c30e623}">
          <xlrd:rvb i="4287"/>
        </ext>
      </extLst>
    </bk>
    <bk>
      <extLst>
        <ext uri="{3e2802c4-a4d2-4d8b-9148-e3be6c30e623}">
          <xlrd:rvb i="4288"/>
        </ext>
      </extLst>
    </bk>
    <bk>
      <extLst>
        <ext uri="{3e2802c4-a4d2-4d8b-9148-e3be6c30e623}">
          <xlrd:rvb i="4289"/>
        </ext>
      </extLst>
    </bk>
    <bk>
      <extLst>
        <ext uri="{3e2802c4-a4d2-4d8b-9148-e3be6c30e623}">
          <xlrd:rvb i="4290"/>
        </ext>
      </extLst>
    </bk>
    <bk>
      <extLst>
        <ext uri="{3e2802c4-a4d2-4d8b-9148-e3be6c30e623}">
          <xlrd:rvb i="4291"/>
        </ext>
      </extLst>
    </bk>
    <bk>
      <extLst>
        <ext uri="{3e2802c4-a4d2-4d8b-9148-e3be6c30e623}">
          <xlrd:rvb i="4292"/>
        </ext>
      </extLst>
    </bk>
    <bk>
      <extLst>
        <ext uri="{3e2802c4-a4d2-4d8b-9148-e3be6c30e623}">
          <xlrd:rvb i="4293"/>
        </ext>
      </extLst>
    </bk>
    <bk>
      <extLst>
        <ext uri="{3e2802c4-a4d2-4d8b-9148-e3be6c30e623}">
          <xlrd:rvb i="4294"/>
        </ext>
      </extLst>
    </bk>
    <bk>
      <extLst>
        <ext uri="{3e2802c4-a4d2-4d8b-9148-e3be6c30e623}">
          <xlrd:rvb i="4295"/>
        </ext>
      </extLst>
    </bk>
    <bk>
      <extLst>
        <ext uri="{3e2802c4-a4d2-4d8b-9148-e3be6c30e623}">
          <xlrd:rvb i="4296"/>
        </ext>
      </extLst>
    </bk>
    <bk>
      <extLst>
        <ext uri="{3e2802c4-a4d2-4d8b-9148-e3be6c30e623}">
          <xlrd:rvb i="4297"/>
        </ext>
      </extLst>
    </bk>
    <bk>
      <extLst>
        <ext uri="{3e2802c4-a4d2-4d8b-9148-e3be6c30e623}">
          <xlrd:rvb i="4298"/>
        </ext>
      </extLst>
    </bk>
    <bk>
      <extLst>
        <ext uri="{3e2802c4-a4d2-4d8b-9148-e3be6c30e623}">
          <xlrd:rvb i="4299"/>
        </ext>
      </extLst>
    </bk>
    <bk>
      <extLst>
        <ext uri="{3e2802c4-a4d2-4d8b-9148-e3be6c30e623}">
          <xlrd:rvb i="4300"/>
        </ext>
      </extLst>
    </bk>
    <bk>
      <extLst>
        <ext uri="{3e2802c4-a4d2-4d8b-9148-e3be6c30e623}">
          <xlrd:rvb i="4301"/>
        </ext>
      </extLst>
    </bk>
    <bk>
      <extLst>
        <ext uri="{3e2802c4-a4d2-4d8b-9148-e3be6c30e623}">
          <xlrd:rvb i="4302"/>
        </ext>
      </extLst>
    </bk>
    <bk>
      <extLst>
        <ext uri="{3e2802c4-a4d2-4d8b-9148-e3be6c30e623}">
          <xlrd:rvb i="4303"/>
        </ext>
      </extLst>
    </bk>
    <bk>
      <extLst>
        <ext uri="{3e2802c4-a4d2-4d8b-9148-e3be6c30e623}">
          <xlrd:rvb i="4304"/>
        </ext>
      </extLst>
    </bk>
    <bk>
      <extLst>
        <ext uri="{3e2802c4-a4d2-4d8b-9148-e3be6c30e623}">
          <xlrd:rvb i="4305"/>
        </ext>
      </extLst>
    </bk>
    <bk>
      <extLst>
        <ext uri="{3e2802c4-a4d2-4d8b-9148-e3be6c30e623}">
          <xlrd:rvb i="4306"/>
        </ext>
      </extLst>
    </bk>
    <bk>
      <extLst>
        <ext uri="{3e2802c4-a4d2-4d8b-9148-e3be6c30e623}">
          <xlrd:rvb i="4307"/>
        </ext>
      </extLst>
    </bk>
    <bk>
      <extLst>
        <ext uri="{3e2802c4-a4d2-4d8b-9148-e3be6c30e623}">
          <xlrd:rvb i="4308"/>
        </ext>
      </extLst>
    </bk>
    <bk>
      <extLst>
        <ext uri="{3e2802c4-a4d2-4d8b-9148-e3be6c30e623}">
          <xlrd:rvb i="4309"/>
        </ext>
      </extLst>
    </bk>
    <bk>
      <extLst>
        <ext uri="{3e2802c4-a4d2-4d8b-9148-e3be6c30e623}">
          <xlrd:rvb i="4310"/>
        </ext>
      </extLst>
    </bk>
    <bk>
      <extLst>
        <ext uri="{3e2802c4-a4d2-4d8b-9148-e3be6c30e623}">
          <xlrd:rvb i="4311"/>
        </ext>
      </extLst>
    </bk>
    <bk>
      <extLst>
        <ext uri="{3e2802c4-a4d2-4d8b-9148-e3be6c30e623}">
          <xlrd:rvb i="4312"/>
        </ext>
      </extLst>
    </bk>
    <bk>
      <extLst>
        <ext uri="{3e2802c4-a4d2-4d8b-9148-e3be6c30e623}">
          <xlrd:rvb i="4313"/>
        </ext>
      </extLst>
    </bk>
    <bk>
      <extLst>
        <ext uri="{3e2802c4-a4d2-4d8b-9148-e3be6c30e623}">
          <xlrd:rvb i="4314"/>
        </ext>
      </extLst>
    </bk>
    <bk>
      <extLst>
        <ext uri="{3e2802c4-a4d2-4d8b-9148-e3be6c30e623}">
          <xlrd:rvb i="4315"/>
        </ext>
      </extLst>
    </bk>
    <bk>
      <extLst>
        <ext uri="{3e2802c4-a4d2-4d8b-9148-e3be6c30e623}">
          <xlrd:rvb i="4316"/>
        </ext>
      </extLst>
    </bk>
    <bk>
      <extLst>
        <ext uri="{3e2802c4-a4d2-4d8b-9148-e3be6c30e623}">
          <xlrd:rvb i="4317"/>
        </ext>
      </extLst>
    </bk>
    <bk>
      <extLst>
        <ext uri="{3e2802c4-a4d2-4d8b-9148-e3be6c30e623}">
          <xlrd:rvb i="4318"/>
        </ext>
      </extLst>
    </bk>
    <bk>
      <extLst>
        <ext uri="{3e2802c4-a4d2-4d8b-9148-e3be6c30e623}">
          <xlrd:rvb i="4319"/>
        </ext>
      </extLst>
    </bk>
    <bk>
      <extLst>
        <ext uri="{3e2802c4-a4d2-4d8b-9148-e3be6c30e623}">
          <xlrd:rvb i="4320"/>
        </ext>
      </extLst>
    </bk>
    <bk>
      <extLst>
        <ext uri="{3e2802c4-a4d2-4d8b-9148-e3be6c30e623}">
          <xlrd:rvb i="4321"/>
        </ext>
      </extLst>
    </bk>
    <bk>
      <extLst>
        <ext uri="{3e2802c4-a4d2-4d8b-9148-e3be6c30e623}">
          <xlrd:rvb i="4322"/>
        </ext>
      </extLst>
    </bk>
    <bk>
      <extLst>
        <ext uri="{3e2802c4-a4d2-4d8b-9148-e3be6c30e623}">
          <xlrd:rvb i="4323"/>
        </ext>
      </extLst>
    </bk>
    <bk>
      <extLst>
        <ext uri="{3e2802c4-a4d2-4d8b-9148-e3be6c30e623}">
          <xlrd:rvb i="4324"/>
        </ext>
      </extLst>
    </bk>
    <bk>
      <extLst>
        <ext uri="{3e2802c4-a4d2-4d8b-9148-e3be6c30e623}">
          <xlrd:rvb i="4325"/>
        </ext>
      </extLst>
    </bk>
    <bk>
      <extLst>
        <ext uri="{3e2802c4-a4d2-4d8b-9148-e3be6c30e623}">
          <xlrd:rvb i="4326"/>
        </ext>
      </extLst>
    </bk>
    <bk>
      <extLst>
        <ext uri="{3e2802c4-a4d2-4d8b-9148-e3be6c30e623}">
          <xlrd:rvb i="4327"/>
        </ext>
      </extLst>
    </bk>
    <bk>
      <extLst>
        <ext uri="{3e2802c4-a4d2-4d8b-9148-e3be6c30e623}">
          <xlrd:rvb i="4328"/>
        </ext>
      </extLst>
    </bk>
    <bk>
      <extLst>
        <ext uri="{3e2802c4-a4d2-4d8b-9148-e3be6c30e623}">
          <xlrd:rvb i="4329"/>
        </ext>
      </extLst>
    </bk>
    <bk>
      <extLst>
        <ext uri="{3e2802c4-a4d2-4d8b-9148-e3be6c30e623}">
          <xlrd:rvb i="4330"/>
        </ext>
      </extLst>
    </bk>
    <bk>
      <extLst>
        <ext uri="{3e2802c4-a4d2-4d8b-9148-e3be6c30e623}">
          <xlrd:rvb i="4331"/>
        </ext>
      </extLst>
    </bk>
    <bk>
      <extLst>
        <ext uri="{3e2802c4-a4d2-4d8b-9148-e3be6c30e623}">
          <xlrd:rvb i="4332"/>
        </ext>
      </extLst>
    </bk>
    <bk>
      <extLst>
        <ext uri="{3e2802c4-a4d2-4d8b-9148-e3be6c30e623}">
          <xlrd:rvb i="4333"/>
        </ext>
      </extLst>
    </bk>
    <bk>
      <extLst>
        <ext uri="{3e2802c4-a4d2-4d8b-9148-e3be6c30e623}">
          <xlrd:rvb i="4334"/>
        </ext>
      </extLst>
    </bk>
    <bk>
      <extLst>
        <ext uri="{3e2802c4-a4d2-4d8b-9148-e3be6c30e623}">
          <xlrd:rvb i="4335"/>
        </ext>
      </extLst>
    </bk>
    <bk>
      <extLst>
        <ext uri="{3e2802c4-a4d2-4d8b-9148-e3be6c30e623}">
          <xlrd:rvb i="4336"/>
        </ext>
      </extLst>
    </bk>
    <bk>
      <extLst>
        <ext uri="{3e2802c4-a4d2-4d8b-9148-e3be6c30e623}">
          <xlrd:rvb i="4337"/>
        </ext>
      </extLst>
    </bk>
    <bk>
      <extLst>
        <ext uri="{3e2802c4-a4d2-4d8b-9148-e3be6c30e623}">
          <xlrd:rvb i="4338"/>
        </ext>
      </extLst>
    </bk>
    <bk>
      <extLst>
        <ext uri="{3e2802c4-a4d2-4d8b-9148-e3be6c30e623}">
          <xlrd:rvb i="4339"/>
        </ext>
      </extLst>
    </bk>
    <bk>
      <extLst>
        <ext uri="{3e2802c4-a4d2-4d8b-9148-e3be6c30e623}">
          <xlrd:rvb i="4340"/>
        </ext>
      </extLst>
    </bk>
    <bk>
      <extLst>
        <ext uri="{3e2802c4-a4d2-4d8b-9148-e3be6c30e623}">
          <xlrd:rvb i="4341"/>
        </ext>
      </extLst>
    </bk>
    <bk>
      <extLst>
        <ext uri="{3e2802c4-a4d2-4d8b-9148-e3be6c30e623}">
          <xlrd:rvb i="4342"/>
        </ext>
      </extLst>
    </bk>
    <bk>
      <extLst>
        <ext uri="{3e2802c4-a4d2-4d8b-9148-e3be6c30e623}">
          <xlrd:rvb i="4343"/>
        </ext>
      </extLst>
    </bk>
    <bk>
      <extLst>
        <ext uri="{3e2802c4-a4d2-4d8b-9148-e3be6c30e623}">
          <xlrd:rvb i="4344"/>
        </ext>
      </extLst>
    </bk>
    <bk>
      <extLst>
        <ext uri="{3e2802c4-a4d2-4d8b-9148-e3be6c30e623}">
          <xlrd:rvb i="4345"/>
        </ext>
      </extLst>
    </bk>
    <bk>
      <extLst>
        <ext uri="{3e2802c4-a4d2-4d8b-9148-e3be6c30e623}">
          <xlrd:rvb i="4346"/>
        </ext>
      </extLst>
    </bk>
    <bk>
      <extLst>
        <ext uri="{3e2802c4-a4d2-4d8b-9148-e3be6c30e623}">
          <xlrd:rvb i="4347"/>
        </ext>
      </extLst>
    </bk>
    <bk>
      <extLst>
        <ext uri="{3e2802c4-a4d2-4d8b-9148-e3be6c30e623}">
          <xlrd:rvb i="4348"/>
        </ext>
      </extLst>
    </bk>
    <bk>
      <extLst>
        <ext uri="{3e2802c4-a4d2-4d8b-9148-e3be6c30e623}">
          <xlrd:rvb i="4349"/>
        </ext>
      </extLst>
    </bk>
    <bk>
      <extLst>
        <ext uri="{3e2802c4-a4d2-4d8b-9148-e3be6c30e623}">
          <xlrd:rvb i="4350"/>
        </ext>
      </extLst>
    </bk>
    <bk>
      <extLst>
        <ext uri="{3e2802c4-a4d2-4d8b-9148-e3be6c30e623}">
          <xlrd:rvb i="4351"/>
        </ext>
      </extLst>
    </bk>
    <bk>
      <extLst>
        <ext uri="{3e2802c4-a4d2-4d8b-9148-e3be6c30e623}">
          <xlrd:rvb i="4352"/>
        </ext>
      </extLst>
    </bk>
    <bk>
      <extLst>
        <ext uri="{3e2802c4-a4d2-4d8b-9148-e3be6c30e623}">
          <xlrd:rvb i="4353"/>
        </ext>
      </extLst>
    </bk>
    <bk>
      <extLst>
        <ext uri="{3e2802c4-a4d2-4d8b-9148-e3be6c30e623}">
          <xlrd:rvb i="4354"/>
        </ext>
      </extLst>
    </bk>
    <bk>
      <extLst>
        <ext uri="{3e2802c4-a4d2-4d8b-9148-e3be6c30e623}">
          <xlrd:rvb i="4355"/>
        </ext>
      </extLst>
    </bk>
    <bk>
      <extLst>
        <ext uri="{3e2802c4-a4d2-4d8b-9148-e3be6c30e623}">
          <xlrd:rvb i="4356"/>
        </ext>
      </extLst>
    </bk>
    <bk>
      <extLst>
        <ext uri="{3e2802c4-a4d2-4d8b-9148-e3be6c30e623}">
          <xlrd:rvb i="4357"/>
        </ext>
      </extLst>
    </bk>
    <bk>
      <extLst>
        <ext uri="{3e2802c4-a4d2-4d8b-9148-e3be6c30e623}">
          <xlrd:rvb i="4358"/>
        </ext>
      </extLst>
    </bk>
    <bk>
      <extLst>
        <ext uri="{3e2802c4-a4d2-4d8b-9148-e3be6c30e623}">
          <xlrd:rvb i="4359"/>
        </ext>
      </extLst>
    </bk>
    <bk>
      <extLst>
        <ext uri="{3e2802c4-a4d2-4d8b-9148-e3be6c30e623}">
          <xlrd:rvb i="4360"/>
        </ext>
      </extLst>
    </bk>
    <bk>
      <extLst>
        <ext uri="{3e2802c4-a4d2-4d8b-9148-e3be6c30e623}">
          <xlrd:rvb i="4361"/>
        </ext>
      </extLst>
    </bk>
    <bk>
      <extLst>
        <ext uri="{3e2802c4-a4d2-4d8b-9148-e3be6c30e623}">
          <xlrd:rvb i="4362"/>
        </ext>
      </extLst>
    </bk>
    <bk>
      <extLst>
        <ext uri="{3e2802c4-a4d2-4d8b-9148-e3be6c30e623}">
          <xlrd:rvb i="4363"/>
        </ext>
      </extLst>
    </bk>
    <bk>
      <extLst>
        <ext uri="{3e2802c4-a4d2-4d8b-9148-e3be6c30e623}">
          <xlrd:rvb i="4364"/>
        </ext>
      </extLst>
    </bk>
    <bk>
      <extLst>
        <ext uri="{3e2802c4-a4d2-4d8b-9148-e3be6c30e623}">
          <xlrd:rvb i="4365"/>
        </ext>
      </extLst>
    </bk>
    <bk>
      <extLst>
        <ext uri="{3e2802c4-a4d2-4d8b-9148-e3be6c30e623}">
          <xlrd:rvb i="4366"/>
        </ext>
      </extLst>
    </bk>
    <bk>
      <extLst>
        <ext uri="{3e2802c4-a4d2-4d8b-9148-e3be6c30e623}">
          <xlrd:rvb i="4367"/>
        </ext>
      </extLst>
    </bk>
    <bk>
      <extLst>
        <ext uri="{3e2802c4-a4d2-4d8b-9148-e3be6c30e623}">
          <xlrd:rvb i="4368"/>
        </ext>
      </extLst>
    </bk>
    <bk>
      <extLst>
        <ext uri="{3e2802c4-a4d2-4d8b-9148-e3be6c30e623}">
          <xlrd:rvb i="4369"/>
        </ext>
      </extLst>
    </bk>
    <bk>
      <extLst>
        <ext uri="{3e2802c4-a4d2-4d8b-9148-e3be6c30e623}">
          <xlrd:rvb i="4370"/>
        </ext>
      </extLst>
    </bk>
    <bk>
      <extLst>
        <ext uri="{3e2802c4-a4d2-4d8b-9148-e3be6c30e623}">
          <xlrd:rvb i="4371"/>
        </ext>
      </extLst>
    </bk>
    <bk>
      <extLst>
        <ext uri="{3e2802c4-a4d2-4d8b-9148-e3be6c30e623}">
          <xlrd:rvb i="4372"/>
        </ext>
      </extLst>
    </bk>
    <bk>
      <extLst>
        <ext uri="{3e2802c4-a4d2-4d8b-9148-e3be6c30e623}">
          <xlrd:rvb i="4373"/>
        </ext>
      </extLst>
    </bk>
    <bk>
      <extLst>
        <ext uri="{3e2802c4-a4d2-4d8b-9148-e3be6c30e623}">
          <xlrd:rvb i="4374"/>
        </ext>
      </extLst>
    </bk>
    <bk>
      <extLst>
        <ext uri="{3e2802c4-a4d2-4d8b-9148-e3be6c30e623}">
          <xlrd:rvb i="4375"/>
        </ext>
      </extLst>
    </bk>
    <bk>
      <extLst>
        <ext uri="{3e2802c4-a4d2-4d8b-9148-e3be6c30e623}">
          <xlrd:rvb i="4376"/>
        </ext>
      </extLst>
    </bk>
    <bk>
      <extLst>
        <ext uri="{3e2802c4-a4d2-4d8b-9148-e3be6c30e623}">
          <xlrd:rvb i="4377"/>
        </ext>
      </extLst>
    </bk>
    <bk>
      <extLst>
        <ext uri="{3e2802c4-a4d2-4d8b-9148-e3be6c30e623}">
          <xlrd:rvb i="4378"/>
        </ext>
      </extLst>
    </bk>
    <bk>
      <extLst>
        <ext uri="{3e2802c4-a4d2-4d8b-9148-e3be6c30e623}">
          <xlrd:rvb i="4379"/>
        </ext>
      </extLst>
    </bk>
    <bk>
      <extLst>
        <ext uri="{3e2802c4-a4d2-4d8b-9148-e3be6c30e623}">
          <xlrd:rvb i="4380"/>
        </ext>
      </extLst>
    </bk>
    <bk>
      <extLst>
        <ext uri="{3e2802c4-a4d2-4d8b-9148-e3be6c30e623}">
          <xlrd:rvb i="4381"/>
        </ext>
      </extLst>
    </bk>
    <bk>
      <extLst>
        <ext uri="{3e2802c4-a4d2-4d8b-9148-e3be6c30e623}">
          <xlrd:rvb i="4382"/>
        </ext>
      </extLst>
    </bk>
    <bk>
      <extLst>
        <ext uri="{3e2802c4-a4d2-4d8b-9148-e3be6c30e623}">
          <xlrd:rvb i="4383"/>
        </ext>
      </extLst>
    </bk>
    <bk>
      <extLst>
        <ext uri="{3e2802c4-a4d2-4d8b-9148-e3be6c30e623}">
          <xlrd:rvb i="4384"/>
        </ext>
      </extLst>
    </bk>
    <bk>
      <extLst>
        <ext uri="{3e2802c4-a4d2-4d8b-9148-e3be6c30e623}">
          <xlrd:rvb i="4385"/>
        </ext>
      </extLst>
    </bk>
    <bk>
      <extLst>
        <ext uri="{3e2802c4-a4d2-4d8b-9148-e3be6c30e623}">
          <xlrd:rvb i="4386"/>
        </ext>
      </extLst>
    </bk>
    <bk>
      <extLst>
        <ext uri="{3e2802c4-a4d2-4d8b-9148-e3be6c30e623}">
          <xlrd:rvb i="4387"/>
        </ext>
      </extLst>
    </bk>
    <bk>
      <extLst>
        <ext uri="{3e2802c4-a4d2-4d8b-9148-e3be6c30e623}">
          <xlrd:rvb i="4388"/>
        </ext>
      </extLst>
    </bk>
    <bk>
      <extLst>
        <ext uri="{3e2802c4-a4d2-4d8b-9148-e3be6c30e623}">
          <xlrd:rvb i="4389"/>
        </ext>
      </extLst>
    </bk>
    <bk>
      <extLst>
        <ext uri="{3e2802c4-a4d2-4d8b-9148-e3be6c30e623}">
          <xlrd:rvb i="4390"/>
        </ext>
      </extLst>
    </bk>
    <bk>
      <extLst>
        <ext uri="{3e2802c4-a4d2-4d8b-9148-e3be6c30e623}">
          <xlrd:rvb i="4391"/>
        </ext>
      </extLst>
    </bk>
    <bk>
      <extLst>
        <ext uri="{3e2802c4-a4d2-4d8b-9148-e3be6c30e623}">
          <xlrd:rvb i="4392"/>
        </ext>
      </extLst>
    </bk>
    <bk>
      <extLst>
        <ext uri="{3e2802c4-a4d2-4d8b-9148-e3be6c30e623}">
          <xlrd:rvb i="4393"/>
        </ext>
      </extLst>
    </bk>
    <bk>
      <extLst>
        <ext uri="{3e2802c4-a4d2-4d8b-9148-e3be6c30e623}">
          <xlrd:rvb i="4394"/>
        </ext>
      </extLst>
    </bk>
    <bk>
      <extLst>
        <ext uri="{3e2802c4-a4d2-4d8b-9148-e3be6c30e623}">
          <xlrd:rvb i="4395"/>
        </ext>
      </extLst>
    </bk>
    <bk>
      <extLst>
        <ext uri="{3e2802c4-a4d2-4d8b-9148-e3be6c30e623}">
          <xlrd:rvb i="4396"/>
        </ext>
      </extLst>
    </bk>
    <bk>
      <extLst>
        <ext uri="{3e2802c4-a4d2-4d8b-9148-e3be6c30e623}">
          <xlrd:rvb i="4397"/>
        </ext>
      </extLst>
    </bk>
    <bk>
      <extLst>
        <ext uri="{3e2802c4-a4d2-4d8b-9148-e3be6c30e623}">
          <xlrd:rvb i="4398"/>
        </ext>
      </extLst>
    </bk>
    <bk>
      <extLst>
        <ext uri="{3e2802c4-a4d2-4d8b-9148-e3be6c30e623}">
          <xlrd:rvb i="4399"/>
        </ext>
      </extLst>
    </bk>
    <bk>
      <extLst>
        <ext uri="{3e2802c4-a4d2-4d8b-9148-e3be6c30e623}">
          <xlrd:rvb i="4400"/>
        </ext>
      </extLst>
    </bk>
    <bk>
      <extLst>
        <ext uri="{3e2802c4-a4d2-4d8b-9148-e3be6c30e623}">
          <xlrd:rvb i="4401"/>
        </ext>
      </extLst>
    </bk>
    <bk>
      <extLst>
        <ext uri="{3e2802c4-a4d2-4d8b-9148-e3be6c30e623}">
          <xlrd:rvb i="4402"/>
        </ext>
      </extLst>
    </bk>
    <bk>
      <extLst>
        <ext uri="{3e2802c4-a4d2-4d8b-9148-e3be6c30e623}">
          <xlrd:rvb i="4403"/>
        </ext>
      </extLst>
    </bk>
    <bk>
      <extLst>
        <ext uri="{3e2802c4-a4d2-4d8b-9148-e3be6c30e623}">
          <xlrd:rvb i="4404"/>
        </ext>
      </extLst>
    </bk>
    <bk>
      <extLst>
        <ext uri="{3e2802c4-a4d2-4d8b-9148-e3be6c30e623}">
          <xlrd:rvb i="4405"/>
        </ext>
      </extLst>
    </bk>
    <bk>
      <extLst>
        <ext uri="{3e2802c4-a4d2-4d8b-9148-e3be6c30e623}">
          <xlrd:rvb i="4406"/>
        </ext>
      </extLst>
    </bk>
    <bk>
      <extLst>
        <ext uri="{3e2802c4-a4d2-4d8b-9148-e3be6c30e623}">
          <xlrd:rvb i="4407"/>
        </ext>
      </extLst>
    </bk>
    <bk>
      <extLst>
        <ext uri="{3e2802c4-a4d2-4d8b-9148-e3be6c30e623}">
          <xlrd:rvb i="4408"/>
        </ext>
      </extLst>
    </bk>
    <bk>
      <extLst>
        <ext uri="{3e2802c4-a4d2-4d8b-9148-e3be6c30e623}">
          <xlrd:rvb i="4409"/>
        </ext>
      </extLst>
    </bk>
    <bk>
      <extLst>
        <ext uri="{3e2802c4-a4d2-4d8b-9148-e3be6c30e623}">
          <xlrd:rvb i="4410"/>
        </ext>
      </extLst>
    </bk>
    <bk>
      <extLst>
        <ext uri="{3e2802c4-a4d2-4d8b-9148-e3be6c30e623}">
          <xlrd:rvb i="4411"/>
        </ext>
      </extLst>
    </bk>
    <bk>
      <extLst>
        <ext uri="{3e2802c4-a4d2-4d8b-9148-e3be6c30e623}">
          <xlrd:rvb i="4412"/>
        </ext>
      </extLst>
    </bk>
    <bk>
      <extLst>
        <ext uri="{3e2802c4-a4d2-4d8b-9148-e3be6c30e623}">
          <xlrd:rvb i="4413"/>
        </ext>
      </extLst>
    </bk>
    <bk>
      <extLst>
        <ext uri="{3e2802c4-a4d2-4d8b-9148-e3be6c30e623}">
          <xlrd:rvb i="4414"/>
        </ext>
      </extLst>
    </bk>
    <bk>
      <extLst>
        <ext uri="{3e2802c4-a4d2-4d8b-9148-e3be6c30e623}">
          <xlrd:rvb i="4415"/>
        </ext>
      </extLst>
    </bk>
    <bk>
      <extLst>
        <ext uri="{3e2802c4-a4d2-4d8b-9148-e3be6c30e623}">
          <xlrd:rvb i="4416"/>
        </ext>
      </extLst>
    </bk>
    <bk>
      <extLst>
        <ext uri="{3e2802c4-a4d2-4d8b-9148-e3be6c30e623}">
          <xlrd:rvb i="4417"/>
        </ext>
      </extLst>
    </bk>
    <bk>
      <extLst>
        <ext uri="{3e2802c4-a4d2-4d8b-9148-e3be6c30e623}">
          <xlrd:rvb i="4418"/>
        </ext>
      </extLst>
    </bk>
    <bk>
      <extLst>
        <ext uri="{3e2802c4-a4d2-4d8b-9148-e3be6c30e623}">
          <xlrd:rvb i="4419"/>
        </ext>
      </extLst>
    </bk>
    <bk>
      <extLst>
        <ext uri="{3e2802c4-a4d2-4d8b-9148-e3be6c30e623}">
          <xlrd:rvb i="4420"/>
        </ext>
      </extLst>
    </bk>
    <bk>
      <extLst>
        <ext uri="{3e2802c4-a4d2-4d8b-9148-e3be6c30e623}">
          <xlrd:rvb i="4421"/>
        </ext>
      </extLst>
    </bk>
    <bk>
      <extLst>
        <ext uri="{3e2802c4-a4d2-4d8b-9148-e3be6c30e623}">
          <xlrd:rvb i="4422"/>
        </ext>
      </extLst>
    </bk>
    <bk>
      <extLst>
        <ext uri="{3e2802c4-a4d2-4d8b-9148-e3be6c30e623}">
          <xlrd:rvb i="4423"/>
        </ext>
      </extLst>
    </bk>
    <bk>
      <extLst>
        <ext uri="{3e2802c4-a4d2-4d8b-9148-e3be6c30e623}">
          <xlrd:rvb i="4424"/>
        </ext>
      </extLst>
    </bk>
    <bk>
      <extLst>
        <ext uri="{3e2802c4-a4d2-4d8b-9148-e3be6c30e623}">
          <xlrd:rvb i="4425"/>
        </ext>
      </extLst>
    </bk>
    <bk>
      <extLst>
        <ext uri="{3e2802c4-a4d2-4d8b-9148-e3be6c30e623}">
          <xlrd:rvb i="4426"/>
        </ext>
      </extLst>
    </bk>
    <bk>
      <extLst>
        <ext uri="{3e2802c4-a4d2-4d8b-9148-e3be6c30e623}">
          <xlrd:rvb i="4427"/>
        </ext>
      </extLst>
    </bk>
    <bk>
      <extLst>
        <ext uri="{3e2802c4-a4d2-4d8b-9148-e3be6c30e623}">
          <xlrd:rvb i="4428"/>
        </ext>
      </extLst>
    </bk>
    <bk>
      <extLst>
        <ext uri="{3e2802c4-a4d2-4d8b-9148-e3be6c30e623}">
          <xlrd:rvb i="4429"/>
        </ext>
      </extLst>
    </bk>
    <bk>
      <extLst>
        <ext uri="{3e2802c4-a4d2-4d8b-9148-e3be6c30e623}">
          <xlrd:rvb i="4430"/>
        </ext>
      </extLst>
    </bk>
    <bk>
      <extLst>
        <ext uri="{3e2802c4-a4d2-4d8b-9148-e3be6c30e623}">
          <xlrd:rvb i="4431"/>
        </ext>
      </extLst>
    </bk>
    <bk>
      <extLst>
        <ext uri="{3e2802c4-a4d2-4d8b-9148-e3be6c30e623}">
          <xlrd:rvb i="4432"/>
        </ext>
      </extLst>
    </bk>
    <bk>
      <extLst>
        <ext uri="{3e2802c4-a4d2-4d8b-9148-e3be6c30e623}">
          <xlrd:rvb i="4433"/>
        </ext>
      </extLst>
    </bk>
    <bk>
      <extLst>
        <ext uri="{3e2802c4-a4d2-4d8b-9148-e3be6c30e623}">
          <xlrd:rvb i="4434"/>
        </ext>
      </extLst>
    </bk>
    <bk>
      <extLst>
        <ext uri="{3e2802c4-a4d2-4d8b-9148-e3be6c30e623}">
          <xlrd:rvb i="4435"/>
        </ext>
      </extLst>
    </bk>
    <bk>
      <extLst>
        <ext uri="{3e2802c4-a4d2-4d8b-9148-e3be6c30e623}">
          <xlrd:rvb i="4436"/>
        </ext>
      </extLst>
    </bk>
    <bk>
      <extLst>
        <ext uri="{3e2802c4-a4d2-4d8b-9148-e3be6c30e623}">
          <xlrd:rvb i="4437"/>
        </ext>
      </extLst>
    </bk>
    <bk>
      <extLst>
        <ext uri="{3e2802c4-a4d2-4d8b-9148-e3be6c30e623}">
          <xlrd:rvb i="4438"/>
        </ext>
      </extLst>
    </bk>
    <bk>
      <extLst>
        <ext uri="{3e2802c4-a4d2-4d8b-9148-e3be6c30e623}">
          <xlrd:rvb i="4439"/>
        </ext>
      </extLst>
    </bk>
    <bk>
      <extLst>
        <ext uri="{3e2802c4-a4d2-4d8b-9148-e3be6c30e623}">
          <xlrd:rvb i="4440"/>
        </ext>
      </extLst>
    </bk>
    <bk>
      <extLst>
        <ext uri="{3e2802c4-a4d2-4d8b-9148-e3be6c30e623}">
          <xlrd:rvb i="4441"/>
        </ext>
      </extLst>
    </bk>
    <bk>
      <extLst>
        <ext uri="{3e2802c4-a4d2-4d8b-9148-e3be6c30e623}">
          <xlrd:rvb i="4442"/>
        </ext>
      </extLst>
    </bk>
    <bk>
      <extLst>
        <ext uri="{3e2802c4-a4d2-4d8b-9148-e3be6c30e623}">
          <xlrd:rvb i="4443"/>
        </ext>
      </extLst>
    </bk>
    <bk>
      <extLst>
        <ext uri="{3e2802c4-a4d2-4d8b-9148-e3be6c30e623}">
          <xlrd:rvb i="4444"/>
        </ext>
      </extLst>
    </bk>
    <bk>
      <extLst>
        <ext uri="{3e2802c4-a4d2-4d8b-9148-e3be6c30e623}">
          <xlrd:rvb i="4445"/>
        </ext>
      </extLst>
    </bk>
    <bk>
      <extLst>
        <ext uri="{3e2802c4-a4d2-4d8b-9148-e3be6c30e623}">
          <xlrd:rvb i="4446"/>
        </ext>
      </extLst>
    </bk>
    <bk>
      <extLst>
        <ext uri="{3e2802c4-a4d2-4d8b-9148-e3be6c30e623}">
          <xlrd:rvb i="4447"/>
        </ext>
      </extLst>
    </bk>
    <bk>
      <extLst>
        <ext uri="{3e2802c4-a4d2-4d8b-9148-e3be6c30e623}">
          <xlrd:rvb i="4448"/>
        </ext>
      </extLst>
    </bk>
    <bk>
      <extLst>
        <ext uri="{3e2802c4-a4d2-4d8b-9148-e3be6c30e623}">
          <xlrd:rvb i="4449"/>
        </ext>
      </extLst>
    </bk>
    <bk>
      <extLst>
        <ext uri="{3e2802c4-a4d2-4d8b-9148-e3be6c30e623}">
          <xlrd:rvb i="4450"/>
        </ext>
      </extLst>
    </bk>
    <bk>
      <extLst>
        <ext uri="{3e2802c4-a4d2-4d8b-9148-e3be6c30e623}">
          <xlrd:rvb i="4451"/>
        </ext>
      </extLst>
    </bk>
    <bk>
      <extLst>
        <ext uri="{3e2802c4-a4d2-4d8b-9148-e3be6c30e623}">
          <xlrd:rvb i="4452"/>
        </ext>
      </extLst>
    </bk>
    <bk>
      <extLst>
        <ext uri="{3e2802c4-a4d2-4d8b-9148-e3be6c30e623}">
          <xlrd:rvb i="4453"/>
        </ext>
      </extLst>
    </bk>
    <bk>
      <extLst>
        <ext uri="{3e2802c4-a4d2-4d8b-9148-e3be6c30e623}">
          <xlrd:rvb i="4454"/>
        </ext>
      </extLst>
    </bk>
    <bk>
      <extLst>
        <ext uri="{3e2802c4-a4d2-4d8b-9148-e3be6c30e623}">
          <xlrd:rvb i="4455"/>
        </ext>
      </extLst>
    </bk>
    <bk>
      <extLst>
        <ext uri="{3e2802c4-a4d2-4d8b-9148-e3be6c30e623}">
          <xlrd:rvb i="4456"/>
        </ext>
      </extLst>
    </bk>
    <bk>
      <extLst>
        <ext uri="{3e2802c4-a4d2-4d8b-9148-e3be6c30e623}">
          <xlrd:rvb i="4457"/>
        </ext>
      </extLst>
    </bk>
    <bk>
      <extLst>
        <ext uri="{3e2802c4-a4d2-4d8b-9148-e3be6c30e623}">
          <xlrd:rvb i="4458"/>
        </ext>
      </extLst>
    </bk>
    <bk>
      <extLst>
        <ext uri="{3e2802c4-a4d2-4d8b-9148-e3be6c30e623}">
          <xlrd:rvb i="4459"/>
        </ext>
      </extLst>
    </bk>
    <bk>
      <extLst>
        <ext uri="{3e2802c4-a4d2-4d8b-9148-e3be6c30e623}">
          <xlrd:rvb i="4460"/>
        </ext>
      </extLst>
    </bk>
    <bk>
      <extLst>
        <ext uri="{3e2802c4-a4d2-4d8b-9148-e3be6c30e623}">
          <xlrd:rvb i="4461"/>
        </ext>
      </extLst>
    </bk>
    <bk>
      <extLst>
        <ext uri="{3e2802c4-a4d2-4d8b-9148-e3be6c30e623}">
          <xlrd:rvb i="4462"/>
        </ext>
      </extLst>
    </bk>
    <bk>
      <extLst>
        <ext uri="{3e2802c4-a4d2-4d8b-9148-e3be6c30e623}">
          <xlrd:rvb i="4463"/>
        </ext>
      </extLst>
    </bk>
    <bk>
      <extLst>
        <ext uri="{3e2802c4-a4d2-4d8b-9148-e3be6c30e623}">
          <xlrd:rvb i="4464"/>
        </ext>
      </extLst>
    </bk>
    <bk>
      <extLst>
        <ext uri="{3e2802c4-a4d2-4d8b-9148-e3be6c30e623}">
          <xlrd:rvb i="4465"/>
        </ext>
      </extLst>
    </bk>
    <bk>
      <extLst>
        <ext uri="{3e2802c4-a4d2-4d8b-9148-e3be6c30e623}">
          <xlrd:rvb i="4466"/>
        </ext>
      </extLst>
    </bk>
    <bk>
      <extLst>
        <ext uri="{3e2802c4-a4d2-4d8b-9148-e3be6c30e623}">
          <xlrd:rvb i="4467"/>
        </ext>
      </extLst>
    </bk>
    <bk>
      <extLst>
        <ext uri="{3e2802c4-a4d2-4d8b-9148-e3be6c30e623}">
          <xlrd:rvb i="4468"/>
        </ext>
      </extLst>
    </bk>
    <bk>
      <extLst>
        <ext uri="{3e2802c4-a4d2-4d8b-9148-e3be6c30e623}">
          <xlrd:rvb i="4469"/>
        </ext>
      </extLst>
    </bk>
    <bk>
      <extLst>
        <ext uri="{3e2802c4-a4d2-4d8b-9148-e3be6c30e623}">
          <xlrd:rvb i="4470"/>
        </ext>
      </extLst>
    </bk>
    <bk>
      <extLst>
        <ext uri="{3e2802c4-a4d2-4d8b-9148-e3be6c30e623}">
          <xlrd:rvb i="4471"/>
        </ext>
      </extLst>
    </bk>
    <bk>
      <extLst>
        <ext uri="{3e2802c4-a4d2-4d8b-9148-e3be6c30e623}">
          <xlrd:rvb i="4472"/>
        </ext>
      </extLst>
    </bk>
    <bk>
      <extLst>
        <ext uri="{3e2802c4-a4d2-4d8b-9148-e3be6c30e623}">
          <xlrd:rvb i="4473"/>
        </ext>
      </extLst>
    </bk>
    <bk>
      <extLst>
        <ext uri="{3e2802c4-a4d2-4d8b-9148-e3be6c30e623}">
          <xlrd:rvb i="4474"/>
        </ext>
      </extLst>
    </bk>
    <bk>
      <extLst>
        <ext uri="{3e2802c4-a4d2-4d8b-9148-e3be6c30e623}">
          <xlrd:rvb i="4475"/>
        </ext>
      </extLst>
    </bk>
    <bk>
      <extLst>
        <ext uri="{3e2802c4-a4d2-4d8b-9148-e3be6c30e623}">
          <xlrd:rvb i="4476"/>
        </ext>
      </extLst>
    </bk>
    <bk>
      <extLst>
        <ext uri="{3e2802c4-a4d2-4d8b-9148-e3be6c30e623}">
          <xlrd:rvb i="4477"/>
        </ext>
      </extLst>
    </bk>
    <bk>
      <extLst>
        <ext uri="{3e2802c4-a4d2-4d8b-9148-e3be6c30e623}">
          <xlrd:rvb i="4478"/>
        </ext>
      </extLst>
    </bk>
    <bk>
      <extLst>
        <ext uri="{3e2802c4-a4d2-4d8b-9148-e3be6c30e623}">
          <xlrd:rvb i="4479"/>
        </ext>
      </extLst>
    </bk>
    <bk>
      <extLst>
        <ext uri="{3e2802c4-a4d2-4d8b-9148-e3be6c30e623}">
          <xlrd:rvb i="4480"/>
        </ext>
      </extLst>
    </bk>
    <bk>
      <extLst>
        <ext uri="{3e2802c4-a4d2-4d8b-9148-e3be6c30e623}">
          <xlrd:rvb i="4481"/>
        </ext>
      </extLst>
    </bk>
    <bk>
      <extLst>
        <ext uri="{3e2802c4-a4d2-4d8b-9148-e3be6c30e623}">
          <xlrd:rvb i="4482"/>
        </ext>
      </extLst>
    </bk>
    <bk>
      <extLst>
        <ext uri="{3e2802c4-a4d2-4d8b-9148-e3be6c30e623}">
          <xlrd:rvb i="4483"/>
        </ext>
      </extLst>
    </bk>
    <bk>
      <extLst>
        <ext uri="{3e2802c4-a4d2-4d8b-9148-e3be6c30e623}">
          <xlrd:rvb i="4484"/>
        </ext>
      </extLst>
    </bk>
    <bk>
      <extLst>
        <ext uri="{3e2802c4-a4d2-4d8b-9148-e3be6c30e623}">
          <xlrd:rvb i="4485"/>
        </ext>
      </extLst>
    </bk>
    <bk>
      <extLst>
        <ext uri="{3e2802c4-a4d2-4d8b-9148-e3be6c30e623}">
          <xlrd:rvb i="4486"/>
        </ext>
      </extLst>
    </bk>
    <bk>
      <extLst>
        <ext uri="{3e2802c4-a4d2-4d8b-9148-e3be6c30e623}">
          <xlrd:rvb i="4487"/>
        </ext>
      </extLst>
    </bk>
    <bk>
      <extLst>
        <ext uri="{3e2802c4-a4d2-4d8b-9148-e3be6c30e623}">
          <xlrd:rvb i="4488"/>
        </ext>
      </extLst>
    </bk>
    <bk>
      <extLst>
        <ext uri="{3e2802c4-a4d2-4d8b-9148-e3be6c30e623}">
          <xlrd:rvb i="4489"/>
        </ext>
      </extLst>
    </bk>
    <bk>
      <extLst>
        <ext uri="{3e2802c4-a4d2-4d8b-9148-e3be6c30e623}">
          <xlrd:rvb i="4490"/>
        </ext>
      </extLst>
    </bk>
    <bk>
      <extLst>
        <ext uri="{3e2802c4-a4d2-4d8b-9148-e3be6c30e623}">
          <xlrd:rvb i="4491"/>
        </ext>
      </extLst>
    </bk>
    <bk>
      <extLst>
        <ext uri="{3e2802c4-a4d2-4d8b-9148-e3be6c30e623}">
          <xlrd:rvb i="4492"/>
        </ext>
      </extLst>
    </bk>
    <bk>
      <extLst>
        <ext uri="{3e2802c4-a4d2-4d8b-9148-e3be6c30e623}">
          <xlrd:rvb i="4493"/>
        </ext>
      </extLst>
    </bk>
    <bk>
      <extLst>
        <ext uri="{3e2802c4-a4d2-4d8b-9148-e3be6c30e623}">
          <xlrd:rvb i="4494"/>
        </ext>
      </extLst>
    </bk>
    <bk>
      <extLst>
        <ext uri="{3e2802c4-a4d2-4d8b-9148-e3be6c30e623}">
          <xlrd:rvb i="4495"/>
        </ext>
      </extLst>
    </bk>
    <bk>
      <extLst>
        <ext uri="{3e2802c4-a4d2-4d8b-9148-e3be6c30e623}">
          <xlrd:rvb i="4496"/>
        </ext>
      </extLst>
    </bk>
    <bk>
      <extLst>
        <ext uri="{3e2802c4-a4d2-4d8b-9148-e3be6c30e623}">
          <xlrd:rvb i="4497"/>
        </ext>
      </extLst>
    </bk>
    <bk>
      <extLst>
        <ext uri="{3e2802c4-a4d2-4d8b-9148-e3be6c30e623}">
          <xlrd:rvb i="4498"/>
        </ext>
      </extLst>
    </bk>
    <bk>
      <extLst>
        <ext uri="{3e2802c4-a4d2-4d8b-9148-e3be6c30e623}">
          <xlrd:rvb i="4499"/>
        </ext>
      </extLst>
    </bk>
    <bk>
      <extLst>
        <ext uri="{3e2802c4-a4d2-4d8b-9148-e3be6c30e623}">
          <xlrd:rvb i="4500"/>
        </ext>
      </extLst>
    </bk>
    <bk>
      <extLst>
        <ext uri="{3e2802c4-a4d2-4d8b-9148-e3be6c30e623}">
          <xlrd:rvb i="4501"/>
        </ext>
      </extLst>
    </bk>
    <bk>
      <extLst>
        <ext uri="{3e2802c4-a4d2-4d8b-9148-e3be6c30e623}">
          <xlrd:rvb i="4502"/>
        </ext>
      </extLst>
    </bk>
    <bk>
      <extLst>
        <ext uri="{3e2802c4-a4d2-4d8b-9148-e3be6c30e623}">
          <xlrd:rvb i="4503"/>
        </ext>
      </extLst>
    </bk>
    <bk>
      <extLst>
        <ext uri="{3e2802c4-a4d2-4d8b-9148-e3be6c30e623}">
          <xlrd:rvb i="4504"/>
        </ext>
      </extLst>
    </bk>
    <bk>
      <extLst>
        <ext uri="{3e2802c4-a4d2-4d8b-9148-e3be6c30e623}">
          <xlrd:rvb i="4505"/>
        </ext>
      </extLst>
    </bk>
    <bk>
      <extLst>
        <ext uri="{3e2802c4-a4d2-4d8b-9148-e3be6c30e623}">
          <xlrd:rvb i="4506"/>
        </ext>
      </extLst>
    </bk>
    <bk>
      <extLst>
        <ext uri="{3e2802c4-a4d2-4d8b-9148-e3be6c30e623}">
          <xlrd:rvb i="4507"/>
        </ext>
      </extLst>
    </bk>
    <bk>
      <extLst>
        <ext uri="{3e2802c4-a4d2-4d8b-9148-e3be6c30e623}">
          <xlrd:rvb i="4508"/>
        </ext>
      </extLst>
    </bk>
    <bk>
      <extLst>
        <ext uri="{3e2802c4-a4d2-4d8b-9148-e3be6c30e623}">
          <xlrd:rvb i="4509"/>
        </ext>
      </extLst>
    </bk>
    <bk>
      <extLst>
        <ext uri="{3e2802c4-a4d2-4d8b-9148-e3be6c30e623}">
          <xlrd:rvb i="4510"/>
        </ext>
      </extLst>
    </bk>
    <bk>
      <extLst>
        <ext uri="{3e2802c4-a4d2-4d8b-9148-e3be6c30e623}">
          <xlrd:rvb i="4511"/>
        </ext>
      </extLst>
    </bk>
    <bk>
      <extLst>
        <ext uri="{3e2802c4-a4d2-4d8b-9148-e3be6c30e623}">
          <xlrd:rvb i="4512"/>
        </ext>
      </extLst>
    </bk>
    <bk>
      <extLst>
        <ext uri="{3e2802c4-a4d2-4d8b-9148-e3be6c30e623}">
          <xlrd:rvb i="4513"/>
        </ext>
      </extLst>
    </bk>
    <bk>
      <extLst>
        <ext uri="{3e2802c4-a4d2-4d8b-9148-e3be6c30e623}">
          <xlrd:rvb i="4514"/>
        </ext>
      </extLst>
    </bk>
    <bk>
      <extLst>
        <ext uri="{3e2802c4-a4d2-4d8b-9148-e3be6c30e623}">
          <xlrd:rvb i="4515"/>
        </ext>
      </extLst>
    </bk>
    <bk>
      <extLst>
        <ext uri="{3e2802c4-a4d2-4d8b-9148-e3be6c30e623}">
          <xlrd:rvb i="4516"/>
        </ext>
      </extLst>
    </bk>
    <bk>
      <extLst>
        <ext uri="{3e2802c4-a4d2-4d8b-9148-e3be6c30e623}">
          <xlrd:rvb i="4517"/>
        </ext>
      </extLst>
    </bk>
    <bk>
      <extLst>
        <ext uri="{3e2802c4-a4d2-4d8b-9148-e3be6c30e623}">
          <xlrd:rvb i="4518"/>
        </ext>
      </extLst>
    </bk>
    <bk>
      <extLst>
        <ext uri="{3e2802c4-a4d2-4d8b-9148-e3be6c30e623}">
          <xlrd:rvb i="4519"/>
        </ext>
      </extLst>
    </bk>
    <bk>
      <extLst>
        <ext uri="{3e2802c4-a4d2-4d8b-9148-e3be6c30e623}">
          <xlrd:rvb i="4520"/>
        </ext>
      </extLst>
    </bk>
    <bk>
      <extLst>
        <ext uri="{3e2802c4-a4d2-4d8b-9148-e3be6c30e623}">
          <xlrd:rvb i="4521"/>
        </ext>
      </extLst>
    </bk>
    <bk>
      <extLst>
        <ext uri="{3e2802c4-a4d2-4d8b-9148-e3be6c30e623}">
          <xlrd:rvb i="4522"/>
        </ext>
      </extLst>
    </bk>
    <bk>
      <extLst>
        <ext uri="{3e2802c4-a4d2-4d8b-9148-e3be6c30e623}">
          <xlrd:rvb i="4523"/>
        </ext>
      </extLst>
    </bk>
    <bk>
      <extLst>
        <ext uri="{3e2802c4-a4d2-4d8b-9148-e3be6c30e623}">
          <xlrd:rvb i="4524"/>
        </ext>
      </extLst>
    </bk>
    <bk>
      <extLst>
        <ext uri="{3e2802c4-a4d2-4d8b-9148-e3be6c30e623}">
          <xlrd:rvb i="4525"/>
        </ext>
      </extLst>
    </bk>
    <bk>
      <extLst>
        <ext uri="{3e2802c4-a4d2-4d8b-9148-e3be6c30e623}">
          <xlrd:rvb i="4526"/>
        </ext>
      </extLst>
    </bk>
    <bk>
      <extLst>
        <ext uri="{3e2802c4-a4d2-4d8b-9148-e3be6c30e623}">
          <xlrd:rvb i="4527"/>
        </ext>
      </extLst>
    </bk>
    <bk>
      <extLst>
        <ext uri="{3e2802c4-a4d2-4d8b-9148-e3be6c30e623}">
          <xlrd:rvb i="4528"/>
        </ext>
      </extLst>
    </bk>
    <bk>
      <extLst>
        <ext uri="{3e2802c4-a4d2-4d8b-9148-e3be6c30e623}">
          <xlrd:rvb i="4529"/>
        </ext>
      </extLst>
    </bk>
    <bk>
      <extLst>
        <ext uri="{3e2802c4-a4d2-4d8b-9148-e3be6c30e623}">
          <xlrd:rvb i="4530"/>
        </ext>
      </extLst>
    </bk>
    <bk>
      <extLst>
        <ext uri="{3e2802c4-a4d2-4d8b-9148-e3be6c30e623}">
          <xlrd:rvb i="4531"/>
        </ext>
      </extLst>
    </bk>
    <bk>
      <extLst>
        <ext uri="{3e2802c4-a4d2-4d8b-9148-e3be6c30e623}">
          <xlrd:rvb i="4532"/>
        </ext>
      </extLst>
    </bk>
    <bk>
      <extLst>
        <ext uri="{3e2802c4-a4d2-4d8b-9148-e3be6c30e623}">
          <xlrd:rvb i="4533"/>
        </ext>
      </extLst>
    </bk>
    <bk>
      <extLst>
        <ext uri="{3e2802c4-a4d2-4d8b-9148-e3be6c30e623}">
          <xlrd:rvb i="4534"/>
        </ext>
      </extLst>
    </bk>
    <bk>
      <extLst>
        <ext uri="{3e2802c4-a4d2-4d8b-9148-e3be6c30e623}">
          <xlrd:rvb i="4535"/>
        </ext>
      </extLst>
    </bk>
    <bk>
      <extLst>
        <ext uri="{3e2802c4-a4d2-4d8b-9148-e3be6c30e623}">
          <xlrd:rvb i="4536"/>
        </ext>
      </extLst>
    </bk>
    <bk>
      <extLst>
        <ext uri="{3e2802c4-a4d2-4d8b-9148-e3be6c30e623}">
          <xlrd:rvb i="4537"/>
        </ext>
      </extLst>
    </bk>
    <bk>
      <extLst>
        <ext uri="{3e2802c4-a4d2-4d8b-9148-e3be6c30e623}">
          <xlrd:rvb i="4538"/>
        </ext>
      </extLst>
    </bk>
    <bk>
      <extLst>
        <ext uri="{3e2802c4-a4d2-4d8b-9148-e3be6c30e623}">
          <xlrd:rvb i="4539"/>
        </ext>
      </extLst>
    </bk>
    <bk>
      <extLst>
        <ext uri="{3e2802c4-a4d2-4d8b-9148-e3be6c30e623}">
          <xlrd:rvb i="4540"/>
        </ext>
      </extLst>
    </bk>
    <bk>
      <extLst>
        <ext uri="{3e2802c4-a4d2-4d8b-9148-e3be6c30e623}">
          <xlrd:rvb i="4541"/>
        </ext>
      </extLst>
    </bk>
    <bk>
      <extLst>
        <ext uri="{3e2802c4-a4d2-4d8b-9148-e3be6c30e623}">
          <xlrd:rvb i="4542"/>
        </ext>
      </extLst>
    </bk>
    <bk>
      <extLst>
        <ext uri="{3e2802c4-a4d2-4d8b-9148-e3be6c30e623}">
          <xlrd:rvb i="4543"/>
        </ext>
      </extLst>
    </bk>
    <bk>
      <extLst>
        <ext uri="{3e2802c4-a4d2-4d8b-9148-e3be6c30e623}">
          <xlrd:rvb i="4544"/>
        </ext>
      </extLst>
    </bk>
    <bk>
      <extLst>
        <ext uri="{3e2802c4-a4d2-4d8b-9148-e3be6c30e623}">
          <xlrd:rvb i="4545"/>
        </ext>
      </extLst>
    </bk>
    <bk>
      <extLst>
        <ext uri="{3e2802c4-a4d2-4d8b-9148-e3be6c30e623}">
          <xlrd:rvb i="4546"/>
        </ext>
      </extLst>
    </bk>
    <bk>
      <extLst>
        <ext uri="{3e2802c4-a4d2-4d8b-9148-e3be6c30e623}">
          <xlrd:rvb i="4547"/>
        </ext>
      </extLst>
    </bk>
    <bk>
      <extLst>
        <ext uri="{3e2802c4-a4d2-4d8b-9148-e3be6c30e623}">
          <xlrd:rvb i="4548"/>
        </ext>
      </extLst>
    </bk>
    <bk>
      <extLst>
        <ext uri="{3e2802c4-a4d2-4d8b-9148-e3be6c30e623}">
          <xlrd:rvb i="4549"/>
        </ext>
      </extLst>
    </bk>
    <bk>
      <extLst>
        <ext uri="{3e2802c4-a4d2-4d8b-9148-e3be6c30e623}">
          <xlrd:rvb i="4550"/>
        </ext>
      </extLst>
    </bk>
    <bk>
      <extLst>
        <ext uri="{3e2802c4-a4d2-4d8b-9148-e3be6c30e623}">
          <xlrd:rvb i="4551"/>
        </ext>
      </extLst>
    </bk>
    <bk>
      <extLst>
        <ext uri="{3e2802c4-a4d2-4d8b-9148-e3be6c30e623}">
          <xlrd:rvb i="4552"/>
        </ext>
      </extLst>
    </bk>
    <bk>
      <extLst>
        <ext uri="{3e2802c4-a4d2-4d8b-9148-e3be6c30e623}">
          <xlrd:rvb i="4553"/>
        </ext>
      </extLst>
    </bk>
    <bk>
      <extLst>
        <ext uri="{3e2802c4-a4d2-4d8b-9148-e3be6c30e623}">
          <xlrd:rvb i="4554"/>
        </ext>
      </extLst>
    </bk>
    <bk>
      <extLst>
        <ext uri="{3e2802c4-a4d2-4d8b-9148-e3be6c30e623}">
          <xlrd:rvb i="4555"/>
        </ext>
      </extLst>
    </bk>
    <bk>
      <extLst>
        <ext uri="{3e2802c4-a4d2-4d8b-9148-e3be6c30e623}">
          <xlrd:rvb i="4556"/>
        </ext>
      </extLst>
    </bk>
    <bk>
      <extLst>
        <ext uri="{3e2802c4-a4d2-4d8b-9148-e3be6c30e623}">
          <xlrd:rvb i="4557"/>
        </ext>
      </extLst>
    </bk>
    <bk>
      <extLst>
        <ext uri="{3e2802c4-a4d2-4d8b-9148-e3be6c30e623}">
          <xlrd:rvb i="4558"/>
        </ext>
      </extLst>
    </bk>
    <bk>
      <extLst>
        <ext uri="{3e2802c4-a4d2-4d8b-9148-e3be6c30e623}">
          <xlrd:rvb i="4559"/>
        </ext>
      </extLst>
    </bk>
    <bk>
      <extLst>
        <ext uri="{3e2802c4-a4d2-4d8b-9148-e3be6c30e623}">
          <xlrd:rvb i="4560"/>
        </ext>
      </extLst>
    </bk>
    <bk>
      <extLst>
        <ext uri="{3e2802c4-a4d2-4d8b-9148-e3be6c30e623}">
          <xlrd:rvb i="4561"/>
        </ext>
      </extLst>
    </bk>
    <bk>
      <extLst>
        <ext uri="{3e2802c4-a4d2-4d8b-9148-e3be6c30e623}">
          <xlrd:rvb i="4562"/>
        </ext>
      </extLst>
    </bk>
    <bk>
      <extLst>
        <ext uri="{3e2802c4-a4d2-4d8b-9148-e3be6c30e623}">
          <xlrd:rvb i="4563"/>
        </ext>
      </extLst>
    </bk>
    <bk>
      <extLst>
        <ext uri="{3e2802c4-a4d2-4d8b-9148-e3be6c30e623}">
          <xlrd:rvb i="4564"/>
        </ext>
      </extLst>
    </bk>
    <bk>
      <extLst>
        <ext uri="{3e2802c4-a4d2-4d8b-9148-e3be6c30e623}">
          <xlrd:rvb i="4565"/>
        </ext>
      </extLst>
    </bk>
    <bk>
      <extLst>
        <ext uri="{3e2802c4-a4d2-4d8b-9148-e3be6c30e623}">
          <xlrd:rvb i="4566"/>
        </ext>
      </extLst>
    </bk>
    <bk>
      <extLst>
        <ext uri="{3e2802c4-a4d2-4d8b-9148-e3be6c30e623}">
          <xlrd:rvb i="4567"/>
        </ext>
      </extLst>
    </bk>
    <bk>
      <extLst>
        <ext uri="{3e2802c4-a4d2-4d8b-9148-e3be6c30e623}">
          <xlrd:rvb i="4568"/>
        </ext>
      </extLst>
    </bk>
    <bk>
      <extLst>
        <ext uri="{3e2802c4-a4d2-4d8b-9148-e3be6c30e623}">
          <xlrd:rvb i="4569"/>
        </ext>
      </extLst>
    </bk>
    <bk>
      <extLst>
        <ext uri="{3e2802c4-a4d2-4d8b-9148-e3be6c30e623}">
          <xlrd:rvb i="4570"/>
        </ext>
      </extLst>
    </bk>
    <bk>
      <extLst>
        <ext uri="{3e2802c4-a4d2-4d8b-9148-e3be6c30e623}">
          <xlrd:rvb i="4571"/>
        </ext>
      </extLst>
    </bk>
    <bk>
      <extLst>
        <ext uri="{3e2802c4-a4d2-4d8b-9148-e3be6c30e623}">
          <xlrd:rvb i="4572"/>
        </ext>
      </extLst>
    </bk>
    <bk>
      <extLst>
        <ext uri="{3e2802c4-a4d2-4d8b-9148-e3be6c30e623}">
          <xlrd:rvb i="4573"/>
        </ext>
      </extLst>
    </bk>
    <bk>
      <extLst>
        <ext uri="{3e2802c4-a4d2-4d8b-9148-e3be6c30e623}">
          <xlrd:rvb i="4574"/>
        </ext>
      </extLst>
    </bk>
    <bk>
      <extLst>
        <ext uri="{3e2802c4-a4d2-4d8b-9148-e3be6c30e623}">
          <xlrd:rvb i="4575"/>
        </ext>
      </extLst>
    </bk>
    <bk>
      <extLst>
        <ext uri="{3e2802c4-a4d2-4d8b-9148-e3be6c30e623}">
          <xlrd:rvb i="4576"/>
        </ext>
      </extLst>
    </bk>
    <bk>
      <extLst>
        <ext uri="{3e2802c4-a4d2-4d8b-9148-e3be6c30e623}">
          <xlrd:rvb i="4577"/>
        </ext>
      </extLst>
    </bk>
    <bk>
      <extLst>
        <ext uri="{3e2802c4-a4d2-4d8b-9148-e3be6c30e623}">
          <xlrd:rvb i="4578"/>
        </ext>
      </extLst>
    </bk>
    <bk>
      <extLst>
        <ext uri="{3e2802c4-a4d2-4d8b-9148-e3be6c30e623}">
          <xlrd:rvb i="4579"/>
        </ext>
      </extLst>
    </bk>
    <bk>
      <extLst>
        <ext uri="{3e2802c4-a4d2-4d8b-9148-e3be6c30e623}">
          <xlrd:rvb i="4580"/>
        </ext>
      </extLst>
    </bk>
    <bk>
      <extLst>
        <ext uri="{3e2802c4-a4d2-4d8b-9148-e3be6c30e623}">
          <xlrd:rvb i="4581"/>
        </ext>
      </extLst>
    </bk>
    <bk>
      <extLst>
        <ext uri="{3e2802c4-a4d2-4d8b-9148-e3be6c30e623}">
          <xlrd:rvb i="4582"/>
        </ext>
      </extLst>
    </bk>
    <bk>
      <extLst>
        <ext uri="{3e2802c4-a4d2-4d8b-9148-e3be6c30e623}">
          <xlrd:rvb i="4583"/>
        </ext>
      </extLst>
    </bk>
    <bk>
      <extLst>
        <ext uri="{3e2802c4-a4d2-4d8b-9148-e3be6c30e623}">
          <xlrd:rvb i="4584"/>
        </ext>
      </extLst>
    </bk>
    <bk>
      <extLst>
        <ext uri="{3e2802c4-a4d2-4d8b-9148-e3be6c30e623}">
          <xlrd:rvb i="4585"/>
        </ext>
      </extLst>
    </bk>
    <bk>
      <extLst>
        <ext uri="{3e2802c4-a4d2-4d8b-9148-e3be6c30e623}">
          <xlrd:rvb i="4586"/>
        </ext>
      </extLst>
    </bk>
    <bk>
      <extLst>
        <ext uri="{3e2802c4-a4d2-4d8b-9148-e3be6c30e623}">
          <xlrd:rvb i="4587"/>
        </ext>
      </extLst>
    </bk>
    <bk>
      <extLst>
        <ext uri="{3e2802c4-a4d2-4d8b-9148-e3be6c30e623}">
          <xlrd:rvb i="4588"/>
        </ext>
      </extLst>
    </bk>
    <bk>
      <extLst>
        <ext uri="{3e2802c4-a4d2-4d8b-9148-e3be6c30e623}">
          <xlrd:rvb i="4589"/>
        </ext>
      </extLst>
    </bk>
    <bk>
      <extLst>
        <ext uri="{3e2802c4-a4d2-4d8b-9148-e3be6c30e623}">
          <xlrd:rvb i="4590"/>
        </ext>
      </extLst>
    </bk>
    <bk>
      <extLst>
        <ext uri="{3e2802c4-a4d2-4d8b-9148-e3be6c30e623}">
          <xlrd:rvb i="4591"/>
        </ext>
      </extLst>
    </bk>
    <bk>
      <extLst>
        <ext uri="{3e2802c4-a4d2-4d8b-9148-e3be6c30e623}">
          <xlrd:rvb i="4592"/>
        </ext>
      </extLst>
    </bk>
    <bk>
      <extLst>
        <ext uri="{3e2802c4-a4d2-4d8b-9148-e3be6c30e623}">
          <xlrd:rvb i="4593"/>
        </ext>
      </extLst>
    </bk>
    <bk>
      <extLst>
        <ext uri="{3e2802c4-a4d2-4d8b-9148-e3be6c30e623}">
          <xlrd:rvb i="4594"/>
        </ext>
      </extLst>
    </bk>
    <bk>
      <extLst>
        <ext uri="{3e2802c4-a4d2-4d8b-9148-e3be6c30e623}">
          <xlrd:rvb i="4595"/>
        </ext>
      </extLst>
    </bk>
    <bk>
      <extLst>
        <ext uri="{3e2802c4-a4d2-4d8b-9148-e3be6c30e623}">
          <xlrd:rvb i="4596"/>
        </ext>
      </extLst>
    </bk>
    <bk>
      <extLst>
        <ext uri="{3e2802c4-a4d2-4d8b-9148-e3be6c30e623}">
          <xlrd:rvb i="4597"/>
        </ext>
      </extLst>
    </bk>
    <bk>
      <extLst>
        <ext uri="{3e2802c4-a4d2-4d8b-9148-e3be6c30e623}">
          <xlrd:rvb i="4598"/>
        </ext>
      </extLst>
    </bk>
    <bk>
      <extLst>
        <ext uri="{3e2802c4-a4d2-4d8b-9148-e3be6c30e623}">
          <xlrd:rvb i="4599"/>
        </ext>
      </extLst>
    </bk>
    <bk>
      <extLst>
        <ext uri="{3e2802c4-a4d2-4d8b-9148-e3be6c30e623}">
          <xlrd:rvb i="4600"/>
        </ext>
      </extLst>
    </bk>
    <bk>
      <extLst>
        <ext uri="{3e2802c4-a4d2-4d8b-9148-e3be6c30e623}">
          <xlrd:rvb i="4601"/>
        </ext>
      </extLst>
    </bk>
    <bk>
      <extLst>
        <ext uri="{3e2802c4-a4d2-4d8b-9148-e3be6c30e623}">
          <xlrd:rvb i="4602"/>
        </ext>
      </extLst>
    </bk>
    <bk>
      <extLst>
        <ext uri="{3e2802c4-a4d2-4d8b-9148-e3be6c30e623}">
          <xlrd:rvb i="4603"/>
        </ext>
      </extLst>
    </bk>
    <bk>
      <extLst>
        <ext uri="{3e2802c4-a4d2-4d8b-9148-e3be6c30e623}">
          <xlrd:rvb i="4604"/>
        </ext>
      </extLst>
    </bk>
    <bk>
      <extLst>
        <ext uri="{3e2802c4-a4d2-4d8b-9148-e3be6c30e623}">
          <xlrd:rvb i="4605"/>
        </ext>
      </extLst>
    </bk>
    <bk>
      <extLst>
        <ext uri="{3e2802c4-a4d2-4d8b-9148-e3be6c30e623}">
          <xlrd:rvb i="4606"/>
        </ext>
      </extLst>
    </bk>
    <bk>
      <extLst>
        <ext uri="{3e2802c4-a4d2-4d8b-9148-e3be6c30e623}">
          <xlrd:rvb i="4607"/>
        </ext>
      </extLst>
    </bk>
    <bk>
      <extLst>
        <ext uri="{3e2802c4-a4d2-4d8b-9148-e3be6c30e623}">
          <xlrd:rvb i="4608"/>
        </ext>
      </extLst>
    </bk>
    <bk>
      <extLst>
        <ext uri="{3e2802c4-a4d2-4d8b-9148-e3be6c30e623}">
          <xlrd:rvb i="4609"/>
        </ext>
      </extLst>
    </bk>
    <bk>
      <extLst>
        <ext uri="{3e2802c4-a4d2-4d8b-9148-e3be6c30e623}">
          <xlrd:rvb i="4610"/>
        </ext>
      </extLst>
    </bk>
    <bk>
      <extLst>
        <ext uri="{3e2802c4-a4d2-4d8b-9148-e3be6c30e623}">
          <xlrd:rvb i="4611"/>
        </ext>
      </extLst>
    </bk>
    <bk>
      <extLst>
        <ext uri="{3e2802c4-a4d2-4d8b-9148-e3be6c30e623}">
          <xlrd:rvb i="4612"/>
        </ext>
      </extLst>
    </bk>
    <bk>
      <extLst>
        <ext uri="{3e2802c4-a4d2-4d8b-9148-e3be6c30e623}">
          <xlrd:rvb i="4613"/>
        </ext>
      </extLst>
    </bk>
    <bk>
      <extLst>
        <ext uri="{3e2802c4-a4d2-4d8b-9148-e3be6c30e623}">
          <xlrd:rvb i="4614"/>
        </ext>
      </extLst>
    </bk>
    <bk>
      <extLst>
        <ext uri="{3e2802c4-a4d2-4d8b-9148-e3be6c30e623}">
          <xlrd:rvb i="4615"/>
        </ext>
      </extLst>
    </bk>
    <bk>
      <extLst>
        <ext uri="{3e2802c4-a4d2-4d8b-9148-e3be6c30e623}">
          <xlrd:rvb i="4616"/>
        </ext>
      </extLst>
    </bk>
    <bk>
      <extLst>
        <ext uri="{3e2802c4-a4d2-4d8b-9148-e3be6c30e623}">
          <xlrd:rvb i="4617"/>
        </ext>
      </extLst>
    </bk>
    <bk>
      <extLst>
        <ext uri="{3e2802c4-a4d2-4d8b-9148-e3be6c30e623}">
          <xlrd:rvb i="4618"/>
        </ext>
      </extLst>
    </bk>
    <bk>
      <extLst>
        <ext uri="{3e2802c4-a4d2-4d8b-9148-e3be6c30e623}">
          <xlrd:rvb i="4619"/>
        </ext>
      </extLst>
    </bk>
    <bk>
      <extLst>
        <ext uri="{3e2802c4-a4d2-4d8b-9148-e3be6c30e623}">
          <xlrd:rvb i="4620"/>
        </ext>
      </extLst>
    </bk>
    <bk>
      <extLst>
        <ext uri="{3e2802c4-a4d2-4d8b-9148-e3be6c30e623}">
          <xlrd:rvb i="4621"/>
        </ext>
      </extLst>
    </bk>
    <bk>
      <extLst>
        <ext uri="{3e2802c4-a4d2-4d8b-9148-e3be6c30e623}">
          <xlrd:rvb i="4622"/>
        </ext>
      </extLst>
    </bk>
    <bk>
      <extLst>
        <ext uri="{3e2802c4-a4d2-4d8b-9148-e3be6c30e623}">
          <xlrd:rvb i="4623"/>
        </ext>
      </extLst>
    </bk>
    <bk>
      <extLst>
        <ext uri="{3e2802c4-a4d2-4d8b-9148-e3be6c30e623}">
          <xlrd:rvb i="4624"/>
        </ext>
      </extLst>
    </bk>
    <bk>
      <extLst>
        <ext uri="{3e2802c4-a4d2-4d8b-9148-e3be6c30e623}">
          <xlrd:rvb i="4625"/>
        </ext>
      </extLst>
    </bk>
    <bk>
      <extLst>
        <ext uri="{3e2802c4-a4d2-4d8b-9148-e3be6c30e623}">
          <xlrd:rvb i="4626"/>
        </ext>
      </extLst>
    </bk>
    <bk>
      <extLst>
        <ext uri="{3e2802c4-a4d2-4d8b-9148-e3be6c30e623}">
          <xlrd:rvb i="4627"/>
        </ext>
      </extLst>
    </bk>
    <bk>
      <extLst>
        <ext uri="{3e2802c4-a4d2-4d8b-9148-e3be6c30e623}">
          <xlrd:rvb i="4628"/>
        </ext>
      </extLst>
    </bk>
    <bk>
      <extLst>
        <ext uri="{3e2802c4-a4d2-4d8b-9148-e3be6c30e623}">
          <xlrd:rvb i="4629"/>
        </ext>
      </extLst>
    </bk>
    <bk>
      <extLst>
        <ext uri="{3e2802c4-a4d2-4d8b-9148-e3be6c30e623}">
          <xlrd:rvb i="4630"/>
        </ext>
      </extLst>
    </bk>
    <bk>
      <extLst>
        <ext uri="{3e2802c4-a4d2-4d8b-9148-e3be6c30e623}">
          <xlrd:rvb i="4631"/>
        </ext>
      </extLst>
    </bk>
    <bk>
      <extLst>
        <ext uri="{3e2802c4-a4d2-4d8b-9148-e3be6c30e623}">
          <xlrd:rvb i="4632"/>
        </ext>
      </extLst>
    </bk>
    <bk>
      <extLst>
        <ext uri="{3e2802c4-a4d2-4d8b-9148-e3be6c30e623}">
          <xlrd:rvb i="4633"/>
        </ext>
      </extLst>
    </bk>
    <bk>
      <extLst>
        <ext uri="{3e2802c4-a4d2-4d8b-9148-e3be6c30e623}">
          <xlrd:rvb i="4634"/>
        </ext>
      </extLst>
    </bk>
    <bk>
      <extLst>
        <ext uri="{3e2802c4-a4d2-4d8b-9148-e3be6c30e623}">
          <xlrd:rvb i="4635"/>
        </ext>
      </extLst>
    </bk>
    <bk>
      <extLst>
        <ext uri="{3e2802c4-a4d2-4d8b-9148-e3be6c30e623}">
          <xlrd:rvb i="4636"/>
        </ext>
      </extLst>
    </bk>
    <bk>
      <extLst>
        <ext uri="{3e2802c4-a4d2-4d8b-9148-e3be6c30e623}">
          <xlrd:rvb i="4637"/>
        </ext>
      </extLst>
    </bk>
    <bk>
      <extLst>
        <ext uri="{3e2802c4-a4d2-4d8b-9148-e3be6c30e623}">
          <xlrd:rvb i="4638"/>
        </ext>
      </extLst>
    </bk>
    <bk>
      <extLst>
        <ext uri="{3e2802c4-a4d2-4d8b-9148-e3be6c30e623}">
          <xlrd:rvb i="4639"/>
        </ext>
      </extLst>
    </bk>
    <bk>
      <extLst>
        <ext uri="{3e2802c4-a4d2-4d8b-9148-e3be6c30e623}">
          <xlrd:rvb i="4640"/>
        </ext>
      </extLst>
    </bk>
    <bk>
      <extLst>
        <ext uri="{3e2802c4-a4d2-4d8b-9148-e3be6c30e623}">
          <xlrd:rvb i="4641"/>
        </ext>
      </extLst>
    </bk>
    <bk>
      <extLst>
        <ext uri="{3e2802c4-a4d2-4d8b-9148-e3be6c30e623}">
          <xlrd:rvb i="4642"/>
        </ext>
      </extLst>
    </bk>
    <bk>
      <extLst>
        <ext uri="{3e2802c4-a4d2-4d8b-9148-e3be6c30e623}">
          <xlrd:rvb i="4643"/>
        </ext>
      </extLst>
    </bk>
    <bk>
      <extLst>
        <ext uri="{3e2802c4-a4d2-4d8b-9148-e3be6c30e623}">
          <xlrd:rvb i="4644"/>
        </ext>
      </extLst>
    </bk>
    <bk>
      <extLst>
        <ext uri="{3e2802c4-a4d2-4d8b-9148-e3be6c30e623}">
          <xlrd:rvb i="4645"/>
        </ext>
      </extLst>
    </bk>
    <bk>
      <extLst>
        <ext uri="{3e2802c4-a4d2-4d8b-9148-e3be6c30e623}">
          <xlrd:rvb i="4646"/>
        </ext>
      </extLst>
    </bk>
    <bk>
      <extLst>
        <ext uri="{3e2802c4-a4d2-4d8b-9148-e3be6c30e623}">
          <xlrd:rvb i="4647"/>
        </ext>
      </extLst>
    </bk>
    <bk>
      <extLst>
        <ext uri="{3e2802c4-a4d2-4d8b-9148-e3be6c30e623}">
          <xlrd:rvb i="4648"/>
        </ext>
      </extLst>
    </bk>
    <bk>
      <extLst>
        <ext uri="{3e2802c4-a4d2-4d8b-9148-e3be6c30e623}">
          <xlrd:rvb i="4649"/>
        </ext>
      </extLst>
    </bk>
    <bk>
      <extLst>
        <ext uri="{3e2802c4-a4d2-4d8b-9148-e3be6c30e623}">
          <xlrd:rvb i="4650"/>
        </ext>
      </extLst>
    </bk>
    <bk>
      <extLst>
        <ext uri="{3e2802c4-a4d2-4d8b-9148-e3be6c30e623}">
          <xlrd:rvb i="4651"/>
        </ext>
      </extLst>
    </bk>
    <bk>
      <extLst>
        <ext uri="{3e2802c4-a4d2-4d8b-9148-e3be6c30e623}">
          <xlrd:rvb i="4652"/>
        </ext>
      </extLst>
    </bk>
    <bk>
      <extLst>
        <ext uri="{3e2802c4-a4d2-4d8b-9148-e3be6c30e623}">
          <xlrd:rvb i="4653"/>
        </ext>
      </extLst>
    </bk>
    <bk>
      <extLst>
        <ext uri="{3e2802c4-a4d2-4d8b-9148-e3be6c30e623}">
          <xlrd:rvb i="4654"/>
        </ext>
      </extLst>
    </bk>
    <bk>
      <extLst>
        <ext uri="{3e2802c4-a4d2-4d8b-9148-e3be6c30e623}">
          <xlrd:rvb i="4655"/>
        </ext>
      </extLst>
    </bk>
    <bk>
      <extLst>
        <ext uri="{3e2802c4-a4d2-4d8b-9148-e3be6c30e623}">
          <xlrd:rvb i="4656"/>
        </ext>
      </extLst>
    </bk>
    <bk>
      <extLst>
        <ext uri="{3e2802c4-a4d2-4d8b-9148-e3be6c30e623}">
          <xlrd:rvb i="4657"/>
        </ext>
      </extLst>
    </bk>
    <bk>
      <extLst>
        <ext uri="{3e2802c4-a4d2-4d8b-9148-e3be6c30e623}">
          <xlrd:rvb i="4658"/>
        </ext>
      </extLst>
    </bk>
    <bk>
      <extLst>
        <ext uri="{3e2802c4-a4d2-4d8b-9148-e3be6c30e623}">
          <xlrd:rvb i="4659"/>
        </ext>
      </extLst>
    </bk>
    <bk>
      <extLst>
        <ext uri="{3e2802c4-a4d2-4d8b-9148-e3be6c30e623}">
          <xlrd:rvb i="4660"/>
        </ext>
      </extLst>
    </bk>
    <bk>
      <extLst>
        <ext uri="{3e2802c4-a4d2-4d8b-9148-e3be6c30e623}">
          <xlrd:rvb i="4661"/>
        </ext>
      </extLst>
    </bk>
    <bk>
      <extLst>
        <ext uri="{3e2802c4-a4d2-4d8b-9148-e3be6c30e623}">
          <xlrd:rvb i="4662"/>
        </ext>
      </extLst>
    </bk>
    <bk>
      <extLst>
        <ext uri="{3e2802c4-a4d2-4d8b-9148-e3be6c30e623}">
          <xlrd:rvb i="4663"/>
        </ext>
      </extLst>
    </bk>
    <bk>
      <extLst>
        <ext uri="{3e2802c4-a4d2-4d8b-9148-e3be6c30e623}">
          <xlrd:rvb i="4664"/>
        </ext>
      </extLst>
    </bk>
    <bk>
      <extLst>
        <ext uri="{3e2802c4-a4d2-4d8b-9148-e3be6c30e623}">
          <xlrd:rvb i="4665"/>
        </ext>
      </extLst>
    </bk>
    <bk>
      <extLst>
        <ext uri="{3e2802c4-a4d2-4d8b-9148-e3be6c30e623}">
          <xlrd:rvb i="4666"/>
        </ext>
      </extLst>
    </bk>
    <bk>
      <extLst>
        <ext uri="{3e2802c4-a4d2-4d8b-9148-e3be6c30e623}">
          <xlrd:rvb i="4667"/>
        </ext>
      </extLst>
    </bk>
    <bk>
      <extLst>
        <ext uri="{3e2802c4-a4d2-4d8b-9148-e3be6c30e623}">
          <xlrd:rvb i="4668"/>
        </ext>
      </extLst>
    </bk>
    <bk>
      <extLst>
        <ext uri="{3e2802c4-a4d2-4d8b-9148-e3be6c30e623}">
          <xlrd:rvb i="4669"/>
        </ext>
      </extLst>
    </bk>
    <bk>
      <extLst>
        <ext uri="{3e2802c4-a4d2-4d8b-9148-e3be6c30e623}">
          <xlrd:rvb i="4670"/>
        </ext>
      </extLst>
    </bk>
    <bk>
      <extLst>
        <ext uri="{3e2802c4-a4d2-4d8b-9148-e3be6c30e623}">
          <xlrd:rvb i="4671"/>
        </ext>
      </extLst>
    </bk>
    <bk>
      <extLst>
        <ext uri="{3e2802c4-a4d2-4d8b-9148-e3be6c30e623}">
          <xlrd:rvb i="4672"/>
        </ext>
      </extLst>
    </bk>
    <bk>
      <extLst>
        <ext uri="{3e2802c4-a4d2-4d8b-9148-e3be6c30e623}">
          <xlrd:rvb i="4673"/>
        </ext>
      </extLst>
    </bk>
    <bk>
      <extLst>
        <ext uri="{3e2802c4-a4d2-4d8b-9148-e3be6c30e623}">
          <xlrd:rvb i="4674"/>
        </ext>
      </extLst>
    </bk>
    <bk>
      <extLst>
        <ext uri="{3e2802c4-a4d2-4d8b-9148-e3be6c30e623}">
          <xlrd:rvb i="4675"/>
        </ext>
      </extLst>
    </bk>
    <bk>
      <extLst>
        <ext uri="{3e2802c4-a4d2-4d8b-9148-e3be6c30e623}">
          <xlrd:rvb i="4676"/>
        </ext>
      </extLst>
    </bk>
    <bk>
      <extLst>
        <ext uri="{3e2802c4-a4d2-4d8b-9148-e3be6c30e623}">
          <xlrd:rvb i="4677"/>
        </ext>
      </extLst>
    </bk>
    <bk>
      <extLst>
        <ext uri="{3e2802c4-a4d2-4d8b-9148-e3be6c30e623}">
          <xlrd:rvb i="4678"/>
        </ext>
      </extLst>
    </bk>
    <bk>
      <extLst>
        <ext uri="{3e2802c4-a4d2-4d8b-9148-e3be6c30e623}">
          <xlrd:rvb i="4679"/>
        </ext>
      </extLst>
    </bk>
    <bk>
      <extLst>
        <ext uri="{3e2802c4-a4d2-4d8b-9148-e3be6c30e623}">
          <xlrd:rvb i="4680"/>
        </ext>
      </extLst>
    </bk>
    <bk>
      <extLst>
        <ext uri="{3e2802c4-a4d2-4d8b-9148-e3be6c30e623}">
          <xlrd:rvb i="4681"/>
        </ext>
      </extLst>
    </bk>
    <bk>
      <extLst>
        <ext uri="{3e2802c4-a4d2-4d8b-9148-e3be6c30e623}">
          <xlrd:rvb i="4682"/>
        </ext>
      </extLst>
    </bk>
    <bk>
      <extLst>
        <ext uri="{3e2802c4-a4d2-4d8b-9148-e3be6c30e623}">
          <xlrd:rvb i="4683"/>
        </ext>
      </extLst>
    </bk>
    <bk>
      <extLst>
        <ext uri="{3e2802c4-a4d2-4d8b-9148-e3be6c30e623}">
          <xlrd:rvb i="4684"/>
        </ext>
      </extLst>
    </bk>
    <bk>
      <extLst>
        <ext uri="{3e2802c4-a4d2-4d8b-9148-e3be6c30e623}">
          <xlrd:rvb i="4685"/>
        </ext>
      </extLst>
    </bk>
    <bk>
      <extLst>
        <ext uri="{3e2802c4-a4d2-4d8b-9148-e3be6c30e623}">
          <xlrd:rvb i="4686"/>
        </ext>
      </extLst>
    </bk>
    <bk>
      <extLst>
        <ext uri="{3e2802c4-a4d2-4d8b-9148-e3be6c30e623}">
          <xlrd:rvb i="4687"/>
        </ext>
      </extLst>
    </bk>
    <bk>
      <extLst>
        <ext uri="{3e2802c4-a4d2-4d8b-9148-e3be6c30e623}">
          <xlrd:rvb i="4688"/>
        </ext>
      </extLst>
    </bk>
    <bk>
      <extLst>
        <ext uri="{3e2802c4-a4d2-4d8b-9148-e3be6c30e623}">
          <xlrd:rvb i="4689"/>
        </ext>
      </extLst>
    </bk>
    <bk>
      <extLst>
        <ext uri="{3e2802c4-a4d2-4d8b-9148-e3be6c30e623}">
          <xlrd:rvb i="4690"/>
        </ext>
      </extLst>
    </bk>
    <bk>
      <extLst>
        <ext uri="{3e2802c4-a4d2-4d8b-9148-e3be6c30e623}">
          <xlrd:rvb i="4691"/>
        </ext>
      </extLst>
    </bk>
    <bk>
      <extLst>
        <ext uri="{3e2802c4-a4d2-4d8b-9148-e3be6c30e623}">
          <xlrd:rvb i="4692"/>
        </ext>
      </extLst>
    </bk>
    <bk>
      <extLst>
        <ext uri="{3e2802c4-a4d2-4d8b-9148-e3be6c30e623}">
          <xlrd:rvb i="4693"/>
        </ext>
      </extLst>
    </bk>
    <bk>
      <extLst>
        <ext uri="{3e2802c4-a4d2-4d8b-9148-e3be6c30e623}">
          <xlrd:rvb i="4694"/>
        </ext>
      </extLst>
    </bk>
    <bk>
      <extLst>
        <ext uri="{3e2802c4-a4d2-4d8b-9148-e3be6c30e623}">
          <xlrd:rvb i="4695"/>
        </ext>
      </extLst>
    </bk>
    <bk>
      <extLst>
        <ext uri="{3e2802c4-a4d2-4d8b-9148-e3be6c30e623}">
          <xlrd:rvb i="4696"/>
        </ext>
      </extLst>
    </bk>
    <bk>
      <extLst>
        <ext uri="{3e2802c4-a4d2-4d8b-9148-e3be6c30e623}">
          <xlrd:rvb i="4697"/>
        </ext>
      </extLst>
    </bk>
    <bk>
      <extLst>
        <ext uri="{3e2802c4-a4d2-4d8b-9148-e3be6c30e623}">
          <xlrd:rvb i="4698"/>
        </ext>
      </extLst>
    </bk>
    <bk>
      <extLst>
        <ext uri="{3e2802c4-a4d2-4d8b-9148-e3be6c30e623}">
          <xlrd:rvb i="4699"/>
        </ext>
      </extLst>
    </bk>
    <bk>
      <extLst>
        <ext uri="{3e2802c4-a4d2-4d8b-9148-e3be6c30e623}">
          <xlrd:rvb i="4700"/>
        </ext>
      </extLst>
    </bk>
    <bk>
      <extLst>
        <ext uri="{3e2802c4-a4d2-4d8b-9148-e3be6c30e623}">
          <xlrd:rvb i="4701"/>
        </ext>
      </extLst>
    </bk>
    <bk>
      <extLst>
        <ext uri="{3e2802c4-a4d2-4d8b-9148-e3be6c30e623}">
          <xlrd:rvb i="4702"/>
        </ext>
      </extLst>
    </bk>
    <bk>
      <extLst>
        <ext uri="{3e2802c4-a4d2-4d8b-9148-e3be6c30e623}">
          <xlrd:rvb i="4703"/>
        </ext>
      </extLst>
    </bk>
    <bk>
      <extLst>
        <ext uri="{3e2802c4-a4d2-4d8b-9148-e3be6c30e623}">
          <xlrd:rvb i="4704"/>
        </ext>
      </extLst>
    </bk>
    <bk>
      <extLst>
        <ext uri="{3e2802c4-a4d2-4d8b-9148-e3be6c30e623}">
          <xlrd:rvb i="4705"/>
        </ext>
      </extLst>
    </bk>
    <bk>
      <extLst>
        <ext uri="{3e2802c4-a4d2-4d8b-9148-e3be6c30e623}">
          <xlrd:rvb i="4706"/>
        </ext>
      </extLst>
    </bk>
    <bk>
      <extLst>
        <ext uri="{3e2802c4-a4d2-4d8b-9148-e3be6c30e623}">
          <xlrd:rvb i="4707"/>
        </ext>
      </extLst>
    </bk>
    <bk>
      <extLst>
        <ext uri="{3e2802c4-a4d2-4d8b-9148-e3be6c30e623}">
          <xlrd:rvb i="4708"/>
        </ext>
      </extLst>
    </bk>
    <bk>
      <extLst>
        <ext uri="{3e2802c4-a4d2-4d8b-9148-e3be6c30e623}">
          <xlrd:rvb i="4709"/>
        </ext>
      </extLst>
    </bk>
    <bk>
      <extLst>
        <ext uri="{3e2802c4-a4d2-4d8b-9148-e3be6c30e623}">
          <xlrd:rvb i="4710"/>
        </ext>
      </extLst>
    </bk>
    <bk>
      <extLst>
        <ext uri="{3e2802c4-a4d2-4d8b-9148-e3be6c30e623}">
          <xlrd:rvb i="4711"/>
        </ext>
      </extLst>
    </bk>
    <bk>
      <extLst>
        <ext uri="{3e2802c4-a4d2-4d8b-9148-e3be6c30e623}">
          <xlrd:rvb i="4712"/>
        </ext>
      </extLst>
    </bk>
    <bk>
      <extLst>
        <ext uri="{3e2802c4-a4d2-4d8b-9148-e3be6c30e623}">
          <xlrd:rvb i="4713"/>
        </ext>
      </extLst>
    </bk>
    <bk>
      <extLst>
        <ext uri="{3e2802c4-a4d2-4d8b-9148-e3be6c30e623}">
          <xlrd:rvb i="4714"/>
        </ext>
      </extLst>
    </bk>
    <bk>
      <extLst>
        <ext uri="{3e2802c4-a4d2-4d8b-9148-e3be6c30e623}">
          <xlrd:rvb i="4715"/>
        </ext>
      </extLst>
    </bk>
    <bk>
      <extLst>
        <ext uri="{3e2802c4-a4d2-4d8b-9148-e3be6c30e623}">
          <xlrd:rvb i="4716"/>
        </ext>
      </extLst>
    </bk>
    <bk>
      <extLst>
        <ext uri="{3e2802c4-a4d2-4d8b-9148-e3be6c30e623}">
          <xlrd:rvb i="4717"/>
        </ext>
      </extLst>
    </bk>
    <bk>
      <extLst>
        <ext uri="{3e2802c4-a4d2-4d8b-9148-e3be6c30e623}">
          <xlrd:rvb i="4718"/>
        </ext>
      </extLst>
    </bk>
    <bk>
      <extLst>
        <ext uri="{3e2802c4-a4d2-4d8b-9148-e3be6c30e623}">
          <xlrd:rvb i="4719"/>
        </ext>
      </extLst>
    </bk>
    <bk>
      <extLst>
        <ext uri="{3e2802c4-a4d2-4d8b-9148-e3be6c30e623}">
          <xlrd:rvb i="4720"/>
        </ext>
      </extLst>
    </bk>
    <bk>
      <extLst>
        <ext uri="{3e2802c4-a4d2-4d8b-9148-e3be6c30e623}">
          <xlrd:rvb i="4721"/>
        </ext>
      </extLst>
    </bk>
    <bk>
      <extLst>
        <ext uri="{3e2802c4-a4d2-4d8b-9148-e3be6c30e623}">
          <xlrd:rvb i="4722"/>
        </ext>
      </extLst>
    </bk>
    <bk>
      <extLst>
        <ext uri="{3e2802c4-a4d2-4d8b-9148-e3be6c30e623}">
          <xlrd:rvb i="4723"/>
        </ext>
      </extLst>
    </bk>
    <bk>
      <extLst>
        <ext uri="{3e2802c4-a4d2-4d8b-9148-e3be6c30e623}">
          <xlrd:rvb i="4724"/>
        </ext>
      </extLst>
    </bk>
    <bk>
      <extLst>
        <ext uri="{3e2802c4-a4d2-4d8b-9148-e3be6c30e623}">
          <xlrd:rvb i="4725"/>
        </ext>
      </extLst>
    </bk>
    <bk>
      <extLst>
        <ext uri="{3e2802c4-a4d2-4d8b-9148-e3be6c30e623}">
          <xlrd:rvb i="4726"/>
        </ext>
      </extLst>
    </bk>
    <bk>
      <extLst>
        <ext uri="{3e2802c4-a4d2-4d8b-9148-e3be6c30e623}">
          <xlrd:rvb i="4727"/>
        </ext>
      </extLst>
    </bk>
    <bk>
      <extLst>
        <ext uri="{3e2802c4-a4d2-4d8b-9148-e3be6c30e623}">
          <xlrd:rvb i="4728"/>
        </ext>
      </extLst>
    </bk>
    <bk>
      <extLst>
        <ext uri="{3e2802c4-a4d2-4d8b-9148-e3be6c30e623}">
          <xlrd:rvb i="4729"/>
        </ext>
      </extLst>
    </bk>
    <bk>
      <extLst>
        <ext uri="{3e2802c4-a4d2-4d8b-9148-e3be6c30e623}">
          <xlrd:rvb i="4730"/>
        </ext>
      </extLst>
    </bk>
    <bk>
      <extLst>
        <ext uri="{3e2802c4-a4d2-4d8b-9148-e3be6c30e623}">
          <xlrd:rvb i="4731"/>
        </ext>
      </extLst>
    </bk>
    <bk>
      <extLst>
        <ext uri="{3e2802c4-a4d2-4d8b-9148-e3be6c30e623}">
          <xlrd:rvb i="4732"/>
        </ext>
      </extLst>
    </bk>
    <bk>
      <extLst>
        <ext uri="{3e2802c4-a4d2-4d8b-9148-e3be6c30e623}">
          <xlrd:rvb i="4733"/>
        </ext>
      </extLst>
    </bk>
    <bk>
      <extLst>
        <ext uri="{3e2802c4-a4d2-4d8b-9148-e3be6c30e623}">
          <xlrd:rvb i="4734"/>
        </ext>
      </extLst>
    </bk>
    <bk>
      <extLst>
        <ext uri="{3e2802c4-a4d2-4d8b-9148-e3be6c30e623}">
          <xlrd:rvb i="4735"/>
        </ext>
      </extLst>
    </bk>
    <bk>
      <extLst>
        <ext uri="{3e2802c4-a4d2-4d8b-9148-e3be6c30e623}">
          <xlrd:rvb i="4736"/>
        </ext>
      </extLst>
    </bk>
    <bk>
      <extLst>
        <ext uri="{3e2802c4-a4d2-4d8b-9148-e3be6c30e623}">
          <xlrd:rvb i="4737"/>
        </ext>
      </extLst>
    </bk>
    <bk>
      <extLst>
        <ext uri="{3e2802c4-a4d2-4d8b-9148-e3be6c30e623}">
          <xlrd:rvb i="4738"/>
        </ext>
      </extLst>
    </bk>
    <bk>
      <extLst>
        <ext uri="{3e2802c4-a4d2-4d8b-9148-e3be6c30e623}">
          <xlrd:rvb i="4739"/>
        </ext>
      </extLst>
    </bk>
    <bk>
      <extLst>
        <ext uri="{3e2802c4-a4d2-4d8b-9148-e3be6c30e623}">
          <xlrd:rvb i="4740"/>
        </ext>
      </extLst>
    </bk>
    <bk>
      <extLst>
        <ext uri="{3e2802c4-a4d2-4d8b-9148-e3be6c30e623}">
          <xlrd:rvb i="4741"/>
        </ext>
      </extLst>
    </bk>
    <bk>
      <extLst>
        <ext uri="{3e2802c4-a4d2-4d8b-9148-e3be6c30e623}">
          <xlrd:rvb i="4742"/>
        </ext>
      </extLst>
    </bk>
    <bk>
      <extLst>
        <ext uri="{3e2802c4-a4d2-4d8b-9148-e3be6c30e623}">
          <xlrd:rvb i="4743"/>
        </ext>
      </extLst>
    </bk>
    <bk>
      <extLst>
        <ext uri="{3e2802c4-a4d2-4d8b-9148-e3be6c30e623}">
          <xlrd:rvb i="4744"/>
        </ext>
      </extLst>
    </bk>
    <bk>
      <extLst>
        <ext uri="{3e2802c4-a4d2-4d8b-9148-e3be6c30e623}">
          <xlrd:rvb i="4745"/>
        </ext>
      </extLst>
    </bk>
    <bk>
      <extLst>
        <ext uri="{3e2802c4-a4d2-4d8b-9148-e3be6c30e623}">
          <xlrd:rvb i="4746"/>
        </ext>
      </extLst>
    </bk>
    <bk>
      <extLst>
        <ext uri="{3e2802c4-a4d2-4d8b-9148-e3be6c30e623}">
          <xlrd:rvb i="4747"/>
        </ext>
      </extLst>
    </bk>
    <bk>
      <extLst>
        <ext uri="{3e2802c4-a4d2-4d8b-9148-e3be6c30e623}">
          <xlrd:rvb i="4748"/>
        </ext>
      </extLst>
    </bk>
    <bk>
      <extLst>
        <ext uri="{3e2802c4-a4d2-4d8b-9148-e3be6c30e623}">
          <xlrd:rvb i="4749"/>
        </ext>
      </extLst>
    </bk>
    <bk>
      <extLst>
        <ext uri="{3e2802c4-a4d2-4d8b-9148-e3be6c30e623}">
          <xlrd:rvb i="4750"/>
        </ext>
      </extLst>
    </bk>
    <bk>
      <extLst>
        <ext uri="{3e2802c4-a4d2-4d8b-9148-e3be6c30e623}">
          <xlrd:rvb i="4751"/>
        </ext>
      </extLst>
    </bk>
    <bk>
      <extLst>
        <ext uri="{3e2802c4-a4d2-4d8b-9148-e3be6c30e623}">
          <xlrd:rvb i="4752"/>
        </ext>
      </extLst>
    </bk>
    <bk>
      <extLst>
        <ext uri="{3e2802c4-a4d2-4d8b-9148-e3be6c30e623}">
          <xlrd:rvb i="4753"/>
        </ext>
      </extLst>
    </bk>
    <bk>
      <extLst>
        <ext uri="{3e2802c4-a4d2-4d8b-9148-e3be6c30e623}">
          <xlrd:rvb i="4754"/>
        </ext>
      </extLst>
    </bk>
    <bk>
      <extLst>
        <ext uri="{3e2802c4-a4d2-4d8b-9148-e3be6c30e623}">
          <xlrd:rvb i="4755"/>
        </ext>
      </extLst>
    </bk>
    <bk>
      <extLst>
        <ext uri="{3e2802c4-a4d2-4d8b-9148-e3be6c30e623}">
          <xlrd:rvb i="4756"/>
        </ext>
      </extLst>
    </bk>
    <bk>
      <extLst>
        <ext uri="{3e2802c4-a4d2-4d8b-9148-e3be6c30e623}">
          <xlrd:rvb i="4757"/>
        </ext>
      </extLst>
    </bk>
    <bk>
      <extLst>
        <ext uri="{3e2802c4-a4d2-4d8b-9148-e3be6c30e623}">
          <xlrd:rvb i="4758"/>
        </ext>
      </extLst>
    </bk>
    <bk>
      <extLst>
        <ext uri="{3e2802c4-a4d2-4d8b-9148-e3be6c30e623}">
          <xlrd:rvb i="4759"/>
        </ext>
      </extLst>
    </bk>
    <bk>
      <extLst>
        <ext uri="{3e2802c4-a4d2-4d8b-9148-e3be6c30e623}">
          <xlrd:rvb i="4760"/>
        </ext>
      </extLst>
    </bk>
    <bk>
      <extLst>
        <ext uri="{3e2802c4-a4d2-4d8b-9148-e3be6c30e623}">
          <xlrd:rvb i="4761"/>
        </ext>
      </extLst>
    </bk>
    <bk>
      <extLst>
        <ext uri="{3e2802c4-a4d2-4d8b-9148-e3be6c30e623}">
          <xlrd:rvb i="4762"/>
        </ext>
      </extLst>
    </bk>
    <bk>
      <extLst>
        <ext uri="{3e2802c4-a4d2-4d8b-9148-e3be6c30e623}">
          <xlrd:rvb i="4763"/>
        </ext>
      </extLst>
    </bk>
    <bk>
      <extLst>
        <ext uri="{3e2802c4-a4d2-4d8b-9148-e3be6c30e623}">
          <xlrd:rvb i="4764"/>
        </ext>
      </extLst>
    </bk>
    <bk>
      <extLst>
        <ext uri="{3e2802c4-a4d2-4d8b-9148-e3be6c30e623}">
          <xlrd:rvb i="4765"/>
        </ext>
      </extLst>
    </bk>
    <bk>
      <extLst>
        <ext uri="{3e2802c4-a4d2-4d8b-9148-e3be6c30e623}">
          <xlrd:rvb i="4766"/>
        </ext>
      </extLst>
    </bk>
    <bk>
      <extLst>
        <ext uri="{3e2802c4-a4d2-4d8b-9148-e3be6c30e623}">
          <xlrd:rvb i="4767"/>
        </ext>
      </extLst>
    </bk>
    <bk>
      <extLst>
        <ext uri="{3e2802c4-a4d2-4d8b-9148-e3be6c30e623}">
          <xlrd:rvb i="4768"/>
        </ext>
      </extLst>
    </bk>
    <bk>
      <extLst>
        <ext uri="{3e2802c4-a4d2-4d8b-9148-e3be6c30e623}">
          <xlrd:rvb i="4769"/>
        </ext>
      </extLst>
    </bk>
    <bk>
      <extLst>
        <ext uri="{3e2802c4-a4d2-4d8b-9148-e3be6c30e623}">
          <xlrd:rvb i="4770"/>
        </ext>
      </extLst>
    </bk>
    <bk>
      <extLst>
        <ext uri="{3e2802c4-a4d2-4d8b-9148-e3be6c30e623}">
          <xlrd:rvb i="4771"/>
        </ext>
      </extLst>
    </bk>
    <bk>
      <extLst>
        <ext uri="{3e2802c4-a4d2-4d8b-9148-e3be6c30e623}">
          <xlrd:rvb i="4772"/>
        </ext>
      </extLst>
    </bk>
    <bk>
      <extLst>
        <ext uri="{3e2802c4-a4d2-4d8b-9148-e3be6c30e623}">
          <xlrd:rvb i="4773"/>
        </ext>
      </extLst>
    </bk>
    <bk>
      <extLst>
        <ext uri="{3e2802c4-a4d2-4d8b-9148-e3be6c30e623}">
          <xlrd:rvb i="4774"/>
        </ext>
      </extLst>
    </bk>
    <bk>
      <extLst>
        <ext uri="{3e2802c4-a4d2-4d8b-9148-e3be6c30e623}">
          <xlrd:rvb i="4775"/>
        </ext>
      </extLst>
    </bk>
    <bk>
      <extLst>
        <ext uri="{3e2802c4-a4d2-4d8b-9148-e3be6c30e623}">
          <xlrd:rvb i="4776"/>
        </ext>
      </extLst>
    </bk>
    <bk>
      <extLst>
        <ext uri="{3e2802c4-a4d2-4d8b-9148-e3be6c30e623}">
          <xlrd:rvb i="4777"/>
        </ext>
      </extLst>
    </bk>
    <bk>
      <extLst>
        <ext uri="{3e2802c4-a4d2-4d8b-9148-e3be6c30e623}">
          <xlrd:rvb i="4778"/>
        </ext>
      </extLst>
    </bk>
    <bk>
      <extLst>
        <ext uri="{3e2802c4-a4d2-4d8b-9148-e3be6c30e623}">
          <xlrd:rvb i="4779"/>
        </ext>
      </extLst>
    </bk>
    <bk>
      <extLst>
        <ext uri="{3e2802c4-a4d2-4d8b-9148-e3be6c30e623}">
          <xlrd:rvb i="4780"/>
        </ext>
      </extLst>
    </bk>
    <bk>
      <extLst>
        <ext uri="{3e2802c4-a4d2-4d8b-9148-e3be6c30e623}">
          <xlrd:rvb i="4781"/>
        </ext>
      </extLst>
    </bk>
    <bk>
      <extLst>
        <ext uri="{3e2802c4-a4d2-4d8b-9148-e3be6c30e623}">
          <xlrd:rvb i="4782"/>
        </ext>
      </extLst>
    </bk>
    <bk>
      <extLst>
        <ext uri="{3e2802c4-a4d2-4d8b-9148-e3be6c30e623}">
          <xlrd:rvb i="4783"/>
        </ext>
      </extLst>
    </bk>
    <bk>
      <extLst>
        <ext uri="{3e2802c4-a4d2-4d8b-9148-e3be6c30e623}">
          <xlrd:rvb i="4784"/>
        </ext>
      </extLst>
    </bk>
    <bk>
      <extLst>
        <ext uri="{3e2802c4-a4d2-4d8b-9148-e3be6c30e623}">
          <xlrd:rvb i="4785"/>
        </ext>
      </extLst>
    </bk>
    <bk>
      <extLst>
        <ext uri="{3e2802c4-a4d2-4d8b-9148-e3be6c30e623}">
          <xlrd:rvb i="4786"/>
        </ext>
      </extLst>
    </bk>
    <bk>
      <extLst>
        <ext uri="{3e2802c4-a4d2-4d8b-9148-e3be6c30e623}">
          <xlrd:rvb i="4787"/>
        </ext>
      </extLst>
    </bk>
    <bk>
      <extLst>
        <ext uri="{3e2802c4-a4d2-4d8b-9148-e3be6c30e623}">
          <xlrd:rvb i="4788"/>
        </ext>
      </extLst>
    </bk>
    <bk>
      <extLst>
        <ext uri="{3e2802c4-a4d2-4d8b-9148-e3be6c30e623}">
          <xlrd:rvb i="4789"/>
        </ext>
      </extLst>
    </bk>
    <bk>
      <extLst>
        <ext uri="{3e2802c4-a4d2-4d8b-9148-e3be6c30e623}">
          <xlrd:rvb i="4790"/>
        </ext>
      </extLst>
    </bk>
    <bk>
      <extLst>
        <ext uri="{3e2802c4-a4d2-4d8b-9148-e3be6c30e623}">
          <xlrd:rvb i="4791"/>
        </ext>
      </extLst>
    </bk>
    <bk>
      <extLst>
        <ext uri="{3e2802c4-a4d2-4d8b-9148-e3be6c30e623}">
          <xlrd:rvb i="4792"/>
        </ext>
      </extLst>
    </bk>
    <bk>
      <extLst>
        <ext uri="{3e2802c4-a4d2-4d8b-9148-e3be6c30e623}">
          <xlrd:rvb i="4793"/>
        </ext>
      </extLst>
    </bk>
    <bk>
      <extLst>
        <ext uri="{3e2802c4-a4d2-4d8b-9148-e3be6c30e623}">
          <xlrd:rvb i="4794"/>
        </ext>
      </extLst>
    </bk>
    <bk>
      <extLst>
        <ext uri="{3e2802c4-a4d2-4d8b-9148-e3be6c30e623}">
          <xlrd:rvb i="4795"/>
        </ext>
      </extLst>
    </bk>
    <bk>
      <extLst>
        <ext uri="{3e2802c4-a4d2-4d8b-9148-e3be6c30e623}">
          <xlrd:rvb i="4796"/>
        </ext>
      </extLst>
    </bk>
    <bk>
      <extLst>
        <ext uri="{3e2802c4-a4d2-4d8b-9148-e3be6c30e623}">
          <xlrd:rvb i="4797"/>
        </ext>
      </extLst>
    </bk>
    <bk>
      <extLst>
        <ext uri="{3e2802c4-a4d2-4d8b-9148-e3be6c30e623}">
          <xlrd:rvb i="4798"/>
        </ext>
      </extLst>
    </bk>
    <bk>
      <extLst>
        <ext uri="{3e2802c4-a4d2-4d8b-9148-e3be6c30e623}">
          <xlrd:rvb i="4799"/>
        </ext>
      </extLst>
    </bk>
    <bk>
      <extLst>
        <ext uri="{3e2802c4-a4d2-4d8b-9148-e3be6c30e623}">
          <xlrd:rvb i="4800"/>
        </ext>
      </extLst>
    </bk>
    <bk>
      <extLst>
        <ext uri="{3e2802c4-a4d2-4d8b-9148-e3be6c30e623}">
          <xlrd:rvb i="4801"/>
        </ext>
      </extLst>
    </bk>
    <bk>
      <extLst>
        <ext uri="{3e2802c4-a4d2-4d8b-9148-e3be6c30e623}">
          <xlrd:rvb i="4802"/>
        </ext>
      </extLst>
    </bk>
    <bk>
      <extLst>
        <ext uri="{3e2802c4-a4d2-4d8b-9148-e3be6c30e623}">
          <xlrd:rvb i="4803"/>
        </ext>
      </extLst>
    </bk>
    <bk>
      <extLst>
        <ext uri="{3e2802c4-a4d2-4d8b-9148-e3be6c30e623}">
          <xlrd:rvb i="4804"/>
        </ext>
      </extLst>
    </bk>
    <bk>
      <extLst>
        <ext uri="{3e2802c4-a4d2-4d8b-9148-e3be6c30e623}">
          <xlrd:rvb i="4805"/>
        </ext>
      </extLst>
    </bk>
    <bk>
      <extLst>
        <ext uri="{3e2802c4-a4d2-4d8b-9148-e3be6c30e623}">
          <xlrd:rvb i="4806"/>
        </ext>
      </extLst>
    </bk>
    <bk>
      <extLst>
        <ext uri="{3e2802c4-a4d2-4d8b-9148-e3be6c30e623}">
          <xlrd:rvb i="4807"/>
        </ext>
      </extLst>
    </bk>
    <bk>
      <extLst>
        <ext uri="{3e2802c4-a4d2-4d8b-9148-e3be6c30e623}">
          <xlrd:rvb i="4808"/>
        </ext>
      </extLst>
    </bk>
    <bk>
      <extLst>
        <ext uri="{3e2802c4-a4d2-4d8b-9148-e3be6c30e623}">
          <xlrd:rvb i="4809"/>
        </ext>
      </extLst>
    </bk>
    <bk>
      <extLst>
        <ext uri="{3e2802c4-a4d2-4d8b-9148-e3be6c30e623}">
          <xlrd:rvb i="4810"/>
        </ext>
      </extLst>
    </bk>
    <bk>
      <extLst>
        <ext uri="{3e2802c4-a4d2-4d8b-9148-e3be6c30e623}">
          <xlrd:rvb i="4811"/>
        </ext>
      </extLst>
    </bk>
    <bk>
      <extLst>
        <ext uri="{3e2802c4-a4d2-4d8b-9148-e3be6c30e623}">
          <xlrd:rvb i="4812"/>
        </ext>
      </extLst>
    </bk>
    <bk>
      <extLst>
        <ext uri="{3e2802c4-a4d2-4d8b-9148-e3be6c30e623}">
          <xlrd:rvb i="4813"/>
        </ext>
      </extLst>
    </bk>
    <bk>
      <extLst>
        <ext uri="{3e2802c4-a4d2-4d8b-9148-e3be6c30e623}">
          <xlrd:rvb i="4814"/>
        </ext>
      </extLst>
    </bk>
    <bk>
      <extLst>
        <ext uri="{3e2802c4-a4d2-4d8b-9148-e3be6c30e623}">
          <xlrd:rvb i="4815"/>
        </ext>
      </extLst>
    </bk>
    <bk>
      <extLst>
        <ext uri="{3e2802c4-a4d2-4d8b-9148-e3be6c30e623}">
          <xlrd:rvb i="4816"/>
        </ext>
      </extLst>
    </bk>
    <bk>
      <extLst>
        <ext uri="{3e2802c4-a4d2-4d8b-9148-e3be6c30e623}">
          <xlrd:rvb i="4817"/>
        </ext>
      </extLst>
    </bk>
    <bk>
      <extLst>
        <ext uri="{3e2802c4-a4d2-4d8b-9148-e3be6c30e623}">
          <xlrd:rvb i="4818"/>
        </ext>
      </extLst>
    </bk>
    <bk>
      <extLst>
        <ext uri="{3e2802c4-a4d2-4d8b-9148-e3be6c30e623}">
          <xlrd:rvb i="4819"/>
        </ext>
      </extLst>
    </bk>
    <bk>
      <extLst>
        <ext uri="{3e2802c4-a4d2-4d8b-9148-e3be6c30e623}">
          <xlrd:rvb i="4820"/>
        </ext>
      </extLst>
    </bk>
    <bk>
      <extLst>
        <ext uri="{3e2802c4-a4d2-4d8b-9148-e3be6c30e623}">
          <xlrd:rvb i="4821"/>
        </ext>
      </extLst>
    </bk>
    <bk>
      <extLst>
        <ext uri="{3e2802c4-a4d2-4d8b-9148-e3be6c30e623}">
          <xlrd:rvb i="4822"/>
        </ext>
      </extLst>
    </bk>
    <bk>
      <extLst>
        <ext uri="{3e2802c4-a4d2-4d8b-9148-e3be6c30e623}">
          <xlrd:rvb i="4823"/>
        </ext>
      </extLst>
    </bk>
    <bk>
      <extLst>
        <ext uri="{3e2802c4-a4d2-4d8b-9148-e3be6c30e623}">
          <xlrd:rvb i="4824"/>
        </ext>
      </extLst>
    </bk>
    <bk>
      <extLst>
        <ext uri="{3e2802c4-a4d2-4d8b-9148-e3be6c30e623}">
          <xlrd:rvb i="4825"/>
        </ext>
      </extLst>
    </bk>
    <bk>
      <extLst>
        <ext uri="{3e2802c4-a4d2-4d8b-9148-e3be6c30e623}">
          <xlrd:rvb i="4826"/>
        </ext>
      </extLst>
    </bk>
    <bk>
      <extLst>
        <ext uri="{3e2802c4-a4d2-4d8b-9148-e3be6c30e623}">
          <xlrd:rvb i="4827"/>
        </ext>
      </extLst>
    </bk>
    <bk>
      <extLst>
        <ext uri="{3e2802c4-a4d2-4d8b-9148-e3be6c30e623}">
          <xlrd:rvb i="4828"/>
        </ext>
      </extLst>
    </bk>
    <bk>
      <extLst>
        <ext uri="{3e2802c4-a4d2-4d8b-9148-e3be6c30e623}">
          <xlrd:rvb i="4829"/>
        </ext>
      </extLst>
    </bk>
    <bk>
      <extLst>
        <ext uri="{3e2802c4-a4d2-4d8b-9148-e3be6c30e623}">
          <xlrd:rvb i="4830"/>
        </ext>
      </extLst>
    </bk>
    <bk>
      <extLst>
        <ext uri="{3e2802c4-a4d2-4d8b-9148-e3be6c30e623}">
          <xlrd:rvb i="4831"/>
        </ext>
      </extLst>
    </bk>
    <bk>
      <extLst>
        <ext uri="{3e2802c4-a4d2-4d8b-9148-e3be6c30e623}">
          <xlrd:rvb i="4832"/>
        </ext>
      </extLst>
    </bk>
    <bk>
      <extLst>
        <ext uri="{3e2802c4-a4d2-4d8b-9148-e3be6c30e623}">
          <xlrd:rvb i="4833"/>
        </ext>
      </extLst>
    </bk>
    <bk>
      <extLst>
        <ext uri="{3e2802c4-a4d2-4d8b-9148-e3be6c30e623}">
          <xlrd:rvb i="4834"/>
        </ext>
      </extLst>
    </bk>
    <bk>
      <extLst>
        <ext uri="{3e2802c4-a4d2-4d8b-9148-e3be6c30e623}">
          <xlrd:rvb i="4835"/>
        </ext>
      </extLst>
    </bk>
    <bk>
      <extLst>
        <ext uri="{3e2802c4-a4d2-4d8b-9148-e3be6c30e623}">
          <xlrd:rvb i="4836"/>
        </ext>
      </extLst>
    </bk>
    <bk>
      <extLst>
        <ext uri="{3e2802c4-a4d2-4d8b-9148-e3be6c30e623}">
          <xlrd:rvb i="4837"/>
        </ext>
      </extLst>
    </bk>
    <bk>
      <extLst>
        <ext uri="{3e2802c4-a4d2-4d8b-9148-e3be6c30e623}">
          <xlrd:rvb i="4838"/>
        </ext>
      </extLst>
    </bk>
    <bk>
      <extLst>
        <ext uri="{3e2802c4-a4d2-4d8b-9148-e3be6c30e623}">
          <xlrd:rvb i="4839"/>
        </ext>
      </extLst>
    </bk>
    <bk>
      <extLst>
        <ext uri="{3e2802c4-a4d2-4d8b-9148-e3be6c30e623}">
          <xlrd:rvb i="4840"/>
        </ext>
      </extLst>
    </bk>
    <bk>
      <extLst>
        <ext uri="{3e2802c4-a4d2-4d8b-9148-e3be6c30e623}">
          <xlrd:rvb i="4841"/>
        </ext>
      </extLst>
    </bk>
    <bk>
      <extLst>
        <ext uri="{3e2802c4-a4d2-4d8b-9148-e3be6c30e623}">
          <xlrd:rvb i="4842"/>
        </ext>
      </extLst>
    </bk>
    <bk>
      <extLst>
        <ext uri="{3e2802c4-a4d2-4d8b-9148-e3be6c30e623}">
          <xlrd:rvb i="4843"/>
        </ext>
      </extLst>
    </bk>
    <bk>
      <extLst>
        <ext uri="{3e2802c4-a4d2-4d8b-9148-e3be6c30e623}">
          <xlrd:rvb i="4844"/>
        </ext>
      </extLst>
    </bk>
    <bk>
      <extLst>
        <ext uri="{3e2802c4-a4d2-4d8b-9148-e3be6c30e623}">
          <xlrd:rvb i="4845"/>
        </ext>
      </extLst>
    </bk>
    <bk>
      <extLst>
        <ext uri="{3e2802c4-a4d2-4d8b-9148-e3be6c30e623}">
          <xlrd:rvb i="4846"/>
        </ext>
      </extLst>
    </bk>
    <bk>
      <extLst>
        <ext uri="{3e2802c4-a4d2-4d8b-9148-e3be6c30e623}">
          <xlrd:rvb i="4847"/>
        </ext>
      </extLst>
    </bk>
    <bk>
      <extLst>
        <ext uri="{3e2802c4-a4d2-4d8b-9148-e3be6c30e623}">
          <xlrd:rvb i="4848"/>
        </ext>
      </extLst>
    </bk>
    <bk>
      <extLst>
        <ext uri="{3e2802c4-a4d2-4d8b-9148-e3be6c30e623}">
          <xlrd:rvb i="4849"/>
        </ext>
      </extLst>
    </bk>
    <bk>
      <extLst>
        <ext uri="{3e2802c4-a4d2-4d8b-9148-e3be6c30e623}">
          <xlrd:rvb i="4850"/>
        </ext>
      </extLst>
    </bk>
    <bk>
      <extLst>
        <ext uri="{3e2802c4-a4d2-4d8b-9148-e3be6c30e623}">
          <xlrd:rvb i="4851"/>
        </ext>
      </extLst>
    </bk>
    <bk>
      <extLst>
        <ext uri="{3e2802c4-a4d2-4d8b-9148-e3be6c30e623}">
          <xlrd:rvb i="4852"/>
        </ext>
      </extLst>
    </bk>
    <bk>
      <extLst>
        <ext uri="{3e2802c4-a4d2-4d8b-9148-e3be6c30e623}">
          <xlrd:rvb i="4853"/>
        </ext>
      </extLst>
    </bk>
    <bk>
      <extLst>
        <ext uri="{3e2802c4-a4d2-4d8b-9148-e3be6c30e623}">
          <xlrd:rvb i="4854"/>
        </ext>
      </extLst>
    </bk>
    <bk>
      <extLst>
        <ext uri="{3e2802c4-a4d2-4d8b-9148-e3be6c30e623}">
          <xlrd:rvb i="4855"/>
        </ext>
      </extLst>
    </bk>
    <bk>
      <extLst>
        <ext uri="{3e2802c4-a4d2-4d8b-9148-e3be6c30e623}">
          <xlrd:rvb i="4856"/>
        </ext>
      </extLst>
    </bk>
    <bk>
      <extLst>
        <ext uri="{3e2802c4-a4d2-4d8b-9148-e3be6c30e623}">
          <xlrd:rvb i="4857"/>
        </ext>
      </extLst>
    </bk>
    <bk>
      <extLst>
        <ext uri="{3e2802c4-a4d2-4d8b-9148-e3be6c30e623}">
          <xlrd:rvb i="4858"/>
        </ext>
      </extLst>
    </bk>
    <bk>
      <extLst>
        <ext uri="{3e2802c4-a4d2-4d8b-9148-e3be6c30e623}">
          <xlrd:rvb i="4859"/>
        </ext>
      </extLst>
    </bk>
    <bk>
      <extLst>
        <ext uri="{3e2802c4-a4d2-4d8b-9148-e3be6c30e623}">
          <xlrd:rvb i="4860"/>
        </ext>
      </extLst>
    </bk>
    <bk>
      <extLst>
        <ext uri="{3e2802c4-a4d2-4d8b-9148-e3be6c30e623}">
          <xlrd:rvb i="4861"/>
        </ext>
      </extLst>
    </bk>
    <bk>
      <extLst>
        <ext uri="{3e2802c4-a4d2-4d8b-9148-e3be6c30e623}">
          <xlrd:rvb i="4862"/>
        </ext>
      </extLst>
    </bk>
    <bk>
      <extLst>
        <ext uri="{3e2802c4-a4d2-4d8b-9148-e3be6c30e623}">
          <xlrd:rvb i="4863"/>
        </ext>
      </extLst>
    </bk>
    <bk>
      <extLst>
        <ext uri="{3e2802c4-a4d2-4d8b-9148-e3be6c30e623}">
          <xlrd:rvb i="4864"/>
        </ext>
      </extLst>
    </bk>
    <bk>
      <extLst>
        <ext uri="{3e2802c4-a4d2-4d8b-9148-e3be6c30e623}">
          <xlrd:rvb i="4865"/>
        </ext>
      </extLst>
    </bk>
    <bk>
      <extLst>
        <ext uri="{3e2802c4-a4d2-4d8b-9148-e3be6c30e623}">
          <xlrd:rvb i="4866"/>
        </ext>
      </extLst>
    </bk>
    <bk>
      <extLst>
        <ext uri="{3e2802c4-a4d2-4d8b-9148-e3be6c30e623}">
          <xlrd:rvb i="4867"/>
        </ext>
      </extLst>
    </bk>
    <bk>
      <extLst>
        <ext uri="{3e2802c4-a4d2-4d8b-9148-e3be6c30e623}">
          <xlrd:rvb i="4868"/>
        </ext>
      </extLst>
    </bk>
    <bk>
      <extLst>
        <ext uri="{3e2802c4-a4d2-4d8b-9148-e3be6c30e623}">
          <xlrd:rvb i="4869"/>
        </ext>
      </extLst>
    </bk>
    <bk>
      <extLst>
        <ext uri="{3e2802c4-a4d2-4d8b-9148-e3be6c30e623}">
          <xlrd:rvb i="4870"/>
        </ext>
      </extLst>
    </bk>
    <bk>
      <extLst>
        <ext uri="{3e2802c4-a4d2-4d8b-9148-e3be6c30e623}">
          <xlrd:rvb i="4871"/>
        </ext>
      </extLst>
    </bk>
    <bk>
      <extLst>
        <ext uri="{3e2802c4-a4d2-4d8b-9148-e3be6c30e623}">
          <xlrd:rvb i="4872"/>
        </ext>
      </extLst>
    </bk>
    <bk>
      <extLst>
        <ext uri="{3e2802c4-a4d2-4d8b-9148-e3be6c30e623}">
          <xlrd:rvb i="4873"/>
        </ext>
      </extLst>
    </bk>
    <bk>
      <extLst>
        <ext uri="{3e2802c4-a4d2-4d8b-9148-e3be6c30e623}">
          <xlrd:rvb i="4874"/>
        </ext>
      </extLst>
    </bk>
    <bk>
      <extLst>
        <ext uri="{3e2802c4-a4d2-4d8b-9148-e3be6c30e623}">
          <xlrd:rvb i="4875"/>
        </ext>
      </extLst>
    </bk>
    <bk>
      <extLst>
        <ext uri="{3e2802c4-a4d2-4d8b-9148-e3be6c30e623}">
          <xlrd:rvb i="4876"/>
        </ext>
      </extLst>
    </bk>
    <bk>
      <extLst>
        <ext uri="{3e2802c4-a4d2-4d8b-9148-e3be6c30e623}">
          <xlrd:rvb i="4877"/>
        </ext>
      </extLst>
    </bk>
    <bk>
      <extLst>
        <ext uri="{3e2802c4-a4d2-4d8b-9148-e3be6c30e623}">
          <xlrd:rvb i="4878"/>
        </ext>
      </extLst>
    </bk>
    <bk>
      <extLst>
        <ext uri="{3e2802c4-a4d2-4d8b-9148-e3be6c30e623}">
          <xlrd:rvb i="4879"/>
        </ext>
      </extLst>
    </bk>
    <bk>
      <extLst>
        <ext uri="{3e2802c4-a4d2-4d8b-9148-e3be6c30e623}">
          <xlrd:rvb i="4880"/>
        </ext>
      </extLst>
    </bk>
    <bk>
      <extLst>
        <ext uri="{3e2802c4-a4d2-4d8b-9148-e3be6c30e623}">
          <xlrd:rvb i="4881"/>
        </ext>
      </extLst>
    </bk>
    <bk>
      <extLst>
        <ext uri="{3e2802c4-a4d2-4d8b-9148-e3be6c30e623}">
          <xlrd:rvb i="4882"/>
        </ext>
      </extLst>
    </bk>
    <bk>
      <extLst>
        <ext uri="{3e2802c4-a4d2-4d8b-9148-e3be6c30e623}">
          <xlrd:rvb i="4883"/>
        </ext>
      </extLst>
    </bk>
    <bk>
      <extLst>
        <ext uri="{3e2802c4-a4d2-4d8b-9148-e3be6c30e623}">
          <xlrd:rvb i="4884"/>
        </ext>
      </extLst>
    </bk>
    <bk>
      <extLst>
        <ext uri="{3e2802c4-a4d2-4d8b-9148-e3be6c30e623}">
          <xlrd:rvb i="4885"/>
        </ext>
      </extLst>
    </bk>
    <bk>
      <extLst>
        <ext uri="{3e2802c4-a4d2-4d8b-9148-e3be6c30e623}">
          <xlrd:rvb i="4886"/>
        </ext>
      </extLst>
    </bk>
    <bk>
      <extLst>
        <ext uri="{3e2802c4-a4d2-4d8b-9148-e3be6c30e623}">
          <xlrd:rvb i="4887"/>
        </ext>
      </extLst>
    </bk>
    <bk>
      <extLst>
        <ext uri="{3e2802c4-a4d2-4d8b-9148-e3be6c30e623}">
          <xlrd:rvb i="4888"/>
        </ext>
      </extLst>
    </bk>
    <bk>
      <extLst>
        <ext uri="{3e2802c4-a4d2-4d8b-9148-e3be6c30e623}">
          <xlrd:rvb i="4889"/>
        </ext>
      </extLst>
    </bk>
    <bk>
      <extLst>
        <ext uri="{3e2802c4-a4d2-4d8b-9148-e3be6c30e623}">
          <xlrd:rvb i="4890"/>
        </ext>
      </extLst>
    </bk>
    <bk>
      <extLst>
        <ext uri="{3e2802c4-a4d2-4d8b-9148-e3be6c30e623}">
          <xlrd:rvb i="4891"/>
        </ext>
      </extLst>
    </bk>
    <bk>
      <extLst>
        <ext uri="{3e2802c4-a4d2-4d8b-9148-e3be6c30e623}">
          <xlrd:rvb i="4892"/>
        </ext>
      </extLst>
    </bk>
    <bk>
      <extLst>
        <ext uri="{3e2802c4-a4d2-4d8b-9148-e3be6c30e623}">
          <xlrd:rvb i="4893"/>
        </ext>
      </extLst>
    </bk>
    <bk>
      <extLst>
        <ext uri="{3e2802c4-a4d2-4d8b-9148-e3be6c30e623}">
          <xlrd:rvb i="4894"/>
        </ext>
      </extLst>
    </bk>
    <bk>
      <extLst>
        <ext uri="{3e2802c4-a4d2-4d8b-9148-e3be6c30e623}">
          <xlrd:rvb i="4895"/>
        </ext>
      </extLst>
    </bk>
    <bk>
      <extLst>
        <ext uri="{3e2802c4-a4d2-4d8b-9148-e3be6c30e623}">
          <xlrd:rvb i="4896"/>
        </ext>
      </extLst>
    </bk>
    <bk>
      <extLst>
        <ext uri="{3e2802c4-a4d2-4d8b-9148-e3be6c30e623}">
          <xlrd:rvb i="4897"/>
        </ext>
      </extLst>
    </bk>
    <bk>
      <extLst>
        <ext uri="{3e2802c4-a4d2-4d8b-9148-e3be6c30e623}">
          <xlrd:rvb i="4898"/>
        </ext>
      </extLst>
    </bk>
    <bk>
      <extLst>
        <ext uri="{3e2802c4-a4d2-4d8b-9148-e3be6c30e623}">
          <xlrd:rvb i="4899"/>
        </ext>
      </extLst>
    </bk>
    <bk>
      <extLst>
        <ext uri="{3e2802c4-a4d2-4d8b-9148-e3be6c30e623}">
          <xlrd:rvb i="4900"/>
        </ext>
      </extLst>
    </bk>
    <bk>
      <extLst>
        <ext uri="{3e2802c4-a4d2-4d8b-9148-e3be6c30e623}">
          <xlrd:rvb i="4901"/>
        </ext>
      </extLst>
    </bk>
    <bk>
      <extLst>
        <ext uri="{3e2802c4-a4d2-4d8b-9148-e3be6c30e623}">
          <xlrd:rvb i="4902"/>
        </ext>
      </extLst>
    </bk>
    <bk>
      <extLst>
        <ext uri="{3e2802c4-a4d2-4d8b-9148-e3be6c30e623}">
          <xlrd:rvb i="4903"/>
        </ext>
      </extLst>
    </bk>
    <bk>
      <extLst>
        <ext uri="{3e2802c4-a4d2-4d8b-9148-e3be6c30e623}">
          <xlrd:rvb i="4904"/>
        </ext>
      </extLst>
    </bk>
    <bk>
      <extLst>
        <ext uri="{3e2802c4-a4d2-4d8b-9148-e3be6c30e623}">
          <xlrd:rvb i="4905"/>
        </ext>
      </extLst>
    </bk>
    <bk>
      <extLst>
        <ext uri="{3e2802c4-a4d2-4d8b-9148-e3be6c30e623}">
          <xlrd:rvb i="4906"/>
        </ext>
      </extLst>
    </bk>
    <bk>
      <extLst>
        <ext uri="{3e2802c4-a4d2-4d8b-9148-e3be6c30e623}">
          <xlrd:rvb i="4907"/>
        </ext>
      </extLst>
    </bk>
    <bk>
      <extLst>
        <ext uri="{3e2802c4-a4d2-4d8b-9148-e3be6c30e623}">
          <xlrd:rvb i="4908"/>
        </ext>
      </extLst>
    </bk>
    <bk>
      <extLst>
        <ext uri="{3e2802c4-a4d2-4d8b-9148-e3be6c30e623}">
          <xlrd:rvb i="4909"/>
        </ext>
      </extLst>
    </bk>
    <bk>
      <extLst>
        <ext uri="{3e2802c4-a4d2-4d8b-9148-e3be6c30e623}">
          <xlrd:rvb i="4910"/>
        </ext>
      </extLst>
    </bk>
    <bk>
      <extLst>
        <ext uri="{3e2802c4-a4d2-4d8b-9148-e3be6c30e623}">
          <xlrd:rvb i="4911"/>
        </ext>
      </extLst>
    </bk>
    <bk>
      <extLst>
        <ext uri="{3e2802c4-a4d2-4d8b-9148-e3be6c30e623}">
          <xlrd:rvb i="4912"/>
        </ext>
      </extLst>
    </bk>
    <bk>
      <extLst>
        <ext uri="{3e2802c4-a4d2-4d8b-9148-e3be6c30e623}">
          <xlrd:rvb i="4913"/>
        </ext>
      </extLst>
    </bk>
    <bk>
      <extLst>
        <ext uri="{3e2802c4-a4d2-4d8b-9148-e3be6c30e623}">
          <xlrd:rvb i="4914"/>
        </ext>
      </extLst>
    </bk>
    <bk>
      <extLst>
        <ext uri="{3e2802c4-a4d2-4d8b-9148-e3be6c30e623}">
          <xlrd:rvb i="4915"/>
        </ext>
      </extLst>
    </bk>
    <bk>
      <extLst>
        <ext uri="{3e2802c4-a4d2-4d8b-9148-e3be6c30e623}">
          <xlrd:rvb i="4916"/>
        </ext>
      </extLst>
    </bk>
    <bk>
      <extLst>
        <ext uri="{3e2802c4-a4d2-4d8b-9148-e3be6c30e623}">
          <xlrd:rvb i="4917"/>
        </ext>
      </extLst>
    </bk>
    <bk>
      <extLst>
        <ext uri="{3e2802c4-a4d2-4d8b-9148-e3be6c30e623}">
          <xlrd:rvb i="4918"/>
        </ext>
      </extLst>
    </bk>
    <bk>
      <extLst>
        <ext uri="{3e2802c4-a4d2-4d8b-9148-e3be6c30e623}">
          <xlrd:rvb i="4919"/>
        </ext>
      </extLst>
    </bk>
    <bk>
      <extLst>
        <ext uri="{3e2802c4-a4d2-4d8b-9148-e3be6c30e623}">
          <xlrd:rvb i="4920"/>
        </ext>
      </extLst>
    </bk>
    <bk>
      <extLst>
        <ext uri="{3e2802c4-a4d2-4d8b-9148-e3be6c30e623}">
          <xlrd:rvb i="4921"/>
        </ext>
      </extLst>
    </bk>
    <bk>
      <extLst>
        <ext uri="{3e2802c4-a4d2-4d8b-9148-e3be6c30e623}">
          <xlrd:rvb i="4922"/>
        </ext>
      </extLst>
    </bk>
    <bk>
      <extLst>
        <ext uri="{3e2802c4-a4d2-4d8b-9148-e3be6c30e623}">
          <xlrd:rvb i="4923"/>
        </ext>
      </extLst>
    </bk>
    <bk>
      <extLst>
        <ext uri="{3e2802c4-a4d2-4d8b-9148-e3be6c30e623}">
          <xlrd:rvb i="4924"/>
        </ext>
      </extLst>
    </bk>
    <bk>
      <extLst>
        <ext uri="{3e2802c4-a4d2-4d8b-9148-e3be6c30e623}">
          <xlrd:rvb i="4925"/>
        </ext>
      </extLst>
    </bk>
    <bk>
      <extLst>
        <ext uri="{3e2802c4-a4d2-4d8b-9148-e3be6c30e623}">
          <xlrd:rvb i="4926"/>
        </ext>
      </extLst>
    </bk>
    <bk>
      <extLst>
        <ext uri="{3e2802c4-a4d2-4d8b-9148-e3be6c30e623}">
          <xlrd:rvb i="4927"/>
        </ext>
      </extLst>
    </bk>
    <bk>
      <extLst>
        <ext uri="{3e2802c4-a4d2-4d8b-9148-e3be6c30e623}">
          <xlrd:rvb i="4928"/>
        </ext>
      </extLst>
    </bk>
    <bk>
      <extLst>
        <ext uri="{3e2802c4-a4d2-4d8b-9148-e3be6c30e623}">
          <xlrd:rvb i="4929"/>
        </ext>
      </extLst>
    </bk>
    <bk>
      <extLst>
        <ext uri="{3e2802c4-a4d2-4d8b-9148-e3be6c30e623}">
          <xlrd:rvb i="4930"/>
        </ext>
      </extLst>
    </bk>
    <bk>
      <extLst>
        <ext uri="{3e2802c4-a4d2-4d8b-9148-e3be6c30e623}">
          <xlrd:rvb i="4931"/>
        </ext>
      </extLst>
    </bk>
    <bk>
      <extLst>
        <ext uri="{3e2802c4-a4d2-4d8b-9148-e3be6c30e623}">
          <xlrd:rvb i="4932"/>
        </ext>
      </extLst>
    </bk>
    <bk>
      <extLst>
        <ext uri="{3e2802c4-a4d2-4d8b-9148-e3be6c30e623}">
          <xlrd:rvb i="4933"/>
        </ext>
      </extLst>
    </bk>
    <bk>
      <extLst>
        <ext uri="{3e2802c4-a4d2-4d8b-9148-e3be6c30e623}">
          <xlrd:rvb i="4934"/>
        </ext>
      </extLst>
    </bk>
    <bk>
      <extLst>
        <ext uri="{3e2802c4-a4d2-4d8b-9148-e3be6c30e623}">
          <xlrd:rvb i="4935"/>
        </ext>
      </extLst>
    </bk>
    <bk>
      <extLst>
        <ext uri="{3e2802c4-a4d2-4d8b-9148-e3be6c30e623}">
          <xlrd:rvb i="4936"/>
        </ext>
      </extLst>
    </bk>
    <bk>
      <extLst>
        <ext uri="{3e2802c4-a4d2-4d8b-9148-e3be6c30e623}">
          <xlrd:rvb i="4937"/>
        </ext>
      </extLst>
    </bk>
    <bk>
      <extLst>
        <ext uri="{3e2802c4-a4d2-4d8b-9148-e3be6c30e623}">
          <xlrd:rvb i="4938"/>
        </ext>
      </extLst>
    </bk>
    <bk>
      <extLst>
        <ext uri="{3e2802c4-a4d2-4d8b-9148-e3be6c30e623}">
          <xlrd:rvb i="4939"/>
        </ext>
      </extLst>
    </bk>
    <bk>
      <extLst>
        <ext uri="{3e2802c4-a4d2-4d8b-9148-e3be6c30e623}">
          <xlrd:rvb i="4940"/>
        </ext>
      </extLst>
    </bk>
    <bk>
      <extLst>
        <ext uri="{3e2802c4-a4d2-4d8b-9148-e3be6c30e623}">
          <xlrd:rvb i="4941"/>
        </ext>
      </extLst>
    </bk>
    <bk>
      <extLst>
        <ext uri="{3e2802c4-a4d2-4d8b-9148-e3be6c30e623}">
          <xlrd:rvb i="4942"/>
        </ext>
      </extLst>
    </bk>
    <bk>
      <extLst>
        <ext uri="{3e2802c4-a4d2-4d8b-9148-e3be6c30e623}">
          <xlrd:rvb i="4943"/>
        </ext>
      </extLst>
    </bk>
    <bk>
      <extLst>
        <ext uri="{3e2802c4-a4d2-4d8b-9148-e3be6c30e623}">
          <xlrd:rvb i="4944"/>
        </ext>
      </extLst>
    </bk>
    <bk>
      <extLst>
        <ext uri="{3e2802c4-a4d2-4d8b-9148-e3be6c30e623}">
          <xlrd:rvb i="4945"/>
        </ext>
      </extLst>
    </bk>
    <bk>
      <extLst>
        <ext uri="{3e2802c4-a4d2-4d8b-9148-e3be6c30e623}">
          <xlrd:rvb i="4946"/>
        </ext>
      </extLst>
    </bk>
    <bk>
      <extLst>
        <ext uri="{3e2802c4-a4d2-4d8b-9148-e3be6c30e623}">
          <xlrd:rvb i="4947"/>
        </ext>
      </extLst>
    </bk>
    <bk>
      <extLst>
        <ext uri="{3e2802c4-a4d2-4d8b-9148-e3be6c30e623}">
          <xlrd:rvb i="4948"/>
        </ext>
      </extLst>
    </bk>
    <bk>
      <extLst>
        <ext uri="{3e2802c4-a4d2-4d8b-9148-e3be6c30e623}">
          <xlrd:rvb i="4949"/>
        </ext>
      </extLst>
    </bk>
    <bk>
      <extLst>
        <ext uri="{3e2802c4-a4d2-4d8b-9148-e3be6c30e623}">
          <xlrd:rvb i="4950"/>
        </ext>
      </extLst>
    </bk>
    <bk>
      <extLst>
        <ext uri="{3e2802c4-a4d2-4d8b-9148-e3be6c30e623}">
          <xlrd:rvb i="4951"/>
        </ext>
      </extLst>
    </bk>
    <bk>
      <extLst>
        <ext uri="{3e2802c4-a4d2-4d8b-9148-e3be6c30e623}">
          <xlrd:rvb i="4952"/>
        </ext>
      </extLst>
    </bk>
    <bk>
      <extLst>
        <ext uri="{3e2802c4-a4d2-4d8b-9148-e3be6c30e623}">
          <xlrd:rvb i="4953"/>
        </ext>
      </extLst>
    </bk>
    <bk>
      <extLst>
        <ext uri="{3e2802c4-a4d2-4d8b-9148-e3be6c30e623}">
          <xlrd:rvb i="4954"/>
        </ext>
      </extLst>
    </bk>
    <bk>
      <extLst>
        <ext uri="{3e2802c4-a4d2-4d8b-9148-e3be6c30e623}">
          <xlrd:rvb i="4955"/>
        </ext>
      </extLst>
    </bk>
    <bk>
      <extLst>
        <ext uri="{3e2802c4-a4d2-4d8b-9148-e3be6c30e623}">
          <xlrd:rvb i="4956"/>
        </ext>
      </extLst>
    </bk>
    <bk>
      <extLst>
        <ext uri="{3e2802c4-a4d2-4d8b-9148-e3be6c30e623}">
          <xlrd:rvb i="4957"/>
        </ext>
      </extLst>
    </bk>
    <bk>
      <extLst>
        <ext uri="{3e2802c4-a4d2-4d8b-9148-e3be6c30e623}">
          <xlrd:rvb i="4958"/>
        </ext>
      </extLst>
    </bk>
    <bk>
      <extLst>
        <ext uri="{3e2802c4-a4d2-4d8b-9148-e3be6c30e623}">
          <xlrd:rvb i="4959"/>
        </ext>
      </extLst>
    </bk>
    <bk>
      <extLst>
        <ext uri="{3e2802c4-a4d2-4d8b-9148-e3be6c30e623}">
          <xlrd:rvb i="4960"/>
        </ext>
      </extLst>
    </bk>
    <bk>
      <extLst>
        <ext uri="{3e2802c4-a4d2-4d8b-9148-e3be6c30e623}">
          <xlrd:rvb i="4961"/>
        </ext>
      </extLst>
    </bk>
    <bk>
      <extLst>
        <ext uri="{3e2802c4-a4d2-4d8b-9148-e3be6c30e623}">
          <xlrd:rvb i="4962"/>
        </ext>
      </extLst>
    </bk>
    <bk>
      <extLst>
        <ext uri="{3e2802c4-a4d2-4d8b-9148-e3be6c30e623}">
          <xlrd:rvb i="4963"/>
        </ext>
      </extLst>
    </bk>
    <bk>
      <extLst>
        <ext uri="{3e2802c4-a4d2-4d8b-9148-e3be6c30e623}">
          <xlrd:rvb i="4964"/>
        </ext>
      </extLst>
    </bk>
    <bk>
      <extLst>
        <ext uri="{3e2802c4-a4d2-4d8b-9148-e3be6c30e623}">
          <xlrd:rvb i="4965"/>
        </ext>
      </extLst>
    </bk>
    <bk>
      <extLst>
        <ext uri="{3e2802c4-a4d2-4d8b-9148-e3be6c30e623}">
          <xlrd:rvb i="4966"/>
        </ext>
      </extLst>
    </bk>
    <bk>
      <extLst>
        <ext uri="{3e2802c4-a4d2-4d8b-9148-e3be6c30e623}">
          <xlrd:rvb i="4967"/>
        </ext>
      </extLst>
    </bk>
    <bk>
      <extLst>
        <ext uri="{3e2802c4-a4d2-4d8b-9148-e3be6c30e623}">
          <xlrd:rvb i="4968"/>
        </ext>
      </extLst>
    </bk>
    <bk>
      <extLst>
        <ext uri="{3e2802c4-a4d2-4d8b-9148-e3be6c30e623}">
          <xlrd:rvb i="4969"/>
        </ext>
      </extLst>
    </bk>
    <bk>
      <extLst>
        <ext uri="{3e2802c4-a4d2-4d8b-9148-e3be6c30e623}">
          <xlrd:rvb i="4970"/>
        </ext>
      </extLst>
    </bk>
    <bk>
      <extLst>
        <ext uri="{3e2802c4-a4d2-4d8b-9148-e3be6c30e623}">
          <xlrd:rvb i="4971"/>
        </ext>
      </extLst>
    </bk>
    <bk>
      <extLst>
        <ext uri="{3e2802c4-a4d2-4d8b-9148-e3be6c30e623}">
          <xlrd:rvb i="4972"/>
        </ext>
      </extLst>
    </bk>
    <bk>
      <extLst>
        <ext uri="{3e2802c4-a4d2-4d8b-9148-e3be6c30e623}">
          <xlrd:rvb i="4973"/>
        </ext>
      </extLst>
    </bk>
    <bk>
      <extLst>
        <ext uri="{3e2802c4-a4d2-4d8b-9148-e3be6c30e623}">
          <xlrd:rvb i="4974"/>
        </ext>
      </extLst>
    </bk>
    <bk>
      <extLst>
        <ext uri="{3e2802c4-a4d2-4d8b-9148-e3be6c30e623}">
          <xlrd:rvb i="4975"/>
        </ext>
      </extLst>
    </bk>
    <bk>
      <extLst>
        <ext uri="{3e2802c4-a4d2-4d8b-9148-e3be6c30e623}">
          <xlrd:rvb i="4976"/>
        </ext>
      </extLst>
    </bk>
    <bk>
      <extLst>
        <ext uri="{3e2802c4-a4d2-4d8b-9148-e3be6c30e623}">
          <xlrd:rvb i="4977"/>
        </ext>
      </extLst>
    </bk>
    <bk>
      <extLst>
        <ext uri="{3e2802c4-a4d2-4d8b-9148-e3be6c30e623}">
          <xlrd:rvb i="4978"/>
        </ext>
      </extLst>
    </bk>
    <bk>
      <extLst>
        <ext uri="{3e2802c4-a4d2-4d8b-9148-e3be6c30e623}">
          <xlrd:rvb i="4979"/>
        </ext>
      </extLst>
    </bk>
    <bk>
      <extLst>
        <ext uri="{3e2802c4-a4d2-4d8b-9148-e3be6c30e623}">
          <xlrd:rvb i="4980"/>
        </ext>
      </extLst>
    </bk>
    <bk>
      <extLst>
        <ext uri="{3e2802c4-a4d2-4d8b-9148-e3be6c30e623}">
          <xlrd:rvb i="4981"/>
        </ext>
      </extLst>
    </bk>
    <bk>
      <extLst>
        <ext uri="{3e2802c4-a4d2-4d8b-9148-e3be6c30e623}">
          <xlrd:rvb i="4982"/>
        </ext>
      </extLst>
    </bk>
    <bk>
      <extLst>
        <ext uri="{3e2802c4-a4d2-4d8b-9148-e3be6c30e623}">
          <xlrd:rvb i="4983"/>
        </ext>
      </extLst>
    </bk>
    <bk>
      <extLst>
        <ext uri="{3e2802c4-a4d2-4d8b-9148-e3be6c30e623}">
          <xlrd:rvb i="4984"/>
        </ext>
      </extLst>
    </bk>
    <bk>
      <extLst>
        <ext uri="{3e2802c4-a4d2-4d8b-9148-e3be6c30e623}">
          <xlrd:rvb i="4985"/>
        </ext>
      </extLst>
    </bk>
    <bk>
      <extLst>
        <ext uri="{3e2802c4-a4d2-4d8b-9148-e3be6c30e623}">
          <xlrd:rvb i="4986"/>
        </ext>
      </extLst>
    </bk>
    <bk>
      <extLst>
        <ext uri="{3e2802c4-a4d2-4d8b-9148-e3be6c30e623}">
          <xlrd:rvb i="4987"/>
        </ext>
      </extLst>
    </bk>
    <bk>
      <extLst>
        <ext uri="{3e2802c4-a4d2-4d8b-9148-e3be6c30e623}">
          <xlrd:rvb i="4988"/>
        </ext>
      </extLst>
    </bk>
    <bk>
      <extLst>
        <ext uri="{3e2802c4-a4d2-4d8b-9148-e3be6c30e623}">
          <xlrd:rvb i="4989"/>
        </ext>
      </extLst>
    </bk>
    <bk>
      <extLst>
        <ext uri="{3e2802c4-a4d2-4d8b-9148-e3be6c30e623}">
          <xlrd:rvb i="4990"/>
        </ext>
      </extLst>
    </bk>
    <bk>
      <extLst>
        <ext uri="{3e2802c4-a4d2-4d8b-9148-e3be6c30e623}">
          <xlrd:rvb i="4991"/>
        </ext>
      </extLst>
    </bk>
    <bk>
      <extLst>
        <ext uri="{3e2802c4-a4d2-4d8b-9148-e3be6c30e623}">
          <xlrd:rvb i="4992"/>
        </ext>
      </extLst>
    </bk>
    <bk>
      <extLst>
        <ext uri="{3e2802c4-a4d2-4d8b-9148-e3be6c30e623}">
          <xlrd:rvb i="4993"/>
        </ext>
      </extLst>
    </bk>
    <bk>
      <extLst>
        <ext uri="{3e2802c4-a4d2-4d8b-9148-e3be6c30e623}">
          <xlrd:rvb i="4994"/>
        </ext>
      </extLst>
    </bk>
    <bk>
      <extLst>
        <ext uri="{3e2802c4-a4d2-4d8b-9148-e3be6c30e623}">
          <xlrd:rvb i="4995"/>
        </ext>
      </extLst>
    </bk>
    <bk>
      <extLst>
        <ext uri="{3e2802c4-a4d2-4d8b-9148-e3be6c30e623}">
          <xlrd:rvb i="4996"/>
        </ext>
      </extLst>
    </bk>
    <bk>
      <extLst>
        <ext uri="{3e2802c4-a4d2-4d8b-9148-e3be6c30e623}">
          <xlrd:rvb i="4997"/>
        </ext>
      </extLst>
    </bk>
    <bk>
      <extLst>
        <ext uri="{3e2802c4-a4d2-4d8b-9148-e3be6c30e623}">
          <xlrd:rvb i="4998"/>
        </ext>
      </extLst>
    </bk>
    <bk>
      <extLst>
        <ext uri="{3e2802c4-a4d2-4d8b-9148-e3be6c30e623}">
          <xlrd:rvb i="4999"/>
        </ext>
      </extLst>
    </bk>
    <bk>
      <extLst>
        <ext uri="{3e2802c4-a4d2-4d8b-9148-e3be6c30e623}">
          <xlrd:rvb i="5000"/>
        </ext>
      </extLst>
    </bk>
    <bk>
      <extLst>
        <ext uri="{3e2802c4-a4d2-4d8b-9148-e3be6c30e623}">
          <xlrd:rvb i="5001"/>
        </ext>
      </extLst>
    </bk>
    <bk>
      <extLst>
        <ext uri="{3e2802c4-a4d2-4d8b-9148-e3be6c30e623}">
          <xlrd:rvb i="5002"/>
        </ext>
      </extLst>
    </bk>
    <bk>
      <extLst>
        <ext uri="{3e2802c4-a4d2-4d8b-9148-e3be6c30e623}">
          <xlrd:rvb i="5003"/>
        </ext>
      </extLst>
    </bk>
    <bk>
      <extLst>
        <ext uri="{3e2802c4-a4d2-4d8b-9148-e3be6c30e623}">
          <xlrd:rvb i="5004"/>
        </ext>
      </extLst>
    </bk>
    <bk>
      <extLst>
        <ext uri="{3e2802c4-a4d2-4d8b-9148-e3be6c30e623}">
          <xlrd:rvb i="5005"/>
        </ext>
      </extLst>
    </bk>
    <bk>
      <extLst>
        <ext uri="{3e2802c4-a4d2-4d8b-9148-e3be6c30e623}">
          <xlrd:rvb i="5006"/>
        </ext>
      </extLst>
    </bk>
    <bk>
      <extLst>
        <ext uri="{3e2802c4-a4d2-4d8b-9148-e3be6c30e623}">
          <xlrd:rvb i="5007"/>
        </ext>
      </extLst>
    </bk>
    <bk>
      <extLst>
        <ext uri="{3e2802c4-a4d2-4d8b-9148-e3be6c30e623}">
          <xlrd:rvb i="5008"/>
        </ext>
      </extLst>
    </bk>
    <bk>
      <extLst>
        <ext uri="{3e2802c4-a4d2-4d8b-9148-e3be6c30e623}">
          <xlrd:rvb i="5009"/>
        </ext>
      </extLst>
    </bk>
    <bk>
      <extLst>
        <ext uri="{3e2802c4-a4d2-4d8b-9148-e3be6c30e623}">
          <xlrd:rvb i="5010"/>
        </ext>
      </extLst>
    </bk>
    <bk>
      <extLst>
        <ext uri="{3e2802c4-a4d2-4d8b-9148-e3be6c30e623}">
          <xlrd:rvb i="5011"/>
        </ext>
      </extLst>
    </bk>
    <bk>
      <extLst>
        <ext uri="{3e2802c4-a4d2-4d8b-9148-e3be6c30e623}">
          <xlrd:rvb i="5012"/>
        </ext>
      </extLst>
    </bk>
    <bk>
      <extLst>
        <ext uri="{3e2802c4-a4d2-4d8b-9148-e3be6c30e623}">
          <xlrd:rvb i="5013"/>
        </ext>
      </extLst>
    </bk>
    <bk>
      <extLst>
        <ext uri="{3e2802c4-a4d2-4d8b-9148-e3be6c30e623}">
          <xlrd:rvb i="5014"/>
        </ext>
      </extLst>
    </bk>
    <bk>
      <extLst>
        <ext uri="{3e2802c4-a4d2-4d8b-9148-e3be6c30e623}">
          <xlrd:rvb i="5015"/>
        </ext>
      </extLst>
    </bk>
    <bk>
      <extLst>
        <ext uri="{3e2802c4-a4d2-4d8b-9148-e3be6c30e623}">
          <xlrd:rvb i="5016"/>
        </ext>
      </extLst>
    </bk>
    <bk>
      <extLst>
        <ext uri="{3e2802c4-a4d2-4d8b-9148-e3be6c30e623}">
          <xlrd:rvb i="5017"/>
        </ext>
      </extLst>
    </bk>
    <bk>
      <extLst>
        <ext uri="{3e2802c4-a4d2-4d8b-9148-e3be6c30e623}">
          <xlrd:rvb i="5018"/>
        </ext>
      </extLst>
    </bk>
    <bk>
      <extLst>
        <ext uri="{3e2802c4-a4d2-4d8b-9148-e3be6c30e623}">
          <xlrd:rvb i="5019"/>
        </ext>
      </extLst>
    </bk>
    <bk>
      <extLst>
        <ext uri="{3e2802c4-a4d2-4d8b-9148-e3be6c30e623}">
          <xlrd:rvb i="5020"/>
        </ext>
      </extLst>
    </bk>
    <bk>
      <extLst>
        <ext uri="{3e2802c4-a4d2-4d8b-9148-e3be6c30e623}">
          <xlrd:rvb i="5021"/>
        </ext>
      </extLst>
    </bk>
    <bk>
      <extLst>
        <ext uri="{3e2802c4-a4d2-4d8b-9148-e3be6c30e623}">
          <xlrd:rvb i="5022"/>
        </ext>
      </extLst>
    </bk>
    <bk>
      <extLst>
        <ext uri="{3e2802c4-a4d2-4d8b-9148-e3be6c30e623}">
          <xlrd:rvb i="5023"/>
        </ext>
      </extLst>
    </bk>
    <bk>
      <extLst>
        <ext uri="{3e2802c4-a4d2-4d8b-9148-e3be6c30e623}">
          <xlrd:rvb i="5024"/>
        </ext>
      </extLst>
    </bk>
    <bk>
      <extLst>
        <ext uri="{3e2802c4-a4d2-4d8b-9148-e3be6c30e623}">
          <xlrd:rvb i="5025"/>
        </ext>
      </extLst>
    </bk>
    <bk>
      <extLst>
        <ext uri="{3e2802c4-a4d2-4d8b-9148-e3be6c30e623}">
          <xlrd:rvb i="5026"/>
        </ext>
      </extLst>
    </bk>
    <bk>
      <extLst>
        <ext uri="{3e2802c4-a4d2-4d8b-9148-e3be6c30e623}">
          <xlrd:rvb i="5027"/>
        </ext>
      </extLst>
    </bk>
    <bk>
      <extLst>
        <ext uri="{3e2802c4-a4d2-4d8b-9148-e3be6c30e623}">
          <xlrd:rvb i="5028"/>
        </ext>
      </extLst>
    </bk>
    <bk>
      <extLst>
        <ext uri="{3e2802c4-a4d2-4d8b-9148-e3be6c30e623}">
          <xlrd:rvb i="5029"/>
        </ext>
      </extLst>
    </bk>
    <bk>
      <extLst>
        <ext uri="{3e2802c4-a4d2-4d8b-9148-e3be6c30e623}">
          <xlrd:rvb i="5030"/>
        </ext>
      </extLst>
    </bk>
    <bk>
      <extLst>
        <ext uri="{3e2802c4-a4d2-4d8b-9148-e3be6c30e623}">
          <xlrd:rvb i="5031"/>
        </ext>
      </extLst>
    </bk>
    <bk>
      <extLst>
        <ext uri="{3e2802c4-a4d2-4d8b-9148-e3be6c30e623}">
          <xlrd:rvb i="5032"/>
        </ext>
      </extLst>
    </bk>
    <bk>
      <extLst>
        <ext uri="{3e2802c4-a4d2-4d8b-9148-e3be6c30e623}">
          <xlrd:rvb i="5033"/>
        </ext>
      </extLst>
    </bk>
    <bk>
      <extLst>
        <ext uri="{3e2802c4-a4d2-4d8b-9148-e3be6c30e623}">
          <xlrd:rvb i="5034"/>
        </ext>
      </extLst>
    </bk>
    <bk>
      <extLst>
        <ext uri="{3e2802c4-a4d2-4d8b-9148-e3be6c30e623}">
          <xlrd:rvb i="5035"/>
        </ext>
      </extLst>
    </bk>
    <bk>
      <extLst>
        <ext uri="{3e2802c4-a4d2-4d8b-9148-e3be6c30e623}">
          <xlrd:rvb i="5036"/>
        </ext>
      </extLst>
    </bk>
    <bk>
      <extLst>
        <ext uri="{3e2802c4-a4d2-4d8b-9148-e3be6c30e623}">
          <xlrd:rvb i="5037"/>
        </ext>
      </extLst>
    </bk>
    <bk>
      <extLst>
        <ext uri="{3e2802c4-a4d2-4d8b-9148-e3be6c30e623}">
          <xlrd:rvb i="5038"/>
        </ext>
      </extLst>
    </bk>
    <bk>
      <extLst>
        <ext uri="{3e2802c4-a4d2-4d8b-9148-e3be6c30e623}">
          <xlrd:rvb i="5039"/>
        </ext>
      </extLst>
    </bk>
    <bk>
      <extLst>
        <ext uri="{3e2802c4-a4d2-4d8b-9148-e3be6c30e623}">
          <xlrd:rvb i="5040"/>
        </ext>
      </extLst>
    </bk>
    <bk>
      <extLst>
        <ext uri="{3e2802c4-a4d2-4d8b-9148-e3be6c30e623}">
          <xlrd:rvb i="5041"/>
        </ext>
      </extLst>
    </bk>
    <bk>
      <extLst>
        <ext uri="{3e2802c4-a4d2-4d8b-9148-e3be6c30e623}">
          <xlrd:rvb i="5042"/>
        </ext>
      </extLst>
    </bk>
    <bk>
      <extLst>
        <ext uri="{3e2802c4-a4d2-4d8b-9148-e3be6c30e623}">
          <xlrd:rvb i="5043"/>
        </ext>
      </extLst>
    </bk>
    <bk>
      <extLst>
        <ext uri="{3e2802c4-a4d2-4d8b-9148-e3be6c30e623}">
          <xlrd:rvb i="5044"/>
        </ext>
      </extLst>
    </bk>
    <bk>
      <extLst>
        <ext uri="{3e2802c4-a4d2-4d8b-9148-e3be6c30e623}">
          <xlrd:rvb i="5045"/>
        </ext>
      </extLst>
    </bk>
    <bk>
      <extLst>
        <ext uri="{3e2802c4-a4d2-4d8b-9148-e3be6c30e623}">
          <xlrd:rvb i="5046"/>
        </ext>
      </extLst>
    </bk>
    <bk>
      <extLst>
        <ext uri="{3e2802c4-a4d2-4d8b-9148-e3be6c30e623}">
          <xlrd:rvb i="5047"/>
        </ext>
      </extLst>
    </bk>
    <bk>
      <extLst>
        <ext uri="{3e2802c4-a4d2-4d8b-9148-e3be6c30e623}">
          <xlrd:rvb i="5048"/>
        </ext>
      </extLst>
    </bk>
    <bk>
      <extLst>
        <ext uri="{3e2802c4-a4d2-4d8b-9148-e3be6c30e623}">
          <xlrd:rvb i="5049"/>
        </ext>
      </extLst>
    </bk>
    <bk>
      <extLst>
        <ext uri="{3e2802c4-a4d2-4d8b-9148-e3be6c30e623}">
          <xlrd:rvb i="5050"/>
        </ext>
      </extLst>
    </bk>
    <bk>
      <extLst>
        <ext uri="{3e2802c4-a4d2-4d8b-9148-e3be6c30e623}">
          <xlrd:rvb i="5051"/>
        </ext>
      </extLst>
    </bk>
    <bk>
      <extLst>
        <ext uri="{3e2802c4-a4d2-4d8b-9148-e3be6c30e623}">
          <xlrd:rvb i="5052"/>
        </ext>
      </extLst>
    </bk>
    <bk>
      <extLst>
        <ext uri="{3e2802c4-a4d2-4d8b-9148-e3be6c30e623}">
          <xlrd:rvb i="5053"/>
        </ext>
      </extLst>
    </bk>
    <bk>
      <extLst>
        <ext uri="{3e2802c4-a4d2-4d8b-9148-e3be6c30e623}">
          <xlrd:rvb i="5054"/>
        </ext>
      </extLst>
    </bk>
    <bk>
      <extLst>
        <ext uri="{3e2802c4-a4d2-4d8b-9148-e3be6c30e623}">
          <xlrd:rvb i="5055"/>
        </ext>
      </extLst>
    </bk>
    <bk>
      <extLst>
        <ext uri="{3e2802c4-a4d2-4d8b-9148-e3be6c30e623}">
          <xlrd:rvb i="5056"/>
        </ext>
      </extLst>
    </bk>
    <bk>
      <extLst>
        <ext uri="{3e2802c4-a4d2-4d8b-9148-e3be6c30e623}">
          <xlrd:rvb i="5057"/>
        </ext>
      </extLst>
    </bk>
    <bk>
      <extLst>
        <ext uri="{3e2802c4-a4d2-4d8b-9148-e3be6c30e623}">
          <xlrd:rvb i="5058"/>
        </ext>
      </extLst>
    </bk>
    <bk>
      <extLst>
        <ext uri="{3e2802c4-a4d2-4d8b-9148-e3be6c30e623}">
          <xlrd:rvb i="5059"/>
        </ext>
      </extLst>
    </bk>
    <bk>
      <extLst>
        <ext uri="{3e2802c4-a4d2-4d8b-9148-e3be6c30e623}">
          <xlrd:rvb i="5060"/>
        </ext>
      </extLst>
    </bk>
    <bk>
      <extLst>
        <ext uri="{3e2802c4-a4d2-4d8b-9148-e3be6c30e623}">
          <xlrd:rvb i="5061"/>
        </ext>
      </extLst>
    </bk>
    <bk>
      <extLst>
        <ext uri="{3e2802c4-a4d2-4d8b-9148-e3be6c30e623}">
          <xlrd:rvb i="5062"/>
        </ext>
      </extLst>
    </bk>
    <bk>
      <extLst>
        <ext uri="{3e2802c4-a4d2-4d8b-9148-e3be6c30e623}">
          <xlrd:rvb i="5063"/>
        </ext>
      </extLst>
    </bk>
    <bk>
      <extLst>
        <ext uri="{3e2802c4-a4d2-4d8b-9148-e3be6c30e623}">
          <xlrd:rvb i="5064"/>
        </ext>
      </extLst>
    </bk>
    <bk>
      <extLst>
        <ext uri="{3e2802c4-a4d2-4d8b-9148-e3be6c30e623}">
          <xlrd:rvb i="5065"/>
        </ext>
      </extLst>
    </bk>
    <bk>
      <extLst>
        <ext uri="{3e2802c4-a4d2-4d8b-9148-e3be6c30e623}">
          <xlrd:rvb i="5066"/>
        </ext>
      </extLst>
    </bk>
    <bk>
      <extLst>
        <ext uri="{3e2802c4-a4d2-4d8b-9148-e3be6c30e623}">
          <xlrd:rvb i="5067"/>
        </ext>
      </extLst>
    </bk>
    <bk>
      <extLst>
        <ext uri="{3e2802c4-a4d2-4d8b-9148-e3be6c30e623}">
          <xlrd:rvb i="5068"/>
        </ext>
      </extLst>
    </bk>
    <bk>
      <extLst>
        <ext uri="{3e2802c4-a4d2-4d8b-9148-e3be6c30e623}">
          <xlrd:rvb i="5069"/>
        </ext>
      </extLst>
    </bk>
    <bk>
      <extLst>
        <ext uri="{3e2802c4-a4d2-4d8b-9148-e3be6c30e623}">
          <xlrd:rvb i="5070"/>
        </ext>
      </extLst>
    </bk>
    <bk>
      <extLst>
        <ext uri="{3e2802c4-a4d2-4d8b-9148-e3be6c30e623}">
          <xlrd:rvb i="5071"/>
        </ext>
      </extLst>
    </bk>
    <bk>
      <extLst>
        <ext uri="{3e2802c4-a4d2-4d8b-9148-e3be6c30e623}">
          <xlrd:rvb i="5072"/>
        </ext>
      </extLst>
    </bk>
    <bk>
      <extLst>
        <ext uri="{3e2802c4-a4d2-4d8b-9148-e3be6c30e623}">
          <xlrd:rvb i="5073"/>
        </ext>
      </extLst>
    </bk>
    <bk>
      <extLst>
        <ext uri="{3e2802c4-a4d2-4d8b-9148-e3be6c30e623}">
          <xlrd:rvb i="5074"/>
        </ext>
      </extLst>
    </bk>
    <bk>
      <extLst>
        <ext uri="{3e2802c4-a4d2-4d8b-9148-e3be6c30e623}">
          <xlrd:rvb i="5075"/>
        </ext>
      </extLst>
    </bk>
    <bk>
      <extLst>
        <ext uri="{3e2802c4-a4d2-4d8b-9148-e3be6c30e623}">
          <xlrd:rvb i="5076"/>
        </ext>
      </extLst>
    </bk>
    <bk>
      <extLst>
        <ext uri="{3e2802c4-a4d2-4d8b-9148-e3be6c30e623}">
          <xlrd:rvb i="5077"/>
        </ext>
      </extLst>
    </bk>
    <bk>
      <extLst>
        <ext uri="{3e2802c4-a4d2-4d8b-9148-e3be6c30e623}">
          <xlrd:rvb i="5078"/>
        </ext>
      </extLst>
    </bk>
    <bk>
      <extLst>
        <ext uri="{3e2802c4-a4d2-4d8b-9148-e3be6c30e623}">
          <xlrd:rvb i="5079"/>
        </ext>
      </extLst>
    </bk>
    <bk>
      <extLst>
        <ext uri="{3e2802c4-a4d2-4d8b-9148-e3be6c30e623}">
          <xlrd:rvb i="5080"/>
        </ext>
      </extLst>
    </bk>
    <bk>
      <extLst>
        <ext uri="{3e2802c4-a4d2-4d8b-9148-e3be6c30e623}">
          <xlrd:rvb i="5081"/>
        </ext>
      </extLst>
    </bk>
    <bk>
      <extLst>
        <ext uri="{3e2802c4-a4d2-4d8b-9148-e3be6c30e623}">
          <xlrd:rvb i="5082"/>
        </ext>
      </extLst>
    </bk>
    <bk>
      <extLst>
        <ext uri="{3e2802c4-a4d2-4d8b-9148-e3be6c30e623}">
          <xlrd:rvb i="5083"/>
        </ext>
      </extLst>
    </bk>
    <bk>
      <extLst>
        <ext uri="{3e2802c4-a4d2-4d8b-9148-e3be6c30e623}">
          <xlrd:rvb i="5084"/>
        </ext>
      </extLst>
    </bk>
    <bk>
      <extLst>
        <ext uri="{3e2802c4-a4d2-4d8b-9148-e3be6c30e623}">
          <xlrd:rvb i="5085"/>
        </ext>
      </extLst>
    </bk>
    <bk>
      <extLst>
        <ext uri="{3e2802c4-a4d2-4d8b-9148-e3be6c30e623}">
          <xlrd:rvb i="5086"/>
        </ext>
      </extLst>
    </bk>
    <bk>
      <extLst>
        <ext uri="{3e2802c4-a4d2-4d8b-9148-e3be6c30e623}">
          <xlrd:rvb i="5087"/>
        </ext>
      </extLst>
    </bk>
    <bk>
      <extLst>
        <ext uri="{3e2802c4-a4d2-4d8b-9148-e3be6c30e623}">
          <xlrd:rvb i="5088"/>
        </ext>
      </extLst>
    </bk>
    <bk>
      <extLst>
        <ext uri="{3e2802c4-a4d2-4d8b-9148-e3be6c30e623}">
          <xlrd:rvb i="5089"/>
        </ext>
      </extLst>
    </bk>
    <bk>
      <extLst>
        <ext uri="{3e2802c4-a4d2-4d8b-9148-e3be6c30e623}">
          <xlrd:rvb i="5090"/>
        </ext>
      </extLst>
    </bk>
    <bk>
      <extLst>
        <ext uri="{3e2802c4-a4d2-4d8b-9148-e3be6c30e623}">
          <xlrd:rvb i="5091"/>
        </ext>
      </extLst>
    </bk>
    <bk>
      <extLst>
        <ext uri="{3e2802c4-a4d2-4d8b-9148-e3be6c30e623}">
          <xlrd:rvb i="5092"/>
        </ext>
      </extLst>
    </bk>
    <bk>
      <extLst>
        <ext uri="{3e2802c4-a4d2-4d8b-9148-e3be6c30e623}">
          <xlrd:rvb i="5093"/>
        </ext>
      </extLst>
    </bk>
    <bk>
      <extLst>
        <ext uri="{3e2802c4-a4d2-4d8b-9148-e3be6c30e623}">
          <xlrd:rvb i="5094"/>
        </ext>
      </extLst>
    </bk>
    <bk>
      <extLst>
        <ext uri="{3e2802c4-a4d2-4d8b-9148-e3be6c30e623}">
          <xlrd:rvb i="5095"/>
        </ext>
      </extLst>
    </bk>
    <bk>
      <extLst>
        <ext uri="{3e2802c4-a4d2-4d8b-9148-e3be6c30e623}">
          <xlrd:rvb i="5096"/>
        </ext>
      </extLst>
    </bk>
    <bk>
      <extLst>
        <ext uri="{3e2802c4-a4d2-4d8b-9148-e3be6c30e623}">
          <xlrd:rvb i="5097"/>
        </ext>
      </extLst>
    </bk>
    <bk>
      <extLst>
        <ext uri="{3e2802c4-a4d2-4d8b-9148-e3be6c30e623}">
          <xlrd:rvb i="5098"/>
        </ext>
      </extLst>
    </bk>
    <bk>
      <extLst>
        <ext uri="{3e2802c4-a4d2-4d8b-9148-e3be6c30e623}">
          <xlrd:rvb i="5099"/>
        </ext>
      </extLst>
    </bk>
    <bk>
      <extLst>
        <ext uri="{3e2802c4-a4d2-4d8b-9148-e3be6c30e623}">
          <xlrd:rvb i="5100"/>
        </ext>
      </extLst>
    </bk>
    <bk>
      <extLst>
        <ext uri="{3e2802c4-a4d2-4d8b-9148-e3be6c30e623}">
          <xlrd:rvb i="5101"/>
        </ext>
      </extLst>
    </bk>
    <bk>
      <extLst>
        <ext uri="{3e2802c4-a4d2-4d8b-9148-e3be6c30e623}">
          <xlrd:rvb i="5102"/>
        </ext>
      </extLst>
    </bk>
    <bk>
      <extLst>
        <ext uri="{3e2802c4-a4d2-4d8b-9148-e3be6c30e623}">
          <xlrd:rvb i="5103"/>
        </ext>
      </extLst>
    </bk>
    <bk>
      <extLst>
        <ext uri="{3e2802c4-a4d2-4d8b-9148-e3be6c30e623}">
          <xlrd:rvb i="5104"/>
        </ext>
      </extLst>
    </bk>
    <bk>
      <extLst>
        <ext uri="{3e2802c4-a4d2-4d8b-9148-e3be6c30e623}">
          <xlrd:rvb i="5105"/>
        </ext>
      </extLst>
    </bk>
    <bk>
      <extLst>
        <ext uri="{3e2802c4-a4d2-4d8b-9148-e3be6c30e623}">
          <xlrd:rvb i="5106"/>
        </ext>
      </extLst>
    </bk>
    <bk>
      <extLst>
        <ext uri="{3e2802c4-a4d2-4d8b-9148-e3be6c30e623}">
          <xlrd:rvb i="5107"/>
        </ext>
      </extLst>
    </bk>
    <bk>
      <extLst>
        <ext uri="{3e2802c4-a4d2-4d8b-9148-e3be6c30e623}">
          <xlrd:rvb i="5108"/>
        </ext>
      </extLst>
    </bk>
    <bk>
      <extLst>
        <ext uri="{3e2802c4-a4d2-4d8b-9148-e3be6c30e623}">
          <xlrd:rvb i="5109"/>
        </ext>
      </extLst>
    </bk>
    <bk>
      <extLst>
        <ext uri="{3e2802c4-a4d2-4d8b-9148-e3be6c30e623}">
          <xlrd:rvb i="5110"/>
        </ext>
      </extLst>
    </bk>
    <bk>
      <extLst>
        <ext uri="{3e2802c4-a4d2-4d8b-9148-e3be6c30e623}">
          <xlrd:rvb i="5111"/>
        </ext>
      </extLst>
    </bk>
    <bk>
      <extLst>
        <ext uri="{3e2802c4-a4d2-4d8b-9148-e3be6c30e623}">
          <xlrd:rvb i="5112"/>
        </ext>
      </extLst>
    </bk>
    <bk>
      <extLst>
        <ext uri="{3e2802c4-a4d2-4d8b-9148-e3be6c30e623}">
          <xlrd:rvb i="5113"/>
        </ext>
      </extLst>
    </bk>
    <bk>
      <extLst>
        <ext uri="{3e2802c4-a4d2-4d8b-9148-e3be6c30e623}">
          <xlrd:rvb i="5114"/>
        </ext>
      </extLst>
    </bk>
    <bk>
      <extLst>
        <ext uri="{3e2802c4-a4d2-4d8b-9148-e3be6c30e623}">
          <xlrd:rvb i="5115"/>
        </ext>
      </extLst>
    </bk>
    <bk>
      <extLst>
        <ext uri="{3e2802c4-a4d2-4d8b-9148-e3be6c30e623}">
          <xlrd:rvb i="5116"/>
        </ext>
      </extLst>
    </bk>
    <bk>
      <extLst>
        <ext uri="{3e2802c4-a4d2-4d8b-9148-e3be6c30e623}">
          <xlrd:rvb i="5117"/>
        </ext>
      </extLst>
    </bk>
    <bk>
      <extLst>
        <ext uri="{3e2802c4-a4d2-4d8b-9148-e3be6c30e623}">
          <xlrd:rvb i="5118"/>
        </ext>
      </extLst>
    </bk>
    <bk>
      <extLst>
        <ext uri="{3e2802c4-a4d2-4d8b-9148-e3be6c30e623}">
          <xlrd:rvb i="5119"/>
        </ext>
      </extLst>
    </bk>
    <bk>
      <extLst>
        <ext uri="{3e2802c4-a4d2-4d8b-9148-e3be6c30e623}">
          <xlrd:rvb i="5120"/>
        </ext>
      </extLst>
    </bk>
    <bk>
      <extLst>
        <ext uri="{3e2802c4-a4d2-4d8b-9148-e3be6c30e623}">
          <xlrd:rvb i="5121"/>
        </ext>
      </extLst>
    </bk>
    <bk>
      <extLst>
        <ext uri="{3e2802c4-a4d2-4d8b-9148-e3be6c30e623}">
          <xlrd:rvb i="5122"/>
        </ext>
      </extLst>
    </bk>
    <bk>
      <extLst>
        <ext uri="{3e2802c4-a4d2-4d8b-9148-e3be6c30e623}">
          <xlrd:rvb i="5123"/>
        </ext>
      </extLst>
    </bk>
    <bk>
      <extLst>
        <ext uri="{3e2802c4-a4d2-4d8b-9148-e3be6c30e623}">
          <xlrd:rvb i="5124"/>
        </ext>
      </extLst>
    </bk>
    <bk>
      <extLst>
        <ext uri="{3e2802c4-a4d2-4d8b-9148-e3be6c30e623}">
          <xlrd:rvb i="5125"/>
        </ext>
      </extLst>
    </bk>
    <bk>
      <extLst>
        <ext uri="{3e2802c4-a4d2-4d8b-9148-e3be6c30e623}">
          <xlrd:rvb i="5126"/>
        </ext>
      </extLst>
    </bk>
    <bk>
      <extLst>
        <ext uri="{3e2802c4-a4d2-4d8b-9148-e3be6c30e623}">
          <xlrd:rvb i="5127"/>
        </ext>
      </extLst>
    </bk>
    <bk>
      <extLst>
        <ext uri="{3e2802c4-a4d2-4d8b-9148-e3be6c30e623}">
          <xlrd:rvb i="5128"/>
        </ext>
      </extLst>
    </bk>
    <bk>
      <extLst>
        <ext uri="{3e2802c4-a4d2-4d8b-9148-e3be6c30e623}">
          <xlrd:rvb i="5129"/>
        </ext>
      </extLst>
    </bk>
    <bk>
      <extLst>
        <ext uri="{3e2802c4-a4d2-4d8b-9148-e3be6c30e623}">
          <xlrd:rvb i="5130"/>
        </ext>
      </extLst>
    </bk>
    <bk>
      <extLst>
        <ext uri="{3e2802c4-a4d2-4d8b-9148-e3be6c30e623}">
          <xlrd:rvb i="5131"/>
        </ext>
      </extLst>
    </bk>
    <bk>
      <extLst>
        <ext uri="{3e2802c4-a4d2-4d8b-9148-e3be6c30e623}">
          <xlrd:rvb i="5132"/>
        </ext>
      </extLst>
    </bk>
    <bk>
      <extLst>
        <ext uri="{3e2802c4-a4d2-4d8b-9148-e3be6c30e623}">
          <xlrd:rvb i="5133"/>
        </ext>
      </extLst>
    </bk>
    <bk>
      <extLst>
        <ext uri="{3e2802c4-a4d2-4d8b-9148-e3be6c30e623}">
          <xlrd:rvb i="5134"/>
        </ext>
      </extLst>
    </bk>
    <bk>
      <extLst>
        <ext uri="{3e2802c4-a4d2-4d8b-9148-e3be6c30e623}">
          <xlrd:rvb i="5135"/>
        </ext>
      </extLst>
    </bk>
    <bk>
      <extLst>
        <ext uri="{3e2802c4-a4d2-4d8b-9148-e3be6c30e623}">
          <xlrd:rvb i="5136"/>
        </ext>
      </extLst>
    </bk>
    <bk>
      <extLst>
        <ext uri="{3e2802c4-a4d2-4d8b-9148-e3be6c30e623}">
          <xlrd:rvb i="5137"/>
        </ext>
      </extLst>
    </bk>
    <bk>
      <extLst>
        <ext uri="{3e2802c4-a4d2-4d8b-9148-e3be6c30e623}">
          <xlrd:rvb i="5138"/>
        </ext>
      </extLst>
    </bk>
    <bk>
      <extLst>
        <ext uri="{3e2802c4-a4d2-4d8b-9148-e3be6c30e623}">
          <xlrd:rvb i="5139"/>
        </ext>
      </extLst>
    </bk>
    <bk>
      <extLst>
        <ext uri="{3e2802c4-a4d2-4d8b-9148-e3be6c30e623}">
          <xlrd:rvb i="5140"/>
        </ext>
      </extLst>
    </bk>
    <bk>
      <extLst>
        <ext uri="{3e2802c4-a4d2-4d8b-9148-e3be6c30e623}">
          <xlrd:rvb i="5141"/>
        </ext>
      </extLst>
    </bk>
    <bk>
      <extLst>
        <ext uri="{3e2802c4-a4d2-4d8b-9148-e3be6c30e623}">
          <xlrd:rvb i="5142"/>
        </ext>
      </extLst>
    </bk>
    <bk>
      <extLst>
        <ext uri="{3e2802c4-a4d2-4d8b-9148-e3be6c30e623}">
          <xlrd:rvb i="5143"/>
        </ext>
      </extLst>
    </bk>
    <bk>
      <extLst>
        <ext uri="{3e2802c4-a4d2-4d8b-9148-e3be6c30e623}">
          <xlrd:rvb i="5144"/>
        </ext>
      </extLst>
    </bk>
    <bk>
      <extLst>
        <ext uri="{3e2802c4-a4d2-4d8b-9148-e3be6c30e623}">
          <xlrd:rvb i="5145"/>
        </ext>
      </extLst>
    </bk>
    <bk>
      <extLst>
        <ext uri="{3e2802c4-a4d2-4d8b-9148-e3be6c30e623}">
          <xlrd:rvb i="5146"/>
        </ext>
      </extLst>
    </bk>
    <bk>
      <extLst>
        <ext uri="{3e2802c4-a4d2-4d8b-9148-e3be6c30e623}">
          <xlrd:rvb i="5147"/>
        </ext>
      </extLst>
    </bk>
    <bk>
      <extLst>
        <ext uri="{3e2802c4-a4d2-4d8b-9148-e3be6c30e623}">
          <xlrd:rvb i="5148"/>
        </ext>
      </extLst>
    </bk>
    <bk>
      <extLst>
        <ext uri="{3e2802c4-a4d2-4d8b-9148-e3be6c30e623}">
          <xlrd:rvb i="5149"/>
        </ext>
      </extLst>
    </bk>
    <bk>
      <extLst>
        <ext uri="{3e2802c4-a4d2-4d8b-9148-e3be6c30e623}">
          <xlrd:rvb i="5150"/>
        </ext>
      </extLst>
    </bk>
    <bk>
      <extLst>
        <ext uri="{3e2802c4-a4d2-4d8b-9148-e3be6c30e623}">
          <xlrd:rvb i="5151"/>
        </ext>
      </extLst>
    </bk>
    <bk>
      <extLst>
        <ext uri="{3e2802c4-a4d2-4d8b-9148-e3be6c30e623}">
          <xlrd:rvb i="5152"/>
        </ext>
      </extLst>
    </bk>
    <bk>
      <extLst>
        <ext uri="{3e2802c4-a4d2-4d8b-9148-e3be6c30e623}">
          <xlrd:rvb i="5153"/>
        </ext>
      </extLst>
    </bk>
    <bk>
      <extLst>
        <ext uri="{3e2802c4-a4d2-4d8b-9148-e3be6c30e623}">
          <xlrd:rvb i="5154"/>
        </ext>
      </extLst>
    </bk>
    <bk>
      <extLst>
        <ext uri="{3e2802c4-a4d2-4d8b-9148-e3be6c30e623}">
          <xlrd:rvb i="5155"/>
        </ext>
      </extLst>
    </bk>
    <bk>
      <extLst>
        <ext uri="{3e2802c4-a4d2-4d8b-9148-e3be6c30e623}">
          <xlrd:rvb i="5156"/>
        </ext>
      </extLst>
    </bk>
    <bk>
      <extLst>
        <ext uri="{3e2802c4-a4d2-4d8b-9148-e3be6c30e623}">
          <xlrd:rvb i="5157"/>
        </ext>
      </extLst>
    </bk>
    <bk>
      <extLst>
        <ext uri="{3e2802c4-a4d2-4d8b-9148-e3be6c30e623}">
          <xlrd:rvb i="5158"/>
        </ext>
      </extLst>
    </bk>
    <bk>
      <extLst>
        <ext uri="{3e2802c4-a4d2-4d8b-9148-e3be6c30e623}">
          <xlrd:rvb i="5159"/>
        </ext>
      </extLst>
    </bk>
    <bk>
      <extLst>
        <ext uri="{3e2802c4-a4d2-4d8b-9148-e3be6c30e623}">
          <xlrd:rvb i="5160"/>
        </ext>
      </extLst>
    </bk>
    <bk>
      <extLst>
        <ext uri="{3e2802c4-a4d2-4d8b-9148-e3be6c30e623}">
          <xlrd:rvb i="5161"/>
        </ext>
      </extLst>
    </bk>
    <bk>
      <extLst>
        <ext uri="{3e2802c4-a4d2-4d8b-9148-e3be6c30e623}">
          <xlrd:rvb i="5162"/>
        </ext>
      </extLst>
    </bk>
    <bk>
      <extLst>
        <ext uri="{3e2802c4-a4d2-4d8b-9148-e3be6c30e623}">
          <xlrd:rvb i="5163"/>
        </ext>
      </extLst>
    </bk>
    <bk>
      <extLst>
        <ext uri="{3e2802c4-a4d2-4d8b-9148-e3be6c30e623}">
          <xlrd:rvb i="5164"/>
        </ext>
      </extLst>
    </bk>
    <bk>
      <extLst>
        <ext uri="{3e2802c4-a4d2-4d8b-9148-e3be6c30e623}">
          <xlrd:rvb i="5165"/>
        </ext>
      </extLst>
    </bk>
    <bk>
      <extLst>
        <ext uri="{3e2802c4-a4d2-4d8b-9148-e3be6c30e623}">
          <xlrd:rvb i="5166"/>
        </ext>
      </extLst>
    </bk>
    <bk>
      <extLst>
        <ext uri="{3e2802c4-a4d2-4d8b-9148-e3be6c30e623}">
          <xlrd:rvb i="5167"/>
        </ext>
      </extLst>
    </bk>
    <bk>
      <extLst>
        <ext uri="{3e2802c4-a4d2-4d8b-9148-e3be6c30e623}">
          <xlrd:rvb i="5168"/>
        </ext>
      </extLst>
    </bk>
    <bk>
      <extLst>
        <ext uri="{3e2802c4-a4d2-4d8b-9148-e3be6c30e623}">
          <xlrd:rvb i="5169"/>
        </ext>
      </extLst>
    </bk>
    <bk>
      <extLst>
        <ext uri="{3e2802c4-a4d2-4d8b-9148-e3be6c30e623}">
          <xlrd:rvb i="5170"/>
        </ext>
      </extLst>
    </bk>
    <bk>
      <extLst>
        <ext uri="{3e2802c4-a4d2-4d8b-9148-e3be6c30e623}">
          <xlrd:rvb i="5171"/>
        </ext>
      </extLst>
    </bk>
    <bk>
      <extLst>
        <ext uri="{3e2802c4-a4d2-4d8b-9148-e3be6c30e623}">
          <xlrd:rvb i="5172"/>
        </ext>
      </extLst>
    </bk>
    <bk>
      <extLst>
        <ext uri="{3e2802c4-a4d2-4d8b-9148-e3be6c30e623}">
          <xlrd:rvb i="5173"/>
        </ext>
      </extLst>
    </bk>
    <bk>
      <extLst>
        <ext uri="{3e2802c4-a4d2-4d8b-9148-e3be6c30e623}">
          <xlrd:rvb i="5174"/>
        </ext>
      </extLst>
    </bk>
    <bk>
      <extLst>
        <ext uri="{3e2802c4-a4d2-4d8b-9148-e3be6c30e623}">
          <xlrd:rvb i="5175"/>
        </ext>
      </extLst>
    </bk>
    <bk>
      <extLst>
        <ext uri="{3e2802c4-a4d2-4d8b-9148-e3be6c30e623}">
          <xlrd:rvb i="5176"/>
        </ext>
      </extLst>
    </bk>
    <bk>
      <extLst>
        <ext uri="{3e2802c4-a4d2-4d8b-9148-e3be6c30e623}">
          <xlrd:rvb i="5177"/>
        </ext>
      </extLst>
    </bk>
    <bk>
      <extLst>
        <ext uri="{3e2802c4-a4d2-4d8b-9148-e3be6c30e623}">
          <xlrd:rvb i="5178"/>
        </ext>
      </extLst>
    </bk>
    <bk>
      <extLst>
        <ext uri="{3e2802c4-a4d2-4d8b-9148-e3be6c30e623}">
          <xlrd:rvb i="5179"/>
        </ext>
      </extLst>
    </bk>
    <bk>
      <extLst>
        <ext uri="{3e2802c4-a4d2-4d8b-9148-e3be6c30e623}">
          <xlrd:rvb i="5180"/>
        </ext>
      </extLst>
    </bk>
    <bk>
      <extLst>
        <ext uri="{3e2802c4-a4d2-4d8b-9148-e3be6c30e623}">
          <xlrd:rvb i="5181"/>
        </ext>
      </extLst>
    </bk>
    <bk>
      <extLst>
        <ext uri="{3e2802c4-a4d2-4d8b-9148-e3be6c30e623}">
          <xlrd:rvb i="5182"/>
        </ext>
      </extLst>
    </bk>
    <bk>
      <extLst>
        <ext uri="{3e2802c4-a4d2-4d8b-9148-e3be6c30e623}">
          <xlrd:rvb i="5183"/>
        </ext>
      </extLst>
    </bk>
    <bk>
      <extLst>
        <ext uri="{3e2802c4-a4d2-4d8b-9148-e3be6c30e623}">
          <xlrd:rvb i="5184"/>
        </ext>
      </extLst>
    </bk>
    <bk>
      <extLst>
        <ext uri="{3e2802c4-a4d2-4d8b-9148-e3be6c30e623}">
          <xlrd:rvb i="5185"/>
        </ext>
      </extLst>
    </bk>
    <bk>
      <extLst>
        <ext uri="{3e2802c4-a4d2-4d8b-9148-e3be6c30e623}">
          <xlrd:rvb i="5186"/>
        </ext>
      </extLst>
    </bk>
    <bk>
      <extLst>
        <ext uri="{3e2802c4-a4d2-4d8b-9148-e3be6c30e623}">
          <xlrd:rvb i="5187"/>
        </ext>
      </extLst>
    </bk>
    <bk>
      <extLst>
        <ext uri="{3e2802c4-a4d2-4d8b-9148-e3be6c30e623}">
          <xlrd:rvb i="5188"/>
        </ext>
      </extLst>
    </bk>
    <bk>
      <extLst>
        <ext uri="{3e2802c4-a4d2-4d8b-9148-e3be6c30e623}">
          <xlrd:rvb i="5189"/>
        </ext>
      </extLst>
    </bk>
    <bk>
      <extLst>
        <ext uri="{3e2802c4-a4d2-4d8b-9148-e3be6c30e623}">
          <xlrd:rvb i="5190"/>
        </ext>
      </extLst>
    </bk>
    <bk>
      <extLst>
        <ext uri="{3e2802c4-a4d2-4d8b-9148-e3be6c30e623}">
          <xlrd:rvb i="5191"/>
        </ext>
      </extLst>
    </bk>
    <bk>
      <extLst>
        <ext uri="{3e2802c4-a4d2-4d8b-9148-e3be6c30e623}">
          <xlrd:rvb i="5192"/>
        </ext>
      </extLst>
    </bk>
    <bk>
      <extLst>
        <ext uri="{3e2802c4-a4d2-4d8b-9148-e3be6c30e623}">
          <xlrd:rvb i="5193"/>
        </ext>
      </extLst>
    </bk>
    <bk>
      <extLst>
        <ext uri="{3e2802c4-a4d2-4d8b-9148-e3be6c30e623}">
          <xlrd:rvb i="5194"/>
        </ext>
      </extLst>
    </bk>
    <bk>
      <extLst>
        <ext uri="{3e2802c4-a4d2-4d8b-9148-e3be6c30e623}">
          <xlrd:rvb i="5195"/>
        </ext>
      </extLst>
    </bk>
    <bk>
      <extLst>
        <ext uri="{3e2802c4-a4d2-4d8b-9148-e3be6c30e623}">
          <xlrd:rvb i="5196"/>
        </ext>
      </extLst>
    </bk>
    <bk>
      <extLst>
        <ext uri="{3e2802c4-a4d2-4d8b-9148-e3be6c30e623}">
          <xlrd:rvb i="5197"/>
        </ext>
      </extLst>
    </bk>
    <bk>
      <extLst>
        <ext uri="{3e2802c4-a4d2-4d8b-9148-e3be6c30e623}">
          <xlrd:rvb i="5198"/>
        </ext>
      </extLst>
    </bk>
    <bk>
      <extLst>
        <ext uri="{3e2802c4-a4d2-4d8b-9148-e3be6c30e623}">
          <xlrd:rvb i="5199"/>
        </ext>
      </extLst>
    </bk>
    <bk>
      <extLst>
        <ext uri="{3e2802c4-a4d2-4d8b-9148-e3be6c30e623}">
          <xlrd:rvb i="5200"/>
        </ext>
      </extLst>
    </bk>
    <bk>
      <extLst>
        <ext uri="{3e2802c4-a4d2-4d8b-9148-e3be6c30e623}">
          <xlrd:rvb i="5201"/>
        </ext>
      </extLst>
    </bk>
    <bk>
      <extLst>
        <ext uri="{3e2802c4-a4d2-4d8b-9148-e3be6c30e623}">
          <xlrd:rvb i="5202"/>
        </ext>
      </extLst>
    </bk>
    <bk>
      <extLst>
        <ext uri="{3e2802c4-a4d2-4d8b-9148-e3be6c30e623}">
          <xlrd:rvb i="5203"/>
        </ext>
      </extLst>
    </bk>
    <bk>
      <extLst>
        <ext uri="{3e2802c4-a4d2-4d8b-9148-e3be6c30e623}">
          <xlrd:rvb i="5204"/>
        </ext>
      </extLst>
    </bk>
    <bk>
      <extLst>
        <ext uri="{3e2802c4-a4d2-4d8b-9148-e3be6c30e623}">
          <xlrd:rvb i="5205"/>
        </ext>
      </extLst>
    </bk>
    <bk>
      <extLst>
        <ext uri="{3e2802c4-a4d2-4d8b-9148-e3be6c30e623}">
          <xlrd:rvb i="5206"/>
        </ext>
      </extLst>
    </bk>
    <bk>
      <extLst>
        <ext uri="{3e2802c4-a4d2-4d8b-9148-e3be6c30e623}">
          <xlrd:rvb i="5207"/>
        </ext>
      </extLst>
    </bk>
    <bk>
      <extLst>
        <ext uri="{3e2802c4-a4d2-4d8b-9148-e3be6c30e623}">
          <xlrd:rvb i="5208"/>
        </ext>
      </extLst>
    </bk>
    <bk>
      <extLst>
        <ext uri="{3e2802c4-a4d2-4d8b-9148-e3be6c30e623}">
          <xlrd:rvb i="5209"/>
        </ext>
      </extLst>
    </bk>
    <bk>
      <extLst>
        <ext uri="{3e2802c4-a4d2-4d8b-9148-e3be6c30e623}">
          <xlrd:rvb i="5210"/>
        </ext>
      </extLst>
    </bk>
    <bk>
      <extLst>
        <ext uri="{3e2802c4-a4d2-4d8b-9148-e3be6c30e623}">
          <xlrd:rvb i="5211"/>
        </ext>
      </extLst>
    </bk>
    <bk>
      <extLst>
        <ext uri="{3e2802c4-a4d2-4d8b-9148-e3be6c30e623}">
          <xlrd:rvb i="5212"/>
        </ext>
      </extLst>
    </bk>
    <bk>
      <extLst>
        <ext uri="{3e2802c4-a4d2-4d8b-9148-e3be6c30e623}">
          <xlrd:rvb i="5213"/>
        </ext>
      </extLst>
    </bk>
    <bk>
      <extLst>
        <ext uri="{3e2802c4-a4d2-4d8b-9148-e3be6c30e623}">
          <xlrd:rvb i="5214"/>
        </ext>
      </extLst>
    </bk>
    <bk>
      <extLst>
        <ext uri="{3e2802c4-a4d2-4d8b-9148-e3be6c30e623}">
          <xlrd:rvb i="5215"/>
        </ext>
      </extLst>
    </bk>
    <bk>
      <extLst>
        <ext uri="{3e2802c4-a4d2-4d8b-9148-e3be6c30e623}">
          <xlrd:rvb i="5216"/>
        </ext>
      </extLst>
    </bk>
    <bk>
      <extLst>
        <ext uri="{3e2802c4-a4d2-4d8b-9148-e3be6c30e623}">
          <xlrd:rvb i="5217"/>
        </ext>
      </extLst>
    </bk>
    <bk>
      <extLst>
        <ext uri="{3e2802c4-a4d2-4d8b-9148-e3be6c30e623}">
          <xlrd:rvb i="5218"/>
        </ext>
      </extLst>
    </bk>
    <bk>
      <extLst>
        <ext uri="{3e2802c4-a4d2-4d8b-9148-e3be6c30e623}">
          <xlrd:rvb i="5219"/>
        </ext>
      </extLst>
    </bk>
    <bk>
      <extLst>
        <ext uri="{3e2802c4-a4d2-4d8b-9148-e3be6c30e623}">
          <xlrd:rvb i="5220"/>
        </ext>
      </extLst>
    </bk>
    <bk>
      <extLst>
        <ext uri="{3e2802c4-a4d2-4d8b-9148-e3be6c30e623}">
          <xlrd:rvb i="5221"/>
        </ext>
      </extLst>
    </bk>
    <bk>
      <extLst>
        <ext uri="{3e2802c4-a4d2-4d8b-9148-e3be6c30e623}">
          <xlrd:rvb i="5222"/>
        </ext>
      </extLst>
    </bk>
    <bk>
      <extLst>
        <ext uri="{3e2802c4-a4d2-4d8b-9148-e3be6c30e623}">
          <xlrd:rvb i="5223"/>
        </ext>
      </extLst>
    </bk>
    <bk>
      <extLst>
        <ext uri="{3e2802c4-a4d2-4d8b-9148-e3be6c30e623}">
          <xlrd:rvb i="5224"/>
        </ext>
      </extLst>
    </bk>
    <bk>
      <extLst>
        <ext uri="{3e2802c4-a4d2-4d8b-9148-e3be6c30e623}">
          <xlrd:rvb i="5225"/>
        </ext>
      </extLst>
    </bk>
    <bk>
      <extLst>
        <ext uri="{3e2802c4-a4d2-4d8b-9148-e3be6c30e623}">
          <xlrd:rvb i="5226"/>
        </ext>
      </extLst>
    </bk>
    <bk>
      <extLst>
        <ext uri="{3e2802c4-a4d2-4d8b-9148-e3be6c30e623}">
          <xlrd:rvb i="5227"/>
        </ext>
      </extLst>
    </bk>
    <bk>
      <extLst>
        <ext uri="{3e2802c4-a4d2-4d8b-9148-e3be6c30e623}">
          <xlrd:rvb i="5228"/>
        </ext>
      </extLst>
    </bk>
    <bk>
      <extLst>
        <ext uri="{3e2802c4-a4d2-4d8b-9148-e3be6c30e623}">
          <xlrd:rvb i="5229"/>
        </ext>
      </extLst>
    </bk>
    <bk>
      <extLst>
        <ext uri="{3e2802c4-a4d2-4d8b-9148-e3be6c30e623}">
          <xlrd:rvb i="5230"/>
        </ext>
      </extLst>
    </bk>
    <bk>
      <extLst>
        <ext uri="{3e2802c4-a4d2-4d8b-9148-e3be6c30e623}">
          <xlrd:rvb i="5231"/>
        </ext>
      </extLst>
    </bk>
    <bk>
      <extLst>
        <ext uri="{3e2802c4-a4d2-4d8b-9148-e3be6c30e623}">
          <xlrd:rvb i="5232"/>
        </ext>
      </extLst>
    </bk>
    <bk>
      <extLst>
        <ext uri="{3e2802c4-a4d2-4d8b-9148-e3be6c30e623}">
          <xlrd:rvb i="5233"/>
        </ext>
      </extLst>
    </bk>
    <bk>
      <extLst>
        <ext uri="{3e2802c4-a4d2-4d8b-9148-e3be6c30e623}">
          <xlrd:rvb i="5234"/>
        </ext>
      </extLst>
    </bk>
    <bk>
      <extLst>
        <ext uri="{3e2802c4-a4d2-4d8b-9148-e3be6c30e623}">
          <xlrd:rvb i="5235"/>
        </ext>
      </extLst>
    </bk>
    <bk>
      <extLst>
        <ext uri="{3e2802c4-a4d2-4d8b-9148-e3be6c30e623}">
          <xlrd:rvb i="5236"/>
        </ext>
      </extLst>
    </bk>
    <bk>
      <extLst>
        <ext uri="{3e2802c4-a4d2-4d8b-9148-e3be6c30e623}">
          <xlrd:rvb i="5237"/>
        </ext>
      </extLst>
    </bk>
    <bk>
      <extLst>
        <ext uri="{3e2802c4-a4d2-4d8b-9148-e3be6c30e623}">
          <xlrd:rvb i="5238"/>
        </ext>
      </extLst>
    </bk>
    <bk>
      <extLst>
        <ext uri="{3e2802c4-a4d2-4d8b-9148-e3be6c30e623}">
          <xlrd:rvb i="5239"/>
        </ext>
      </extLst>
    </bk>
    <bk>
      <extLst>
        <ext uri="{3e2802c4-a4d2-4d8b-9148-e3be6c30e623}">
          <xlrd:rvb i="5240"/>
        </ext>
      </extLst>
    </bk>
    <bk>
      <extLst>
        <ext uri="{3e2802c4-a4d2-4d8b-9148-e3be6c30e623}">
          <xlrd:rvb i="5241"/>
        </ext>
      </extLst>
    </bk>
    <bk>
      <extLst>
        <ext uri="{3e2802c4-a4d2-4d8b-9148-e3be6c30e623}">
          <xlrd:rvb i="5242"/>
        </ext>
      </extLst>
    </bk>
    <bk>
      <extLst>
        <ext uri="{3e2802c4-a4d2-4d8b-9148-e3be6c30e623}">
          <xlrd:rvb i="5243"/>
        </ext>
      </extLst>
    </bk>
    <bk>
      <extLst>
        <ext uri="{3e2802c4-a4d2-4d8b-9148-e3be6c30e623}">
          <xlrd:rvb i="5244"/>
        </ext>
      </extLst>
    </bk>
    <bk>
      <extLst>
        <ext uri="{3e2802c4-a4d2-4d8b-9148-e3be6c30e623}">
          <xlrd:rvb i="5245"/>
        </ext>
      </extLst>
    </bk>
    <bk>
      <extLst>
        <ext uri="{3e2802c4-a4d2-4d8b-9148-e3be6c30e623}">
          <xlrd:rvb i="5246"/>
        </ext>
      </extLst>
    </bk>
    <bk>
      <extLst>
        <ext uri="{3e2802c4-a4d2-4d8b-9148-e3be6c30e623}">
          <xlrd:rvb i="5247"/>
        </ext>
      </extLst>
    </bk>
    <bk>
      <extLst>
        <ext uri="{3e2802c4-a4d2-4d8b-9148-e3be6c30e623}">
          <xlrd:rvb i="5248"/>
        </ext>
      </extLst>
    </bk>
    <bk>
      <extLst>
        <ext uri="{3e2802c4-a4d2-4d8b-9148-e3be6c30e623}">
          <xlrd:rvb i="5249"/>
        </ext>
      </extLst>
    </bk>
    <bk>
      <extLst>
        <ext uri="{3e2802c4-a4d2-4d8b-9148-e3be6c30e623}">
          <xlrd:rvb i="5250"/>
        </ext>
      </extLst>
    </bk>
    <bk>
      <extLst>
        <ext uri="{3e2802c4-a4d2-4d8b-9148-e3be6c30e623}">
          <xlrd:rvb i="5251"/>
        </ext>
      </extLst>
    </bk>
    <bk>
      <extLst>
        <ext uri="{3e2802c4-a4d2-4d8b-9148-e3be6c30e623}">
          <xlrd:rvb i="5252"/>
        </ext>
      </extLst>
    </bk>
    <bk>
      <extLst>
        <ext uri="{3e2802c4-a4d2-4d8b-9148-e3be6c30e623}">
          <xlrd:rvb i="5253"/>
        </ext>
      </extLst>
    </bk>
    <bk>
      <extLst>
        <ext uri="{3e2802c4-a4d2-4d8b-9148-e3be6c30e623}">
          <xlrd:rvb i="5254"/>
        </ext>
      </extLst>
    </bk>
    <bk>
      <extLst>
        <ext uri="{3e2802c4-a4d2-4d8b-9148-e3be6c30e623}">
          <xlrd:rvb i="5255"/>
        </ext>
      </extLst>
    </bk>
    <bk>
      <extLst>
        <ext uri="{3e2802c4-a4d2-4d8b-9148-e3be6c30e623}">
          <xlrd:rvb i="5256"/>
        </ext>
      </extLst>
    </bk>
    <bk>
      <extLst>
        <ext uri="{3e2802c4-a4d2-4d8b-9148-e3be6c30e623}">
          <xlrd:rvb i="5257"/>
        </ext>
      </extLst>
    </bk>
    <bk>
      <extLst>
        <ext uri="{3e2802c4-a4d2-4d8b-9148-e3be6c30e623}">
          <xlrd:rvb i="5258"/>
        </ext>
      </extLst>
    </bk>
    <bk>
      <extLst>
        <ext uri="{3e2802c4-a4d2-4d8b-9148-e3be6c30e623}">
          <xlrd:rvb i="5259"/>
        </ext>
      </extLst>
    </bk>
    <bk>
      <extLst>
        <ext uri="{3e2802c4-a4d2-4d8b-9148-e3be6c30e623}">
          <xlrd:rvb i="5260"/>
        </ext>
      </extLst>
    </bk>
    <bk>
      <extLst>
        <ext uri="{3e2802c4-a4d2-4d8b-9148-e3be6c30e623}">
          <xlrd:rvb i="5261"/>
        </ext>
      </extLst>
    </bk>
    <bk>
      <extLst>
        <ext uri="{3e2802c4-a4d2-4d8b-9148-e3be6c30e623}">
          <xlrd:rvb i="5262"/>
        </ext>
      </extLst>
    </bk>
    <bk>
      <extLst>
        <ext uri="{3e2802c4-a4d2-4d8b-9148-e3be6c30e623}">
          <xlrd:rvb i="5263"/>
        </ext>
      </extLst>
    </bk>
    <bk>
      <extLst>
        <ext uri="{3e2802c4-a4d2-4d8b-9148-e3be6c30e623}">
          <xlrd:rvb i="5264"/>
        </ext>
      </extLst>
    </bk>
    <bk>
      <extLst>
        <ext uri="{3e2802c4-a4d2-4d8b-9148-e3be6c30e623}">
          <xlrd:rvb i="5265"/>
        </ext>
      </extLst>
    </bk>
    <bk>
      <extLst>
        <ext uri="{3e2802c4-a4d2-4d8b-9148-e3be6c30e623}">
          <xlrd:rvb i="5266"/>
        </ext>
      </extLst>
    </bk>
    <bk>
      <extLst>
        <ext uri="{3e2802c4-a4d2-4d8b-9148-e3be6c30e623}">
          <xlrd:rvb i="5267"/>
        </ext>
      </extLst>
    </bk>
    <bk>
      <extLst>
        <ext uri="{3e2802c4-a4d2-4d8b-9148-e3be6c30e623}">
          <xlrd:rvb i="5268"/>
        </ext>
      </extLst>
    </bk>
    <bk>
      <extLst>
        <ext uri="{3e2802c4-a4d2-4d8b-9148-e3be6c30e623}">
          <xlrd:rvb i="5269"/>
        </ext>
      </extLst>
    </bk>
    <bk>
      <extLst>
        <ext uri="{3e2802c4-a4d2-4d8b-9148-e3be6c30e623}">
          <xlrd:rvb i="5270"/>
        </ext>
      </extLst>
    </bk>
    <bk>
      <extLst>
        <ext uri="{3e2802c4-a4d2-4d8b-9148-e3be6c30e623}">
          <xlrd:rvb i="5271"/>
        </ext>
      </extLst>
    </bk>
    <bk>
      <extLst>
        <ext uri="{3e2802c4-a4d2-4d8b-9148-e3be6c30e623}">
          <xlrd:rvb i="5272"/>
        </ext>
      </extLst>
    </bk>
    <bk>
      <extLst>
        <ext uri="{3e2802c4-a4d2-4d8b-9148-e3be6c30e623}">
          <xlrd:rvb i="5273"/>
        </ext>
      </extLst>
    </bk>
    <bk>
      <extLst>
        <ext uri="{3e2802c4-a4d2-4d8b-9148-e3be6c30e623}">
          <xlrd:rvb i="5274"/>
        </ext>
      </extLst>
    </bk>
    <bk>
      <extLst>
        <ext uri="{3e2802c4-a4d2-4d8b-9148-e3be6c30e623}">
          <xlrd:rvb i="5275"/>
        </ext>
      </extLst>
    </bk>
    <bk>
      <extLst>
        <ext uri="{3e2802c4-a4d2-4d8b-9148-e3be6c30e623}">
          <xlrd:rvb i="5276"/>
        </ext>
      </extLst>
    </bk>
    <bk>
      <extLst>
        <ext uri="{3e2802c4-a4d2-4d8b-9148-e3be6c30e623}">
          <xlrd:rvb i="5277"/>
        </ext>
      </extLst>
    </bk>
    <bk>
      <extLst>
        <ext uri="{3e2802c4-a4d2-4d8b-9148-e3be6c30e623}">
          <xlrd:rvb i="5278"/>
        </ext>
      </extLst>
    </bk>
    <bk>
      <extLst>
        <ext uri="{3e2802c4-a4d2-4d8b-9148-e3be6c30e623}">
          <xlrd:rvb i="5279"/>
        </ext>
      </extLst>
    </bk>
    <bk>
      <extLst>
        <ext uri="{3e2802c4-a4d2-4d8b-9148-e3be6c30e623}">
          <xlrd:rvb i="5280"/>
        </ext>
      </extLst>
    </bk>
    <bk>
      <extLst>
        <ext uri="{3e2802c4-a4d2-4d8b-9148-e3be6c30e623}">
          <xlrd:rvb i="5281"/>
        </ext>
      </extLst>
    </bk>
    <bk>
      <extLst>
        <ext uri="{3e2802c4-a4d2-4d8b-9148-e3be6c30e623}">
          <xlrd:rvb i="5282"/>
        </ext>
      </extLst>
    </bk>
    <bk>
      <extLst>
        <ext uri="{3e2802c4-a4d2-4d8b-9148-e3be6c30e623}">
          <xlrd:rvb i="5283"/>
        </ext>
      </extLst>
    </bk>
    <bk>
      <extLst>
        <ext uri="{3e2802c4-a4d2-4d8b-9148-e3be6c30e623}">
          <xlrd:rvb i="5284"/>
        </ext>
      </extLst>
    </bk>
    <bk>
      <extLst>
        <ext uri="{3e2802c4-a4d2-4d8b-9148-e3be6c30e623}">
          <xlrd:rvb i="5285"/>
        </ext>
      </extLst>
    </bk>
    <bk>
      <extLst>
        <ext uri="{3e2802c4-a4d2-4d8b-9148-e3be6c30e623}">
          <xlrd:rvb i="5286"/>
        </ext>
      </extLst>
    </bk>
    <bk>
      <extLst>
        <ext uri="{3e2802c4-a4d2-4d8b-9148-e3be6c30e623}">
          <xlrd:rvb i="5287"/>
        </ext>
      </extLst>
    </bk>
    <bk>
      <extLst>
        <ext uri="{3e2802c4-a4d2-4d8b-9148-e3be6c30e623}">
          <xlrd:rvb i="5288"/>
        </ext>
      </extLst>
    </bk>
    <bk>
      <extLst>
        <ext uri="{3e2802c4-a4d2-4d8b-9148-e3be6c30e623}">
          <xlrd:rvb i="5289"/>
        </ext>
      </extLst>
    </bk>
    <bk>
      <extLst>
        <ext uri="{3e2802c4-a4d2-4d8b-9148-e3be6c30e623}">
          <xlrd:rvb i="5290"/>
        </ext>
      </extLst>
    </bk>
    <bk>
      <extLst>
        <ext uri="{3e2802c4-a4d2-4d8b-9148-e3be6c30e623}">
          <xlrd:rvb i="5291"/>
        </ext>
      </extLst>
    </bk>
    <bk>
      <extLst>
        <ext uri="{3e2802c4-a4d2-4d8b-9148-e3be6c30e623}">
          <xlrd:rvb i="5292"/>
        </ext>
      </extLst>
    </bk>
    <bk>
      <extLst>
        <ext uri="{3e2802c4-a4d2-4d8b-9148-e3be6c30e623}">
          <xlrd:rvb i="5293"/>
        </ext>
      </extLst>
    </bk>
    <bk>
      <extLst>
        <ext uri="{3e2802c4-a4d2-4d8b-9148-e3be6c30e623}">
          <xlrd:rvb i="5294"/>
        </ext>
      </extLst>
    </bk>
    <bk>
      <extLst>
        <ext uri="{3e2802c4-a4d2-4d8b-9148-e3be6c30e623}">
          <xlrd:rvb i="5295"/>
        </ext>
      </extLst>
    </bk>
    <bk>
      <extLst>
        <ext uri="{3e2802c4-a4d2-4d8b-9148-e3be6c30e623}">
          <xlrd:rvb i="5296"/>
        </ext>
      </extLst>
    </bk>
    <bk>
      <extLst>
        <ext uri="{3e2802c4-a4d2-4d8b-9148-e3be6c30e623}">
          <xlrd:rvb i="5297"/>
        </ext>
      </extLst>
    </bk>
    <bk>
      <extLst>
        <ext uri="{3e2802c4-a4d2-4d8b-9148-e3be6c30e623}">
          <xlrd:rvb i="5298"/>
        </ext>
      </extLst>
    </bk>
    <bk>
      <extLst>
        <ext uri="{3e2802c4-a4d2-4d8b-9148-e3be6c30e623}">
          <xlrd:rvb i="5299"/>
        </ext>
      </extLst>
    </bk>
    <bk>
      <extLst>
        <ext uri="{3e2802c4-a4d2-4d8b-9148-e3be6c30e623}">
          <xlrd:rvb i="5300"/>
        </ext>
      </extLst>
    </bk>
    <bk>
      <extLst>
        <ext uri="{3e2802c4-a4d2-4d8b-9148-e3be6c30e623}">
          <xlrd:rvb i="5301"/>
        </ext>
      </extLst>
    </bk>
    <bk>
      <extLst>
        <ext uri="{3e2802c4-a4d2-4d8b-9148-e3be6c30e623}">
          <xlrd:rvb i="5302"/>
        </ext>
      </extLst>
    </bk>
    <bk>
      <extLst>
        <ext uri="{3e2802c4-a4d2-4d8b-9148-e3be6c30e623}">
          <xlrd:rvb i="5303"/>
        </ext>
      </extLst>
    </bk>
    <bk>
      <extLst>
        <ext uri="{3e2802c4-a4d2-4d8b-9148-e3be6c30e623}">
          <xlrd:rvb i="5304"/>
        </ext>
      </extLst>
    </bk>
    <bk>
      <extLst>
        <ext uri="{3e2802c4-a4d2-4d8b-9148-e3be6c30e623}">
          <xlrd:rvb i="5305"/>
        </ext>
      </extLst>
    </bk>
    <bk>
      <extLst>
        <ext uri="{3e2802c4-a4d2-4d8b-9148-e3be6c30e623}">
          <xlrd:rvb i="5306"/>
        </ext>
      </extLst>
    </bk>
    <bk>
      <extLst>
        <ext uri="{3e2802c4-a4d2-4d8b-9148-e3be6c30e623}">
          <xlrd:rvb i="5307"/>
        </ext>
      </extLst>
    </bk>
    <bk>
      <extLst>
        <ext uri="{3e2802c4-a4d2-4d8b-9148-e3be6c30e623}">
          <xlrd:rvb i="5308"/>
        </ext>
      </extLst>
    </bk>
    <bk>
      <extLst>
        <ext uri="{3e2802c4-a4d2-4d8b-9148-e3be6c30e623}">
          <xlrd:rvb i="5309"/>
        </ext>
      </extLst>
    </bk>
    <bk>
      <extLst>
        <ext uri="{3e2802c4-a4d2-4d8b-9148-e3be6c30e623}">
          <xlrd:rvb i="5310"/>
        </ext>
      </extLst>
    </bk>
    <bk>
      <extLst>
        <ext uri="{3e2802c4-a4d2-4d8b-9148-e3be6c30e623}">
          <xlrd:rvb i="5311"/>
        </ext>
      </extLst>
    </bk>
    <bk>
      <extLst>
        <ext uri="{3e2802c4-a4d2-4d8b-9148-e3be6c30e623}">
          <xlrd:rvb i="5312"/>
        </ext>
      </extLst>
    </bk>
    <bk>
      <extLst>
        <ext uri="{3e2802c4-a4d2-4d8b-9148-e3be6c30e623}">
          <xlrd:rvb i="5313"/>
        </ext>
      </extLst>
    </bk>
    <bk>
      <extLst>
        <ext uri="{3e2802c4-a4d2-4d8b-9148-e3be6c30e623}">
          <xlrd:rvb i="5314"/>
        </ext>
      </extLst>
    </bk>
    <bk>
      <extLst>
        <ext uri="{3e2802c4-a4d2-4d8b-9148-e3be6c30e623}">
          <xlrd:rvb i="5315"/>
        </ext>
      </extLst>
    </bk>
    <bk>
      <extLst>
        <ext uri="{3e2802c4-a4d2-4d8b-9148-e3be6c30e623}">
          <xlrd:rvb i="5316"/>
        </ext>
      </extLst>
    </bk>
    <bk>
      <extLst>
        <ext uri="{3e2802c4-a4d2-4d8b-9148-e3be6c30e623}">
          <xlrd:rvb i="5317"/>
        </ext>
      </extLst>
    </bk>
    <bk>
      <extLst>
        <ext uri="{3e2802c4-a4d2-4d8b-9148-e3be6c30e623}">
          <xlrd:rvb i="5318"/>
        </ext>
      </extLst>
    </bk>
    <bk>
      <extLst>
        <ext uri="{3e2802c4-a4d2-4d8b-9148-e3be6c30e623}">
          <xlrd:rvb i="5319"/>
        </ext>
      </extLst>
    </bk>
    <bk>
      <extLst>
        <ext uri="{3e2802c4-a4d2-4d8b-9148-e3be6c30e623}">
          <xlrd:rvb i="5320"/>
        </ext>
      </extLst>
    </bk>
    <bk>
      <extLst>
        <ext uri="{3e2802c4-a4d2-4d8b-9148-e3be6c30e623}">
          <xlrd:rvb i="5321"/>
        </ext>
      </extLst>
    </bk>
    <bk>
      <extLst>
        <ext uri="{3e2802c4-a4d2-4d8b-9148-e3be6c30e623}">
          <xlrd:rvb i="5322"/>
        </ext>
      </extLst>
    </bk>
    <bk>
      <extLst>
        <ext uri="{3e2802c4-a4d2-4d8b-9148-e3be6c30e623}">
          <xlrd:rvb i="5323"/>
        </ext>
      </extLst>
    </bk>
    <bk>
      <extLst>
        <ext uri="{3e2802c4-a4d2-4d8b-9148-e3be6c30e623}">
          <xlrd:rvb i="5324"/>
        </ext>
      </extLst>
    </bk>
    <bk>
      <extLst>
        <ext uri="{3e2802c4-a4d2-4d8b-9148-e3be6c30e623}">
          <xlrd:rvb i="5325"/>
        </ext>
      </extLst>
    </bk>
    <bk>
      <extLst>
        <ext uri="{3e2802c4-a4d2-4d8b-9148-e3be6c30e623}">
          <xlrd:rvb i="5326"/>
        </ext>
      </extLst>
    </bk>
    <bk>
      <extLst>
        <ext uri="{3e2802c4-a4d2-4d8b-9148-e3be6c30e623}">
          <xlrd:rvb i="5327"/>
        </ext>
      </extLst>
    </bk>
    <bk>
      <extLst>
        <ext uri="{3e2802c4-a4d2-4d8b-9148-e3be6c30e623}">
          <xlrd:rvb i="5328"/>
        </ext>
      </extLst>
    </bk>
    <bk>
      <extLst>
        <ext uri="{3e2802c4-a4d2-4d8b-9148-e3be6c30e623}">
          <xlrd:rvb i="5329"/>
        </ext>
      </extLst>
    </bk>
    <bk>
      <extLst>
        <ext uri="{3e2802c4-a4d2-4d8b-9148-e3be6c30e623}">
          <xlrd:rvb i="5330"/>
        </ext>
      </extLst>
    </bk>
    <bk>
      <extLst>
        <ext uri="{3e2802c4-a4d2-4d8b-9148-e3be6c30e623}">
          <xlrd:rvb i="5331"/>
        </ext>
      </extLst>
    </bk>
    <bk>
      <extLst>
        <ext uri="{3e2802c4-a4d2-4d8b-9148-e3be6c30e623}">
          <xlrd:rvb i="5332"/>
        </ext>
      </extLst>
    </bk>
    <bk>
      <extLst>
        <ext uri="{3e2802c4-a4d2-4d8b-9148-e3be6c30e623}">
          <xlrd:rvb i="5333"/>
        </ext>
      </extLst>
    </bk>
    <bk>
      <extLst>
        <ext uri="{3e2802c4-a4d2-4d8b-9148-e3be6c30e623}">
          <xlrd:rvb i="5334"/>
        </ext>
      </extLst>
    </bk>
    <bk>
      <extLst>
        <ext uri="{3e2802c4-a4d2-4d8b-9148-e3be6c30e623}">
          <xlrd:rvb i="5335"/>
        </ext>
      </extLst>
    </bk>
    <bk>
      <extLst>
        <ext uri="{3e2802c4-a4d2-4d8b-9148-e3be6c30e623}">
          <xlrd:rvb i="5336"/>
        </ext>
      </extLst>
    </bk>
    <bk>
      <extLst>
        <ext uri="{3e2802c4-a4d2-4d8b-9148-e3be6c30e623}">
          <xlrd:rvb i="5337"/>
        </ext>
      </extLst>
    </bk>
    <bk>
      <extLst>
        <ext uri="{3e2802c4-a4d2-4d8b-9148-e3be6c30e623}">
          <xlrd:rvb i="5338"/>
        </ext>
      </extLst>
    </bk>
    <bk>
      <extLst>
        <ext uri="{3e2802c4-a4d2-4d8b-9148-e3be6c30e623}">
          <xlrd:rvb i="5339"/>
        </ext>
      </extLst>
    </bk>
    <bk>
      <extLst>
        <ext uri="{3e2802c4-a4d2-4d8b-9148-e3be6c30e623}">
          <xlrd:rvb i="5340"/>
        </ext>
      </extLst>
    </bk>
    <bk>
      <extLst>
        <ext uri="{3e2802c4-a4d2-4d8b-9148-e3be6c30e623}">
          <xlrd:rvb i="5341"/>
        </ext>
      </extLst>
    </bk>
    <bk>
      <extLst>
        <ext uri="{3e2802c4-a4d2-4d8b-9148-e3be6c30e623}">
          <xlrd:rvb i="5342"/>
        </ext>
      </extLst>
    </bk>
    <bk>
      <extLst>
        <ext uri="{3e2802c4-a4d2-4d8b-9148-e3be6c30e623}">
          <xlrd:rvb i="5343"/>
        </ext>
      </extLst>
    </bk>
    <bk>
      <extLst>
        <ext uri="{3e2802c4-a4d2-4d8b-9148-e3be6c30e623}">
          <xlrd:rvb i="5344"/>
        </ext>
      </extLst>
    </bk>
    <bk>
      <extLst>
        <ext uri="{3e2802c4-a4d2-4d8b-9148-e3be6c30e623}">
          <xlrd:rvb i="5345"/>
        </ext>
      </extLst>
    </bk>
    <bk>
      <extLst>
        <ext uri="{3e2802c4-a4d2-4d8b-9148-e3be6c30e623}">
          <xlrd:rvb i="5346"/>
        </ext>
      </extLst>
    </bk>
    <bk>
      <extLst>
        <ext uri="{3e2802c4-a4d2-4d8b-9148-e3be6c30e623}">
          <xlrd:rvb i="5347"/>
        </ext>
      </extLst>
    </bk>
    <bk>
      <extLst>
        <ext uri="{3e2802c4-a4d2-4d8b-9148-e3be6c30e623}">
          <xlrd:rvb i="5348"/>
        </ext>
      </extLst>
    </bk>
    <bk>
      <extLst>
        <ext uri="{3e2802c4-a4d2-4d8b-9148-e3be6c30e623}">
          <xlrd:rvb i="5349"/>
        </ext>
      </extLst>
    </bk>
    <bk>
      <extLst>
        <ext uri="{3e2802c4-a4d2-4d8b-9148-e3be6c30e623}">
          <xlrd:rvb i="5350"/>
        </ext>
      </extLst>
    </bk>
    <bk>
      <extLst>
        <ext uri="{3e2802c4-a4d2-4d8b-9148-e3be6c30e623}">
          <xlrd:rvb i="5351"/>
        </ext>
      </extLst>
    </bk>
    <bk>
      <extLst>
        <ext uri="{3e2802c4-a4d2-4d8b-9148-e3be6c30e623}">
          <xlrd:rvb i="5352"/>
        </ext>
      </extLst>
    </bk>
    <bk>
      <extLst>
        <ext uri="{3e2802c4-a4d2-4d8b-9148-e3be6c30e623}">
          <xlrd:rvb i="5353"/>
        </ext>
      </extLst>
    </bk>
    <bk>
      <extLst>
        <ext uri="{3e2802c4-a4d2-4d8b-9148-e3be6c30e623}">
          <xlrd:rvb i="5354"/>
        </ext>
      </extLst>
    </bk>
    <bk>
      <extLst>
        <ext uri="{3e2802c4-a4d2-4d8b-9148-e3be6c30e623}">
          <xlrd:rvb i="5355"/>
        </ext>
      </extLst>
    </bk>
    <bk>
      <extLst>
        <ext uri="{3e2802c4-a4d2-4d8b-9148-e3be6c30e623}">
          <xlrd:rvb i="5356"/>
        </ext>
      </extLst>
    </bk>
    <bk>
      <extLst>
        <ext uri="{3e2802c4-a4d2-4d8b-9148-e3be6c30e623}">
          <xlrd:rvb i="5357"/>
        </ext>
      </extLst>
    </bk>
    <bk>
      <extLst>
        <ext uri="{3e2802c4-a4d2-4d8b-9148-e3be6c30e623}">
          <xlrd:rvb i="5358"/>
        </ext>
      </extLst>
    </bk>
    <bk>
      <extLst>
        <ext uri="{3e2802c4-a4d2-4d8b-9148-e3be6c30e623}">
          <xlrd:rvb i="5359"/>
        </ext>
      </extLst>
    </bk>
    <bk>
      <extLst>
        <ext uri="{3e2802c4-a4d2-4d8b-9148-e3be6c30e623}">
          <xlrd:rvb i="5360"/>
        </ext>
      </extLst>
    </bk>
    <bk>
      <extLst>
        <ext uri="{3e2802c4-a4d2-4d8b-9148-e3be6c30e623}">
          <xlrd:rvb i="5361"/>
        </ext>
      </extLst>
    </bk>
    <bk>
      <extLst>
        <ext uri="{3e2802c4-a4d2-4d8b-9148-e3be6c30e623}">
          <xlrd:rvb i="5362"/>
        </ext>
      </extLst>
    </bk>
    <bk>
      <extLst>
        <ext uri="{3e2802c4-a4d2-4d8b-9148-e3be6c30e623}">
          <xlrd:rvb i="5363"/>
        </ext>
      </extLst>
    </bk>
    <bk>
      <extLst>
        <ext uri="{3e2802c4-a4d2-4d8b-9148-e3be6c30e623}">
          <xlrd:rvb i="5364"/>
        </ext>
      </extLst>
    </bk>
    <bk>
      <extLst>
        <ext uri="{3e2802c4-a4d2-4d8b-9148-e3be6c30e623}">
          <xlrd:rvb i="5365"/>
        </ext>
      </extLst>
    </bk>
    <bk>
      <extLst>
        <ext uri="{3e2802c4-a4d2-4d8b-9148-e3be6c30e623}">
          <xlrd:rvb i="5366"/>
        </ext>
      </extLst>
    </bk>
    <bk>
      <extLst>
        <ext uri="{3e2802c4-a4d2-4d8b-9148-e3be6c30e623}">
          <xlrd:rvb i="5367"/>
        </ext>
      </extLst>
    </bk>
    <bk>
      <extLst>
        <ext uri="{3e2802c4-a4d2-4d8b-9148-e3be6c30e623}">
          <xlrd:rvb i="5368"/>
        </ext>
      </extLst>
    </bk>
    <bk>
      <extLst>
        <ext uri="{3e2802c4-a4d2-4d8b-9148-e3be6c30e623}">
          <xlrd:rvb i="5369"/>
        </ext>
      </extLst>
    </bk>
    <bk>
      <extLst>
        <ext uri="{3e2802c4-a4d2-4d8b-9148-e3be6c30e623}">
          <xlrd:rvb i="5370"/>
        </ext>
      </extLst>
    </bk>
    <bk>
      <extLst>
        <ext uri="{3e2802c4-a4d2-4d8b-9148-e3be6c30e623}">
          <xlrd:rvb i="5371"/>
        </ext>
      </extLst>
    </bk>
    <bk>
      <extLst>
        <ext uri="{3e2802c4-a4d2-4d8b-9148-e3be6c30e623}">
          <xlrd:rvb i="5372"/>
        </ext>
      </extLst>
    </bk>
    <bk>
      <extLst>
        <ext uri="{3e2802c4-a4d2-4d8b-9148-e3be6c30e623}">
          <xlrd:rvb i="5373"/>
        </ext>
      </extLst>
    </bk>
    <bk>
      <extLst>
        <ext uri="{3e2802c4-a4d2-4d8b-9148-e3be6c30e623}">
          <xlrd:rvb i="5374"/>
        </ext>
      </extLst>
    </bk>
    <bk>
      <extLst>
        <ext uri="{3e2802c4-a4d2-4d8b-9148-e3be6c30e623}">
          <xlrd:rvb i="5375"/>
        </ext>
      </extLst>
    </bk>
    <bk>
      <extLst>
        <ext uri="{3e2802c4-a4d2-4d8b-9148-e3be6c30e623}">
          <xlrd:rvb i="5376"/>
        </ext>
      </extLst>
    </bk>
    <bk>
      <extLst>
        <ext uri="{3e2802c4-a4d2-4d8b-9148-e3be6c30e623}">
          <xlrd:rvb i="5377"/>
        </ext>
      </extLst>
    </bk>
    <bk>
      <extLst>
        <ext uri="{3e2802c4-a4d2-4d8b-9148-e3be6c30e623}">
          <xlrd:rvb i="5378"/>
        </ext>
      </extLst>
    </bk>
    <bk>
      <extLst>
        <ext uri="{3e2802c4-a4d2-4d8b-9148-e3be6c30e623}">
          <xlrd:rvb i="5379"/>
        </ext>
      </extLst>
    </bk>
    <bk>
      <extLst>
        <ext uri="{3e2802c4-a4d2-4d8b-9148-e3be6c30e623}">
          <xlrd:rvb i="5380"/>
        </ext>
      </extLst>
    </bk>
    <bk>
      <extLst>
        <ext uri="{3e2802c4-a4d2-4d8b-9148-e3be6c30e623}">
          <xlrd:rvb i="5381"/>
        </ext>
      </extLst>
    </bk>
    <bk>
      <extLst>
        <ext uri="{3e2802c4-a4d2-4d8b-9148-e3be6c30e623}">
          <xlrd:rvb i="5382"/>
        </ext>
      </extLst>
    </bk>
    <bk>
      <extLst>
        <ext uri="{3e2802c4-a4d2-4d8b-9148-e3be6c30e623}">
          <xlrd:rvb i="5383"/>
        </ext>
      </extLst>
    </bk>
    <bk>
      <extLst>
        <ext uri="{3e2802c4-a4d2-4d8b-9148-e3be6c30e623}">
          <xlrd:rvb i="5384"/>
        </ext>
      </extLst>
    </bk>
    <bk>
      <extLst>
        <ext uri="{3e2802c4-a4d2-4d8b-9148-e3be6c30e623}">
          <xlrd:rvb i="5385"/>
        </ext>
      </extLst>
    </bk>
    <bk>
      <extLst>
        <ext uri="{3e2802c4-a4d2-4d8b-9148-e3be6c30e623}">
          <xlrd:rvb i="5386"/>
        </ext>
      </extLst>
    </bk>
    <bk>
      <extLst>
        <ext uri="{3e2802c4-a4d2-4d8b-9148-e3be6c30e623}">
          <xlrd:rvb i="5387"/>
        </ext>
      </extLst>
    </bk>
    <bk>
      <extLst>
        <ext uri="{3e2802c4-a4d2-4d8b-9148-e3be6c30e623}">
          <xlrd:rvb i="5388"/>
        </ext>
      </extLst>
    </bk>
    <bk>
      <extLst>
        <ext uri="{3e2802c4-a4d2-4d8b-9148-e3be6c30e623}">
          <xlrd:rvb i="5389"/>
        </ext>
      </extLst>
    </bk>
    <bk>
      <extLst>
        <ext uri="{3e2802c4-a4d2-4d8b-9148-e3be6c30e623}">
          <xlrd:rvb i="5390"/>
        </ext>
      </extLst>
    </bk>
    <bk>
      <extLst>
        <ext uri="{3e2802c4-a4d2-4d8b-9148-e3be6c30e623}">
          <xlrd:rvb i="5391"/>
        </ext>
      </extLst>
    </bk>
    <bk>
      <extLst>
        <ext uri="{3e2802c4-a4d2-4d8b-9148-e3be6c30e623}">
          <xlrd:rvb i="5392"/>
        </ext>
      </extLst>
    </bk>
    <bk>
      <extLst>
        <ext uri="{3e2802c4-a4d2-4d8b-9148-e3be6c30e623}">
          <xlrd:rvb i="5393"/>
        </ext>
      </extLst>
    </bk>
    <bk>
      <extLst>
        <ext uri="{3e2802c4-a4d2-4d8b-9148-e3be6c30e623}">
          <xlrd:rvb i="5394"/>
        </ext>
      </extLst>
    </bk>
    <bk>
      <extLst>
        <ext uri="{3e2802c4-a4d2-4d8b-9148-e3be6c30e623}">
          <xlrd:rvb i="5395"/>
        </ext>
      </extLst>
    </bk>
    <bk>
      <extLst>
        <ext uri="{3e2802c4-a4d2-4d8b-9148-e3be6c30e623}">
          <xlrd:rvb i="5396"/>
        </ext>
      </extLst>
    </bk>
    <bk>
      <extLst>
        <ext uri="{3e2802c4-a4d2-4d8b-9148-e3be6c30e623}">
          <xlrd:rvb i="5397"/>
        </ext>
      </extLst>
    </bk>
    <bk>
      <extLst>
        <ext uri="{3e2802c4-a4d2-4d8b-9148-e3be6c30e623}">
          <xlrd:rvb i="5398"/>
        </ext>
      </extLst>
    </bk>
    <bk>
      <extLst>
        <ext uri="{3e2802c4-a4d2-4d8b-9148-e3be6c30e623}">
          <xlrd:rvb i="5399"/>
        </ext>
      </extLst>
    </bk>
    <bk>
      <extLst>
        <ext uri="{3e2802c4-a4d2-4d8b-9148-e3be6c30e623}">
          <xlrd:rvb i="5400"/>
        </ext>
      </extLst>
    </bk>
    <bk>
      <extLst>
        <ext uri="{3e2802c4-a4d2-4d8b-9148-e3be6c30e623}">
          <xlrd:rvb i="5401"/>
        </ext>
      </extLst>
    </bk>
    <bk>
      <extLst>
        <ext uri="{3e2802c4-a4d2-4d8b-9148-e3be6c30e623}">
          <xlrd:rvb i="5402"/>
        </ext>
      </extLst>
    </bk>
    <bk>
      <extLst>
        <ext uri="{3e2802c4-a4d2-4d8b-9148-e3be6c30e623}">
          <xlrd:rvb i="5403"/>
        </ext>
      </extLst>
    </bk>
    <bk>
      <extLst>
        <ext uri="{3e2802c4-a4d2-4d8b-9148-e3be6c30e623}">
          <xlrd:rvb i="5404"/>
        </ext>
      </extLst>
    </bk>
    <bk>
      <extLst>
        <ext uri="{3e2802c4-a4d2-4d8b-9148-e3be6c30e623}">
          <xlrd:rvb i="5405"/>
        </ext>
      </extLst>
    </bk>
    <bk>
      <extLst>
        <ext uri="{3e2802c4-a4d2-4d8b-9148-e3be6c30e623}">
          <xlrd:rvb i="5406"/>
        </ext>
      </extLst>
    </bk>
    <bk>
      <extLst>
        <ext uri="{3e2802c4-a4d2-4d8b-9148-e3be6c30e623}">
          <xlrd:rvb i="5407"/>
        </ext>
      </extLst>
    </bk>
    <bk>
      <extLst>
        <ext uri="{3e2802c4-a4d2-4d8b-9148-e3be6c30e623}">
          <xlrd:rvb i="5408"/>
        </ext>
      </extLst>
    </bk>
    <bk>
      <extLst>
        <ext uri="{3e2802c4-a4d2-4d8b-9148-e3be6c30e623}">
          <xlrd:rvb i="5409"/>
        </ext>
      </extLst>
    </bk>
    <bk>
      <extLst>
        <ext uri="{3e2802c4-a4d2-4d8b-9148-e3be6c30e623}">
          <xlrd:rvb i="5410"/>
        </ext>
      </extLst>
    </bk>
    <bk>
      <extLst>
        <ext uri="{3e2802c4-a4d2-4d8b-9148-e3be6c30e623}">
          <xlrd:rvb i="5411"/>
        </ext>
      </extLst>
    </bk>
    <bk>
      <extLst>
        <ext uri="{3e2802c4-a4d2-4d8b-9148-e3be6c30e623}">
          <xlrd:rvb i="5412"/>
        </ext>
      </extLst>
    </bk>
    <bk>
      <extLst>
        <ext uri="{3e2802c4-a4d2-4d8b-9148-e3be6c30e623}">
          <xlrd:rvb i="5413"/>
        </ext>
      </extLst>
    </bk>
    <bk>
      <extLst>
        <ext uri="{3e2802c4-a4d2-4d8b-9148-e3be6c30e623}">
          <xlrd:rvb i="5414"/>
        </ext>
      </extLst>
    </bk>
    <bk>
      <extLst>
        <ext uri="{3e2802c4-a4d2-4d8b-9148-e3be6c30e623}">
          <xlrd:rvb i="5415"/>
        </ext>
      </extLst>
    </bk>
    <bk>
      <extLst>
        <ext uri="{3e2802c4-a4d2-4d8b-9148-e3be6c30e623}">
          <xlrd:rvb i="5416"/>
        </ext>
      </extLst>
    </bk>
    <bk>
      <extLst>
        <ext uri="{3e2802c4-a4d2-4d8b-9148-e3be6c30e623}">
          <xlrd:rvb i="5417"/>
        </ext>
      </extLst>
    </bk>
    <bk>
      <extLst>
        <ext uri="{3e2802c4-a4d2-4d8b-9148-e3be6c30e623}">
          <xlrd:rvb i="5418"/>
        </ext>
      </extLst>
    </bk>
    <bk>
      <extLst>
        <ext uri="{3e2802c4-a4d2-4d8b-9148-e3be6c30e623}">
          <xlrd:rvb i="5419"/>
        </ext>
      </extLst>
    </bk>
    <bk>
      <extLst>
        <ext uri="{3e2802c4-a4d2-4d8b-9148-e3be6c30e623}">
          <xlrd:rvb i="5420"/>
        </ext>
      </extLst>
    </bk>
    <bk>
      <extLst>
        <ext uri="{3e2802c4-a4d2-4d8b-9148-e3be6c30e623}">
          <xlrd:rvb i="5421"/>
        </ext>
      </extLst>
    </bk>
    <bk>
      <extLst>
        <ext uri="{3e2802c4-a4d2-4d8b-9148-e3be6c30e623}">
          <xlrd:rvb i="5422"/>
        </ext>
      </extLst>
    </bk>
    <bk>
      <extLst>
        <ext uri="{3e2802c4-a4d2-4d8b-9148-e3be6c30e623}">
          <xlrd:rvb i="5423"/>
        </ext>
      </extLst>
    </bk>
    <bk>
      <extLst>
        <ext uri="{3e2802c4-a4d2-4d8b-9148-e3be6c30e623}">
          <xlrd:rvb i="5424"/>
        </ext>
      </extLst>
    </bk>
    <bk>
      <extLst>
        <ext uri="{3e2802c4-a4d2-4d8b-9148-e3be6c30e623}">
          <xlrd:rvb i="5425"/>
        </ext>
      </extLst>
    </bk>
    <bk>
      <extLst>
        <ext uri="{3e2802c4-a4d2-4d8b-9148-e3be6c30e623}">
          <xlrd:rvb i="5426"/>
        </ext>
      </extLst>
    </bk>
    <bk>
      <extLst>
        <ext uri="{3e2802c4-a4d2-4d8b-9148-e3be6c30e623}">
          <xlrd:rvb i="5427"/>
        </ext>
      </extLst>
    </bk>
    <bk>
      <extLst>
        <ext uri="{3e2802c4-a4d2-4d8b-9148-e3be6c30e623}">
          <xlrd:rvb i="5428"/>
        </ext>
      </extLst>
    </bk>
    <bk>
      <extLst>
        <ext uri="{3e2802c4-a4d2-4d8b-9148-e3be6c30e623}">
          <xlrd:rvb i="5429"/>
        </ext>
      </extLst>
    </bk>
    <bk>
      <extLst>
        <ext uri="{3e2802c4-a4d2-4d8b-9148-e3be6c30e623}">
          <xlrd:rvb i="5430"/>
        </ext>
      </extLst>
    </bk>
    <bk>
      <extLst>
        <ext uri="{3e2802c4-a4d2-4d8b-9148-e3be6c30e623}">
          <xlrd:rvb i="5431"/>
        </ext>
      </extLst>
    </bk>
    <bk>
      <extLst>
        <ext uri="{3e2802c4-a4d2-4d8b-9148-e3be6c30e623}">
          <xlrd:rvb i="5432"/>
        </ext>
      </extLst>
    </bk>
    <bk>
      <extLst>
        <ext uri="{3e2802c4-a4d2-4d8b-9148-e3be6c30e623}">
          <xlrd:rvb i="5433"/>
        </ext>
      </extLst>
    </bk>
    <bk>
      <extLst>
        <ext uri="{3e2802c4-a4d2-4d8b-9148-e3be6c30e623}">
          <xlrd:rvb i="5434"/>
        </ext>
      </extLst>
    </bk>
    <bk>
      <extLst>
        <ext uri="{3e2802c4-a4d2-4d8b-9148-e3be6c30e623}">
          <xlrd:rvb i="5435"/>
        </ext>
      </extLst>
    </bk>
    <bk>
      <extLst>
        <ext uri="{3e2802c4-a4d2-4d8b-9148-e3be6c30e623}">
          <xlrd:rvb i="5436"/>
        </ext>
      </extLst>
    </bk>
    <bk>
      <extLst>
        <ext uri="{3e2802c4-a4d2-4d8b-9148-e3be6c30e623}">
          <xlrd:rvb i="5437"/>
        </ext>
      </extLst>
    </bk>
    <bk>
      <extLst>
        <ext uri="{3e2802c4-a4d2-4d8b-9148-e3be6c30e623}">
          <xlrd:rvb i="5438"/>
        </ext>
      </extLst>
    </bk>
    <bk>
      <extLst>
        <ext uri="{3e2802c4-a4d2-4d8b-9148-e3be6c30e623}">
          <xlrd:rvb i="5439"/>
        </ext>
      </extLst>
    </bk>
    <bk>
      <extLst>
        <ext uri="{3e2802c4-a4d2-4d8b-9148-e3be6c30e623}">
          <xlrd:rvb i="5440"/>
        </ext>
      </extLst>
    </bk>
    <bk>
      <extLst>
        <ext uri="{3e2802c4-a4d2-4d8b-9148-e3be6c30e623}">
          <xlrd:rvb i="5441"/>
        </ext>
      </extLst>
    </bk>
    <bk>
      <extLst>
        <ext uri="{3e2802c4-a4d2-4d8b-9148-e3be6c30e623}">
          <xlrd:rvb i="5442"/>
        </ext>
      </extLst>
    </bk>
    <bk>
      <extLst>
        <ext uri="{3e2802c4-a4d2-4d8b-9148-e3be6c30e623}">
          <xlrd:rvb i="5443"/>
        </ext>
      </extLst>
    </bk>
    <bk>
      <extLst>
        <ext uri="{3e2802c4-a4d2-4d8b-9148-e3be6c30e623}">
          <xlrd:rvb i="5444"/>
        </ext>
      </extLst>
    </bk>
    <bk>
      <extLst>
        <ext uri="{3e2802c4-a4d2-4d8b-9148-e3be6c30e623}">
          <xlrd:rvb i="5445"/>
        </ext>
      </extLst>
    </bk>
    <bk>
      <extLst>
        <ext uri="{3e2802c4-a4d2-4d8b-9148-e3be6c30e623}">
          <xlrd:rvb i="5446"/>
        </ext>
      </extLst>
    </bk>
    <bk>
      <extLst>
        <ext uri="{3e2802c4-a4d2-4d8b-9148-e3be6c30e623}">
          <xlrd:rvb i="5447"/>
        </ext>
      </extLst>
    </bk>
    <bk>
      <extLst>
        <ext uri="{3e2802c4-a4d2-4d8b-9148-e3be6c30e623}">
          <xlrd:rvb i="5448"/>
        </ext>
      </extLst>
    </bk>
    <bk>
      <extLst>
        <ext uri="{3e2802c4-a4d2-4d8b-9148-e3be6c30e623}">
          <xlrd:rvb i="5449"/>
        </ext>
      </extLst>
    </bk>
    <bk>
      <extLst>
        <ext uri="{3e2802c4-a4d2-4d8b-9148-e3be6c30e623}">
          <xlrd:rvb i="5450"/>
        </ext>
      </extLst>
    </bk>
    <bk>
      <extLst>
        <ext uri="{3e2802c4-a4d2-4d8b-9148-e3be6c30e623}">
          <xlrd:rvb i="5451"/>
        </ext>
      </extLst>
    </bk>
    <bk>
      <extLst>
        <ext uri="{3e2802c4-a4d2-4d8b-9148-e3be6c30e623}">
          <xlrd:rvb i="5452"/>
        </ext>
      </extLst>
    </bk>
    <bk>
      <extLst>
        <ext uri="{3e2802c4-a4d2-4d8b-9148-e3be6c30e623}">
          <xlrd:rvb i="5453"/>
        </ext>
      </extLst>
    </bk>
    <bk>
      <extLst>
        <ext uri="{3e2802c4-a4d2-4d8b-9148-e3be6c30e623}">
          <xlrd:rvb i="5454"/>
        </ext>
      </extLst>
    </bk>
    <bk>
      <extLst>
        <ext uri="{3e2802c4-a4d2-4d8b-9148-e3be6c30e623}">
          <xlrd:rvb i="5455"/>
        </ext>
      </extLst>
    </bk>
    <bk>
      <extLst>
        <ext uri="{3e2802c4-a4d2-4d8b-9148-e3be6c30e623}">
          <xlrd:rvb i="5456"/>
        </ext>
      </extLst>
    </bk>
    <bk>
      <extLst>
        <ext uri="{3e2802c4-a4d2-4d8b-9148-e3be6c30e623}">
          <xlrd:rvb i="5457"/>
        </ext>
      </extLst>
    </bk>
    <bk>
      <extLst>
        <ext uri="{3e2802c4-a4d2-4d8b-9148-e3be6c30e623}">
          <xlrd:rvb i="5458"/>
        </ext>
      </extLst>
    </bk>
    <bk>
      <extLst>
        <ext uri="{3e2802c4-a4d2-4d8b-9148-e3be6c30e623}">
          <xlrd:rvb i="5459"/>
        </ext>
      </extLst>
    </bk>
    <bk>
      <extLst>
        <ext uri="{3e2802c4-a4d2-4d8b-9148-e3be6c30e623}">
          <xlrd:rvb i="5460"/>
        </ext>
      </extLst>
    </bk>
    <bk>
      <extLst>
        <ext uri="{3e2802c4-a4d2-4d8b-9148-e3be6c30e623}">
          <xlrd:rvb i="5461"/>
        </ext>
      </extLst>
    </bk>
    <bk>
      <extLst>
        <ext uri="{3e2802c4-a4d2-4d8b-9148-e3be6c30e623}">
          <xlrd:rvb i="5462"/>
        </ext>
      </extLst>
    </bk>
    <bk>
      <extLst>
        <ext uri="{3e2802c4-a4d2-4d8b-9148-e3be6c30e623}">
          <xlrd:rvb i="5463"/>
        </ext>
      </extLst>
    </bk>
    <bk>
      <extLst>
        <ext uri="{3e2802c4-a4d2-4d8b-9148-e3be6c30e623}">
          <xlrd:rvb i="5464"/>
        </ext>
      </extLst>
    </bk>
    <bk>
      <extLst>
        <ext uri="{3e2802c4-a4d2-4d8b-9148-e3be6c30e623}">
          <xlrd:rvb i="5465"/>
        </ext>
      </extLst>
    </bk>
    <bk>
      <extLst>
        <ext uri="{3e2802c4-a4d2-4d8b-9148-e3be6c30e623}">
          <xlrd:rvb i="5466"/>
        </ext>
      </extLst>
    </bk>
    <bk>
      <extLst>
        <ext uri="{3e2802c4-a4d2-4d8b-9148-e3be6c30e623}">
          <xlrd:rvb i="5467"/>
        </ext>
      </extLst>
    </bk>
    <bk>
      <extLst>
        <ext uri="{3e2802c4-a4d2-4d8b-9148-e3be6c30e623}">
          <xlrd:rvb i="5468"/>
        </ext>
      </extLst>
    </bk>
    <bk>
      <extLst>
        <ext uri="{3e2802c4-a4d2-4d8b-9148-e3be6c30e623}">
          <xlrd:rvb i="5469"/>
        </ext>
      </extLst>
    </bk>
    <bk>
      <extLst>
        <ext uri="{3e2802c4-a4d2-4d8b-9148-e3be6c30e623}">
          <xlrd:rvb i="5470"/>
        </ext>
      </extLst>
    </bk>
    <bk>
      <extLst>
        <ext uri="{3e2802c4-a4d2-4d8b-9148-e3be6c30e623}">
          <xlrd:rvb i="5471"/>
        </ext>
      </extLst>
    </bk>
    <bk>
      <extLst>
        <ext uri="{3e2802c4-a4d2-4d8b-9148-e3be6c30e623}">
          <xlrd:rvb i="5472"/>
        </ext>
      </extLst>
    </bk>
    <bk>
      <extLst>
        <ext uri="{3e2802c4-a4d2-4d8b-9148-e3be6c30e623}">
          <xlrd:rvb i="5473"/>
        </ext>
      </extLst>
    </bk>
    <bk>
      <extLst>
        <ext uri="{3e2802c4-a4d2-4d8b-9148-e3be6c30e623}">
          <xlrd:rvb i="5474"/>
        </ext>
      </extLst>
    </bk>
    <bk>
      <extLst>
        <ext uri="{3e2802c4-a4d2-4d8b-9148-e3be6c30e623}">
          <xlrd:rvb i="5475"/>
        </ext>
      </extLst>
    </bk>
    <bk>
      <extLst>
        <ext uri="{3e2802c4-a4d2-4d8b-9148-e3be6c30e623}">
          <xlrd:rvb i="5476"/>
        </ext>
      </extLst>
    </bk>
    <bk>
      <extLst>
        <ext uri="{3e2802c4-a4d2-4d8b-9148-e3be6c30e623}">
          <xlrd:rvb i="5477"/>
        </ext>
      </extLst>
    </bk>
    <bk>
      <extLst>
        <ext uri="{3e2802c4-a4d2-4d8b-9148-e3be6c30e623}">
          <xlrd:rvb i="5478"/>
        </ext>
      </extLst>
    </bk>
    <bk>
      <extLst>
        <ext uri="{3e2802c4-a4d2-4d8b-9148-e3be6c30e623}">
          <xlrd:rvb i="5479"/>
        </ext>
      </extLst>
    </bk>
    <bk>
      <extLst>
        <ext uri="{3e2802c4-a4d2-4d8b-9148-e3be6c30e623}">
          <xlrd:rvb i="5480"/>
        </ext>
      </extLst>
    </bk>
    <bk>
      <extLst>
        <ext uri="{3e2802c4-a4d2-4d8b-9148-e3be6c30e623}">
          <xlrd:rvb i="5481"/>
        </ext>
      </extLst>
    </bk>
    <bk>
      <extLst>
        <ext uri="{3e2802c4-a4d2-4d8b-9148-e3be6c30e623}">
          <xlrd:rvb i="5482"/>
        </ext>
      </extLst>
    </bk>
    <bk>
      <extLst>
        <ext uri="{3e2802c4-a4d2-4d8b-9148-e3be6c30e623}">
          <xlrd:rvb i="5483"/>
        </ext>
      </extLst>
    </bk>
    <bk>
      <extLst>
        <ext uri="{3e2802c4-a4d2-4d8b-9148-e3be6c30e623}">
          <xlrd:rvb i="5484"/>
        </ext>
      </extLst>
    </bk>
    <bk>
      <extLst>
        <ext uri="{3e2802c4-a4d2-4d8b-9148-e3be6c30e623}">
          <xlrd:rvb i="5485"/>
        </ext>
      </extLst>
    </bk>
    <bk>
      <extLst>
        <ext uri="{3e2802c4-a4d2-4d8b-9148-e3be6c30e623}">
          <xlrd:rvb i="5486"/>
        </ext>
      </extLst>
    </bk>
    <bk>
      <extLst>
        <ext uri="{3e2802c4-a4d2-4d8b-9148-e3be6c30e623}">
          <xlrd:rvb i="5487"/>
        </ext>
      </extLst>
    </bk>
    <bk>
      <extLst>
        <ext uri="{3e2802c4-a4d2-4d8b-9148-e3be6c30e623}">
          <xlrd:rvb i="5488"/>
        </ext>
      </extLst>
    </bk>
    <bk>
      <extLst>
        <ext uri="{3e2802c4-a4d2-4d8b-9148-e3be6c30e623}">
          <xlrd:rvb i="5489"/>
        </ext>
      </extLst>
    </bk>
    <bk>
      <extLst>
        <ext uri="{3e2802c4-a4d2-4d8b-9148-e3be6c30e623}">
          <xlrd:rvb i="5490"/>
        </ext>
      </extLst>
    </bk>
    <bk>
      <extLst>
        <ext uri="{3e2802c4-a4d2-4d8b-9148-e3be6c30e623}">
          <xlrd:rvb i="5491"/>
        </ext>
      </extLst>
    </bk>
    <bk>
      <extLst>
        <ext uri="{3e2802c4-a4d2-4d8b-9148-e3be6c30e623}">
          <xlrd:rvb i="5492"/>
        </ext>
      </extLst>
    </bk>
    <bk>
      <extLst>
        <ext uri="{3e2802c4-a4d2-4d8b-9148-e3be6c30e623}">
          <xlrd:rvb i="5493"/>
        </ext>
      </extLst>
    </bk>
    <bk>
      <extLst>
        <ext uri="{3e2802c4-a4d2-4d8b-9148-e3be6c30e623}">
          <xlrd:rvb i="5494"/>
        </ext>
      </extLst>
    </bk>
    <bk>
      <extLst>
        <ext uri="{3e2802c4-a4d2-4d8b-9148-e3be6c30e623}">
          <xlrd:rvb i="5495"/>
        </ext>
      </extLst>
    </bk>
    <bk>
      <extLst>
        <ext uri="{3e2802c4-a4d2-4d8b-9148-e3be6c30e623}">
          <xlrd:rvb i="5496"/>
        </ext>
      </extLst>
    </bk>
    <bk>
      <extLst>
        <ext uri="{3e2802c4-a4d2-4d8b-9148-e3be6c30e623}">
          <xlrd:rvb i="5497"/>
        </ext>
      </extLst>
    </bk>
    <bk>
      <extLst>
        <ext uri="{3e2802c4-a4d2-4d8b-9148-e3be6c30e623}">
          <xlrd:rvb i="5498"/>
        </ext>
      </extLst>
    </bk>
    <bk>
      <extLst>
        <ext uri="{3e2802c4-a4d2-4d8b-9148-e3be6c30e623}">
          <xlrd:rvb i="5499"/>
        </ext>
      </extLst>
    </bk>
    <bk>
      <extLst>
        <ext uri="{3e2802c4-a4d2-4d8b-9148-e3be6c30e623}">
          <xlrd:rvb i="5500"/>
        </ext>
      </extLst>
    </bk>
    <bk>
      <extLst>
        <ext uri="{3e2802c4-a4d2-4d8b-9148-e3be6c30e623}">
          <xlrd:rvb i="5501"/>
        </ext>
      </extLst>
    </bk>
    <bk>
      <extLst>
        <ext uri="{3e2802c4-a4d2-4d8b-9148-e3be6c30e623}">
          <xlrd:rvb i="5502"/>
        </ext>
      </extLst>
    </bk>
    <bk>
      <extLst>
        <ext uri="{3e2802c4-a4d2-4d8b-9148-e3be6c30e623}">
          <xlrd:rvb i="5503"/>
        </ext>
      </extLst>
    </bk>
    <bk>
      <extLst>
        <ext uri="{3e2802c4-a4d2-4d8b-9148-e3be6c30e623}">
          <xlrd:rvb i="5504"/>
        </ext>
      </extLst>
    </bk>
    <bk>
      <extLst>
        <ext uri="{3e2802c4-a4d2-4d8b-9148-e3be6c30e623}">
          <xlrd:rvb i="5505"/>
        </ext>
      </extLst>
    </bk>
    <bk>
      <extLst>
        <ext uri="{3e2802c4-a4d2-4d8b-9148-e3be6c30e623}">
          <xlrd:rvb i="5506"/>
        </ext>
      </extLst>
    </bk>
    <bk>
      <extLst>
        <ext uri="{3e2802c4-a4d2-4d8b-9148-e3be6c30e623}">
          <xlrd:rvb i="5507"/>
        </ext>
      </extLst>
    </bk>
    <bk>
      <extLst>
        <ext uri="{3e2802c4-a4d2-4d8b-9148-e3be6c30e623}">
          <xlrd:rvb i="5508"/>
        </ext>
      </extLst>
    </bk>
    <bk>
      <extLst>
        <ext uri="{3e2802c4-a4d2-4d8b-9148-e3be6c30e623}">
          <xlrd:rvb i="5509"/>
        </ext>
      </extLst>
    </bk>
    <bk>
      <extLst>
        <ext uri="{3e2802c4-a4d2-4d8b-9148-e3be6c30e623}">
          <xlrd:rvb i="5510"/>
        </ext>
      </extLst>
    </bk>
    <bk>
      <extLst>
        <ext uri="{3e2802c4-a4d2-4d8b-9148-e3be6c30e623}">
          <xlrd:rvb i="5511"/>
        </ext>
      </extLst>
    </bk>
    <bk>
      <extLst>
        <ext uri="{3e2802c4-a4d2-4d8b-9148-e3be6c30e623}">
          <xlrd:rvb i="5512"/>
        </ext>
      </extLst>
    </bk>
    <bk>
      <extLst>
        <ext uri="{3e2802c4-a4d2-4d8b-9148-e3be6c30e623}">
          <xlrd:rvb i="5513"/>
        </ext>
      </extLst>
    </bk>
    <bk>
      <extLst>
        <ext uri="{3e2802c4-a4d2-4d8b-9148-e3be6c30e623}">
          <xlrd:rvb i="5514"/>
        </ext>
      </extLst>
    </bk>
    <bk>
      <extLst>
        <ext uri="{3e2802c4-a4d2-4d8b-9148-e3be6c30e623}">
          <xlrd:rvb i="5515"/>
        </ext>
      </extLst>
    </bk>
    <bk>
      <extLst>
        <ext uri="{3e2802c4-a4d2-4d8b-9148-e3be6c30e623}">
          <xlrd:rvb i="5516"/>
        </ext>
      </extLst>
    </bk>
    <bk>
      <extLst>
        <ext uri="{3e2802c4-a4d2-4d8b-9148-e3be6c30e623}">
          <xlrd:rvb i="5517"/>
        </ext>
      </extLst>
    </bk>
    <bk>
      <extLst>
        <ext uri="{3e2802c4-a4d2-4d8b-9148-e3be6c30e623}">
          <xlrd:rvb i="5518"/>
        </ext>
      </extLst>
    </bk>
    <bk>
      <extLst>
        <ext uri="{3e2802c4-a4d2-4d8b-9148-e3be6c30e623}">
          <xlrd:rvb i="5519"/>
        </ext>
      </extLst>
    </bk>
    <bk>
      <extLst>
        <ext uri="{3e2802c4-a4d2-4d8b-9148-e3be6c30e623}">
          <xlrd:rvb i="5520"/>
        </ext>
      </extLst>
    </bk>
    <bk>
      <extLst>
        <ext uri="{3e2802c4-a4d2-4d8b-9148-e3be6c30e623}">
          <xlrd:rvb i="5521"/>
        </ext>
      </extLst>
    </bk>
    <bk>
      <extLst>
        <ext uri="{3e2802c4-a4d2-4d8b-9148-e3be6c30e623}">
          <xlrd:rvb i="5522"/>
        </ext>
      </extLst>
    </bk>
    <bk>
      <extLst>
        <ext uri="{3e2802c4-a4d2-4d8b-9148-e3be6c30e623}">
          <xlrd:rvb i="5523"/>
        </ext>
      </extLst>
    </bk>
    <bk>
      <extLst>
        <ext uri="{3e2802c4-a4d2-4d8b-9148-e3be6c30e623}">
          <xlrd:rvb i="5524"/>
        </ext>
      </extLst>
    </bk>
    <bk>
      <extLst>
        <ext uri="{3e2802c4-a4d2-4d8b-9148-e3be6c30e623}">
          <xlrd:rvb i="5525"/>
        </ext>
      </extLst>
    </bk>
    <bk>
      <extLst>
        <ext uri="{3e2802c4-a4d2-4d8b-9148-e3be6c30e623}">
          <xlrd:rvb i="5526"/>
        </ext>
      </extLst>
    </bk>
    <bk>
      <extLst>
        <ext uri="{3e2802c4-a4d2-4d8b-9148-e3be6c30e623}">
          <xlrd:rvb i="5527"/>
        </ext>
      </extLst>
    </bk>
    <bk>
      <extLst>
        <ext uri="{3e2802c4-a4d2-4d8b-9148-e3be6c30e623}">
          <xlrd:rvb i="5528"/>
        </ext>
      </extLst>
    </bk>
    <bk>
      <extLst>
        <ext uri="{3e2802c4-a4d2-4d8b-9148-e3be6c30e623}">
          <xlrd:rvb i="5529"/>
        </ext>
      </extLst>
    </bk>
    <bk>
      <extLst>
        <ext uri="{3e2802c4-a4d2-4d8b-9148-e3be6c30e623}">
          <xlrd:rvb i="5530"/>
        </ext>
      </extLst>
    </bk>
    <bk>
      <extLst>
        <ext uri="{3e2802c4-a4d2-4d8b-9148-e3be6c30e623}">
          <xlrd:rvb i="5531"/>
        </ext>
      </extLst>
    </bk>
    <bk>
      <extLst>
        <ext uri="{3e2802c4-a4d2-4d8b-9148-e3be6c30e623}">
          <xlrd:rvb i="5532"/>
        </ext>
      </extLst>
    </bk>
    <bk>
      <extLst>
        <ext uri="{3e2802c4-a4d2-4d8b-9148-e3be6c30e623}">
          <xlrd:rvb i="5533"/>
        </ext>
      </extLst>
    </bk>
    <bk>
      <extLst>
        <ext uri="{3e2802c4-a4d2-4d8b-9148-e3be6c30e623}">
          <xlrd:rvb i="5534"/>
        </ext>
      </extLst>
    </bk>
    <bk>
      <extLst>
        <ext uri="{3e2802c4-a4d2-4d8b-9148-e3be6c30e623}">
          <xlrd:rvb i="5535"/>
        </ext>
      </extLst>
    </bk>
    <bk>
      <extLst>
        <ext uri="{3e2802c4-a4d2-4d8b-9148-e3be6c30e623}">
          <xlrd:rvb i="5536"/>
        </ext>
      </extLst>
    </bk>
    <bk>
      <extLst>
        <ext uri="{3e2802c4-a4d2-4d8b-9148-e3be6c30e623}">
          <xlrd:rvb i="5537"/>
        </ext>
      </extLst>
    </bk>
    <bk>
      <extLst>
        <ext uri="{3e2802c4-a4d2-4d8b-9148-e3be6c30e623}">
          <xlrd:rvb i="5538"/>
        </ext>
      </extLst>
    </bk>
    <bk>
      <extLst>
        <ext uri="{3e2802c4-a4d2-4d8b-9148-e3be6c30e623}">
          <xlrd:rvb i="5539"/>
        </ext>
      </extLst>
    </bk>
    <bk>
      <extLst>
        <ext uri="{3e2802c4-a4d2-4d8b-9148-e3be6c30e623}">
          <xlrd:rvb i="5540"/>
        </ext>
      </extLst>
    </bk>
    <bk>
      <extLst>
        <ext uri="{3e2802c4-a4d2-4d8b-9148-e3be6c30e623}">
          <xlrd:rvb i="5541"/>
        </ext>
      </extLst>
    </bk>
    <bk>
      <extLst>
        <ext uri="{3e2802c4-a4d2-4d8b-9148-e3be6c30e623}">
          <xlrd:rvb i="5542"/>
        </ext>
      </extLst>
    </bk>
    <bk>
      <extLst>
        <ext uri="{3e2802c4-a4d2-4d8b-9148-e3be6c30e623}">
          <xlrd:rvb i="5543"/>
        </ext>
      </extLst>
    </bk>
    <bk>
      <extLst>
        <ext uri="{3e2802c4-a4d2-4d8b-9148-e3be6c30e623}">
          <xlrd:rvb i="5544"/>
        </ext>
      </extLst>
    </bk>
    <bk>
      <extLst>
        <ext uri="{3e2802c4-a4d2-4d8b-9148-e3be6c30e623}">
          <xlrd:rvb i="5545"/>
        </ext>
      </extLst>
    </bk>
    <bk>
      <extLst>
        <ext uri="{3e2802c4-a4d2-4d8b-9148-e3be6c30e623}">
          <xlrd:rvb i="5546"/>
        </ext>
      </extLst>
    </bk>
    <bk>
      <extLst>
        <ext uri="{3e2802c4-a4d2-4d8b-9148-e3be6c30e623}">
          <xlrd:rvb i="5547"/>
        </ext>
      </extLst>
    </bk>
    <bk>
      <extLst>
        <ext uri="{3e2802c4-a4d2-4d8b-9148-e3be6c30e623}">
          <xlrd:rvb i="5548"/>
        </ext>
      </extLst>
    </bk>
    <bk>
      <extLst>
        <ext uri="{3e2802c4-a4d2-4d8b-9148-e3be6c30e623}">
          <xlrd:rvb i="5549"/>
        </ext>
      </extLst>
    </bk>
    <bk>
      <extLst>
        <ext uri="{3e2802c4-a4d2-4d8b-9148-e3be6c30e623}">
          <xlrd:rvb i="5550"/>
        </ext>
      </extLst>
    </bk>
    <bk>
      <extLst>
        <ext uri="{3e2802c4-a4d2-4d8b-9148-e3be6c30e623}">
          <xlrd:rvb i="5551"/>
        </ext>
      </extLst>
    </bk>
    <bk>
      <extLst>
        <ext uri="{3e2802c4-a4d2-4d8b-9148-e3be6c30e623}">
          <xlrd:rvb i="5552"/>
        </ext>
      </extLst>
    </bk>
    <bk>
      <extLst>
        <ext uri="{3e2802c4-a4d2-4d8b-9148-e3be6c30e623}">
          <xlrd:rvb i="5553"/>
        </ext>
      </extLst>
    </bk>
    <bk>
      <extLst>
        <ext uri="{3e2802c4-a4d2-4d8b-9148-e3be6c30e623}">
          <xlrd:rvb i="5554"/>
        </ext>
      </extLst>
    </bk>
    <bk>
      <extLst>
        <ext uri="{3e2802c4-a4d2-4d8b-9148-e3be6c30e623}">
          <xlrd:rvb i="5555"/>
        </ext>
      </extLst>
    </bk>
    <bk>
      <extLst>
        <ext uri="{3e2802c4-a4d2-4d8b-9148-e3be6c30e623}">
          <xlrd:rvb i="5556"/>
        </ext>
      </extLst>
    </bk>
    <bk>
      <extLst>
        <ext uri="{3e2802c4-a4d2-4d8b-9148-e3be6c30e623}">
          <xlrd:rvb i="5557"/>
        </ext>
      </extLst>
    </bk>
    <bk>
      <extLst>
        <ext uri="{3e2802c4-a4d2-4d8b-9148-e3be6c30e623}">
          <xlrd:rvb i="5558"/>
        </ext>
      </extLst>
    </bk>
    <bk>
      <extLst>
        <ext uri="{3e2802c4-a4d2-4d8b-9148-e3be6c30e623}">
          <xlrd:rvb i="5559"/>
        </ext>
      </extLst>
    </bk>
    <bk>
      <extLst>
        <ext uri="{3e2802c4-a4d2-4d8b-9148-e3be6c30e623}">
          <xlrd:rvb i="5560"/>
        </ext>
      </extLst>
    </bk>
    <bk>
      <extLst>
        <ext uri="{3e2802c4-a4d2-4d8b-9148-e3be6c30e623}">
          <xlrd:rvb i="5561"/>
        </ext>
      </extLst>
    </bk>
    <bk>
      <extLst>
        <ext uri="{3e2802c4-a4d2-4d8b-9148-e3be6c30e623}">
          <xlrd:rvb i="5562"/>
        </ext>
      </extLst>
    </bk>
    <bk>
      <extLst>
        <ext uri="{3e2802c4-a4d2-4d8b-9148-e3be6c30e623}">
          <xlrd:rvb i="5563"/>
        </ext>
      </extLst>
    </bk>
    <bk>
      <extLst>
        <ext uri="{3e2802c4-a4d2-4d8b-9148-e3be6c30e623}">
          <xlrd:rvb i="5564"/>
        </ext>
      </extLst>
    </bk>
    <bk>
      <extLst>
        <ext uri="{3e2802c4-a4d2-4d8b-9148-e3be6c30e623}">
          <xlrd:rvb i="5565"/>
        </ext>
      </extLst>
    </bk>
    <bk>
      <extLst>
        <ext uri="{3e2802c4-a4d2-4d8b-9148-e3be6c30e623}">
          <xlrd:rvb i="5566"/>
        </ext>
      </extLst>
    </bk>
    <bk>
      <extLst>
        <ext uri="{3e2802c4-a4d2-4d8b-9148-e3be6c30e623}">
          <xlrd:rvb i="5567"/>
        </ext>
      </extLst>
    </bk>
    <bk>
      <extLst>
        <ext uri="{3e2802c4-a4d2-4d8b-9148-e3be6c30e623}">
          <xlrd:rvb i="5568"/>
        </ext>
      </extLst>
    </bk>
    <bk>
      <extLst>
        <ext uri="{3e2802c4-a4d2-4d8b-9148-e3be6c30e623}">
          <xlrd:rvb i="5569"/>
        </ext>
      </extLst>
    </bk>
    <bk>
      <extLst>
        <ext uri="{3e2802c4-a4d2-4d8b-9148-e3be6c30e623}">
          <xlrd:rvb i="5570"/>
        </ext>
      </extLst>
    </bk>
    <bk>
      <extLst>
        <ext uri="{3e2802c4-a4d2-4d8b-9148-e3be6c30e623}">
          <xlrd:rvb i="5571"/>
        </ext>
      </extLst>
    </bk>
    <bk>
      <extLst>
        <ext uri="{3e2802c4-a4d2-4d8b-9148-e3be6c30e623}">
          <xlrd:rvb i="5572"/>
        </ext>
      </extLst>
    </bk>
    <bk>
      <extLst>
        <ext uri="{3e2802c4-a4d2-4d8b-9148-e3be6c30e623}">
          <xlrd:rvb i="5573"/>
        </ext>
      </extLst>
    </bk>
    <bk>
      <extLst>
        <ext uri="{3e2802c4-a4d2-4d8b-9148-e3be6c30e623}">
          <xlrd:rvb i="5574"/>
        </ext>
      </extLst>
    </bk>
    <bk>
      <extLst>
        <ext uri="{3e2802c4-a4d2-4d8b-9148-e3be6c30e623}">
          <xlrd:rvb i="5575"/>
        </ext>
      </extLst>
    </bk>
    <bk>
      <extLst>
        <ext uri="{3e2802c4-a4d2-4d8b-9148-e3be6c30e623}">
          <xlrd:rvb i="5576"/>
        </ext>
      </extLst>
    </bk>
    <bk>
      <extLst>
        <ext uri="{3e2802c4-a4d2-4d8b-9148-e3be6c30e623}">
          <xlrd:rvb i="5577"/>
        </ext>
      </extLst>
    </bk>
    <bk>
      <extLst>
        <ext uri="{3e2802c4-a4d2-4d8b-9148-e3be6c30e623}">
          <xlrd:rvb i="5578"/>
        </ext>
      </extLst>
    </bk>
    <bk>
      <extLst>
        <ext uri="{3e2802c4-a4d2-4d8b-9148-e3be6c30e623}">
          <xlrd:rvb i="5579"/>
        </ext>
      </extLst>
    </bk>
    <bk>
      <extLst>
        <ext uri="{3e2802c4-a4d2-4d8b-9148-e3be6c30e623}">
          <xlrd:rvb i="5580"/>
        </ext>
      </extLst>
    </bk>
    <bk>
      <extLst>
        <ext uri="{3e2802c4-a4d2-4d8b-9148-e3be6c30e623}">
          <xlrd:rvb i="5581"/>
        </ext>
      </extLst>
    </bk>
    <bk>
      <extLst>
        <ext uri="{3e2802c4-a4d2-4d8b-9148-e3be6c30e623}">
          <xlrd:rvb i="5582"/>
        </ext>
      </extLst>
    </bk>
    <bk>
      <extLst>
        <ext uri="{3e2802c4-a4d2-4d8b-9148-e3be6c30e623}">
          <xlrd:rvb i="5583"/>
        </ext>
      </extLst>
    </bk>
    <bk>
      <extLst>
        <ext uri="{3e2802c4-a4d2-4d8b-9148-e3be6c30e623}">
          <xlrd:rvb i="5584"/>
        </ext>
      </extLst>
    </bk>
    <bk>
      <extLst>
        <ext uri="{3e2802c4-a4d2-4d8b-9148-e3be6c30e623}">
          <xlrd:rvb i="5585"/>
        </ext>
      </extLst>
    </bk>
    <bk>
      <extLst>
        <ext uri="{3e2802c4-a4d2-4d8b-9148-e3be6c30e623}">
          <xlrd:rvb i="5586"/>
        </ext>
      </extLst>
    </bk>
    <bk>
      <extLst>
        <ext uri="{3e2802c4-a4d2-4d8b-9148-e3be6c30e623}">
          <xlrd:rvb i="5587"/>
        </ext>
      </extLst>
    </bk>
    <bk>
      <extLst>
        <ext uri="{3e2802c4-a4d2-4d8b-9148-e3be6c30e623}">
          <xlrd:rvb i="5588"/>
        </ext>
      </extLst>
    </bk>
    <bk>
      <extLst>
        <ext uri="{3e2802c4-a4d2-4d8b-9148-e3be6c30e623}">
          <xlrd:rvb i="5589"/>
        </ext>
      </extLst>
    </bk>
    <bk>
      <extLst>
        <ext uri="{3e2802c4-a4d2-4d8b-9148-e3be6c30e623}">
          <xlrd:rvb i="5590"/>
        </ext>
      </extLst>
    </bk>
    <bk>
      <extLst>
        <ext uri="{3e2802c4-a4d2-4d8b-9148-e3be6c30e623}">
          <xlrd:rvb i="5591"/>
        </ext>
      </extLst>
    </bk>
    <bk>
      <extLst>
        <ext uri="{3e2802c4-a4d2-4d8b-9148-e3be6c30e623}">
          <xlrd:rvb i="5592"/>
        </ext>
      </extLst>
    </bk>
    <bk>
      <extLst>
        <ext uri="{3e2802c4-a4d2-4d8b-9148-e3be6c30e623}">
          <xlrd:rvb i="5593"/>
        </ext>
      </extLst>
    </bk>
    <bk>
      <extLst>
        <ext uri="{3e2802c4-a4d2-4d8b-9148-e3be6c30e623}">
          <xlrd:rvb i="5594"/>
        </ext>
      </extLst>
    </bk>
    <bk>
      <extLst>
        <ext uri="{3e2802c4-a4d2-4d8b-9148-e3be6c30e623}">
          <xlrd:rvb i="5595"/>
        </ext>
      </extLst>
    </bk>
    <bk>
      <extLst>
        <ext uri="{3e2802c4-a4d2-4d8b-9148-e3be6c30e623}">
          <xlrd:rvb i="5596"/>
        </ext>
      </extLst>
    </bk>
    <bk>
      <extLst>
        <ext uri="{3e2802c4-a4d2-4d8b-9148-e3be6c30e623}">
          <xlrd:rvb i="5597"/>
        </ext>
      </extLst>
    </bk>
    <bk>
      <extLst>
        <ext uri="{3e2802c4-a4d2-4d8b-9148-e3be6c30e623}">
          <xlrd:rvb i="5598"/>
        </ext>
      </extLst>
    </bk>
    <bk>
      <extLst>
        <ext uri="{3e2802c4-a4d2-4d8b-9148-e3be6c30e623}">
          <xlrd:rvb i="5599"/>
        </ext>
      </extLst>
    </bk>
    <bk>
      <extLst>
        <ext uri="{3e2802c4-a4d2-4d8b-9148-e3be6c30e623}">
          <xlrd:rvb i="5600"/>
        </ext>
      </extLst>
    </bk>
    <bk>
      <extLst>
        <ext uri="{3e2802c4-a4d2-4d8b-9148-e3be6c30e623}">
          <xlrd:rvb i="5601"/>
        </ext>
      </extLst>
    </bk>
    <bk>
      <extLst>
        <ext uri="{3e2802c4-a4d2-4d8b-9148-e3be6c30e623}">
          <xlrd:rvb i="5602"/>
        </ext>
      </extLst>
    </bk>
    <bk>
      <extLst>
        <ext uri="{3e2802c4-a4d2-4d8b-9148-e3be6c30e623}">
          <xlrd:rvb i="5603"/>
        </ext>
      </extLst>
    </bk>
    <bk>
      <extLst>
        <ext uri="{3e2802c4-a4d2-4d8b-9148-e3be6c30e623}">
          <xlrd:rvb i="5604"/>
        </ext>
      </extLst>
    </bk>
    <bk>
      <extLst>
        <ext uri="{3e2802c4-a4d2-4d8b-9148-e3be6c30e623}">
          <xlrd:rvb i="5605"/>
        </ext>
      </extLst>
    </bk>
    <bk>
      <extLst>
        <ext uri="{3e2802c4-a4d2-4d8b-9148-e3be6c30e623}">
          <xlrd:rvb i="5606"/>
        </ext>
      </extLst>
    </bk>
    <bk>
      <extLst>
        <ext uri="{3e2802c4-a4d2-4d8b-9148-e3be6c30e623}">
          <xlrd:rvb i="5607"/>
        </ext>
      </extLst>
    </bk>
    <bk>
      <extLst>
        <ext uri="{3e2802c4-a4d2-4d8b-9148-e3be6c30e623}">
          <xlrd:rvb i="5608"/>
        </ext>
      </extLst>
    </bk>
    <bk>
      <extLst>
        <ext uri="{3e2802c4-a4d2-4d8b-9148-e3be6c30e623}">
          <xlrd:rvb i="5609"/>
        </ext>
      </extLst>
    </bk>
    <bk>
      <extLst>
        <ext uri="{3e2802c4-a4d2-4d8b-9148-e3be6c30e623}">
          <xlrd:rvb i="5610"/>
        </ext>
      </extLst>
    </bk>
    <bk>
      <extLst>
        <ext uri="{3e2802c4-a4d2-4d8b-9148-e3be6c30e623}">
          <xlrd:rvb i="5611"/>
        </ext>
      </extLst>
    </bk>
    <bk>
      <extLst>
        <ext uri="{3e2802c4-a4d2-4d8b-9148-e3be6c30e623}">
          <xlrd:rvb i="5612"/>
        </ext>
      </extLst>
    </bk>
    <bk>
      <extLst>
        <ext uri="{3e2802c4-a4d2-4d8b-9148-e3be6c30e623}">
          <xlrd:rvb i="5613"/>
        </ext>
      </extLst>
    </bk>
    <bk>
      <extLst>
        <ext uri="{3e2802c4-a4d2-4d8b-9148-e3be6c30e623}">
          <xlrd:rvb i="5614"/>
        </ext>
      </extLst>
    </bk>
    <bk>
      <extLst>
        <ext uri="{3e2802c4-a4d2-4d8b-9148-e3be6c30e623}">
          <xlrd:rvb i="5615"/>
        </ext>
      </extLst>
    </bk>
    <bk>
      <extLst>
        <ext uri="{3e2802c4-a4d2-4d8b-9148-e3be6c30e623}">
          <xlrd:rvb i="5616"/>
        </ext>
      </extLst>
    </bk>
    <bk>
      <extLst>
        <ext uri="{3e2802c4-a4d2-4d8b-9148-e3be6c30e623}">
          <xlrd:rvb i="5617"/>
        </ext>
      </extLst>
    </bk>
    <bk>
      <extLst>
        <ext uri="{3e2802c4-a4d2-4d8b-9148-e3be6c30e623}">
          <xlrd:rvb i="5618"/>
        </ext>
      </extLst>
    </bk>
    <bk>
      <extLst>
        <ext uri="{3e2802c4-a4d2-4d8b-9148-e3be6c30e623}">
          <xlrd:rvb i="5619"/>
        </ext>
      </extLst>
    </bk>
    <bk>
      <extLst>
        <ext uri="{3e2802c4-a4d2-4d8b-9148-e3be6c30e623}">
          <xlrd:rvb i="5620"/>
        </ext>
      </extLst>
    </bk>
    <bk>
      <extLst>
        <ext uri="{3e2802c4-a4d2-4d8b-9148-e3be6c30e623}">
          <xlrd:rvb i="5621"/>
        </ext>
      </extLst>
    </bk>
    <bk>
      <extLst>
        <ext uri="{3e2802c4-a4d2-4d8b-9148-e3be6c30e623}">
          <xlrd:rvb i="5622"/>
        </ext>
      </extLst>
    </bk>
    <bk>
      <extLst>
        <ext uri="{3e2802c4-a4d2-4d8b-9148-e3be6c30e623}">
          <xlrd:rvb i="5623"/>
        </ext>
      </extLst>
    </bk>
    <bk>
      <extLst>
        <ext uri="{3e2802c4-a4d2-4d8b-9148-e3be6c30e623}">
          <xlrd:rvb i="5624"/>
        </ext>
      </extLst>
    </bk>
    <bk>
      <extLst>
        <ext uri="{3e2802c4-a4d2-4d8b-9148-e3be6c30e623}">
          <xlrd:rvb i="5625"/>
        </ext>
      </extLst>
    </bk>
    <bk>
      <extLst>
        <ext uri="{3e2802c4-a4d2-4d8b-9148-e3be6c30e623}">
          <xlrd:rvb i="5626"/>
        </ext>
      </extLst>
    </bk>
    <bk>
      <extLst>
        <ext uri="{3e2802c4-a4d2-4d8b-9148-e3be6c30e623}">
          <xlrd:rvb i="5627"/>
        </ext>
      </extLst>
    </bk>
    <bk>
      <extLst>
        <ext uri="{3e2802c4-a4d2-4d8b-9148-e3be6c30e623}">
          <xlrd:rvb i="5628"/>
        </ext>
      </extLst>
    </bk>
    <bk>
      <extLst>
        <ext uri="{3e2802c4-a4d2-4d8b-9148-e3be6c30e623}">
          <xlrd:rvb i="5629"/>
        </ext>
      </extLst>
    </bk>
    <bk>
      <extLst>
        <ext uri="{3e2802c4-a4d2-4d8b-9148-e3be6c30e623}">
          <xlrd:rvb i="5630"/>
        </ext>
      </extLst>
    </bk>
    <bk>
      <extLst>
        <ext uri="{3e2802c4-a4d2-4d8b-9148-e3be6c30e623}">
          <xlrd:rvb i="5631"/>
        </ext>
      </extLst>
    </bk>
    <bk>
      <extLst>
        <ext uri="{3e2802c4-a4d2-4d8b-9148-e3be6c30e623}">
          <xlrd:rvb i="5632"/>
        </ext>
      </extLst>
    </bk>
    <bk>
      <extLst>
        <ext uri="{3e2802c4-a4d2-4d8b-9148-e3be6c30e623}">
          <xlrd:rvb i="5633"/>
        </ext>
      </extLst>
    </bk>
    <bk>
      <extLst>
        <ext uri="{3e2802c4-a4d2-4d8b-9148-e3be6c30e623}">
          <xlrd:rvb i="5634"/>
        </ext>
      </extLst>
    </bk>
    <bk>
      <extLst>
        <ext uri="{3e2802c4-a4d2-4d8b-9148-e3be6c30e623}">
          <xlrd:rvb i="5635"/>
        </ext>
      </extLst>
    </bk>
    <bk>
      <extLst>
        <ext uri="{3e2802c4-a4d2-4d8b-9148-e3be6c30e623}">
          <xlrd:rvb i="5636"/>
        </ext>
      </extLst>
    </bk>
    <bk>
      <extLst>
        <ext uri="{3e2802c4-a4d2-4d8b-9148-e3be6c30e623}">
          <xlrd:rvb i="5637"/>
        </ext>
      </extLst>
    </bk>
    <bk>
      <extLst>
        <ext uri="{3e2802c4-a4d2-4d8b-9148-e3be6c30e623}">
          <xlrd:rvb i="5638"/>
        </ext>
      </extLst>
    </bk>
    <bk>
      <extLst>
        <ext uri="{3e2802c4-a4d2-4d8b-9148-e3be6c30e623}">
          <xlrd:rvb i="5639"/>
        </ext>
      </extLst>
    </bk>
    <bk>
      <extLst>
        <ext uri="{3e2802c4-a4d2-4d8b-9148-e3be6c30e623}">
          <xlrd:rvb i="5640"/>
        </ext>
      </extLst>
    </bk>
    <bk>
      <extLst>
        <ext uri="{3e2802c4-a4d2-4d8b-9148-e3be6c30e623}">
          <xlrd:rvb i="5641"/>
        </ext>
      </extLst>
    </bk>
    <bk>
      <extLst>
        <ext uri="{3e2802c4-a4d2-4d8b-9148-e3be6c30e623}">
          <xlrd:rvb i="5642"/>
        </ext>
      </extLst>
    </bk>
    <bk>
      <extLst>
        <ext uri="{3e2802c4-a4d2-4d8b-9148-e3be6c30e623}">
          <xlrd:rvb i="5643"/>
        </ext>
      </extLst>
    </bk>
    <bk>
      <extLst>
        <ext uri="{3e2802c4-a4d2-4d8b-9148-e3be6c30e623}">
          <xlrd:rvb i="5644"/>
        </ext>
      </extLst>
    </bk>
    <bk>
      <extLst>
        <ext uri="{3e2802c4-a4d2-4d8b-9148-e3be6c30e623}">
          <xlrd:rvb i="5645"/>
        </ext>
      </extLst>
    </bk>
    <bk>
      <extLst>
        <ext uri="{3e2802c4-a4d2-4d8b-9148-e3be6c30e623}">
          <xlrd:rvb i="5646"/>
        </ext>
      </extLst>
    </bk>
    <bk>
      <extLst>
        <ext uri="{3e2802c4-a4d2-4d8b-9148-e3be6c30e623}">
          <xlrd:rvb i="5647"/>
        </ext>
      </extLst>
    </bk>
    <bk>
      <extLst>
        <ext uri="{3e2802c4-a4d2-4d8b-9148-e3be6c30e623}">
          <xlrd:rvb i="5648"/>
        </ext>
      </extLst>
    </bk>
    <bk>
      <extLst>
        <ext uri="{3e2802c4-a4d2-4d8b-9148-e3be6c30e623}">
          <xlrd:rvb i="5649"/>
        </ext>
      </extLst>
    </bk>
    <bk>
      <extLst>
        <ext uri="{3e2802c4-a4d2-4d8b-9148-e3be6c30e623}">
          <xlrd:rvb i="5650"/>
        </ext>
      </extLst>
    </bk>
    <bk>
      <extLst>
        <ext uri="{3e2802c4-a4d2-4d8b-9148-e3be6c30e623}">
          <xlrd:rvb i="5651"/>
        </ext>
      </extLst>
    </bk>
    <bk>
      <extLst>
        <ext uri="{3e2802c4-a4d2-4d8b-9148-e3be6c30e623}">
          <xlrd:rvb i="5652"/>
        </ext>
      </extLst>
    </bk>
    <bk>
      <extLst>
        <ext uri="{3e2802c4-a4d2-4d8b-9148-e3be6c30e623}">
          <xlrd:rvb i="5653"/>
        </ext>
      </extLst>
    </bk>
    <bk>
      <extLst>
        <ext uri="{3e2802c4-a4d2-4d8b-9148-e3be6c30e623}">
          <xlrd:rvb i="5654"/>
        </ext>
      </extLst>
    </bk>
    <bk>
      <extLst>
        <ext uri="{3e2802c4-a4d2-4d8b-9148-e3be6c30e623}">
          <xlrd:rvb i="5655"/>
        </ext>
      </extLst>
    </bk>
    <bk>
      <extLst>
        <ext uri="{3e2802c4-a4d2-4d8b-9148-e3be6c30e623}">
          <xlrd:rvb i="5656"/>
        </ext>
      </extLst>
    </bk>
    <bk>
      <extLst>
        <ext uri="{3e2802c4-a4d2-4d8b-9148-e3be6c30e623}">
          <xlrd:rvb i="5657"/>
        </ext>
      </extLst>
    </bk>
    <bk>
      <extLst>
        <ext uri="{3e2802c4-a4d2-4d8b-9148-e3be6c30e623}">
          <xlrd:rvb i="5658"/>
        </ext>
      </extLst>
    </bk>
    <bk>
      <extLst>
        <ext uri="{3e2802c4-a4d2-4d8b-9148-e3be6c30e623}">
          <xlrd:rvb i="5659"/>
        </ext>
      </extLst>
    </bk>
    <bk>
      <extLst>
        <ext uri="{3e2802c4-a4d2-4d8b-9148-e3be6c30e623}">
          <xlrd:rvb i="5660"/>
        </ext>
      </extLst>
    </bk>
    <bk>
      <extLst>
        <ext uri="{3e2802c4-a4d2-4d8b-9148-e3be6c30e623}">
          <xlrd:rvb i="5661"/>
        </ext>
      </extLst>
    </bk>
    <bk>
      <extLst>
        <ext uri="{3e2802c4-a4d2-4d8b-9148-e3be6c30e623}">
          <xlrd:rvb i="5662"/>
        </ext>
      </extLst>
    </bk>
    <bk>
      <extLst>
        <ext uri="{3e2802c4-a4d2-4d8b-9148-e3be6c30e623}">
          <xlrd:rvb i="5663"/>
        </ext>
      </extLst>
    </bk>
    <bk>
      <extLst>
        <ext uri="{3e2802c4-a4d2-4d8b-9148-e3be6c30e623}">
          <xlrd:rvb i="5664"/>
        </ext>
      </extLst>
    </bk>
    <bk>
      <extLst>
        <ext uri="{3e2802c4-a4d2-4d8b-9148-e3be6c30e623}">
          <xlrd:rvb i="5665"/>
        </ext>
      </extLst>
    </bk>
    <bk>
      <extLst>
        <ext uri="{3e2802c4-a4d2-4d8b-9148-e3be6c30e623}">
          <xlrd:rvb i="5666"/>
        </ext>
      </extLst>
    </bk>
    <bk>
      <extLst>
        <ext uri="{3e2802c4-a4d2-4d8b-9148-e3be6c30e623}">
          <xlrd:rvb i="5667"/>
        </ext>
      </extLst>
    </bk>
    <bk>
      <extLst>
        <ext uri="{3e2802c4-a4d2-4d8b-9148-e3be6c30e623}">
          <xlrd:rvb i="5668"/>
        </ext>
      </extLst>
    </bk>
    <bk>
      <extLst>
        <ext uri="{3e2802c4-a4d2-4d8b-9148-e3be6c30e623}">
          <xlrd:rvb i="5669"/>
        </ext>
      </extLst>
    </bk>
    <bk>
      <extLst>
        <ext uri="{3e2802c4-a4d2-4d8b-9148-e3be6c30e623}">
          <xlrd:rvb i="5670"/>
        </ext>
      </extLst>
    </bk>
    <bk>
      <extLst>
        <ext uri="{3e2802c4-a4d2-4d8b-9148-e3be6c30e623}">
          <xlrd:rvb i="5671"/>
        </ext>
      </extLst>
    </bk>
    <bk>
      <extLst>
        <ext uri="{3e2802c4-a4d2-4d8b-9148-e3be6c30e623}">
          <xlrd:rvb i="5672"/>
        </ext>
      </extLst>
    </bk>
    <bk>
      <extLst>
        <ext uri="{3e2802c4-a4d2-4d8b-9148-e3be6c30e623}">
          <xlrd:rvb i="5673"/>
        </ext>
      </extLst>
    </bk>
    <bk>
      <extLst>
        <ext uri="{3e2802c4-a4d2-4d8b-9148-e3be6c30e623}">
          <xlrd:rvb i="5674"/>
        </ext>
      </extLst>
    </bk>
    <bk>
      <extLst>
        <ext uri="{3e2802c4-a4d2-4d8b-9148-e3be6c30e623}">
          <xlrd:rvb i="5675"/>
        </ext>
      </extLst>
    </bk>
    <bk>
      <extLst>
        <ext uri="{3e2802c4-a4d2-4d8b-9148-e3be6c30e623}">
          <xlrd:rvb i="5676"/>
        </ext>
      </extLst>
    </bk>
    <bk>
      <extLst>
        <ext uri="{3e2802c4-a4d2-4d8b-9148-e3be6c30e623}">
          <xlrd:rvb i="5677"/>
        </ext>
      </extLst>
    </bk>
    <bk>
      <extLst>
        <ext uri="{3e2802c4-a4d2-4d8b-9148-e3be6c30e623}">
          <xlrd:rvb i="5678"/>
        </ext>
      </extLst>
    </bk>
    <bk>
      <extLst>
        <ext uri="{3e2802c4-a4d2-4d8b-9148-e3be6c30e623}">
          <xlrd:rvb i="5679"/>
        </ext>
      </extLst>
    </bk>
    <bk>
      <extLst>
        <ext uri="{3e2802c4-a4d2-4d8b-9148-e3be6c30e623}">
          <xlrd:rvb i="5680"/>
        </ext>
      </extLst>
    </bk>
    <bk>
      <extLst>
        <ext uri="{3e2802c4-a4d2-4d8b-9148-e3be6c30e623}">
          <xlrd:rvb i="5681"/>
        </ext>
      </extLst>
    </bk>
    <bk>
      <extLst>
        <ext uri="{3e2802c4-a4d2-4d8b-9148-e3be6c30e623}">
          <xlrd:rvb i="5682"/>
        </ext>
      </extLst>
    </bk>
    <bk>
      <extLst>
        <ext uri="{3e2802c4-a4d2-4d8b-9148-e3be6c30e623}">
          <xlrd:rvb i="5683"/>
        </ext>
      </extLst>
    </bk>
    <bk>
      <extLst>
        <ext uri="{3e2802c4-a4d2-4d8b-9148-e3be6c30e623}">
          <xlrd:rvb i="5684"/>
        </ext>
      </extLst>
    </bk>
    <bk>
      <extLst>
        <ext uri="{3e2802c4-a4d2-4d8b-9148-e3be6c30e623}">
          <xlrd:rvb i="5685"/>
        </ext>
      </extLst>
    </bk>
    <bk>
      <extLst>
        <ext uri="{3e2802c4-a4d2-4d8b-9148-e3be6c30e623}">
          <xlrd:rvb i="5686"/>
        </ext>
      </extLst>
    </bk>
    <bk>
      <extLst>
        <ext uri="{3e2802c4-a4d2-4d8b-9148-e3be6c30e623}">
          <xlrd:rvb i="5687"/>
        </ext>
      </extLst>
    </bk>
    <bk>
      <extLst>
        <ext uri="{3e2802c4-a4d2-4d8b-9148-e3be6c30e623}">
          <xlrd:rvb i="5688"/>
        </ext>
      </extLst>
    </bk>
    <bk>
      <extLst>
        <ext uri="{3e2802c4-a4d2-4d8b-9148-e3be6c30e623}">
          <xlrd:rvb i="5689"/>
        </ext>
      </extLst>
    </bk>
    <bk>
      <extLst>
        <ext uri="{3e2802c4-a4d2-4d8b-9148-e3be6c30e623}">
          <xlrd:rvb i="5690"/>
        </ext>
      </extLst>
    </bk>
    <bk>
      <extLst>
        <ext uri="{3e2802c4-a4d2-4d8b-9148-e3be6c30e623}">
          <xlrd:rvb i="5691"/>
        </ext>
      </extLst>
    </bk>
    <bk>
      <extLst>
        <ext uri="{3e2802c4-a4d2-4d8b-9148-e3be6c30e623}">
          <xlrd:rvb i="5692"/>
        </ext>
      </extLst>
    </bk>
    <bk>
      <extLst>
        <ext uri="{3e2802c4-a4d2-4d8b-9148-e3be6c30e623}">
          <xlrd:rvb i="5693"/>
        </ext>
      </extLst>
    </bk>
    <bk>
      <extLst>
        <ext uri="{3e2802c4-a4d2-4d8b-9148-e3be6c30e623}">
          <xlrd:rvb i="5694"/>
        </ext>
      </extLst>
    </bk>
    <bk>
      <extLst>
        <ext uri="{3e2802c4-a4d2-4d8b-9148-e3be6c30e623}">
          <xlrd:rvb i="5695"/>
        </ext>
      </extLst>
    </bk>
    <bk>
      <extLst>
        <ext uri="{3e2802c4-a4d2-4d8b-9148-e3be6c30e623}">
          <xlrd:rvb i="5696"/>
        </ext>
      </extLst>
    </bk>
    <bk>
      <extLst>
        <ext uri="{3e2802c4-a4d2-4d8b-9148-e3be6c30e623}">
          <xlrd:rvb i="5697"/>
        </ext>
      </extLst>
    </bk>
    <bk>
      <extLst>
        <ext uri="{3e2802c4-a4d2-4d8b-9148-e3be6c30e623}">
          <xlrd:rvb i="5698"/>
        </ext>
      </extLst>
    </bk>
    <bk>
      <extLst>
        <ext uri="{3e2802c4-a4d2-4d8b-9148-e3be6c30e623}">
          <xlrd:rvb i="5699"/>
        </ext>
      </extLst>
    </bk>
    <bk>
      <extLst>
        <ext uri="{3e2802c4-a4d2-4d8b-9148-e3be6c30e623}">
          <xlrd:rvb i="5700"/>
        </ext>
      </extLst>
    </bk>
    <bk>
      <extLst>
        <ext uri="{3e2802c4-a4d2-4d8b-9148-e3be6c30e623}">
          <xlrd:rvb i="5701"/>
        </ext>
      </extLst>
    </bk>
    <bk>
      <extLst>
        <ext uri="{3e2802c4-a4d2-4d8b-9148-e3be6c30e623}">
          <xlrd:rvb i="5702"/>
        </ext>
      </extLst>
    </bk>
    <bk>
      <extLst>
        <ext uri="{3e2802c4-a4d2-4d8b-9148-e3be6c30e623}">
          <xlrd:rvb i="5703"/>
        </ext>
      </extLst>
    </bk>
    <bk>
      <extLst>
        <ext uri="{3e2802c4-a4d2-4d8b-9148-e3be6c30e623}">
          <xlrd:rvb i="5704"/>
        </ext>
      </extLst>
    </bk>
    <bk>
      <extLst>
        <ext uri="{3e2802c4-a4d2-4d8b-9148-e3be6c30e623}">
          <xlrd:rvb i="5705"/>
        </ext>
      </extLst>
    </bk>
    <bk>
      <extLst>
        <ext uri="{3e2802c4-a4d2-4d8b-9148-e3be6c30e623}">
          <xlrd:rvb i="5706"/>
        </ext>
      </extLst>
    </bk>
    <bk>
      <extLst>
        <ext uri="{3e2802c4-a4d2-4d8b-9148-e3be6c30e623}">
          <xlrd:rvb i="5707"/>
        </ext>
      </extLst>
    </bk>
    <bk>
      <extLst>
        <ext uri="{3e2802c4-a4d2-4d8b-9148-e3be6c30e623}">
          <xlrd:rvb i="5708"/>
        </ext>
      </extLst>
    </bk>
    <bk>
      <extLst>
        <ext uri="{3e2802c4-a4d2-4d8b-9148-e3be6c30e623}">
          <xlrd:rvb i="5709"/>
        </ext>
      </extLst>
    </bk>
    <bk>
      <extLst>
        <ext uri="{3e2802c4-a4d2-4d8b-9148-e3be6c30e623}">
          <xlrd:rvb i="5710"/>
        </ext>
      </extLst>
    </bk>
    <bk>
      <extLst>
        <ext uri="{3e2802c4-a4d2-4d8b-9148-e3be6c30e623}">
          <xlrd:rvb i="5711"/>
        </ext>
      </extLst>
    </bk>
    <bk>
      <extLst>
        <ext uri="{3e2802c4-a4d2-4d8b-9148-e3be6c30e623}">
          <xlrd:rvb i="5712"/>
        </ext>
      </extLst>
    </bk>
    <bk>
      <extLst>
        <ext uri="{3e2802c4-a4d2-4d8b-9148-e3be6c30e623}">
          <xlrd:rvb i="5713"/>
        </ext>
      </extLst>
    </bk>
    <bk>
      <extLst>
        <ext uri="{3e2802c4-a4d2-4d8b-9148-e3be6c30e623}">
          <xlrd:rvb i="5714"/>
        </ext>
      </extLst>
    </bk>
    <bk>
      <extLst>
        <ext uri="{3e2802c4-a4d2-4d8b-9148-e3be6c30e623}">
          <xlrd:rvb i="5715"/>
        </ext>
      </extLst>
    </bk>
    <bk>
      <extLst>
        <ext uri="{3e2802c4-a4d2-4d8b-9148-e3be6c30e623}">
          <xlrd:rvb i="5716"/>
        </ext>
      </extLst>
    </bk>
    <bk>
      <extLst>
        <ext uri="{3e2802c4-a4d2-4d8b-9148-e3be6c30e623}">
          <xlrd:rvb i="5717"/>
        </ext>
      </extLst>
    </bk>
    <bk>
      <extLst>
        <ext uri="{3e2802c4-a4d2-4d8b-9148-e3be6c30e623}">
          <xlrd:rvb i="5718"/>
        </ext>
      </extLst>
    </bk>
    <bk>
      <extLst>
        <ext uri="{3e2802c4-a4d2-4d8b-9148-e3be6c30e623}">
          <xlrd:rvb i="5719"/>
        </ext>
      </extLst>
    </bk>
    <bk>
      <extLst>
        <ext uri="{3e2802c4-a4d2-4d8b-9148-e3be6c30e623}">
          <xlrd:rvb i="5720"/>
        </ext>
      </extLst>
    </bk>
    <bk>
      <extLst>
        <ext uri="{3e2802c4-a4d2-4d8b-9148-e3be6c30e623}">
          <xlrd:rvb i="5721"/>
        </ext>
      </extLst>
    </bk>
    <bk>
      <extLst>
        <ext uri="{3e2802c4-a4d2-4d8b-9148-e3be6c30e623}">
          <xlrd:rvb i="5722"/>
        </ext>
      </extLst>
    </bk>
    <bk>
      <extLst>
        <ext uri="{3e2802c4-a4d2-4d8b-9148-e3be6c30e623}">
          <xlrd:rvb i="5723"/>
        </ext>
      </extLst>
    </bk>
    <bk>
      <extLst>
        <ext uri="{3e2802c4-a4d2-4d8b-9148-e3be6c30e623}">
          <xlrd:rvb i="5724"/>
        </ext>
      </extLst>
    </bk>
    <bk>
      <extLst>
        <ext uri="{3e2802c4-a4d2-4d8b-9148-e3be6c30e623}">
          <xlrd:rvb i="5725"/>
        </ext>
      </extLst>
    </bk>
    <bk>
      <extLst>
        <ext uri="{3e2802c4-a4d2-4d8b-9148-e3be6c30e623}">
          <xlrd:rvb i="5726"/>
        </ext>
      </extLst>
    </bk>
    <bk>
      <extLst>
        <ext uri="{3e2802c4-a4d2-4d8b-9148-e3be6c30e623}">
          <xlrd:rvb i="5727"/>
        </ext>
      </extLst>
    </bk>
    <bk>
      <extLst>
        <ext uri="{3e2802c4-a4d2-4d8b-9148-e3be6c30e623}">
          <xlrd:rvb i="5728"/>
        </ext>
      </extLst>
    </bk>
    <bk>
      <extLst>
        <ext uri="{3e2802c4-a4d2-4d8b-9148-e3be6c30e623}">
          <xlrd:rvb i="5729"/>
        </ext>
      </extLst>
    </bk>
    <bk>
      <extLst>
        <ext uri="{3e2802c4-a4d2-4d8b-9148-e3be6c30e623}">
          <xlrd:rvb i="5730"/>
        </ext>
      </extLst>
    </bk>
    <bk>
      <extLst>
        <ext uri="{3e2802c4-a4d2-4d8b-9148-e3be6c30e623}">
          <xlrd:rvb i="5731"/>
        </ext>
      </extLst>
    </bk>
    <bk>
      <extLst>
        <ext uri="{3e2802c4-a4d2-4d8b-9148-e3be6c30e623}">
          <xlrd:rvb i="5732"/>
        </ext>
      </extLst>
    </bk>
    <bk>
      <extLst>
        <ext uri="{3e2802c4-a4d2-4d8b-9148-e3be6c30e623}">
          <xlrd:rvb i="5733"/>
        </ext>
      </extLst>
    </bk>
    <bk>
      <extLst>
        <ext uri="{3e2802c4-a4d2-4d8b-9148-e3be6c30e623}">
          <xlrd:rvb i="5734"/>
        </ext>
      </extLst>
    </bk>
    <bk>
      <extLst>
        <ext uri="{3e2802c4-a4d2-4d8b-9148-e3be6c30e623}">
          <xlrd:rvb i="5735"/>
        </ext>
      </extLst>
    </bk>
    <bk>
      <extLst>
        <ext uri="{3e2802c4-a4d2-4d8b-9148-e3be6c30e623}">
          <xlrd:rvb i="5736"/>
        </ext>
      </extLst>
    </bk>
    <bk>
      <extLst>
        <ext uri="{3e2802c4-a4d2-4d8b-9148-e3be6c30e623}">
          <xlrd:rvb i="5737"/>
        </ext>
      </extLst>
    </bk>
    <bk>
      <extLst>
        <ext uri="{3e2802c4-a4d2-4d8b-9148-e3be6c30e623}">
          <xlrd:rvb i="5738"/>
        </ext>
      </extLst>
    </bk>
    <bk>
      <extLst>
        <ext uri="{3e2802c4-a4d2-4d8b-9148-e3be6c30e623}">
          <xlrd:rvb i="5739"/>
        </ext>
      </extLst>
    </bk>
    <bk>
      <extLst>
        <ext uri="{3e2802c4-a4d2-4d8b-9148-e3be6c30e623}">
          <xlrd:rvb i="5740"/>
        </ext>
      </extLst>
    </bk>
    <bk>
      <extLst>
        <ext uri="{3e2802c4-a4d2-4d8b-9148-e3be6c30e623}">
          <xlrd:rvb i="5741"/>
        </ext>
      </extLst>
    </bk>
    <bk>
      <extLst>
        <ext uri="{3e2802c4-a4d2-4d8b-9148-e3be6c30e623}">
          <xlrd:rvb i="5742"/>
        </ext>
      </extLst>
    </bk>
    <bk>
      <extLst>
        <ext uri="{3e2802c4-a4d2-4d8b-9148-e3be6c30e623}">
          <xlrd:rvb i="5743"/>
        </ext>
      </extLst>
    </bk>
    <bk>
      <extLst>
        <ext uri="{3e2802c4-a4d2-4d8b-9148-e3be6c30e623}">
          <xlrd:rvb i="5744"/>
        </ext>
      </extLst>
    </bk>
    <bk>
      <extLst>
        <ext uri="{3e2802c4-a4d2-4d8b-9148-e3be6c30e623}">
          <xlrd:rvb i="5745"/>
        </ext>
      </extLst>
    </bk>
    <bk>
      <extLst>
        <ext uri="{3e2802c4-a4d2-4d8b-9148-e3be6c30e623}">
          <xlrd:rvb i="5746"/>
        </ext>
      </extLst>
    </bk>
    <bk>
      <extLst>
        <ext uri="{3e2802c4-a4d2-4d8b-9148-e3be6c30e623}">
          <xlrd:rvb i="5747"/>
        </ext>
      </extLst>
    </bk>
    <bk>
      <extLst>
        <ext uri="{3e2802c4-a4d2-4d8b-9148-e3be6c30e623}">
          <xlrd:rvb i="5748"/>
        </ext>
      </extLst>
    </bk>
    <bk>
      <extLst>
        <ext uri="{3e2802c4-a4d2-4d8b-9148-e3be6c30e623}">
          <xlrd:rvb i="5749"/>
        </ext>
      </extLst>
    </bk>
    <bk>
      <extLst>
        <ext uri="{3e2802c4-a4d2-4d8b-9148-e3be6c30e623}">
          <xlrd:rvb i="5750"/>
        </ext>
      </extLst>
    </bk>
    <bk>
      <extLst>
        <ext uri="{3e2802c4-a4d2-4d8b-9148-e3be6c30e623}">
          <xlrd:rvb i="5751"/>
        </ext>
      </extLst>
    </bk>
    <bk>
      <extLst>
        <ext uri="{3e2802c4-a4d2-4d8b-9148-e3be6c30e623}">
          <xlrd:rvb i="5752"/>
        </ext>
      </extLst>
    </bk>
    <bk>
      <extLst>
        <ext uri="{3e2802c4-a4d2-4d8b-9148-e3be6c30e623}">
          <xlrd:rvb i="5753"/>
        </ext>
      </extLst>
    </bk>
    <bk>
      <extLst>
        <ext uri="{3e2802c4-a4d2-4d8b-9148-e3be6c30e623}">
          <xlrd:rvb i="5754"/>
        </ext>
      </extLst>
    </bk>
    <bk>
      <extLst>
        <ext uri="{3e2802c4-a4d2-4d8b-9148-e3be6c30e623}">
          <xlrd:rvb i="5755"/>
        </ext>
      </extLst>
    </bk>
    <bk>
      <extLst>
        <ext uri="{3e2802c4-a4d2-4d8b-9148-e3be6c30e623}">
          <xlrd:rvb i="5756"/>
        </ext>
      </extLst>
    </bk>
    <bk>
      <extLst>
        <ext uri="{3e2802c4-a4d2-4d8b-9148-e3be6c30e623}">
          <xlrd:rvb i="5757"/>
        </ext>
      </extLst>
    </bk>
    <bk>
      <extLst>
        <ext uri="{3e2802c4-a4d2-4d8b-9148-e3be6c30e623}">
          <xlrd:rvb i="5758"/>
        </ext>
      </extLst>
    </bk>
    <bk>
      <extLst>
        <ext uri="{3e2802c4-a4d2-4d8b-9148-e3be6c30e623}">
          <xlrd:rvb i="5759"/>
        </ext>
      </extLst>
    </bk>
    <bk>
      <extLst>
        <ext uri="{3e2802c4-a4d2-4d8b-9148-e3be6c30e623}">
          <xlrd:rvb i="5760"/>
        </ext>
      </extLst>
    </bk>
    <bk>
      <extLst>
        <ext uri="{3e2802c4-a4d2-4d8b-9148-e3be6c30e623}">
          <xlrd:rvb i="5761"/>
        </ext>
      </extLst>
    </bk>
    <bk>
      <extLst>
        <ext uri="{3e2802c4-a4d2-4d8b-9148-e3be6c30e623}">
          <xlrd:rvb i="5762"/>
        </ext>
      </extLst>
    </bk>
    <bk>
      <extLst>
        <ext uri="{3e2802c4-a4d2-4d8b-9148-e3be6c30e623}">
          <xlrd:rvb i="5763"/>
        </ext>
      </extLst>
    </bk>
    <bk>
      <extLst>
        <ext uri="{3e2802c4-a4d2-4d8b-9148-e3be6c30e623}">
          <xlrd:rvb i="5764"/>
        </ext>
      </extLst>
    </bk>
    <bk>
      <extLst>
        <ext uri="{3e2802c4-a4d2-4d8b-9148-e3be6c30e623}">
          <xlrd:rvb i="5765"/>
        </ext>
      </extLst>
    </bk>
    <bk>
      <extLst>
        <ext uri="{3e2802c4-a4d2-4d8b-9148-e3be6c30e623}">
          <xlrd:rvb i="5766"/>
        </ext>
      </extLst>
    </bk>
    <bk>
      <extLst>
        <ext uri="{3e2802c4-a4d2-4d8b-9148-e3be6c30e623}">
          <xlrd:rvb i="5767"/>
        </ext>
      </extLst>
    </bk>
    <bk>
      <extLst>
        <ext uri="{3e2802c4-a4d2-4d8b-9148-e3be6c30e623}">
          <xlrd:rvb i="5768"/>
        </ext>
      </extLst>
    </bk>
    <bk>
      <extLst>
        <ext uri="{3e2802c4-a4d2-4d8b-9148-e3be6c30e623}">
          <xlrd:rvb i="5769"/>
        </ext>
      </extLst>
    </bk>
    <bk>
      <extLst>
        <ext uri="{3e2802c4-a4d2-4d8b-9148-e3be6c30e623}">
          <xlrd:rvb i="5770"/>
        </ext>
      </extLst>
    </bk>
    <bk>
      <extLst>
        <ext uri="{3e2802c4-a4d2-4d8b-9148-e3be6c30e623}">
          <xlrd:rvb i="5771"/>
        </ext>
      </extLst>
    </bk>
    <bk>
      <extLst>
        <ext uri="{3e2802c4-a4d2-4d8b-9148-e3be6c30e623}">
          <xlrd:rvb i="5772"/>
        </ext>
      </extLst>
    </bk>
    <bk>
      <extLst>
        <ext uri="{3e2802c4-a4d2-4d8b-9148-e3be6c30e623}">
          <xlrd:rvb i="5773"/>
        </ext>
      </extLst>
    </bk>
    <bk>
      <extLst>
        <ext uri="{3e2802c4-a4d2-4d8b-9148-e3be6c30e623}">
          <xlrd:rvb i="5774"/>
        </ext>
      </extLst>
    </bk>
    <bk>
      <extLst>
        <ext uri="{3e2802c4-a4d2-4d8b-9148-e3be6c30e623}">
          <xlrd:rvb i="5775"/>
        </ext>
      </extLst>
    </bk>
    <bk>
      <extLst>
        <ext uri="{3e2802c4-a4d2-4d8b-9148-e3be6c30e623}">
          <xlrd:rvb i="5776"/>
        </ext>
      </extLst>
    </bk>
    <bk>
      <extLst>
        <ext uri="{3e2802c4-a4d2-4d8b-9148-e3be6c30e623}">
          <xlrd:rvb i="5777"/>
        </ext>
      </extLst>
    </bk>
    <bk>
      <extLst>
        <ext uri="{3e2802c4-a4d2-4d8b-9148-e3be6c30e623}">
          <xlrd:rvb i="5778"/>
        </ext>
      </extLst>
    </bk>
    <bk>
      <extLst>
        <ext uri="{3e2802c4-a4d2-4d8b-9148-e3be6c30e623}">
          <xlrd:rvb i="5779"/>
        </ext>
      </extLst>
    </bk>
    <bk>
      <extLst>
        <ext uri="{3e2802c4-a4d2-4d8b-9148-e3be6c30e623}">
          <xlrd:rvb i="5780"/>
        </ext>
      </extLst>
    </bk>
    <bk>
      <extLst>
        <ext uri="{3e2802c4-a4d2-4d8b-9148-e3be6c30e623}">
          <xlrd:rvb i="5781"/>
        </ext>
      </extLst>
    </bk>
    <bk>
      <extLst>
        <ext uri="{3e2802c4-a4d2-4d8b-9148-e3be6c30e623}">
          <xlrd:rvb i="5782"/>
        </ext>
      </extLst>
    </bk>
    <bk>
      <extLst>
        <ext uri="{3e2802c4-a4d2-4d8b-9148-e3be6c30e623}">
          <xlrd:rvb i="5783"/>
        </ext>
      </extLst>
    </bk>
    <bk>
      <extLst>
        <ext uri="{3e2802c4-a4d2-4d8b-9148-e3be6c30e623}">
          <xlrd:rvb i="5784"/>
        </ext>
      </extLst>
    </bk>
    <bk>
      <extLst>
        <ext uri="{3e2802c4-a4d2-4d8b-9148-e3be6c30e623}">
          <xlrd:rvb i="5785"/>
        </ext>
      </extLst>
    </bk>
    <bk>
      <extLst>
        <ext uri="{3e2802c4-a4d2-4d8b-9148-e3be6c30e623}">
          <xlrd:rvb i="5786"/>
        </ext>
      </extLst>
    </bk>
    <bk>
      <extLst>
        <ext uri="{3e2802c4-a4d2-4d8b-9148-e3be6c30e623}">
          <xlrd:rvb i="5787"/>
        </ext>
      </extLst>
    </bk>
    <bk>
      <extLst>
        <ext uri="{3e2802c4-a4d2-4d8b-9148-e3be6c30e623}">
          <xlrd:rvb i="5788"/>
        </ext>
      </extLst>
    </bk>
    <bk>
      <extLst>
        <ext uri="{3e2802c4-a4d2-4d8b-9148-e3be6c30e623}">
          <xlrd:rvb i="5789"/>
        </ext>
      </extLst>
    </bk>
    <bk>
      <extLst>
        <ext uri="{3e2802c4-a4d2-4d8b-9148-e3be6c30e623}">
          <xlrd:rvb i="5790"/>
        </ext>
      </extLst>
    </bk>
    <bk>
      <extLst>
        <ext uri="{3e2802c4-a4d2-4d8b-9148-e3be6c30e623}">
          <xlrd:rvb i="5791"/>
        </ext>
      </extLst>
    </bk>
    <bk>
      <extLst>
        <ext uri="{3e2802c4-a4d2-4d8b-9148-e3be6c30e623}">
          <xlrd:rvb i="5792"/>
        </ext>
      </extLst>
    </bk>
    <bk>
      <extLst>
        <ext uri="{3e2802c4-a4d2-4d8b-9148-e3be6c30e623}">
          <xlrd:rvb i="5793"/>
        </ext>
      </extLst>
    </bk>
    <bk>
      <extLst>
        <ext uri="{3e2802c4-a4d2-4d8b-9148-e3be6c30e623}">
          <xlrd:rvb i="5794"/>
        </ext>
      </extLst>
    </bk>
    <bk>
      <extLst>
        <ext uri="{3e2802c4-a4d2-4d8b-9148-e3be6c30e623}">
          <xlrd:rvb i="5795"/>
        </ext>
      </extLst>
    </bk>
    <bk>
      <extLst>
        <ext uri="{3e2802c4-a4d2-4d8b-9148-e3be6c30e623}">
          <xlrd:rvb i="5796"/>
        </ext>
      </extLst>
    </bk>
    <bk>
      <extLst>
        <ext uri="{3e2802c4-a4d2-4d8b-9148-e3be6c30e623}">
          <xlrd:rvb i="5797"/>
        </ext>
      </extLst>
    </bk>
    <bk>
      <extLst>
        <ext uri="{3e2802c4-a4d2-4d8b-9148-e3be6c30e623}">
          <xlrd:rvb i="5798"/>
        </ext>
      </extLst>
    </bk>
    <bk>
      <extLst>
        <ext uri="{3e2802c4-a4d2-4d8b-9148-e3be6c30e623}">
          <xlrd:rvb i="5799"/>
        </ext>
      </extLst>
    </bk>
    <bk>
      <extLst>
        <ext uri="{3e2802c4-a4d2-4d8b-9148-e3be6c30e623}">
          <xlrd:rvb i="5800"/>
        </ext>
      </extLst>
    </bk>
    <bk>
      <extLst>
        <ext uri="{3e2802c4-a4d2-4d8b-9148-e3be6c30e623}">
          <xlrd:rvb i="5801"/>
        </ext>
      </extLst>
    </bk>
    <bk>
      <extLst>
        <ext uri="{3e2802c4-a4d2-4d8b-9148-e3be6c30e623}">
          <xlrd:rvb i="5802"/>
        </ext>
      </extLst>
    </bk>
    <bk>
      <extLst>
        <ext uri="{3e2802c4-a4d2-4d8b-9148-e3be6c30e623}">
          <xlrd:rvb i="5803"/>
        </ext>
      </extLst>
    </bk>
    <bk>
      <extLst>
        <ext uri="{3e2802c4-a4d2-4d8b-9148-e3be6c30e623}">
          <xlrd:rvb i="5804"/>
        </ext>
      </extLst>
    </bk>
    <bk>
      <extLst>
        <ext uri="{3e2802c4-a4d2-4d8b-9148-e3be6c30e623}">
          <xlrd:rvb i="5805"/>
        </ext>
      </extLst>
    </bk>
    <bk>
      <extLst>
        <ext uri="{3e2802c4-a4d2-4d8b-9148-e3be6c30e623}">
          <xlrd:rvb i="5806"/>
        </ext>
      </extLst>
    </bk>
    <bk>
      <extLst>
        <ext uri="{3e2802c4-a4d2-4d8b-9148-e3be6c30e623}">
          <xlrd:rvb i="5807"/>
        </ext>
      </extLst>
    </bk>
    <bk>
      <extLst>
        <ext uri="{3e2802c4-a4d2-4d8b-9148-e3be6c30e623}">
          <xlrd:rvb i="5808"/>
        </ext>
      </extLst>
    </bk>
    <bk>
      <extLst>
        <ext uri="{3e2802c4-a4d2-4d8b-9148-e3be6c30e623}">
          <xlrd:rvb i="5809"/>
        </ext>
      </extLst>
    </bk>
    <bk>
      <extLst>
        <ext uri="{3e2802c4-a4d2-4d8b-9148-e3be6c30e623}">
          <xlrd:rvb i="5810"/>
        </ext>
      </extLst>
    </bk>
    <bk>
      <extLst>
        <ext uri="{3e2802c4-a4d2-4d8b-9148-e3be6c30e623}">
          <xlrd:rvb i="5811"/>
        </ext>
      </extLst>
    </bk>
    <bk>
      <extLst>
        <ext uri="{3e2802c4-a4d2-4d8b-9148-e3be6c30e623}">
          <xlrd:rvb i="5812"/>
        </ext>
      </extLst>
    </bk>
    <bk>
      <extLst>
        <ext uri="{3e2802c4-a4d2-4d8b-9148-e3be6c30e623}">
          <xlrd:rvb i="5813"/>
        </ext>
      </extLst>
    </bk>
    <bk>
      <extLst>
        <ext uri="{3e2802c4-a4d2-4d8b-9148-e3be6c30e623}">
          <xlrd:rvb i="5814"/>
        </ext>
      </extLst>
    </bk>
    <bk>
      <extLst>
        <ext uri="{3e2802c4-a4d2-4d8b-9148-e3be6c30e623}">
          <xlrd:rvb i="5815"/>
        </ext>
      </extLst>
    </bk>
    <bk>
      <extLst>
        <ext uri="{3e2802c4-a4d2-4d8b-9148-e3be6c30e623}">
          <xlrd:rvb i="5816"/>
        </ext>
      </extLst>
    </bk>
    <bk>
      <extLst>
        <ext uri="{3e2802c4-a4d2-4d8b-9148-e3be6c30e623}">
          <xlrd:rvb i="5817"/>
        </ext>
      </extLst>
    </bk>
    <bk>
      <extLst>
        <ext uri="{3e2802c4-a4d2-4d8b-9148-e3be6c30e623}">
          <xlrd:rvb i="5818"/>
        </ext>
      </extLst>
    </bk>
    <bk>
      <extLst>
        <ext uri="{3e2802c4-a4d2-4d8b-9148-e3be6c30e623}">
          <xlrd:rvb i="5819"/>
        </ext>
      </extLst>
    </bk>
    <bk>
      <extLst>
        <ext uri="{3e2802c4-a4d2-4d8b-9148-e3be6c30e623}">
          <xlrd:rvb i="5820"/>
        </ext>
      </extLst>
    </bk>
    <bk>
      <extLst>
        <ext uri="{3e2802c4-a4d2-4d8b-9148-e3be6c30e623}">
          <xlrd:rvb i="5821"/>
        </ext>
      </extLst>
    </bk>
    <bk>
      <extLst>
        <ext uri="{3e2802c4-a4d2-4d8b-9148-e3be6c30e623}">
          <xlrd:rvb i="5822"/>
        </ext>
      </extLst>
    </bk>
    <bk>
      <extLst>
        <ext uri="{3e2802c4-a4d2-4d8b-9148-e3be6c30e623}">
          <xlrd:rvb i="5823"/>
        </ext>
      </extLst>
    </bk>
    <bk>
      <extLst>
        <ext uri="{3e2802c4-a4d2-4d8b-9148-e3be6c30e623}">
          <xlrd:rvb i="5824"/>
        </ext>
      </extLst>
    </bk>
    <bk>
      <extLst>
        <ext uri="{3e2802c4-a4d2-4d8b-9148-e3be6c30e623}">
          <xlrd:rvb i="5825"/>
        </ext>
      </extLst>
    </bk>
    <bk>
      <extLst>
        <ext uri="{3e2802c4-a4d2-4d8b-9148-e3be6c30e623}">
          <xlrd:rvb i="5826"/>
        </ext>
      </extLst>
    </bk>
    <bk>
      <extLst>
        <ext uri="{3e2802c4-a4d2-4d8b-9148-e3be6c30e623}">
          <xlrd:rvb i="5827"/>
        </ext>
      </extLst>
    </bk>
    <bk>
      <extLst>
        <ext uri="{3e2802c4-a4d2-4d8b-9148-e3be6c30e623}">
          <xlrd:rvb i="5828"/>
        </ext>
      </extLst>
    </bk>
    <bk>
      <extLst>
        <ext uri="{3e2802c4-a4d2-4d8b-9148-e3be6c30e623}">
          <xlrd:rvb i="5829"/>
        </ext>
      </extLst>
    </bk>
    <bk>
      <extLst>
        <ext uri="{3e2802c4-a4d2-4d8b-9148-e3be6c30e623}">
          <xlrd:rvb i="5830"/>
        </ext>
      </extLst>
    </bk>
    <bk>
      <extLst>
        <ext uri="{3e2802c4-a4d2-4d8b-9148-e3be6c30e623}">
          <xlrd:rvb i="5831"/>
        </ext>
      </extLst>
    </bk>
    <bk>
      <extLst>
        <ext uri="{3e2802c4-a4d2-4d8b-9148-e3be6c30e623}">
          <xlrd:rvb i="5832"/>
        </ext>
      </extLst>
    </bk>
    <bk>
      <extLst>
        <ext uri="{3e2802c4-a4d2-4d8b-9148-e3be6c30e623}">
          <xlrd:rvb i="5833"/>
        </ext>
      </extLst>
    </bk>
    <bk>
      <extLst>
        <ext uri="{3e2802c4-a4d2-4d8b-9148-e3be6c30e623}">
          <xlrd:rvb i="5834"/>
        </ext>
      </extLst>
    </bk>
    <bk>
      <extLst>
        <ext uri="{3e2802c4-a4d2-4d8b-9148-e3be6c30e623}">
          <xlrd:rvb i="5835"/>
        </ext>
      </extLst>
    </bk>
    <bk>
      <extLst>
        <ext uri="{3e2802c4-a4d2-4d8b-9148-e3be6c30e623}">
          <xlrd:rvb i="5836"/>
        </ext>
      </extLst>
    </bk>
    <bk>
      <extLst>
        <ext uri="{3e2802c4-a4d2-4d8b-9148-e3be6c30e623}">
          <xlrd:rvb i="5837"/>
        </ext>
      </extLst>
    </bk>
    <bk>
      <extLst>
        <ext uri="{3e2802c4-a4d2-4d8b-9148-e3be6c30e623}">
          <xlrd:rvb i="5838"/>
        </ext>
      </extLst>
    </bk>
    <bk>
      <extLst>
        <ext uri="{3e2802c4-a4d2-4d8b-9148-e3be6c30e623}">
          <xlrd:rvb i="5839"/>
        </ext>
      </extLst>
    </bk>
    <bk>
      <extLst>
        <ext uri="{3e2802c4-a4d2-4d8b-9148-e3be6c30e623}">
          <xlrd:rvb i="5840"/>
        </ext>
      </extLst>
    </bk>
    <bk>
      <extLst>
        <ext uri="{3e2802c4-a4d2-4d8b-9148-e3be6c30e623}">
          <xlrd:rvb i="5841"/>
        </ext>
      </extLst>
    </bk>
    <bk>
      <extLst>
        <ext uri="{3e2802c4-a4d2-4d8b-9148-e3be6c30e623}">
          <xlrd:rvb i="5842"/>
        </ext>
      </extLst>
    </bk>
    <bk>
      <extLst>
        <ext uri="{3e2802c4-a4d2-4d8b-9148-e3be6c30e623}">
          <xlrd:rvb i="5843"/>
        </ext>
      </extLst>
    </bk>
    <bk>
      <extLst>
        <ext uri="{3e2802c4-a4d2-4d8b-9148-e3be6c30e623}">
          <xlrd:rvb i="5844"/>
        </ext>
      </extLst>
    </bk>
    <bk>
      <extLst>
        <ext uri="{3e2802c4-a4d2-4d8b-9148-e3be6c30e623}">
          <xlrd:rvb i="5845"/>
        </ext>
      </extLst>
    </bk>
    <bk>
      <extLst>
        <ext uri="{3e2802c4-a4d2-4d8b-9148-e3be6c30e623}">
          <xlrd:rvb i="5846"/>
        </ext>
      </extLst>
    </bk>
    <bk>
      <extLst>
        <ext uri="{3e2802c4-a4d2-4d8b-9148-e3be6c30e623}">
          <xlrd:rvb i="5847"/>
        </ext>
      </extLst>
    </bk>
    <bk>
      <extLst>
        <ext uri="{3e2802c4-a4d2-4d8b-9148-e3be6c30e623}">
          <xlrd:rvb i="5848"/>
        </ext>
      </extLst>
    </bk>
    <bk>
      <extLst>
        <ext uri="{3e2802c4-a4d2-4d8b-9148-e3be6c30e623}">
          <xlrd:rvb i="5849"/>
        </ext>
      </extLst>
    </bk>
    <bk>
      <extLst>
        <ext uri="{3e2802c4-a4d2-4d8b-9148-e3be6c30e623}">
          <xlrd:rvb i="5850"/>
        </ext>
      </extLst>
    </bk>
    <bk>
      <extLst>
        <ext uri="{3e2802c4-a4d2-4d8b-9148-e3be6c30e623}">
          <xlrd:rvb i="5851"/>
        </ext>
      </extLst>
    </bk>
    <bk>
      <extLst>
        <ext uri="{3e2802c4-a4d2-4d8b-9148-e3be6c30e623}">
          <xlrd:rvb i="5852"/>
        </ext>
      </extLst>
    </bk>
    <bk>
      <extLst>
        <ext uri="{3e2802c4-a4d2-4d8b-9148-e3be6c30e623}">
          <xlrd:rvb i="5853"/>
        </ext>
      </extLst>
    </bk>
    <bk>
      <extLst>
        <ext uri="{3e2802c4-a4d2-4d8b-9148-e3be6c30e623}">
          <xlrd:rvb i="5854"/>
        </ext>
      </extLst>
    </bk>
    <bk>
      <extLst>
        <ext uri="{3e2802c4-a4d2-4d8b-9148-e3be6c30e623}">
          <xlrd:rvb i="5855"/>
        </ext>
      </extLst>
    </bk>
    <bk>
      <extLst>
        <ext uri="{3e2802c4-a4d2-4d8b-9148-e3be6c30e623}">
          <xlrd:rvb i="5856"/>
        </ext>
      </extLst>
    </bk>
    <bk>
      <extLst>
        <ext uri="{3e2802c4-a4d2-4d8b-9148-e3be6c30e623}">
          <xlrd:rvb i="5857"/>
        </ext>
      </extLst>
    </bk>
    <bk>
      <extLst>
        <ext uri="{3e2802c4-a4d2-4d8b-9148-e3be6c30e623}">
          <xlrd:rvb i="5858"/>
        </ext>
      </extLst>
    </bk>
    <bk>
      <extLst>
        <ext uri="{3e2802c4-a4d2-4d8b-9148-e3be6c30e623}">
          <xlrd:rvb i="5859"/>
        </ext>
      </extLst>
    </bk>
    <bk>
      <extLst>
        <ext uri="{3e2802c4-a4d2-4d8b-9148-e3be6c30e623}">
          <xlrd:rvb i="5860"/>
        </ext>
      </extLst>
    </bk>
    <bk>
      <extLst>
        <ext uri="{3e2802c4-a4d2-4d8b-9148-e3be6c30e623}">
          <xlrd:rvb i="5861"/>
        </ext>
      </extLst>
    </bk>
    <bk>
      <extLst>
        <ext uri="{3e2802c4-a4d2-4d8b-9148-e3be6c30e623}">
          <xlrd:rvb i="5862"/>
        </ext>
      </extLst>
    </bk>
    <bk>
      <extLst>
        <ext uri="{3e2802c4-a4d2-4d8b-9148-e3be6c30e623}">
          <xlrd:rvb i="5863"/>
        </ext>
      </extLst>
    </bk>
    <bk>
      <extLst>
        <ext uri="{3e2802c4-a4d2-4d8b-9148-e3be6c30e623}">
          <xlrd:rvb i="5864"/>
        </ext>
      </extLst>
    </bk>
    <bk>
      <extLst>
        <ext uri="{3e2802c4-a4d2-4d8b-9148-e3be6c30e623}">
          <xlrd:rvb i="5865"/>
        </ext>
      </extLst>
    </bk>
    <bk>
      <extLst>
        <ext uri="{3e2802c4-a4d2-4d8b-9148-e3be6c30e623}">
          <xlrd:rvb i="5866"/>
        </ext>
      </extLst>
    </bk>
    <bk>
      <extLst>
        <ext uri="{3e2802c4-a4d2-4d8b-9148-e3be6c30e623}">
          <xlrd:rvb i="5867"/>
        </ext>
      </extLst>
    </bk>
    <bk>
      <extLst>
        <ext uri="{3e2802c4-a4d2-4d8b-9148-e3be6c30e623}">
          <xlrd:rvb i="5868"/>
        </ext>
      </extLst>
    </bk>
    <bk>
      <extLst>
        <ext uri="{3e2802c4-a4d2-4d8b-9148-e3be6c30e623}">
          <xlrd:rvb i="5869"/>
        </ext>
      </extLst>
    </bk>
    <bk>
      <extLst>
        <ext uri="{3e2802c4-a4d2-4d8b-9148-e3be6c30e623}">
          <xlrd:rvb i="5870"/>
        </ext>
      </extLst>
    </bk>
    <bk>
      <extLst>
        <ext uri="{3e2802c4-a4d2-4d8b-9148-e3be6c30e623}">
          <xlrd:rvb i="5871"/>
        </ext>
      </extLst>
    </bk>
    <bk>
      <extLst>
        <ext uri="{3e2802c4-a4d2-4d8b-9148-e3be6c30e623}">
          <xlrd:rvb i="5872"/>
        </ext>
      </extLst>
    </bk>
    <bk>
      <extLst>
        <ext uri="{3e2802c4-a4d2-4d8b-9148-e3be6c30e623}">
          <xlrd:rvb i="5873"/>
        </ext>
      </extLst>
    </bk>
    <bk>
      <extLst>
        <ext uri="{3e2802c4-a4d2-4d8b-9148-e3be6c30e623}">
          <xlrd:rvb i="5874"/>
        </ext>
      </extLst>
    </bk>
    <bk>
      <extLst>
        <ext uri="{3e2802c4-a4d2-4d8b-9148-e3be6c30e623}">
          <xlrd:rvb i="5875"/>
        </ext>
      </extLst>
    </bk>
    <bk>
      <extLst>
        <ext uri="{3e2802c4-a4d2-4d8b-9148-e3be6c30e623}">
          <xlrd:rvb i="5876"/>
        </ext>
      </extLst>
    </bk>
    <bk>
      <extLst>
        <ext uri="{3e2802c4-a4d2-4d8b-9148-e3be6c30e623}">
          <xlrd:rvb i="5877"/>
        </ext>
      </extLst>
    </bk>
    <bk>
      <extLst>
        <ext uri="{3e2802c4-a4d2-4d8b-9148-e3be6c30e623}">
          <xlrd:rvb i="5878"/>
        </ext>
      </extLst>
    </bk>
    <bk>
      <extLst>
        <ext uri="{3e2802c4-a4d2-4d8b-9148-e3be6c30e623}">
          <xlrd:rvb i="5879"/>
        </ext>
      </extLst>
    </bk>
    <bk>
      <extLst>
        <ext uri="{3e2802c4-a4d2-4d8b-9148-e3be6c30e623}">
          <xlrd:rvb i="5880"/>
        </ext>
      </extLst>
    </bk>
    <bk>
      <extLst>
        <ext uri="{3e2802c4-a4d2-4d8b-9148-e3be6c30e623}">
          <xlrd:rvb i="5881"/>
        </ext>
      </extLst>
    </bk>
    <bk>
      <extLst>
        <ext uri="{3e2802c4-a4d2-4d8b-9148-e3be6c30e623}">
          <xlrd:rvb i="5882"/>
        </ext>
      </extLst>
    </bk>
    <bk>
      <extLst>
        <ext uri="{3e2802c4-a4d2-4d8b-9148-e3be6c30e623}">
          <xlrd:rvb i="5883"/>
        </ext>
      </extLst>
    </bk>
    <bk>
      <extLst>
        <ext uri="{3e2802c4-a4d2-4d8b-9148-e3be6c30e623}">
          <xlrd:rvb i="5884"/>
        </ext>
      </extLst>
    </bk>
    <bk>
      <extLst>
        <ext uri="{3e2802c4-a4d2-4d8b-9148-e3be6c30e623}">
          <xlrd:rvb i="5885"/>
        </ext>
      </extLst>
    </bk>
    <bk>
      <extLst>
        <ext uri="{3e2802c4-a4d2-4d8b-9148-e3be6c30e623}">
          <xlrd:rvb i="5886"/>
        </ext>
      </extLst>
    </bk>
    <bk>
      <extLst>
        <ext uri="{3e2802c4-a4d2-4d8b-9148-e3be6c30e623}">
          <xlrd:rvb i="5887"/>
        </ext>
      </extLst>
    </bk>
    <bk>
      <extLst>
        <ext uri="{3e2802c4-a4d2-4d8b-9148-e3be6c30e623}">
          <xlrd:rvb i="5888"/>
        </ext>
      </extLst>
    </bk>
    <bk>
      <extLst>
        <ext uri="{3e2802c4-a4d2-4d8b-9148-e3be6c30e623}">
          <xlrd:rvb i="5889"/>
        </ext>
      </extLst>
    </bk>
    <bk>
      <extLst>
        <ext uri="{3e2802c4-a4d2-4d8b-9148-e3be6c30e623}">
          <xlrd:rvb i="5890"/>
        </ext>
      </extLst>
    </bk>
    <bk>
      <extLst>
        <ext uri="{3e2802c4-a4d2-4d8b-9148-e3be6c30e623}">
          <xlrd:rvb i="5891"/>
        </ext>
      </extLst>
    </bk>
    <bk>
      <extLst>
        <ext uri="{3e2802c4-a4d2-4d8b-9148-e3be6c30e623}">
          <xlrd:rvb i="5892"/>
        </ext>
      </extLst>
    </bk>
    <bk>
      <extLst>
        <ext uri="{3e2802c4-a4d2-4d8b-9148-e3be6c30e623}">
          <xlrd:rvb i="5893"/>
        </ext>
      </extLst>
    </bk>
    <bk>
      <extLst>
        <ext uri="{3e2802c4-a4d2-4d8b-9148-e3be6c30e623}">
          <xlrd:rvb i="5894"/>
        </ext>
      </extLst>
    </bk>
    <bk>
      <extLst>
        <ext uri="{3e2802c4-a4d2-4d8b-9148-e3be6c30e623}">
          <xlrd:rvb i="5895"/>
        </ext>
      </extLst>
    </bk>
    <bk>
      <extLst>
        <ext uri="{3e2802c4-a4d2-4d8b-9148-e3be6c30e623}">
          <xlrd:rvb i="5896"/>
        </ext>
      </extLst>
    </bk>
    <bk>
      <extLst>
        <ext uri="{3e2802c4-a4d2-4d8b-9148-e3be6c30e623}">
          <xlrd:rvb i="5897"/>
        </ext>
      </extLst>
    </bk>
    <bk>
      <extLst>
        <ext uri="{3e2802c4-a4d2-4d8b-9148-e3be6c30e623}">
          <xlrd:rvb i="5898"/>
        </ext>
      </extLst>
    </bk>
    <bk>
      <extLst>
        <ext uri="{3e2802c4-a4d2-4d8b-9148-e3be6c30e623}">
          <xlrd:rvb i="5899"/>
        </ext>
      </extLst>
    </bk>
    <bk>
      <extLst>
        <ext uri="{3e2802c4-a4d2-4d8b-9148-e3be6c30e623}">
          <xlrd:rvb i="5900"/>
        </ext>
      </extLst>
    </bk>
    <bk>
      <extLst>
        <ext uri="{3e2802c4-a4d2-4d8b-9148-e3be6c30e623}">
          <xlrd:rvb i="5901"/>
        </ext>
      </extLst>
    </bk>
    <bk>
      <extLst>
        <ext uri="{3e2802c4-a4d2-4d8b-9148-e3be6c30e623}">
          <xlrd:rvb i="5902"/>
        </ext>
      </extLst>
    </bk>
    <bk>
      <extLst>
        <ext uri="{3e2802c4-a4d2-4d8b-9148-e3be6c30e623}">
          <xlrd:rvb i="5903"/>
        </ext>
      </extLst>
    </bk>
    <bk>
      <extLst>
        <ext uri="{3e2802c4-a4d2-4d8b-9148-e3be6c30e623}">
          <xlrd:rvb i="5904"/>
        </ext>
      </extLst>
    </bk>
    <bk>
      <extLst>
        <ext uri="{3e2802c4-a4d2-4d8b-9148-e3be6c30e623}">
          <xlrd:rvb i="5905"/>
        </ext>
      </extLst>
    </bk>
    <bk>
      <extLst>
        <ext uri="{3e2802c4-a4d2-4d8b-9148-e3be6c30e623}">
          <xlrd:rvb i="5906"/>
        </ext>
      </extLst>
    </bk>
    <bk>
      <extLst>
        <ext uri="{3e2802c4-a4d2-4d8b-9148-e3be6c30e623}">
          <xlrd:rvb i="5907"/>
        </ext>
      </extLst>
    </bk>
    <bk>
      <extLst>
        <ext uri="{3e2802c4-a4d2-4d8b-9148-e3be6c30e623}">
          <xlrd:rvb i="5908"/>
        </ext>
      </extLst>
    </bk>
    <bk>
      <extLst>
        <ext uri="{3e2802c4-a4d2-4d8b-9148-e3be6c30e623}">
          <xlrd:rvb i="5909"/>
        </ext>
      </extLst>
    </bk>
    <bk>
      <extLst>
        <ext uri="{3e2802c4-a4d2-4d8b-9148-e3be6c30e623}">
          <xlrd:rvb i="5910"/>
        </ext>
      </extLst>
    </bk>
    <bk>
      <extLst>
        <ext uri="{3e2802c4-a4d2-4d8b-9148-e3be6c30e623}">
          <xlrd:rvb i="5911"/>
        </ext>
      </extLst>
    </bk>
    <bk>
      <extLst>
        <ext uri="{3e2802c4-a4d2-4d8b-9148-e3be6c30e623}">
          <xlrd:rvb i="5912"/>
        </ext>
      </extLst>
    </bk>
    <bk>
      <extLst>
        <ext uri="{3e2802c4-a4d2-4d8b-9148-e3be6c30e623}">
          <xlrd:rvb i="5913"/>
        </ext>
      </extLst>
    </bk>
    <bk>
      <extLst>
        <ext uri="{3e2802c4-a4d2-4d8b-9148-e3be6c30e623}">
          <xlrd:rvb i="5914"/>
        </ext>
      </extLst>
    </bk>
    <bk>
      <extLst>
        <ext uri="{3e2802c4-a4d2-4d8b-9148-e3be6c30e623}">
          <xlrd:rvb i="5915"/>
        </ext>
      </extLst>
    </bk>
    <bk>
      <extLst>
        <ext uri="{3e2802c4-a4d2-4d8b-9148-e3be6c30e623}">
          <xlrd:rvb i="5916"/>
        </ext>
      </extLst>
    </bk>
    <bk>
      <extLst>
        <ext uri="{3e2802c4-a4d2-4d8b-9148-e3be6c30e623}">
          <xlrd:rvb i="5917"/>
        </ext>
      </extLst>
    </bk>
    <bk>
      <extLst>
        <ext uri="{3e2802c4-a4d2-4d8b-9148-e3be6c30e623}">
          <xlrd:rvb i="5918"/>
        </ext>
      </extLst>
    </bk>
    <bk>
      <extLst>
        <ext uri="{3e2802c4-a4d2-4d8b-9148-e3be6c30e623}">
          <xlrd:rvb i="5919"/>
        </ext>
      </extLst>
    </bk>
    <bk>
      <extLst>
        <ext uri="{3e2802c4-a4d2-4d8b-9148-e3be6c30e623}">
          <xlrd:rvb i="5920"/>
        </ext>
      </extLst>
    </bk>
    <bk>
      <extLst>
        <ext uri="{3e2802c4-a4d2-4d8b-9148-e3be6c30e623}">
          <xlrd:rvb i="5921"/>
        </ext>
      </extLst>
    </bk>
    <bk>
      <extLst>
        <ext uri="{3e2802c4-a4d2-4d8b-9148-e3be6c30e623}">
          <xlrd:rvb i="5922"/>
        </ext>
      </extLst>
    </bk>
    <bk>
      <extLst>
        <ext uri="{3e2802c4-a4d2-4d8b-9148-e3be6c30e623}">
          <xlrd:rvb i="5923"/>
        </ext>
      </extLst>
    </bk>
    <bk>
      <extLst>
        <ext uri="{3e2802c4-a4d2-4d8b-9148-e3be6c30e623}">
          <xlrd:rvb i="5924"/>
        </ext>
      </extLst>
    </bk>
    <bk>
      <extLst>
        <ext uri="{3e2802c4-a4d2-4d8b-9148-e3be6c30e623}">
          <xlrd:rvb i="5925"/>
        </ext>
      </extLst>
    </bk>
    <bk>
      <extLst>
        <ext uri="{3e2802c4-a4d2-4d8b-9148-e3be6c30e623}">
          <xlrd:rvb i="5926"/>
        </ext>
      </extLst>
    </bk>
    <bk>
      <extLst>
        <ext uri="{3e2802c4-a4d2-4d8b-9148-e3be6c30e623}">
          <xlrd:rvb i="5927"/>
        </ext>
      </extLst>
    </bk>
    <bk>
      <extLst>
        <ext uri="{3e2802c4-a4d2-4d8b-9148-e3be6c30e623}">
          <xlrd:rvb i="5928"/>
        </ext>
      </extLst>
    </bk>
    <bk>
      <extLst>
        <ext uri="{3e2802c4-a4d2-4d8b-9148-e3be6c30e623}">
          <xlrd:rvb i="5929"/>
        </ext>
      </extLst>
    </bk>
    <bk>
      <extLst>
        <ext uri="{3e2802c4-a4d2-4d8b-9148-e3be6c30e623}">
          <xlrd:rvb i="5930"/>
        </ext>
      </extLst>
    </bk>
    <bk>
      <extLst>
        <ext uri="{3e2802c4-a4d2-4d8b-9148-e3be6c30e623}">
          <xlrd:rvb i="5931"/>
        </ext>
      </extLst>
    </bk>
    <bk>
      <extLst>
        <ext uri="{3e2802c4-a4d2-4d8b-9148-e3be6c30e623}">
          <xlrd:rvb i="5932"/>
        </ext>
      </extLst>
    </bk>
    <bk>
      <extLst>
        <ext uri="{3e2802c4-a4d2-4d8b-9148-e3be6c30e623}">
          <xlrd:rvb i="5933"/>
        </ext>
      </extLst>
    </bk>
    <bk>
      <extLst>
        <ext uri="{3e2802c4-a4d2-4d8b-9148-e3be6c30e623}">
          <xlrd:rvb i="5934"/>
        </ext>
      </extLst>
    </bk>
    <bk>
      <extLst>
        <ext uri="{3e2802c4-a4d2-4d8b-9148-e3be6c30e623}">
          <xlrd:rvb i="5935"/>
        </ext>
      </extLst>
    </bk>
    <bk>
      <extLst>
        <ext uri="{3e2802c4-a4d2-4d8b-9148-e3be6c30e623}">
          <xlrd:rvb i="5936"/>
        </ext>
      </extLst>
    </bk>
    <bk>
      <extLst>
        <ext uri="{3e2802c4-a4d2-4d8b-9148-e3be6c30e623}">
          <xlrd:rvb i="5937"/>
        </ext>
      </extLst>
    </bk>
    <bk>
      <extLst>
        <ext uri="{3e2802c4-a4d2-4d8b-9148-e3be6c30e623}">
          <xlrd:rvb i="5938"/>
        </ext>
      </extLst>
    </bk>
    <bk>
      <extLst>
        <ext uri="{3e2802c4-a4d2-4d8b-9148-e3be6c30e623}">
          <xlrd:rvb i="5939"/>
        </ext>
      </extLst>
    </bk>
    <bk>
      <extLst>
        <ext uri="{3e2802c4-a4d2-4d8b-9148-e3be6c30e623}">
          <xlrd:rvb i="5940"/>
        </ext>
      </extLst>
    </bk>
    <bk>
      <extLst>
        <ext uri="{3e2802c4-a4d2-4d8b-9148-e3be6c30e623}">
          <xlrd:rvb i="5941"/>
        </ext>
      </extLst>
    </bk>
    <bk>
      <extLst>
        <ext uri="{3e2802c4-a4d2-4d8b-9148-e3be6c30e623}">
          <xlrd:rvb i="5942"/>
        </ext>
      </extLst>
    </bk>
    <bk>
      <extLst>
        <ext uri="{3e2802c4-a4d2-4d8b-9148-e3be6c30e623}">
          <xlrd:rvb i="5943"/>
        </ext>
      </extLst>
    </bk>
    <bk>
      <extLst>
        <ext uri="{3e2802c4-a4d2-4d8b-9148-e3be6c30e623}">
          <xlrd:rvb i="5944"/>
        </ext>
      </extLst>
    </bk>
    <bk>
      <extLst>
        <ext uri="{3e2802c4-a4d2-4d8b-9148-e3be6c30e623}">
          <xlrd:rvb i="5945"/>
        </ext>
      </extLst>
    </bk>
    <bk>
      <extLst>
        <ext uri="{3e2802c4-a4d2-4d8b-9148-e3be6c30e623}">
          <xlrd:rvb i="5946"/>
        </ext>
      </extLst>
    </bk>
    <bk>
      <extLst>
        <ext uri="{3e2802c4-a4d2-4d8b-9148-e3be6c30e623}">
          <xlrd:rvb i="5947"/>
        </ext>
      </extLst>
    </bk>
    <bk>
      <extLst>
        <ext uri="{3e2802c4-a4d2-4d8b-9148-e3be6c30e623}">
          <xlrd:rvb i="5948"/>
        </ext>
      </extLst>
    </bk>
    <bk>
      <extLst>
        <ext uri="{3e2802c4-a4d2-4d8b-9148-e3be6c30e623}">
          <xlrd:rvb i="5949"/>
        </ext>
      </extLst>
    </bk>
    <bk>
      <extLst>
        <ext uri="{3e2802c4-a4d2-4d8b-9148-e3be6c30e623}">
          <xlrd:rvb i="5950"/>
        </ext>
      </extLst>
    </bk>
    <bk>
      <extLst>
        <ext uri="{3e2802c4-a4d2-4d8b-9148-e3be6c30e623}">
          <xlrd:rvb i="5951"/>
        </ext>
      </extLst>
    </bk>
    <bk>
      <extLst>
        <ext uri="{3e2802c4-a4d2-4d8b-9148-e3be6c30e623}">
          <xlrd:rvb i="5952"/>
        </ext>
      </extLst>
    </bk>
    <bk>
      <extLst>
        <ext uri="{3e2802c4-a4d2-4d8b-9148-e3be6c30e623}">
          <xlrd:rvb i="5953"/>
        </ext>
      </extLst>
    </bk>
    <bk>
      <extLst>
        <ext uri="{3e2802c4-a4d2-4d8b-9148-e3be6c30e623}">
          <xlrd:rvb i="5954"/>
        </ext>
      </extLst>
    </bk>
    <bk>
      <extLst>
        <ext uri="{3e2802c4-a4d2-4d8b-9148-e3be6c30e623}">
          <xlrd:rvb i="5955"/>
        </ext>
      </extLst>
    </bk>
    <bk>
      <extLst>
        <ext uri="{3e2802c4-a4d2-4d8b-9148-e3be6c30e623}">
          <xlrd:rvb i="5956"/>
        </ext>
      </extLst>
    </bk>
    <bk>
      <extLst>
        <ext uri="{3e2802c4-a4d2-4d8b-9148-e3be6c30e623}">
          <xlrd:rvb i="5957"/>
        </ext>
      </extLst>
    </bk>
    <bk>
      <extLst>
        <ext uri="{3e2802c4-a4d2-4d8b-9148-e3be6c30e623}">
          <xlrd:rvb i="5958"/>
        </ext>
      </extLst>
    </bk>
    <bk>
      <extLst>
        <ext uri="{3e2802c4-a4d2-4d8b-9148-e3be6c30e623}">
          <xlrd:rvb i="5959"/>
        </ext>
      </extLst>
    </bk>
    <bk>
      <extLst>
        <ext uri="{3e2802c4-a4d2-4d8b-9148-e3be6c30e623}">
          <xlrd:rvb i="5960"/>
        </ext>
      </extLst>
    </bk>
    <bk>
      <extLst>
        <ext uri="{3e2802c4-a4d2-4d8b-9148-e3be6c30e623}">
          <xlrd:rvb i="5961"/>
        </ext>
      </extLst>
    </bk>
    <bk>
      <extLst>
        <ext uri="{3e2802c4-a4d2-4d8b-9148-e3be6c30e623}">
          <xlrd:rvb i="5962"/>
        </ext>
      </extLst>
    </bk>
    <bk>
      <extLst>
        <ext uri="{3e2802c4-a4d2-4d8b-9148-e3be6c30e623}">
          <xlrd:rvb i="5963"/>
        </ext>
      </extLst>
    </bk>
    <bk>
      <extLst>
        <ext uri="{3e2802c4-a4d2-4d8b-9148-e3be6c30e623}">
          <xlrd:rvb i="5964"/>
        </ext>
      </extLst>
    </bk>
    <bk>
      <extLst>
        <ext uri="{3e2802c4-a4d2-4d8b-9148-e3be6c30e623}">
          <xlrd:rvb i="5965"/>
        </ext>
      </extLst>
    </bk>
    <bk>
      <extLst>
        <ext uri="{3e2802c4-a4d2-4d8b-9148-e3be6c30e623}">
          <xlrd:rvb i="5966"/>
        </ext>
      </extLst>
    </bk>
    <bk>
      <extLst>
        <ext uri="{3e2802c4-a4d2-4d8b-9148-e3be6c30e623}">
          <xlrd:rvb i="5967"/>
        </ext>
      </extLst>
    </bk>
    <bk>
      <extLst>
        <ext uri="{3e2802c4-a4d2-4d8b-9148-e3be6c30e623}">
          <xlrd:rvb i="5968"/>
        </ext>
      </extLst>
    </bk>
    <bk>
      <extLst>
        <ext uri="{3e2802c4-a4d2-4d8b-9148-e3be6c30e623}">
          <xlrd:rvb i="5969"/>
        </ext>
      </extLst>
    </bk>
    <bk>
      <extLst>
        <ext uri="{3e2802c4-a4d2-4d8b-9148-e3be6c30e623}">
          <xlrd:rvb i="5970"/>
        </ext>
      </extLst>
    </bk>
    <bk>
      <extLst>
        <ext uri="{3e2802c4-a4d2-4d8b-9148-e3be6c30e623}">
          <xlrd:rvb i="5971"/>
        </ext>
      </extLst>
    </bk>
    <bk>
      <extLst>
        <ext uri="{3e2802c4-a4d2-4d8b-9148-e3be6c30e623}">
          <xlrd:rvb i="5972"/>
        </ext>
      </extLst>
    </bk>
    <bk>
      <extLst>
        <ext uri="{3e2802c4-a4d2-4d8b-9148-e3be6c30e623}">
          <xlrd:rvb i="5973"/>
        </ext>
      </extLst>
    </bk>
    <bk>
      <extLst>
        <ext uri="{3e2802c4-a4d2-4d8b-9148-e3be6c30e623}">
          <xlrd:rvb i="5974"/>
        </ext>
      </extLst>
    </bk>
    <bk>
      <extLst>
        <ext uri="{3e2802c4-a4d2-4d8b-9148-e3be6c30e623}">
          <xlrd:rvb i="5975"/>
        </ext>
      </extLst>
    </bk>
    <bk>
      <extLst>
        <ext uri="{3e2802c4-a4d2-4d8b-9148-e3be6c30e623}">
          <xlrd:rvb i="5976"/>
        </ext>
      </extLst>
    </bk>
    <bk>
      <extLst>
        <ext uri="{3e2802c4-a4d2-4d8b-9148-e3be6c30e623}">
          <xlrd:rvb i="5977"/>
        </ext>
      </extLst>
    </bk>
    <bk>
      <extLst>
        <ext uri="{3e2802c4-a4d2-4d8b-9148-e3be6c30e623}">
          <xlrd:rvb i="5978"/>
        </ext>
      </extLst>
    </bk>
    <bk>
      <extLst>
        <ext uri="{3e2802c4-a4d2-4d8b-9148-e3be6c30e623}">
          <xlrd:rvb i="5979"/>
        </ext>
      </extLst>
    </bk>
    <bk>
      <extLst>
        <ext uri="{3e2802c4-a4d2-4d8b-9148-e3be6c30e623}">
          <xlrd:rvb i="5980"/>
        </ext>
      </extLst>
    </bk>
    <bk>
      <extLst>
        <ext uri="{3e2802c4-a4d2-4d8b-9148-e3be6c30e623}">
          <xlrd:rvb i="5981"/>
        </ext>
      </extLst>
    </bk>
    <bk>
      <extLst>
        <ext uri="{3e2802c4-a4d2-4d8b-9148-e3be6c30e623}">
          <xlrd:rvb i="5982"/>
        </ext>
      </extLst>
    </bk>
    <bk>
      <extLst>
        <ext uri="{3e2802c4-a4d2-4d8b-9148-e3be6c30e623}">
          <xlrd:rvb i="5983"/>
        </ext>
      </extLst>
    </bk>
    <bk>
      <extLst>
        <ext uri="{3e2802c4-a4d2-4d8b-9148-e3be6c30e623}">
          <xlrd:rvb i="5984"/>
        </ext>
      </extLst>
    </bk>
    <bk>
      <extLst>
        <ext uri="{3e2802c4-a4d2-4d8b-9148-e3be6c30e623}">
          <xlrd:rvb i="5985"/>
        </ext>
      </extLst>
    </bk>
    <bk>
      <extLst>
        <ext uri="{3e2802c4-a4d2-4d8b-9148-e3be6c30e623}">
          <xlrd:rvb i="5986"/>
        </ext>
      </extLst>
    </bk>
    <bk>
      <extLst>
        <ext uri="{3e2802c4-a4d2-4d8b-9148-e3be6c30e623}">
          <xlrd:rvb i="5987"/>
        </ext>
      </extLst>
    </bk>
    <bk>
      <extLst>
        <ext uri="{3e2802c4-a4d2-4d8b-9148-e3be6c30e623}">
          <xlrd:rvb i="5988"/>
        </ext>
      </extLst>
    </bk>
    <bk>
      <extLst>
        <ext uri="{3e2802c4-a4d2-4d8b-9148-e3be6c30e623}">
          <xlrd:rvb i="5989"/>
        </ext>
      </extLst>
    </bk>
    <bk>
      <extLst>
        <ext uri="{3e2802c4-a4d2-4d8b-9148-e3be6c30e623}">
          <xlrd:rvb i="5990"/>
        </ext>
      </extLst>
    </bk>
    <bk>
      <extLst>
        <ext uri="{3e2802c4-a4d2-4d8b-9148-e3be6c30e623}">
          <xlrd:rvb i="5991"/>
        </ext>
      </extLst>
    </bk>
    <bk>
      <extLst>
        <ext uri="{3e2802c4-a4d2-4d8b-9148-e3be6c30e623}">
          <xlrd:rvb i="5992"/>
        </ext>
      </extLst>
    </bk>
    <bk>
      <extLst>
        <ext uri="{3e2802c4-a4d2-4d8b-9148-e3be6c30e623}">
          <xlrd:rvb i="5993"/>
        </ext>
      </extLst>
    </bk>
    <bk>
      <extLst>
        <ext uri="{3e2802c4-a4d2-4d8b-9148-e3be6c30e623}">
          <xlrd:rvb i="5994"/>
        </ext>
      </extLst>
    </bk>
    <bk>
      <extLst>
        <ext uri="{3e2802c4-a4d2-4d8b-9148-e3be6c30e623}">
          <xlrd:rvb i="5995"/>
        </ext>
      </extLst>
    </bk>
    <bk>
      <extLst>
        <ext uri="{3e2802c4-a4d2-4d8b-9148-e3be6c30e623}">
          <xlrd:rvb i="5996"/>
        </ext>
      </extLst>
    </bk>
    <bk>
      <extLst>
        <ext uri="{3e2802c4-a4d2-4d8b-9148-e3be6c30e623}">
          <xlrd:rvb i="5997"/>
        </ext>
      </extLst>
    </bk>
    <bk>
      <extLst>
        <ext uri="{3e2802c4-a4d2-4d8b-9148-e3be6c30e623}">
          <xlrd:rvb i="5998"/>
        </ext>
      </extLst>
    </bk>
    <bk>
      <extLst>
        <ext uri="{3e2802c4-a4d2-4d8b-9148-e3be6c30e623}">
          <xlrd:rvb i="5999"/>
        </ext>
      </extLst>
    </bk>
    <bk>
      <extLst>
        <ext uri="{3e2802c4-a4d2-4d8b-9148-e3be6c30e623}">
          <xlrd:rvb i="6000"/>
        </ext>
      </extLst>
    </bk>
    <bk>
      <extLst>
        <ext uri="{3e2802c4-a4d2-4d8b-9148-e3be6c30e623}">
          <xlrd:rvb i="6001"/>
        </ext>
      </extLst>
    </bk>
    <bk>
      <extLst>
        <ext uri="{3e2802c4-a4d2-4d8b-9148-e3be6c30e623}">
          <xlrd:rvb i="6002"/>
        </ext>
      </extLst>
    </bk>
    <bk>
      <extLst>
        <ext uri="{3e2802c4-a4d2-4d8b-9148-e3be6c30e623}">
          <xlrd:rvb i="6003"/>
        </ext>
      </extLst>
    </bk>
    <bk>
      <extLst>
        <ext uri="{3e2802c4-a4d2-4d8b-9148-e3be6c30e623}">
          <xlrd:rvb i="6004"/>
        </ext>
      </extLst>
    </bk>
    <bk>
      <extLst>
        <ext uri="{3e2802c4-a4d2-4d8b-9148-e3be6c30e623}">
          <xlrd:rvb i="6005"/>
        </ext>
      </extLst>
    </bk>
    <bk>
      <extLst>
        <ext uri="{3e2802c4-a4d2-4d8b-9148-e3be6c30e623}">
          <xlrd:rvb i="6006"/>
        </ext>
      </extLst>
    </bk>
    <bk>
      <extLst>
        <ext uri="{3e2802c4-a4d2-4d8b-9148-e3be6c30e623}">
          <xlrd:rvb i="6007"/>
        </ext>
      </extLst>
    </bk>
    <bk>
      <extLst>
        <ext uri="{3e2802c4-a4d2-4d8b-9148-e3be6c30e623}">
          <xlrd:rvb i="6008"/>
        </ext>
      </extLst>
    </bk>
    <bk>
      <extLst>
        <ext uri="{3e2802c4-a4d2-4d8b-9148-e3be6c30e623}">
          <xlrd:rvb i="6009"/>
        </ext>
      </extLst>
    </bk>
    <bk>
      <extLst>
        <ext uri="{3e2802c4-a4d2-4d8b-9148-e3be6c30e623}">
          <xlrd:rvb i="6010"/>
        </ext>
      </extLst>
    </bk>
    <bk>
      <extLst>
        <ext uri="{3e2802c4-a4d2-4d8b-9148-e3be6c30e623}">
          <xlrd:rvb i="6011"/>
        </ext>
      </extLst>
    </bk>
    <bk>
      <extLst>
        <ext uri="{3e2802c4-a4d2-4d8b-9148-e3be6c30e623}">
          <xlrd:rvb i="6012"/>
        </ext>
      </extLst>
    </bk>
    <bk>
      <extLst>
        <ext uri="{3e2802c4-a4d2-4d8b-9148-e3be6c30e623}">
          <xlrd:rvb i="6013"/>
        </ext>
      </extLst>
    </bk>
    <bk>
      <extLst>
        <ext uri="{3e2802c4-a4d2-4d8b-9148-e3be6c30e623}">
          <xlrd:rvb i="6014"/>
        </ext>
      </extLst>
    </bk>
    <bk>
      <extLst>
        <ext uri="{3e2802c4-a4d2-4d8b-9148-e3be6c30e623}">
          <xlrd:rvb i="6015"/>
        </ext>
      </extLst>
    </bk>
    <bk>
      <extLst>
        <ext uri="{3e2802c4-a4d2-4d8b-9148-e3be6c30e623}">
          <xlrd:rvb i="6016"/>
        </ext>
      </extLst>
    </bk>
    <bk>
      <extLst>
        <ext uri="{3e2802c4-a4d2-4d8b-9148-e3be6c30e623}">
          <xlrd:rvb i="6017"/>
        </ext>
      </extLst>
    </bk>
    <bk>
      <extLst>
        <ext uri="{3e2802c4-a4d2-4d8b-9148-e3be6c30e623}">
          <xlrd:rvb i="6018"/>
        </ext>
      </extLst>
    </bk>
    <bk>
      <extLst>
        <ext uri="{3e2802c4-a4d2-4d8b-9148-e3be6c30e623}">
          <xlrd:rvb i="6019"/>
        </ext>
      </extLst>
    </bk>
    <bk>
      <extLst>
        <ext uri="{3e2802c4-a4d2-4d8b-9148-e3be6c30e623}">
          <xlrd:rvb i="6020"/>
        </ext>
      </extLst>
    </bk>
    <bk>
      <extLst>
        <ext uri="{3e2802c4-a4d2-4d8b-9148-e3be6c30e623}">
          <xlrd:rvb i="6021"/>
        </ext>
      </extLst>
    </bk>
    <bk>
      <extLst>
        <ext uri="{3e2802c4-a4d2-4d8b-9148-e3be6c30e623}">
          <xlrd:rvb i="6022"/>
        </ext>
      </extLst>
    </bk>
    <bk>
      <extLst>
        <ext uri="{3e2802c4-a4d2-4d8b-9148-e3be6c30e623}">
          <xlrd:rvb i="6023"/>
        </ext>
      </extLst>
    </bk>
    <bk>
      <extLst>
        <ext uri="{3e2802c4-a4d2-4d8b-9148-e3be6c30e623}">
          <xlrd:rvb i="6024"/>
        </ext>
      </extLst>
    </bk>
    <bk>
      <extLst>
        <ext uri="{3e2802c4-a4d2-4d8b-9148-e3be6c30e623}">
          <xlrd:rvb i="6025"/>
        </ext>
      </extLst>
    </bk>
    <bk>
      <extLst>
        <ext uri="{3e2802c4-a4d2-4d8b-9148-e3be6c30e623}">
          <xlrd:rvb i="6026"/>
        </ext>
      </extLst>
    </bk>
    <bk>
      <extLst>
        <ext uri="{3e2802c4-a4d2-4d8b-9148-e3be6c30e623}">
          <xlrd:rvb i="6027"/>
        </ext>
      </extLst>
    </bk>
    <bk>
      <extLst>
        <ext uri="{3e2802c4-a4d2-4d8b-9148-e3be6c30e623}">
          <xlrd:rvb i="6028"/>
        </ext>
      </extLst>
    </bk>
    <bk>
      <extLst>
        <ext uri="{3e2802c4-a4d2-4d8b-9148-e3be6c30e623}">
          <xlrd:rvb i="6029"/>
        </ext>
      </extLst>
    </bk>
    <bk>
      <extLst>
        <ext uri="{3e2802c4-a4d2-4d8b-9148-e3be6c30e623}">
          <xlrd:rvb i="6030"/>
        </ext>
      </extLst>
    </bk>
    <bk>
      <extLst>
        <ext uri="{3e2802c4-a4d2-4d8b-9148-e3be6c30e623}">
          <xlrd:rvb i="6031"/>
        </ext>
      </extLst>
    </bk>
    <bk>
      <extLst>
        <ext uri="{3e2802c4-a4d2-4d8b-9148-e3be6c30e623}">
          <xlrd:rvb i="6032"/>
        </ext>
      </extLst>
    </bk>
    <bk>
      <extLst>
        <ext uri="{3e2802c4-a4d2-4d8b-9148-e3be6c30e623}">
          <xlrd:rvb i="6033"/>
        </ext>
      </extLst>
    </bk>
    <bk>
      <extLst>
        <ext uri="{3e2802c4-a4d2-4d8b-9148-e3be6c30e623}">
          <xlrd:rvb i="6034"/>
        </ext>
      </extLst>
    </bk>
    <bk>
      <extLst>
        <ext uri="{3e2802c4-a4d2-4d8b-9148-e3be6c30e623}">
          <xlrd:rvb i="6035"/>
        </ext>
      </extLst>
    </bk>
    <bk>
      <extLst>
        <ext uri="{3e2802c4-a4d2-4d8b-9148-e3be6c30e623}">
          <xlrd:rvb i="6036"/>
        </ext>
      </extLst>
    </bk>
    <bk>
      <extLst>
        <ext uri="{3e2802c4-a4d2-4d8b-9148-e3be6c30e623}">
          <xlrd:rvb i="6037"/>
        </ext>
      </extLst>
    </bk>
    <bk>
      <extLst>
        <ext uri="{3e2802c4-a4d2-4d8b-9148-e3be6c30e623}">
          <xlrd:rvb i="6038"/>
        </ext>
      </extLst>
    </bk>
    <bk>
      <extLst>
        <ext uri="{3e2802c4-a4d2-4d8b-9148-e3be6c30e623}">
          <xlrd:rvb i="6039"/>
        </ext>
      </extLst>
    </bk>
    <bk>
      <extLst>
        <ext uri="{3e2802c4-a4d2-4d8b-9148-e3be6c30e623}">
          <xlrd:rvb i="6040"/>
        </ext>
      </extLst>
    </bk>
    <bk>
      <extLst>
        <ext uri="{3e2802c4-a4d2-4d8b-9148-e3be6c30e623}">
          <xlrd:rvb i="6041"/>
        </ext>
      </extLst>
    </bk>
    <bk>
      <extLst>
        <ext uri="{3e2802c4-a4d2-4d8b-9148-e3be6c30e623}">
          <xlrd:rvb i="6042"/>
        </ext>
      </extLst>
    </bk>
    <bk>
      <extLst>
        <ext uri="{3e2802c4-a4d2-4d8b-9148-e3be6c30e623}">
          <xlrd:rvb i="6043"/>
        </ext>
      </extLst>
    </bk>
    <bk>
      <extLst>
        <ext uri="{3e2802c4-a4d2-4d8b-9148-e3be6c30e623}">
          <xlrd:rvb i="6044"/>
        </ext>
      </extLst>
    </bk>
    <bk>
      <extLst>
        <ext uri="{3e2802c4-a4d2-4d8b-9148-e3be6c30e623}">
          <xlrd:rvb i="6045"/>
        </ext>
      </extLst>
    </bk>
    <bk>
      <extLst>
        <ext uri="{3e2802c4-a4d2-4d8b-9148-e3be6c30e623}">
          <xlrd:rvb i="6046"/>
        </ext>
      </extLst>
    </bk>
    <bk>
      <extLst>
        <ext uri="{3e2802c4-a4d2-4d8b-9148-e3be6c30e623}">
          <xlrd:rvb i="6047"/>
        </ext>
      </extLst>
    </bk>
    <bk>
      <extLst>
        <ext uri="{3e2802c4-a4d2-4d8b-9148-e3be6c30e623}">
          <xlrd:rvb i="6048"/>
        </ext>
      </extLst>
    </bk>
    <bk>
      <extLst>
        <ext uri="{3e2802c4-a4d2-4d8b-9148-e3be6c30e623}">
          <xlrd:rvb i="6049"/>
        </ext>
      </extLst>
    </bk>
    <bk>
      <extLst>
        <ext uri="{3e2802c4-a4d2-4d8b-9148-e3be6c30e623}">
          <xlrd:rvb i="6050"/>
        </ext>
      </extLst>
    </bk>
    <bk>
      <extLst>
        <ext uri="{3e2802c4-a4d2-4d8b-9148-e3be6c30e623}">
          <xlrd:rvb i="6051"/>
        </ext>
      </extLst>
    </bk>
    <bk>
      <extLst>
        <ext uri="{3e2802c4-a4d2-4d8b-9148-e3be6c30e623}">
          <xlrd:rvb i="6052"/>
        </ext>
      </extLst>
    </bk>
    <bk>
      <extLst>
        <ext uri="{3e2802c4-a4d2-4d8b-9148-e3be6c30e623}">
          <xlrd:rvb i="6053"/>
        </ext>
      </extLst>
    </bk>
    <bk>
      <extLst>
        <ext uri="{3e2802c4-a4d2-4d8b-9148-e3be6c30e623}">
          <xlrd:rvb i="6054"/>
        </ext>
      </extLst>
    </bk>
    <bk>
      <extLst>
        <ext uri="{3e2802c4-a4d2-4d8b-9148-e3be6c30e623}">
          <xlrd:rvb i="6055"/>
        </ext>
      </extLst>
    </bk>
    <bk>
      <extLst>
        <ext uri="{3e2802c4-a4d2-4d8b-9148-e3be6c30e623}">
          <xlrd:rvb i="6056"/>
        </ext>
      </extLst>
    </bk>
    <bk>
      <extLst>
        <ext uri="{3e2802c4-a4d2-4d8b-9148-e3be6c30e623}">
          <xlrd:rvb i="6057"/>
        </ext>
      </extLst>
    </bk>
    <bk>
      <extLst>
        <ext uri="{3e2802c4-a4d2-4d8b-9148-e3be6c30e623}">
          <xlrd:rvb i="6058"/>
        </ext>
      </extLst>
    </bk>
    <bk>
      <extLst>
        <ext uri="{3e2802c4-a4d2-4d8b-9148-e3be6c30e623}">
          <xlrd:rvb i="6059"/>
        </ext>
      </extLst>
    </bk>
    <bk>
      <extLst>
        <ext uri="{3e2802c4-a4d2-4d8b-9148-e3be6c30e623}">
          <xlrd:rvb i="6060"/>
        </ext>
      </extLst>
    </bk>
    <bk>
      <extLst>
        <ext uri="{3e2802c4-a4d2-4d8b-9148-e3be6c30e623}">
          <xlrd:rvb i="6061"/>
        </ext>
      </extLst>
    </bk>
    <bk>
      <extLst>
        <ext uri="{3e2802c4-a4d2-4d8b-9148-e3be6c30e623}">
          <xlrd:rvb i="6062"/>
        </ext>
      </extLst>
    </bk>
    <bk>
      <extLst>
        <ext uri="{3e2802c4-a4d2-4d8b-9148-e3be6c30e623}">
          <xlrd:rvb i="6063"/>
        </ext>
      </extLst>
    </bk>
    <bk>
      <extLst>
        <ext uri="{3e2802c4-a4d2-4d8b-9148-e3be6c30e623}">
          <xlrd:rvb i="6064"/>
        </ext>
      </extLst>
    </bk>
    <bk>
      <extLst>
        <ext uri="{3e2802c4-a4d2-4d8b-9148-e3be6c30e623}">
          <xlrd:rvb i="6065"/>
        </ext>
      </extLst>
    </bk>
    <bk>
      <extLst>
        <ext uri="{3e2802c4-a4d2-4d8b-9148-e3be6c30e623}">
          <xlrd:rvb i="6066"/>
        </ext>
      </extLst>
    </bk>
    <bk>
      <extLst>
        <ext uri="{3e2802c4-a4d2-4d8b-9148-e3be6c30e623}">
          <xlrd:rvb i="6067"/>
        </ext>
      </extLst>
    </bk>
    <bk>
      <extLst>
        <ext uri="{3e2802c4-a4d2-4d8b-9148-e3be6c30e623}">
          <xlrd:rvb i="6068"/>
        </ext>
      </extLst>
    </bk>
    <bk>
      <extLst>
        <ext uri="{3e2802c4-a4d2-4d8b-9148-e3be6c30e623}">
          <xlrd:rvb i="6069"/>
        </ext>
      </extLst>
    </bk>
    <bk>
      <extLst>
        <ext uri="{3e2802c4-a4d2-4d8b-9148-e3be6c30e623}">
          <xlrd:rvb i="6070"/>
        </ext>
      </extLst>
    </bk>
    <bk>
      <extLst>
        <ext uri="{3e2802c4-a4d2-4d8b-9148-e3be6c30e623}">
          <xlrd:rvb i="6071"/>
        </ext>
      </extLst>
    </bk>
    <bk>
      <extLst>
        <ext uri="{3e2802c4-a4d2-4d8b-9148-e3be6c30e623}">
          <xlrd:rvb i="6072"/>
        </ext>
      </extLst>
    </bk>
    <bk>
      <extLst>
        <ext uri="{3e2802c4-a4d2-4d8b-9148-e3be6c30e623}">
          <xlrd:rvb i="6073"/>
        </ext>
      </extLst>
    </bk>
    <bk>
      <extLst>
        <ext uri="{3e2802c4-a4d2-4d8b-9148-e3be6c30e623}">
          <xlrd:rvb i="6074"/>
        </ext>
      </extLst>
    </bk>
    <bk>
      <extLst>
        <ext uri="{3e2802c4-a4d2-4d8b-9148-e3be6c30e623}">
          <xlrd:rvb i="6075"/>
        </ext>
      </extLst>
    </bk>
    <bk>
      <extLst>
        <ext uri="{3e2802c4-a4d2-4d8b-9148-e3be6c30e623}">
          <xlrd:rvb i="6076"/>
        </ext>
      </extLst>
    </bk>
    <bk>
      <extLst>
        <ext uri="{3e2802c4-a4d2-4d8b-9148-e3be6c30e623}">
          <xlrd:rvb i="6077"/>
        </ext>
      </extLst>
    </bk>
    <bk>
      <extLst>
        <ext uri="{3e2802c4-a4d2-4d8b-9148-e3be6c30e623}">
          <xlrd:rvb i="6078"/>
        </ext>
      </extLst>
    </bk>
    <bk>
      <extLst>
        <ext uri="{3e2802c4-a4d2-4d8b-9148-e3be6c30e623}">
          <xlrd:rvb i="6079"/>
        </ext>
      </extLst>
    </bk>
    <bk>
      <extLst>
        <ext uri="{3e2802c4-a4d2-4d8b-9148-e3be6c30e623}">
          <xlrd:rvb i="6080"/>
        </ext>
      </extLst>
    </bk>
    <bk>
      <extLst>
        <ext uri="{3e2802c4-a4d2-4d8b-9148-e3be6c30e623}">
          <xlrd:rvb i="6081"/>
        </ext>
      </extLst>
    </bk>
    <bk>
      <extLst>
        <ext uri="{3e2802c4-a4d2-4d8b-9148-e3be6c30e623}">
          <xlrd:rvb i="6082"/>
        </ext>
      </extLst>
    </bk>
    <bk>
      <extLst>
        <ext uri="{3e2802c4-a4d2-4d8b-9148-e3be6c30e623}">
          <xlrd:rvb i="6083"/>
        </ext>
      </extLst>
    </bk>
    <bk>
      <extLst>
        <ext uri="{3e2802c4-a4d2-4d8b-9148-e3be6c30e623}">
          <xlrd:rvb i="6084"/>
        </ext>
      </extLst>
    </bk>
    <bk>
      <extLst>
        <ext uri="{3e2802c4-a4d2-4d8b-9148-e3be6c30e623}">
          <xlrd:rvb i="6085"/>
        </ext>
      </extLst>
    </bk>
    <bk>
      <extLst>
        <ext uri="{3e2802c4-a4d2-4d8b-9148-e3be6c30e623}">
          <xlrd:rvb i="6086"/>
        </ext>
      </extLst>
    </bk>
    <bk>
      <extLst>
        <ext uri="{3e2802c4-a4d2-4d8b-9148-e3be6c30e623}">
          <xlrd:rvb i="6087"/>
        </ext>
      </extLst>
    </bk>
    <bk>
      <extLst>
        <ext uri="{3e2802c4-a4d2-4d8b-9148-e3be6c30e623}">
          <xlrd:rvb i="6088"/>
        </ext>
      </extLst>
    </bk>
    <bk>
      <extLst>
        <ext uri="{3e2802c4-a4d2-4d8b-9148-e3be6c30e623}">
          <xlrd:rvb i="6089"/>
        </ext>
      </extLst>
    </bk>
    <bk>
      <extLst>
        <ext uri="{3e2802c4-a4d2-4d8b-9148-e3be6c30e623}">
          <xlrd:rvb i="6090"/>
        </ext>
      </extLst>
    </bk>
    <bk>
      <extLst>
        <ext uri="{3e2802c4-a4d2-4d8b-9148-e3be6c30e623}">
          <xlrd:rvb i="6091"/>
        </ext>
      </extLst>
    </bk>
    <bk>
      <extLst>
        <ext uri="{3e2802c4-a4d2-4d8b-9148-e3be6c30e623}">
          <xlrd:rvb i="6092"/>
        </ext>
      </extLst>
    </bk>
    <bk>
      <extLst>
        <ext uri="{3e2802c4-a4d2-4d8b-9148-e3be6c30e623}">
          <xlrd:rvb i="6093"/>
        </ext>
      </extLst>
    </bk>
    <bk>
      <extLst>
        <ext uri="{3e2802c4-a4d2-4d8b-9148-e3be6c30e623}">
          <xlrd:rvb i="6094"/>
        </ext>
      </extLst>
    </bk>
    <bk>
      <extLst>
        <ext uri="{3e2802c4-a4d2-4d8b-9148-e3be6c30e623}">
          <xlrd:rvb i="6095"/>
        </ext>
      </extLst>
    </bk>
    <bk>
      <extLst>
        <ext uri="{3e2802c4-a4d2-4d8b-9148-e3be6c30e623}">
          <xlrd:rvb i="6096"/>
        </ext>
      </extLst>
    </bk>
    <bk>
      <extLst>
        <ext uri="{3e2802c4-a4d2-4d8b-9148-e3be6c30e623}">
          <xlrd:rvb i="6097"/>
        </ext>
      </extLst>
    </bk>
    <bk>
      <extLst>
        <ext uri="{3e2802c4-a4d2-4d8b-9148-e3be6c30e623}">
          <xlrd:rvb i="6098"/>
        </ext>
      </extLst>
    </bk>
    <bk>
      <extLst>
        <ext uri="{3e2802c4-a4d2-4d8b-9148-e3be6c30e623}">
          <xlrd:rvb i="6099"/>
        </ext>
      </extLst>
    </bk>
    <bk>
      <extLst>
        <ext uri="{3e2802c4-a4d2-4d8b-9148-e3be6c30e623}">
          <xlrd:rvb i="6100"/>
        </ext>
      </extLst>
    </bk>
    <bk>
      <extLst>
        <ext uri="{3e2802c4-a4d2-4d8b-9148-e3be6c30e623}">
          <xlrd:rvb i="6101"/>
        </ext>
      </extLst>
    </bk>
    <bk>
      <extLst>
        <ext uri="{3e2802c4-a4d2-4d8b-9148-e3be6c30e623}">
          <xlrd:rvb i="6102"/>
        </ext>
      </extLst>
    </bk>
    <bk>
      <extLst>
        <ext uri="{3e2802c4-a4d2-4d8b-9148-e3be6c30e623}">
          <xlrd:rvb i="6103"/>
        </ext>
      </extLst>
    </bk>
    <bk>
      <extLst>
        <ext uri="{3e2802c4-a4d2-4d8b-9148-e3be6c30e623}">
          <xlrd:rvb i="6104"/>
        </ext>
      </extLst>
    </bk>
    <bk>
      <extLst>
        <ext uri="{3e2802c4-a4d2-4d8b-9148-e3be6c30e623}">
          <xlrd:rvb i="6105"/>
        </ext>
      </extLst>
    </bk>
    <bk>
      <extLst>
        <ext uri="{3e2802c4-a4d2-4d8b-9148-e3be6c30e623}">
          <xlrd:rvb i="6106"/>
        </ext>
      </extLst>
    </bk>
    <bk>
      <extLst>
        <ext uri="{3e2802c4-a4d2-4d8b-9148-e3be6c30e623}">
          <xlrd:rvb i="6107"/>
        </ext>
      </extLst>
    </bk>
    <bk>
      <extLst>
        <ext uri="{3e2802c4-a4d2-4d8b-9148-e3be6c30e623}">
          <xlrd:rvb i="6108"/>
        </ext>
      </extLst>
    </bk>
    <bk>
      <extLst>
        <ext uri="{3e2802c4-a4d2-4d8b-9148-e3be6c30e623}">
          <xlrd:rvb i="6109"/>
        </ext>
      </extLst>
    </bk>
    <bk>
      <extLst>
        <ext uri="{3e2802c4-a4d2-4d8b-9148-e3be6c30e623}">
          <xlrd:rvb i="6110"/>
        </ext>
      </extLst>
    </bk>
    <bk>
      <extLst>
        <ext uri="{3e2802c4-a4d2-4d8b-9148-e3be6c30e623}">
          <xlrd:rvb i="6111"/>
        </ext>
      </extLst>
    </bk>
    <bk>
      <extLst>
        <ext uri="{3e2802c4-a4d2-4d8b-9148-e3be6c30e623}">
          <xlrd:rvb i="6112"/>
        </ext>
      </extLst>
    </bk>
    <bk>
      <extLst>
        <ext uri="{3e2802c4-a4d2-4d8b-9148-e3be6c30e623}">
          <xlrd:rvb i="6113"/>
        </ext>
      </extLst>
    </bk>
    <bk>
      <extLst>
        <ext uri="{3e2802c4-a4d2-4d8b-9148-e3be6c30e623}">
          <xlrd:rvb i="6114"/>
        </ext>
      </extLst>
    </bk>
    <bk>
      <extLst>
        <ext uri="{3e2802c4-a4d2-4d8b-9148-e3be6c30e623}">
          <xlrd:rvb i="6115"/>
        </ext>
      </extLst>
    </bk>
    <bk>
      <extLst>
        <ext uri="{3e2802c4-a4d2-4d8b-9148-e3be6c30e623}">
          <xlrd:rvb i="6116"/>
        </ext>
      </extLst>
    </bk>
    <bk>
      <extLst>
        <ext uri="{3e2802c4-a4d2-4d8b-9148-e3be6c30e623}">
          <xlrd:rvb i="6117"/>
        </ext>
      </extLst>
    </bk>
    <bk>
      <extLst>
        <ext uri="{3e2802c4-a4d2-4d8b-9148-e3be6c30e623}">
          <xlrd:rvb i="6118"/>
        </ext>
      </extLst>
    </bk>
    <bk>
      <extLst>
        <ext uri="{3e2802c4-a4d2-4d8b-9148-e3be6c30e623}">
          <xlrd:rvb i="6119"/>
        </ext>
      </extLst>
    </bk>
    <bk>
      <extLst>
        <ext uri="{3e2802c4-a4d2-4d8b-9148-e3be6c30e623}">
          <xlrd:rvb i="6120"/>
        </ext>
      </extLst>
    </bk>
    <bk>
      <extLst>
        <ext uri="{3e2802c4-a4d2-4d8b-9148-e3be6c30e623}">
          <xlrd:rvb i="6121"/>
        </ext>
      </extLst>
    </bk>
    <bk>
      <extLst>
        <ext uri="{3e2802c4-a4d2-4d8b-9148-e3be6c30e623}">
          <xlrd:rvb i="6122"/>
        </ext>
      </extLst>
    </bk>
    <bk>
      <extLst>
        <ext uri="{3e2802c4-a4d2-4d8b-9148-e3be6c30e623}">
          <xlrd:rvb i="6123"/>
        </ext>
      </extLst>
    </bk>
    <bk>
      <extLst>
        <ext uri="{3e2802c4-a4d2-4d8b-9148-e3be6c30e623}">
          <xlrd:rvb i="6124"/>
        </ext>
      </extLst>
    </bk>
    <bk>
      <extLst>
        <ext uri="{3e2802c4-a4d2-4d8b-9148-e3be6c30e623}">
          <xlrd:rvb i="6125"/>
        </ext>
      </extLst>
    </bk>
    <bk>
      <extLst>
        <ext uri="{3e2802c4-a4d2-4d8b-9148-e3be6c30e623}">
          <xlrd:rvb i="6126"/>
        </ext>
      </extLst>
    </bk>
    <bk>
      <extLst>
        <ext uri="{3e2802c4-a4d2-4d8b-9148-e3be6c30e623}">
          <xlrd:rvb i="6127"/>
        </ext>
      </extLst>
    </bk>
    <bk>
      <extLst>
        <ext uri="{3e2802c4-a4d2-4d8b-9148-e3be6c30e623}">
          <xlrd:rvb i="6128"/>
        </ext>
      </extLst>
    </bk>
    <bk>
      <extLst>
        <ext uri="{3e2802c4-a4d2-4d8b-9148-e3be6c30e623}">
          <xlrd:rvb i="6129"/>
        </ext>
      </extLst>
    </bk>
    <bk>
      <extLst>
        <ext uri="{3e2802c4-a4d2-4d8b-9148-e3be6c30e623}">
          <xlrd:rvb i="6130"/>
        </ext>
      </extLst>
    </bk>
    <bk>
      <extLst>
        <ext uri="{3e2802c4-a4d2-4d8b-9148-e3be6c30e623}">
          <xlrd:rvb i="6131"/>
        </ext>
      </extLst>
    </bk>
    <bk>
      <extLst>
        <ext uri="{3e2802c4-a4d2-4d8b-9148-e3be6c30e623}">
          <xlrd:rvb i="6132"/>
        </ext>
      </extLst>
    </bk>
    <bk>
      <extLst>
        <ext uri="{3e2802c4-a4d2-4d8b-9148-e3be6c30e623}">
          <xlrd:rvb i="6133"/>
        </ext>
      </extLst>
    </bk>
    <bk>
      <extLst>
        <ext uri="{3e2802c4-a4d2-4d8b-9148-e3be6c30e623}">
          <xlrd:rvb i="6134"/>
        </ext>
      </extLst>
    </bk>
    <bk>
      <extLst>
        <ext uri="{3e2802c4-a4d2-4d8b-9148-e3be6c30e623}">
          <xlrd:rvb i="6135"/>
        </ext>
      </extLst>
    </bk>
    <bk>
      <extLst>
        <ext uri="{3e2802c4-a4d2-4d8b-9148-e3be6c30e623}">
          <xlrd:rvb i="6136"/>
        </ext>
      </extLst>
    </bk>
    <bk>
      <extLst>
        <ext uri="{3e2802c4-a4d2-4d8b-9148-e3be6c30e623}">
          <xlrd:rvb i="6137"/>
        </ext>
      </extLst>
    </bk>
    <bk>
      <extLst>
        <ext uri="{3e2802c4-a4d2-4d8b-9148-e3be6c30e623}">
          <xlrd:rvb i="6138"/>
        </ext>
      </extLst>
    </bk>
    <bk>
      <extLst>
        <ext uri="{3e2802c4-a4d2-4d8b-9148-e3be6c30e623}">
          <xlrd:rvb i="6139"/>
        </ext>
      </extLst>
    </bk>
    <bk>
      <extLst>
        <ext uri="{3e2802c4-a4d2-4d8b-9148-e3be6c30e623}">
          <xlrd:rvb i="6140"/>
        </ext>
      </extLst>
    </bk>
    <bk>
      <extLst>
        <ext uri="{3e2802c4-a4d2-4d8b-9148-e3be6c30e623}">
          <xlrd:rvb i="6141"/>
        </ext>
      </extLst>
    </bk>
    <bk>
      <extLst>
        <ext uri="{3e2802c4-a4d2-4d8b-9148-e3be6c30e623}">
          <xlrd:rvb i="6142"/>
        </ext>
      </extLst>
    </bk>
    <bk>
      <extLst>
        <ext uri="{3e2802c4-a4d2-4d8b-9148-e3be6c30e623}">
          <xlrd:rvb i="6143"/>
        </ext>
      </extLst>
    </bk>
    <bk>
      <extLst>
        <ext uri="{3e2802c4-a4d2-4d8b-9148-e3be6c30e623}">
          <xlrd:rvb i="6144"/>
        </ext>
      </extLst>
    </bk>
    <bk>
      <extLst>
        <ext uri="{3e2802c4-a4d2-4d8b-9148-e3be6c30e623}">
          <xlrd:rvb i="6145"/>
        </ext>
      </extLst>
    </bk>
    <bk>
      <extLst>
        <ext uri="{3e2802c4-a4d2-4d8b-9148-e3be6c30e623}">
          <xlrd:rvb i="6146"/>
        </ext>
      </extLst>
    </bk>
    <bk>
      <extLst>
        <ext uri="{3e2802c4-a4d2-4d8b-9148-e3be6c30e623}">
          <xlrd:rvb i="6147"/>
        </ext>
      </extLst>
    </bk>
    <bk>
      <extLst>
        <ext uri="{3e2802c4-a4d2-4d8b-9148-e3be6c30e623}">
          <xlrd:rvb i="6148"/>
        </ext>
      </extLst>
    </bk>
    <bk>
      <extLst>
        <ext uri="{3e2802c4-a4d2-4d8b-9148-e3be6c30e623}">
          <xlrd:rvb i="6149"/>
        </ext>
      </extLst>
    </bk>
    <bk>
      <extLst>
        <ext uri="{3e2802c4-a4d2-4d8b-9148-e3be6c30e623}">
          <xlrd:rvb i="6150"/>
        </ext>
      </extLst>
    </bk>
    <bk>
      <extLst>
        <ext uri="{3e2802c4-a4d2-4d8b-9148-e3be6c30e623}">
          <xlrd:rvb i="6151"/>
        </ext>
      </extLst>
    </bk>
    <bk>
      <extLst>
        <ext uri="{3e2802c4-a4d2-4d8b-9148-e3be6c30e623}">
          <xlrd:rvb i="6152"/>
        </ext>
      </extLst>
    </bk>
    <bk>
      <extLst>
        <ext uri="{3e2802c4-a4d2-4d8b-9148-e3be6c30e623}">
          <xlrd:rvb i="6153"/>
        </ext>
      </extLst>
    </bk>
    <bk>
      <extLst>
        <ext uri="{3e2802c4-a4d2-4d8b-9148-e3be6c30e623}">
          <xlrd:rvb i="6154"/>
        </ext>
      </extLst>
    </bk>
    <bk>
      <extLst>
        <ext uri="{3e2802c4-a4d2-4d8b-9148-e3be6c30e623}">
          <xlrd:rvb i="6155"/>
        </ext>
      </extLst>
    </bk>
    <bk>
      <extLst>
        <ext uri="{3e2802c4-a4d2-4d8b-9148-e3be6c30e623}">
          <xlrd:rvb i="6156"/>
        </ext>
      </extLst>
    </bk>
    <bk>
      <extLst>
        <ext uri="{3e2802c4-a4d2-4d8b-9148-e3be6c30e623}">
          <xlrd:rvb i="6157"/>
        </ext>
      </extLst>
    </bk>
    <bk>
      <extLst>
        <ext uri="{3e2802c4-a4d2-4d8b-9148-e3be6c30e623}">
          <xlrd:rvb i="6158"/>
        </ext>
      </extLst>
    </bk>
    <bk>
      <extLst>
        <ext uri="{3e2802c4-a4d2-4d8b-9148-e3be6c30e623}">
          <xlrd:rvb i="6159"/>
        </ext>
      </extLst>
    </bk>
    <bk>
      <extLst>
        <ext uri="{3e2802c4-a4d2-4d8b-9148-e3be6c30e623}">
          <xlrd:rvb i="6160"/>
        </ext>
      </extLst>
    </bk>
    <bk>
      <extLst>
        <ext uri="{3e2802c4-a4d2-4d8b-9148-e3be6c30e623}">
          <xlrd:rvb i="6161"/>
        </ext>
      </extLst>
    </bk>
    <bk>
      <extLst>
        <ext uri="{3e2802c4-a4d2-4d8b-9148-e3be6c30e623}">
          <xlrd:rvb i="6162"/>
        </ext>
      </extLst>
    </bk>
    <bk>
      <extLst>
        <ext uri="{3e2802c4-a4d2-4d8b-9148-e3be6c30e623}">
          <xlrd:rvb i="6163"/>
        </ext>
      </extLst>
    </bk>
    <bk>
      <extLst>
        <ext uri="{3e2802c4-a4d2-4d8b-9148-e3be6c30e623}">
          <xlrd:rvb i="6164"/>
        </ext>
      </extLst>
    </bk>
    <bk>
      <extLst>
        <ext uri="{3e2802c4-a4d2-4d8b-9148-e3be6c30e623}">
          <xlrd:rvb i="6165"/>
        </ext>
      </extLst>
    </bk>
    <bk>
      <extLst>
        <ext uri="{3e2802c4-a4d2-4d8b-9148-e3be6c30e623}">
          <xlrd:rvb i="6166"/>
        </ext>
      </extLst>
    </bk>
    <bk>
      <extLst>
        <ext uri="{3e2802c4-a4d2-4d8b-9148-e3be6c30e623}">
          <xlrd:rvb i="6167"/>
        </ext>
      </extLst>
    </bk>
    <bk>
      <extLst>
        <ext uri="{3e2802c4-a4d2-4d8b-9148-e3be6c30e623}">
          <xlrd:rvb i="6168"/>
        </ext>
      </extLst>
    </bk>
    <bk>
      <extLst>
        <ext uri="{3e2802c4-a4d2-4d8b-9148-e3be6c30e623}">
          <xlrd:rvb i="6169"/>
        </ext>
      </extLst>
    </bk>
    <bk>
      <extLst>
        <ext uri="{3e2802c4-a4d2-4d8b-9148-e3be6c30e623}">
          <xlrd:rvb i="6170"/>
        </ext>
      </extLst>
    </bk>
    <bk>
      <extLst>
        <ext uri="{3e2802c4-a4d2-4d8b-9148-e3be6c30e623}">
          <xlrd:rvb i="6171"/>
        </ext>
      </extLst>
    </bk>
    <bk>
      <extLst>
        <ext uri="{3e2802c4-a4d2-4d8b-9148-e3be6c30e623}">
          <xlrd:rvb i="6172"/>
        </ext>
      </extLst>
    </bk>
    <bk>
      <extLst>
        <ext uri="{3e2802c4-a4d2-4d8b-9148-e3be6c30e623}">
          <xlrd:rvb i="6173"/>
        </ext>
      </extLst>
    </bk>
    <bk>
      <extLst>
        <ext uri="{3e2802c4-a4d2-4d8b-9148-e3be6c30e623}">
          <xlrd:rvb i="6174"/>
        </ext>
      </extLst>
    </bk>
    <bk>
      <extLst>
        <ext uri="{3e2802c4-a4d2-4d8b-9148-e3be6c30e623}">
          <xlrd:rvb i="6175"/>
        </ext>
      </extLst>
    </bk>
    <bk>
      <extLst>
        <ext uri="{3e2802c4-a4d2-4d8b-9148-e3be6c30e623}">
          <xlrd:rvb i="6176"/>
        </ext>
      </extLst>
    </bk>
    <bk>
      <extLst>
        <ext uri="{3e2802c4-a4d2-4d8b-9148-e3be6c30e623}">
          <xlrd:rvb i="6177"/>
        </ext>
      </extLst>
    </bk>
    <bk>
      <extLst>
        <ext uri="{3e2802c4-a4d2-4d8b-9148-e3be6c30e623}">
          <xlrd:rvb i="6178"/>
        </ext>
      </extLst>
    </bk>
    <bk>
      <extLst>
        <ext uri="{3e2802c4-a4d2-4d8b-9148-e3be6c30e623}">
          <xlrd:rvb i="6179"/>
        </ext>
      </extLst>
    </bk>
    <bk>
      <extLst>
        <ext uri="{3e2802c4-a4d2-4d8b-9148-e3be6c30e623}">
          <xlrd:rvb i="6180"/>
        </ext>
      </extLst>
    </bk>
    <bk>
      <extLst>
        <ext uri="{3e2802c4-a4d2-4d8b-9148-e3be6c30e623}">
          <xlrd:rvb i="6181"/>
        </ext>
      </extLst>
    </bk>
    <bk>
      <extLst>
        <ext uri="{3e2802c4-a4d2-4d8b-9148-e3be6c30e623}">
          <xlrd:rvb i="6182"/>
        </ext>
      </extLst>
    </bk>
    <bk>
      <extLst>
        <ext uri="{3e2802c4-a4d2-4d8b-9148-e3be6c30e623}">
          <xlrd:rvb i="6183"/>
        </ext>
      </extLst>
    </bk>
    <bk>
      <extLst>
        <ext uri="{3e2802c4-a4d2-4d8b-9148-e3be6c30e623}">
          <xlrd:rvb i="6184"/>
        </ext>
      </extLst>
    </bk>
    <bk>
      <extLst>
        <ext uri="{3e2802c4-a4d2-4d8b-9148-e3be6c30e623}">
          <xlrd:rvb i="6185"/>
        </ext>
      </extLst>
    </bk>
    <bk>
      <extLst>
        <ext uri="{3e2802c4-a4d2-4d8b-9148-e3be6c30e623}">
          <xlrd:rvb i="6186"/>
        </ext>
      </extLst>
    </bk>
    <bk>
      <extLst>
        <ext uri="{3e2802c4-a4d2-4d8b-9148-e3be6c30e623}">
          <xlrd:rvb i="6187"/>
        </ext>
      </extLst>
    </bk>
    <bk>
      <extLst>
        <ext uri="{3e2802c4-a4d2-4d8b-9148-e3be6c30e623}">
          <xlrd:rvb i="6188"/>
        </ext>
      </extLst>
    </bk>
    <bk>
      <extLst>
        <ext uri="{3e2802c4-a4d2-4d8b-9148-e3be6c30e623}">
          <xlrd:rvb i="6189"/>
        </ext>
      </extLst>
    </bk>
    <bk>
      <extLst>
        <ext uri="{3e2802c4-a4d2-4d8b-9148-e3be6c30e623}">
          <xlrd:rvb i="6190"/>
        </ext>
      </extLst>
    </bk>
    <bk>
      <extLst>
        <ext uri="{3e2802c4-a4d2-4d8b-9148-e3be6c30e623}">
          <xlrd:rvb i="6191"/>
        </ext>
      </extLst>
    </bk>
    <bk>
      <extLst>
        <ext uri="{3e2802c4-a4d2-4d8b-9148-e3be6c30e623}">
          <xlrd:rvb i="6192"/>
        </ext>
      </extLst>
    </bk>
    <bk>
      <extLst>
        <ext uri="{3e2802c4-a4d2-4d8b-9148-e3be6c30e623}">
          <xlrd:rvb i="6193"/>
        </ext>
      </extLst>
    </bk>
    <bk>
      <extLst>
        <ext uri="{3e2802c4-a4d2-4d8b-9148-e3be6c30e623}">
          <xlrd:rvb i="6194"/>
        </ext>
      </extLst>
    </bk>
    <bk>
      <extLst>
        <ext uri="{3e2802c4-a4d2-4d8b-9148-e3be6c30e623}">
          <xlrd:rvb i="6195"/>
        </ext>
      </extLst>
    </bk>
    <bk>
      <extLst>
        <ext uri="{3e2802c4-a4d2-4d8b-9148-e3be6c30e623}">
          <xlrd:rvb i="6196"/>
        </ext>
      </extLst>
    </bk>
    <bk>
      <extLst>
        <ext uri="{3e2802c4-a4d2-4d8b-9148-e3be6c30e623}">
          <xlrd:rvb i="6197"/>
        </ext>
      </extLst>
    </bk>
    <bk>
      <extLst>
        <ext uri="{3e2802c4-a4d2-4d8b-9148-e3be6c30e623}">
          <xlrd:rvb i="6198"/>
        </ext>
      </extLst>
    </bk>
    <bk>
      <extLst>
        <ext uri="{3e2802c4-a4d2-4d8b-9148-e3be6c30e623}">
          <xlrd:rvb i="6199"/>
        </ext>
      </extLst>
    </bk>
    <bk>
      <extLst>
        <ext uri="{3e2802c4-a4d2-4d8b-9148-e3be6c30e623}">
          <xlrd:rvb i="6200"/>
        </ext>
      </extLst>
    </bk>
    <bk>
      <extLst>
        <ext uri="{3e2802c4-a4d2-4d8b-9148-e3be6c30e623}">
          <xlrd:rvb i="6201"/>
        </ext>
      </extLst>
    </bk>
    <bk>
      <extLst>
        <ext uri="{3e2802c4-a4d2-4d8b-9148-e3be6c30e623}">
          <xlrd:rvb i="6202"/>
        </ext>
      </extLst>
    </bk>
    <bk>
      <extLst>
        <ext uri="{3e2802c4-a4d2-4d8b-9148-e3be6c30e623}">
          <xlrd:rvb i="6203"/>
        </ext>
      </extLst>
    </bk>
    <bk>
      <extLst>
        <ext uri="{3e2802c4-a4d2-4d8b-9148-e3be6c30e623}">
          <xlrd:rvb i="6204"/>
        </ext>
      </extLst>
    </bk>
    <bk>
      <extLst>
        <ext uri="{3e2802c4-a4d2-4d8b-9148-e3be6c30e623}">
          <xlrd:rvb i="6205"/>
        </ext>
      </extLst>
    </bk>
    <bk>
      <extLst>
        <ext uri="{3e2802c4-a4d2-4d8b-9148-e3be6c30e623}">
          <xlrd:rvb i="6206"/>
        </ext>
      </extLst>
    </bk>
    <bk>
      <extLst>
        <ext uri="{3e2802c4-a4d2-4d8b-9148-e3be6c30e623}">
          <xlrd:rvb i="6207"/>
        </ext>
      </extLst>
    </bk>
    <bk>
      <extLst>
        <ext uri="{3e2802c4-a4d2-4d8b-9148-e3be6c30e623}">
          <xlrd:rvb i="6208"/>
        </ext>
      </extLst>
    </bk>
    <bk>
      <extLst>
        <ext uri="{3e2802c4-a4d2-4d8b-9148-e3be6c30e623}">
          <xlrd:rvb i="6209"/>
        </ext>
      </extLst>
    </bk>
    <bk>
      <extLst>
        <ext uri="{3e2802c4-a4d2-4d8b-9148-e3be6c30e623}">
          <xlrd:rvb i="6210"/>
        </ext>
      </extLst>
    </bk>
    <bk>
      <extLst>
        <ext uri="{3e2802c4-a4d2-4d8b-9148-e3be6c30e623}">
          <xlrd:rvb i="6211"/>
        </ext>
      </extLst>
    </bk>
    <bk>
      <extLst>
        <ext uri="{3e2802c4-a4d2-4d8b-9148-e3be6c30e623}">
          <xlrd:rvb i="6212"/>
        </ext>
      </extLst>
    </bk>
    <bk>
      <extLst>
        <ext uri="{3e2802c4-a4d2-4d8b-9148-e3be6c30e623}">
          <xlrd:rvb i="6213"/>
        </ext>
      </extLst>
    </bk>
    <bk>
      <extLst>
        <ext uri="{3e2802c4-a4d2-4d8b-9148-e3be6c30e623}">
          <xlrd:rvb i="6214"/>
        </ext>
      </extLst>
    </bk>
    <bk>
      <extLst>
        <ext uri="{3e2802c4-a4d2-4d8b-9148-e3be6c30e623}">
          <xlrd:rvb i="6215"/>
        </ext>
      </extLst>
    </bk>
    <bk>
      <extLst>
        <ext uri="{3e2802c4-a4d2-4d8b-9148-e3be6c30e623}">
          <xlrd:rvb i="6216"/>
        </ext>
      </extLst>
    </bk>
    <bk>
      <extLst>
        <ext uri="{3e2802c4-a4d2-4d8b-9148-e3be6c30e623}">
          <xlrd:rvb i="6217"/>
        </ext>
      </extLst>
    </bk>
    <bk>
      <extLst>
        <ext uri="{3e2802c4-a4d2-4d8b-9148-e3be6c30e623}">
          <xlrd:rvb i="6218"/>
        </ext>
      </extLst>
    </bk>
    <bk>
      <extLst>
        <ext uri="{3e2802c4-a4d2-4d8b-9148-e3be6c30e623}">
          <xlrd:rvb i="6219"/>
        </ext>
      </extLst>
    </bk>
    <bk>
      <extLst>
        <ext uri="{3e2802c4-a4d2-4d8b-9148-e3be6c30e623}">
          <xlrd:rvb i="6220"/>
        </ext>
      </extLst>
    </bk>
    <bk>
      <extLst>
        <ext uri="{3e2802c4-a4d2-4d8b-9148-e3be6c30e623}">
          <xlrd:rvb i="6221"/>
        </ext>
      </extLst>
    </bk>
    <bk>
      <extLst>
        <ext uri="{3e2802c4-a4d2-4d8b-9148-e3be6c30e623}">
          <xlrd:rvb i="6222"/>
        </ext>
      </extLst>
    </bk>
    <bk>
      <extLst>
        <ext uri="{3e2802c4-a4d2-4d8b-9148-e3be6c30e623}">
          <xlrd:rvb i="6223"/>
        </ext>
      </extLst>
    </bk>
    <bk>
      <extLst>
        <ext uri="{3e2802c4-a4d2-4d8b-9148-e3be6c30e623}">
          <xlrd:rvb i="6224"/>
        </ext>
      </extLst>
    </bk>
    <bk>
      <extLst>
        <ext uri="{3e2802c4-a4d2-4d8b-9148-e3be6c30e623}">
          <xlrd:rvb i="6225"/>
        </ext>
      </extLst>
    </bk>
    <bk>
      <extLst>
        <ext uri="{3e2802c4-a4d2-4d8b-9148-e3be6c30e623}">
          <xlrd:rvb i="6226"/>
        </ext>
      </extLst>
    </bk>
    <bk>
      <extLst>
        <ext uri="{3e2802c4-a4d2-4d8b-9148-e3be6c30e623}">
          <xlrd:rvb i="6227"/>
        </ext>
      </extLst>
    </bk>
    <bk>
      <extLst>
        <ext uri="{3e2802c4-a4d2-4d8b-9148-e3be6c30e623}">
          <xlrd:rvb i="6228"/>
        </ext>
      </extLst>
    </bk>
    <bk>
      <extLst>
        <ext uri="{3e2802c4-a4d2-4d8b-9148-e3be6c30e623}">
          <xlrd:rvb i="6229"/>
        </ext>
      </extLst>
    </bk>
    <bk>
      <extLst>
        <ext uri="{3e2802c4-a4d2-4d8b-9148-e3be6c30e623}">
          <xlrd:rvb i="6230"/>
        </ext>
      </extLst>
    </bk>
    <bk>
      <extLst>
        <ext uri="{3e2802c4-a4d2-4d8b-9148-e3be6c30e623}">
          <xlrd:rvb i="6231"/>
        </ext>
      </extLst>
    </bk>
    <bk>
      <extLst>
        <ext uri="{3e2802c4-a4d2-4d8b-9148-e3be6c30e623}">
          <xlrd:rvb i="6232"/>
        </ext>
      </extLst>
    </bk>
    <bk>
      <extLst>
        <ext uri="{3e2802c4-a4d2-4d8b-9148-e3be6c30e623}">
          <xlrd:rvb i="6233"/>
        </ext>
      </extLst>
    </bk>
    <bk>
      <extLst>
        <ext uri="{3e2802c4-a4d2-4d8b-9148-e3be6c30e623}">
          <xlrd:rvb i="6234"/>
        </ext>
      </extLst>
    </bk>
    <bk>
      <extLst>
        <ext uri="{3e2802c4-a4d2-4d8b-9148-e3be6c30e623}">
          <xlrd:rvb i="6235"/>
        </ext>
      </extLst>
    </bk>
    <bk>
      <extLst>
        <ext uri="{3e2802c4-a4d2-4d8b-9148-e3be6c30e623}">
          <xlrd:rvb i="6236"/>
        </ext>
      </extLst>
    </bk>
    <bk>
      <extLst>
        <ext uri="{3e2802c4-a4d2-4d8b-9148-e3be6c30e623}">
          <xlrd:rvb i="6237"/>
        </ext>
      </extLst>
    </bk>
    <bk>
      <extLst>
        <ext uri="{3e2802c4-a4d2-4d8b-9148-e3be6c30e623}">
          <xlrd:rvb i="6238"/>
        </ext>
      </extLst>
    </bk>
    <bk>
      <extLst>
        <ext uri="{3e2802c4-a4d2-4d8b-9148-e3be6c30e623}">
          <xlrd:rvb i="6239"/>
        </ext>
      </extLst>
    </bk>
    <bk>
      <extLst>
        <ext uri="{3e2802c4-a4d2-4d8b-9148-e3be6c30e623}">
          <xlrd:rvb i="6240"/>
        </ext>
      </extLst>
    </bk>
    <bk>
      <extLst>
        <ext uri="{3e2802c4-a4d2-4d8b-9148-e3be6c30e623}">
          <xlrd:rvb i="6241"/>
        </ext>
      </extLst>
    </bk>
    <bk>
      <extLst>
        <ext uri="{3e2802c4-a4d2-4d8b-9148-e3be6c30e623}">
          <xlrd:rvb i="6242"/>
        </ext>
      </extLst>
    </bk>
    <bk>
      <extLst>
        <ext uri="{3e2802c4-a4d2-4d8b-9148-e3be6c30e623}">
          <xlrd:rvb i="6243"/>
        </ext>
      </extLst>
    </bk>
    <bk>
      <extLst>
        <ext uri="{3e2802c4-a4d2-4d8b-9148-e3be6c30e623}">
          <xlrd:rvb i="6244"/>
        </ext>
      </extLst>
    </bk>
    <bk>
      <extLst>
        <ext uri="{3e2802c4-a4d2-4d8b-9148-e3be6c30e623}">
          <xlrd:rvb i="6245"/>
        </ext>
      </extLst>
    </bk>
    <bk>
      <extLst>
        <ext uri="{3e2802c4-a4d2-4d8b-9148-e3be6c30e623}">
          <xlrd:rvb i="6246"/>
        </ext>
      </extLst>
    </bk>
    <bk>
      <extLst>
        <ext uri="{3e2802c4-a4d2-4d8b-9148-e3be6c30e623}">
          <xlrd:rvb i="6247"/>
        </ext>
      </extLst>
    </bk>
    <bk>
      <extLst>
        <ext uri="{3e2802c4-a4d2-4d8b-9148-e3be6c30e623}">
          <xlrd:rvb i="6248"/>
        </ext>
      </extLst>
    </bk>
    <bk>
      <extLst>
        <ext uri="{3e2802c4-a4d2-4d8b-9148-e3be6c30e623}">
          <xlrd:rvb i="6249"/>
        </ext>
      </extLst>
    </bk>
    <bk>
      <extLst>
        <ext uri="{3e2802c4-a4d2-4d8b-9148-e3be6c30e623}">
          <xlrd:rvb i="6250"/>
        </ext>
      </extLst>
    </bk>
    <bk>
      <extLst>
        <ext uri="{3e2802c4-a4d2-4d8b-9148-e3be6c30e623}">
          <xlrd:rvb i="6251"/>
        </ext>
      </extLst>
    </bk>
    <bk>
      <extLst>
        <ext uri="{3e2802c4-a4d2-4d8b-9148-e3be6c30e623}">
          <xlrd:rvb i="6252"/>
        </ext>
      </extLst>
    </bk>
    <bk>
      <extLst>
        <ext uri="{3e2802c4-a4d2-4d8b-9148-e3be6c30e623}">
          <xlrd:rvb i="6253"/>
        </ext>
      </extLst>
    </bk>
    <bk>
      <extLst>
        <ext uri="{3e2802c4-a4d2-4d8b-9148-e3be6c30e623}">
          <xlrd:rvb i="6254"/>
        </ext>
      </extLst>
    </bk>
    <bk>
      <extLst>
        <ext uri="{3e2802c4-a4d2-4d8b-9148-e3be6c30e623}">
          <xlrd:rvb i="6255"/>
        </ext>
      </extLst>
    </bk>
    <bk>
      <extLst>
        <ext uri="{3e2802c4-a4d2-4d8b-9148-e3be6c30e623}">
          <xlrd:rvb i="6256"/>
        </ext>
      </extLst>
    </bk>
    <bk>
      <extLst>
        <ext uri="{3e2802c4-a4d2-4d8b-9148-e3be6c30e623}">
          <xlrd:rvb i="6257"/>
        </ext>
      </extLst>
    </bk>
    <bk>
      <extLst>
        <ext uri="{3e2802c4-a4d2-4d8b-9148-e3be6c30e623}">
          <xlrd:rvb i="6258"/>
        </ext>
      </extLst>
    </bk>
    <bk>
      <extLst>
        <ext uri="{3e2802c4-a4d2-4d8b-9148-e3be6c30e623}">
          <xlrd:rvb i="6259"/>
        </ext>
      </extLst>
    </bk>
    <bk>
      <extLst>
        <ext uri="{3e2802c4-a4d2-4d8b-9148-e3be6c30e623}">
          <xlrd:rvb i="6260"/>
        </ext>
      </extLst>
    </bk>
    <bk>
      <extLst>
        <ext uri="{3e2802c4-a4d2-4d8b-9148-e3be6c30e623}">
          <xlrd:rvb i="6261"/>
        </ext>
      </extLst>
    </bk>
    <bk>
      <extLst>
        <ext uri="{3e2802c4-a4d2-4d8b-9148-e3be6c30e623}">
          <xlrd:rvb i="6262"/>
        </ext>
      </extLst>
    </bk>
    <bk>
      <extLst>
        <ext uri="{3e2802c4-a4d2-4d8b-9148-e3be6c30e623}">
          <xlrd:rvb i="6263"/>
        </ext>
      </extLst>
    </bk>
    <bk>
      <extLst>
        <ext uri="{3e2802c4-a4d2-4d8b-9148-e3be6c30e623}">
          <xlrd:rvb i="6264"/>
        </ext>
      </extLst>
    </bk>
    <bk>
      <extLst>
        <ext uri="{3e2802c4-a4d2-4d8b-9148-e3be6c30e623}">
          <xlrd:rvb i="6265"/>
        </ext>
      </extLst>
    </bk>
    <bk>
      <extLst>
        <ext uri="{3e2802c4-a4d2-4d8b-9148-e3be6c30e623}">
          <xlrd:rvb i="6266"/>
        </ext>
      </extLst>
    </bk>
    <bk>
      <extLst>
        <ext uri="{3e2802c4-a4d2-4d8b-9148-e3be6c30e623}">
          <xlrd:rvb i="6267"/>
        </ext>
      </extLst>
    </bk>
    <bk>
      <extLst>
        <ext uri="{3e2802c4-a4d2-4d8b-9148-e3be6c30e623}">
          <xlrd:rvb i="6268"/>
        </ext>
      </extLst>
    </bk>
    <bk>
      <extLst>
        <ext uri="{3e2802c4-a4d2-4d8b-9148-e3be6c30e623}">
          <xlrd:rvb i="6269"/>
        </ext>
      </extLst>
    </bk>
    <bk>
      <extLst>
        <ext uri="{3e2802c4-a4d2-4d8b-9148-e3be6c30e623}">
          <xlrd:rvb i="6270"/>
        </ext>
      </extLst>
    </bk>
    <bk>
      <extLst>
        <ext uri="{3e2802c4-a4d2-4d8b-9148-e3be6c30e623}">
          <xlrd:rvb i="6271"/>
        </ext>
      </extLst>
    </bk>
    <bk>
      <extLst>
        <ext uri="{3e2802c4-a4d2-4d8b-9148-e3be6c30e623}">
          <xlrd:rvb i="6272"/>
        </ext>
      </extLst>
    </bk>
    <bk>
      <extLst>
        <ext uri="{3e2802c4-a4d2-4d8b-9148-e3be6c30e623}">
          <xlrd:rvb i="6273"/>
        </ext>
      </extLst>
    </bk>
    <bk>
      <extLst>
        <ext uri="{3e2802c4-a4d2-4d8b-9148-e3be6c30e623}">
          <xlrd:rvb i="6274"/>
        </ext>
      </extLst>
    </bk>
    <bk>
      <extLst>
        <ext uri="{3e2802c4-a4d2-4d8b-9148-e3be6c30e623}">
          <xlrd:rvb i="6275"/>
        </ext>
      </extLst>
    </bk>
    <bk>
      <extLst>
        <ext uri="{3e2802c4-a4d2-4d8b-9148-e3be6c30e623}">
          <xlrd:rvb i="6276"/>
        </ext>
      </extLst>
    </bk>
    <bk>
      <extLst>
        <ext uri="{3e2802c4-a4d2-4d8b-9148-e3be6c30e623}">
          <xlrd:rvb i="6277"/>
        </ext>
      </extLst>
    </bk>
    <bk>
      <extLst>
        <ext uri="{3e2802c4-a4d2-4d8b-9148-e3be6c30e623}">
          <xlrd:rvb i="6278"/>
        </ext>
      </extLst>
    </bk>
    <bk>
      <extLst>
        <ext uri="{3e2802c4-a4d2-4d8b-9148-e3be6c30e623}">
          <xlrd:rvb i="6279"/>
        </ext>
      </extLst>
    </bk>
    <bk>
      <extLst>
        <ext uri="{3e2802c4-a4d2-4d8b-9148-e3be6c30e623}">
          <xlrd:rvb i="6280"/>
        </ext>
      </extLst>
    </bk>
    <bk>
      <extLst>
        <ext uri="{3e2802c4-a4d2-4d8b-9148-e3be6c30e623}">
          <xlrd:rvb i="6281"/>
        </ext>
      </extLst>
    </bk>
    <bk>
      <extLst>
        <ext uri="{3e2802c4-a4d2-4d8b-9148-e3be6c30e623}">
          <xlrd:rvb i="6282"/>
        </ext>
      </extLst>
    </bk>
    <bk>
      <extLst>
        <ext uri="{3e2802c4-a4d2-4d8b-9148-e3be6c30e623}">
          <xlrd:rvb i="6283"/>
        </ext>
      </extLst>
    </bk>
    <bk>
      <extLst>
        <ext uri="{3e2802c4-a4d2-4d8b-9148-e3be6c30e623}">
          <xlrd:rvb i="6284"/>
        </ext>
      </extLst>
    </bk>
    <bk>
      <extLst>
        <ext uri="{3e2802c4-a4d2-4d8b-9148-e3be6c30e623}">
          <xlrd:rvb i="6285"/>
        </ext>
      </extLst>
    </bk>
    <bk>
      <extLst>
        <ext uri="{3e2802c4-a4d2-4d8b-9148-e3be6c30e623}">
          <xlrd:rvb i="6286"/>
        </ext>
      </extLst>
    </bk>
    <bk>
      <extLst>
        <ext uri="{3e2802c4-a4d2-4d8b-9148-e3be6c30e623}">
          <xlrd:rvb i="6287"/>
        </ext>
      </extLst>
    </bk>
    <bk>
      <extLst>
        <ext uri="{3e2802c4-a4d2-4d8b-9148-e3be6c30e623}">
          <xlrd:rvb i="6288"/>
        </ext>
      </extLst>
    </bk>
    <bk>
      <extLst>
        <ext uri="{3e2802c4-a4d2-4d8b-9148-e3be6c30e623}">
          <xlrd:rvb i="6289"/>
        </ext>
      </extLst>
    </bk>
    <bk>
      <extLst>
        <ext uri="{3e2802c4-a4d2-4d8b-9148-e3be6c30e623}">
          <xlrd:rvb i="6290"/>
        </ext>
      </extLst>
    </bk>
    <bk>
      <extLst>
        <ext uri="{3e2802c4-a4d2-4d8b-9148-e3be6c30e623}">
          <xlrd:rvb i="6291"/>
        </ext>
      </extLst>
    </bk>
    <bk>
      <extLst>
        <ext uri="{3e2802c4-a4d2-4d8b-9148-e3be6c30e623}">
          <xlrd:rvb i="6292"/>
        </ext>
      </extLst>
    </bk>
    <bk>
      <extLst>
        <ext uri="{3e2802c4-a4d2-4d8b-9148-e3be6c30e623}">
          <xlrd:rvb i="6293"/>
        </ext>
      </extLst>
    </bk>
    <bk>
      <extLst>
        <ext uri="{3e2802c4-a4d2-4d8b-9148-e3be6c30e623}">
          <xlrd:rvb i="6294"/>
        </ext>
      </extLst>
    </bk>
    <bk>
      <extLst>
        <ext uri="{3e2802c4-a4d2-4d8b-9148-e3be6c30e623}">
          <xlrd:rvb i="6295"/>
        </ext>
      </extLst>
    </bk>
    <bk>
      <extLst>
        <ext uri="{3e2802c4-a4d2-4d8b-9148-e3be6c30e623}">
          <xlrd:rvb i="6296"/>
        </ext>
      </extLst>
    </bk>
    <bk>
      <extLst>
        <ext uri="{3e2802c4-a4d2-4d8b-9148-e3be6c30e623}">
          <xlrd:rvb i="6297"/>
        </ext>
      </extLst>
    </bk>
    <bk>
      <extLst>
        <ext uri="{3e2802c4-a4d2-4d8b-9148-e3be6c30e623}">
          <xlrd:rvb i="6298"/>
        </ext>
      </extLst>
    </bk>
    <bk>
      <extLst>
        <ext uri="{3e2802c4-a4d2-4d8b-9148-e3be6c30e623}">
          <xlrd:rvb i="6299"/>
        </ext>
      </extLst>
    </bk>
    <bk>
      <extLst>
        <ext uri="{3e2802c4-a4d2-4d8b-9148-e3be6c30e623}">
          <xlrd:rvb i="6300"/>
        </ext>
      </extLst>
    </bk>
    <bk>
      <extLst>
        <ext uri="{3e2802c4-a4d2-4d8b-9148-e3be6c30e623}">
          <xlrd:rvb i="6301"/>
        </ext>
      </extLst>
    </bk>
    <bk>
      <extLst>
        <ext uri="{3e2802c4-a4d2-4d8b-9148-e3be6c30e623}">
          <xlrd:rvb i="6302"/>
        </ext>
      </extLst>
    </bk>
    <bk>
      <extLst>
        <ext uri="{3e2802c4-a4d2-4d8b-9148-e3be6c30e623}">
          <xlrd:rvb i="6303"/>
        </ext>
      </extLst>
    </bk>
    <bk>
      <extLst>
        <ext uri="{3e2802c4-a4d2-4d8b-9148-e3be6c30e623}">
          <xlrd:rvb i="6304"/>
        </ext>
      </extLst>
    </bk>
    <bk>
      <extLst>
        <ext uri="{3e2802c4-a4d2-4d8b-9148-e3be6c30e623}">
          <xlrd:rvb i="6305"/>
        </ext>
      </extLst>
    </bk>
    <bk>
      <extLst>
        <ext uri="{3e2802c4-a4d2-4d8b-9148-e3be6c30e623}">
          <xlrd:rvb i="6306"/>
        </ext>
      </extLst>
    </bk>
    <bk>
      <extLst>
        <ext uri="{3e2802c4-a4d2-4d8b-9148-e3be6c30e623}">
          <xlrd:rvb i="6307"/>
        </ext>
      </extLst>
    </bk>
    <bk>
      <extLst>
        <ext uri="{3e2802c4-a4d2-4d8b-9148-e3be6c30e623}">
          <xlrd:rvb i="6308"/>
        </ext>
      </extLst>
    </bk>
    <bk>
      <extLst>
        <ext uri="{3e2802c4-a4d2-4d8b-9148-e3be6c30e623}">
          <xlrd:rvb i="6309"/>
        </ext>
      </extLst>
    </bk>
    <bk>
      <extLst>
        <ext uri="{3e2802c4-a4d2-4d8b-9148-e3be6c30e623}">
          <xlrd:rvb i="6310"/>
        </ext>
      </extLst>
    </bk>
    <bk>
      <extLst>
        <ext uri="{3e2802c4-a4d2-4d8b-9148-e3be6c30e623}">
          <xlrd:rvb i="6311"/>
        </ext>
      </extLst>
    </bk>
    <bk>
      <extLst>
        <ext uri="{3e2802c4-a4d2-4d8b-9148-e3be6c30e623}">
          <xlrd:rvb i="6312"/>
        </ext>
      </extLst>
    </bk>
    <bk>
      <extLst>
        <ext uri="{3e2802c4-a4d2-4d8b-9148-e3be6c30e623}">
          <xlrd:rvb i="6313"/>
        </ext>
      </extLst>
    </bk>
    <bk>
      <extLst>
        <ext uri="{3e2802c4-a4d2-4d8b-9148-e3be6c30e623}">
          <xlrd:rvb i="6314"/>
        </ext>
      </extLst>
    </bk>
    <bk>
      <extLst>
        <ext uri="{3e2802c4-a4d2-4d8b-9148-e3be6c30e623}">
          <xlrd:rvb i="6315"/>
        </ext>
      </extLst>
    </bk>
    <bk>
      <extLst>
        <ext uri="{3e2802c4-a4d2-4d8b-9148-e3be6c30e623}">
          <xlrd:rvb i="6316"/>
        </ext>
      </extLst>
    </bk>
    <bk>
      <extLst>
        <ext uri="{3e2802c4-a4d2-4d8b-9148-e3be6c30e623}">
          <xlrd:rvb i="6317"/>
        </ext>
      </extLst>
    </bk>
    <bk>
      <extLst>
        <ext uri="{3e2802c4-a4d2-4d8b-9148-e3be6c30e623}">
          <xlrd:rvb i="6318"/>
        </ext>
      </extLst>
    </bk>
    <bk>
      <extLst>
        <ext uri="{3e2802c4-a4d2-4d8b-9148-e3be6c30e623}">
          <xlrd:rvb i="6319"/>
        </ext>
      </extLst>
    </bk>
    <bk>
      <extLst>
        <ext uri="{3e2802c4-a4d2-4d8b-9148-e3be6c30e623}">
          <xlrd:rvb i="6320"/>
        </ext>
      </extLst>
    </bk>
    <bk>
      <extLst>
        <ext uri="{3e2802c4-a4d2-4d8b-9148-e3be6c30e623}">
          <xlrd:rvb i="6321"/>
        </ext>
      </extLst>
    </bk>
    <bk>
      <extLst>
        <ext uri="{3e2802c4-a4d2-4d8b-9148-e3be6c30e623}">
          <xlrd:rvb i="6322"/>
        </ext>
      </extLst>
    </bk>
    <bk>
      <extLst>
        <ext uri="{3e2802c4-a4d2-4d8b-9148-e3be6c30e623}">
          <xlrd:rvb i="6323"/>
        </ext>
      </extLst>
    </bk>
    <bk>
      <extLst>
        <ext uri="{3e2802c4-a4d2-4d8b-9148-e3be6c30e623}">
          <xlrd:rvb i="6324"/>
        </ext>
      </extLst>
    </bk>
    <bk>
      <extLst>
        <ext uri="{3e2802c4-a4d2-4d8b-9148-e3be6c30e623}">
          <xlrd:rvb i="6325"/>
        </ext>
      </extLst>
    </bk>
    <bk>
      <extLst>
        <ext uri="{3e2802c4-a4d2-4d8b-9148-e3be6c30e623}">
          <xlrd:rvb i="6326"/>
        </ext>
      </extLst>
    </bk>
    <bk>
      <extLst>
        <ext uri="{3e2802c4-a4d2-4d8b-9148-e3be6c30e623}">
          <xlrd:rvb i="6327"/>
        </ext>
      </extLst>
    </bk>
    <bk>
      <extLst>
        <ext uri="{3e2802c4-a4d2-4d8b-9148-e3be6c30e623}">
          <xlrd:rvb i="6328"/>
        </ext>
      </extLst>
    </bk>
    <bk>
      <extLst>
        <ext uri="{3e2802c4-a4d2-4d8b-9148-e3be6c30e623}">
          <xlrd:rvb i="6329"/>
        </ext>
      </extLst>
    </bk>
    <bk>
      <extLst>
        <ext uri="{3e2802c4-a4d2-4d8b-9148-e3be6c30e623}">
          <xlrd:rvb i="6330"/>
        </ext>
      </extLst>
    </bk>
    <bk>
      <extLst>
        <ext uri="{3e2802c4-a4d2-4d8b-9148-e3be6c30e623}">
          <xlrd:rvb i="6331"/>
        </ext>
      </extLst>
    </bk>
    <bk>
      <extLst>
        <ext uri="{3e2802c4-a4d2-4d8b-9148-e3be6c30e623}">
          <xlrd:rvb i="6332"/>
        </ext>
      </extLst>
    </bk>
    <bk>
      <extLst>
        <ext uri="{3e2802c4-a4d2-4d8b-9148-e3be6c30e623}">
          <xlrd:rvb i="6333"/>
        </ext>
      </extLst>
    </bk>
    <bk>
      <extLst>
        <ext uri="{3e2802c4-a4d2-4d8b-9148-e3be6c30e623}">
          <xlrd:rvb i="6334"/>
        </ext>
      </extLst>
    </bk>
    <bk>
      <extLst>
        <ext uri="{3e2802c4-a4d2-4d8b-9148-e3be6c30e623}">
          <xlrd:rvb i="6335"/>
        </ext>
      </extLst>
    </bk>
    <bk>
      <extLst>
        <ext uri="{3e2802c4-a4d2-4d8b-9148-e3be6c30e623}">
          <xlrd:rvb i="6336"/>
        </ext>
      </extLst>
    </bk>
    <bk>
      <extLst>
        <ext uri="{3e2802c4-a4d2-4d8b-9148-e3be6c30e623}">
          <xlrd:rvb i="6337"/>
        </ext>
      </extLst>
    </bk>
    <bk>
      <extLst>
        <ext uri="{3e2802c4-a4d2-4d8b-9148-e3be6c30e623}">
          <xlrd:rvb i="6338"/>
        </ext>
      </extLst>
    </bk>
    <bk>
      <extLst>
        <ext uri="{3e2802c4-a4d2-4d8b-9148-e3be6c30e623}">
          <xlrd:rvb i="6339"/>
        </ext>
      </extLst>
    </bk>
    <bk>
      <extLst>
        <ext uri="{3e2802c4-a4d2-4d8b-9148-e3be6c30e623}">
          <xlrd:rvb i="6340"/>
        </ext>
      </extLst>
    </bk>
    <bk>
      <extLst>
        <ext uri="{3e2802c4-a4d2-4d8b-9148-e3be6c30e623}">
          <xlrd:rvb i="6341"/>
        </ext>
      </extLst>
    </bk>
    <bk>
      <extLst>
        <ext uri="{3e2802c4-a4d2-4d8b-9148-e3be6c30e623}">
          <xlrd:rvb i="6342"/>
        </ext>
      </extLst>
    </bk>
    <bk>
      <extLst>
        <ext uri="{3e2802c4-a4d2-4d8b-9148-e3be6c30e623}">
          <xlrd:rvb i="6343"/>
        </ext>
      </extLst>
    </bk>
    <bk>
      <extLst>
        <ext uri="{3e2802c4-a4d2-4d8b-9148-e3be6c30e623}">
          <xlrd:rvb i="6344"/>
        </ext>
      </extLst>
    </bk>
    <bk>
      <extLst>
        <ext uri="{3e2802c4-a4d2-4d8b-9148-e3be6c30e623}">
          <xlrd:rvb i="6345"/>
        </ext>
      </extLst>
    </bk>
    <bk>
      <extLst>
        <ext uri="{3e2802c4-a4d2-4d8b-9148-e3be6c30e623}">
          <xlrd:rvb i="6346"/>
        </ext>
      </extLst>
    </bk>
    <bk>
      <extLst>
        <ext uri="{3e2802c4-a4d2-4d8b-9148-e3be6c30e623}">
          <xlrd:rvb i="6347"/>
        </ext>
      </extLst>
    </bk>
    <bk>
      <extLst>
        <ext uri="{3e2802c4-a4d2-4d8b-9148-e3be6c30e623}">
          <xlrd:rvb i="6348"/>
        </ext>
      </extLst>
    </bk>
    <bk>
      <extLst>
        <ext uri="{3e2802c4-a4d2-4d8b-9148-e3be6c30e623}">
          <xlrd:rvb i="6349"/>
        </ext>
      </extLst>
    </bk>
    <bk>
      <extLst>
        <ext uri="{3e2802c4-a4d2-4d8b-9148-e3be6c30e623}">
          <xlrd:rvb i="6350"/>
        </ext>
      </extLst>
    </bk>
    <bk>
      <extLst>
        <ext uri="{3e2802c4-a4d2-4d8b-9148-e3be6c30e623}">
          <xlrd:rvb i="6351"/>
        </ext>
      </extLst>
    </bk>
    <bk>
      <extLst>
        <ext uri="{3e2802c4-a4d2-4d8b-9148-e3be6c30e623}">
          <xlrd:rvb i="6352"/>
        </ext>
      </extLst>
    </bk>
    <bk>
      <extLst>
        <ext uri="{3e2802c4-a4d2-4d8b-9148-e3be6c30e623}">
          <xlrd:rvb i="6353"/>
        </ext>
      </extLst>
    </bk>
    <bk>
      <extLst>
        <ext uri="{3e2802c4-a4d2-4d8b-9148-e3be6c30e623}">
          <xlrd:rvb i="6354"/>
        </ext>
      </extLst>
    </bk>
    <bk>
      <extLst>
        <ext uri="{3e2802c4-a4d2-4d8b-9148-e3be6c30e623}">
          <xlrd:rvb i="6355"/>
        </ext>
      </extLst>
    </bk>
    <bk>
      <extLst>
        <ext uri="{3e2802c4-a4d2-4d8b-9148-e3be6c30e623}">
          <xlrd:rvb i="6356"/>
        </ext>
      </extLst>
    </bk>
    <bk>
      <extLst>
        <ext uri="{3e2802c4-a4d2-4d8b-9148-e3be6c30e623}">
          <xlrd:rvb i="6357"/>
        </ext>
      </extLst>
    </bk>
    <bk>
      <extLst>
        <ext uri="{3e2802c4-a4d2-4d8b-9148-e3be6c30e623}">
          <xlrd:rvb i="6358"/>
        </ext>
      </extLst>
    </bk>
    <bk>
      <extLst>
        <ext uri="{3e2802c4-a4d2-4d8b-9148-e3be6c30e623}">
          <xlrd:rvb i="6359"/>
        </ext>
      </extLst>
    </bk>
    <bk>
      <extLst>
        <ext uri="{3e2802c4-a4d2-4d8b-9148-e3be6c30e623}">
          <xlrd:rvb i="6360"/>
        </ext>
      </extLst>
    </bk>
    <bk>
      <extLst>
        <ext uri="{3e2802c4-a4d2-4d8b-9148-e3be6c30e623}">
          <xlrd:rvb i="6361"/>
        </ext>
      </extLst>
    </bk>
    <bk>
      <extLst>
        <ext uri="{3e2802c4-a4d2-4d8b-9148-e3be6c30e623}">
          <xlrd:rvb i="6362"/>
        </ext>
      </extLst>
    </bk>
    <bk>
      <extLst>
        <ext uri="{3e2802c4-a4d2-4d8b-9148-e3be6c30e623}">
          <xlrd:rvb i="6363"/>
        </ext>
      </extLst>
    </bk>
    <bk>
      <extLst>
        <ext uri="{3e2802c4-a4d2-4d8b-9148-e3be6c30e623}">
          <xlrd:rvb i="6364"/>
        </ext>
      </extLst>
    </bk>
    <bk>
      <extLst>
        <ext uri="{3e2802c4-a4d2-4d8b-9148-e3be6c30e623}">
          <xlrd:rvb i="6365"/>
        </ext>
      </extLst>
    </bk>
    <bk>
      <extLst>
        <ext uri="{3e2802c4-a4d2-4d8b-9148-e3be6c30e623}">
          <xlrd:rvb i="6366"/>
        </ext>
      </extLst>
    </bk>
    <bk>
      <extLst>
        <ext uri="{3e2802c4-a4d2-4d8b-9148-e3be6c30e623}">
          <xlrd:rvb i="6367"/>
        </ext>
      </extLst>
    </bk>
    <bk>
      <extLst>
        <ext uri="{3e2802c4-a4d2-4d8b-9148-e3be6c30e623}">
          <xlrd:rvb i="6368"/>
        </ext>
      </extLst>
    </bk>
    <bk>
      <extLst>
        <ext uri="{3e2802c4-a4d2-4d8b-9148-e3be6c30e623}">
          <xlrd:rvb i="6369"/>
        </ext>
      </extLst>
    </bk>
    <bk>
      <extLst>
        <ext uri="{3e2802c4-a4d2-4d8b-9148-e3be6c30e623}">
          <xlrd:rvb i="6370"/>
        </ext>
      </extLst>
    </bk>
    <bk>
      <extLst>
        <ext uri="{3e2802c4-a4d2-4d8b-9148-e3be6c30e623}">
          <xlrd:rvb i="6371"/>
        </ext>
      </extLst>
    </bk>
    <bk>
      <extLst>
        <ext uri="{3e2802c4-a4d2-4d8b-9148-e3be6c30e623}">
          <xlrd:rvb i="6372"/>
        </ext>
      </extLst>
    </bk>
    <bk>
      <extLst>
        <ext uri="{3e2802c4-a4d2-4d8b-9148-e3be6c30e623}">
          <xlrd:rvb i="6373"/>
        </ext>
      </extLst>
    </bk>
    <bk>
      <extLst>
        <ext uri="{3e2802c4-a4d2-4d8b-9148-e3be6c30e623}">
          <xlrd:rvb i="6374"/>
        </ext>
      </extLst>
    </bk>
    <bk>
      <extLst>
        <ext uri="{3e2802c4-a4d2-4d8b-9148-e3be6c30e623}">
          <xlrd:rvb i="6375"/>
        </ext>
      </extLst>
    </bk>
    <bk>
      <extLst>
        <ext uri="{3e2802c4-a4d2-4d8b-9148-e3be6c30e623}">
          <xlrd:rvb i="6376"/>
        </ext>
      </extLst>
    </bk>
    <bk>
      <extLst>
        <ext uri="{3e2802c4-a4d2-4d8b-9148-e3be6c30e623}">
          <xlrd:rvb i="6377"/>
        </ext>
      </extLst>
    </bk>
    <bk>
      <extLst>
        <ext uri="{3e2802c4-a4d2-4d8b-9148-e3be6c30e623}">
          <xlrd:rvb i="6378"/>
        </ext>
      </extLst>
    </bk>
    <bk>
      <extLst>
        <ext uri="{3e2802c4-a4d2-4d8b-9148-e3be6c30e623}">
          <xlrd:rvb i="6379"/>
        </ext>
      </extLst>
    </bk>
    <bk>
      <extLst>
        <ext uri="{3e2802c4-a4d2-4d8b-9148-e3be6c30e623}">
          <xlrd:rvb i="6380"/>
        </ext>
      </extLst>
    </bk>
    <bk>
      <extLst>
        <ext uri="{3e2802c4-a4d2-4d8b-9148-e3be6c30e623}">
          <xlrd:rvb i="6381"/>
        </ext>
      </extLst>
    </bk>
    <bk>
      <extLst>
        <ext uri="{3e2802c4-a4d2-4d8b-9148-e3be6c30e623}">
          <xlrd:rvb i="6382"/>
        </ext>
      </extLst>
    </bk>
    <bk>
      <extLst>
        <ext uri="{3e2802c4-a4d2-4d8b-9148-e3be6c30e623}">
          <xlrd:rvb i="6383"/>
        </ext>
      </extLst>
    </bk>
    <bk>
      <extLst>
        <ext uri="{3e2802c4-a4d2-4d8b-9148-e3be6c30e623}">
          <xlrd:rvb i="6384"/>
        </ext>
      </extLst>
    </bk>
    <bk>
      <extLst>
        <ext uri="{3e2802c4-a4d2-4d8b-9148-e3be6c30e623}">
          <xlrd:rvb i="6385"/>
        </ext>
      </extLst>
    </bk>
    <bk>
      <extLst>
        <ext uri="{3e2802c4-a4d2-4d8b-9148-e3be6c30e623}">
          <xlrd:rvb i="6386"/>
        </ext>
      </extLst>
    </bk>
    <bk>
      <extLst>
        <ext uri="{3e2802c4-a4d2-4d8b-9148-e3be6c30e623}">
          <xlrd:rvb i="6387"/>
        </ext>
      </extLst>
    </bk>
    <bk>
      <extLst>
        <ext uri="{3e2802c4-a4d2-4d8b-9148-e3be6c30e623}">
          <xlrd:rvb i="6388"/>
        </ext>
      </extLst>
    </bk>
    <bk>
      <extLst>
        <ext uri="{3e2802c4-a4d2-4d8b-9148-e3be6c30e623}">
          <xlrd:rvb i="6389"/>
        </ext>
      </extLst>
    </bk>
    <bk>
      <extLst>
        <ext uri="{3e2802c4-a4d2-4d8b-9148-e3be6c30e623}">
          <xlrd:rvb i="6390"/>
        </ext>
      </extLst>
    </bk>
    <bk>
      <extLst>
        <ext uri="{3e2802c4-a4d2-4d8b-9148-e3be6c30e623}">
          <xlrd:rvb i="6391"/>
        </ext>
      </extLst>
    </bk>
    <bk>
      <extLst>
        <ext uri="{3e2802c4-a4d2-4d8b-9148-e3be6c30e623}">
          <xlrd:rvb i="6392"/>
        </ext>
      </extLst>
    </bk>
    <bk>
      <extLst>
        <ext uri="{3e2802c4-a4d2-4d8b-9148-e3be6c30e623}">
          <xlrd:rvb i="6393"/>
        </ext>
      </extLst>
    </bk>
    <bk>
      <extLst>
        <ext uri="{3e2802c4-a4d2-4d8b-9148-e3be6c30e623}">
          <xlrd:rvb i="6394"/>
        </ext>
      </extLst>
    </bk>
    <bk>
      <extLst>
        <ext uri="{3e2802c4-a4d2-4d8b-9148-e3be6c30e623}">
          <xlrd:rvb i="6395"/>
        </ext>
      </extLst>
    </bk>
    <bk>
      <extLst>
        <ext uri="{3e2802c4-a4d2-4d8b-9148-e3be6c30e623}">
          <xlrd:rvb i="6396"/>
        </ext>
      </extLst>
    </bk>
    <bk>
      <extLst>
        <ext uri="{3e2802c4-a4d2-4d8b-9148-e3be6c30e623}">
          <xlrd:rvb i="6397"/>
        </ext>
      </extLst>
    </bk>
    <bk>
      <extLst>
        <ext uri="{3e2802c4-a4d2-4d8b-9148-e3be6c30e623}">
          <xlrd:rvb i="6398"/>
        </ext>
      </extLst>
    </bk>
    <bk>
      <extLst>
        <ext uri="{3e2802c4-a4d2-4d8b-9148-e3be6c30e623}">
          <xlrd:rvb i="6399"/>
        </ext>
      </extLst>
    </bk>
    <bk>
      <extLst>
        <ext uri="{3e2802c4-a4d2-4d8b-9148-e3be6c30e623}">
          <xlrd:rvb i="6400"/>
        </ext>
      </extLst>
    </bk>
    <bk>
      <extLst>
        <ext uri="{3e2802c4-a4d2-4d8b-9148-e3be6c30e623}">
          <xlrd:rvb i="6401"/>
        </ext>
      </extLst>
    </bk>
    <bk>
      <extLst>
        <ext uri="{3e2802c4-a4d2-4d8b-9148-e3be6c30e623}">
          <xlrd:rvb i="6402"/>
        </ext>
      </extLst>
    </bk>
    <bk>
      <extLst>
        <ext uri="{3e2802c4-a4d2-4d8b-9148-e3be6c30e623}">
          <xlrd:rvb i="6403"/>
        </ext>
      </extLst>
    </bk>
    <bk>
      <extLst>
        <ext uri="{3e2802c4-a4d2-4d8b-9148-e3be6c30e623}">
          <xlrd:rvb i="6404"/>
        </ext>
      </extLst>
    </bk>
    <bk>
      <extLst>
        <ext uri="{3e2802c4-a4d2-4d8b-9148-e3be6c30e623}">
          <xlrd:rvb i="6405"/>
        </ext>
      </extLst>
    </bk>
    <bk>
      <extLst>
        <ext uri="{3e2802c4-a4d2-4d8b-9148-e3be6c30e623}">
          <xlrd:rvb i="6406"/>
        </ext>
      </extLst>
    </bk>
    <bk>
      <extLst>
        <ext uri="{3e2802c4-a4d2-4d8b-9148-e3be6c30e623}">
          <xlrd:rvb i="6407"/>
        </ext>
      </extLst>
    </bk>
    <bk>
      <extLst>
        <ext uri="{3e2802c4-a4d2-4d8b-9148-e3be6c30e623}">
          <xlrd:rvb i="6408"/>
        </ext>
      </extLst>
    </bk>
    <bk>
      <extLst>
        <ext uri="{3e2802c4-a4d2-4d8b-9148-e3be6c30e623}">
          <xlrd:rvb i="6409"/>
        </ext>
      </extLst>
    </bk>
    <bk>
      <extLst>
        <ext uri="{3e2802c4-a4d2-4d8b-9148-e3be6c30e623}">
          <xlrd:rvb i="6410"/>
        </ext>
      </extLst>
    </bk>
    <bk>
      <extLst>
        <ext uri="{3e2802c4-a4d2-4d8b-9148-e3be6c30e623}">
          <xlrd:rvb i="6411"/>
        </ext>
      </extLst>
    </bk>
    <bk>
      <extLst>
        <ext uri="{3e2802c4-a4d2-4d8b-9148-e3be6c30e623}">
          <xlrd:rvb i="6412"/>
        </ext>
      </extLst>
    </bk>
    <bk>
      <extLst>
        <ext uri="{3e2802c4-a4d2-4d8b-9148-e3be6c30e623}">
          <xlrd:rvb i="6413"/>
        </ext>
      </extLst>
    </bk>
    <bk>
      <extLst>
        <ext uri="{3e2802c4-a4d2-4d8b-9148-e3be6c30e623}">
          <xlrd:rvb i="6414"/>
        </ext>
      </extLst>
    </bk>
    <bk>
      <extLst>
        <ext uri="{3e2802c4-a4d2-4d8b-9148-e3be6c30e623}">
          <xlrd:rvb i="6415"/>
        </ext>
      </extLst>
    </bk>
    <bk>
      <extLst>
        <ext uri="{3e2802c4-a4d2-4d8b-9148-e3be6c30e623}">
          <xlrd:rvb i="6416"/>
        </ext>
      </extLst>
    </bk>
    <bk>
      <extLst>
        <ext uri="{3e2802c4-a4d2-4d8b-9148-e3be6c30e623}">
          <xlrd:rvb i="6417"/>
        </ext>
      </extLst>
    </bk>
    <bk>
      <extLst>
        <ext uri="{3e2802c4-a4d2-4d8b-9148-e3be6c30e623}">
          <xlrd:rvb i="6418"/>
        </ext>
      </extLst>
    </bk>
    <bk>
      <extLst>
        <ext uri="{3e2802c4-a4d2-4d8b-9148-e3be6c30e623}">
          <xlrd:rvb i="6419"/>
        </ext>
      </extLst>
    </bk>
    <bk>
      <extLst>
        <ext uri="{3e2802c4-a4d2-4d8b-9148-e3be6c30e623}">
          <xlrd:rvb i="6420"/>
        </ext>
      </extLst>
    </bk>
    <bk>
      <extLst>
        <ext uri="{3e2802c4-a4d2-4d8b-9148-e3be6c30e623}">
          <xlrd:rvb i="6421"/>
        </ext>
      </extLst>
    </bk>
    <bk>
      <extLst>
        <ext uri="{3e2802c4-a4d2-4d8b-9148-e3be6c30e623}">
          <xlrd:rvb i="6422"/>
        </ext>
      </extLst>
    </bk>
    <bk>
      <extLst>
        <ext uri="{3e2802c4-a4d2-4d8b-9148-e3be6c30e623}">
          <xlrd:rvb i="6423"/>
        </ext>
      </extLst>
    </bk>
    <bk>
      <extLst>
        <ext uri="{3e2802c4-a4d2-4d8b-9148-e3be6c30e623}">
          <xlrd:rvb i="6424"/>
        </ext>
      </extLst>
    </bk>
    <bk>
      <extLst>
        <ext uri="{3e2802c4-a4d2-4d8b-9148-e3be6c30e623}">
          <xlrd:rvb i="6425"/>
        </ext>
      </extLst>
    </bk>
    <bk>
      <extLst>
        <ext uri="{3e2802c4-a4d2-4d8b-9148-e3be6c30e623}">
          <xlrd:rvb i="6426"/>
        </ext>
      </extLst>
    </bk>
    <bk>
      <extLst>
        <ext uri="{3e2802c4-a4d2-4d8b-9148-e3be6c30e623}">
          <xlrd:rvb i="6427"/>
        </ext>
      </extLst>
    </bk>
    <bk>
      <extLst>
        <ext uri="{3e2802c4-a4d2-4d8b-9148-e3be6c30e623}">
          <xlrd:rvb i="6428"/>
        </ext>
      </extLst>
    </bk>
    <bk>
      <extLst>
        <ext uri="{3e2802c4-a4d2-4d8b-9148-e3be6c30e623}">
          <xlrd:rvb i="6429"/>
        </ext>
      </extLst>
    </bk>
    <bk>
      <extLst>
        <ext uri="{3e2802c4-a4d2-4d8b-9148-e3be6c30e623}">
          <xlrd:rvb i="6430"/>
        </ext>
      </extLst>
    </bk>
    <bk>
      <extLst>
        <ext uri="{3e2802c4-a4d2-4d8b-9148-e3be6c30e623}">
          <xlrd:rvb i="6431"/>
        </ext>
      </extLst>
    </bk>
    <bk>
      <extLst>
        <ext uri="{3e2802c4-a4d2-4d8b-9148-e3be6c30e623}">
          <xlrd:rvb i="6432"/>
        </ext>
      </extLst>
    </bk>
    <bk>
      <extLst>
        <ext uri="{3e2802c4-a4d2-4d8b-9148-e3be6c30e623}">
          <xlrd:rvb i="6433"/>
        </ext>
      </extLst>
    </bk>
    <bk>
      <extLst>
        <ext uri="{3e2802c4-a4d2-4d8b-9148-e3be6c30e623}">
          <xlrd:rvb i="6434"/>
        </ext>
      </extLst>
    </bk>
    <bk>
      <extLst>
        <ext uri="{3e2802c4-a4d2-4d8b-9148-e3be6c30e623}">
          <xlrd:rvb i="6435"/>
        </ext>
      </extLst>
    </bk>
    <bk>
      <extLst>
        <ext uri="{3e2802c4-a4d2-4d8b-9148-e3be6c30e623}">
          <xlrd:rvb i="6436"/>
        </ext>
      </extLst>
    </bk>
    <bk>
      <extLst>
        <ext uri="{3e2802c4-a4d2-4d8b-9148-e3be6c30e623}">
          <xlrd:rvb i="6437"/>
        </ext>
      </extLst>
    </bk>
    <bk>
      <extLst>
        <ext uri="{3e2802c4-a4d2-4d8b-9148-e3be6c30e623}">
          <xlrd:rvb i="6438"/>
        </ext>
      </extLst>
    </bk>
    <bk>
      <extLst>
        <ext uri="{3e2802c4-a4d2-4d8b-9148-e3be6c30e623}">
          <xlrd:rvb i="6439"/>
        </ext>
      </extLst>
    </bk>
    <bk>
      <extLst>
        <ext uri="{3e2802c4-a4d2-4d8b-9148-e3be6c30e623}">
          <xlrd:rvb i="6440"/>
        </ext>
      </extLst>
    </bk>
    <bk>
      <extLst>
        <ext uri="{3e2802c4-a4d2-4d8b-9148-e3be6c30e623}">
          <xlrd:rvb i="6441"/>
        </ext>
      </extLst>
    </bk>
    <bk>
      <extLst>
        <ext uri="{3e2802c4-a4d2-4d8b-9148-e3be6c30e623}">
          <xlrd:rvb i="6442"/>
        </ext>
      </extLst>
    </bk>
    <bk>
      <extLst>
        <ext uri="{3e2802c4-a4d2-4d8b-9148-e3be6c30e623}">
          <xlrd:rvb i="6443"/>
        </ext>
      </extLst>
    </bk>
    <bk>
      <extLst>
        <ext uri="{3e2802c4-a4d2-4d8b-9148-e3be6c30e623}">
          <xlrd:rvb i="6444"/>
        </ext>
      </extLst>
    </bk>
    <bk>
      <extLst>
        <ext uri="{3e2802c4-a4d2-4d8b-9148-e3be6c30e623}">
          <xlrd:rvb i="6445"/>
        </ext>
      </extLst>
    </bk>
    <bk>
      <extLst>
        <ext uri="{3e2802c4-a4d2-4d8b-9148-e3be6c30e623}">
          <xlrd:rvb i="6446"/>
        </ext>
      </extLst>
    </bk>
    <bk>
      <extLst>
        <ext uri="{3e2802c4-a4d2-4d8b-9148-e3be6c30e623}">
          <xlrd:rvb i="6447"/>
        </ext>
      </extLst>
    </bk>
    <bk>
      <extLst>
        <ext uri="{3e2802c4-a4d2-4d8b-9148-e3be6c30e623}">
          <xlrd:rvb i="6448"/>
        </ext>
      </extLst>
    </bk>
    <bk>
      <extLst>
        <ext uri="{3e2802c4-a4d2-4d8b-9148-e3be6c30e623}">
          <xlrd:rvb i="6449"/>
        </ext>
      </extLst>
    </bk>
    <bk>
      <extLst>
        <ext uri="{3e2802c4-a4d2-4d8b-9148-e3be6c30e623}">
          <xlrd:rvb i="6450"/>
        </ext>
      </extLst>
    </bk>
    <bk>
      <extLst>
        <ext uri="{3e2802c4-a4d2-4d8b-9148-e3be6c30e623}">
          <xlrd:rvb i="6451"/>
        </ext>
      </extLst>
    </bk>
    <bk>
      <extLst>
        <ext uri="{3e2802c4-a4d2-4d8b-9148-e3be6c30e623}">
          <xlrd:rvb i="6452"/>
        </ext>
      </extLst>
    </bk>
    <bk>
      <extLst>
        <ext uri="{3e2802c4-a4d2-4d8b-9148-e3be6c30e623}">
          <xlrd:rvb i="6453"/>
        </ext>
      </extLst>
    </bk>
    <bk>
      <extLst>
        <ext uri="{3e2802c4-a4d2-4d8b-9148-e3be6c30e623}">
          <xlrd:rvb i="6454"/>
        </ext>
      </extLst>
    </bk>
    <bk>
      <extLst>
        <ext uri="{3e2802c4-a4d2-4d8b-9148-e3be6c30e623}">
          <xlrd:rvb i="6455"/>
        </ext>
      </extLst>
    </bk>
    <bk>
      <extLst>
        <ext uri="{3e2802c4-a4d2-4d8b-9148-e3be6c30e623}">
          <xlrd:rvb i="6456"/>
        </ext>
      </extLst>
    </bk>
    <bk>
      <extLst>
        <ext uri="{3e2802c4-a4d2-4d8b-9148-e3be6c30e623}">
          <xlrd:rvb i="6457"/>
        </ext>
      </extLst>
    </bk>
    <bk>
      <extLst>
        <ext uri="{3e2802c4-a4d2-4d8b-9148-e3be6c30e623}">
          <xlrd:rvb i="6458"/>
        </ext>
      </extLst>
    </bk>
    <bk>
      <extLst>
        <ext uri="{3e2802c4-a4d2-4d8b-9148-e3be6c30e623}">
          <xlrd:rvb i="6459"/>
        </ext>
      </extLst>
    </bk>
    <bk>
      <extLst>
        <ext uri="{3e2802c4-a4d2-4d8b-9148-e3be6c30e623}">
          <xlrd:rvb i="6460"/>
        </ext>
      </extLst>
    </bk>
    <bk>
      <extLst>
        <ext uri="{3e2802c4-a4d2-4d8b-9148-e3be6c30e623}">
          <xlrd:rvb i="6461"/>
        </ext>
      </extLst>
    </bk>
    <bk>
      <extLst>
        <ext uri="{3e2802c4-a4d2-4d8b-9148-e3be6c30e623}">
          <xlrd:rvb i="6462"/>
        </ext>
      </extLst>
    </bk>
    <bk>
      <extLst>
        <ext uri="{3e2802c4-a4d2-4d8b-9148-e3be6c30e623}">
          <xlrd:rvb i="6463"/>
        </ext>
      </extLst>
    </bk>
    <bk>
      <extLst>
        <ext uri="{3e2802c4-a4d2-4d8b-9148-e3be6c30e623}">
          <xlrd:rvb i="6464"/>
        </ext>
      </extLst>
    </bk>
    <bk>
      <extLst>
        <ext uri="{3e2802c4-a4d2-4d8b-9148-e3be6c30e623}">
          <xlrd:rvb i="6465"/>
        </ext>
      </extLst>
    </bk>
    <bk>
      <extLst>
        <ext uri="{3e2802c4-a4d2-4d8b-9148-e3be6c30e623}">
          <xlrd:rvb i="6466"/>
        </ext>
      </extLst>
    </bk>
    <bk>
      <extLst>
        <ext uri="{3e2802c4-a4d2-4d8b-9148-e3be6c30e623}">
          <xlrd:rvb i="6467"/>
        </ext>
      </extLst>
    </bk>
    <bk>
      <extLst>
        <ext uri="{3e2802c4-a4d2-4d8b-9148-e3be6c30e623}">
          <xlrd:rvb i="6468"/>
        </ext>
      </extLst>
    </bk>
    <bk>
      <extLst>
        <ext uri="{3e2802c4-a4d2-4d8b-9148-e3be6c30e623}">
          <xlrd:rvb i="6469"/>
        </ext>
      </extLst>
    </bk>
    <bk>
      <extLst>
        <ext uri="{3e2802c4-a4d2-4d8b-9148-e3be6c30e623}">
          <xlrd:rvb i="6470"/>
        </ext>
      </extLst>
    </bk>
    <bk>
      <extLst>
        <ext uri="{3e2802c4-a4d2-4d8b-9148-e3be6c30e623}">
          <xlrd:rvb i="6471"/>
        </ext>
      </extLst>
    </bk>
    <bk>
      <extLst>
        <ext uri="{3e2802c4-a4d2-4d8b-9148-e3be6c30e623}">
          <xlrd:rvb i="6472"/>
        </ext>
      </extLst>
    </bk>
    <bk>
      <extLst>
        <ext uri="{3e2802c4-a4d2-4d8b-9148-e3be6c30e623}">
          <xlrd:rvb i="6473"/>
        </ext>
      </extLst>
    </bk>
    <bk>
      <extLst>
        <ext uri="{3e2802c4-a4d2-4d8b-9148-e3be6c30e623}">
          <xlrd:rvb i="6474"/>
        </ext>
      </extLst>
    </bk>
    <bk>
      <extLst>
        <ext uri="{3e2802c4-a4d2-4d8b-9148-e3be6c30e623}">
          <xlrd:rvb i="6475"/>
        </ext>
      </extLst>
    </bk>
    <bk>
      <extLst>
        <ext uri="{3e2802c4-a4d2-4d8b-9148-e3be6c30e623}">
          <xlrd:rvb i="6476"/>
        </ext>
      </extLst>
    </bk>
    <bk>
      <extLst>
        <ext uri="{3e2802c4-a4d2-4d8b-9148-e3be6c30e623}">
          <xlrd:rvb i="6477"/>
        </ext>
      </extLst>
    </bk>
    <bk>
      <extLst>
        <ext uri="{3e2802c4-a4d2-4d8b-9148-e3be6c30e623}">
          <xlrd:rvb i="6478"/>
        </ext>
      </extLst>
    </bk>
    <bk>
      <extLst>
        <ext uri="{3e2802c4-a4d2-4d8b-9148-e3be6c30e623}">
          <xlrd:rvb i="6479"/>
        </ext>
      </extLst>
    </bk>
    <bk>
      <extLst>
        <ext uri="{3e2802c4-a4d2-4d8b-9148-e3be6c30e623}">
          <xlrd:rvb i="6480"/>
        </ext>
      </extLst>
    </bk>
    <bk>
      <extLst>
        <ext uri="{3e2802c4-a4d2-4d8b-9148-e3be6c30e623}">
          <xlrd:rvb i="6481"/>
        </ext>
      </extLst>
    </bk>
    <bk>
      <extLst>
        <ext uri="{3e2802c4-a4d2-4d8b-9148-e3be6c30e623}">
          <xlrd:rvb i="6482"/>
        </ext>
      </extLst>
    </bk>
    <bk>
      <extLst>
        <ext uri="{3e2802c4-a4d2-4d8b-9148-e3be6c30e623}">
          <xlrd:rvb i="6483"/>
        </ext>
      </extLst>
    </bk>
    <bk>
      <extLst>
        <ext uri="{3e2802c4-a4d2-4d8b-9148-e3be6c30e623}">
          <xlrd:rvb i="6484"/>
        </ext>
      </extLst>
    </bk>
    <bk>
      <extLst>
        <ext uri="{3e2802c4-a4d2-4d8b-9148-e3be6c30e623}">
          <xlrd:rvb i="6485"/>
        </ext>
      </extLst>
    </bk>
    <bk>
      <extLst>
        <ext uri="{3e2802c4-a4d2-4d8b-9148-e3be6c30e623}">
          <xlrd:rvb i="6486"/>
        </ext>
      </extLst>
    </bk>
    <bk>
      <extLst>
        <ext uri="{3e2802c4-a4d2-4d8b-9148-e3be6c30e623}">
          <xlrd:rvb i="6487"/>
        </ext>
      </extLst>
    </bk>
    <bk>
      <extLst>
        <ext uri="{3e2802c4-a4d2-4d8b-9148-e3be6c30e623}">
          <xlrd:rvb i="6488"/>
        </ext>
      </extLst>
    </bk>
    <bk>
      <extLst>
        <ext uri="{3e2802c4-a4d2-4d8b-9148-e3be6c30e623}">
          <xlrd:rvb i="6489"/>
        </ext>
      </extLst>
    </bk>
    <bk>
      <extLst>
        <ext uri="{3e2802c4-a4d2-4d8b-9148-e3be6c30e623}">
          <xlrd:rvb i="6490"/>
        </ext>
      </extLst>
    </bk>
    <bk>
      <extLst>
        <ext uri="{3e2802c4-a4d2-4d8b-9148-e3be6c30e623}">
          <xlrd:rvb i="6491"/>
        </ext>
      </extLst>
    </bk>
    <bk>
      <extLst>
        <ext uri="{3e2802c4-a4d2-4d8b-9148-e3be6c30e623}">
          <xlrd:rvb i="6492"/>
        </ext>
      </extLst>
    </bk>
    <bk>
      <extLst>
        <ext uri="{3e2802c4-a4d2-4d8b-9148-e3be6c30e623}">
          <xlrd:rvb i="6493"/>
        </ext>
      </extLst>
    </bk>
    <bk>
      <extLst>
        <ext uri="{3e2802c4-a4d2-4d8b-9148-e3be6c30e623}">
          <xlrd:rvb i="6494"/>
        </ext>
      </extLst>
    </bk>
    <bk>
      <extLst>
        <ext uri="{3e2802c4-a4d2-4d8b-9148-e3be6c30e623}">
          <xlrd:rvb i="6495"/>
        </ext>
      </extLst>
    </bk>
    <bk>
      <extLst>
        <ext uri="{3e2802c4-a4d2-4d8b-9148-e3be6c30e623}">
          <xlrd:rvb i="6496"/>
        </ext>
      </extLst>
    </bk>
    <bk>
      <extLst>
        <ext uri="{3e2802c4-a4d2-4d8b-9148-e3be6c30e623}">
          <xlrd:rvb i="6497"/>
        </ext>
      </extLst>
    </bk>
    <bk>
      <extLst>
        <ext uri="{3e2802c4-a4d2-4d8b-9148-e3be6c30e623}">
          <xlrd:rvb i="6498"/>
        </ext>
      </extLst>
    </bk>
    <bk>
      <extLst>
        <ext uri="{3e2802c4-a4d2-4d8b-9148-e3be6c30e623}">
          <xlrd:rvb i="6499"/>
        </ext>
      </extLst>
    </bk>
    <bk>
      <extLst>
        <ext uri="{3e2802c4-a4d2-4d8b-9148-e3be6c30e623}">
          <xlrd:rvb i="6500"/>
        </ext>
      </extLst>
    </bk>
    <bk>
      <extLst>
        <ext uri="{3e2802c4-a4d2-4d8b-9148-e3be6c30e623}">
          <xlrd:rvb i="6501"/>
        </ext>
      </extLst>
    </bk>
    <bk>
      <extLst>
        <ext uri="{3e2802c4-a4d2-4d8b-9148-e3be6c30e623}">
          <xlrd:rvb i="6502"/>
        </ext>
      </extLst>
    </bk>
    <bk>
      <extLst>
        <ext uri="{3e2802c4-a4d2-4d8b-9148-e3be6c30e623}">
          <xlrd:rvb i="6503"/>
        </ext>
      </extLst>
    </bk>
    <bk>
      <extLst>
        <ext uri="{3e2802c4-a4d2-4d8b-9148-e3be6c30e623}">
          <xlrd:rvb i="6504"/>
        </ext>
      </extLst>
    </bk>
    <bk>
      <extLst>
        <ext uri="{3e2802c4-a4d2-4d8b-9148-e3be6c30e623}">
          <xlrd:rvb i="6505"/>
        </ext>
      </extLst>
    </bk>
    <bk>
      <extLst>
        <ext uri="{3e2802c4-a4d2-4d8b-9148-e3be6c30e623}">
          <xlrd:rvb i="6506"/>
        </ext>
      </extLst>
    </bk>
    <bk>
      <extLst>
        <ext uri="{3e2802c4-a4d2-4d8b-9148-e3be6c30e623}">
          <xlrd:rvb i="6507"/>
        </ext>
      </extLst>
    </bk>
    <bk>
      <extLst>
        <ext uri="{3e2802c4-a4d2-4d8b-9148-e3be6c30e623}">
          <xlrd:rvb i="6508"/>
        </ext>
      </extLst>
    </bk>
    <bk>
      <extLst>
        <ext uri="{3e2802c4-a4d2-4d8b-9148-e3be6c30e623}">
          <xlrd:rvb i="6509"/>
        </ext>
      </extLst>
    </bk>
    <bk>
      <extLst>
        <ext uri="{3e2802c4-a4d2-4d8b-9148-e3be6c30e623}">
          <xlrd:rvb i="6510"/>
        </ext>
      </extLst>
    </bk>
    <bk>
      <extLst>
        <ext uri="{3e2802c4-a4d2-4d8b-9148-e3be6c30e623}">
          <xlrd:rvb i="6511"/>
        </ext>
      </extLst>
    </bk>
    <bk>
      <extLst>
        <ext uri="{3e2802c4-a4d2-4d8b-9148-e3be6c30e623}">
          <xlrd:rvb i="6512"/>
        </ext>
      </extLst>
    </bk>
    <bk>
      <extLst>
        <ext uri="{3e2802c4-a4d2-4d8b-9148-e3be6c30e623}">
          <xlrd:rvb i="6513"/>
        </ext>
      </extLst>
    </bk>
    <bk>
      <extLst>
        <ext uri="{3e2802c4-a4d2-4d8b-9148-e3be6c30e623}">
          <xlrd:rvb i="6514"/>
        </ext>
      </extLst>
    </bk>
    <bk>
      <extLst>
        <ext uri="{3e2802c4-a4d2-4d8b-9148-e3be6c30e623}">
          <xlrd:rvb i="6515"/>
        </ext>
      </extLst>
    </bk>
    <bk>
      <extLst>
        <ext uri="{3e2802c4-a4d2-4d8b-9148-e3be6c30e623}">
          <xlrd:rvb i="6516"/>
        </ext>
      </extLst>
    </bk>
    <bk>
      <extLst>
        <ext uri="{3e2802c4-a4d2-4d8b-9148-e3be6c30e623}">
          <xlrd:rvb i="6517"/>
        </ext>
      </extLst>
    </bk>
    <bk>
      <extLst>
        <ext uri="{3e2802c4-a4d2-4d8b-9148-e3be6c30e623}">
          <xlrd:rvb i="6518"/>
        </ext>
      </extLst>
    </bk>
    <bk>
      <extLst>
        <ext uri="{3e2802c4-a4d2-4d8b-9148-e3be6c30e623}">
          <xlrd:rvb i="6519"/>
        </ext>
      </extLst>
    </bk>
    <bk>
      <extLst>
        <ext uri="{3e2802c4-a4d2-4d8b-9148-e3be6c30e623}">
          <xlrd:rvb i="6520"/>
        </ext>
      </extLst>
    </bk>
    <bk>
      <extLst>
        <ext uri="{3e2802c4-a4d2-4d8b-9148-e3be6c30e623}">
          <xlrd:rvb i="6521"/>
        </ext>
      </extLst>
    </bk>
    <bk>
      <extLst>
        <ext uri="{3e2802c4-a4d2-4d8b-9148-e3be6c30e623}">
          <xlrd:rvb i="6522"/>
        </ext>
      </extLst>
    </bk>
    <bk>
      <extLst>
        <ext uri="{3e2802c4-a4d2-4d8b-9148-e3be6c30e623}">
          <xlrd:rvb i="6523"/>
        </ext>
      </extLst>
    </bk>
    <bk>
      <extLst>
        <ext uri="{3e2802c4-a4d2-4d8b-9148-e3be6c30e623}">
          <xlrd:rvb i="6524"/>
        </ext>
      </extLst>
    </bk>
    <bk>
      <extLst>
        <ext uri="{3e2802c4-a4d2-4d8b-9148-e3be6c30e623}">
          <xlrd:rvb i="6525"/>
        </ext>
      </extLst>
    </bk>
    <bk>
      <extLst>
        <ext uri="{3e2802c4-a4d2-4d8b-9148-e3be6c30e623}">
          <xlrd:rvb i="6526"/>
        </ext>
      </extLst>
    </bk>
    <bk>
      <extLst>
        <ext uri="{3e2802c4-a4d2-4d8b-9148-e3be6c30e623}">
          <xlrd:rvb i="6527"/>
        </ext>
      </extLst>
    </bk>
    <bk>
      <extLst>
        <ext uri="{3e2802c4-a4d2-4d8b-9148-e3be6c30e623}">
          <xlrd:rvb i="6528"/>
        </ext>
      </extLst>
    </bk>
    <bk>
      <extLst>
        <ext uri="{3e2802c4-a4d2-4d8b-9148-e3be6c30e623}">
          <xlrd:rvb i="6529"/>
        </ext>
      </extLst>
    </bk>
    <bk>
      <extLst>
        <ext uri="{3e2802c4-a4d2-4d8b-9148-e3be6c30e623}">
          <xlrd:rvb i="6530"/>
        </ext>
      </extLst>
    </bk>
    <bk>
      <extLst>
        <ext uri="{3e2802c4-a4d2-4d8b-9148-e3be6c30e623}">
          <xlrd:rvb i="6531"/>
        </ext>
      </extLst>
    </bk>
    <bk>
      <extLst>
        <ext uri="{3e2802c4-a4d2-4d8b-9148-e3be6c30e623}">
          <xlrd:rvb i="6532"/>
        </ext>
      </extLst>
    </bk>
    <bk>
      <extLst>
        <ext uri="{3e2802c4-a4d2-4d8b-9148-e3be6c30e623}">
          <xlrd:rvb i="6533"/>
        </ext>
      </extLst>
    </bk>
    <bk>
      <extLst>
        <ext uri="{3e2802c4-a4d2-4d8b-9148-e3be6c30e623}">
          <xlrd:rvb i="6534"/>
        </ext>
      </extLst>
    </bk>
    <bk>
      <extLst>
        <ext uri="{3e2802c4-a4d2-4d8b-9148-e3be6c30e623}">
          <xlrd:rvb i="6535"/>
        </ext>
      </extLst>
    </bk>
    <bk>
      <extLst>
        <ext uri="{3e2802c4-a4d2-4d8b-9148-e3be6c30e623}">
          <xlrd:rvb i="6536"/>
        </ext>
      </extLst>
    </bk>
    <bk>
      <extLst>
        <ext uri="{3e2802c4-a4d2-4d8b-9148-e3be6c30e623}">
          <xlrd:rvb i="6537"/>
        </ext>
      </extLst>
    </bk>
    <bk>
      <extLst>
        <ext uri="{3e2802c4-a4d2-4d8b-9148-e3be6c30e623}">
          <xlrd:rvb i="6538"/>
        </ext>
      </extLst>
    </bk>
    <bk>
      <extLst>
        <ext uri="{3e2802c4-a4d2-4d8b-9148-e3be6c30e623}">
          <xlrd:rvb i="6539"/>
        </ext>
      </extLst>
    </bk>
    <bk>
      <extLst>
        <ext uri="{3e2802c4-a4d2-4d8b-9148-e3be6c30e623}">
          <xlrd:rvb i="6540"/>
        </ext>
      </extLst>
    </bk>
    <bk>
      <extLst>
        <ext uri="{3e2802c4-a4d2-4d8b-9148-e3be6c30e623}">
          <xlrd:rvb i="6541"/>
        </ext>
      </extLst>
    </bk>
    <bk>
      <extLst>
        <ext uri="{3e2802c4-a4d2-4d8b-9148-e3be6c30e623}">
          <xlrd:rvb i="6542"/>
        </ext>
      </extLst>
    </bk>
    <bk>
      <extLst>
        <ext uri="{3e2802c4-a4d2-4d8b-9148-e3be6c30e623}">
          <xlrd:rvb i="6543"/>
        </ext>
      </extLst>
    </bk>
    <bk>
      <extLst>
        <ext uri="{3e2802c4-a4d2-4d8b-9148-e3be6c30e623}">
          <xlrd:rvb i="6544"/>
        </ext>
      </extLst>
    </bk>
    <bk>
      <extLst>
        <ext uri="{3e2802c4-a4d2-4d8b-9148-e3be6c30e623}">
          <xlrd:rvb i="6545"/>
        </ext>
      </extLst>
    </bk>
    <bk>
      <extLst>
        <ext uri="{3e2802c4-a4d2-4d8b-9148-e3be6c30e623}">
          <xlrd:rvb i="6546"/>
        </ext>
      </extLst>
    </bk>
    <bk>
      <extLst>
        <ext uri="{3e2802c4-a4d2-4d8b-9148-e3be6c30e623}">
          <xlrd:rvb i="6547"/>
        </ext>
      </extLst>
    </bk>
    <bk>
      <extLst>
        <ext uri="{3e2802c4-a4d2-4d8b-9148-e3be6c30e623}">
          <xlrd:rvb i="6548"/>
        </ext>
      </extLst>
    </bk>
    <bk>
      <extLst>
        <ext uri="{3e2802c4-a4d2-4d8b-9148-e3be6c30e623}">
          <xlrd:rvb i="6549"/>
        </ext>
      </extLst>
    </bk>
    <bk>
      <extLst>
        <ext uri="{3e2802c4-a4d2-4d8b-9148-e3be6c30e623}">
          <xlrd:rvb i="6550"/>
        </ext>
      </extLst>
    </bk>
    <bk>
      <extLst>
        <ext uri="{3e2802c4-a4d2-4d8b-9148-e3be6c30e623}">
          <xlrd:rvb i="6551"/>
        </ext>
      </extLst>
    </bk>
    <bk>
      <extLst>
        <ext uri="{3e2802c4-a4d2-4d8b-9148-e3be6c30e623}">
          <xlrd:rvb i="6552"/>
        </ext>
      </extLst>
    </bk>
    <bk>
      <extLst>
        <ext uri="{3e2802c4-a4d2-4d8b-9148-e3be6c30e623}">
          <xlrd:rvb i="6553"/>
        </ext>
      </extLst>
    </bk>
    <bk>
      <extLst>
        <ext uri="{3e2802c4-a4d2-4d8b-9148-e3be6c30e623}">
          <xlrd:rvb i="6554"/>
        </ext>
      </extLst>
    </bk>
    <bk>
      <extLst>
        <ext uri="{3e2802c4-a4d2-4d8b-9148-e3be6c30e623}">
          <xlrd:rvb i="6555"/>
        </ext>
      </extLst>
    </bk>
    <bk>
      <extLst>
        <ext uri="{3e2802c4-a4d2-4d8b-9148-e3be6c30e623}">
          <xlrd:rvb i="6556"/>
        </ext>
      </extLst>
    </bk>
    <bk>
      <extLst>
        <ext uri="{3e2802c4-a4d2-4d8b-9148-e3be6c30e623}">
          <xlrd:rvb i="6557"/>
        </ext>
      </extLst>
    </bk>
    <bk>
      <extLst>
        <ext uri="{3e2802c4-a4d2-4d8b-9148-e3be6c30e623}">
          <xlrd:rvb i="6558"/>
        </ext>
      </extLst>
    </bk>
    <bk>
      <extLst>
        <ext uri="{3e2802c4-a4d2-4d8b-9148-e3be6c30e623}">
          <xlrd:rvb i="6559"/>
        </ext>
      </extLst>
    </bk>
    <bk>
      <extLst>
        <ext uri="{3e2802c4-a4d2-4d8b-9148-e3be6c30e623}">
          <xlrd:rvb i="6560"/>
        </ext>
      </extLst>
    </bk>
    <bk>
      <extLst>
        <ext uri="{3e2802c4-a4d2-4d8b-9148-e3be6c30e623}">
          <xlrd:rvb i="6561"/>
        </ext>
      </extLst>
    </bk>
    <bk>
      <extLst>
        <ext uri="{3e2802c4-a4d2-4d8b-9148-e3be6c30e623}">
          <xlrd:rvb i="6562"/>
        </ext>
      </extLst>
    </bk>
    <bk>
      <extLst>
        <ext uri="{3e2802c4-a4d2-4d8b-9148-e3be6c30e623}">
          <xlrd:rvb i="6563"/>
        </ext>
      </extLst>
    </bk>
    <bk>
      <extLst>
        <ext uri="{3e2802c4-a4d2-4d8b-9148-e3be6c30e623}">
          <xlrd:rvb i="6564"/>
        </ext>
      </extLst>
    </bk>
    <bk>
      <extLst>
        <ext uri="{3e2802c4-a4d2-4d8b-9148-e3be6c30e623}">
          <xlrd:rvb i="6565"/>
        </ext>
      </extLst>
    </bk>
    <bk>
      <extLst>
        <ext uri="{3e2802c4-a4d2-4d8b-9148-e3be6c30e623}">
          <xlrd:rvb i="6566"/>
        </ext>
      </extLst>
    </bk>
    <bk>
      <extLst>
        <ext uri="{3e2802c4-a4d2-4d8b-9148-e3be6c30e623}">
          <xlrd:rvb i="6567"/>
        </ext>
      </extLst>
    </bk>
    <bk>
      <extLst>
        <ext uri="{3e2802c4-a4d2-4d8b-9148-e3be6c30e623}">
          <xlrd:rvb i="6568"/>
        </ext>
      </extLst>
    </bk>
    <bk>
      <extLst>
        <ext uri="{3e2802c4-a4d2-4d8b-9148-e3be6c30e623}">
          <xlrd:rvb i="6569"/>
        </ext>
      </extLst>
    </bk>
    <bk>
      <extLst>
        <ext uri="{3e2802c4-a4d2-4d8b-9148-e3be6c30e623}">
          <xlrd:rvb i="6570"/>
        </ext>
      </extLst>
    </bk>
    <bk>
      <extLst>
        <ext uri="{3e2802c4-a4d2-4d8b-9148-e3be6c30e623}">
          <xlrd:rvb i="6571"/>
        </ext>
      </extLst>
    </bk>
    <bk>
      <extLst>
        <ext uri="{3e2802c4-a4d2-4d8b-9148-e3be6c30e623}">
          <xlrd:rvb i="6572"/>
        </ext>
      </extLst>
    </bk>
    <bk>
      <extLst>
        <ext uri="{3e2802c4-a4d2-4d8b-9148-e3be6c30e623}">
          <xlrd:rvb i="6573"/>
        </ext>
      </extLst>
    </bk>
    <bk>
      <extLst>
        <ext uri="{3e2802c4-a4d2-4d8b-9148-e3be6c30e623}">
          <xlrd:rvb i="6574"/>
        </ext>
      </extLst>
    </bk>
    <bk>
      <extLst>
        <ext uri="{3e2802c4-a4d2-4d8b-9148-e3be6c30e623}">
          <xlrd:rvb i="6575"/>
        </ext>
      </extLst>
    </bk>
    <bk>
      <extLst>
        <ext uri="{3e2802c4-a4d2-4d8b-9148-e3be6c30e623}">
          <xlrd:rvb i="6576"/>
        </ext>
      </extLst>
    </bk>
    <bk>
      <extLst>
        <ext uri="{3e2802c4-a4d2-4d8b-9148-e3be6c30e623}">
          <xlrd:rvb i="6577"/>
        </ext>
      </extLst>
    </bk>
    <bk>
      <extLst>
        <ext uri="{3e2802c4-a4d2-4d8b-9148-e3be6c30e623}">
          <xlrd:rvb i="6578"/>
        </ext>
      </extLst>
    </bk>
    <bk>
      <extLst>
        <ext uri="{3e2802c4-a4d2-4d8b-9148-e3be6c30e623}">
          <xlrd:rvb i="6579"/>
        </ext>
      </extLst>
    </bk>
    <bk>
      <extLst>
        <ext uri="{3e2802c4-a4d2-4d8b-9148-e3be6c30e623}">
          <xlrd:rvb i="6580"/>
        </ext>
      </extLst>
    </bk>
    <bk>
      <extLst>
        <ext uri="{3e2802c4-a4d2-4d8b-9148-e3be6c30e623}">
          <xlrd:rvb i="6581"/>
        </ext>
      </extLst>
    </bk>
    <bk>
      <extLst>
        <ext uri="{3e2802c4-a4d2-4d8b-9148-e3be6c30e623}">
          <xlrd:rvb i="6582"/>
        </ext>
      </extLst>
    </bk>
    <bk>
      <extLst>
        <ext uri="{3e2802c4-a4d2-4d8b-9148-e3be6c30e623}">
          <xlrd:rvb i="6583"/>
        </ext>
      </extLst>
    </bk>
    <bk>
      <extLst>
        <ext uri="{3e2802c4-a4d2-4d8b-9148-e3be6c30e623}">
          <xlrd:rvb i="6584"/>
        </ext>
      </extLst>
    </bk>
    <bk>
      <extLst>
        <ext uri="{3e2802c4-a4d2-4d8b-9148-e3be6c30e623}">
          <xlrd:rvb i="6585"/>
        </ext>
      </extLst>
    </bk>
    <bk>
      <extLst>
        <ext uri="{3e2802c4-a4d2-4d8b-9148-e3be6c30e623}">
          <xlrd:rvb i="6586"/>
        </ext>
      </extLst>
    </bk>
    <bk>
      <extLst>
        <ext uri="{3e2802c4-a4d2-4d8b-9148-e3be6c30e623}">
          <xlrd:rvb i="6587"/>
        </ext>
      </extLst>
    </bk>
    <bk>
      <extLst>
        <ext uri="{3e2802c4-a4d2-4d8b-9148-e3be6c30e623}">
          <xlrd:rvb i="6588"/>
        </ext>
      </extLst>
    </bk>
    <bk>
      <extLst>
        <ext uri="{3e2802c4-a4d2-4d8b-9148-e3be6c30e623}">
          <xlrd:rvb i="6589"/>
        </ext>
      </extLst>
    </bk>
    <bk>
      <extLst>
        <ext uri="{3e2802c4-a4d2-4d8b-9148-e3be6c30e623}">
          <xlrd:rvb i="6590"/>
        </ext>
      </extLst>
    </bk>
    <bk>
      <extLst>
        <ext uri="{3e2802c4-a4d2-4d8b-9148-e3be6c30e623}">
          <xlrd:rvb i="6591"/>
        </ext>
      </extLst>
    </bk>
    <bk>
      <extLst>
        <ext uri="{3e2802c4-a4d2-4d8b-9148-e3be6c30e623}">
          <xlrd:rvb i="6592"/>
        </ext>
      </extLst>
    </bk>
    <bk>
      <extLst>
        <ext uri="{3e2802c4-a4d2-4d8b-9148-e3be6c30e623}">
          <xlrd:rvb i="6593"/>
        </ext>
      </extLst>
    </bk>
    <bk>
      <extLst>
        <ext uri="{3e2802c4-a4d2-4d8b-9148-e3be6c30e623}">
          <xlrd:rvb i="6594"/>
        </ext>
      </extLst>
    </bk>
    <bk>
      <extLst>
        <ext uri="{3e2802c4-a4d2-4d8b-9148-e3be6c30e623}">
          <xlrd:rvb i="6595"/>
        </ext>
      </extLst>
    </bk>
    <bk>
      <extLst>
        <ext uri="{3e2802c4-a4d2-4d8b-9148-e3be6c30e623}">
          <xlrd:rvb i="6596"/>
        </ext>
      </extLst>
    </bk>
    <bk>
      <extLst>
        <ext uri="{3e2802c4-a4d2-4d8b-9148-e3be6c30e623}">
          <xlrd:rvb i="6597"/>
        </ext>
      </extLst>
    </bk>
    <bk>
      <extLst>
        <ext uri="{3e2802c4-a4d2-4d8b-9148-e3be6c30e623}">
          <xlrd:rvb i="6598"/>
        </ext>
      </extLst>
    </bk>
    <bk>
      <extLst>
        <ext uri="{3e2802c4-a4d2-4d8b-9148-e3be6c30e623}">
          <xlrd:rvb i="6599"/>
        </ext>
      </extLst>
    </bk>
    <bk>
      <extLst>
        <ext uri="{3e2802c4-a4d2-4d8b-9148-e3be6c30e623}">
          <xlrd:rvb i="6600"/>
        </ext>
      </extLst>
    </bk>
    <bk>
      <extLst>
        <ext uri="{3e2802c4-a4d2-4d8b-9148-e3be6c30e623}">
          <xlrd:rvb i="6601"/>
        </ext>
      </extLst>
    </bk>
    <bk>
      <extLst>
        <ext uri="{3e2802c4-a4d2-4d8b-9148-e3be6c30e623}">
          <xlrd:rvb i="6602"/>
        </ext>
      </extLst>
    </bk>
    <bk>
      <extLst>
        <ext uri="{3e2802c4-a4d2-4d8b-9148-e3be6c30e623}">
          <xlrd:rvb i="6603"/>
        </ext>
      </extLst>
    </bk>
    <bk>
      <extLst>
        <ext uri="{3e2802c4-a4d2-4d8b-9148-e3be6c30e623}">
          <xlrd:rvb i="6604"/>
        </ext>
      </extLst>
    </bk>
    <bk>
      <extLst>
        <ext uri="{3e2802c4-a4d2-4d8b-9148-e3be6c30e623}">
          <xlrd:rvb i="6605"/>
        </ext>
      </extLst>
    </bk>
    <bk>
      <extLst>
        <ext uri="{3e2802c4-a4d2-4d8b-9148-e3be6c30e623}">
          <xlrd:rvb i="6606"/>
        </ext>
      </extLst>
    </bk>
    <bk>
      <extLst>
        <ext uri="{3e2802c4-a4d2-4d8b-9148-e3be6c30e623}">
          <xlrd:rvb i="6607"/>
        </ext>
      </extLst>
    </bk>
    <bk>
      <extLst>
        <ext uri="{3e2802c4-a4d2-4d8b-9148-e3be6c30e623}">
          <xlrd:rvb i="6608"/>
        </ext>
      </extLst>
    </bk>
    <bk>
      <extLst>
        <ext uri="{3e2802c4-a4d2-4d8b-9148-e3be6c30e623}">
          <xlrd:rvb i="6609"/>
        </ext>
      </extLst>
    </bk>
    <bk>
      <extLst>
        <ext uri="{3e2802c4-a4d2-4d8b-9148-e3be6c30e623}">
          <xlrd:rvb i="6610"/>
        </ext>
      </extLst>
    </bk>
    <bk>
      <extLst>
        <ext uri="{3e2802c4-a4d2-4d8b-9148-e3be6c30e623}">
          <xlrd:rvb i="6611"/>
        </ext>
      </extLst>
    </bk>
    <bk>
      <extLst>
        <ext uri="{3e2802c4-a4d2-4d8b-9148-e3be6c30e623}">
          <xlrd:rvb i="6612"/>
        </ext>
      </extLst>
    </bk>
    <bk>
      <extLst>
        <ext uri="{3e2802c4-a4d2-4d8b-9148-e3be6c30e623}">
          <xlrd:rvb i="6613"/>
        </ext>
      </extLst>
    </bk>
    <bk>
      <extLst>
        <ext uri="{3e2802c4-a4d2-4d8b-9148-e3be6c30e623}">
          <xlrd:rvb i="6614"/>
        </ext>
      </extLst>
    </bk>
    <bk>
      <extLst>
        <ext uri="{3e2802c4-a4d2-4d8b-9148-e3be6c30e623}">
          <xlrd:rvb i="6615"/>
        </ext>
      </extLst>
    </bk>
    <bk>
      <extLst>
        <ext uri="{3e2802c4-a4d2-4d8b-9148-e3be6c30e623}">
          <xlrd:rvb i="6616"/>
        </ext>
      </extLst>
    </bk>
    <bk>
      <extLst>
        <ext uri="{3e2802c4-a4d2-4d8b-9148-e3be6c30e623}">
          <xlrd:rvb i="6617"/>
        </ext>
      </extLst>
    </bk>
    <bk>
      <extLst>
        <ext uri="{3e2802c4-a4d2-4d8b-9148-e3be6c30e623}">
          <xlrd:rvb i="6618"/>
        </ext>
      </extLst>
    </bk>
    <bk>
      <extLst>
        <ext uri="{3e2802c4-a4d2-4d8b-9148-e3be6c30e623}">
          <xlrd:rvb i="6619"/>
        </ext>
      </extLst>
    </bk>
    <bk>
      <extLst>
        <ext uri="{3e2802c4-a4d2-4d8b-9148-e3be6c30e623}">
          <xlrd:rvb i="6620"/>
        </ext>
      </extLst>
    </bk>
    <bk>
      <extLst>
        <ext uri="{3e2802c4-a4d2-4d8b-9148-e3be6c30e623}">
          <xlrd:rvb i="6621"/>
        </ext>
      </extLst>
    </bk>
    <bk>
      <extLst>
        <ext uri="{3e2802c4-a4d2-4d8b-9148-e3be6c30e623}">
          <xlrd:rvb i="6622"/>
        </ext>
      </extLst>
    </bk>
    <bk>
      <extLst>
        <ext uri="{3e2802c4-a4d2-4d8b-9148-e3be6c30e623}">
          <xlrd:rvb i="6623"/>
        </ext>
      </extLst>
    </bk>
    <bk>
      <extLst>
        <ext uri="{3e2802c4-a4d2-4d8b-9148-e3be6c30e623}">
          <xlrd:rvb i="6624"/>
        </ext>
      </extLst>
    </bk>
    <bk>
      <extLst>
        <ext uri="{3e2802c4-a4d2-4d8b-9148-e3be6c30e623}">
          <xlrd:rvb i="6625"/>
        </ext>
      </extLst>
    </bk>
    <bk>
      <extLst>
        <ext uri="{3e2802c4-a4d2-4d8b-9148-e3be6c30e623}">
          <xlrd:rvb i="6626"/>
        </ext>
      </extLst>
    </bk>
    <bk>
      <extLst>
        <ext uri="{3e2802c4-a4d2-4d8b-9148-e3be6c30e623}">
          <xlrd:rvb i="6627"/>
        </ext>
      </extLst>
    </bk>
    <bk>
      <extLst>
        <ext uri="{3e2802c4-a4d2-4d8b-9148-e3be6c30e623}">
          <xlrd:rvb i="6628"/>
        </ext>
      </extLst>
    </bk>
    <bk>
      <extLst>
        <ext uri="{3e2802c4-a4d2-4d8b-9148-e3be6c30e623}">
          <xlrd:rvb i="6629"/>
        </ext>
      </extLst>
    </bk>
    <bk>
      <extLst>
        <ext uri="{3e2802c4-a4d2-4d8b-9148-e3be6c30e623}">
          <xlrd:rvb i="6630"/>
        </ext>
      </extLst>
    </bk>
    <bk>
      <extLst>
        <ext uri="{3e2802c4-a4d2-4d8b-9148-e3be6c30e623}">
          <xlrd:rvb i="6631"/>
        </ext>
      </extLst>
    </bk>
    <bk>
      <extLst>
        <ext uri="{3e2802c4-a4d2-4d8b-9148-e3be6c30e623}">
          <xlrd:rvb i="6632"/>
        </ext>
      </extLst>
    </bk>
    <bk>
      <extLst>
        <ext uri="{3e2802c4-a4d2-4d8b-9148-e3be6c30e623}">
          <xlrd:rvb i="6633"/>
        </ext>
      </extLst>
    </bk>
    <bk>
      <extLst>
        <ext uri="{3e2802c4-a4d2-4d8b-9148-e3be6c30e623}">
          <xlrd:rvb i="6634"/>
        </ext>
      </extLst>
    </bk>
    <bk>
      <extLst>
        <ext uri="{3e2802c4-a4d2-4d8b-9148-e3be6c30e623}">
          <xlrd:rvb i="6635"/>
        </ext>
      </extLst>
    </bk>
    <bk>
      <extLst>
        <ext uri="{3e2802c4-a4d2-4d8b-9148-e3be6c30e623}">
          <xlrd:rvb i="6636"/>
        </ext>
      </extLst>
    </bk>
    <bk>
      <extLst>
        <ext uri="{3e2802c4-a4d2-4d8b-9148-e3be6c30e623}">
          <xlrd:rvb i="6637"/>
        </ext>
      </extLst>
    </bk>
    <bk>
      <extLst>
        <ext uri="{3e2802c4-a4d2-4d8b-9148-e3be6c30e623}">
          <xlrd:rvb i="6638"/>
        </ext>
      </extLst>
    </bk>
    <bk>
      <extLst>
        <ext uri="{3e2802c4-a4d2-4d8b-9148-e3be6c30e623}">
          <xlrd:rvb i="6639"/>
        </ext>
      </extLst>
    </bk>
    <bk>
      <extLst>
        <ext uri="{3e2802c4-a4d2-4d8b-9148-e3be6c30e623}">
          <xlrd:rvb i="6640"/>
        </ext>
      </extLst>
    </bk>
    <bk>
      <extLst>
        <ext uri="{3e2802c4-a4d2-4d8b-9148-e3be6c30e623}">
          <xlrd:rvb i="6641"/>
        </ext>
      </extLst>
    </bk>
    <bk>
      <extLst>
        <ext uri="{3e2802c4-a4d2-4d8b-9148-e3be6c30e623}">
          <xlrd:rvb i="6642"/>
        </ext>
      </extLst>
    </bk>
    <bk>
      <extLst>
        <ext uri="{3e2802c4-a4d2-4d8b-9148-e3be6c30e623}">
          <xlrd:rvb i="6643"/>
        </ext>
      </extLst>
    </bk>
    <bk>
      <extLst>
        <ext uri="{3e2802c4-a4d2-4d8b-9148-e3be6c30e623}">
          <xlrd:rvb i="6644"/>
        </ext>
      </extLst>
    </bk>
    <bk>
      <extLst>
        <ext uri="{3e2802c4-a4d2-4d8b-9148-e3be6c30e623}">
          <xlrd:rvb i="6645"/>
        </ext>
      </extLst>
    </bk>
    <bk>
      <extLst>
        <ext uri="{3e2802c4-a4d2-4d8b-9148-e3be6c30e623}">
          <xlrd:rvb i="6646"/>
        </ext>
      </extLst>
    </bk>
    <bk>
      <extLst>
        <ext uri="{3e2802c4-a4d2-4d8b-9148-e3be6c30e623}">
          <xlrd:rvb i="6647"/>
        </ext>
      </extLst>
    </bk>
    <bk>
      <extLst>
        <ext uri="{3e2802c4-a4d2-4d8b-9148-e3be6c30e623}">
          <xlrd:rvb i="6648"/>
        </ext>
      </extLst>
    </bk>
    <bk>
      <extLst>
        <ext uri="{3e2802c4-a4d2-4d8b-9148-e3be6c30e623}">
          <xlrd:rvb i="6649"/>
        </ext>
      </extLst>
    </bk>
    <bk>
      <extLst>
        <ext uri="{3e2802c4-a4d2-4d8b-9148-e3be6c30e623}">
          <xlrd:rvb i="6650"/>
        </ext>
      </extLst>
    </bk>
    <bk>
      <extLst>
        <ext uri="{3e2802c4-a4d2-4d8b-9148-e3be6c30e623}">
          <xlrd:rvb i="6651"/>
        </ext>
      </extLst>
    </bk>
    <bk>
      <extLst>
        <ext uri="{3e2802c4-a4d2-4d8b-9148-e3be6c30e623}">
          <xlrd:rvb i="6652"/>
        </ext>
      </extLst>
    </bk>
    <bk>
      <extLst>
        <ext uri="{3e2802c4-a4d2-4d8b-9148-e3be6c30e623}">
          <xlrd:rvb i="6653"/>
        </ext>
      </extLst>
    </bk>
    <bk>
      <extLst>
        <ext uri="{3e2802c4-a4d2-4d8b-9148-e3be6c30e623}">
          <xlrd:rvb i="6654"/>
        </ext>
      </extLst>
    </bk>
    <bk>
      <extLst>
        <ext uri="{3e2802c4-a4d2-4d8b-9148-e3be6c30e623}">
          <xlrd:rvb i="6655"/>
        </ext>
      </extLst>
    </bk>
    <bk>
      <extLst>
        <ext uri="{3e2802c4-a4d2-4d8b-9148-e3be6c30e623}">
          <xlrd:rvb i="6656"/>
        </ext>
      </extLst>
    </bk>
    <bk>
      <extLst>
        <ext uri="{3e2802c4-a4d2-4d8b-9148-e3be6c30e623}">
          <xlrd:rvb i="6657"/>
        </ext>
      </extLst>
    </bk>
    <bk>
      <extLst>
        <ext uri="{3e2802c4-a4d2-4d8b-9148-e3be6c30e623}">
          <xlrd:rvb i="6658"/>
        </ext>
      </extLst>
    </bk>
    <bk>
      <extLst>
        <ext uri="{3e2802c4-a4d2-4d8b-9148-e3be6c30e623}">
          <xlrd:rvb i="6659"/>
        </ext>
      </extLst>
    </bk>
    <bk>
      <extLst>
        <ext uri="{3e2802c4-a4d2-4d8b-9148-e3be6c30e623}">
          <xlrd:rvb i="6660"/>
        </ext>
      </extLst>
    </bk>
    <bk>
      <extLst>
        <ext uri="{3e2802c4-a4d2-4d8b-9148-e3be6c30e623}">
          <xlrd:rvb i="6661"/>
        </ext>
      </extLst>
    </bk>
    <bk>
      <extLst>
        <ext uri="{3e2802c4-a4d2-4d8b-9148-e3be6c30e623}">
          <xlrd:rvb i="6662"/>
        </ext>
      </extLst>
    </bk>
    <bk>
      <extLst>
        <ext uri="{3e2802c4-a4d2-4d8b-9148-e3be6c30e623}">
          <xlrd:rvb i="6663"/>
        </ext>
      </extLst>
    </bk>
    <bk>
      <extLst>
        <ext uri="{3e2802c4-a4d2-4d8b-9148-e3be6c30e623}">
          <xlrd:rvb i="6664"/>
        </ext>
      </extLst>
    </bk>
    <bk>
      <extLst>
        <ext uri="{3e2802c4-a4d2-4d8b-9148-e3be6c30e623}">
          <xlrd:rvb i="6665"/>
        </ext>
      </extLst>
    </bk>
    <bk>
      <extLst>
        <ext uri="{3e2802c4-a4d2-4d8b-9148-e3be6c30e623}">
          <xlrd:rvb i="6666"/>
        </ext>
      </extLst>
    </bk>
    <bk>
      <extLst>
        <ext uri="{3e2802c4-a4d2-4d8b-9148-e3be6c30e623}">
          <xlrd:rvb i="6667"/>
        </ext>
      </extLst>
    </bk>
    <bk>
      <extLst>
        <ext uri="{3e2802c4-a4d2-4d8b-9148-e3be6c30e623}">
          <xlrd:rvb i="6668"/>
        </ext>
      </extLst>
    </bk>
    <bk>
      <extLst>
        <ext uri="{3e2802c4-a4d2-4d8b-9148-e3be6c30e623}">
          <xlrd:rvb i="6669"/>
        </ext>
      </extLst>
    </bk>
    <bk>
      <extLst>
        <ext uri="{3e2802c4-a4d2-4d8b-9148-e3be6c30e623}">
          <xlrd:rvb i="6670"/>
        </ext>
      </extLst>
    </bk>
    <bk>
      <extLst>
        <ext uri="{3e2802c4-a4d2-4d8b-9148-e3be6c30e623}">
          <xlrd:rvb i="6671"/>
        </ext>
      </extLst>
    </bk>
    <bk>
      <extLst>
        <ext uri="{3e2802c4-a4d2-4d8b-9148-e3be6c30e623}">
          <xlrd:rvb i="6672"/>
        </ext>
      </extLst>
    </bk>
    <bk>
      <extLst>
        <ext uri="{3e2802c4-a4d2-4d8b-9148-e3be6c30e623}">
          <xlrd:rvb i="6673"/>
        </ext>
      </extLst>
    </bk>
    <bk>
      <extLst>
        <ext uri="{3e2802c4-a4d2-4d8b-9148-e3be6c30e623}">
          <xlrd:rvb i="6674"/>
        </ext>
      </extLst>
    </bk>
    <bk>
      <extLst>
        <ext uri="{3e2802c4-a4d2-4d8b-9148-e3be6c30e623}">
          <xlrd:rvb i="6675"/>
        </ext>
      </extLst>
    </bk>
    <bk>
      <extLst>
        <ext uri="{3e2802c4-a4d2-4d8b-9148-e3be6c30e623}">
          <xlrd:rvb i="6676"/>
        </ext>
      </extLst>
    </bk>
    <bk>
      <extLst>
        <ext uri="{3e2802c4-a4d2-4d8b-9148-e3be6c30e623}">
          <xlrd:rvb i="6677"/>
        </ext>
      </extLst>
    </bk>
    <bk>
      <extLst>
        <ext uri="{3e2802c4-a4d2-4d8b-9148-e3be6c30e623}">
          <xlrd:rvb i="6678"/>
        </ext>
      </extLst>
    </bk>
    <bk>
      <extLst>
        <ext uri="{3e2802c4-a4d2-4d8b-9148-e3be6c30e623}">
          <xlrd:rvb i="6679"/>
        </ext>
      </extLst>
    </bk>
    <bk>
      <extLst>
        <ext uri="{3e2802c4-a4d2-4d8b-9148-e3be6c30e623}">
          <xlrd:rvb i="6680"/>
        </ext>
      </extLst>
    </bk>
    <bk>
      <extLst>
        <ext uri="{3e2802c4-a4d2-4d8b-9148-e3be6c30e623}">
          <xlrd:rvb i="6681"/>
        </ext>
      </extLst>
    </bk>
    <bk>
      <extLst>
        <ext uri="{3e2802c4-a4d2-4d8b-9148-e3be6c30e623}">
          <xlrd:rvb i="6682"/>
        </ext>
      </extLst>
    </bk>
    <bk>
      <extLst>
        <ext uri="{3e2802c4-a4d2-4d8b-9148-e3be6c30e623}">
          <xlrd:rvb i="6683"/>
        </ext>
      </extLst>
    </bk>
    <bk>
      <extLst>
        <ext uri="{3e2802c4-a4d2-4d8b-9148-e3be6c30e623}">
          <xlrd:rvb i="6684"/>
        </ext>
      </extLst>
    </bk>
    <bk>
      <extLst>
        <ext uri="{3e2802c4-a4d2-4d8b-9148-e3be6c30e623}">
          <xlrd:rvb i="6685"/>
        </ext>
      </extLst>
    </bk>
    <bk>
      <extLst>
        <ext uri="{3e2802c4-a4d2-4d8b-9148-e3be6c30e623}">
          <xlrd:rvb i="6686"/>
        </ext>
      </extLst>
    </bk>
    <bk>
      <extLst>
        <ext uri="{3e2802c4-a4d2-4d8b-9148-e3be6c30e623}">
          <xlrd:rvb i="6687"/>
        </ext>
      </extLst>
    </bk>
    <bk>
      <extLst>
        <ext uri="{3e2802c4-a4d2-4d8b-9148-e3be6c30e623}">
          <xlrd:rvb i="6688"/>
        </ext>
      </extLst>
    </bk>
    <bk>
      <extLst>
        <ext uri="{3e2802c4-a4d2-4d8b-9148-e3be6c30e623}">
          <xlrd:rvb i="6689"/>
        </ext>
      </extLst>
    </bk>
    <bk>
      <extLst>
        <ext uri="{3e2802c4-a4d2-4d8b-9148-e3be6c30e623}">
          <xlrd:rvb i="6690"/>
        </ext>
      </extLst>
    </bk>
    <bk>
      <extLst>
        <ext uri="{3e2802c4-a4d2-4d8b-9148-e3be6c30e623}">
          <xlrd:rvb i="6691"/>
        </ext>
      </extLst>
    </bk>
    <bk>
      <extLst>
        <ext uri="{3e2802c4-a4d2-4d8b-9148-e3be6c30e623}">
          <xlrd:rvb i="6692"/>
        </ext>
      </extLst>
    </bk>
    <bk>
      <extLst>
        <ext uri="{3e2802c4-a4d2-4d8b-9148-e3be6c30e623}">
          <xlrd:rvb i="6693"/>
        </ext>
      </extLst>
    </bk>
    <bk>
      <extLst>
        <ext uri="{3e2802c4-a4d2-4d8b-9148-e3be6c30e623}">
          <xlrd:rvb i="6694"/>
        </ext>
      </extLst>
    </bk>
    <bk>
      <extLst>
        <ext uri="{3e2802c4-a4d2-4d8b-9148-e3be6c30e623}">
          <xlrd:rvb i="6695"/>
        </ext>
      </extLst>
    </bk>
    <bk>
      <extLst>
        <ext uri="{3e2802c4-a4d2-4d8b-9148-e3be6c30e623}">
          <xlrd:rvb i="6696"/>
        </ext>
      </extLst>
    </bk>
    <bk>
      <extLst>
        <ext uri="{3e2802c4-a4d2-4d8b-9148-e3be6c30e623}">
          <xlrd:rvb i="6697"/>
        </ext>
      </extLst>
    </bk>
    <bk>
      <extLst>
        <ext uri="{3e2802c4-a4d2-4d8b-9148-e3be6c30e623}">
          <xlrd:rvb i="6698"/>
        </ext>
      </extLst>
    </bk>
    <bk>
      <extLst>
        <ext uri="{3e2802c4-a4d2-4d8b-9148-e3be6c30e623}">
          <xlrd:rvb i="6699"/>
        </ext>
      </extLst>
    </bk>
    <bk>
      <extLst>
        <ext uri="{3e2802c4-a4d2-4d8b-9148-e3be6c30e623}">
          <xlrd:rvb i="6700"/>
        </ext>
      </extLst>
    </bk>
    <bk>
      <extLst>
        <ext uri="{3e2802c4-a4d2-4d8b-9148-e3be6c30e623}">
          <xlrd:rvb i="6701"/>
        </ext>
      </extLst>
    </bk>
    <bk>
      <extLst>
        <ext uri="{3e2802c4-a4d2-4d8b-9148-e3be6c30e623}">
          <xlrd:rvb i="6702"/>
        </ext>
      </extLst>
    </bk>
    <bk>
      <extLst>
        <ext uri="{3e2802c4-a4d2-4d8b-9148-e3be6c30e623}">
          <xlrd:rvb i="6703"/>
        </ext>
      </extLst>
    </bk>
    <bk>
      <extLst>
        <ext uri="{3e2802c4-a4d2-4d8b-9148-e3be6c30e623}">
          <xlrd:rvb i="6704"/>
        </ext>
      </extLst>
    </bk>
    <bk>
      <extLst>
        <ext uri="{3e2802c4-a4d2-4d8b-9148-e3be6c30e623}">
          <xlrd:rvb i="6705"/>
        </ext>
      </extLst>
    </bk>
    <bk>
      <extLst>
        <ext uri="{3e2802c4-a4d2-4d8b-9148-e3be6c30e623}">
          <xlrd:rvb i="6706"/>
        </ext>
      </extLst>
    </bk>
    <bk>
      <extLst>
        <ext uri="{3e2802c4-a4d2-4d8b-9148-e3be6c30e623}">
          <xlrd:rvb i="6707"/>
        </ext>
      </extLst>
    </bk>
    <bk>
      <extLst>
        <ext uri="{3e2802c4-a4d2-4d8b-9148-e3be6c30e623}">
          <xlrd:rvb i="6708"/>
        </ext>
      </extLst>
    </bk>
    <bk>
      <extLst>
        <ext uri="{3e2802c4-a4d2-4d8b-9148-e3be6c30e623}">
          <xlrd:rvb i="6709"/>
        </ext>
      </extLst>
    </bk>
    <bk>
      <extLst>
        <ext uri="{3e2802c4-a4d2-4d8b-9148-e3be6c30e623}">
          <xlrd:rvb i="6710"/>
        </ext>
      </extLst>
    </bk>
    <bk>
      <extLst>
        <ext uri="{3e2802c4-a4d2-4d8b-9148-e3be6c30e623}">
          <xlrd:rvb i="6711"/>
        </ext>
      </extLst>
    </bk>
    <bk>
      <extLst>
        <ext uri="{3e2802c4-a4d2-4d8b-9148-e3be6c30e623}">
          <xlrd:rvb i="6712"/>
        </ext>
      </extLst>
    </bk>
    <bk>
      <extLst>
        <ext uri="{3e2802c4-a4d2-4d8b-9148-e3be6c30e623}">
          <xlrd:rvb i="6713"/>
        </ext>
      </extLst>
    </bk>
    <bk>
      <extLst>
        <ext uri="{3e2802c4-a4d2-4d8b-9148-e3be6c30e623}">
          <xlrd:rvb i="6714"/>
        </ext>
      </extLst>
    </bk>
    <bk>
      <extLst>
        <ext uri="{3e2802c4-a4d2-4d8b-9148-e3be6c30e623}">
          <xlrd:rvb i="6715"/>
        </ext>
      </extLst>
    </bk>
    <bk>
      <extLst>
        <ext uri="{3e2802c4-a4d2-4d8b-9148-e3be6c30e623}">
          <xlrd:rvb i="6716"/>
        </ext>
      </extLst>
    </bk>
    <bk>
      <extLst>
        <ext uri="{3e2802c4-a4d2-4d8b-9148-e3be6c30e623}">
          <xlrd:rvb i="6717"/>
        </ext>
      </extLst>
    </bk>
    <bk>
      <extLst>
        <ext uri="{3e2802c4-a4d2-4d8b-9148-e3be6c30e623}">
          <xlrd:rvb i="6718"/>
        </ext>
      </extLst>
    </bk>
    <bk>
      <extLst>
        <ext uri="{3e2802c4-a4d2-4d8b-9148-e3be6c30e623}">
          <xlrd:rvb i="6719"/>
        </ext>
      </extLst>
    </bk>
    <bk>
      <extLst>
        <ext uri="{3e2802c4-a4d2-4d8b-9148-e3be6c30e623}">
          <xlrd:rvb i="6720"/>
        </ext>
      </extLst>
    </bk>
    <bk>
      <extLst>
        <ext uri="{3e2802c4-a4d2-4d8b-9148-e3be6c30e623}">
          <xlrd:rvb i="6721"/>
        </ext>
      </extLst>
    </bk>
    <bk>
      <extLst>
        <ext uri="{3e2802c4-a4d2-4d8b-9148-e3be6c30e623}">
          <xlrd:rvb i="6722"/>
        </ext>
      </extLst>
    </bk>
    <bk>
      <extLst>
        <ext uri="{3e2802c4-a4d2-4d8b-9148-e3be6c30e623}">
          <xlrd:rvb i="6723"/>
        </ext>
      </extLst>
    </bk>
    <bk>
      <extLst>
        <ext uri="{3e2802c4-a4d2-4d8b-9148-e3be6c30e623}">
          <xlrd:rvb i="6724"/>
        </ext>
      </extLst>
    </bk>
    <bk>
      <extLst>
        <ext uri="{3e2802c4-a4d2-4d8b-9148-e3be6c30e623}">
          <xlrd:rvb i="6725"/>
        </ext>
      </extLst>
    </bk>
    <bk>
      <extLst>
        <ext uri="{3e2802c4-a4d2-4d8b-9148-e3be6c30e623}">
          <xlrd:rvb i="6726"/>
        </ext>
      </extLst>
    </bk>
    <bk>
      <extLst>
        <ext uri="{3e2802c4-a4d2-4d8b-9148-e3be6c30e623}">
          <xlrd:rvb i="6727"/>
        </ext>
      </extLst>
    </bk>
    <bk>
      <extLst>
        <ext uri="{3e2802c4-a4d2-4d8b-9148-e3be6c30e623}">
          <xlrd:rvb i="6728"/>
        </ext>
      </extLst>
    </bk>
    <bk>
      <extLst>
        <ext uri="{3e2802c4-a4d2-4d8b-9148-e3be6c30e623}">
          <xlrd:rvb i="6729"/>
        </ext>
      </extLst>
    </bk>
    <bk>
      <extLst>
        <ext uri="{3e2802c4-a4d2-4d8b-9148-e3be6c30e623}">
          <xlrd:rvb i="6730"/>
        </ext>
      </extLst>
    </bk>
    <bk>
      <extLst>
        <ext uri="{3e2802c4-a4d2-4d8b-9148-e3be6c30e623}">
          <xlrd:rvb i="6731"/>
        </ext>
      </extLst>
    </bk>
    <bk>
      <extLst>
        <ext uri="{3e2802c4-a4d2-4d8b-9148-e3be6c30e623}">
          <xlrd:rvb i="6732"/>
        </ext>
      </extLst>
    </bk>
    <bk>
      <extLst>
        <ext uri="{3e2802c4-a4d2-4d8b-9148-e3be6c30e623}">
          <xlrd:rvb i="6733"/>
        </ext>
      </extLst>
    </bk>
    <bk>
      <extLst>
        <ext uri="{3e2802c4-a4d2-4d8b-9148-e3be6c30e623}">
          <xlrd:rvb i="6734"/>
        </ext>
      </extLst>
    </bk>
    <bk>
      <extLst>
        <ext uri="{3e2802c4-a4d2-4d8b-9148-e3be6c30e623}">
          <xlrd:rvb i="6735"/>
        </ext>
      </extLst>
    </bk>
    <bk>
      <extLst>
        <ext uri="{3e2802c4-a4d2-4d8b-9148-e3be6c30e623}">
          <xlrd:rvb i="6736"/>
        </ext>
      </extLst>
    </bk>
    <bk>
      <extLst>
        <ext uri="{3e2802c4-a4d2-4d8b-9148-e3be6c30e623}">
          <xlrd:rvb i="6737"/>
        </ext>
      </extLst>
    </bk>
    <bk>
      <extLst>
        <ext uri="{3e2802c4-a4d2-4d8b-9148-e3be6c30e623}">
          <xlrd:rvb i="6738"/>
        </ext>
      </extLst>
    </bk>
    <bk>
      <extLst>
        <ext uri="{3e2802c4-a4d2-4d8b-9148-e3be6c30e623}">
          <xlrd:rvb i="6739"/>
        </ext>
      </extLst>
    </bk>
    <bk>
      <extLst>
        <ext uri="{3e2802c4-a4d2-4d8b-9148-e3be6c30e623}">
          <xlrd:rvb i="6740"/>
        </ext>
      </extLst>
    </bk>
    <bk>
      <extLst>
        <ext uri="{3e2802c4-a4d2-4d8b-9148-e3be6c30e623}">
          <xlrd:rvb i="6741"/>
        </ext>
      </extLst>
    </bk>
    <bk>
      <extLst>
        <ext uri="{3e2802c4-a4d2-4d8b-9148-e3be6c30e623}">
          <xlrd:rvb i="6742"/>
        </ext>
      </extLst>
    </bk>
    <bk>
      <extLst>
        <ext uri="{3e2802c4-a4d2-4d8b-9148-e3be6c30e623}">
          <xlrd:rvb i="6743"/>
        </ext>
      </extLst>
    </bk>
    <bk>
      <extLst>
        <ext uri="{3e2802c4-a4d2-4d8b-9148-e3be6c30e623}">
          <xlrd:rvb i="6744"/>
        </ext>
      </extLst>
    </bk>
    <bk>
      <extLst>
        <ext uri="{3e2802c4-a4d2-4d8b-9148-e3be6c30e623}">
          <xlrd:rvb i="6745"/>
        </ext>
      </extLst>
    </bk>
    <bk>
      <extLst>
        <ext uri="{3e2802c4-a4d2-4d8b-9148-e3be6c30e623}">
          <xlrd:rvb i="6746"/>
        </ext>
      </extLst>
    </bk>
    <bk>
      <extLst>
        <ext uri="{3e2802c4-a4d2-4d8b-9148-e3be6c30e623}">
          <xlrd:rvb i="6747"/>
        </ext>
      </extLst>
    </bk>
    <bk>
      <extLst>
        <ext uri="{3e2802c4-a4d2-4d8b-9148-e3be6c30e623}">
          <xlrd:rvb i="6748"/>
        </ext>
      </extLst>
    </bk>
    <bk>
      <extLst>
        <ext uri="{3e2802c4-a4d2-4d8b-9148-e3be6c30e623}">
          <xlrd:rvb i="6749"/>
        </ext>
      </extLst>
    </bk>
    <bk>
      <extLst>
        <ext uri="{3e2802c4-a4d2-4d8b-9148-e3be6c30e623}">
          <xlrd:rvb i="6750"/>
        </ext>
      </extLst>
    </bk>
    <bk>
      <extLst>
        <ext uri="{3e2802c4-a4d2-4d8b-9148-e3be6c30e623}">
          <xlrd:rvb i="6751"/>
        </ext>
      </extLst>
    </bk>
    <bk>
      <extLst>
        <ext uri="{3e2802c4-a4d2-4d8b-9148-e3be6c30e623}">
          <xlrd:rvb i="6752"/>
        </ext>
      </extLst>
    </bk>
    <bk>
      <extLst>
        <ext uri="{3e2802c4-a4d2-4d8b-9148-e3be6c30e623}">
          <xlrd:rvb i="6753"/>
        </ext>
      </extLst>
    </bk>
    <bk>
      <extLst>
        <ext uri="{3e2802c4-a4d2-4d8b-9148-e3be6c30e623}">
          <xlrd:rvb i="6754"/>
        </ext>
      </extLst>
    </bk>
    <bk>
      <extLst>
        <ext uri="{3e2802c4-a4d2-4d8b-9148-e3be6c30e623}">
          <xlrd:rvb i="6755"/>
        </ext>
      </extLst>
    </bk>
    <bk>
      <extLst>
        <ext uri="{3e2802c4-a4d2-4d8b-9148-e3be6c30e623}">
          <xlrd:rvb i="6756"/>
        </ext>
      </extLst>
    </bk>
    <bk>
      <extLst>
        <ext uri="{3e2802c4-a4d2-4d8b-9148-e3be6c30e623}">
          <xlrd:rvb i="6757"/>
        </ext>
      </extLst>
    </bk>
    <bk>
      <extLst>
        <ext uri="{3e2802c4-a4d2-4d8b-9148-e3be6c30e623}">
          <xlrd:rvb i="6758"/>
        </ext>
      </extLst>
    </bk>
    <bk>
      <extLst>
        <ext uri="{3e2802c4-a4d2-4d8b-9148-e3be6c30e623}">
          <xlrd:rvb i="6759"/>
        </ext>
      </extLst>
    </bk>
    <bk>
      <extLst>
        <ext uri="{3e2802c4-a4d2-4d8b-9148-e3be6c30e623}">
          <xlrd:rvb i="6760"/>
        </ext>
      </extLst>
    </bk>
    <bk>
      <extLst>
        <ext uri="{3e2802c4-a4d2-4d8b-9148-e3be6c30e623}">
          <xlrd:rvb i="6761"/>
        </ext>
      </extLst>
    </bk>
    <bk>
      <extLst>
        <ext uri="{3e2802c4-a4d2-4d8b-9148-e3be6c30e623}">
          <xlrd:rvb i="6762"/>
        </ext>
      </extLst>
    </bk>
    <bk>
      <extLst>
        <ext uri="{3e2802c4-a4d2-4d8b-9148-e3be6c30e623}">
          <xlrd:rvb i="6763"/>
        </ext>
      </extLst>
    </bk>
    <bk>
      <extLst>
        <ext uri="{3e2802c4-a4d2-4d8b-9148-e3be6c30e623}">
          <xlrd:rvb i="6764"/>
        </ext>
      </extLst>
    </bk>
    <bk>
      <extLst>
        <ext uri="{3e2802c4-a4d2-4d8b-9148-e3be6c30e623}">
          <xlrd:rvb i="6765"/>
        </ext>
      </extLst>
    </bk>
    <bk>
      <extLst>
        <ext uri="{3e2802c4-a4d2-4d8b-9148-e3be6c30e623}">
          <xlrd:rvb i="6766"/>
        </ext>
      </extLst>
    </bk>
    <bk>
      <extLst>
        <ext uri="{3e2802c4-a4d2-4d8b-9148-e3be6c30e623}">
          <xlrd:rvb i="6767"/>
        </ext>
      </extLst>
    </bk>
    <bk>
      <extLst>
        <ext uri="{3e2802c4-a4d2-4d8b-9148-e3be6c30e623}">
          <xlrd:rvb i="6768"/>
        </ext>
      </extLst>
    </bk>
    <bk>
      <extLst>
        <ext uri="{3e2802c4-a4d2-4d8b-9148-e3be6c30e623}">
          <xlrd:rvb i="6769"/>
        </ext>
      </extLst>
    </bk>
    <bk>
      <extLst>
        <ext uri="{3e2802c4-a4d2-4d8b-9148-e3be6c30e623}">
          <xlrd:rvb i="6770"/>
        </ext>
      </extLst>
    </bk>
    <bk>
      <extLst>
        <ext uri="{3e2802c4-a4d2-4d8b-9148-e3be6c30e623}">
          <xlrd:rvb i="6771"/>
        </ext>
      </extLst>
    </bk>
    <bk>
      <extLst>
        <ext uri="{3e2802c4-a4d2-4d8b-9148-e3be6c30e623}">
          <xlrd:rvb i="6772"/>
        </ext>
      </extLst>
    </bk>
    <bk>
      <extLst>
        <ext uri="{3e2802c4-a4d2-4d8b-9148-e3be6c30e623}">
          <xlrd:rvb i="6773"/>
        </ext>
      </extLst>
    </bk>
    <bk>
      <extLst>
        <ext uri="{3e2802c4-a4d2-4d8b-9148-e3be6c30e623}">
          <xlrd:rvb i="6774"/>
        </ext>
      </extLst>
    </bk>
    <bk>
      <extLst>
        <ext uri="{3e2802c4-a4d2-4d8b-9148-e3be6c30e623}">
          <xlrd:rvb i="6775"/>
        </ext>
      </extLst>
    </bk>
    <bk>
      <extLst>
        <ext uri="{3e2802c4-a4d2-4d8b-9148-e3be6c30e623}">
          <xlrd:rvb i="6776"/>
        </ext>
      </extLst>
    </bk>
    <bk>
      <extLst>
        <ext uri="{3e2802c4-a4d2-4d8b-9148-e3be6c30e623}">
          <xlrd:rvb i="6777"/>
        </ext>
      </extLst>
    </bk>
    <bk>
      <extLst>
        <ext uri="{3e2802c4-a4d2-4d8b-9148-e3be6c30e623}">
          <xlrd:rvb i="6778"/>
        </ext>
      </extLst>
    </bk>
    <bk>
      <extLst>
        <ext uri="{3e2802c4-a4d2-4d8b-9148-e3be6c30e623}">
          <xlrd:rvb i="6779"/>
        </ext>
      </extLst>
    </bk>
    <bk>
      <extLst>
        <ext uri="{3e2802c4-a4d2-4d8b-9148-e3be6c30e623}">
          <xlrd:rvb i="6780"/>
        </ext>
      </extLst>
    </bk>
    <bk>
      <extLst>
        <ext uri="{3e2802c4-a4d2-4d8b-9148-e3be6c30e623}">
          <xlrd:rvb i="6781"/>
        </ext>
      </extLst>
    </bk>
    <bk>
      <extLst>
        <ext uri="{3e2802c4-a4d2-4d8b-9148-e3be6c30e623}">
          <xlrd:rvb i="6782"/>
        </ext>
      </extLst>
    </bk>
    <bk>
      <extLst>
        <ext uri="{3e2802c4-a4d2-4d8b-9148-e3be6c30e623}">
          <xlrd:rvb i="6783"/>
        </ext>
      </extLst>
    </bk>
    <bk>
      <extLst>
        <ext uri="{3e2802c4-a4d2-4d8b-9148-e3be6c30e623}">
          <xlrd:rvb i="6784"/>
        </ext>
      </extLst>
    </bk>
    <bk>
      <extLst>
        <ext uri="{3e2802c4-a4d2-4d8b-9148-e3be6c30e623}">
          <xlrd:rvb i="6785"/>
        </ext>
      </extLst>
    </bk>
    <bk>
      <extLst>
        <ext uri="{3e2802c4-a4d2-4d8b-9148-e3be6c30e623}">
          <xlrd:rvb i="6786"/>
        </ext>
      </extLst>
    </bk>
    <bk>
      <extLst>
        <ext uri="{3e2802c4-a4d2-4d8b-9148-e3be6c30e623}">
          <xlrd:rvb i="6787"/>
        </ext>
      </extLst>
    </bk>
    <bk>
      <extLst>
        <ext uri="{3e2802c4-a4d2-4d8b-9148-e3be6c30e623}">
          <xlrd:rvb i="6788"/>
        </ext>
      </extLst>
    </bk>
    <bk>
      <extLst>
        <ext uri="{3e2802c4-a4d2-4d8b-9148-e3be6c30e623}">
          <xlrd:rvb i="6789"/>
        </ext>
      </extLst>
    </bk>
    <bk>
      <extLst>
        <ext uri="{3e2802c4-a4d2-4d8b-9148-e3be6c30e623}">
          <xlrd:rvb i="6790"/>
        </ext>
      </extLst>
    </bk>
    <bk>
      <extLst>
        <ext uri="{3e2802c4-a4d2-4d8b-9148-e3be6c30e623}">
          <xlrd:rvb i="6791"/>
        </ext>
      </extLst>
    </bk>
    <bk>
      <extLst>
        <ext uri="{3e2802c4-a4d2-4d8b-9148-e3be6c30e623}">
          <xlrd:rvb i="6792"/>
        </ext>
      </extLst>
    </bk>
    <bk>
      <extLst>
        <ext uri="{3e2802c4-a4d2-4d8b-9148-e3be6c30e623}">
          <xlrd:rvb i="6793"/>
        </ext>
      </extLst>
    </bk>
    <bk>
      <extLst>
        <ext uri="{3e2802c4-a4d2-4d8b-9148-e3be6c30e623}">
          <xlrd:rvb i="6794"/>
        </ext>
      </extLst>
    </bk>
    <bk>
      <extLst>
        <ext uri="{3e2802c4-a4d2-4d8b-9148-e3be6c30e623}">
          <xlrd:rvb i="6795"/>
        </ext>
      </extLst>
    </bk>
    <bk>
      <extLst>
        <ext uri="{3e2802c4-a4d2-4d8b-9148-e3be6c30e623}">
          <xlrd:rvb i="6796"/>
        </ext>
      </extLst>
    </bk>
    <bk>
      <extLst>
        <ext uri="{3e2802c4-a4d2-4d8b-9148-e3be6c30e623}">
          <xlrd:rvb i="6797"/>
        </ext>
      </extLst>
    </bk>
    <bk>
      <extLst>
        <ext uri="{3e2802c4-a4d2-4d8b-9148-e3be6c30e623}">
          <xlrd:rvb i="6798"/>
        </ext>
      </extLst>
    </bk>
    <bk>
      <extLst>
        <ext uri="{3e2802c4-a4d2-4d8b-9148-e3be6c30e623}">
          <xlrd:rvb i="6799"/>
        </ext>
      </extLst>
    </bk>
    <bk>
      <extLst>
        <ext uri="{3e2802c4-a4d2-4d8b-9148-e3be6c30e623}">
          <xlrd:rvb i="6800"/>
        </ext>
      </extLst>
    </bk>
    <bk>
      <extLst>
        <ext uri="{3e2802c4-a4d2-4d8b-9148-e3be6c30e623}">
          <xlrd:rvb i="6801"/>
        </ext>
      </extLst>
    </bk>
    <bk>
      <extLst>
        <ext uri="{3e2802c4-a4d2-4d8b-9148-e3be6c30e623}">
          <xlrd:rvb i="6802"/>
        </ext>
      </extLst>
    </bk>
    <bk>
      <extLst>
        <ext uri="{3e2802c4-a4d2-4d8b-9148-e3be6c30e623}">
          <xlrd:rvb i="6803"/>
        </ext>
      </extLst>
    </bk>
    <bk>
      <extLst>
        <ext uri="{3e2802c4-a4d2-4d8b-9148-e3be6c30e623}">
          <xlrd:rvb i="6804"/>
        </ext>
      </extLst>
    </bk>
    <bk>
      <extLst>
        <ext uri="{3e2802c4-a4d2-4d8b-9148-e3be6c30e623}">
          <xlrd:rvb i="6805"/>
        </ext>
      </extLst>
    </bk>
    <bk>
      <extLst>
        <ext uri="{3e2802c4-a4d2-4d8b-9148-e3be6c30e623}">
          <xlrd:rvb i="6806"/>
        </ext>
      </extLst>
    </bk>
    <bk>
      <extLst>
        <ext uri="{3e2802c4-a4d2-4d8b-9148-e3be6c30e623}">
          <xlrd:rvb i="6807"/>
        </ext>
      </extLst>
    </bk>
    <bk>
      <extLst>
        <ext uri="{3e2802c4-a4d2-4d8b-9148-e3be6c30e623}">
          <xlrd:rvb i="6808"/>
        </ext>
      </extLst>
    </bk>
    <bk>
      <extLst>
        <ext uri="{3e2802c4-a4d2-4d8b-9148-e3be6c30e623}">
          <xlrd:rvb i="6809"/>
        </ext>
      </extLst>
    </bk>
    <bk>
      <extLst>
        <ext uri="{3e2802c4-a4d2-4d8b-9148-e3be6c30e623}">
          <xlrd:rvb i="6810"/>
        </ext>
      </extLst>
    </bk>
    <bk>
      <extLst>
        <ext uri="{3e2802c4-a4d2-4d8b-9148-e3be6c30e623}">
          <xlrd:rvb i="6811"/>
        </ext>
      </extLst>
    </bk>
    <bk>
      <extLst>
        <ext uri="{3e2802c4-a4d2-4d8b-9148-e3be6c30e623}">
          <xlrd:rvb i="6812"/>
        </ext>
      </extLst>
    </bk>
    <bk>
      <extLst>
        <ext uri="{3e2802c4-a4d2-4d8b-9148-e3be6c30e623}">
          <xlrd:rvb i="6813"/>
        </ext>
      </extLst>
    </bk>
    <bk>
      <extLst>
        <ext uri="{3e2802c4-a4d2-4d8b-9148-e3be6c30e623}">
          <xlrd:rvb i="6814"/>
        </ext>
      </extLst>
    </bk>
    <bk>
      <extLst>
        <ext uri="{3e2802c4-a4d2-4d8b-9148-e3be6c30e623}">
          <xlrd:rvb i="6815"/>
        </ext>
      </extLst>
    </bk>
    <bk>
      <extLst>
        <ext uri="{3e2802c4-a4d2-4d8b-9148-e3be6c30e623}">
          <xlrd:rvb i="6816"/>
        </ext>
      </extLst>
    </bk>
    <bk>
      <extLst>
        <ext uri="{3e2802c4-a4d2-4d8b-9148-e3be6c30e623}">
          <xlrd:rvb i="6817"/>
        </ext>
      </extLst>
    </bk>
    <bk>
      <extLst>
        <ext uri="{3e2802c4-a4d2-4d8b-9148-e3be6c30e623}">
          <xlrd:rvb i="6818"/>
        </ext>
      </extLst>
    </bk>
    <bk>
      <extLst>
        <ext uri="{3e2802c4-a4d2-4d8b-9148-e3be6c30e623}">
          <xlrd:rvb i="6819"/>
        </ext>
      </extLst>
    </bk>
    <bk>
      <extLst>
        <ext uri="{3e2802c4-a4d2-4d8b-9148-e3be6c30e623}">
          <xlrd:rvb i="6820"/>
        </ext>
      </extLst>
    </bk>
    <bk>
      <extLst>
        <ext uri="{3e2802c4-a4d2-4d8b-9148-e3be6c30e623}">
          <xlrd:rvb i="6821"/>
        </ext>
      </extLst>
    </bk>
    <bk>
      <extLst>
        <ext uri="{3e2802c4-a4d2-4d8b-9148-e3be6c30e623}">
          <xlrd:rvb i="6822"/>
        </ext>
      </extLst>
    </bk>
    <bk>
      <extLst>
        <ext uri="{3e2802c4-a4d2-4d8b-9148-e3be6c30e623}">
          <xlrd:rvb i="6823"/>
        </ext>
      </extLst>
    </bk>
    <bk>
      <extLst>
        <ext uri="{3e2802c4-a4d2-4d8b-9148-e3be6c30e623}">
          <xlrd:rvb i="6824"/>
        </ext>
      </extLst>
    </bk>
    <bk>
      <extLst>
        <ext uri="{3e2802c4-a4d2-4d8b-9148-e3be6c30e623}">
          <xlrd:rvb i="6825"/>
        </ext>
      </extLst>
    </bk>
    <bk>
      <extLst>
        <ext uri="{3e2802c4-a4d2-4d8b-9148-e3be6c30e623}">
          <xlrd:rvb i="6826"/>
        </ext>
      </extLst>
    </bk>
    <bk>
      <extLst>
        <ext uri="{3e2802c4-a4d2-4d8b-9148-e3be6c30e623}">
          <xlrd:rvb i="6827"/>
        </ext>
      </extLst>
    </bk>
    <bk>
      <extLst>
        <ext uri="{3e2802c4-a4d2-4d8b-9148-e3be6c30e623}">
          <xlrd:rvb i="6828"/>
        </ext>
      </extLst>
    </bk>
    <bk>
      <extLst>
        <ext uri="{3e2802c4-a4d2-4d8b-9148-e3be6c30e623}">
          <xlrd:rvb i="6829"/>
        </ext>
      </extLst>
    </bk>
    <bk>
      <extLst>
        <ext uri="{3e2802c4-a4d2-4d8b-9148-e3be6c30e623}">
          <xlrd:rvb i="6830"/>
        </ext>
      </extLst>
    </bk>
    <bk>
      <extLst>
        <ext uri="{3e2802c4-a4d2-4d8b-9148-e3be6c30e623}">
          <xlrd:rvb i="6831"/>
        </ext>
      </extLst>
    </bk>
    <bk>
      <extLst>
        <ext uri="{3e2802c4-a4d2-4d8b-9148-e3be6c30e623}">
          <xlrd:rvb i="6832"/>
        </ext>
      </extLst>
    </bk>
    <bk>
      <extLst>
        <ext uri="{3e2802c4-a4d2-4d8b-9148-e3be6c30e623}">
          <xlrd:rvb i="6833"/>
        </ext>
      </extLst>
    </bk>
    <bk>
      <extLst>
        <ext uri="{3e2802c4-a4d2-4d8b-9148-e3be6c30e623}">
          <xlrd:rvb i="6834"/>
        </ext>
      </extLst>
    </bk>
    <bk>
      <extLst>
        <ext uri="{3e2802c4-a4d2-4d8b-9148-e3be6c30e623}">
          <xlrd:rvb i="6835"/>
        </ext>
      </extLst>
    </bk>
    <bk>
      <extLst>
        <ext uri="{3e2802c4-a4d2-4d8b-9148-e3be6c30e623}">
          <xlrd:rvb i="6836"/>
        </ext>
      </extLst>
    </bk>
    <bk>
      <extLst>
        <ext uri="{3e2802c4-a4d2-4d8b-9148-e3be6c30e623}">
          <xlrd:rvb i="6837"/>
        </ext>
      </extLst>
    </bk>
    <bk>
      <extLst>
        <ext uri="{3e2802c4-a4d2-4d8b-9148-e3be6c30e623}">
          <xlrd:rvb i="6838"/>
        </ext>
      </extLst>
    </bk>
    <bk>
      <extLst>
        <ext uri="{3e2802c4-a4d2-4d8b-9148-e3be6c30e623}">
          <xlrd:rvb i="6839"/>
        </ext>
      </extLst>
    </bk>
    <bk>
      <extLst>
        <ext uri="{3e2802c4-a4d2-4d8b-9148-e3be6c30e623}">
          <xlrd:rvb i="6840"/>
        </ext>
      </extLst>
    </bk>
    <bk>
      <extLst>
        <ext uri="{3e2802c4-a4d2-4d8b-9148-e3be6c30e623}">
          <xlrd:rvb i="6841"/>
        </ext>
      </extLst>
    </bk>
    <bk>
      <extLst>
        <ext uri="{3e2802c4-a4d2-4d8b-9148-e3be6c30e623}">
          <xlrd:rvb i="6842"/>
        </ext>
      </extLst>
    </bk>
    <bk>
      <extLst>
        <ext uri="{3e2802c4-a4d2-4d8b-9148-e3be6c30e623}">
          <xlrd:rvb i="6843"/>
        </ext>
      </extLst>
    </bk>
    <bk>
      <extLst>
        <ext uri="{3e2802c4-a4d2-4d8b-9148-e3be6c30e623}">
          <xlrd:rvb i="6844"/>
        </ext>
      </extLst>
    </bk>
    <bk>
      <extLst>
        <ext uri="{3e2802c4-a4d2-4d8b-9148-e3be6c30e623}">
          <xlrd:rvb i="6845"/>
        </ext>
      </extLst>
    </bk>
    <bk>
      <extLst>
        <ext uri="{3e2802c4-a4d2-4d8b-9148-e3be6c30e623}">
          <xlrd:rvb i="6846"/>
        </ext>
      </extLst>
    </bk>
    <bk>
      <extLst>
        <ext uri="{3e2802c4-a4d2-4d8b-9148-e3be6c30e623}">
          <xlrd:rvb i="6847"/>
        </ext>
      </extLst>
    </bk>
    <bk>
      <extLst>
        <ext uri="{3e2802c4-a4d2-4d8b-9148-e3be6c30e623}">
          <xlrd:rvb i="6848"/>
        </ext>
      </extLst>
    </bk>
    <bk>
      <extLst>
        <ext uri="{3e2802c4-a4d2-4d8b-9148-e3be6c30e623}">
          <xlrd:rvb i="6849"/>
        </ext>
      </extLst>
    </bk>
    <bk>
      <extLst>
        <ext uri="{3e2802c4-a4d2-4d8b-9148-e3be6c30e623}">
          <xlrd:rvb i="6850"/>
        </ext>
      </extLst>
    </bk>
    <bk>
      <extLst>
        <ext uri="{3e2802c4-a4d2-4d8b-9148-e3be6c30e623}">
          <xlrd:rvb i="6851"/>
        </ext>
      </extLst>
    </bk>
    <bk>
      <extLst>
        <ext uri="{3e2802c4-a4d2-4d8b-9148-e3be6c30e623}">
          <xlrd:rvb i="6852"/>
        </ext>
      </extLst>
    </bk>
    <bk>
      <extLst>
        <ext uri="{3e2802c4-a4d2-4d8b-9148-e3be6c30e623}">
          <xlrd:rvb i="6853"/>
        </ext>
      </extLst>
    </bk>
    <bk>
      <extLst>
        <ext uri="{3e2802c4-a4d2-4d8b-9148-e3be6c30e623}">
          <xlrd:rvb i="6854"/>
        </ext>
      </extLst>
    </bk>
    <bk>
      <extLst>
        <ext uri="{3e2802c4-a4d2-4d8b-9148-e3be6c30e623}">
          <xlrd:rvb i="6855"/>
        </ext>
      </extLst>
    </bk>
    <bk>
      <extLst>
        <ext uri="{3e2802c4-a4d2-4d8b-9148-e3be6c30e623}">
          <xlrd:rvb i="6856"/>
        </ext>
      </extLst>
    </bk>
    <bk>
      <extLst>
        <ext uri="{3e2802c4-a4d2-4d8b-9148-e3be6c30e623}">
          <xlrd:rvb i="6857"/>
        </ext>
      </extLst>
    </bk>
    <bk>
      <extLst>
        <ext uri="{3e2802c4-a4d2-4d8b-9148-e3be6c30e623}">
          <xlrd:rvb i="6858"/>
        </ext>
      </extLst>
    </bk>
    <bk>
      <extLst>
        <ext uri="{3e2802c4-a4d2-4d8b-9148-e3be6c30e623}">
          <xlrd:rvb i="6859"/>
        </ext>
      </extLst>
    </bk>
    <bk>
      <extLst>
        <ext uri="{3e2802c4-a4d2-4d8b-9148-e3be6c30e623}">
          <xlrd:rvb i="6860"/>
        </ext>
      </extLst>
    </bk>
    <bk>
      <extLst>
        <ext uri="{3e2802c4-a4d2-4d8b-9148-e3be6c30e623}">
          <xlrd:rvb i="6861"/>
        </ext>
      </extLst>
    </bk>
    <bk>
      <extLst>
        <ext uri="{3e2802c4-a4d2-4d8b-9148-e3be6c30e623}">
          <xlrd:rvb i="6862"/>
        </ext>
      </extLst>
    </bk>
    <bk>
      <extLst>
        <ext uri="{3e2802c4-a4d2-4d8b-9148-e3be6c30e623}">
          <xlrd:rvb i="6863"/>
        </ext>
      </extLst>
    </bk>
    <bk>
      <extLst>
        <ext uri="{3e2802c4-a4d2-4d8b-9148-e3be6c30e623}">
          <xlrd:rvb i="6864"/>
        </ext>
      </extLst>
    </bk>
    <bk>
      <extLst>
        <ext uri="{3e2802c4-a4d2-4d8b-9148-e3be6c30e623}">
          <xlrd:rvb i="6865"/>
        </ext>
      </extLst>
    </bk>
    <bk>
      <extLst>
        <ext uri="{3e2802c4-a4d2-4d8b-9148-e3be6c30e623}">
          <xlrd:rvb i="6866"/>
        </ext>
      </extLst>
    </bk>
    <bk>
      <extLst>
        <ext uri="{3e2802c4-a4d2-4d8b-9148-e3be6c30e623}">
          <xlrd:rvb i="6867"/>
        </ext>
      </extLst>
    </bk>
    <bk>
      <extLst>
        <ext uri="{3e2802c4-a4d2-4d8b-9148-e3be6c30e623}">
          <xlrd:rvb i="6868"/>
        </ext>
      </extLst>
    </bk>
    <bk>
      <extLst>
        <ext uri="{3e2802c4-a4d2-4d8b-9148-e3be6c30e623}">
          <xlrd:rvb i="6869"/>
        </ext>
      </extLst>
    </bk>
    <bk>
      <extLst>
        <ext uri="{3e2802c4-a4d2-4d8b-9148-e3be6c30e623}">
          <xlrd:rvb i="6870"/>
        </ext>
      </extLst>
    </bk>
    <bk>
      <extLst>
        <ext uri="{3e2802c4-a4d2-4d8b-9148-e3be6c30e623}">
          <xlrd:rvb i="6871"/>
        </ext>
      </extLst>
    </bk>
    <bk>
      <extLst>
        <ext uri="{3e2802c4-a4d2-4d8b-9148-e3be6c30e623}">
          <xlrd:rvb i="6872"/>
        </ext>
      </extLst>
    </bk>
    <bk>
      <extLst>
        <ext uri="{3e2802c4-a4d2-4d8b-9148-e3be6c30e623}">
          <xlrd:rvb i="6873"/>
        </ext>
      </extLst>
    </bk>
    <bk>
      <extLst>
        <ext uri="{3e2802c4-a4d2-4d8b-9148-e3be6c30e623}">
          <xlrd:rvb i="6874"/>
        </ext>
      </extLst>
    </bk>
    <bk>
      <extLst>
        <ext uri="{3e2802c4-a4d2-4d8b-9148-e3be6c30e623}">
          <xlrd:rvb i="6875"/>
        </ext>
      </extLst>
    </bk>
    <bk>
      <extLst>
        <ext uri="{3e2802c4-a4d2-4d8b-9148-e3be6c30e623}">
          <xlrd:rvb i="6876"/>
        </ext>
      </extLst>
    </bk>
    <bk>
      <extLst>
        <ext uri="{3e2802c4-a4d2-4d8b-9148-e3be6c30e623}">
          <xlrd:rvb i="6877"/>
        </ext>
      </extLst>
    </bk>
    <bk>
      <extLst>
        <ext uri="{3e2802c4-a4d2-4d8b-9148-e3be6c30e623}">
          <xlrd:rvb i="6878"/>
        </ext>
      </extLst>
    </bk>
    <bk>
      <extLst>
        <ext uri="{3e2802c4-a4d2-4d8b-9148-e3be6c30e623}">
          <xlrd:rvb i="6879"/>
        </ext>
      </extLst>
    </bk>
    <bk>
      <extLst>
        <ext uri="{3e2802c4-a4d2-4d8b-9148-e3be6c30e623}">
          <xlrd:rvb i="6880"/>
        </ext>
      </extLst>
    </bk>
    <bk>
      <extLst>
        <ext uri="{3e2802c4-a4d2-4d8b-9148-e3be6c30e623}">
          <xlrd:rvb i="6881"/>
        </ext>
      </extLst>
    </bk>
    <bk>
      <extLst>
        <ext uri="{3e2802c4-a4d2-4d8b-9148-e3be6c30e623}">
          <xlrd:rvb i="6882"/>
        </ext>
      </extLst>
    </bk>
    <bk>
      <extLst>
        <ext uri="{3e2802c4-a4d2-4d8b-9148-e3be6c30e623}">
          <xlrd:rvb i="6883"/>
        </ext>
      </extLst>
    </bk>
    <bk>
      <extLst>
        <ext uri="{3e2802c4-a4d2-4d8b-9148-e3be6c30e623}">
          <xlrd:rvb i="6884"/>
        </ext>
      </extLst>
    </bk>
    <bk>
      <extLst>
        <ext uri="{3e2802c4-a4d2-4d8b-9148-e3be6c30e623}">
          <xlrd:rvb i="6885"/>
        </ext>
      </extLst>
    </bk>
    <bk>
      <extLst>
        <ext uri="{3e2802c4-a4d2-4d8b-9148-e3be6c30e623}">
          <xlrd:rvb i="6886"/>
        </ext>
      </extLst>
    </bk>
    <bk>
      <extLst>
        <ext uri="{3e2802c4-a4d2-4d8b-9148-e3be6c30e623}">
          <xlrd:rvb i="6887"/>
        </ext>
      </extLst>
    </bk>
    <bk>
      <extLst>
        <ext uri="{3e2802c4-a4d2-4d8b-9148-e3be6c30e623}">
          <xlrd:rvb i="6888"/>
        </ext>
      </extLst>
    </bk>
    <bk>
      <extLst>
        <ext uri="{3e2802c4-a4d2-4d8b-9148-e3be6c30e623}">
          <xlrd:rvb i="6889"/>
        </ext>
      </extLst>
    </bk>
    <bk>
      <extLst>
        <ext uri="{3e2802c4-a4d2-4d8b-9148-e3be6c30e623}">
          <xlrd:rvb i="6890"/>
        </ext>
      </extLst>
    </bk>
    <bk>
      <extLst>
        <ext uri="{3e2802c4-a4d2-4d8b-9148-e3be6c30e623}">
          <xlrd:rvb i="6891"/>
        </ext>
      </extLst>
    </bk>
    <bk>
      <extLst>
        <ext uri="{3e2802c4-a4d2-4d8b-9148-e3be6c30e623}">
          <xlrd:rvb i="6892"/>
        </ext>
      </extLst>
    </bk>
    <bk>
      <extLst>
        <ext uri="{3e2802c4-a4d2-4d8b-9148-e3be6c30e623}">
          <xlrd:rvb i="6893"/>
        </ext>
      </extLst>
    </bk>
    <bk>
      <extLst>
        <ext uri="{3e2802c4-a4d2-4d8b-9148-e3be6c30e623}">
          <xlrd:rvb i="6894"/>
        </ext>
      </extLst>
    </bk>
    <bk>
      <extLst>
        <ext uri="{3e2802c4-a4d2-4d8b-9148-e3be6c30e623}">
          <xlrd:rvb i="6895"/>
        </ext>
      </extLst>
    </bk>
    <bk>
      <extLst>
        <ext uri="{3e2802c4-a4d2-4d8b-9148-e3be6c30e623}">
          <xlrd:rvb i="6896"/>
        </ext>
      </extLst>
    </bk>
    <bk>
      <extLst>
        <ext uri="{3e2802c4-a4d2-4d8b-9148-e3be6c30e623}">
          <xlrd:rvb i="6897"/>
        </ext>
      </extLst>
    </bk>
    <bk>
      <extLst>
        <ext uri="{3e2802c4-a4d2-4d8b-9148-e3be6c30e623}">
          <xlrd:rvb i="6898"/>
        </ext>
      </extLst>
    </bk>
    <bk>
      <extLst>
        <ext uri="{3e2802c4-a4d2-4d8b-9148-e3be6c30e623}">
          <xlrd:rvb i="6899"/>
        </ext>
      </extLst>
    </bk>
    <bk>
      <extLst>
        <ext uri="{3e2802c4-a4d2-4d8b-9148-e3be6c30e623}">
          <xlrd:rvb i="6900"/>
        </ext>
      </extLst>
    </bk>
    <bk>
      <extLst>
        <ext uri="{3e2802c4-a4d2-4d8b-9148-e3be6c30e623}">
          <xlrd:rvb i="6901"/>
        </ext>
      </extLst>
    </bk>
    <bk>
      <extLst>
        <ext uri="{3e2802c4-a4d2-4d8b-9148-e3be6c30e623}">
          <xlrd:rvb i="6902"/>
        </ext>
      </extLst>
    </bk>
    <bk>
      <extLst>
        <ext uri="{3e2802c4-a4d2-4d8b-9148-e3be6c30e623}">
          <xlrd:rvb i="6903"/>
        </ext>
      </extLst>
    </bk>
    <bk>
      <extLst>
        <ext uri="{3e2802c4-a4d2-4d8b-9148-e3be6c30e623}">
          <xlrd:rvb i="6904"/>
        </ext>
      </extLst>
    </bk>
    <bk>
      <extLst>
        <ext uri="{3e2802c4-a4d2-4d8b-9148-e3be6c30e623}">
          <xlrd:rvb i="6905"/>
        </ext>
      </extLst>
    </bk>
    <bk>
      <extLst>
        <ext uri="{3e2802c4-a4d2-4d8b-9148-e3be6c30e623}">
          <xlrd:rvb i="6906"/>
        </ext>
      </extLst>
    </bk>
    <bk>
      <extLst>
        <ext uri="{3e2802c4-a4d2-4d8b-9148-e3be6c30e623}">
          <xlrd:rvb i="6907"/>
        </ext>
      </extLst>
    </bk>
    <bk>
      <extLst>
        <ext uri="{3e2802c4-a4d2-4d8b-9148-e3be6c30e623}">
          <xlrd:rvb i="6908"/>
        </ext>
      </extLst>
    </bk>
    <bk>
      <extLst>
        <ext uri="{3e2802c4-a4d2-4d8b-9148-e3be6c30e623}">
          <xlrd:rvb i="6909"/>
        </ext>
      </extLst>
    </bk>
    <bk>
      <extLst>
        <ext uri="{3e2802c4-a4d2-4d8b-9148-e3be6c30e623}">
          <xlrd:rvb i="6910"/>
        </ext>
      </extLst>
    </bk>
    <bk>
      <extLst>
        <ext uri="{3e2802c4-a4d2-4d8b-9148-e3be6c30e623}">
          <xlrd:rvb i="6911"/>
        </ext>
      </extLst>
    </bk>
    <bk>
      <extLst>
        <ext uri="{3e2802c4-a4d2-4d8b-9148-e3be6c30e623}">
          <xlrd:rvb i="6912"/>
        </ext>
      </extLst>
    </bk>
    <bk>
      <extLst>
        <ext uri="{3e2802c4-a4d2-4d8b-9148-e3be6c30e623}">
          <xlrd:rvb i="6913"/>
        </ext>
      </extLst>
    </bk>
    <bk>
      <extLst>
        <ext uri="{3e2802c4-a4d2-4d8b-9148-e3be6c30e623}">
          <xlrd:rvb i="6914"/>
        </ext>
      </extLst>
    </bk>
    <bk>
      <extLst>
        <ext uri="{3e2802c4-a4d2-4d8b-9148-e3be6c30e623}">
          <xlrd:rvb i="6915"/>
        </ext>
      </extLst>
    </bk>
    <bk>
      <extLst>
        <ext uri="{3e2802c4-a4d2-4d8b-9148-e3be6c30e623}">
          <xlrd:rvb i="6916"/>
        </ext>
      </extLst>
    </bk>
    <bk>
      <extLst>
        <ext uri="{3e2802c4-a4d2-4d8b-9148-e3be6c30e623}">
          <xlrd:rvb i="6917"/>
        </ext>
      </extLst>
    </bk>
    <bk>
      <extLst>
        <ext uri="{3e2802c4-a4d2-4d8b-9148-e3be6c30e623}">
          <xlrd:rvb i="6918"/>
        </ext>
      </extLst>
    </bk>
    <bk>
      <extLst>
        <ext uri="{3e2802c4-a4d2-4d8b-9148-e3be6c30e623}">
          <xlrd:rvb i="6919"/>
        </ext>
      </extLst>
    </bk>
    <bk>
      <extLst>
        <ext uri="{3e2802c4-a4d2-4d8b-9148-e3be6c30e623}">
          <xlrd:rvb i="6920"/>
        </ext>
      </extLst>
    </bk>
    <bk>
      <extLst>
        <ext uri="{3e2802c4-a4d2-4d8b-9148-e3be6c30e623}">
          <xlrd:rvb i="6921"/>
        </ext>
      </extLst>
    </bk>
    <bk>
      <extLst>
        <ext uri="{3e2802c4-a4d2-4d8b-9148-e3be6c30e623}">
          <xlrd:rvb i="6922"/>
        </ext>
      </extLst>
    </bk>
    <bk>
      <extLst>
        <ext uri="{3e2802c4-a4d2-4d8b-9148-e3be6c30e623}">
          <xlrd:rvb i="6923"/>
        </ext>
      </extLst>
    </bk>
    <bk>
      <extLst>
        <ext uri="{3e2802c4-a4d2-4d8b-9148-e3be6c30e623}">
          <xlrd:rvb i="6924"/>
        </ext>
      </extLst>
    </bk>
    <bk>
      <extLst>
        <ext uri="{3e2802c4-a4d2-4d8b-9148-e3be6c30e623}">
          <xlrd:rvb i="6925"/>
        </ext>
      </extLst>
    </bk>
    <bk>
      <extLst>
        <ext uri="{3e2802c4-a4d2-4d8b-9148-e3be6c30e623}">
          <xlrd:rvb i="6926"/>
        </ext>
      </extLst>
    </bk>
    <bk>
      <extLst>
        <ext uri="{3e2802c4-a4d2-4d8b-9148-e3be6c30e623}">
          <xlrd:rvb i="6927"/>
        </ext>
      </extLst>
    </bk>
    <bk>
      <extLst>
        <ext uri="{3e2802c4-a4d2-4d8b-9148-e3be6c30e623}">
          <xlrd:rvb i="6928"/>
        </ext>
      </extLst>
    </bk>
    <bk>
      <extLst>
        <ext uri="{3e2802c4-a4d2-4d8b-9148-e3be6c30e623}">
          <xlrd:rvb i="6929"/>
        </ext>
      </extLst>
    </bk>
    <bk>
      <extLst>
        <ext uri="{3e2802c4-a4d2-4d8b-9148-e3be6c30e623}">
          <xlrd:rvb i="6930"/>
        </ext>
      </extLst>
    </bk>
    <bk>
      <extLst>
        <ext uri="{3e2802c4-a4d2-4d8b-9148-e3be6c30e623}">
          <xlrd:rvb i="6931"/>
        </ext>
      </extLst>
    </bk>
    <bk>
      <extLst>
        <ext uri="{3e2802c4-a4d2-4d8b-9148-e3be6c30e623}">
          <xlrd:rvb i="6932"/>
        </ext>
      </extLst>
    </bk>
    <bk>
      <extLst>
        <ext uri="{3e2802c4-a4d2-4d8b-9148-e3be6c30e623}">
          <xlrd:rvb i="6933"/>
        </ext>
      </extLst>
    </bk>
    <bk>
      <extLst>
        <ext uri="{3e2802c4-a4d2-4d8b-9148-e3be6c30e623}">
          <xlrd:rvb i="6934"/>
        </ext>
      </extLst>
    </bk>
    <bk>
      <extLst>
        <ext uri="{3e2802c4-a4d2-4d8b-9148-e3be6c30e623}">
          <xlrd:rvb i="6935"/>
        </ext>
      </extLst>
    </bk>
    <bk>
      <extLst>
        <ext uri="{3e2802c4-a4d2-4d8b-9148-e3be6c30e623}">
          <xlrd:rvb i="6936"/>
        </ext>
      </extLst>
    </bk>
    <bk>
      <extLst>
        <ext uri="{3e2802c4-a4d2-4d8b-9148-e3be6c30e623}">
          <xlrd:rvb i="6937"/>
        </ext>
      </extLst>
    </bk>
    <bk>
      <extLst>
        <ext uri="{3e2802c4-a4d2-4d8b-9148-e3be6c30e623}">
          <xlrd:rvb i="6938"/>
        </ext>
      </extLst>
    </bk>
    <bk>
      <extLst>
        <ext uri="{3e2802c4-a4d2-4d8b-9148-e3be6c30e623}">
          <xlrd:rvb i="6939"/>
        </ext>
      </extLst>
    </bk>
    <bk>
      <extLst>
        <ext uri="{3e2802c4-a4d2-4d8b-9148-e3be6c30e623}">
          <xlrd:rvb i="6940"/>
        </ext>
      </extLst>
    </bk>
    <bk>
      <extLst>
        <ext uri="{3e2802c4-a4d2-4d8b-9148-e3be6c30e623}">
          <xlrd:rvb i="6941"/>
        </ext>
      </extLst>
    </bk>
    <bk>
      <extLst>
        <ext uri="{3e2802c4-a4d2-4d8b-9148-e3be6c30e623}">
          <xlrd:rvb i="6942"/>
        </ext>
      </extLst>
    </bk>
    <bk>
      <extLst>
        <ext uri="{3e2802c4-a4d2-4d8b-9148-e3be6c30e623}">
          <xlrd:rvb i="6943"/>
        </ext>
      </extLst>
    </bk>
    <bk>
      <extLst>
        <ext uri="{3e2802c4-a4d2-4d8b-9148-e3be6c30e623}">
          <xlrd:rvb i="6944"/>
        </ext>
      </extLst>
    </bk>
    <bk>
      <extLst>
        <ext uri="{3e2802c4-a4d2-4d8b-9148-e3be6c30e623}">
          <xlrd:rvb i="6945"/>
        </ext>
      </extLst>
    </bk>
    <bk>
      <extLst>
        <ext uri="{3e2802c4-a4d2-4d8b-9148-e3be6c30e623}">
          <xlrd:rvb i="6946"/>
        </ext>
      </extLst>
    </bk>
    <bk>
      <extLst>
        <ext uri="{3e2802c4-a4d2-4d8b-9148-e3be6c30e623}">
          <xlrd:rvb i="6947"/>
        </ext>
      </extLst>
    </bk>
    <bk>
      <extLst>
        <ext uri="{3e2802c4-a4d2-4d8b-9148-e3be6c30e623}">
          <xlrd:rvb i="6948"/>
        </ext>
      </extLst>
    </bk>
    <bk>
      <extLst>
        <ext uri="{3e2802c4-a4d2-4d8b-9148-e3be6c30e623}">
          <xlrd:rvb i="6949"/>
        </ext>
      </extLst>
    </bk>
    <bk>
      <extLst>
        <ext uri="{3e2802c4-a4d2-4d8b-9148-e3be6c30e623}">
          <xlrd:rvb i="6950"/>
        </ext>
      </extLst>
    </bk>
    <bk>
      <extLst>
        <ext uri="{3e2802c4-a4d2-4d8b-9148-e3be6c30e623}">
          <xlrd:rvb i="6951"/>
        </ext>
      </extLst>
    </bk>
    <bk>
      <extLst>
        <ext uri="{3e2802c4-a4d2-4d8b-9148-e3be6c30e623}">
          <xlrd:rvb i="6952"/>
        </ext>
      </extLst>
    </bk>
    <bk>
      <extLst>
        <ext uri="{3e2802c4-a4d2-4d8b-9148-e3be6c30e623}">
          <xlrd:rvb i="6953"/>
        </ext>
      </extLst>
    </bk>
    <bk>
      <extLst>
        <ext uri="{3e2802c4-a4d2-4d8b-9148-e3be6c30e623}">
          <xlrd:rvb i="6954"/>
        </ext>
      </extLst>
    </bk>
    <bk>
      <extLst>
        <ext uri="{3e2802c4-a4d2-4d8b-9148-e3be6c30e623}">
          <xlrd:rvb i="6955"/>
        </ext>
      </extLst>
    </bk>
    <bk>
      <extLst>
        <ext uri="{3e2802c4-a4d2-4d8b-9148-e3be6c30e623}">
          <xlrd:rvb i="6956"/>
        </ext>
      </extLst>
    </bk>
    <bk>
      <extLst>
        <ext uri="{3e2802c4-a4d2-4d8b-9148-e3be6c30e623}">
          <xlrd:rvb i="6957"/>
        </ext>
      </extLst>
    </bk>
    <bk>
      <extLst>
        <ext uri="{3e2802c4-a4d2-4d8b-9148-e3be6c30e623}">
          <xlrd:rvb i="6958"/>
        </ext>
      </extLst>
    </bk>
    <bk>
      <extLst>
        <ext uri="{3e2802c4-a4d2-4d8b-9148-e3be6c30e623}">
          <xlrd:rvb i="6959"/>
        </ext>
      </extLst>
    </bk>
    <bk>
      <extLst>
        <ext uri="{3e2802c4-a4d2-4d8b-9148-e3be6c30e623}">
          <xlrd:rvb i="6960"/>
        </ext>
      </extLst>
    </bk>
    <bk>
      <extLst>
        <ext uri="{3e2802c4-a4d2-4d8b-9148-e3be6c30e623}">
          <xlrd:rvb i="6961"/>
        </ext>
      </extLst>
    </bk>
    <bk>
      <extLst>
        <ext uri="{3e2802c4-a4d2-4d8b-9148-e3be6c30e623}">
          <xlrd:rvb i="6962"/>
        </ext>
      </extLst>
    </bk>
    <bk>
      <extLst>
        <ext uri="{3e2802c4-a4d2-4d8b-9148-e3be6c30e623}">
          <xlrd:rvb i="6963"/>
        </ext>
      </extLst>
    </bk>
    <bk>
      <extLst>
        <ext uri="{3e2802c4-a4d2-4d8b-9148-e3be6c30e623}">
          <xlrd:rvb i="6964"/>
        </ext>
      </extLst>
    </bk>
    <bk>
      <extLst>
        <ext uri="{3e2802c4-a4d2-4d8b-9148-e3be6c30e623}">
          <xlrd:rvb i="6965"/>
        </ext>
      </extLst>
    </bk>
    <bk>
      <extLst>
        <ext uri="{3e2802c4-a4d2-4d8b-9148-e3be6c30e623}">
          <xlrd:rvb i="6966"/>
        </ext>
      </extLst>
    </bk>
    <bk>
      <extLst>
        <ext uri="{3e2802c4-a4d2-4d8b-9148-e3be6c30e623}">
          <xlrd:rvb i="6967"/>
        </ext>
      </extLst>
    </bk>
    <bk>
      <extLst>
        <ext uri="{3e2802c4-a4d2-4d8b-9148-e3be6c30e623}">
          <xlrd:rvb i="6968"/>
        </ext>
      </extLst>
    </bk>
    <bk>
      <extLst>
        <ext uri="{3e2802c4-a4d2-4d8b-9148-e3be6c30e623}">
          <xlrd:rvb i="6969"/>
        </ext>
      </extLst>
    </bk>
    <bk>
      <extLst>
        <ext uri="{3e2802c4-a4d2-4d8b-9148-e3be6c30e623}">
          <xlrd:rvb i="6970"/>
        </ext>
      </extLst>
    </bk>
    <bk>
      <extLst>
        <ext uri="{3e2802c4-a4d2-4d8b-9148-e3be6c30e623}">
          <xlrd:rvb i="6971"/>
        </ext>
      </extLst>
    </bk>
    <bk>
      <extLst>
        <ext uri="{3e2802c4-a4d2-4d8b-9148-e3be6c30e623}">
          <xlrd:rvb i="6972"/>
        </ext>
      </extLst>
    </bk>
    <bk>
      <extLst>
        <ext uri="{3e2802c4-a4d2-4d8b-9148-e3be6c30e623}">
          <xlrd:rvb i="6973"/>
        </ext>
      </extLst>
    </bk>
    <bk>
      <extLst>
        <ext uri="{3e2802c4-a4d2-4d8b-9148-e3be6c30e623}">
          <xlrd:rvb i="6974"/>
        </ext>
      </extLst>
    </bk>
    <bk>
      <extLst>
        <ext uri="{3e2802c4-a4d2-4d8b-9148-e3be6c30e623}">
          <xlrd:rvb i="6975"/>
        </ext>
      </extLst>
    </bk>
    <bk>
      <extLst>
        <ext uri="{3e2802c4-a4d2-4d8b-9148-e3be6c30e623}">
          <xlrd:rvb i="6976"/>
        </ext>
      </extLst>
    </bk>
    <bk>
      <extLst>
        <ext uri="{3e2802c4-a4d2-4d8b-9148-e3be6c30e623}">
          <xlrd:rvb i="6977"/>
        </ext>
      </extLst>
    </bk>
    <bk>
      <extLst>
        <ext uri="{3e2802c4-a4d2-4d8b-9148-e3be6c30e623}">
          <xlrd:rvb i="6978"/>
        </ext>
      </extLst>
    </bk>
    <bk>
      <extLst>
        <ext uri="{3e2802c4-a4d2-4d8b-9148-e3be6c30e623}">
          <xlrd:rvb i="6979"/>
        </ext>
      </extLst>
    </bk>
    <bk>
      <extLst>
        <ext uri="{3e2802c4-a4d2-4d8b-9148-e3be6c30e623}">
          <xlrd:rvb i="6980"/>
        </ext>
      </extLst>
    </bk>
    <bk>
      <extLst>
        <ext uri="{3e2802c4-a4d2-4d8b-9148-e3be6c30e623}">
          <xlrd:rvb i="6981"/>
        </ext>
      </extLst>
    </bk>
    <bk>
      <extLst>
        <ext uri="{3e2802c4-a4d2-4d8b-9148-e3be6c30e623}">
          <xlrd:rvb i="6982"/>
        </ext>
      </extLst>
    </bk>
    <bk>
      <extLst>
        <ext uri="{3e2802c4-a4d2-4d8b-9148-e3be6c30e623}">
          <xlrd:rvb i="6983"/>
        </ext>
      </extLst>
    </bk>
    <bk>
      <extLst>
        <ext uri="{3e2802c4-a4d2-4d8b-9148-e3be6c30e623}">
          <xlrd:rvb i="6984"/>
        </ext>
      </extLst>
    </bk>
    <bk>
      <extLst>
        <ext uri="{3e2802c4-a4d2-4d8b-9148-e3be6c30e623}">
          <xlrd:rvb i="6985"/>
        </ext>
      </extLst>
    </bk>
    <bk>
      <extLst>
        <ext uri="{3e2802c4-a4d2-4d8b-9148-e3be6c30e623}">
          <xlrd:rvb i="6986"/>
        </ext>
      </extLst>
    </bk>
    <bk>
      <extLst>
        <ext uri="{3e2802c4-a4d2-4d8b-9148-e3be6c30e623}">
          <xlrd:rvb i="6987"/>
        </ext>
      </extLst>
    </bk>
    <bk>
      <extLst>
        <ext uri="{3e2802c4-a4d2-4d8b-9148-e3be6c30e623}">
          <xlrd:rvb i="6988"/>
        </ext>
      </extLst>
    </bk>
    <bk>
      <extLst>
        <ext uri="{3e2802c4-a4d2-4d8b-9148-e3be6c30e623}">
          <xlrd:rvb i="6989"/>
        </ext>
      </extLst>
    </bk>
    <bk>
      <extLst>
        <ext uri="{3e2802c4-a4d2-4d8b-9148-e3be6c30e623}">
          <xlrd:rvb i="6990"/>
        </ext>
      </extLst>
    </bk>
    <bk>
      <extLst>
        <ext uri="{3e2802c4-a4d2-4d8b-9148-e3be6c30e623}">
          <xlrd:rvb i="6991"/>
        </ext>
      </extLst>
    </bk>
    <bk>
      <extLst>
        <ext uri="{3e2802c4-a4d2-4d8b-9148-e3be6c30e623}">
          <xlrd:rvb i="6992"/>
        </ext>
      </extLst>
    </bk>
    <bk>
      <extLst>
        <ext uri="{3e2802c4-a4d2-4d8b-9148-e3be6c30e623}">
          <xlrd:rvb i="6993"/>
        </ext>
      </extLst>
    </bk>
    <bk>
      <extLst>
        <ext uri="{3e2802c4-a4d2-4d8b-9148-e3be6c30e623}">
          <xlrd:rvb i="6994"/>
        </ext>
      </extLst>
    </bk>
    <bk>
      <extLst>
        <ext uri="{3e2802c4-a4d2-4d8b-9148-e3be6c30e623}">
          <xlrd:rvb i="6995"/>
        </ext>
      </extLst>
    </bk>
    <bk>
      <extLst>
        <ext uri="{3e2802c4-a4d2-4d8b-9148-e3be6c30e623}">
          <xlrd:rvb i="6996"/>
        </ext>
      </extLst>
    </bk>
    <bk>
      <extLst>
        <ext uri="{3e2802c4-a4d2-4d8b-9148-e3be6c30e623}">
          <xlrd:rvb i="6997"/>
        </ext>
      </extLst>
    </bk>
    <bk>
      <extLst>
        <ext uri="{3e2802c4-a4d2-4d8b-9148-e3be6c30e623}">
          <xlrd:rvb i="6998"/>
        </ext>
      </extLst>
    </bk>
    <bk>
      <extLst>
        <ext uri="{3e2802c4-a4d2-4d8b-9148-e3be6c30e623}">
          <xlrd:rvb i="6999"/>
        </ext>
      </extLst>
    </bk>
    <bk>
      <extLst>
        <ext uri="{3e2802c4-a4d2-4d8b-9148-e3be6c30e623}">
          <xlrd:rvb i="7000"/>
        </ext>
      </extLst>
    </bk>
    <bk>
      <extLst>
        <ext uri="{3e2802c4-a4d2-4d8b-9148-e3be6c30e623}">
          <xlrd:rvb i="7001"/>
        </ext>
      </extLst>
    </bk>
    <bk>
      <extLst>
        <ext uri="{3e2802c4-a4d2-4d8b-9148-e3be6c30e623}">
          <xlrd:rvb i="7002"/>
        </ext>
      </extLst>
    </bk>
    <bk>
      <extLst>
        <ext uri="{3e2802c4-a4d2-4d8b-9148-e3be6c30e623}">
          <xlrd:rvb i="7003"/>
        </ext>
      </extLst>
    </bk>
    <bk>
      <extLst>
        <ext uri="{3e2802c4-a4d2-4d8b-9148-e3be6c30e623}">
          <xlrd:rvb i="7004"/>
        </ext>
      </extLst>
    </bk>
    <bk>
      <extLst>
        <ext uri="{3e2802c4-a4d2-4d8b-9148-e3be6c30e623}">
          <xlrd:rvb i="7005"/>
        </ext>
      </extLst>
    </bk>
    <bk>
      <extLst>
        <ext uri="{3e2802c4-a4d2-4d8b-9148-e3be6c30e623}">
          <xlrd:rvb i="7006"/>
        </ext>
      </extLst>
    </bk>
    <bk>
      <extLst>
        <ext uri="{3e2802c4-a4d2-4d8b-9148-e3be6c30e623}">
          <xlrd:rvb i="7007"/>
        </ext>
      </extLst>
    </bk>
    <bk>
      <extLst>
        <ext uri="{3e2802c4-a4d2-4d8b-9148-e3be6c30e623}">
          <xlrd:rvb i="7008"/>
        </ext>
      </extLst>
    </bk>
    <bk>
      <extLst>
        <ext uri="{3e2802c4-a4d2-4d8b-9148-e3be6c30e623}">
          <xlrd:rvb i="7009"/>
        </ext>
      </extLst>
    </bk>
    <bk>
      <extLst>
        <ext uri="{3e2802c4-a4d2-4d8b-9148-e3be6c30e623}">
          <xlrd:rvb i="7010"/>
        </ext>
      </extLst>
    </bk>
    <bk>
      <extLst>
        <ext uri="{3e2802c4-a4d2-4d8b-9148-e3be6c30e623}">
          <xlrd:rvb i="7011"/>
        </ext>
      </extLst>
    </bk>
    <bk>
      <extLst>
        <ext uri="{3e2802c4-a4d2-4d8b-9148-e3be6c30e623}">
          <xlrd:rvb i="7012"/>
        </ext>
      </extLst>
    </bk>
    <bk>
      <extLst>
        <ext uri="{3e2802c4-a4d2-4d8b-9148-e3be6c30e623}">
          <xlrd:rvb i="7013"/>
        </ext>
      </extLst>
    </bk>
    <bk>
      <extLst>
        <ext uri="{3e2802c4-a4d2-4d8b-9148-e3be6c30e623}">
          <xlrd:rvb i="7014"/>
        </ext>
      </extLst>
    </bk>
    <bk>
      <extLst>
        <ext uri="{3e2802c4-a4d2-4d8b-9148-e3be6c30e623}">
          <xlrd:rvb i="7015"/>
        </ext>
      </extLst>
    </bk>
    <bk>
      <extLst>
        <ext uri="{3e2802c4-a4d2-4d8b-9148-e3be6c30e623}">
          <xlrd:rvb i="7016"/>
        </ext>
      </extLst>
    </bk>
    <bk>
      <extLst>
        <ext uri="{3e2802c4-a4d2-4d8b-9148-e3be6c30e623}">
          <xlrd:rvb i="7017"/>
        </ext>
      </extLst>
    </bk>
    <bk>
      <extLst>
        <ext uri="{3e2802c4-a4d2-4d8b-9148-e3be6c30e623}">
          <xlrd:rvb i="7018"/>
        </ext>
      </extLst>
    </bk>
    <bk>
      <extLst>
        <ext uri="{3e2802c4-a4d2-4d8b-9148-e3be6c30e623}">
          <xlrd:rvb i="7019"/>
        </ext>
      </extLst>
    </bk>
    <bk>
      <extLst>
        <ext uri="{3e2802c4-a4d2-4d8b-9148-e3be6c30e623}">
          <xlrd:rvb i="7020"/>
        </ext>
      </extLst>
    </bk>
    <bk>
      <extLst>
        <ext uri="{3e2802c4-a4d2-4d8b-9148-e3be6c30e623}">
          <xlrd:rvb i="7021"/>
        </ext>
      </extLst>
    </bk>
    <bk>
      <extLst>
        <ext uri="{3e2802c4-a4d2-4d8b-9148-e3be6c30e623}">
          <xlrd:rvb i="7022"/>
        </ext>
      </extLst>
    </bk>
    <bk>
      <extLst>
        <ext uri="{3e2802c4-a4d2-4d8b-9148-e3be6c30e623}">
          <xlrd:rvb i="7023"/>
        </ext>
      </extLst>
    </bk>
    <bk>
      <extLst>
        <ext uri="{3e2802c4-a4d2-4d8b-9148-e3be6c30e623}">
          <xlrd:rvb i="7024"/>
        </ext>
      </extLst>
    </bk>
    <bk>
      <extLst>
        <ext uri="{3e2802c4-a4d2-4d8b-9148-e3be6c30e623}">
          <xlrd:rvb i="7025"/>
        </ext>
      </extLst>
    </bk>
    <bk>
      <extLst>
        <ext uri="{3e2802c4-a4d2-4d8b-9148-e3be6c30e623}">
          <xlrd:rvb i="7026"/>
        </ext>
      </extLst>
    </bk>
    <bk>
      <extLst>
        <ext uri="{3e2802c4-a4d2-4d8b-9148-e3be6c30e623}">
          <xlrd:rvb i="7027"/>
        </ext>
      </extLst>
    </bk>
    <bk>
      <extLst>
        <ext uri="{3e2802c4-a4d2-4d8b-9148-e3be6c30e623}">
          <xlrd:rvb i="7028"/>
        </ext>
      </extLst>
    </bk>
    <bk>
      <extLst>
        <ext uri="{3e2802c4-a4d2-4d8b-9148-e3be6c30e623}">
          <xlrd:rvb i="7029"/>
        </ext>
      </extLst>
    </bk>
    <bk>
      <extLst>
        <ext uri="{3e2802c4-a4d2-4d8b-9148-e3be6c30e623}">
          <xlrd:rvb i="7030"/>
        </ext>
      </extLst>
    </bk>
    <bk>
      <extLst>
        <ext uri="{3e2802c4-a4d2-4d8b-9148-e3be6c30e623}">
          <xlrd:rvb i="7031"/>
        </ext>
      </extLst>
    </bk>
    <bk>
      <extLst>
        <ext uri="{3e2802c4-a4d2-4d8b-9148-e3be6c30e623}">
          <xlrd:rvb i="7032"/>
        </ext>
      </extLst>
    </bk>
    <bk>
      <extLst>
        <ext uri="{3e2802c4-a4d2-4d8b-9148-e3be6c30e623}">
          <xlrd:rvb i="7033"/>
        </ext>
      </extLst>
    </bk>
    <bk>
      <extLst>
        <ext uri="{3e2802c4-a4d2-4d8b-9148-e3be6c30e623}">
          <xlrd:rvb i="7034"/>
        </ext>
      </extLst>
    </bk>
    <bk>
      <extLst>
        <ext uri="{3e2802c4-a4d2-4d8b-9148-e3be6c30e623}">
          <xlrd:rvb i="7035"/>
        </ext>
      </extLst>
    </bk>
    <bk>
      <extLst>
        <ext uri="{3e2802c4-a4d2-4d8b-9148-e3be6c30e623}">
          <xlrd:rvb i="7036"/>
        </ext>
      </extLst>
    </bk>
    <bk>
      <extLst>
        <ext uri="{3e2802c4-a4d2-4d8b-9148-e3be6c30e623}">
          <xlrd:rvb i="7037"/>
        </ext>
      </extLst>
    </bk>
    <bk>
      <extLst>
        <ext uri="{3e2802c4-a4d2-4d8b-9148-e3be6c30e623}">
          <xlrd:rvb i="7038"/>
        </ext>
      </extLst>
    </bk>
    <bk>
      <extLst>
        <ext uri="{3e2802c4-a4d2-4d8b-9148-e3be6c30e623}">
          <xlrd:rvb i="7039"/>
        </ext>
      </extLst>
    </bk>
    <bk>
      <extLst>
        <ext uri="{3e2802c4-a4d2-4d8b-9148-e3be6c30e623}">
          <xlrd:rvb i="7040"/>
        </ext>
      </extLst>
    </bk>
    <bk>
      <extLst>
        <ext uri="{3e2802c4-a4d2-4d8b-9148-e3be6c30e623}">
          <xlrd:rvb i="7041"/>
        </ext>
      </extLst>
    </bk>
    <bk>
      <extLst>
        <ext uri="{3e2802c4-a4d2-4d8b-9148-e3be6c30e623}">
          <xlrd:rvb i="7042"/>
        </ext>
      </extLst>
    </bk>
    <bk>
      <extLst>
        <ext uri="{3e2802c4-a4d2-4d8b-9148-e3be6c30e623}">
          <xlrd:rvb i="7043"/>
        </ext>
      </extLst>
    </bk>
    <bk>
      <extLst>
        <ext uri="{3e2802c4-a4d2-4d8b-9148-e3be6c30e623}">
          <xlrd:rvb i="7044"/>
        </ext>
      </extLst>
    </bk>
    <bk>
      <extLst>
        <ext uri="{3e2802c4-a4d2-4d8b-9148-e3be6c30e623}">
          <xlrd:rvb i="7045"/>
        </ext>
      </extLst>
    </bk>
    <bk>
      <extLst>
        <ext uri="{3e2802c4-a4d2-4d8b-9148-e3be6c30e623}">
          <xlrd:rvb i="7046"/>
        </ext>
      </extLst>
    </bk>
    <bk>
      <extLst>
        <ext uri="{3e2802c4-a4d2-4d8b-9148-e3be6c30e623}">
          <xlrd:rvb i="7047"/>
        </ext>
      </extLst>
    </bk>
    <bk>
      <extLst>
        <ext uri="{3e2802c4-a4d2-4d8b-9148-e3be6c30e623}">
          <xlrd:rvb i="7048"/>
        </ext>
      </extLst>
    </bk>
    <bk>
      <extLst>
        <ext uri="{3e2802c4-a4d2-4d8b-9148-e3be6c30e623}">
          <xlrd:rvb i="7049"/>
        </ext>
      </extLst>
    </bk>
    <bk>
      <extLst>
        <ext uri="{3e2802c4-a4d2-4d8b-9148-e3be6c30e623}">
          <xlrd:rvb i="7050"/>
        </ext>
      </extLst>
    </bk>
    <bk>
      <extLst>
        <ext uri="{3e2802c4-a4d2-4d8b-9148-e3be6c30e623}">
          <xlrd:rvb i="7051"/>
        </ext>
      </extLst>
    </bk>
    <bk>
      <extLst>
        <ext uri="{3e2802c4-a4d2-4d8b-9148-e3be6c30e623}">
          <xlrd:rvb i="7052"/>
        </ext>
      </extLst>
    </bk>
    <bk>
      <extLst>
        <ext uri="{3e2802c4-a4d2-4d8b-9148-e3be6c30e623}">
          <xlrd:rvb i="7053"/>
        </ext>
      </extLst>
    </bk>
    <bk>
      <extLst>
        <ext uri="{3e2802c4-a4d2-4d8b-9148-e3be6c30e623}">
          <xlrd:rvb i="7054"/>
        </ext>
      </extLst>
    </bk>
    <bk>
      <extLst>
        <ext uri="{3e2802c4-a4d2-4d8b-9148-e3be6c30e623}">
          <xlrd:rvb i="7055"/>
        </ext>
      </extLst>
    </bk>
    <bk>
      <extLst>
        <ext uri="{3e2802c4-a4d2-4d8b-9148-e3be6c30e623}">
          <xlrd:rvb i="7056"/>
        </ext>
      </extLst>
    </bk>
    <bk>
      <extLst>
        <ext uri="{3e2802c4-a4d2-4d8b-9148-e3be6c30e623}">
          <xlrd:rvb i="7057"/>
        </ext>
      </extLst>
    </bk>
    <bk>
      <extLst>
        <ext uri="{3e2802c4-a4d2-4d8b-9148-e3be6c30e623}">
          <xlrd:rvb i="7058"/>
        </ext>
      </extLst>
    </bk>
    <bk>
      <extLst>
        <ext uri="{3e2802c4-a4d2-4d8b-9148-e3be6c30e623}">
          <xlrd:rvb i="7059"/>
        </ext>
      </extLst>
    </bk>
    <bk>
      <extLst>
        <ext uri="{3e2802c4-a4d2-4d8b-9148-e3be6c30e623}">
          <xlrd:rvb i="7060"/>
        </ext>
      </extLst>
    </bk>
    <bk>
      <extLst>
        <ext uri="{3e2802c4-a4d2-4d8b-9148-e3be6c30e623}">
          <xlrd:rvb i="7061"/>
        </ext>
      </extLst>
    </bk>
    <bk>
      <extLst>
        <ext uri="{3e2802c4-a4d2-4d8b-9148-e3be6c30e623}">
          <xlrd:rvb i="7062"/>
        </ext>
      </extLst>
    </bk>
    <bk>
      <extLst>
        <ext uri="{3e2802c4-a4d2-4d8b-9148-e3be6c30e623}">
          <xlrd:rvb i="7063"/>
        </ext>
      </extLst>
    </bk>
    <bk>
      <extLst>
        <ext uri="{3e2802c4-a4d2-4d8b-9148-e3be6c30e623}">
          <xlrd:rvb i="7064"/>
        </ext>
      </extLst>
    </bk>
    <bk>
      <extLst>
        <ext uri="{3e2802c4-a4d2-4d8b-9148-e3be6c30e623}">
          <xlrd:rvb i="7065"/>
        </ext>
      </extLst>
    </bk>
    <bk>
      <extLst>
        <ext uri="{3e2802c4-a4d2-4d8b-9148-e3be6c30e623}">
          <xlrd:rvb i="7066"/>
        </ext>
      </extLst>
    </bk>
    <bk>
      <extLst>
        <ext uri="{3e2802c4-a4d2-4d8b-9148-e3be6c30e623}">
          <xlrd:rvb i="7067"/>
        </ext>
      </extLst>
    </bk>
    <bk>
      <extLst>
        <ext uri="{3e2802c4-a4d2-4d8b-9148-e3be6c30e623}">
          <xlrd:rvb i="7068"/>
        </ext>
      </extLst>
    </bk>
    <bk>
      <extLst>
        <ext uri="{3e2802c4-a4d2-4d8b-9148-e3be6c30e623}">
          <xlrd:rvb i="7069"/>
        </ext>
      </extLst>
    </bk>
    <bk>
      <extLst>
        <ext uri="{3e2802c4-a4d2-4d8b-9148-e3be6c30e623}">
          <xlrd:rvb i="7070"/>
        </ext>
      </extLst>
    </bk>
    <bk>
      <extLst>
        <ext uri="{3e2802c4-a4d2-4d8b-9148-e3be6c30e623}">
          <xlrd:rvb i="7071"/>
        </ext>
      </extLst>
    </bk>
    <bk>
      <extLst>
        <ext uri="{3e2802c4-a4d2-4d8b-9148-e3be6c30e623}">
          <xlrd:rvb i="7072"/>
        </ext>
      </extLst>
    </bk>
    <bk>
      <extLst>
        <ext uri="{3e2802c4-a4d2-4d8b-9148-e3be6c30e623}">
          <xlrd:rvb i="7073"/>
        </ext>
      </extLst>
    </bk>
    <bk>
      <extLst>
        <ext uri="{3e2802c4-a4d2-4d8b-9148-e3be6c30e623}">
          <xlrd:rvb i="7074"/>
        </ext>
      </extLst>
    </bk>
    <bk>
      <extLst>
        <ext uri="{3e2802c4-a4d2-4d8b-9148-e3be6c30e623}">
          <xlrd:rvb i="7075"/>
        </ext>
      </extLst>
    </bk>
    <bk>
      <extLst>
        <ext uri="{3e2802c4-a4d2-4d8b-9148-e3be6c30e623}">
          <xlrd:rvb i="7076"/>
        </ext>
      </extLst>
    </bk>
    <bk>
      <extLst>
        <ext uri="{3e2802c4-a4d2-4d8b-9148-e3be6c30e623}">
          <xlrd:rvb i="7077"/>
        </ext>
      </extLst>
    </bk>
    <bk>
      <extLst>
        <ext uri="{3e2802c4-a4d2-4d8b-9148-e3be6c30e623}">
          <xlrd:rvb i="7078"/>
        </ext>
      </extLst>
    </bk>
    <bk>
      <extLst>
        <ext uri="{3e2802c4-a4d2-4d8b-9148-e3be6c30e623}">
          <xlrd:rvb i="7079"/>
        </ext>
      </extLst>
    </bk>
    <bk>
      <extLst>
        <ext uri="{3e2802c4-a4d2-4d8b-9148-e3be6c30e623}">
          <xlrd:rvb i="7080"/>
        </ext>
      </extLst>
    </bk>
    <bk>
      <extLst>
        <ext uri="{3e2802c4-a4d2-4d8b-9148-e3be6c30e623}">
          <xlrd:rvb i="7081"/>
        </ext>
      </extLst>
    </bk>
    <bk>
      <extLst>
        <ext uri="{3e2802c4-a4d2-4d8b-9148-e3be6c30e623}">
          <xlrd:rvb i="7082"/>
        </ext>
      </extLst>
    </bk>
    <bk>
      <extLst>
        <ext uri="{3e2802c4-a4d2-4d8b-9148-e3be6c30e623}">
          <xlrd:rvb i="7083"/>
        </ext>
      </extLst>
    </bk>
    <bk>
      <extLst>
        <ext uri="{3e2802c4-a4d2-4d8b-9148-e3be6c30e623}">
          <xlrd:rvb i="7084"/>
        </ext>
      </extLst>
    </bk>
    <bk>
      <extLst>
        <ext uri="{3e2802c4-a4d2-4d8b-9148-e3be6c30e623}">
          <xlrd:rvb i="7085"/>
        </ext>
      </extLst>
    </bk>
    <bk>
      <extLst>
        <ext uri="{3e2802c4-a4d2-4d8b-9148-e3be6c30e623}">
          <xlrd:rvb i="7086"/>
        </ext>
      </extLst>
    </bk>
    <bk>
      <extLst>
        <ext uri="{3e2802c4-a4d2-4d8b-9148-e3be6c30e623}">
          <xlrd:rvb i="7087"/>
        </ext>
      </extLst>
    </bk>
    <bk>
      <extLst>
        <ext uri="{3e2802c4-a4d2-4d8b-9148-e3be6c30e623}">
          <xlrd:rvb i="7088"/>
        </ext>
      </extLst>
    </bk>
    <bk>
      <extLst>
        <ext uri="{3e2802c4-a4d2-4d8b-9148-e3be6c30e623}">
          <xlrd:rvb i="7089"/>
        </ext>
      </extLst>
    </bk>
    <bk>
      <extLst>
        <ext uri="{3e2802c4-a4d2-4d8b-9148-e3be6c30e623}">
          <xlrd:rvb i="7090"/>
        </ext>
      </extLst>
    </bk>
    <bk>
      <extLst>
        <ext uri="{3e2802c4-a4d2-4d8b-9148-e3be6c30e623}">
          <xlrd:rvb i="7091"/>
        </ext>
      </extLst>
    </bk>
    <bk>
      <extLst>
        <ext uri="{3e2802c4-a4d2-4d8b-9148-e3be6c30e623}">
          <xlrd:rvb i="7092"/>
        </ext>
      </extLst>
    </bk>
    <bk>
      <extLst>
        <ext uri="{3e2802c4-a4d2-4d8b-9148-e3be6c30e623}">
          <xlrd:rvb i="7093"/>
        </ext>
      </extLst>
    </bk>
    <bk>
      <extLst>
        <ext uri="{3e2802c4-a4d2-4d8b-9148-e3be6c30e623}">
          <xlrd:rvb i="7094"/>
        </ext>
      </extLst>
    </bk>
    <bk>
      <extLst>
        <ext uri="{3e2802c4-a4d2-4d8b-9148-e3be6c30e623}">
          <xlrd:rvb i="7095"/>
        </ext>
      </extLst>
    </bk>
    <bk>
      <extLst>
        <ext uri="{3e2802c4-a4d2-4d8b-9148-e3be6c30e623}">
          <xlrd:rvb i="7096"/>
        </ext>
      </extLst>
    </bk>
    <bk>
      <extLst>
        <ext uri="{3e2802c4-a4d2-4d8b-9148-e3be6c30e623}">
          <xlrd:rvb i="7097"/>
        </ext>
      </extLst>
    </bk>
    <bk>
      <extLst>
        <ext uri="{3e2802c4-a4d2-4d8b-9148-e3be6c30e623}">
          <xlrd:rvb i="7098"/>
        </ext>
      </extLst>
    </bk>
    <bk>
      <extLst>
        <ext uri="{3e2802c4-a4d2-4d8b-9148-e3be6c30e623}">
          <xlrd:rvb i="7099"/>
        </ext>
      </extLst>
    </bk>
    <bk>
      <extLst>
        <ext uri="{3e2802c4-a4d2-4d8b-9148-e3be6c30e623}">
          <xlrd:rvb i="7100"/>
        </ext>
      </extLst>
    </bk>
    <bk>
      <extLst>
        <ext uri="{3e2802c4-a4d2-4d8b-9148-e3be6c30e623}">
          <xlrd:rvb i="7101"/>
        </ext>
      </extLst>
    </bk>
    <bk>
      <extLst>
        <ext uri="{3e2802c4-a4d2-4d8b-9148-e3be6c30e623}">
          <xlrd:rvb i="7102"/>
        </ext>
      </extLst>
    </bk>
    <bk>
      <extLst>
        <ext uri="{3e2802c4-a4d2-4d8b-9148-e3be6c30e623}">
          <xlrd:rvb i="7103"/>
        </ext>
      </extLst>
    </bk>
    <bk>
      <extLst>
        <ext uri="{3e2802c4-a4d2-4d8b-9148-e3be6c30e623}">
          <xlrd:rvb i="7104"/>
        </ext>
      </extLst>
    </bk>
    <bk>
      <extLst>
        <ext uri="{3e2802c4-a4d2-4d8b-9148-e3be6c30e623}">
          <xlrd:rvb i="7105"/>
        </ext>
      </extLst>
    </bk>
    <bk>
      <extLst>
        <ext uri="{3e2802c4-a4d2-4d8b-9148-e3be6c30e623}">
          <xlrd:rvb i="7106"/>
        </ext>
      </extLst>
    </bk>
    <bk>
      <extLst>
        <ext uri="{3e2802c4-a4d2-4d8b-9148-e3be6c30e623}">
          <xlrd:rvb i="7107"/>
        </ext>
      </extLst>
    </bk>
    <bk>
      <extLst>
        <ext uri="{3e2802c4-a4d2-4d8b-9148-e3be6c30e623}">
          <xlrd:rvb i="7108"/>
        </ext>
      </extLst>
    </bk>
    <bk>
      <extLst>
        <ext uri="{3e2802c4-a4d2-4d8b-9148-e3be6c30e623}">
          <xlrd:rvb i="7109"/>
        </ext>
      </extLst>
    </bk>
    <bk>
      <extLst>
        <ext uri="{3e2802c4-a4d2-4d8b-9148-e3be6c30e623}">
          <xlrd:rvb i="7110"/>
        </ext>
      </extLst>
    </bk>
    <bk>
      <extLst>
        <ext uri="{3e2802c4-a4d2-4d8b-9148-e3be6c30e623}">
          <xlrd:rvb i="7111"/>
        </ext>
      </extLst>
    </bk>
    <bk>
      <extLst>
        <ext uri="{3e2802c4-a4d2-4d8b-9148-e3be6c30e623}">
          <xlrd:rvb i="7112"/>
        </ext>
      </extLst>
    </bk>
    <bk>
      <extLst>
        <ext uri="{3e2802c4-a4d2-4d8b-9148-e3be6c30e623}">
          <xlrd:rvb i="7113"/>
        </ext>
      </extLst>
    </bk>
    <bk>
      <extLst>
        <ext uri="{3e2802c4-a4d2-4d8b-9148-e3be6c30e623}">
          <xlrd:rvb i="7114"/>
        </ext>
      </extLst>
    </bk>
    <bk>
      <extLst>
        <ext uri="{3e2802c4-a4d2-4d8b-9148-e3be6c30e623}">
          <xlrd:rvb i="7115"/>
        </ext>
      </extLst>
    </bk>
    <bk>
      <extLst>
        <ext uri="{3e2802c4-a4d2-4d8b-9148-e3be6c30e623}">
          <xlrd:rvb i="7116"/>
        </ext>
      </extLst>
    </bk>
    <bk>
      <extLst>
        <ext uri="{3e2802c4-a4d2-4d8b-9148-e3be6c30e623}">
          <xlrd:rvb i="7117"/>
        </ext>
      </extLst>
    </bk>
    <bk>
      <extLst>
        <ext uri="{3e2802c4-a4d2-4d8b-9148-e3be6c30e623}">
          <xlrd:rvb i="7118"/>
        </ext>
      </extLst>
    </bk>
    <bk>
      <extLst>
        <ext uri="{3e2802c4-a4d2-4d8b-9148-e3be6c30e623}">
          <xlrd:rvb i="7119"/>
        </ext>
      </extLst>
    </bk>
    <bk>
      <extLst>
        <ext uri="{3e2802c4-a4d2-4d8b-9148-e3be6c30e623}">
          <xlrd:rvb i="7120"/>
        </ext>
      </extLst>
    </bk>
    <bk>
      <extLst>
        <ext uri="{3e2802c4-a4d2-4d8b-9148-e3be6c30e623}">
          <xlrd:rvb i="7121"/>
        </ext>
      </extLst>
    </bk>
    <bk>
      <extLst>
        <ext uri="{3e2802c4-a4d2-4d8b-9148-e3be6c30e623}">
          <xlrd:rvb i="7122"/>
        </ext>
      </extLst>
    </bk>
    <bk>
      <extLst>
        <ext uri="{3e2802c4-a4d2-4d8b-9148-e3be6c30e623}">
          <xlrd:rvb i="7123"/>
        </ext>
      </extLst>
    </bk>
    <bk>
      <extLst>
        <ext uri="{3e2802c4-a4d2-4d8b-9148-e3be6c30e623}">
          <xlrd:rvb i="7124"/>
        </ext>
      </extLst>
    </bk>
    <bk>
      <extLst>
        <ext uri="{3e2802c4-a4d2-4d8b-9148-e3be6c30e623}">
          <xlrd:rvb i="7125"/>
        </ext>
      </extLst>
    </bk>
    <bk>
      <extLst>
        <ext uri="{3e2802c4-a4d2-4d8b-9148-e3be6c30e623}">
          <xlrd:rvb i="7126"/>
        </ext>
      </extLst>
    </bk>
    <bk>
      <extLst>
        <ext uri="{3e2802c4-a4d2-4d8b-9148-e3be6c30e623}">
          <xlrd:rvb i="7127"/>
        </ext>
      </extLst>
    </bk>
    <bk>
      <extLst>
        <ext uri="{3e2802c4-a4d2-4d8b-9148-e3be6c30e623}">
          <xlrd:rvb i="7128"/>
        </ext>
      </extLst>
    </bk>
    <bk>
      <extLst>
        <ext uri="{3e2802c4-a4d2-4d8b-9148-e3be6c30e623}">
          <xlrd:rvb i="7129"/>
        </ext>
      </extLst>
    </bk>
    <bk>
      <extLst>
        <ext uri="{3e2802c4-a4d2-4d8b-9148-e3be6c30e623}">
          <xlrd:rvb i="7130"/>
        </ext>
      </extLst>
    </bk>
    <bk>
      <extLst>
        <ext uri="{3e2802c4-a4d2-4d8b-9148-e3be6c30e623}">
          <xlrd:rvb i="7131"/>
        </ext>
      </extLst>
    </bk>
    <bk>
      <extLst>
        <ext uri="{3e2802c4-a4d2-4d8b-9148-e3be6c30e623}">
          <xlrd:rvb i="7132"/>
        </ext>
      </extLst>
    </bk>
    <bk>
      <extLst>
        <ext uri="{3e2802c4-a4d2-4d8b-9148-e3be6c30e623}">
          <xlrd:rvb i="7133"/>
        </ext>
      </extLst>
    </bk>
    <bk>
      <extLst>
        <ext uri="{3e2802c4-a4d2-4d8b-9148-e3be6c30e623}">
          <xlrd:rvb i="7134"/>
        </ext>
      </extLst>
    </bk>
    <bk>
      <extLst>
        <ext uri="{3e2802c4-a4d2-4d8b-9148-e3be6c30e623}">
          <xlrd:rvb i="7135"/>
        </ext>
      </extLst>
    </bk>
    <bk>
      <extLst>
        <ext uri="{3e2802c4-a4d2-4d8b-9148-e3be6c30e623}">
          <xlrd:rvb i="7136"/>
        </ext>
      </extLst>
    </bk>
    <bk>
      <extLst>
        <ext uri="{3e2802c4-a4d2-4d8b-9148-e3be6c30e623}">
          <xlrd:rvb i="7137"/>
        </ext>
      </extLst>
    </bk>
    <bk>
      <extLst>
        <ext uri="{3e2802c4-a4d2-4d8b-9148-e3be6c30e623}">
          <xlrd:rvb i="7138"/>
        </ext>
      </extLst>
    </bk>
    <bk>
      <extLst>
        <ext uri="{3e2802c4-a4d2-4d8b-9148-e3be6c30e623}">
          <xlrd:rvb i="7139"/>
        </ext>
      </extLst>
    </bk>
    <bk>
      <extLst>
        <ext uri="{3e2802c4-a4d2-4d8b-9148-e3be6c30e623}">
          <xlrd:rvb i="7140"/>
        </ext>
      </extLst>
    </bk>
    <bk>
      <extLst>
        <ext uri="{3e2802c4-a4d2-4d8b-9148-e3be6c30e623}">
          <xlrd:rvb i="7141"/>
        </ext>
      </extLst>
    </bk>
    <bk>
      <extLst>
        <ext uri="{3e2802c4-a4d2-4d8b-9148-e3be6c30e623}">
          <xlrd:rvb i="7142"/>
        </ext>
      </extLst>
    </bk>
    <bk>
      <extLst>
        <ext uri="{3e2802c4-a4d2-4d8b-9148-e3be6c30e623}">
          <xlrd:rvb i="7143"/>
        </ext>
      </extLst>
    </bk>
    <bk>
      <extLst>
        <ext uri="{3e2802c4-a4d2-4d8b-9148-e3be6c30e623}">
          <xlrd:rvb i="7144"/>
        </ext>
      </extLst>
    </bk>
    <bk>
      <extLst>
        <ext uri="{3e2802c4-a4d2-4d8b-9148-e3be6c30e623}">
          <xlrd:rvb i="7145"/>
        </ext>
      </extLst>
    </bk>
    <bk>
      <extLst>
        <ext uri="{3e2802c4-a4d2-4d8b-9148-e3be6c30e623}">
          <xlrd:rvb i="7146"/>
        </ext>
      </extLst>
    </bk>
    <bk>
      <extLst>
        <ext uri="{3e2802c4-a4d2-4d8b-9148-e3be6c30e623}">
          <xlrd:rvb i="7147"/>
        </ext>
      </extLst>
    </bk>
    <bk>
      <extLst>
        <ext uri="{3e2802c4-a4d2-4d8b-9148-e3be6c30e623}">
          <xlrd:rvb i="7148"/>
        </ext>
      </extLst>
    </bk>
    <bk>
      <extLst>
        <ext uri="{3e2802c4-a4d2-4d8b-9148-e3be6c30e623}">
          <xlrd:rvb i="7149"/>
        </ext>
      </extLst>
    </bk>
    <bk>
      <extLst>
        <ext uri="{3e2802c4-a4d2-4d8b-9148-e3be6c30e623}">
          <xlrd:rvb i="7150"/>
        </ext>
      </extLst>
    </bk>
    <bk>
      <extLst>
        <ext uri="{3e2802c4-a4d2-4d8b-9148-e3be6c30e623}">
          <xlrd:rvb i="7151"/>
        </ext>
      </extLst>
    </bk>
    <bk>
      <extLst>
        <ext uri="{3e2802c4-a4d2-4d8b-9148-e3be6c30e623}">
          <xlrd:rvb i="7152"/>
        </ext>
      </extLst>
    </bk>
    <bk>
      <extLst>
        <ext uri="{3e2802c4-a4d2-4d8b-9148-e3be6c30e623}">
          <xlrd:rvb i="7153"/>
        </ext>
      </extLst>
    </bk>
    <bk>
      <extLst>
        <ext uri="{3e2802c4-a4d2-4d8b-9148-e3be6c30e623}">
          <xlrd:rvb i="7154"/>
        </ext>
      </extLst>
    </bk>
    <bk>
      <extLst>
        <ext uri="{3e2802c4-a4d2-4d8b-9148-e3be6c30e623}">
          <xlrd:rvb i="7155"/>
        </ext>
      </extLst>
    </bk>
    <bk>
      <extLst>
        <ext uri="{3e2802c4-a4d2-4d8b-9148-e3be6c30e623}">
          <xlrd:rvb i="7156"/>
        </ext>
      </extLst>
    </bk>
    <bk>
      <extLst>
        <ext uri="{3e2802c4-a4d2-4d8b-9148-e3be6c30e623}">
          <xlrd:rvb i="7157"/>
        </ext>
      </extLst>
    </bk>
    <bk>
      <extLst>
        <ext uri="{3e2802c4-a4d2-4d8b-9148-e3be6c30e623}">
          <xlrd:rvb i="7158"/>
        </ext>
      </extLst>
    </bk>
    <bk>
      <extLst>
        <ext uri="{3e2802c4-a4d2-4d8b-9148-e3be6c30e623}">
          <xlrd:rvb i="7159"/>
        </ext>
      </extLst>
    </bk>
    <bk>
      <extLst>
        <ext uri="{3e2802c4-a4d2-4d8b-9148-e3be6c30e623}">
          <xlrd:rvb i="7160"/>
        </ext>
      </extLst>
    </bk>
    <bk>
      <extLst>
        <ext uri="{3e2802c4-a4d2-4d8b-9148-e3be6c30e623}">
          <xlrd:rvb i="7161"/>
        </ext>
      </extLst>
    </bk>
    <bk>
      <extLst>
        <ext uri="{3e2802c4-a4d2-4d8b-9148-e3be6c30e623}">
          <xlrd:rvb i="7162"/>
        </ext>
      </extLst>
    </bk>
    <bk>
      <extLst>
        <ext uri="{3e2802c4-a4d2-4d8b-9148-e3be6c30e623}">
          <xlrd:rvb i="7163"/>
        </ext>
      </extLst>
    </bk>
    <bk>
      <extLst>
        <ext uri="{3e2802c4-a4d2-4d8b-9148-e3be6c30e623}">
          <xlrd:rvb i="7164"/>
        </ext>
      </extLst>
    </bk>
    <bk>
      <extLst>
        <ext uri="{3e2802c4-a4d2-4d8b-9148-e3be6c30e623}">
          <xlrd:rvb i="7165"/>
        </ext>
      </extLst>
    </bk>
    <bk>
      <extLst>
        <ext uri="{3e2802c4-a4d2-4d8b-9148-e3be6c30e623}">
          <xlrd:rvb i="7166"/>
        </ext>
      </extLst>
    </bk>
    <bk>
      <extLst>
        <ext uri="{3e2802c4-a4d2-4d8b-9148-e3be6c30e623}">
          <xlrd:rvb i="7167"/>
        </ext>
      </extLst>
    </bk>
    <bk>
      <extLst>
        <ext uri="{3e2802c4-a4d2-4d8b-9148-e3be6c30e623}">
          <xlrd:rvb i="7168"/>
        </ext>
      </extLst>
    </bk>
    <bk>
      <extLst>
        <ext uri="{3e2802c4-a4d2-4d8b-9148-e3be6c30e623}">
          <xlrd:rvb i="7169"/>
        </ext>
      </extLst>
    </bk>
    <bk>
      <extLst>
        <ext uri="{3e2802c4-a4d2-4d8b-9148-e3be6c30e623}">
          <xlrd:rvb i="7170"/>
        </ext>
      </extLst>
    </bk>
    <bk>
      <extLst>
        <ext uri="{3e2802c4-a4d2-4d8b-9148-e3be6c30e623}">
          <xlrd:rvb i="7171"/>
        </ext>
      </extLst>
    </bk>
    <bk>
      <extLst>
        <ext uri="{3e2802c4-a4d2-4d8b-9148-e3be6c30e623}">
          <xlrd:rvb i="7172"/>
        </ext>
      </extLst>
    </bk>
    <bk>
      <extLst>
        <ext uri="{3e2802c4-a4d2-4d8b-9148-e3be6c30e623}">
          <xlrd:rvb i="7173"/>
        </ext>
      </extLst>
    </bk>
    <bk>
      <extLst>
        <ext uri="{3e2802c4-a4d2-4d8b-9148-e3be6c30e623}">
          <xlrd:rvb i="7174"/>
        </ext>
      </extLst>
    </bk>
    <bk>
      <extLst>
        <ext uri="{3e2802c4-a4d2-4d8b-9148-e3be6c30e623}">
          <xlrd:rvb i="7175"/>
        </ext>
      </extLst>
    </bk>
    <bk>
      <extLst>
        <ext uri="{3e2802c4-a4d2-4d8b-9148-e3be6c30e623}">
          <xlrd:rvb i="7176"/>
        </ext>
      </extLst>
    </bk>
    <bk>
      <extLst>
        <ext uri="{3e2802c4-a4d2-4d8b-9148-e3be6c30e623}">
          <xlrd:rvb i="7177"/>
        </ext>
      </extLst>
    </bk>
    <bk>
      <extLst>
        <ext uri="{3e2802c4-a4d2-4d8b-9148-e3be6c30e623}">
          <xlrd:rvb i="7178"/>
        </ext>
      </extLst>
    </bk>
    <bk>
      <extLst>
        <ext uri="{3e2802c4-a4d2-4d8b-9148-e3be6c30e623}">
          <xlrd:rvb i="7179"/>
        </ext>
      </extLst>
    </bk>
    <bk>
      <extLst>
        <ext uri="{3e2802c4-a4d2-4d8b-9148-e3be6c30e623}">
          <xlrd:rvb i="7180"/>
        </ext>
      </extLst>
    </bk>
    <bk>
      <extLst>
        <ext uri="{3e2802c4-a4d2-4d8b-9148-e3be6c30e623}">
          <xlrd:rvb i="7181"/>
        </ext>
      </extLst>
    </bk>
    <bk>
      <extLst>
        <ext uri="{3e2802c4-a4d2-4d8b-9148-e3be6c30e623}">
          <xlrd:rvb i="7182"/>
        </ext>
      </extLst>
    </bk>
    <bk>
      <extLst>
        <ext uri="{3e2802c4-a4d2-4d8b-9148-e3be6c30e623}">
          <xlrd:rvb i="7183"/>
        </ext>
      </extLst>
    </bk>
    <bk>
      <extLst>
        <ext uri="{3e2802c4-a4d2-4d8b-9148-e3be6c30e623}">
          <xlrd:rvb i="7184"/>
        </ext>
      </extLst>
    </bk>
    <bk>
      <extLst>
        <ext uri="{3e2802c4-a4d2-4d8b-9148-e3be6c30e623}">
          <xlrd:rvb i="7185"/>
        </ext>
      </extLst>
    </bk>
    <bk>
      <extLst>
        <ext uri="{3e2802c4-a4d2-4d8b-9148-e3be6c30e623}">
          <xlrd:rvb i="7186"/>
        </ext>
      </extLst>
    </bk>
    <bk>
      <extLst>
        <ext uri="{3e2802c4-a4d2-4d8b-9148-e3be6c30e623}">
          <xlrd:rvb i="7187"/>
        </ext>
      </extLst>
    </bk>
    <bk>
      <extLst>
        <ext uri="{3e2802c4-a4d2-4d8b-9148-e3be6c30e623}">
          <xlrd:rvb i="7188"/>
        </ext>
      </extLst>
    </bk>
    <bk>
      <extLst>
        <ext uri="{3e2802c4-a4d2-4d8b-9148-e3be6c30e623}">
          <xlrd:rvb i="7189"/>
        </ext>
      </extLst>
    </bk>
    <bk>
      <extLst>
        <ext uri="{3e2802c4-a4d2-4d8b-9148-e3be6c30e623}">
          <xlrd:rvb i="7190"/>
        </ext>
      </extLst>
    </bk>
    <bk>
      <extLst>
        <ext uri="{3e2802c4-a4d2-4d8b-9148-e3be6c30e623}">
          <xlrd:rvb i="7191"/>
        </ext>
      </extLst>
    </bk>
    <bk>
      <extLst>
        <ext uri="{3e2802c4-a4d2-4d8b-9148-e3be6c30e623}">
          <xlrd:rvb i="7192"/>
        </ext>
      </extLst>
    </bk>
    <bk>
      <extLst>
        <ext uri="{3e2802c4-a4d2-4d8b-9148-e3be6c30e623}">
          <xlrd:rvb i="7193"/>
        </ext>
      </extLst>
    </bk>
    <bk>
      <extLst>
        <ext uri="{3e2802c4-a4d2-4d8b-9148-e3be6c30e623}">
          <xlrd:rvb i="7194"/>
        </ext>
      </extLst>
    </bk>
    <bk>
      <extLst>
        <ext uri="{3e2802c4-a4d2-4d8b-9148-e3be6c30e623}">
          <xlrd:rvb i="7195"/>
        </ext>
      </extLst>
    </bk>
    <bk>
      <extLst>
        <ext uri="{3e2802c4-a4d2-4d8b-9148-e3be6c30e623}">
          <xlrd:rvb i="7196"/>
        </ext>
      </extLst>
    </bk>
    <bk>
      <extLst>
        <ext uri="{3e2802c4-a4d2-4d8b-9148-e3be6c30e623}">
          <xlrd:rvb i="7197"/>
        </ext>
      </extLst>
    </bk>
    <bk>
      <extLst>
        <ext uri="{3e2802c4-a4d2-4d8b-9148-e3be6c30e623}">
          <xlrd:rvb i="7198"/>
        </ext>
      </extLst>
    </bk>
    <bk>
      <extLst>
        <ext uri="{3e2802c4-a4d2-4d8b-9148-e3be6c30e623}">
          <xlrd:rvb i="7199"/>
        </ext>
      </extLst>
    </bk>
    <bk>
      <extLst>
        <ext uri="{3e2802c4-a4d2-4d8b-9148-e3be6c30e623}">
          <xlrd:rvb i="7200"/>
        </ext>
      </extLst>
    </bk>
    <bk>
      <extLst>
        <ext uri="{3e2802c4-a4d2-4d8b-9148-e3be6c30e623}">
          <xlrd:rvb i="7201"/>
        </ext>
      </extLst>
    </bk>
    <bk>
      <extLst>
        <ext uri="{3e2802c4-a4d2-4d8b-9148-e3be6c30e623}">
          <xlrd:rvb i="7202"/>
        </ext>
      </extLst>
    </bk>
    <bk>
      <extLst>
        <ext uri="{3e2802c4-a4d2-4d8b-9148-e3be6c30e623}">
          <xlrd:rvb i="7203"/>
        </ext>
      </extLst>
    </bk>
    <bk>
      <extLst>
        <ext uri="{3e2802c4-a4d2-4d8b-9148-e3be6c30e623}">
          <xlrd:rvb i="7204"/>
        </ext>
      </extLst>
    </bk>
    <bk>
      <extLst>
        <ext uri="{3e2802c4-a4d2-4d8b-9148-e3be6c30e623}">
          <xlrd:rvb i="7205"/>
        </ext>
      </extLst>
    </bk>
    <bk>
      <extLst>
        <ext uri="{3e2802c4-a4d2-4d8b-9148-e3be6c30e623}">
          <xlrd:rvb i="7206"/>
        </ext>
      </extLst>
    </bk>
    <bk>
      <extLst>
        <ext uri="{3e2802c4-a4d2-4d8b-9148-e3be6c30e623}">
          <xlrd:rvb i="7207"/>
        </ext>
      </extLst>
    </bk>
    <bk>
      <extLst>
        <ext uri="{3e2802c4-a4d2-4d8b-9148-e3be6c30e623}">
          <xlrd:rvb i="7208"/>
        </ext>
      </extLst>
    </bk>
    <bk>
      <extLst>
        <ext uri="{3e2802c4-a4d2-4d8b-9148-e3be6c30e623}">
          <xlrd:rvb i="7209"/>
        </ext>
      </extLst>
    </bk>
    <bk>
      <extLst>
        <ext uri="{3e2802c4-a4d2-4d8b-9148-e3be6c30e623}">
          <xlrd:rvb i="7210"/>
        </ext>
      </extLst>
    </bk>
    <bk>
      <extLst>
        <ext uri="{3e2802c4-a4d2-4d8b-9148-e3be6c30e623}">
          <xlrd:rvb i="7211"/>
        </ext>
      </extLst>
    </bk>
    <bk>
      <extLst>
        <ext uri="{3e2802c4-a4d2-4d8b-9148-e3be6c30e623}">
          <xlrd:rvb i="7212"/>
        </ext>
      </extLst>
    </bk>
    <bk>
      <extLst>
        <ext uri="{3e2802c4-a4d2-4d8b-9148-e3be6c30e623}">
          <xlrd:rvb i="7213"/>
        </ext>
      </extLst>
    </bk>
    <bk>
      <extLst>
        <ext uri="{3e2802c4-a4d2-4d8b-9148-e3be6c30e623}">
          <xlrd:rvb i="7214"/>
        </ext>
      </extLst>
    </bk>
    <bk>
      <extLst>
        <ext uri="{3e2802c4-a4d2-4d8b-9148-e3be6c30e623}">
          <xlrd:rvb i="7215"/>
        </ext>
      </extLst>
    </bk>
    <bk>
      <extLst>
        <ext uri="{3e2802c4-a4d2-4d8b-9148-e3be6c30e623}">
          <xlrd:rvb i="7216"/>
        </ext>
      </extLst>
    </bk>
    <bk>
      <extLst>
        <ext uri="{3e2802c4-a4d2-4d8b-9148-e3be6c30e623}">
          <xlrd:rvb i="7217"/>
        </ext>
      </extLst>
    </bk>
    <bk>
      <extLst>
        <ext uri="{3e2802c4-a4d2-4d8b-9148-e3be6c30e623}">
          <xlrd:rvb i="7218"/>
        </ext>
      </extLst>
    </bk>
    <bk>
      <extLst>
        <ext uri="{3e2802c4-a4d2-4d8b-9148-e3be6c30e623}">
          <xlrd:rvb i="7219"/>
        </ext>
      </extLst>
    </bk>
    <bk>
      <extLst>
        <ext uri="{3e2802c4-a4d2-4d8b-9148-e3be6c30e623}">
          <xlrd:rvb i="7220"/>
        </ext>
      </extLst>
    </bk>
    <bk>
      <extLst>
        <ext uri="{3e2802c4-a4d2-4d8b-9148-e3be6c30e623}">
          <xlrd:rvb i="7221"/>
        </ext>
      </extLst>
    </bk>
    <bk>
      <extLst>
        <ext uri="{3e2802c4-a4d2-4d8b-9148-e3be6c30e623}">
          <xlrd:rvb i="7222"/>
        </ext>
      </extLst>
    </bk>
    <bk>
      <extLst>
        <ext uri="{3e2802c4-a4d2-4d8b-9148-e3be6c30e623}">
          <xlrd:rvb i="7223"/>
        </ext>
      </extLst>
    </bk>
    <bk>
      <extLst>
        <ext uri="{3e2802c4-a4d2-4d8b-9148-e3be6c30e623}">
          <xlrd:rvb i="7224"/>
        </ext>
      </extLst>
    </bk>
    <bk>
      <extLst>
        <ext uri="{3e2802c4-a4d2-4d8b-9148-e3be6c30e623}">
          <xlrd:rvb i="7225"/>
        </ext>
      </extLst>
    </bk>
    <bk>
      <extLst>
        <ext uri="{3e2802c4-a4d2-4d8b-9148-e3be6c30e623}">
          <xlrd:rvb i="7226"/>
        </ext>
      </extLst>
    </bk>
    <bk>
      <extLst>
        <ext uri="{3e2802c4-a4d2-4d8b-9148-e3be6c30e623}">
          <xlrd:rvb i="7227"/>
        </ext>
      </extLst>
    </bk>
    <bk>
      <extLst>
        <ext uri="{3e2802c4-a4d2-4d8b-9148-e3be6c30e623}">
          <xlrd:rvb i="7228"/>
        </ext>
      </extLst>
    </bk>
    <bk>
      <extLst>
        <ext uri="{3e2802c4-a4d2-4d8b-9148-e3be6c30e623}">
          <xlrd:rvb i="7229"/>
        </ext>
      </extLst>
    </bk>
    <bk>
      <extLst>
        <ext uri="{3e2802c4-a4d2-4d8b-9148-e3be6c30e623}">
          <xlrd:rvb i="7230"/>
        </ext>
      </extLst>
    </bk>
    <bk>
      <extLst>
        <ext uri="{3e2802c4-a4d2-4d8b-9148-e3be6c30e623}">
          <xlrd:rvb i="7231"/>
        </ext>
      </extLst>
    </bk>
    <bk>
      <extLst>
        <ext uri="{3e2802c4-a4d2-4d8b-9148-e3be6c30e623}">
          <xlrd:rvb i="7232"/>
        </ext>
      </extLst>
    </bk>
    <bk>
      <extLst>
        <ext uri="{3e2802c4-a4d2-4d8b-9148-e3be6c30e623}">
          <xlrd:rvb i="7233"/>
        </ext>
      </extLst>
    </bk>
    <bk>
      <extLst>
        <ext uri="{3e2802c4-a4d2-4d8b-9148-e3be6c30e623}">
          <xlrd:rvb i="7234"/>
        </ext>
      </extLst>
    </bk>
    <bk>
      <extLst>
        <ext uri="{3e2802c4-a4d2-4d8b-9148-e3be6c30e623}">
          <xlrd:rvb i="7235"/>
        </ext>
      </extLst>
    </bk>
    <bk>
      <extLst>
        <ext uri="{3e2802c4-a4d2-4d8b-9148-e3be6c30e623}">
          <xlrd:rvb i="7236"/>
        </ext>
      </extLst>
    </bk>
    <bk>
      <extLst>
        <ext uri="{3e2802c4-a4d2-4d8b-9148-e3be6c30e623}">
          <xlrd:rvb i="7237"/>
        </ext>
      </extLst>
    </bk>
    <bk>
      <extLst>
        <ext uri="{3e2802c4-a4d2-4d8b-9148-e3be6c30e623}">
          <xlrd:rvb i="7238"/>
        </ext>
      </extLst>
    </bk>
    <bk>
      <extLst>
        <ext uri="{3e2802c4-a4d2-4d8b-9148-e3be6c30e623}">
          <xlrd:rvb i="7239"/>
        </ext>
      </extLst>
    </bk>
    <bk>
      <extLst>
        <ext uri="{3e2802c4-a4d2-4d8b-9148-e3be6c30e623}">
          <xlrd:rvb i="7240"/>
        </ext>
      </extLst>
    </bk>
    <bk>
      <extLst>
        <ext uri="{3e2802c4-a4d2-4d8b-9148-e3be6c30e623}">
          <xlrd:rvb i="7241"/>
        </ext>
      </extLst>
    </bk>
    <bk>
      <extLst>
        <ext uri="{3e2802c4-a4d2-4d8b-9148-e3be6c30e623}">
          <xlrd:rvb i="7242"/>
        </ext>
      </extLst>
    </bk>
    <bk>
      <extLst>
        <ext uri="{3e2802c4-a4d2-4d8b-9148-e3be6c30e623}">
          <xlrd:rvb i="7243"/>
        </ext>
      </extLst>
    </bk>
    <bk>
      <extLst>
        <ext uri="{3e2802c4-a4d2-4d8b-9148-e3be6c30e623}">
          <xlrd:rvb i="7244"/>
        </ext>
      </extLst>
    </bk>
    <bk>
      <extLst>
        <ext uri="{3e2802c4-a4d2-4d8b-9148-e3be6c30e623}">
          <xlrd:rvb i="7245"/>
        </ext>
      </extLst>
    </bk>
    <bk>
      <extLst>
        <ext uri="{3e2802c4-a4d2-4d8b-9148-e3be6c30e623}">
          <xlrd:rvb i="7246"/>
        </ext>
      </extLst>
    </bk>
    <bk>
      <extLst>
        <ext uri="{3e2802c4-a4d2-4d8b-9148-e3be6c30e623}">
          <xlrd:rvb i="7247"/>
        </ext>
      </extLst>
    </bk>
    <bk>
      <extLst>
        <ext uri="{3e2802c4-a4d2-4d8b-9148-e3be6c30e623}">
          <xlrd:rvb i="7248"/>
        </ext>
      </extLst>
    </bk>
    <bk>
      <extLst>
        <ext uri="{3e2802c4-a4d2-4d8b-9148-e3be6c30e623}">
          <xlrd:rvb i="7249"/>
        </ext>
      </extLst>
    </bk>
    <bk>
      <extLst>
        <ext uri="{3e2802c4-a4d2-4d8b-9148-e3be6c30e623}">
          <xlrd:rvb i="7250"/>
        </ext>
      </extLst>
    </bk>
    <bk>
      <extLst>
        <ext uri="{3e2802c4-a4d2-4d8b-9148-e3be6c30e623}">
          <xlrd:rvb i="7251"/>
        </ext>
      </extLst>
    </bk>
    <bk>
      <extLst>
        <ext uri="{3e2802c4-a4d2-4d8b-9148-e3be6c30e623}">
          <xlrd:rvb i="7252"/>
        </ext>
      </extLst>
    </bk>
    <bk>
      <extLst>
        <ext uri="{3e2802c4-a4d2-4d8b-9148-e3be6c30e623}">
          <xlrd:rvb i="7253"/>
        </ext>
      </extLst>
    </bk>
    <bk>
      <extLst>
        <ext uri="{3e2802c4-a4d2-4d8b-9148-e3be6c30e623}">
          <xlrd:rvb i="7254"/>
        </ext>
      </extLst>
    </bk>
    <bk>
      <extLst>
        <ext uri="{3e2802c4-a4d2-4d8b-9148-e3be6c30e623}">
          <xlrd:rvb i="7255"/>
        </ext>
      </extLst>
    </bk>
    <bk>
      <extLst>
        <ext uri="{3e2802c4-a4d2-4d8b-9148-e3be6c30e623}">
          <xlrd:rvb i="7256"/>
        </ext>
      </extLst>
    </bk>
    <bk>
      <extLst>
        <ext uri="{3e2802c4-a4d2-4d8b-9148-e3be6c30e623}">
          <xlrd:rvb i="7257"/>
        </ext>
      </extLst>
    </bk>
    <bk>
      <extLst>
        <ext uri="{3e2802c4-a4d2-4d8b-9148-e3be6c30e623}">
          <xlrd:rvb i="7258"/>
        </ext>
      </extLst>
    </bk>
    <bk>
      <extLst>
        <ext uri="{3e2802c4-a4d2-4d8b-9148-e3be6c30e623}">
          <xlrd:rvb i="7259"/>
        </ext>
      </extLst>
    </bk>
    <bk>
      <extLst>
        <ext uri="{3e2802c4-a4d2-4d8b-9148-e3be6c30e623}">
          <xlrd:rvb i="7260"/>
        </ext>
      </extLst>
    </bk>
    <bk>
      <extLst>
        <ext uri="{3e2802c4-a4d2-4d8b-9148-e3be6c30e623}">
          <xlrd:rvb i="7261"/>
        </ext>
      </extLst>
    </bk>
    <bk>
      <extLst>
        <ext uri="{3e2802c4-a4d2-4d8b-9148-e3be6c30e623}">
          <xlrd:rvb i="7262"/>
        </ext>
      </extLst>
    </bk>
    <bk>
      <extLst>
        <ext uri="{3e2802c4-a4d2-4d8b-9148-e3be6c30e623}">
          <xlrd:rvb i="7263"/>
        </ext>
      </extLst>
    </bk>
    <bk>
      <extLst>
        <ext uri="{3e2802c4-a4d2-4d8b-9148-e3be6c30e623}">
          <xlrd:rvb i="7264"/>
        </ext>
      </extLst>
    </bk>
    <bk>
      <extLst>
        <ext uri="{3e2802c4-a4d2-4d8b-9148-e3be6c30e623}">
          <xlrd:rvb i="7265"/>
        </ext>
      </extLst>
    </bk>
    <bk>
      <extLst>
        <ext uri="{3e2802c4-a4d2-4d8b-9148-e3be6c30e623}">
          <xlrd:rvb i="7266"/>
        </ext>
      </extLst>
    </bk>
    <bk>
      <extLst>
        <ext uri="{3e2802c4-a4d2-4d8b-9148-e3be6c30e623}">
          <xlrd:rvb i="7267"/>
        </ext>
      </extLst>
    </bk>
    <bk>
      <extLst>
        <ext uri="{3e2802c4-a4d2-4d8b-9148-e3be6c30e623}">
          <xlrd:rvb i="7268"/>
        </ext>
      </extLst>
    </bk>
    <bk>
      <extLst>
        <ext uri="{3e2802c4-a4d2-4d8b-9148-e3be6c30e623}">
          <xlrd:rvb i="7269"/>
        </ext>
      </extLst>
    </bk>
    <bk>
      <extLst>
        <ext uri="{3e2802c4-a4d2-4d8b-9148-e3be6c30e623}">
          <xlrd:rvb i="7270"/>
        </ext>
      </extLst>
    </bk>
    <bk>
      <extLst>
        <ext uri="{3e2802c4-a4d2-4d8b-9148-e3be6c30e623}">
          <xlrd:rvb i="7271"/>
        </ext>
      </extLst>
    </bk>
    <bk>
      <extLst>
        <ext uri="{3e2802c4-a4d2-4d8b-9148-e3be6c30e623}">
          <xlrd:rvb i="7272"/>
        </ext>
      </extLst>
    </bk>
    <bk>
      <extLst>
        <ext uri="{3e2802c4-a4d2-4d8b-9148-e3be6c30e623}">
          <xlrd:rvb i="7273"/>
        </ext>
      </extLst>
    </bk>
    <bk>
      <extLst>
        <ext uri="{3e2802c4-a4d2-4d8b-9148-e3be6c30e623}">
          <xlrd:rvb i="7274"/>
        </ext>
      </extLst>
    </bk>
    <bk>
      <extLst>
        <ext uri="{3e2802c4-a4d2-4d8b-9148-e3be6c30e623}">
          <xlrd:rvb i="7275"/>
        </ext>
      </extLst>
    </bk>
    <bk>
      <extLst>
        <ext uri="{3e2802c4-a4d2-4d8b-9148-e3be6c30e623}">
          <xlrd:rvb i="7276"/>
        </ext>
      </extLst>
    </bk>
    <bk>
      <extLst>
        <ext uri="{3e2802c4-a4d2-4d8b-9148-e3be6c30e623}">
          <xlrd:rvb i="7277"/>
        </ext>
      </extLst>
    </bk>
    <bk>
      <extLst>
        <ext uri="{3e2802c4-a4d2-4d8b-9148-e3be6c30e623}">
          <xlrd:rvb i="7278"/>
        </ext>
      </extLst>
    </bk>
    <bk>
      <extLst>
        <ext uri="{3e2802c4-a4d2-4d8b-9148-e3be6c30e623}">
          <xlrd:rvb i="7279"/>
        </ext>
      </extLst>
    </bk>
    <bk>
      <extLst>
        <ext uri="{3e2802c4-a4d2-4d8b-9148-e3be6c30e623}">
          <xlrd:rvb i="7280"/>
        </ext>
      </extLst>
    </bk>
    <bk>
      <extLst>
        <ext uri="{3e2802c4-a4d2-4d8b-9148-e3be6c30e623}">
          <xlrd:rvb i="7281"/>
        </ext>
      </extLst>
    </bk>
    <bk>
      <extLst>
        <ext uri="{3e2802c4-a4d2-4d8b-9148-e3be6c30e623}">
          <xlrd:rvb i="7282"/>
        </ext>
      </extLst>
    </bk>
    <bk>
      <extLst>
        <ext uri="{3e2802c4-a4d2-4d8b-9148-e3be6c30e623}">
          <xlrd:rvb i="7283"/>
        </ext>
      </extLst>
    </bk>
    <bk>
      <extLst>
        <ext uri="{3e2802c4-a4d2-4d8b-9148-e3be6c30e623}">
          <xlrd:rvb i="7284"/>
        </ext>
      </extLst>
    </bk>
    <bk>
      <extLst>
        <ext uri="{3e2802c4-a4d2-4d8b-9148-e3be6c30e623}">
          <xlrd:rvb i="7285"/>
        </ext>
      </extLst>
    </bk>
    <bk>
      <extLst>
        <ext uri="{3e2802c4-a4d2-4d8b-9148-e3be6c30e623}">
          <xlrd:rvb i="7286"/>
        </ext>
      </extLst>
    </bk>
    <bk>
      <extLst>
        <ext uri="{3e2802c4-a4d2-4d8b-9148-e3be6c30e623}">
          <xlrd:rvb i="7287"/>
        </ext>
      </extLst>
    </bk>
    <bk>
      <extLst>
        <ext uri="{3e2802c4-a4d2-4d8b-9148-e3be6c30e623}">
          <xlrd:rvb i="7288"/>
        </ext>
      </extLst>
    </bk>
    <bk>
      <extLst>
        <ext uri="{3e2802c4-a4d2-4d8b-9148-e3be6c30e623}">
          <xlrd:rvb i="7289"/>
        </ext>
      </extLst>
    </bk>
    <bk>
      <extLst>
        <ext uri="{3e2802c4-a4d2-4d8b-9148-e3be6c30e623}">
          <xlrd:rvb i="7290"/>
        </ext>
      </extLst>
    </bk>
    <bk>
      <extLst>
        <ext uri="{3e2802c4-a4d2-4d8b-9148-e3be6c30e623}">
          <xlrd:rvb i="7291"/>
        </ext>
      </extLst>
    </bk>
    <bk>
      <extLst>
        <ext uri="{3e2802c4-a4d2-4d8b-9148-e3be6c30e623}">
          <xlrd:rvb i="7292"/>
        </ext>
      </extLst>
    </bk>
    <bk>
      <extLst>
        <ext uri="{3e2802c4-a4d2-4d8b-9148-e3be6c30e623}">
          <xlrd:rvb i="7293"/>
        </ext>
      </extLst>
    </bk>
    <bk>
      <extLst>
        <ext uri="{3e2802c4-a4d2-4d8b-9148-e3be6c30e623}">
          <xlrd:rvb i="7294"/>
        </ext>
      </extLst>
    </bk>
    <bk>
      <extLst>
        <ext uri="{3e2802c4-a4d2-4d8b-9148-e3be6c30e623}">
          <xlrd:rvb i="7295"/>
        </ext>
      </extLst>
    </bk>
    <bk>
      <extLst>
        <ext uri="{3e2802c4-a4d2-4d8b-9148-e3be6c30e623}">
          <xlrd:rvb i="7296"/>
        </ext>
      </extLst>
    </bk>
    <bk>
      <extLst>
        <ext uri="{3e2802c4-a4d2-4d8b-9148-e3be6c30e623}">
          <xlrd:rvb i="7297"/>
        </ext>
      </extLst>
    </bk>
    <bk>
      <extLst>
        <ext uri="{3e2802c4-a4d2-4d8b-9148-e3be6c30e623}">
          <xlrd:rvb i="7298"/>
        </ext>
      </extLst>
    </bk>
    <bk>
      <extLst>
        <ext uri="{3e2802c4-a4d2-4d8b-9148-e3be6c30e623}">
          <xlrd:rvb i="7299"/>
        </ext>
      </extLst>
    </bk>
    <bk>
      <extLst>
        <ext uri="{3e2802c4-a4d2-4d8b-9148-e3be6c30e623}">
          <xlrd:rvb i="7300"/>
        </ext>
      </extLst>
    </bk>
    <bk>
      <extLst>
        <ext uri="{3e2802c4-a4d2-4d8b-9148-e3be6c30e623}">
          <xlrd:rvb i="7301"/>
        </ext>
      </extLst>
    </bk>
    <bk>
      <extLst>
        <ext uri="{3e2802c4-a4d2-4d8b-9148-e3be6c30e623}">
          <xlrd:rvb i="7302"/>
        </ext>
      </extLst>
    </bk>
    <bk>
      <extLst>
        <ext uri="{3e2802c4-a4d2-4d8b-9148-e3be6c30e623}">
          <xlrd:rvb i="7303"/>
        </ext>
      </extLst>
    </bk>
    <bk>
      <extLst>
        <ext uri="{3e2802c4-a4d2-4d8b-9148-e3be6c30e623}">
          <xlrd:rvb i="7304"/>
        </ext>
      </extLst>
    </bk>
    <bk>
      <extLst>
        <ext uri="{3e2802c4-a4d2-4d8b-9148-e3be6c30e623}">
          <xlrd:rvb i="7305"/>
        </ext>
      </extLst>
    </bk>
    <bk>
      <extLst>
        <ext uri="{3e2802c4-a4d2-4d8b-9148-e3be6c30e623}">
          <xlrd:rvb i="7306"/>
        </ext>
      </extLst>
    </bk>
    <bk>
      <extLst>
        <ext uri="{3e2802c4-a4d2-4d8b-9148-e3be6c30e623}">
          <xlrd:rvb i="7307"/>
        </ext>
      </extLst>
    </bk>
    <bk>
      <extLst>
        <ext uri="{3e2802c4-a4d2-4d8b-9148-e3be6c30e623}">
          <xlrd:rvb i="7308"/>
        </ext>
      </extLst>
    </bk>
    <bk>
      <extLst>
        <ext uri="{3e2802c4-a4d2-4d8b-9148-e3be6c30e623}">
          <xlrd:rvb i="7309"/>
        </ext>
      </extLst>
    </bk>
    <bk>
      <extLst>
        <ext uri="{3e2802c4-a4d2-4d8b-9148-e3be6c30e623}">
          <xlrd:rvb i="7310"/>
        </ext>
      </extLst>
    </bk>
    <bk>
      <extLst>
        <ext uri="{3e2802c4-a4d2-4d8b-9148-e3be6c30e623}">
          <xlrd:rvb i="7311"/>
        </ext>
      </extLst>
    </bk>
    <bk>
      <extLst>
        <ext uri="{3e2802c4-a4d2-4d8b-9148-e3be6c30e623}">
          <xlrd:rvb i="7312"/>
        </ext>
      </extLst>
    </bk>
    <bk>
      <extLst>
        <ext uri="{3e2802c4-a4d2-4d8b-9148-e3be6c30e623}">
          <xlrd:rvb i="7313"/>
        </ext>
      </extLst>
    </bk>
    <bk>
      <extLst>
        <ext uri="{3e2802c4-a4d2-4d8b-9148-e3be6c30e623}">
          <xlrd:rvb i="7314"/>
        </ext>
      </extLst>
    </bk>
    <bk>
      <extLst>
        <ext uri="{3e2802c4-a4d2-4d8b-9148-e3be6c30e623}">
          <xlrd:rvb i="7315"/>
        </ext>
      </extLst>
    </bk>
    <bk>
      <extLst>
        <ext uri="{3e2802c4-a4d2-4d8b-9148-e3be6c30e623}">
          <xlrd:rvb i="7316"/>
        </ext>
      </extLst>
    </bk>
    <bk>
      <extLst>
        <ext uri="{3e2802c4-a4d2-4d8b-9148-e3be6c30e623}">
          <xlrd:rvb i="7317"/>
        </ext>
      </extLst>
    </bk>
    <bk>
      <extLst>
        <ext uri="{3e2802c4-a4d2-4d8b-9148-e3be6c30e623}">
          <xlrd:rvb i="7318"/>
        </ext>
      </extLst>
    </bk>
    <bk>
      <extLst>
        <ext uri="{3e2802c4-a4d2-4d8b-9148-e3be6c30e623}">
          <xlrd:rvb i="7319"/>
        </ext>
      </extLst>
    </bk>
    <bk>
      <extLst>
        <ext uri="{3e2802c4-a4d2-4d8b-9148-e3be6c30e623}">
          <xlrd:rvb i="7320"/>
        </ext>
      </extLst>
    </bk>
    <bk>
      <extLst>
        <ext uri="{3e2802c4-a4d2-4d8b-9148-e3be6c30e623}">
          <xlrd:rvb i="7321"/>
        </ext>
      </extLst>
    </bk>
    <bk>
      <extLst>
        <ext uri="{3e2802c4-a4d2-4d8b-9148-e3be6c30e623}">
          <xlrd:rvb i="7322"/>
        </ext>
      </extLst>
    </bk>
    <bk>
      <extLst>
        <ext uri="{3e2802c4-a4d2-4d8b-9148-e3be6c30e623}">
          <xlrd:rvb i="7323"/>
        </ext>
      </extLst>
    </bk>
    <bk>
      <extLst>
        <ext uri="{3e2802c4-a4d2-4d8b-9148-e3be6c30e623}">
          <xlrd:rvb i="7324"/>
        </ext>
      </extLst>
    </bk>
    <bk>
      <extLst>
        <ext uri="{3e2802c4-a4d2-4d8b-9148-e3be6c30e623}">
          <xlrd:rvb i="7325"/>
        </ext>
      </extLst>
    </bk>
    <bk>
      <extLst>
        <ext uri="{3e2802c4-a4d2-4d8b-9148-e3be6c30e623}">
          <xlrd:rvb i="7326"/>
        </ext>
      </extLst>
    </bk>
    <bk>
      <extLst>
        <ext uri="{3e2802c4-a4d2-4d8b-9148-e3be6c30e623}">
          <xlrd:rvb i="7327"/>
        </ext>
      </extLst>
    </bk>
    <bk>
      <extLst>
        <ext uri="{3e2802c4-a4d2-4d8b-9148-e3be6c30e623}">
          <xlrd:rvb i="7328"/>
        </ext>
      </extLst>
    </bk>
    <bk>
      <extLst>
        <ext uri="{3e2802c4-a4d2-4d8b-9148-e3be6c30e623}">
          <xlrd:rvb i="7329"/>
        </ext>
      </extLst>
    </bk>
    <bk>
      <extLst>
        <ext uri="{3e2802c4-a4d2-4d8b-9148-e3be6c30e623}">
          <xlrd:rvb i="7330"/>
        </ext>
      </extLst>
    </bk>
    <bk>
      <extLst>
        <ext uri="{3e2802c4-a4d2-4d8b-9148-e3be6c30e623}">
          <xlrd:rvb i="7331"/>
        </ext>
      </extLst>
    </bk>
    <bk>
      <extLst>
        <ext uri="{3e2802c4-a4d2-4d8b-9148-e3be6c30e623}">
          <xlrd:rvb i="7332"/>
        </ext>
      </extLst>
    </bk>
    <bk>
      <extLst>
        <ext uri="{3e2802c4-a4d2-4d8b-9148-e3be6c30e623}">
          <xlrd:rvb i="7333"/>
        </ext>
      </extLst>
    </bk>
    <bk>
      <extLst>
        <ext uri="{3e2802c4-a4d2-4d8b-9148-e3be6c30e623}">
          <xlrd:rvb i="7334"/>
        </ext>
      </extLst>
    </bk>
    <bk>
      <extLst>
        <ext uri="{3e2802c4-a4d2-4d8b-9148-e3be6c30e623}">
          <xlrd:rvb i="7335"/>
        </ext>
      </extLst>
    </bk>
    <bk>
      <extLst>
        <ext uri="{3e2802c4-a4d2-4d8b-9148-e3be6c30e623}">
          <xlrd:rvb i="7336"/>
        </ext>
      </extLst>
    </bk>
    <bk>
      <extLst>
        <ext uri="{3e2802c4-a4d2-4d8b-9148-e3be6c30e623}">
          <xlrd:rvb i="7337"/>
        </ext>
      </extLst>
    </bk>
    <bk>
      <extLst>
        <ext uri="{3e2802c4-a4d2-4d8b-9148-e3be6c30e623}">
          <xlrd:rvb i="7338"/>
        </ext>
      </extLst>
    </bk>
    <bk>
      <extLst>
        <ext uri="{3e2802c4-a4d2-4d8b-9148-e3be6c30e623}">
          <xlrd:rvb i="7339"/>
        </ext>
      </extLst>
    </bk>
    <bk>
      <extLst>
        <ext uri="{3e2802c4-a4d2-4d8b-9148-e3be6c30e623}">
          <xlrd:rvb i="7340"/>
        </ext>
      </extLst>
    </bk>
    <bk>
      <extLst>
        <ext uri="{3e2802c4-a4d2-4d8b-9148-e3be6c30e623}">
          <xlrd:rvb i="7341"/>
        </ext>
      </extLst>
    </bk>
    <bk>
      <extLst>
        <ext uri="{3e2802c4-a4d2-4d8b-9148-e3be6c30e623}">
          <xlrd:rvb i="7342"/>
        </ext>
      </extLst>
    </bk>
    <bk>
      <extLst>
        <ext uri="{3e2802c4-a4d2-4d8b-9148-e3be6c30e623}">
          <xlrd:rvb i="7343"/>
        </ext>
      </extLst>
    </bk>
    <bk>
      <extLst>
        <ext uri="{3e2802c4-a4d2-4d8b-9148-e3be6c30e623}">
          <xlrd:rvb i="7344"/>
        </ext>
      </extLst>
    </bk>
    <bk>
      <extLst>
        <ext uri="{3e2802c4-a4d2-4d8b-9148-e3be6c30e623}">
          <xlrd:rvb i="7345"/>
        </ext>
      </extLst>
    </bk>
    <bk>
      <extLst>
        <ext uri="{3e2802c4-a4d2-4d8b-9148-e3be6c30e623}">
          <xlrd:rvb i="7346"/>
        </ext>
      </extLst>
    </bk>
    <bk>
      <extLst>
        <ext uri="{3e2802c4-a4d2-4d8b-9148-e3be6c30e623}">
          <xlrd:rvb i="7347"/>
        </ext>
      </extLst>
    </bk>
    <bk>
      <extLst>
        <ext uri="{3e2802c4-a4d2-4d8b-9148-e3be6c30e623}">
          <xlrd:rvb i="7348"/>
        </ext>
      </extLst>
    </bk>
    <bk>
      <extLst>
        <ext uri="{3e2802c4-a4d2-4d8b-9148-e3be6c30e623}">
          <xlrd:rvb i="7349"/>
        </ext>
      </extLst>
    </bk>
    <bk>
      <extLst>
        <ext uri="{3e2802c4-a4d2-4d8b-9148-e3be6c30e623}">
          <xlrd:rvb i="7350"/>
        </ext>
      </extLst>
    </bk>
    <bk>
      <extLst>
        <ext uri="{3e2802c4-a4d2-4d8b-9148-e3be6c30e623}">
          <xlrd:rvb i="7351"/>
        </ext>
      </extLst>
    </bk>
    <bk>
      <extLst>
        <ext uri="{3e2802c4-a4d2-4d8b-9148-e3be6c30e623}">
          <xlrd:rvb i="7352"/>
        </ext>
      </extLst>
    </bk>
    <bk>
      <extLst>
        <ext uri="{3e2802c4-a4d2-4d8b-9148-e3be6c30e623}">
          <xlrd:rvb i="7353"/>
        </ext>
      </extLst>
    </bk>
    <bk>
      <extLst>
        <ext uri="{3e2802c4-a4d2-4d8b-9148-e3be6c30e623}">
          <xlrd:rvb i="7354"/>
        </ext>
      </extLst>
    </bk>
    <bk>
      <extLst>
        <ext uri="{3e2802c4-a4d2-4d8b-9148-e3be6c30e623}">
          <xlrd:rvb i="7355"/>
        </ext>
      </extLst>
    </bk>
    <bk>
      <extLst>
        <ext uri="{3e2802c4-a4d2-4d8b-9148-e3be6c30e623}">
          <xlrd:rvb i="7356"/>
        </ext>
      </extLst>
    </bk>
    <bk>
      <extLst>
        <ext uri="{3e2802c4-a4d2-4d8b-9148-e3be6c30e623}">
          <xlrd:rvb i="7357"/>
        </ext>
      </extLst>
    </bk>
    <bk>
      <extLst>
        <ext uri="{3e2802c4-a4d2-4d8b-9148-e3be6c30e623}">
          <xlrd:rvb i="7358"/>
        </ext>
      </extLst>
    </bk>
    <bk>
      <extLst>
        <ext uri="{3e2802c4-a4d2-4d8b-9148-e3be6c30e623}">
          <xlrd:rvb i="7359"/>
        </ext>
      </extLst>
    </bk>
    <bk>
      <extLst>
        <ext uri="{3e2802c4-a4d2-4d8b-9148-e3be6c30e623}">
          <xlrd:rvb i="7360"/>
        </ext>
      </extLst>
    </bk>
    <bk>
      <extLst>
        <ext uri="{3e2802c4-a4d2-4d8b-9148-e3be6c30e623}">
          <xlrd:rvb i="7361"/>
        </ext>
      </extLst>
    </bk>
    <bk>
      <extLst>
        <ext uri="{3e2802c4-a4d2-4d8b-9148-e3be6c30e623}">
          <xlrd:rvb i="7362"/>
        </ext>
      </extLst>
    </bk>
    <bk>
      <extLst>
        <ext uri="{3e2802c4-a4d2-4d8b-9148-e3be6c30e623}">
          <xlrd:rvb i="7363"/>
        </ext>
      </extLst>
    </bk>
    <bk>
      <extLst>
        <ext uri="{3e2802c4-a4d2-4d8b-9148-e3be6c30e623}">
          <xlrd:rvb i="7364"/>
        </ext>
      </extLst>
    </bk>
    <bk>
      <extLst>
        <ext uri="{3e2802c4-a4d2-4d8b-9148-e3be6c30e623}">
          <xlrd:rvb i="7365"/>
        </ext>
      </extLst>
    </bk>
    <bk>
      <extLst>
        <ext uri="{3e2802c4-a4d2-4d8b-9148-e3be6c30e623}">
          <xlrd:rvb i="7366"/>
        </ext>
      </extLst>
    </bk>
    <bk>
      <extLst>
        <ext uri="{3e2802c4-a4d2-4d8b-9148-e3be6c30e623}">
          <xlrd:rvb i="7367"/>
        </ext>
      </extLst>
    </bk>
    <bk>
      <extLst>
        <ext uri="{3e2802c4-a4d2-4d8b-9148-e3be6c30e623}">
          <xlrd:rvb i="7368"/>
        </ext>
      </extLst>
    </bk>
    <bk>
      <extLst>
        <ext uri="{3e2802c4-a4d2-4d8b-9148-e3be6c30e623}">
          <xlrd:rvb i="7369"/>
        </ext>
      </extLst>
    </bk>
    <bk>
      <extLst>
        <ext uri="{3e2802c4-a4d2-4d8b-9148-e3be6c30e623}">
          <xlrd:rvb i="7370"/>
        </ext>
      </extLst>
    </bk>
    <bk>
      <extLst>
        <ext uri="{3e2802c4-a4d2-4d8b-9148-e3be6c30e623}">
          <xlrd:rvb i="7371"/>
        </ext>
      </extLst>
    </bk>
    <bk>
      <extLst>
        <ext uri="{3e2802c4-a4d2-4d8b-9148-e3be6c30e623}">
          <xlrd:rvb i="7372"/>
        </ext>
      </extLst>
    </bk>
    <bk>
      <extLst>
        <ext uri="{3e2802c4-a4d2-4d8b-9148-e3be6c30e623}">
          <xlrd:rvb i="7373"/>
        </ext>
      </extLst>
    </bk>
    <bk>
      <extLst>
        <ext uri="{3e2802c4-a4d2-4d8b-9148-e3be6c30e623}">
          <xlrd:rvb i="7374"/>
        </ext>
      </extLst>
    </bk>
    <bk>
      <extLst>
        <ext uri="{3e2802c4-a4d2-4d8b-9148-e3be6c30e623}">
          <xlrd:rvb i="7375"/>
        </ext>
      </extLst>
    </bk>
    <bk>
      <extLst>
        <ext uri="{3e2802c4-a4d2-4d8b-9148-e3be6c30e623}">
          <xlrd:rvb i="7376"/>
        </ext>
      </extLst>
    </bk>
    <bk>
      <extLst>
        <ext uri="{3e2802c4-a4d2-4d8b-9148-e3be6c30e623}">
          <xlrd:rvb i="7377"/>
        </ext>
      </extLst>
    </bk>
    <bk>
      <extLst>
        <ext uri="{3e2802c4-a4d2-4d8b-9148-e3be6c30e623}">
          <xlrd:rvb i="7378"/>
        </ext>
      </extLst>
    </bk>
    <bk>
      <extLst>
        <ext uri="{3e2802c4-a4d2-4d8b-9148-e3be6c30e623}">
          <xlrd:rvb i="7379"/>
        </ext>
      </extLst>
    </bk>
    <bk>
      <extLst>
        <ext uri="{3e2802c4-a4d2-4d8b-9148-e3be6c30e623}">
          <xlrd:rvb i="7380"/>
        </ext>
      </extLst>
    </bk>
    <bk>
      <extLst>
        <ext uri="{3e2802c4-a4d2-4d8b-9148-e3be6c30e623}">
          <xlrd:rvb i="7381"/>
        </ext>
      </extLst>
    </bk>
    <bk>
      <extLst>
        <ext uri="{3e2802c4-a4d2-4d8b-9148-e3be6c30e623}">
          <xlrd:rvb i="7382"/>
        </ext>
      </extLst>
    </bk>
    <bk>
      <extLst>
        <ext uri="{3e2802c4-a4d2-4d8b-9148-e3be6c30e623}">
          <xlrd:rvb i="7383"/>
        </ext>
      </extLst>
    </bk>
    <bk>
      <extLst>
        <ext uri="{3e2802c4-a4d2-4d8b-9148-e3be6c30e623}">
          <xlrd:rvb i="7384"/>
        </ext>
      </extLst>
    </bk>
    <bk>
      <extLst>
        <ext uri="{3e2802c4-a4d2-4d8b-9148-e3be6c30e623}">
          <xlrd:rvb i="7385"/>
        </ext>
      </extLst>
    </bk>
    <bk>
      <extLst>
        <ext uri="{3e2802c4-a4d2-4d8b-9148-e3be6c30e623}">
          <xlrd:rvb i="7386"/>
        </ext>
      </extLst>
    </bk>
    <bk>
      <extLst>
        <ext uri="{3e2802c4-a4d2-4d8b-9148-e3be6c30e623}">
          <xlrd:rvb i="7387"/>
        </ext>
      </extLst>
    </bk>
    <bk>
      <extLst>
        <ext uri="{3e2802c4-a4d2-4d8b-9148-e3be6c30e623}">
          <xlrd:rvb i="7388"/>
        </ext>
      </extLst>
    </bk>
    <bk>
      <extLst>
        <ext uri="{3e2802c4-a4d2-4d8b-9148-e3be6c30e623}">
          <xlrd:rvb i="7389"/>
        </ext>
      </extLst>
    </bk>
    <bk>
      <extLst>
        <ext uri="{3e2802c4-a4d2-4d8b-9148-e3be6c30e623}">
          <xlrd:rvb i="7390"/>
        </ext>
      </extLst>
    </bk>
    <bk>
      <extLst>
        <ext uri="{3e2802c4-a4d2-4d8b-9148-e3be6c30e623}">
          <xlrd:rvb i="7391"/>
        </ext>
      </extLst>
    </bk>
    <bk>
      <extLst>
        <ext uri="{3e2802c4-a4d2-4d8b-9148-e3be6c30e623}">
          <xlrd:rvb i="7392"/>
        </ext>
      </extLst>
    </bk>
    <bk>
      <extLst>
        <ext uri="{3e2802c4-a4d2-4d8b-9148-e3be6c30e623}">
          <xlrd:rvb i="7393"/>
        </ext>
      </extLst>
    </bk>
    <bk>
      <extLst>
        <ext uri="{3e2802c4-a4d2-4d8b-9148-e3be6c30e623}">
          <xlrd:rvb i="7394"/>
        </ext>
      </extLst>
    </bk>
    <bk>
      <extLst>
        <ext uri="{3e2802c4-a4d2-4d8b-9148-e3be6c30e623}">
          <xlrd:rvb i="7395"/>
        </ext>
      </extLst>
    </bk>
    <bk>
      <extLst>
        <ext uri="{3e2802c4-a4d2-4d8b-9148-e3be6c30e623}">
          <xlrd:rvb i="7396"/>
        </ext>
      </extLst>
    </bk>
    <bk>
      <extLst>
        <ext uri="{3e2802c4-a4d2-4d8b-9148-e3be6c30e623}">
          <xlrd:rvb i="7397"/>
        </ext>
      </extLst>
    </bk>
    <bk>
      <extLst>
        <ext uri="{3e2802c4-a4d2-4d8b-9148-e3be6c30e623}">
          <xlrd:rvb i="7398"/>
        </ext>
      </extLst>
    </bk>
    <bk>
      <extLst>
        <ext uri="{3e2802c4-a4d2-4d8b-9148-e3be6c30e623}">
          <xlrd:rvb i="7399"/>
        </ext>
      </extLst>
    </bk>
    <bk>
      <extLst>
        <ext uri="{3e2802c4-a4d2-4d8b-9148-e3be6c30e623}">
          <xlrd:rvb i="7400"/>
        </ext>
      </extLst>
    </bk>
    <bk>
      <extLst>
        <ext uri="{3e2802c4-a4d2-4d8b-9148-e3be6c30e623}">
          <xlrd:rvb i="7401"/>
        </ext>
      </extLst>
    </bk>
    <bk>
      <extLst>
        <ext uri="{3e2802c4-a4d2-4d8b-9148-e3be6c30e623}">
          <xlrd:rvb i="7402"/>
        </ext>
      </extLst>
    </bk>
    <bk>
      <extLst>
        <ext uri="{3e2802c4-a4d2-4d8b-9148-e3be6c30e623}">
          <xlrd:rvb i="7403"/>
        </ext>
      </extLst>
    </bk>
    <bk>
      <extLst>
        <ext uri="{3e2802c4-a4d2-4d8b-9148-e3be6c30e623}">
          <xlrd:rvb i="7404"/>
        </ext>
      </extLst>
    </bk>
    <bk>
      <extLst>
        <ext uri="{3e2802c4-a4d2-4d8b-9148-e3be6c30e623}">
          <xlrd:rvb i="7405"/>
        </ext>
      </extLst>
    </bk>
    <bk>
      <extLst>
        <ext uri="{3e2802c4-a4d2-4d8b-9148-e3be6c30e623}">
          <xlrd:rvb i="7406"/>
        </ext>
      </extLst>
    </bk>
    <bk>
      <extLst>
        <ext uri="{3e2802c4-a4d2-4d8b-9148-e3be6c30e623}">
          <xlrd:rvb i="7407"/>
        </ext>
      </extLst>
    </bk>
    <bk>
      <extLst>
        <ext uri="{3e2802c4-a4d2-4d8b-9148-e3be6c30e623}">
          <xlrd:rvb i="7408"/>
        </ext>
      </extLst>
    </bk>
    <bk>
      <extLst>
        <ext uri="{3e2802c4-a4d2-4d8b-9148-e3be6c30e623}">
          <xlrd:rvb i="7409"/>
        </ext>
      </extLst>
    </bk>
    <bk>
      <extLst>
        <ext uri="{3e2802c4-a4d2-4d8b-9148-e3be6c30e623}">
          <xlrd:rvb i="7410"/>
        </ext>
      </extLst>
    </bk>
    <bk>
      <extLst>
        <ext uri="{3e2802c4-a4d2-4d8b-9148-e3be6c30e623}">
          <xlrd:rvb i="7411"/>
        </ext>
      </extLst>
    </bk>
    <bk>
      <extLst>
        <ext uri="{3e2802c4-a4d2-4d8b-9148-e3be6c30e623}">
          <xlrd:rvb i="7412"/>
        </ext>
      </extLst>
    </bk>
    <bk>
      <extLst>
        <ext uri="{3e2802c4-a4d2-4d8b-9148-e3be6c30e623}">
          <xlrd:rvb i="7413"/>
        </ext>
      </extLst>
    </bk>
    <bk>
      <extLst>
        <ext uri="{3e2802c4-a4d2-4d8b-9148-e3be6c30e623}">
          <xlrd:rvb i="7414"/>
        </ext>
      </extLst>
    </bk>
    <bk>
      <extLst>
        <ext uri="{3e2802c4-a4d2-4d8b-9148-e3be6c30e623}">
          <xlrd:rvb i="7415"/>
        </ext>
      </extLst>
    </bk>
    <bk>
      <extLst>
        <ext uri="{3e2802c4-a4d2-4d8b-9148-e3be6c30e623}">
          <xlrd:rvb i="7416"/>
        </ext>
      </extLst>
    </bk>
    <bk>
      <extLst>
        <ext uri="{3e2802c4-a4d2-4d8b-9148-e3be6c30e623}">
          <xlrd:rvb i="7417"/>
        </ext>
      </extLst>
    </bk>
    <bk>
      <extLst>
        <ext uri="{3e2802c4-a4d2-4d8b-9148-e3be6c30e623}">
          <xlrd:rvb i="7418"/>
        </ext>
      </extLst>
    </bk>
    <bk>
      <extLst>
        <ext uri="{3e2802c4-a4d2-4d8b-9148-e3be6c30e623}">
          <xlrd:rvb i="7419"/>
        </ext>
      </extLst>
    </bk>
    <bk>
      <extLst>
        <ext uri="{3e2802c4-a4d2-4d8b-9148-e3be6c30e623}">
          <xlrd:rvb i="7420"/>
        </ext>
      </extLst>
    </bk>
    <bk>
      <extLst>
        <ext uri="{3e2802c4-a4d2-4d8b-9148-e3be6c30e623}">
          <xlrd:rvb i="7421"/>
        </ext>
      </extLst>
    </bk>
    <bk>
      <extLst>
        <ext uri="{3e2802c4-a4d2-4d8b-9148-e3be6c30e623}">
          <xlrd:rvb i="7422"/>
        </ext>
      </extLst>
    </bk>
    <bk>
      <extLst>
        <ext uri="{3e2802c4-a4d2-4d8b-9148-e3be6c30e623}">
          <xlrd:rvb i="7423"/>
        </ext>
      </extLst>
    </bk>
    <bk>
      <extLst>
        <ext uri="{3e2802c4-a4d2-4d8b-9148-e3be6c30e623}">
          <xlrd:rvb i="7424"/>
        </ext>
      </extLst>
    </bk>
    <bk>
      <extLst>
        <ext uri="{3e2802c4-a4d2-4d8b-9148-e3be6c30e623}">
          <xlrd:rvb i="7425"/>
        </ext>
      </extLst>
    </bk>
    <bk>
      <extLst>
        <ext uri="{3e2802c4-a4d2-4d8b-9148-e3be6c30e623}">
          <xlrd:rvb i="7426"/>
        </ext>
      </extLst>
    </bk>
    <bk>
      <extLst>
        <ext uri="{3e2802c4-a4d2-4d8b-9148-e3be6c30e623}">
          <xlrd:rvb i="7427"/>
        </ext>
      </extLst>
    </bk>
    <bk>
      <extLst>
        <ext uri="{3e2802c4-a4d2-4d8b-9148-e3be6c30e623}">
          <xlrd:rvb i="7428"/>
        </ext>
      </extLst>
    </bk>
    <bk>
      <extLst>
        <ext uri="{3e2802c4-a4d2-4d8b-9148-e3be6c30e623}">
          <xlrd:rvb i="7429"/>
        </ext>
      </extLst>
    </bk>
    <bk>
      <extLst>
        <ext uri="{3e2802c4-a4d2-4d8b-9148-e3be6c30e623}">
          <xlrd:rvb i="7430"/>
        </ext>
      </extLst>
    </bk>
    <bk>
      <extLst>
        <ext uri="{3e2802c4-a4d2-4d8b-9148-e3be6c30e623}">
          <xlrd:rvb i="7431"/>
        </ext>
      </extLst>
    </bk>
    <bk>
      <extLst>
        <ext uri="{3e2802c4-a4d2-4d8b-9148-e3be6c30e623}">
          <xlrd:rvb i="7432"/>
        </ext>
      </extLst>
    </bk>
    <bk>
      <extLst>
        <ext uri="{3e2802c4-a4d2-4d8b-9148-e3be6c30e623}">
          <xlrd:rvb i="7433"/>
        </ext>
      </extLst>
    </bk>
    <bk>
      <extLst>
        <ext uri="{3e2802c4-a4d2-4d8b-9148-e3be6c30e623}">
          <xlrd:rvb i="7434"/>
        </ext>
      </extLst>
    </bk>
    <bk>
      <extLst>
        <ext uri="{3e2802c4-a4d2-4d8b-9148-e3be6c30e623}">
          <xlrd:rvb i="7435"/>
        </ext>
      </extLst>
    </bk>
    <bk>
      <extLst>
        <ext uri="{3e2802c4-a4d2-4d8b-9148-e3be6c30e623}">
          <xlrd:rvb i="7436"/>
        </ext>
      </extLst>
    </bk>
    <bk>
      <extLst>
        <ext uri="{3e2802c4-a4d2-4d8b-9148-e3be6c30e623}">
          <xlrd:rvb i="7437"/>
        </ext>
      </extLst>
    </bk>
    <bk>
      <extLst>
        <ext uri="{3e2802c4-a4d2-4d8b-9148-e3be6c30e623}">
          <xlrd:rvb i="7438"/>
        </ext>
      </extLst>
    </bk>
    <bk>
      <extLst>
        <ext uri="{3e2802c4-a4d2-4d8b-9148-e3be6c30e623}">
          <xlrd:rvb i="7439"/>
        </ext>
      </extLst>
    </bk>
    <bk>
      <extLst>
        <ext uri="{3e2802c4-a4d2-4d8b-9148-e3be6c30e623}">
          <xlrd:rvb i="7440"/>
        </ext>
      </extLst>
    </bk>
    <bk>
      <extLst>
        <ext uri="{3e2802c4-a4d2-4d8b-9148-e3be6c30e623}">
          <xlrd:rvb i="7441"/>
        </ext>
      </extLst>
    </bk>
    <bk>
      <extLst>
        <ext uri="{3e2802c4-a4d2-4d8b-9148-e3be6c30e623}">
          <xlrd:rvb i="7442"/>
        </ext>
      </extLst>
    </bk>
    <bk>
      <extLst>
        <ext uri="{3e2802c4-a4d2-4d8b-9148-e3be6c30e623}">
          <xlrd:rvb i="7443"/>
        </ext>
      </extLst>
    </bk>
    <bk>
      <extLst>
        <ext uri="{3e2802c4-a4d2-4d8b-9148-e3be6c30e623}">
          <xlrd:rvb i="7444"/>
        </ext>
      </extLst>
    </bk>
    <bk>
      <extLst>
        <ext uri="{3e2802c4-a4d2-4d8b-9148-e3be6c30e623}">
          <xlrd:rvb i="7445"/>
        </ext>
      </extLst>
    </bk>
    <bk>
      <extLst>
        <ext uri="{3e2802c4-a4d2-4d8b-9148-e3be6c30e623}">
          <xlrd:rvb i="7446"/>
        </ext>
      </extLst>
    </bk>
    <bk>
      <extLst>
        <ext uri="{3e2802c4-a4d2-4d8b-9148-e3be6c30e623}">
          <xlrd:rvb i="7447"/>
        </ext>
      </extLst>
    </bk>
    <bk>
      <extLst>
        <ext uri="{3e2802c4-a4d2-4d8b-9148-e3be6c30e623}">
          <xlrd:rvb i="7448"/>
        </ext>
      </extLst>
    </bk>
    <bk>
      <extLst>
        <ext uri="{3e2802c4-a4d2-4d8b-9148-e3be6c30e623}">
          <xlrd:rvb i="7449"/>
        </ext>
      </extLst>
    </bk>
    <bk>
      <extLst>
        <ext uri="{3e2802c4-a4d2-4d8b-9148-e3be6c30e623}">
          <xlrd:rvb i="7450"/>
        </ext>
      </extLst>
    </bk>
    <bk>
      <extLst>
        <ext uri="{3e2802c4-a4d2-4d8b-9148-e3be6c30e623}">
          <xlrd:rvb i="7451"/>
        </ext>
      </extLst>
    </bk>
    <bk>
      <extLst>
        <ext uri="{3e2802c4-a4d2-4d8b-9148-e3be6c30e623}">
          <xlrd:rvb i="7452"/>
        </ext>
      </extLst>
    </bk>
    <bk>
      <extLst>
        <ext uri="{3e2802c4-a4d2-4d8b-9148-e3be6c30e623}">
          <xlrd:rvb i="7453"/>
        </ext>
      </extLst>
    </bk>
    <bk>
      <extLst>
        <ext uri="{3e2802c4-a4d2-4d8b-9148-e3be6c30e623}">
          <xlrd:rvb i="7454"/>
        </ext>
      </extLst>
    </bk>
    <bk>
      <extLst>
        <ext uri="{3e2802c4-a4d2-4d8b-9148-e3be6c30e623}">
          <xlrd:rvb i="7455"/>
        </ext>
      </extLst>
    </bk>
    <bk>
      <extLst>
        <ext uri="{3e2802c4-a4d2-4d8b-9148-e3be6c30e623}">
          <xlrd:rvb i="7456"/>
        </ext>
      </extLst>
    </bk>
    <bk>
      <extLst>
        <ext uri="{3e2802c4-a4d2-4d8b-9148-e3be6c30e623}">
          <xlrd:rvb i="7457"/>
        </ext>
      </extLst>
    </bk>
    <bk>
      <extLst>
        <ext uri="{3e2802c4-a4d2-4d8b-9148-e3be6c30e623}">
          <xlrd:rvb i="7458"/>
        </ext>
      </extLst>
    </bk>
    <bk>
      <extLst>
        <ext uri="{3e2802c4-a4d2-4d8b-9148-e3be6c30e623}">
          <xlrd:rvb i="7459"/>
        </ext>
      </extLst>
    </bk>
    <bk>
      <extLst>
        <ext uri="{3e2802c4-a4d2-4d8b-9148-e3be6c30e623}">
          <xlrd:rvb i="7460"/>
        </ext>
      </extLst>
    </bk>
    <bk>
      <extLst>
        <ext uri="{3e2802c4-a4d2-4d8b-9148-e3be6c30e623}">
          <xlrd:rvb i="7461"/>
        </ext>
      </extLst>
    </bk>
    <bk>
      <extLst>
        <ext uri="{3e2802c4-a4d2-4d8b-9148-e3be6c30e623}">
          <xlrd:rvb i="7462"/>
        </ext>
      </extLst>
    </bk>
    <bk>
      <extLst>
        <ext uri="{3e2802c4-a4d2-4d8b-9148-e3be6c30e623}">
          <xlrd:rvb i="7463"/>
        </ext>
      </extLst>
    </bk>
    <bk>
      <extLst>
        <ext uri="{3e2802c4-a4d2-4d8b-9148-e3be6c30e623}">
          <xlrd:rvb i="7464"/>
        </ext>
      </extLst>
    </bk>
    <bk>
      <extLst>
        <ext uri="{3e2802c4-a4d2-4d8b-9148-e3be6c30e623}">
          <xlrd:rvb i="7465"/>
        </ext>
      </extLst>
    </bk>
    <bk>
      <extLst>
        <ext uri="{3e2802c4-a4d2-4d8b-9148-e3be6c30e623}">
          <xlrd:rvb i="7466"/>
        </ext>
      </extLst>
    </bk>
    <bk>
      <extLst>
        <ext uri="{3e2802c4-a4d2-4d8b-9148-e3be6c30e623}">
          <xlrd:rvb i="7467"/>
        </ext>
      </extLst>
    </bk>
    <bk>
      <extLst>
        <ext uri="{3e2802c4-a4d2-4d8b-9148-e3be6c30e623}">
          <xlrd:rvb i="7468"/>
        </ext>
      </extLst>
    </bk>
    <bk>
      <extLst>
        <ext uri="{3e2802c4-a4d2-4d8b-9148-e3be6c30e623}">
          <xlrd:rvb i="7469"/>
        </ext>
      </extLst>
    </bk>
    <bk>
      <extLst>
        <ext uri="{3e2802c4-a4d2-4d8b-9148-e3be6c30e623}">
          <xlrd:rvb i="7470"/>
        </ext>
      </extLst>
    </bk>
    <bk>
      <extLst>
        <ext uri="{3e2802c4-a4d2-4d8b-9148-e3be6c30e623}">
          <xlrd:rvb i="7471"/>
        </ext>
      </extLst>
    </bk>
    <bk>
      <extLst>
        <ext uri="{3e2802c4-a4d2-4d8b-9148-e3be6c30e623}">
          <xlrd:rvb i="7472"/>
        </ext>
      </extLst>
    </bk>
    <bk>
      <extLst>
        <ext uri="{3e2802c4-a4d2-4d8b-9148-e3be6c30e623}">
          <xlrd:rvb i="7473"/>
        </ext>
      </extLst>
    </bk>
    <bk>
      <extLst>
        <ext uri="{3e2802c4-a4d2-4d8b-9148-e3be6c30e623}">
          <xlrd:rvb i="7474"/>
        </ext>
      </extLst>
    </bk>
    <bk>
      <extLst>
        <ext uri="{3e2802c4-a4d2-4d8b-9148-e3be6c30e623}">
          <xlrd:rvb i="7475"/>
        </ext>
      </extLst>
    </bk>
    <bk>
      <extLst>
        <ext uri="{3e2802c4-a4d2-4d8b-9148-e3be6c30e623}">
          <xlrd:rvb i="7476"/>
        </ext>
      </extLst>
    </bk>
    <bk>
      <extLst>
        <ext uri="{3e2802c4-a4d2-4d8b-9148-e3be6c30e623}">
          <xlrd:rvb i="7477"/>
        </ext>
      </extLst>
    </bk>
    <bk>
      <extLst>
        <ext uri="{3e2802c4-a4d2-4d8b-9148-e3be6c30e623}">
          <xlrd:rvb i="7478"/>
        </ext>
      </extLst>
    </bk>
    <bk>
      <extLst>
        <ext uri="{3e2802c4-a4d2-4d8b-9148-e3be6c30e623}">
          <xlrd:rvb i="7479"/>
        </ext>
      </extLst>
    </bk>
    <bk>
      <extLst>
        <ext uri="{3e2802c4-a4d2-4d8b-9148-e3be6c30e623}">
          <xlrd:rvb i="7480"/>
        </ext>
      </extLst>
    </bk>
    <bk>
      <extLst>
        <ext uri="{3e2802c4-a4d2-4d8b-9148-e3be6c30e623}">
          <xlrd:rvb i="7481"/>
        </ext>
      </extLst>
    </bk>
    <bk>
      <extLst>
        <ext uri="{3e2802c4-a4d2-4d8b-9148-e3be6c30e623}">
          <xlrd:rvb i="7482"/>
        </ext>
      </extLst>
    </bk>
    <bk>
      <extLst>
        <ext uri="{3e2802c4-a4d2-4d8b-9148-e3be6c30e623}">
          <xlrd:rvb i="7483"/>
        </ext>
      </extLst>
    </bk>
    <bk>
      <extLst>
        <ext uri="{3e2802c4-a4d2-4d8b-9148-e3be6c30e623}">
          <xlrd:rvb i="7484"/>
        </ext>
      </extLst>
    </bk>
    <bk>
      <extLst>
        <ext uri="{3e2802c4-a4d2-4d8b-9148-e3be6c30e623}">
          <xlrd:rvb i="7485"/>
        </ext>
      </extLst>
    </bk>
    <bk>
      <extLst>
        <ext uri="{3e2802c4-a4d2-4d8b-9148-e3be6c30e623}">
          <xlrd:rvb i="7486"/>
        </ext>
      </extLst>
    </bk>
    <bk>
      <extLst>
        <ext uri="{3e2802c4-a4d2-4d8b-9148-e3be6c30e623}">
          <xlrd:rvb i="7487"/>
        </ext>
      </extLst>
    </bk>
    <bk>
      <extLst>
        <ext uri="{3e2802c4-a4d2-4d8b-9148-e3be6c30e623}">
          <xlrd:rvb i="7488"/>
        </ext>
      </extLst>
    </bk>
    <bk>
      <extLst>
        <ext uri="{3e2802c4-a4d2-4d8b-9148-e3be6c30e623}">
          <xlrd:rvb i="7489"/>
        </ext>
      </extLst>
    </bk>
    <bk>
      <extLst>
        <ext uri="{3e2802c4-a4d2-4d8b-9148-e3be6c30e623}">
          <xlrd:rvb i="7490"/>
        </ext>
      </extLst>
    </bk>
    <bk>
      <extLst>
        <ext uri="{3e2802c4-a4d2-4d8b-9148-e3be6c30e623}">
          <xlrd:rvb i="7491"/>
        </ext>
      </extLst>
    </bk>
    <bk>
      <extLst>
        <ext uri="{3e2802c4-a4d2-4d8b-9148-e3be6c30e623}">
          <xlrd:rvb i="7492"/>
        </ext>
      </extLst>
    </bk>
    <bk>
      <extLst>
        <ext uri="{3e2802c4-a4d2-4d8b-9148-e3be6c30e623}">
          <xlrd:rvb i="7493"/>
        </ext>
      </extLst>
    </bk>
    <bk>
      <extLst>
        <ext uri="{3e2802c4-a4d2-4d8b-9148-e3be6c30e623}">
          <xlrd:rvb i="7494"/>
        </ext>
      </extLst>
    </bk>
    <bk>
      <extLst>
        <ext uri="{3e2802c4-a4d2-4d8b-9148-e3be6c30e623}">
          <xlrd:rvb i="7495"/>
        </ext>
      </extLst>
    </bk>
    <bk>
      <extLst>
        <ext uri="{3e2802c4-a4d2-4d8b-9148-e3be6c30e623}">
          <xlrd:rvb i="7496"/>
        </ext>
      </extLst>
    </bk>
    <bk>
      <extLst>
        <ext uri="{3e2802c4-a4d2-4d8b-9148-e3be6c30e623}">
          <xlrd:rvb i="7497"/>
        </ext>
      </extLst>
    </bk>
    <bk>
      <extLst>
        <ext uri="{3e2802c4-a4d2-4d8b-9148-e3be6c30e623}">
          <xlrd:rvb i="7498"/>
        </ext>
      </extLst>
    </bk>
    <bk>
      <extLst>
        <ext uri="{3e2802c4-a4d2-4d8b-9148-e3be6c30e623}">
          <xlrd:rvb i="7499"/>
        </ext>
      </extLst>
    </bk>
    <bk>
      <extLst>
        <ext uri="{3e2802c4-a4d2-4d8b-9148-e3be6c30e623}">
          <xlrd:rvb i="7500"/>
        </ext>
      </extLst>
    </bk>
    <bk>
      <extLst>
        <ext uri="{3e2802c4-a4d2-4d8b-9148-e3be6c30e623}">
          <xlrd:rvb i="7501"/>
        </ext>
      </extLst>
    </bk>
    <bk>
      <extLst>
        <ext uri="{3e2802c4-a4d2-4d8b-9148-e3be6c30e623}">
          <xlrd:rvb i="7502"/>
        </ext>
      </extLst>
    </bk>
    <bk>
      <extLst>
        <ext uri="{3e2802c4-a4d2-4d8b-9148-e3be6c30e623}">
          <xlrd:rvb i="7503"/>
        </ext>
      </extLst>
    </bk>
    <bk>
      <extLst>
        <ext uri="{3e2802c4-a4d2-4d8b-9148-e3be6c30e623}">
          <xlrd:rvb i="7504"/>
        </ext>
      </extLst>
    </bk>
    <bk>
      <extLst>
        <ext uri="{3e2802c4-a4d2-4d8b-9148-e3be6c30e623}">
          <xlrd:rvb i="7505"/>
        </ext>
      </extLst>
    </bk>
    <bk>
      <extLst>
        <ext uri="{3e2802c4-a4d2-4d8b-9148-e3be6c30e623}">
          <xlrd:rvb i="7506"/>
        </ext>
      </extLst>
    </bk>
    <bk>
      <extLst>
        <ext uri="{3e2802c4-a4d2-4d8b-9148-e3be6c30e623}">
          <xlrd:rvb i="7507"/>
        </ext>
      </extLst>
    </bk>
    <bk>
      <extLst>
        <ext uri="{3e2802c4-a4d2-4d8b-9148-e3be6c30e623}">
          <xlrd:rvb i="7508"/>
        </ext>
      </extLst>
    </bk>
    <bk>
      <extLst>
        <ext uri="{3e2802c4-a4d2-4d8b-9148-e3be6c30e623}">
          <xlrd:rvb i="7509"/>
        </ext>
      </extLst>
    </bk>
    <bk>
      <extLst>
        <ext uri="{3e2802c4-a4d2-4d8b-9148-e3be6c30e623}">
          <xlrd:rvb i="7510"/>
        </ext>
      </extLst>
    </bk>
    <bk>
      <extLst>
        <ext uri="{3e2802c4-a4d2-4d8b-9148-e3be6c30e623}">
          <xlrd:rvb i="7511"/>
        </ext>
      </extLst>
    </bk>
    <bk>
      <extLst>
        <ext uri="{3e2802c4-a4d2-4d8b-9148-e3be6c30e623}">
          <xlrd:rvb i="7512"/>
        </ext>
      </extLst>
    </bk>
    <bk>
      <extLst>
        <ext uri="{3e2802c4-a4d2-4d8b-9148-e3be6c30e623}">
          <xlrd:rvb i="7513"/>
        </ext>
      </extLst>
    </bk>
    <bk>
      <extLst>
        <ext uri="{3e2802c4-a4d2-4d8b-9148-e3be6c30e623}">
          <xlrd:rvb i="7514"/>
        </ext>
      </extLst>
    </bk>
    <bk>
      <extLst>
        <ext uri="{3e2802c4-a4d2-4d8b-9148-e3be6c30e623}">
          <xlrd:rvb i="7515"/>
        </ext>
      </extLst>
    </bk>
    <bk>
      <extLst>
        <ext uri="{3e2802c4-a4d2-4d8b-9148-e3be6c30e623}">
          <xlrd:rvb i="7516"/>
        </ext>
      </extLst>
    </bk>
    <bk>
      <extLst>
        <ext uri="{3e2802c4-a4d2-4d8b-9148-e3be6c30e623}">
          <xlrd:rvb i="7517"/>
        </ext>
      </extLst>
    </bk>
    <bk>
      <extLst>
        <ext uri="{3e2802c4-a4d2-4d8b-9148-e3be6c30e623}">
          <xlrd:rvb i="7518"/>
        </ext>
      </extLst>
    </bk>
    <bk>
      <extLst>
        <ext uri="{3e2802c4-a4d2-4d8b-9148-e3be6c30e623}">
          <xlrd:rvb i="7519"/>
        </ext>
      </extLst>
    </bk>
    <bk>
      <extLst>
        <ext uri="{3e2802c4-a4d2-4d8b-9148-e3be6c30e623}">
          <xlrd:rvb i="7520"/>
        </ext>
      </extLst>
    </bk>
    <bk>
      <extLst>
        <ext uri="{3e2802c4-a4d2-4d8b-9148-e3be6c30e623}">
          <xlrd:rvb i="7521"/>
        </ext>
      </extLst>
    </bk>
    <bk>
      <extLst>
        <ext uri="{3e2802c4-a4d2-4d8b-9148-e3be6c30e623}">
          <xlrd:rvb i="7522"/>
        </ext>
      </extLst>
    </bk>
    <bk>
      <extLst>
        <ext uri="{3e2802c4-a4d2-4d8b-9148-e3be6c30e623}">
          <xlrd:rvb i="7523"/>
        </ext>
      </extLst>
    </bk>
    <bk>
      <extLst>
        <ext uri="{3e2802c4-a4d2-4d8b-9148-e3be6c30e623}">
          <xlrd:rvb i="7524"/>
        </ext>
      </extLst>
    </bk>
    <bk>
      <extLst>
        <ext uri="{3e2802c4-a4d2-4d8b-9148-e3be6c30e623}">
          <xlrd:rvb i="7525"/>
        </ext>
      </extLst>
    </bk>
    <bk>
      <extLst>
        <ext uri="{3e2802c4-a4d2-4d8b-9148-e3be6c30e623}">
          <xlrd:rvb i="7526"/>
        </ext>
      </extLst>
    </bk>
    <bk>
      <extLst>
        <ext uri="{3e2802c4-a4d2-4d8b-9148-e3be6c30e623}">
          <xlrd:rvb i="7527"/>
        </ext>
      </extLst>
    </bk>
    <bk>
      <extLst>
        <ext uri="{3e2802c4-a4d2-4d8b-9148-e3be6c30e623}">
          <xlrd:rvb i="7528"/>
        </ext>
      </extLst>
    </bk>
    <bk>
      <extLst>
        <ext uri="{3e2802c4-a4d2-4d8b-9148-e3be6c30e623}">
          <xlrd:rvb i="7529"/>
        </ext>
      </extLst>
    </bk>
    <bk>
      <extLst>
        <ext uri="{3e2802c4-a4d2-4d8b-9148-e3be6c30e623}">
          <xlrd:rvb i="7530"/>
        </ext>
      </extLst>
    </bk>
    <bk>
      <extLst>
        <ext uri="{3e2802c4-a4d2-4d8b-9148-e3be6c30e623}">
          <xlrd:rvb i="7531"/>
        </ext>
      </extLst>
    </bk>
    <bk>
      <extLst>
        <ext uri="{3e2802c4-a4d2-4d8b-9148-e3be6c30e623}">
          <xlrd:rvb i="7532"/>
        </ext>
      </extLst>
    </bk>
    <bk>
      <extLst>
        <ext uri="{3e2802c4-a4d2-4d8b-9148-e3be6c30e623}">
          <xlrd:rvb i="7533"/>
        </ext>
      </extLst>
    </bk>
    <bk>
      <extLst>
        <ext uri="{3e2802c4-a4d2-4d8b-9148-e3be6c30e623}">
          <xlrd:rvb i="7534"/>
        </ext>
      </extLst>
    </bk>
    <bk>
      <extLst>
        <ext uri="{3e2802c4-a4d2-4d8b-9148-e3be6c30e623}">
          <xlrd:rvb i="7535"/>
        </ext>
      </extLst>
    </bk>
    <bk>
      <extLst>
        <ext uri="{3e2802c4-a4d2-4d8b-9148-e3be6c30e623}">
          <xlrd:rvb i="7536"/>
        </ext>
      </extLst>
    </bk>
    <bk>
      <extLst>
        <ext uri="{3e2802c4-a4d2-4d8b-9148-e3be6c30e623}">
          <xlrd:rvb i="7537"/>
        </ext>
      </extLst>
    </bk>
    <bk>
      <extLst>
        <ext uri="{3e2802c4-a4d2-4d8b-9148-e3be6c30e623}">
          <xlrd:rvb i="7538"/>
        </ext>
      </extLst>
    </bk>
    <bk>
      <extLst>
        <ext uri="{3e2802c4-a4d2-4d8b-9148-e3be6c30e623}">
          <xlrd:rvb i="7539"/>
        </ext>
      </extLst>
    </bk>
    <bk>
      <extLst>
        <ext uri="{3e2802c4-a4d2-4d8b-9148-e3be6c30e623}">
          <xlrd:rvb i="7540"/>
        </ext>
      </extLst>
    </bk>
    <bk>
      <extLst>
        <ext uri="{3e2802c4-a4d2-4d8b-9148-e3be6c30e623}">
          <xlrd:rvb i="7541"/>
        </ext>
      </extLst>
    </bk>
    <bk>
      <extLst>
        <ext uri="{3e2802c4-a4d2-4d8b-9148-e3be6c30e623}">
          <xlrd:rvb i="7542"/>
        </ext>
      </extLst>
    </bk>
    <bk>
      <extLst>
        <ext uri="{3e2802c4-a4d2-4d8b-9148-e3be6c30e623}">
          <xlrd:rvb i="7543"/>
        </ext>
      </extLst>
    </bk>
    <bk>
      <extLst>
        <ext uri="{3e2802c4-a4d2-4d8b-9148-e3be6c30e623}">
          <xlrd:rvb i="7544"/>
        </ext>
      </extLst>
    </bk>
    <bk>
      <extLst>
        <ext uri="{3e2802c4-a4d2-4d8b-9148-e3be6c30e623}">
          <xlrd:rvb i="7545"/>
        </ext>
      </extLst>
    </bk>
    <bk>
      <extLst>
        <ext uri="{3e2802c4-a4d2-4d8b-9148-e3be6c30e623}">
          <xlrd:rvb i="7546"/>
        </ext>
      </extLst>
    </bk>
    <bk>
      <extLst>
        <ext uri="{3e2802c4-a4d2-4d8b-9148-e3be6c30e623}">
          <xlrd:rvb i="7547"/>
        </ext>
      </extLst>
    </bk>
    <bk>
      <extLst>
        <ext uri="{3e2802c4-a4d2-4d8b-9148-e3be6c30e623}">
          <xlrd:rvb i="7548"/>
        </ext>
      </extLst>
    </bk>
    <bk>
      <extLst>
        <ext uri="{3e2802c4-a4d2-4d8b-9148-e3be6c30e623}">
          <xlrd:rvb i="7549"/>
        </ext>
      </extLst>
    </bk>
    <bk>
      <extLst>
        <ext uri="{3e2802c4-a4d2-4d8b-9148-e3be6c30e623}">
          <xlrd:rvb i="7550"/>
        </ext>
      </extLst>
    </bk>
    <bk>
      <extLst>
        <ext uri="{3e2802c4-a4d2-4d8b-9148-e3be6c30e623}">
          <xlrd:rvb i="7551"/>
        </ext>
      </extLst>
    </bk>
    <bk>
      <extLst>
        <ext uri="{3e2802c4-a4d2-4d8b-9148-e3be6c30e623}">
          <xlrd:rvb i="7552"/>
        </ext>
      </extLst>
    </bk>
    <bk>
      <extLst>
        <ext uri="{3e2802c4-a4d2-4d8b-9148-e3be6c30e623}">
          <xlrd:rvb i="7553"/>
        </ext>
      </extLst>
    </bk>
    <bk>
      <extLst>
        <ext uri="{3e2802c4-a4d2-4d8b-9148-e3be6c30e623}">
          <xlrd:rvb i="7554"/>
        </ext>
      </extLst>
    </bk>
    <bk>
      <extLst>
        <ext uri="{3e2802c4-a4d2-4d8b-9148-e3be6c30e623}">
          <xlrd:rvb i="7555"/>
        </ext>
      </extLst>
    </bk>
    <bk>
      <extLst>
        <ext uri="{3e2802c4-a4d2-4d8b-9148-e3be6c30e623}">
          <xlrd:rvb i="7556"/>
        </ext>
      </extLst>
    </bk>
    <bk>
      <extLst>
        <ext uri="{3e2802c4-a4d2-4d8b-9148-e3be6c30e623}">
          <xlrd:rvb i="7557"/>
        </ext>
      </extLst>
    </bk>
    <bk>
      <extLst>
        <ext uri="{3e2802c4-a4d2-4d8b-9148-e3be6c30e623}">
          <xlrd:rvb i="7558"/>
        </ext>
      </extLst>
    </bk>
    <bk>
      <extLst>
        <ext uri="{3e2802c4-a4d2-4d8b-9148-e3be6c30e623}">
          <xlrd:rvb i="7559"/>
        </ext>
      </extLst>
    </bk>
    <bk>
      <extLst>
        <ext uri="{3e2802c4-a4d2-4d8b-9148-e3be6c30e623}">
          <xlrd:rvb i="7560"/>
        </ext>
      </extLst>
    </bk>
    <bk>
      <extLst>
        <ext uri="{3e2802c4-a4d2-4d8b-9148-e3be6c30e623}">
          <xlrd:rvb i="7561"/>
        </ext>
      </extLst>
    </bk>
    <bk>
      <extLst>
        <ext uri="{3e2802c4-a4d2-4d8b-9148-e3be6c30e623}">
          <xlrd:rvb i="7562"/>
        </ext>
      </extLst>
    </bk>
    <bk>
      <extLst>
        <ext uri="{3e2802c4-a4d2-4d8b-9148-e3be6c30e623}">
          <xlrd:rvb i="7563"/>
        </ext>
      </extLst>
    </bk>
    <bk>
      <extLst>
        <ext uri="{3e2802c4-a4d2-4d8b-9148-e3be6c30e623}">
          <xlrd:rvb i="7564"/>
        </ext>
      </extLst>
    </bk>
    <bk>
      <extLst>
        <ext uri="{3e2802c4-a4d2-4d8b-9148-e3be6c30e623}">
          <xlrd:rvb i="7565"/>
        </ext>
      </extLst>
    </bk>
    <bk>
      <extLst>
        <ext uri="{3e2802c4-a4d2-4d8b-9148-e3be6c30e623}">
          <xlrd:rvb i="7566"/>
        </ext>
      </extLst>
    </bk>
    <bk>
      <extLst>
        <ext uri="{3e2802c4-a4d2-4d8b-9148-e3be6c30e623}">
          <xlrd:rvb i="7567"/>
        </ext>
      </extLst>
    </bk>
    <bk>
      <extLst>
        <ext uri="{3e2802c4-a4d2-4d8b-9148-e3be6c30e623}">
          <xlrd:rvb i="7568"/>
        </ext>
      </extLst>
    </bk>
    <bk>
      <extLst>
        <ext uri="{3e2802c4-a4d2-4d8b-9148-e3be6c30e623}">
          <xlrd:rvb i="7569"/>
        </ext>
      </extLst>
    </bk>
    <bk>
      <extLst>
        <ext uri="{3e2802c4-a4d2-4d8b-9148-e3be6c30e623}">
          <xlrd:rvb i="7570"/>
        </ext>
      </extLst>
    </bk>
    <bk>
      <extLst>
        <ext uri="{3e2802c4-a4d2-4d8b-9148-e3be6c30e623}">
          <xlrd:rvb i="7571"/>
        </ext>
      </extLst>
    </bk>
    <bk>
      <extLst>
        <ext uri="{3e2802c4-a4d2-4d8b-9148-e3be6c30e623}">
          <xlrd:rvb i="7572"/>
        </ext>
      </extLst>
    </bk>
    <bk>
      <extLst>
        <ext uri="{3e2802c4-a4d2-4d8b-9148-e3be6c30e623}">
          <xlrd:rvb i="7573"/>
        </ext>
      </extLst>
    </bk>
    <bk>
      <extLst>
        <ext uri="{3e2802c4-a4d2-4d8b-9148-e3be6c30e623}">
          <xlrd:rvb i="7574"/>
        </ext>
      </extLst>
    </bk>
    <bk>
      <extLst>
        <ext uri="{3e2802c4-a4d2-4d8b-9148-e3be6c30e623}">
          <xlrd:rvb i="7575"/>
        </ext>
      </extLst>
    </bk>
    <bk>
      <extLst>
        <ext uri="{3e2802c4-a4d2-4d8b-9148-e3be6c30e623}">
          <xlrd:rvb i="7576"/>
        </ext>
      </extLst>
    </bk>
    <bk>
      <extLst>
        <ext uri="{3e2802c4-a4d2-4d8b-9148-e3be6c30e623}">
          <xlrd:rvb i="7577"/>
        </ext>
      </extLst>
    </bk>
    <bk>
      <extLst>
        <ext uri="{3e2802c4-a4d2-4d8b-9148-e3be6c30e623}">
          <xlrd:rvb i="7578"/>
        </ext>
      </extLst>
    </bk>
    <bk>
      <extLst>
        <ext uri="{3e2802c4-a4d2-4d8b-9148-e3be6c30e623}">
          <xlrd:rvb i="7579"/>
        </ext>
      </extLst>
    </bk>
    <bk>
      <extLst>
        <ext uri="{3e2802c4-a4d2-4d8b-9148-e3be6c30e623}">
          <xlrd:rvb i="7580"/>
        </ext>
      </extLst>
    </bk>
    <bk>
      <extLst>
        <ext uri="{3e2802c4-a4d2-4d8b-9148-e3be6c30e623}">
          <xlrd:rvb i="7581"/>
        </ext>
      </extLst>
    </bk>
    <bk>
      <extLst>
        <ext uri="{3e2802c4-a4d2-4d8b-9148-e3be6c30e623}">
          <xlrd:rvb i="7582"/>
        </ext>
      </extLst>
    </bk>
    <bk>
      <extLst>
        <ext uri="{3e2802c4-a4d2-4d8b-9148-e3be6c30e623}">
          <xlrd:rvb i="7583"/>
        </ext>
      </extLst>
    </bk>
    <bk>
      <extLst>
        <ext uri="{3e2802c4-a4d2-4d8b-9148-e3be6c30e623}">
          <xlrd:rvb i="7584"/>
        </ext>
      </extLst>
    </bk>
    <bk>
      <extLst>
        <ext uri="{3e2802c4-a4d2-4d8b-9148-e3be6c30e623}">
          <xlrd:rvb i="7585"/>
        </ext>
      </extLst>
    </bk>
    <bk>
      <extLst>
        <ext uri="{3e2802c4-a4d2-4d8b-9148-e3be6c30e623}">
          <xlrd:rvb i="7586"/>
        </ext>
      </extLst>
    </bk>
    <bk>
      <extLst>
        <ext uri="{3e2802c4-a4d2-4d8b-9148-e3be6c30e623}">
          <xlrd:rvb i="7587"/>
        </ext>
      </extLst>
    </bk>
    <bk>
      <extLst>
        <ext uri="{3e2802c4-a4d2-4d8b-9148-e3be6c30e623}">
          <xlrd:rvb i="7588"/>
        </ext>
      </extLst>
    </bk>
    <bk>
      <extLst>
        <ext uri="{3e2802c4-a4d2-4d8b-9148-e3be6c30e623}">
          <xlrd:rvb i="7589"/>
        </ext>
      </extLst>
    </bk>
    <bk>
      <extLst>
        <ext uri="{3e2802c4-a4d2-4d8b-9148-e3be6c30e623}">
          <xlrd:rvb i="7590"/>
        </ext>
      </extLst>
    </bk>
    <bk>
      <extLst>
        <ext uri="{3e2802c4-a4d2-4d8b-9148-e3be6c30e623}">
          <xlrd:rvb i="7591"/>
        </ext>
      </extLst>
    </bk>
    <bk>
      <extLst>
        <ext uri="{3e2802c4-a4d2-4d8b-9148-e3be6c30e623}">
          <xlrd:rvb i="7592"/>
        </ext>
      </extLst>
    </bk>
    <bk>
      <extLst>
        <ext uri="{3e2802c4-a4d2-4d8b-9148-e3be6c30e623}">
          <xlrd:rvb i="7593"/>
        </ext>
      </extLst>
    </bk>
    <bk>
      <extLst>
        <ext uri="{3e2802c4-a4d2-4d8b-9148-e3be6c30e623}">
          <xlrd:rvb i="7594"/>
        </ext>
      </extLst>
    </bk>
    <bk>
      <extLst>
        <ext uri="{3e2802c4-a4d2-4d8b-9148-e3be6c30e623}">
          <xlrd:rvb i="7595"/>
        </ext>
      </extLst>
    </bk>
    <bk>
      <extLst>
        <ext uri="{3e2802c4-a4d2-4d8b-9148-e3be6c30e623}">
          <xlrd:rvb i="7596"/>
        </ext>
      </extLst>
    </bk>
    <bk>
      <extLst>
        <ext uri="{3e2802c4-a4d2-4d8b-9148-e3be6c30e623}">
          <xlrd:rvb i="7597"/>
        </ext>
      </extLst>
    </bk>
    <bk>
      <extLst>
        <ext uri="{3e2802c4-a4d2-4d8b-9148-e3be6c30e623}">
          <xlrd:rvb i="7598"/>
        </ext>
      </extLst>
    </bk>
    <bk>
      <extLst>
        <ext uri="{3e2802c4-a4d2-4d8b-9148-e3be6c30e623}">
          <xlrd:rvb i="7599"/>
        </ext>
      </extLst>
    </bk>
    <bk>
      <extLst>
        <ext uri="{3e2802c4-a4d2-4d8b-9148-e3be6c30e623}">
          <xlrd:rvb i="7600"/>
        </ext>
      </extLst>
    </bk>
    <bk>
      <extLst>
        <ext uri="{3e2802c4-a4d2-4d8b-9148-e3be6c30e623}">
          <xlrd:rvb i="7601"/>
        </ext>
      </extLst>
    </bk>
    <bk>
      <extLst>
        <ext uri="{3e2802c4-a4d2-4d8b-9148-e3be6c30e623}">
          <xlrd:rvb i="7602"/>
        </ext>
      </extLst>
    </bk>
    <bk>
      <extLst>
        <ext uri="{3e2802c4-a4d2-4d8b-9148-e3be6c30e623}">
          <xlrd:rvb i="7603"/>
        </ext>
      </extLst>
    </bk>
    <bk>
      <extLst>
        <ext uri="{3e2802c4-a4d2-4d8b-9148-e3be6c30e623}">
          <xlrd:rvb i="7604"/>
        </ext>
      </extLst>
    </bk>
    <bk>
      <extLst>
        <ext uri="{3e2802c4-a4d2-4d8b-9148-e3be6c30e623}">
          <xlrd:rvb i="7605"/>
        </ext>
      </extLst>
    </bk>
    <bk>
      <extLst>
        <ext uri="{3e2802c4-a4d2-4d8b-9148-e3be6c30e623}">
          <xlrd:rvb i="7606"/>
        </ext>
      </extLst>
    </bk>
    <bk>
      <extLst>
        <ext uri="{3e2802c4-a4d2-4d8b-9148-e3be6c30e623}">
          <xlrd:rvb i="7607"/>
        </ext>
      </extLst>
    </bk>
    <bk>
      <extLst>
        <ext uri="{3e2802c4-a4d2-4d8b-9148-e3be6c30e623}">
          <xlrd:rvb i="7608"/>
        </ext>
      </extLst>
    </bk>
    <bk>
      <extLst>
        <ext uri="{3e2802c4-a4d2-4d8b-9148-e3be6c30e623}">
          <xlrd:rvb i="7609"/>
        </ext>
      </extLst>
    </bk>
    <bk>
      <extLst>
        <ext uri="{3e2802c4-a4d2-4d8b-9148-e3be6c30e623}">
          <xlrd:rvb i="7610"/>
        </ext>
      </extLst>
    </bk>
    <bk>
      <extLst>
        <ext uri="{3e2802c4-a4d2-4d8b-9148-e3be6c30e623}">
          <xlrd:rvb i="7611"/>
        </ext>
      </extLst>
    </bk>
    <bk>
      <extLst>
        <ext uri="{3e2802c4-a4d2-4d8b-9148-e3be6c30e623}">
          <xlrd:rvb i="7612"/>
        </ext>
      </extLst>
    </bk>
    <bk>
      <extLst>
        <ext uri="{3e2802c4-a4d2-4d8b-9148-e3be6c30e623}">
          <xlrd:rvb i="7613"/>
        </ext>
      </extLst>
    </bk>
    <bk>
      <extLst>
        <ext uri="{3e2802c4-a4d2-4d8b-9148-e3be6c30e623}">
          <xlrd:rvb i="7614"/>
        </ext>
      </extLst>
    </bk>
    <bk>
      <extLst>
        <ext uri="{3e2802c4-a4d2-4d8b-9148-e3be6c30e623}">
          <xlrd:rvb i="7615"/>
        </ext>
      </extLst>
    </bk>
    <bk>
      <extLst>
        <ext uri="{3e2802c4-a4d2-4d8b-9148-e3be6c30e623}">
          <xlrd:rvb i="7616"/>
        </ext>
      </extLst>
    </bk>
    <bk>
      <extLst>
        <ext uri="{3e2802c4-a4d2-4d8b-9148-e3be6c30e623}">
          <xlrd:rvb i="7617"/>
        </ext>
      </extLst>
    </bk>
    <bk>
      <extLst>
        <ext uri="{3e2802c4-a4d2-4d8b-9148-e3be6c30e623}">
          <xlrd:rvb i="7618"/>
        </ext>
      </extLst>
    </bk>
    <bk>
      <extLst>
        <ext uri="{3e2802c4-a4d2-4d8b-9148-e3be6c30e623}">
          <xlrd:rvb i="7619"/>
        </ext>
      </extLst>
    </bk>
    <bk>
      <extLst>
        <ext uri="{3e2802c4-a4d2-4d8b-9148-e3be6c30e623}">
          <xlrd:rvb i="7620"/>
        </ext>
      </extLst>
    </bk>
    <bk>
      <extLst>
        <ext uri="{3e2802c4-a4d2-4d8b-9148-e3be6c30e623}">
          <xlrd:rvb i="7621"/>
        </ext>
      </extLst>
    </bk>
    <bk>
      <extLst>
        <ext uri="{3e2802c4-a4d2-4d8b-9148-e3be6c30e623}">
          <xlrd:rvb i="7622"/>
        </ext>
      </extLst>
    </bk>
    <bk>
      <extLst>
        <ext uri="{3e2802c4-a4d2-4d8b-9148-e3be6c30e623}">
          <xlrd:rvb i="7623"/>
        </ext>
      </extLst>
    </bk>
    <bk>
      <extLst>
        <ext uri="{3e2802c4-a4d2-4d8b-9148-e3be6c30e623}">
          <xlrd:rvb i="7624"/>
        </ext>
      </extLst>
    </bk>
    <bk>
      <extLst>
        <ext uri="{3e2802c4-a4d2-4d8b-9148-e3be6c30e623}">
          <xlrd:rvb i="7625"/>
        </ext>
      </extLst>
    </bk>
    <bk>
      <extLst>
        <ext uri="{3e2802c4-a4d2-4d8b-9148-e3be6c30e623}">
          <xlrd:rvb i="7626"/>
        </ext>
      </extLst>
    </bk>
    <bk>
      <extLst>
        <ext uri="{3e2802c4-a4d2-4d8b-9148-e3be6c30e623}">
          <xlrd:rvb i="7627"/>
        </ext>
      </extLst>
    </bk>
    <bk>
      <extLst>
        <ext uri="{3e2802c4-a4d2-4d8b-9148-e3be6c30e623}">
          <xlrd:rvb i="7628"/>
        </ext>
      </extLst>
    </bk>
    <bk>
      <extLst>
        <ext uri="{3e2802c4-a4d2-4d8b-9148-e3be6c30e623}">
          <xlrd:rvb i="7629"/>
        </ext>
      </extLst>
    </bk>
    <bk>
      <extLst>
        <ext uri="{3e2802c4-a4d2-4d8b-9148-e3be6c30e623}">
          <xlrd:rvb i="7630"/>
        </ext>
      </extLst>
    </bk>
    <bk>
      <extLst>
        <ext uri="{3e2802c4-a4d2-4d8b-9148-e3be6c30e623}">
          <xlrd:rvb i="7631"/>
        </ext>
      </extLst>
    </bk>
    <bk>
      <extLst>
        <ext uri="{3e2802c4-a4d2-4d8b-9148-e3be6c30e623}">
          <xlrd:rvb i="7632"/>
        </ext>
      </extLst>
    </bk>
    <bk>
      <extLst>
        <ext uri="{3e2802c4-a4d2-4d8b-9148-e3be6c30e623}">
          <xlrd:rvb i="7633"/>
        </ext>
      </extLst>
    </bk>
    <bk>
      <extLst>
        <ext uri="{3e2802c4-a4d2-4d8b-9148-e3be6c30e623}">
          <xlrd:rvb i="7634"/>
        </ext>
      </extLst>
    </bk>
    <bk>
      <extLst>
        <ext uri="{3e2802c4-a4d2-4d8b-9148-e3be6c30e623}">
          <xlrd:rvb i="7635"/>
        </ext>
      </extLst>
    </bk>
    <bk>
      <extLst>
        <ext uri="{3e2802c4-a4d2-4d8b-9148-e3be6c30e623}">
          <xlrd:rvb i="7636"/>
        </ext>
      </extLst>
    </bk>
    <bk>
      <extLst>
        <ext uri="{3e2802c4-a4d2-4d8b-9148-e3be6c30e623}">
          <xlrd:rvb i="7637"/>
        </ext>
      </extLst>
    </bk>
    <bk>
      <extLst>
        <ext uri="{3e2802c4-a4d2-4d8b-9148-e3be6c30e623}">
          <xlrd:rvb i="7638"/>
        </ext>
      </extLst>
    </bk>
    <bk>
      <extLst>
        <ext uri="{3e2802c4-a4d2-4d8b-9148-e3be6c30e623}">
          <xlrd:rvb i="7639"/>
        </ext>
      </extLst>
    </bk>
    <bk>
      <extLst>
        <ext uri="{3e2802c4-a4d2-4d8b-9148-e3be6c30e623}">
          <xlrd:rvb i="7640"/>
        </ext>
      </extLst>
    </bk>
    <bk>
      <extLst>
        <ext uri="{3e2802c4-a4d2-4d8b-9148-e3be6c30e623}">
          <xlrd:rvb i="7641"/>
        </ext>
      </extLst>
    </bk>
    <bk>
      <extLst>
        <ext uri="{3e2802c4-a4d2-4d8b-9148-e3be6c30e623}">
          <xlrd:rvb i="7642"/>
        </ext>
      </extLst>
    </bk>
    <bk>
      <extLst>
        <ext uri="{3e2802c4-a4d2-4d8b-9148-e3be6c30e623}">
          <xlrd:rvb i="7643"/>
        </ext>
      </extLst>
    </bk>
    <bk>
      <extLst>
        <ext uri="{3e2802c4-a4d2-4d8b-9148-e3be6c30e623}">
          <xlrd:rvb i="7644"/>
        </ext>
      </extLst>
    </bk>
    <bk>
      <extLst>
        <ext uri="{3e2802c4-a4d2-4d8b-9148-e3be6c30e623}">
          <xlrd:rvb i="7645"/>
        </ext>
      </extLst>
    </bk>
    <bk>
      <extLst>
        <ext uri="{3e2802c4-a4d2-4d8b-9148-e3be6c30e623}">
          <xlrd:rvb i="7646"/>
        </ext>
      </extLst>
    </bk>
    <bk>
      <extLst>
        <ext uri="{3e2802c4-a4d2-4d8b-9148-e3be6c30e623}">
          <xlrd:rvb i="7647"/>
        </ext>
      </extLst>
    </bk>
    <bk>
      <extLst>
        <ext uri="{3e2802c4-a4d2-4d8b-9148-e3be6c30e623}">
          <xlrd:rvb i="7648"/>
        </ext>
      </extLst>
    </bk>
    <bk>
      <extLst>
        <ext uri="{3e2802c4-a4d2-4d8b-9148-e3be6c30e623}">
          <xlrd:rvb i="7649"/>
        </ext>
      </extLst>
    </bk>
    <bk>
      <extLst>
        <ext uri="{3e2802c4-a4d2-4d8b-9148-e3be6c30e623}">
          <xlrd:rvb i="7650"/>
        </ext>
      </extLst>
    </bk>
    <bk>
      <extLst>
        <ext uri="{3e2802c4-a4d2-4d8b-9148-e3be6c30e623}">
          <xlrd:rvb i="7651"/>
        </ext>
      </extLst>
    </bk>
    <bk>
      <extLst>
        <ext uri="{3e2802c4-a4d2-4d8b-9148-e3be6c30e623}">
          <xlrd:rvb i="7652"/>
        </ext>
      </extLst>
    </bk>
    <bk>
      <extLst>
        <ext uri="{3e2802c4-a4d2-4d8b-9148-e3be6c30e623}">
          <xlrd:rvb i="7653"/>
        </ext>
      </extLst>
    </bk>
    <bk>
      <extLst>
        <ext uri="{3e2802c4-a4d2-4d8b-9148-e3be6c30e623}">
          <xlrd:rvb i="7654"/>
        </ext>
      </extLst>
    </bk>
    <bk>
      <extLst>
        <ext uri="{3e2802c4-a4d2-4d8b-9148-e3be6c30e623}">
          <xlrd:rvb i="7655"/>
        </ext>
      </extLst>
    </bk>
    <bk>
      <extLst>
        <ext uri="{3e2802c4-a4d2-4d8b-9148-e3be6c30e623}">
          <xlrd:rvb i="7656"/>
        </ext>
      </extLst>
    </bk>
    <bk>
      <extLst>
        <ext uri="{3e2802c4-a4d2-4d8b-9148-e3be6c30e623}">
          <xlrd:rvb i="7657"/>
        </ext>
      </extLst>
    </bk>
    <bk>
      <extLst>
        <ext uri="{3e2802c4-a4d2-4d8b-9148-e3be6c30e623}">
          <xlrd:rvb i="7658"/>
        </ext>
      </extLst>
    </bk>
    <bk>
      <extLst>
        <ext uri="{3e2802c4-a4d2-4d8b-9148-e3be6c30e623}">
          <xlrd:rvb i="7659"/>
        </ext>
      </extLst>
    </bk>
    <bk>
      <extLst>
        <ext uri="{3e2802c4-a4d2-4d8b-9148-e3be6c30e623}">
          <xlrd:rvb i="7660"/>
        </ext>
      </extLst>
    </bk>
    <bk>
      <extLst>
        <ext uri="{3e2802c4-a4d2-4d8b-9148-e3be6c30e623}">
          <xlrd:rvb i="7661"/>
        </ext>
      </extLst>
    </bk>
    <bk>
      <extLst>
        <ext uri="{3e2802c4-a4d2-4d8b-9148-e3be6c30e623}">
          <xlrd:rvb i="7662"/>
        </ext>
      </extLst>
    </bk>
    <bk>
      <extLst>
        <ext uri="{3e2802c4-a4d2-4d8b-9148-e3be6c30e623}">
          <xlrd:rvb i="7663"/>
        </ext>
      </extLst>
    </bk>
    <bk>
      <extLst>
        <ext uri="{3e2802c4-a4d2-4d8b-9148-e3be6c30e623}">
          <xlrd:rvb i="7664"/>
        </ext>
      </extLst>
    </bk>
    <bk>
      <extLst>
        <ext uri="{3e2802c4-a4d2-4d8b-9148-e3be6c30e623}">
          <xlrd:rvb i="7665"/>
        </ext>
      </extLst>
    </bk>
    <bk>
      <extLst>
        <ext uri="{3e2802c4-a4d2-4d8b-9148-e3be6c30e623}">
          <xlrd:rvb i="7666"/>
        </ext>
      </extLst>
    </bk>
    <bk>
      <extLst>
        <ext uri="{3e2802c4-a4d2-4d8b-9148-e3be6c30e623}">
          <xlrd:rvb i="7667"/>
        </ext>
      </extLst>
    </bk>
    <bk>
      <extLst>
        <ext uri="{3e2802c4-a4d2-4d8b-9148-e3be6c30e623}">
          <xlrd:rvb i="7668"/>
        </ext>
      </extLst>
    </bk>
    <bk>
      <extLst>
        <ext uri="{3e2802c4-a4d2-4d8b-9148-e3be6c30e623}">
          <xlrd:rvb i="7669"/>
        </ext>
      </extLst>
    </bk>
    <bk>
      <extLst>
        <ext uri="{3e2802c4-a4d2-4d8b-9148-e3be6c30e623}">
          <xlrd:rvb i="7670"/>
        </ext>
      </extLst>
    </bk>
    <bk>
      <extLst>
        <ext uri="{3e2802c4-a4d2-4d8b-9148-e3be6c30e623}">
          <xlrd:rvb i="7671"/>
        </ext>
      </extLst>
    </bk>
    <bk>
      <extLst>
        <ext uri="{3e2802c4-a4d2-4d8b-9148-e3be6c30e623}">
          <xlrd:rvb i="7672"/>
        </ext>
      </extLst>
    </bk>
    <bk>
      <extLst>
        <ext uri="{3e2802c4-a4d2-4d8b-9148-e3be6c30e623}">
          <xlrd:rvb i="7673"/>
        </ext>
      </extLst>
    </bk>
    <bk>
      <extLst>
        <ext uri="{3e2802c4-a4d2-4d8b-9148-e3be6c30e623}">
          <xlrd:rvb i="7674"/>
        </ext>
      </extLst>
    </bk>
    <bk>
      <extLst>
        <ext uri="{3e2802c4-a4d2-4d8b-9148-e3be6c30e623}">
          <xlrd:rvb i="7675"/>
        </ext>
      </extLst>
    </bk>
    <bk>
      <extLst>
        <ext uri="{3e2802c4-a4d2-4d8b-9148-e3be6c30e623}">
          <xlrd:rvb i="7676"/>
        </ext>
      </extLst>
    </bk>
    <bk>
      <extLst>
        <ext uri="{3e2802c4-a4d2-4d8b-9148-e3be6c30e623}">
          <xlrd:rvb i="7677"/>
        </ext>
      </extLst>
    </bk>
    <bk>
      <extLst>
        <ext uri="{3e2802c4-a4d2-4d8b-9148-e3be6c30e623}">
          <xlrd:rvb i="7678"/>
        </ext>
      </extLst>
    </bk>
    <bk>
      <extLst>
        <ext uri="{3e2802c4-a4d2-4d8b-9148-e3be6c30e623}">
          <xlrd:rvb i="7679"/>
        </ext>
      </extLst>
    </bk>
    <bk>
      <extLst>
        <ext uri="{3e2802c4-a4d2-4d8b-9148-e3be6c30e623}">
          <xlrd:rvb i="7680"/>
        </ext>
      </extLst>
    </bk>
    <bk>
      <extLst>
        <ext uri="{3e2802c4-a4d2-4d8b-9148-e3be6c30e623}">
          <xlrd:rvb i="7681"/>
        </ext>
      </extLst>
    </bk>
    <bk>
      <extLst>
        <ext uri="{3e2802c4-a4d2-4d8b-9148-e3be6c30e623}">
          <xlrd:rvb i="7682"/>
        </ext>
      </extLst>
    </bk>
    <bk>
      <extLst>
        <ext uri="{3e2802c4-a4d2-4d8b-9148-e3be6c30e623}">
          <xlrd:rvb i="7683"/>
        </ext>
      </extLst>
    </bk>
    <bk>
      <extLst>
        <ext uri="{3e2802c4-a4d2-4d8b-9148-e3be6c30e623}">
          <xlrd:rvb i="7684"/>
        </ext>
      </extLst>
    </bk>
    <bk>
      <extLst>
        <ext uri="{3e2802c4-a4d2-4d8b-9148-e3be6c30e623}">
          <xlrd:rvb i="7685"/>
        </ext>
      </extLst>
    </bk>
    <bk>
      <extLst>
        <ext uri="{3e2802c4-a4d2-4d8b-9148-e3be6c30e623}">
          <xlrd:rvb i="7686"/>
        </ext>
      </extLst>
    </bk>
    <bk>
      <extLst>
        <ext uri="{3e2802c4-a4d2-4d8b-9148-e3be6c30e623}">
          <xlrd:rvb i="7687"/>
        </ext>
      </extLst>
    </bk>
    <bk>
      <extLst>
        <ext uri="{3e2802c4-a4d2-4d8b-9148-e3be6c30e623}">
          <xlrd:rvb i="7688"/>
        </ext>
      </extLst>
    </bk>
    <bk>
      <extLst>
        <ext uri="{3e2802c4-a4d2-4d8b-9148-e3be6c30e623}">
          <xlrd:rvb i="7689"/>
        </ext>
      </extLst>
    </bk>
    <bk>
      <extLst>
        <ext uri="{3e2802c4-a4d2-4d8b-9148-e3be6c30e623}">
          <xlrd:rvb i="7690"/>
        </ext>
      </extLst>
    </bk>
    <bk>
      <extLst>
        <ext uri="{3e2802c4-a4d2-4d8b-9148-e3be6c30e623}">
          <xlrd:rvb i="7691"/>
        </ext>
      </extLst>
    </bk>
    <bk>
      <extLst>
        <ext uri="{3e2802c4-a4d2-4d8b-9148-e3be6c30e623}">
          <xlrd:rvb i="7692"/>
        </ext>
      </extLst>
    </bk>
    <bk>
      <extLst>
        <ext uri="{3e2802c4-a4d2-4d8b-9148-e3be6c30e623}">
          <xlrd:rvb i="7693"/>
        </ext>
      </extLst>
    </bk>
    <bk>
      <extLst>
        <ext uri="{3e2802c4-a4d2-4d8b-9148-e3be6c30e623}">
          <xlrd:rvb i="7694"/>
        </ext>
      </extLst>
    </bk>
    <bk>
      <extLst>
        <ext uri="{3e2802c4-a4d2-4d8b-9148-e3be6c30e623}">
          <xlrd:rvb i="7695"/>
        </ext>
      </extLst>
    </bk>
    <bk>
      <extLst>
        <ext uri="{3e2802c4-a4d2-4d8b-9148-e3be6c30e623}">
          <xlrd:rvb i="7696"/>
        </ext>
      </extLst>
    </bk>
    <bk>
      <extLst>
        <ext uri="{3e2802c4-a4d2-4d8b-9148-e3be6c30e623}">
          <xlrd:rvb i="7697"/>
        </ext>
      </extLst>
    </bk>
    <bk>
      <extLst>
        <ext uri="{3e2802c4-a4d2-4d8b-9148-e3be6c30e623}">
          <xlrd:rvb i="7698"/>
        </ext>
      </extLst>
    </bk>
    <bk>
      <extLst>
        <ext uri="{3e2802c4-a4d2-4d8b-9148-e3be6c30e623}">
          <xlrd:rvb i="7699"/>
        </ext>
      </extLst>
    </bk>
    <bk>
      <extLst>
        <ext uri="{3e2802c4-a4d2-4d8b-9148-e3be6c30e623}">
          <xlrd:rvb i="7700"/>
        </ext>
      </extLst>
    </bk>
    <bk>
      <extLst>
        <ext uri="{3e2802c4-a4d2-4d8b-9148-e3be6c30e623}">
          <xlrd:rvb i="7701"/>
        </ext>
      </extLst>
    </bk>
    <bk>
      <extLst>
        <ext uri="{3e2802c4-a4d2-4d8b-9148-e3be6c30e623}">
          <xlrd:rvb i="7702"/>
        </ext>
      </extLst>
    </bk>
    <bk>
      <extLst>
        <ext uri="{3e2802c4-a4d2-4d8b-9148-e3be6c30e623}">
          <xlrd:rvb i="7703"/>
        </ext>
      </extLst>
    </bk>
    <bk>
      <extLst>
        <ext uri="{3e2802c4-a4d2-4d8b-9148-e3be6c30e623}">
          <xlrd:rvb i="7704"/>
        </ext>
      </extLst>
    </bk>
    <bk>
      <extLst>
        <ext uri="{3e2802c4-a4d2-4d8b-9148-e3be6c30e623}">
          <xlrd:rvb i="7705"/>
        </ext>
      </extLst>
    </bk>
    <bk>
      <extLst>
        <ext uri="{3e2802c4-a4d2-4d8b-9148-e3be6c30e623}">
          <xlrd:rvb i="7706"/>
        </ext>
      </extLst>
    </bk>
    <bk>
      <extLst>
        <ext uri="{3e2802c4-a4d2-4d8b-9148-e3be6c30e623}">
          <xlrd:rvb i="7707"/>
        </ext>
      </extLst>
    </bk>
    <bk>
      <extLst>
        <ext uri="{3e2802c4-a4d2-4d8b-9148-e3be6c30e623}">
          <xlrd:rvb i="7708"/>
        </ext>
      </extLst>
    </bk>
    <bk>
      <extLst>
        <ext uri="{3e2802c4-a4d2-4d8b-9148-e3be6c30e623}">
          <xlrd:rvb i="7709"/>
        </ext>
      </extLst>
    </bk>
    <bk>
      <extLst>
        <ext uri="{3e2802c4-a4d2-4d8b-9148-e3be6c30e623}">
          <xlrd:rvb i="7710"/>
        </ext>
      </extLst>
    </bk>
    <bk>
      <extLst>
        <ext uri="{3e2802c4-a4d2-4d8b-9148-e3be6c30e623}">
          <xlrd:rvb i="7711"/>
        </ext>
      </extLst>
    </bk>
    <bk>
      <extLst>
        <ext uri="{3e2802c4-a4d2-4d8b-9148-e3be6c30e623}">
          <xlrd:rvb i="7712"/>
        </ext>
      </extLst>
    </bk>
    <bk>
      <extLst>
        <ext uri="{3e2802c4-a4d2-4d8b-9148-e3be6c30e623}">
          <xlrd:rvb i="7713"/>
        </ext>
      </extLst>
    </bk>
    <bk>
      <extLst>
        <ext uri="{3e2802c4-a4d2-4d8b-9148-e3be6c30e623}">
          <xlrd:rvb i="7714"/>
        </ext>
      </extLst>
    </bk>
    <bk>
      <extLst>
        <ext uri="{3e2802c4-a4d2-4d8b-9148-e3be6c30e623}">
          <xlrd:rvb i="7715"/>
        </ext>
      </extLst>
    </bk>
    <bk>
      <extLst>
        <ext uri="{3e2802c4-a4d2-4d8b-9148-e3be6c30e623}">
          <xlrd:rvb i="7716"/>
        </ext>
      </extLst>
    </bk>
    <bk>
      <extLst>
        <ext uri="{3e2802c4-a4d2-4d8b-9148-e3be6c30e623}">
          <xlrd:rvb i="7717"/>
        </ext>
      </extLst>
    </bk>
    <bk>
      <extLst>
        <ext uri="{3e2802c4-a4d2-4d8b-9148-e3be6c30e623}">
          <xlrd:rvb i="7718"/>
        </ext>
      </extLst>
    </bk>
    <bk>
      <extLst>
        <ext uri="{3e2802c4-a4d2-4d8b-9148-e3be6c30e623}">
          <xlrd:rvb i="7719"/>
        </ext>
      </extLst>
    </bk>
    <bk>
      <extLst>
        <ext uri="{3e2802c4-a4d2-4d8b-9148-e3be6c30e623}">
          <xlrd:rvb i="7720"/>
        </ext>
      </extLst>
    </bk>
    <bk>
      <extLst>
        <ext uri="{3e2802c4-a4d2-4d8b-9148-e3be6c30e623}">
          <xlrd:rvb i="7721"/>
        </ext>
      </extLst>
    </bk>
    <bk>
      <extLst>
        <ext uri="{3e2802c4-a4d2-4d8b-9148-e3be6c30e623}">
          <xlrd:rvb i="7722"/>
        </ext>
      </extLst>
    </bk>
    <bk>
      <extLst>
        <ext uri="{3e2802c4-a4d2-4d8b-9148-e3be6c30e623}">
          <xlrd:rvb i="7723"/>
        </ext>
      </extLst>
    </bk>
    <bk>
      <extLst>
        <ext uri="{3e2802c4-a4d2-4d8b-9148-e3be6c30e623}">
          <xlrd:rvb i="7724"/>
        </ext>
      </extLst>
    </bk>
    <bk>
      <extLst>
        <ext uri="{3e2802c4-a4d2-4d8b-9148-e3be6c30e623}">
          <xlrd:rvb i="7725"/>
        </ext>
      </extLst>
    </bk>
    <bk>
      <extLst>
        <ext uri="{3e2802c4-a4d2-4d8b-9148-e3be6c30e623}">
          <xlrd:rvb i="7726"/>
        </ext>
      </extLst>
    </bk>
    <bk>
      <extLst>
        <ext uri="{3e2802c4-a4d2-4d8b-9148-e3be6c30e623}">
          <xlrd:rvb i="7727"/>
        </ext>
      </extLst>
    </bk>
    <bk>
      <extLst>
        <ext uri="{3e2802c4-a4d2-4d8b-9148-e3be6c30e623}">
          <xlrd:rvb i="7728"/>
        </ext>
      </extLst>
    </bk>
    <bk>
      <extLst>
        <ext uri="{3e2802c4-a4d2-4d8b-9148-e3be6c30e623}">
          <xlrd:rvb i="7729"/>
        </ext>
      </extLst>
    </bk>
    <bk>
      <extLst>
        <ext uri="{3e2802c4-a4d2-4d8b-9148-e3be6c30e623}">
          <xlrd:rvb i="7730"/>
        </ext>
      </extLst>
    </bk>
    <bk>
      <extLst>
        <ext uri="{3e2802c4-a4d2-4d8b-9148-e3be6c30e623}">
          <xlrd:rvb i="7731"/>
        </ext>
      </extLst>
    </bk>
    <bk>
      <extLst>
        <ext uri="{3e2802c4-a4d2-4d8b-9148-e3be6c30e623}">
          <xlrd:rvb i="7732"/>
        </ext>
      </extLst>
    </bk>
    <bk>
      <extLst>
        <ext uri="{3e2802c4-a4d2-4d8b-9148-e3be6c30e623}">
          <xlrd:rvb i="7733"/>
        </ext>
      </extLst>
    </bk>
    <bk>
      <extLst>
        <ext uri="{3e2802c4-a4d2-4d8b-9148-e3be6c30e623}">
          <xlrd:rvb i="7734"/>
        </ext>
      </extLst>
    </bk>
    <bk>
      <extLst>
        <ext uri="{3e2802c4-a4d2-4d8b-9148-e3be6c30e623}">
          <xlrd:rvb i="7735"/>
        </ext>
      </extLst>
    </bk>
    <bk>
      <extLst>
        <ext uri="{3e2802c4-a4d2-4d8b-9148-e3be6c30e623}">
          <xlrd:rvb i="7736"/>
        </ext>
      </extLst>
    </bk>
    <bk>
      <extLst>
        <ext uri="{3e2802c4-a4d2-4d8b-9148-e3be6c30e623}">
          <xlrd:rvb i="7737"/>
        </ext>
      </extLst>
    </bk>
    <bk>
      <extLst>
        <ext uri="{3e2802c4-a4d2-4d8b-9148-e3be6c30e623}">
          <xlrd:rvb i="7738"/>
        </ext>
      </extLst>
    </bk>
    <bk>
      <extLst>
        <ext uri="{3e2802c4-a4d2-4d8b-9148-e3be6c30e623}">
          <xlrd:rvb i="7739"/>
        </ext>
      </extLst>
    </bk>
    <bk>
      <extLst>
        <ext uri="{3e2802c4-a4d2-4d8b-9148-e3be6c30e623}">
          <xlrd:rvb i="7740"/>
        </ext>
      </extLst>
    </bk>
    <bk>
      <extLst>
        <ext uri="{3e2802c4-a4d2-4d8b-9148-e3be6c30e623}">
          <xlrd:rvb i="7741"/>
        </ext>
      </extLst>
    </bk>
    <bk>
      <extLst>
        <ext uri="{3e2802c4-a4d2-4d8b-9148-e3be6c30e623}">
          <xlrd:rvb i="7742"/>
        </ext>
      </extLst>
    </bk>
    <bk>
      <extLst>
        <ext uri="{3e2802c4-a4d2-4d8b-9148-e3be6c30e623}">
          <xlrd:rvb i="7743"/>
        </ext>
      </extLst>
    </bk>
    <bk>
      <extLst>
        <ext uri="{3e2802c4-a4d2-4d8b-9148-e3be6c30e623}">
          <xlrd:rvb i="7744"/>
        </ext>
      </extLst>
    </bk>
    <bk>
      <extLst>
        <ext uri="{3e2802c4-a4d2-4d8b-9148-e3be6c30e623}">
          <xlrd:rvb i="7745"/>
        </ext>
      </extLst>
    </bk>
    <bk>
      <extLst>
        <ext uri="{3e2802c4-a4d2-4d8b-9148-e3be6c30e623}">
          <xlrd:rvb i="7746"/>
        </ext>
      </extLst>
    </bk>
    <bk>
      <extLst>
        <ext uri="{3e2802c4-a4d2-4d8b-9148-e3be6c30e623}">
          <xlrd:rvb i="7747"/>
        </ext>
      </extLst>
    </bk>
    <bk>
      <extLst>
        <ext uri="{3e2802c4-a4d2-4d8b-9148-e3be6c30e623}">
          <xlrd:rvb i="7748"/>
        </ext>
      </extLst>
    </bk>
    <bk>
      <extLst>
        <ext uri="{3e2802c4-a4d2-4d8b-9148-e3be6c30e623}">
          <xlrd:rvb i="7749"/>
        </ext>
      </extLst>
    </bk>
    <bk>
      <extLst>
        <ext uri="{3e2802c4-a4d2-4d8b-9148-e3be6c30e623}">
          <xlrd:rvb i="7750"/>
        </ext>
      </extLst>
    </bk>
    <bk>
      <extLst>
        <ext uri="{3e2802c4-a4d2-4d8b-9148-e3be6c30e623}">
          <xlrd:rvb i="7751"/>
        </ext>
      </extLst>
    </bk>
    <bk>
      <extLst>
        <ext uri="{3e2802c4-a4d2-4d8b-9148-e3be6c30e623}">
          <xlrd:rvb i="7752"/>
        </ext>
      </extLst>
    </bk>
    <bk>
      <extLst>
        <ext uri="{3e2802c4-a4d2-4d8b-9148-e3be6c30e623}">
          <xlrd:rvb i="7753"/>
        </ext>
      </extLst>
    </bk>
    <bk>
      <extLst>
        <ext uri="{3e2802c4-a4d2-4d8b-9148-e3be6c30e623}">
          <xlrd:rvb i="7754"/>
        </ext>
      </extLst>
    </bk>
    <bk>
      <extLst>
        <ext uri="{3e2802c4-a4d2-4d8b-9148-e3be6c30e623}">
          <xlrd:rvb i="7755"/>
        </ext>
      </extLst>
    </bk>
    <bk>
      <extLst>
        <ext uri="{3e2802c4-a4d2-4d8b-9148-e3be6c30e623}">
          <xlrd:rvb i="7756"/>
        </ext>
      </extLst>
    </bk>
    <bk>
      <extLst>
        <ext uri="{3e2802c4-a4d2-4d8b-9148-e3be6c30e623}">
          <xlrd:rvb i="7757"/>
        </ext>
      </extLst>
    </bk>
    <bk>
      <extLst>
        <ext uri="{3e2802c4-a4d2-4d8b-9148-e3be6c30e623}">
          <xlrd:rvb i="7758"/>
        </ext>
      </extLst>
    </bk>
    <bk>
      <extLst>
        <ext uri="{3e2802c4-a4d2-4d8b-9148-e3be6c30e623}">
          <xlrd:rvb i="7759"/>
        </ext>
      </extLst>
    </bk>
    <bk>
      <extLst>
        <ext uri="{3e2802c4-a4d2-4d8b-9148-e3be6c30e623}">
          <xlrd:rvb i="7760"/>
        </ext>
      </extLst>
    </bk>
    <bk>
      <extLst>
        <ext uri="{3e2802c4-a4d2-4d8b-9148-e3be6c30e623}">
          <xlrd:rvb i="7761"/>
        </ext>
      </extLst>
    </bk>
    <bk>
      <extLst>
        <ext uri="{3e2802c4-a4d2-4d8b-9148-e3be6c30e623}">
          <xlrd:rvb i="7762"/>
        </ext>
      </extLst>
    </bk>
    <bk>
      <extLst>
        <ext uri="{3e2802c4-a4d2-4d8b-9148-e3be6c30e623}">
          <xlrd:rvb i="7763"/>
        </ext>
      </extLst>
    </bk>
    <bk>
      <extLst>
        <ext uri="{3e2802c4-a4d2-4d8b-9148-e3be6c30e623}">
          <xlrd:rvb i="7764"/>
        </ext>
      </extLst>
    </bk>
    <bk>
      <extLst>
        <ext uri="{3e2802c4-a4d2-4d8b-9148-e3be6c30e623}">
          <xlrd:rvb i="7765"/>
        </ext>
      </extLst>
    </bk>
    <bk>
      <extLst>
        <ext uri="{3e2802c4-a4d2-4d8b-9148-e3be6c30e623}">
          <xlrd:rvb i="7766"/>
        </ext>
      </extLst>
    </bk>
    <bk>
      <extLst>
        <ext uri="{3e2802c4-a4d2-4d8b-9148-e3be6c30e623}">
          <xlrd:rvb i="7767"/>
        </ext>
      </extLst>
    </bk>
    <bk>
      <extLst>
        <ext uri="{3e2802c4-a4d2-4d8b-9148-e3be6c30e623}">
          <xlrd:rvb i="7768"/>
        </ext>
      </extLst>
    </bk>
    <bk>
      <extLst>
        <ext uri="{3e2802c4-a4d2-4d8b-9148-e3be6c30e623}">
          <xlrd:rvb i="7769"/>
        </ext>
      </extLst>
    </bk>
    <bk>
      <extLst>
        <ext uri="{3e2802c4-a4d2-4d8b-9148-e3be6c30e623}">
          <xlrd:rvb i="7770"/>
        </ext>
      </extLst>
    </bk>
    <bk>
      <extLst>
        <ext uri="{3e2802c4-a4d2-4d8b-9148-e3be6c30e623}">
          <xlrd:rvb i="7771"/>
        </ext>
      </extLst>
    </bk>
    <bk>
      <extLst>
        <ext uri="{3e2802c4-a4d2-4d8b-9148-e3be6c30e623}">
          <xlrd:rvb i="7772"/>
        </ext>
      </extLst>
    </bk>
    <bk>
      <extLst>
        <ext uri="{3e2802c4-a4d2-4d8b-9148-e3be6c30e623}">
          <xlrd:rvb i="7773"/>
        </ext>
      </extLst>
    </bk>
    <bk>
      <extLst>
        <ext uri="{3e2802c4-a4d2-4d8b-9148-e3be6c30e623}">
          <xlrd:rvb i="7774"/>
        </ext>
      </extLst>
    </bk>
    <bk>
      <extLst>
        <ext uri="{3e2802c4-a4d2-4d8b-9148-e3be6c30e623}">
          <xlrd:rvb i="7775"/>
        </ext>
      </extLst>
    </bk>
    <bk>
      <extLst>
        <ext uri="{3e2802c4-a4d2-4d8b-9148-e3be6c30e623}">
          <xlrd:rvb i="7776"/>
        </ext>
      </extLst>
    </bk>
    <bk>
      <extLst>
        <ext uri="{3e2802c4-a4d2-4d8b-9148-e3be6c30e623}">
          <xlrd:rvb i="7777"/>
        </ext>
      </extLst>
    </bk>
    <bk>
      <extLst>
        <ext uri="{3e2802c4-a4d2-4d8b-9148-e3be6c30e623}">
          <xlrd:rvb i="7778"/>
        </ext>
      </extLst>
    </bk>
    <bk>
      <extLst>
        <ext uri="{3e2802c4-a4d2-4d8b-9148-e3be6c30e623}">
          <xlrd:rvb i="7779"/>
        </ext>
      </extLst>
    </bk>
    <bk>
      <extLst>
        <ext uri="{3e2802c4-a4d2-4d8b-9148-e3be6c30e623}">
          <xlrd:rvb i="7780"/>
        </ext>
      </extLst>
    </bk>
    <bk>
      <extLst>
        <ext uri="{3e2802c4-a4d2-4d8b-9148-e3be6c30e623}">
          <xlrd:rvb i="7781"/>
        </ext>
      </extLst>
    </bk>
    <bk>
      <extLst>
        <ext uri="{3e2802c4-a4d2-4d8b-9148-e3be6c30e623}">
          <xlrd:rvb i="7782"/>
        </ext>
      </extLst>
    </bk>
    <bk>
      <extLst>
        <ext uri="{3e2802c4-a4d2-4d8b-9148-e3be6c30e623}">
          <xlrd:rvb i="7783"/>
        </ext>
      </extLst>
    </bk>
    <bk>
      <extLst>
        <ext uri="{3e2802c4-a4d2-4d8b-9148-e3be6c30e623}">
          <xlrd:rvb i="7784"/>
        </ext>
      </extLst>
    </bk>
    <bk>
      <extLst>
        <ext uri="{3e2802c4-a4d2-4d8b-9148-e3be6c30e623}">
          <xlrd:rvb i="7785"/>
        </ext>
      </extLst>
    </bk>
    <bk>
      <extLst>
        <ext uri="{3e2802c4-a4d2-4d8b-9148-e3be6c30e623}">
          <xlrd:rvb i="7786"/>
        </ext>
      </extLst>
    </bk>
    <bk>
      <extLst>
        <ext uri="{3e2802c4-a4d2-4d8b-9148-e3be6c30e623}">
          <xlrd:rvb i="7787"/>
        </ext>
      </extLst>
    </bk>
    <bk>
      <extLst>
        <ext uri="{3e2802c4-a4d2-4d8b-9148-e3be6c30e623}">
          <xlrd:rvb i="7788"/>
        </ext>
      </extLst>
    </bk>
    <bk>
      <extLst>
        <ext uri="{3e2802c4-a4d2-4d8b-9148-e3be6c30e623}">
          <xlrd:rvb i="7789"/>
        </ext>
      </extLst>
    </bk>
    <bk>
      <extLst>
        <ext uri="{3e2802c4-a4d2-4d8b-9148-e3be6c30e623}">
          <xlrd:rvb i="7790"/>
        </ext>
      </extLst>
    </bk>
    <bk>
      <extLst>
        <ext uri="{3e2802c4-a4d2-4d8b-9148-e3be6c30e623}">
          <xlrd:rvb i="7791"/>
        </ext>
      </extLst>
    </bk>
    <bk>
      <extLst>
        <ext uri="{3e2802c4-a4d2-4d8b-9148-e3be6c30e623}">
          <xlrd:rvb i="7792"/>
        </ext>
      </extLst>
    </bk>
    <bk>
      <extLst>
        <ext uri="{3e2802c4-a4d2-4d8b-9148-e3be6c30e623}">
          <xlrd:rvb i="7793"/>
        </ext>
      </extLst>
    </bk>
    <bk>
      <extLst>
        <ext uri="{3e2802c4-a4d2-4d8b-9148-e3be6c30e623}">
          <xlrd:rvb i="7794"/>
        </ext>
      </extLst>
    </bk>
    <bk>
      <extLst>
        <ext uri="{3e2802c4-a4d2-4d8b-9148-e3be6c30e623}">
          <xlrd:rvb i="7795"/>
        </ext>
      </extLst>
    </bk>
    <bk>
      <extLst>
        <ext uri="{3e2802c4-a4d2-4d8b-9148-e3be6c30e623}">
          <xlrd:rvb i="7796"/>
        </ext>
      </extLst>
    </bk>
    <bk>
      <extLst>
        <ext uri="{3e2802c4-a4d2-4d8b-9148-e3be6c30e623}">
          <xlrd:rvb i="7797"/>
        </ext>
      </extLst>
    </bk>
    <bk>
      <extLst>
        <ext uri="{3e2802c4-a4d2-4d8b-9148-e3be6c30e623}">
          <xlrd:rvb i="7798"/>
        </ext>
      </extLst>
    </bk>
    <bk>
      <extLst>
        <ext uri="{3e2802c4-a4d2-4d8b-9148-e3be6c30e623}">
          <xlrd:rvb i="7799"/>
        </ext>
      </extLst>
    </bk>
    <bk>
      <extLst>
        <ext uri="{3e2802c4-a4d2-4d8b-9148-e3be6c30e623}">
          <xlrd:rvb i="7800"/>
        </ext>
      </extLst>
    </bk>
    <bk>
      <extLst>
        <ext uri="{3e2802c4-a4d2-4d8b-9148-e3be6c30e623}">
          <xlrd:rvb i="7801"/>
        </ext>
      </extLst>
    </bk>
    <bk>
      <extLst>
        <ext uri="{3e2802c4-a4d2-4d8b-9148-e3be6c30e623}">
          <xlrd:rvb i="7802"/>
        </ext>
      </extLst>
    </bk>
    <bk>
      <extLst>
        <ext uri="{3e2802c4-a4d2-4d8b-9148-e3be6c30e623}">
          <xlrd:rvb i="7803"/>
        </ext>
      </extLst>
    </bk>
    <bk>
      <extLst>
        <ext uri="{3e2802c4-a4d2-4d8b-9148-e3be6c30e623}">
          <xlrd:rvb i="7804"/>
        </ext>
      </extLst>
    </bk>
    <bk>
      <extLst>
        <ext uri="{3e2802c4-a4d2-4d8b-9148-e3be6c30e623}">
          <xlrd:rvb i="7805"/>
        </ext>
      </extLst>
    </bk>
    <bk>
      <extLst>
        <ext uri="{3e2802c4-a4d2-4d8b-9148-e3be6c30e623}">
          <xlrd:rvb i="7806"/>
        </ext>
      </extLst>
    </bk>
    <bk>
      <extLst>
        <ext uri="{3e2802c4-a4d2-4d8b-9148-e3be6c30e623}">
          <xlrd:rvb i="7807"/>
        </ext>
      </extLst>
    </bk>
    <bk>
      <extLst>
        <ext uri="{3e2802c4-a4d2-4d8b-9148-e3be6c30e623}">
          <xlrd:rvb i="7808"/>
        </ext>
      </extLst>
    </bk>
    <bk>
      <extLst>
        <ext uri="{3e2802c4-a4d2-4d8b-9148-e3be6c30e623}">
          <xlrd:rvb i="7809"/>
        </ext>
      </extLst>
    </bk>
    <bk>
      <extLst>
        <ext uri="{3e2802c4-a4d2-4d8b-9148-e3be6c30e623}">
          <xlrd:rvb i="7810"/>
        </ext>
      </extLst>
    </bk>
    <bk>
      <extLst>
        <ext uri="{3e2802c4-a4d2-4d8b-9148-e3be6c30e623}">
          <xlrd:rvb i="7811"/>
        </ext>
      </extLst>
    </bk>
    <bk>
      <extLst>
        <ext uri="{3e2802c4-a4d2-4d8b-9148-e3be6c30e623}">
          <xlrd:rvb i="7812"/>
        </ext>
      </extLst>
    </bk>
    <bk>
      <extLst>
        <ext uri="{3e2802c4-a4d2-4d8b-9148-e3be6c30e623}">
          <xlrd:rvb i="7813"/>
        </ext>
      </extLst>
    </bk>
    <bk>
      <extLst>
        <ext uri="{3e2802c4-a4d2-4d8b-9148-e3be6c30e623}">
          <xlrd:rvb i="7814"/>
        </ext>
      </extLst>
    </bk>
    <bk>
      <extLst>
        <ext uri="{3e2802c4-a4d2-4d8b-9148-e3be6c30e623}">
          <xlrd:rvb i="7815"/>
        </ext>
      </extLst>
    </bk>
    <bk>
      <extLst>
        <ext uri="{3e2802c4-a4d2-4d8b-9148-e3be6c30e623}">
          <xlrd:rvb i="7816"/>
        </ext>
      </extLst>
    </bk>
    <bk>
      <extLst>
        <ext uri="{3e2802c4-a4d2-4d8b-9148-e3be6c30e623}">
          <xlrd:rvb i="7817"/>
        </ext>
      </extLst>
    </bk>
    <bk>
      <extLst>
        <ext uri="{3e2802c4-a4d2-4d8b-9148-e3be6c30e623}">
          <xlrd:rvb i="7818"/>
        </ext>
      </extLst>
    </bk>
    <bk>
      <extLst>
        <ext uri="{3e2802c4-a4d2-4d8b-9148-e3be6c30e623}">
          <xlrd:rvb i="7819"/>
        </ext>
      </extLst>
    </bk>
    <bk>
      <extLst>
        <ext uri="{3e2802c4-a4d2-4d8b-9148-e3be6c30e623}">
          <xlrd:rvb i="7820"/>
        </ext>
      </extLst>
    </bk>
    <bk>
      <extLst>
        <ext uri="{3e2802c4-a4d2-4d8b-9148-e3be6c30e623}">
          <xlrd:rvb i="7821"/>
        </ext>
      </extLst>
    </bk>
    <bk>
      <extLst>
        <ext uri="{3e2802c4-a4d2-4d8b-9148-e3be6c30e623}">
          <xlrd:rvb i="7822"/>
        </ext>
      </extLst>
    </bk>
    <bk>
      <extLst>
        <ext uri="{3e2802c4-a4d2-4d8b-9148-e3be6c30e623}">
          <xlrd:rvb i="7823"/>
        </ext>
      </extLst>
    </bk>
    <bk>
      <extLst>
        <ext uri="{3e2802c4-a4d2-4d8b-9148-e3be6c30e623}">
          <xlrd:rvb i="7824"/>
        </ext>
      </extLst>
    </bk>
    <bk>
      <extLst>
        <ext uri="{3e2802c4-a4d2-4d8b-9148-e3be6c30e623}">
          <xlrd:rvb i="7825"/>
        </ext>
      </extLst>
    </bk>
    <bk>
      <extLst>
        <ext uri="{3e2802c4-a4d2-4d8b-9148-e3be6c30e623}">
          <xlrd:rvb i="7826"/>
        </ext>
      </extLst>
    </bk>
    <bk>
      <extLst>
        <ext uri="{3e2802c4-a4d2-4d8b-9148-e3be6c30e623}">
          <xlrd:rvb i="7827"/>
        </ext>
      </extLst>
    </bk>
    <bk>
      <extLst>
        <ext uri="{3e2802c4-a4d2-4d8b-9148-e3be6c30e623}">
          <xlrd:rvb i="7828"/>
        </ext>
      </extLst>
    </bk>
    <bk>
      <extLst>
        <ext uri="{3e2802c4-a4d2-4d8b-9148-e3be6c30e623}">
          <xlrd:rvb i="7829"/>
        </ext>
      </extLst>
    </bk>
    <bk>
      <extLst>
        <ext uri="{3e2802c4-a4d2-4d8b-9148-e3be6c30e623}">
          <xlrd:rvb i="7830"/>
        </ext>
      </extLst>
    </bk>
    <bk>
      <extLst>
        <ext uri="{3e2802c4-a4d2-4d8b-9148-e3be6c30e623}">
          <xlrd:rvb i="7831"/>
        </ext>
      </extLst>
    </bk>
    <bk>
      <extLst>
        <ext uri="{3e2802c4-a4d2-4d8b-9148-e3be6c30e623}">
          <xlrd:rvb i="7832"/>
        </ext>
      </extLst>
    </bk>
    <bk>
      <extLst>
        <ext uri="{3e2802c4-a4d2-4d8b-9148-e3be6c30e623}">
          <xlrd:rvb i="7833"/>
        </ext>
      </extLst>
    </bk>
    <bk>
      <extLst>
        <ext uri="{3e2802c4-a4d2-4d8b-9148-e3be6c30e623}">
          <xlrd:rvb i="7834"/>
        </ext>
      </extLst>
    </bk>
    <bk>
      <extLst>
        <ext uri="{3e2802c4-a4d2-4d8b-9148-e3be6c30e623}">
          <xlrd:rvb i="7835"/>
        </ext>
      </extLst>
    </bk>
    <bk>
      <extLst>
        <ext uri="{3e2802c4-a4d2-4d8b-9148-e3be6c30e623}">
          <xlrd:rvb i="7836"/>
        </ext>
      </extLst>
    </bk>
    <bk>
      <extLst>
        <ext uri="{3e2802c4-a4d2-4d8b-9148-e3be6c30e623}">
          <xlrd:rvb i="7837"/>
        </ext>
      </extLst>
    </bk>
    <bk>
      <extLst>
        <ext uri="{3e2802c4-a4d2-4d8b-9148-e3be6c30e623}">
          <xlrd:rvb i="7838"/>
        </ext>
      </extLst>
    </bk>
    <bk>
      <extLst>
        <ext uri="{3e2802c4-a4d2-4d8b-9148-e3be6c30e623}">
          <xlrd:rvb i="7839"/>
        </ext>
      </extLst>
    </bk>
    <bk>
      <extLst>
        <ext uri="{3e2802c4-a4d2-4d8b-9148-e3be6c30e623}">
          <xlrd:rvb i="7840"/>
        </ext>
      </extLst>
    </bk>
    <bk>
      <extLst>
        <ext uri="{3e2802c4-a4d2-4d8b-9148-e3be6c30e623}">
          <xlrd:rvb i="7841"/>
        </ext>
      </extLst>
    </bk>
    <bk>
      <extLst>
        <ext uri="{3e2802c4-a4d2-4d8b-9148-e3be6c30e623}">
          <xlrd:rvb i="7842"/>
        </ext>
      </extLst>
    </bk>
    <bk>
      <extLst>
        <ext uri="{3e2802c4-a4d2-4d8b-9148-e3be6c30e623}">
          <xlrd:rvb i="7843"/>
        </ext>
      </extLst>
    </bk>
    <bk>
      <extLst>
        <ext uri="{3e2802c4-a4d2-4d8b-9148-e3be6c30e623}">
          <xlrd:rvb i="7844"/>
        </ext>
      </extLst>
    </bk>
    <bk>
      <extLst>
        <ext uri="{3e2802c4-a4d2-4d8b-9148-e3be6c30e623}">
          <xlrd:rvb i="7845"/>
        </ext>
      </extLst>
    </bk>
    <bk>
      <extLst>
        <ext uri="{3e2802c4-a4d2-4d8b-9148-e3be6c30e623}">
          <xlrd:rvb i="7846"/>
        </ext>
      </extLst>
    </bk>
    <bk>
      <extLst>
        <ext uri="{3e2802c4-a4d2-4d8b-9148-e3be6c30e623}">
          <xlrd:rvb i="7847"/>
        </ext>
      </extLst>
    </bk>
    <bk>
      <extLst>
        <ext uri="{3e2802c4-a4d2-4d8b-9148-e3be6c30e623}">
          <xlrd:rvb i="7848"/>
        </ext>
      </extLst>
    </bk>
    <bk>
      <extLst>
        <ext uri="{3e2802c4-a4d2-4d8b-9148-e3be6c30e623}">
          <xlrd:rvb i="7849"/>
        </ext>
      </extLst>
    </bk>
    <bk>
      <extLst>
        <ext uri="{3e2802c4-a4d2-4d8b-9148-e3be6c30e623}">
          <xlrd:rvb i="7850"/>
        </ext>
      </extLst>
    </bk>
    <bk>
      <extLst>
        <ext uri="{3e2802c4-a4d2-4d8b-9148-e3be6c30e623}">
          <xlrd:rvb i="7851"/>
        </ext>
      </extLst>
    </bk>
    <bk>
      <extLst>
        <ext uri="{3e2802c4-a4d2-4d8b-9148-e3be6c30e623}">
          <xlrd:rvb i="7852"/>
        </ext>
      </extLst>
    </bk>
    <bk>
      <extLst>
        <ext uri="{3e2802c4-a4d2-4d8b-9148-e3be6c30e623}">
          <xlrd:rvb i="7853"/>
        </ext>
      </extLst>
    </bk>
    <bk>
      <extLst>
        <ext uri="{3e2802c4-a4d2-4d8b-9148-e3be6c30e623}">
          <xlrd:rvb i="7854"/>
        </ext>
      </extLst>
    </bk>
    <bk>
      <extLst>
        <ext uri="{3e2802c4-a4d2-4d8b-9148-e3be6c30e623}">
          <xlrd:rvb i="7855"/>
        </ext>
      </extLst>
    </bk>
    <bk>
      <extLst>
        <ext uri="{3e2802c4-a4d2-4d8b-9148-e3be6c30e623}">
          <xlrd:rvb i="7856"/>
        </ext>
      </extLst>
    </bk>
    <bk>
      <extLst>
        <ext uri="{3e2802c4-a4d2-4d8b-9148-e3be6c30e623}">
          <xlrd:rvb i="7857"/>
        </ext>
      </extLst>
    </bk>
    <bk>
      <extLst>
        <ext uri="{3e2802c4-a4d2-4d8b-9148-e3be6c30e623}">
          <xlrd:rvb i="7858"/>
        </ext>
      </extLst>
    </bk>
    <bk>
      <extLst>
        <ext uri="{3e2802c4-a4d2-4d8b-9148-e3be6c30e623}">
          <xlrd:rvb i="7859"/>
        </ext>
      </extLst>
    </bk>
    <bk>
      <extLst>
        <ext uri="{3e2802c4-a4d2-4d8b-9148-e3be6c30e623}">
          <xlrd:rvb i="7860"/>
        </ext>
      </extLst>
    </bk>
    <bk>
      <extLst>
        <ext uri="{3e2802c4-a4d2-4d8b-9148-e3be6c30e623}">
          <xlrd:rvb i="7861"/>
        </ext>
      </extLst>
    </bk>
    <bk>
      <extLst>
        <ext uri="{3e2802c4-a4d2-4d8b-9148-e3be6c30e623}">
          <xlrd:rvb i="7862"/>
        </ext>
      </extLst>
    </bk>
    <bk>
      <extLst>
        <ext uri="{3e2802c4-a4d2-4d8b-9148-e3be6c30e623}">
          <xlrd:rvb i="7863"/>
        </ext>
      </extLst>
    </bk>
    <bk>
      <extLst>
        <ext uri="{3e2802c4-a4d2-4d8b-9148-e3be6c30e623}">
          <xlrd:rvb i="7864"/>
        </ext>
      </extLst>
    </bk>
    <bk>
      <extLst>
        <ext uri="{3e2802c4-a4d2-4d8b-9148-e3be6c30e623}">
          <xlrd:rvb i="7865"/>
        </ext>
      </extLst>
    </bk>
    <bk>
      <extLst>
        <ext uri="{3e2802c4-a4d2-4d8b-9148-e3be6c30e623}">
          <xlrd:rvb i="7866"/>
        </ext>
      </extLst>
    </bk>
    <bk>
      <extLst>
        <ext uri="{3e2802c4-a4d2-4d8b-9148-e3be6c30e623}">
          <xlrd:rvb i="7867"/>
        </ext>
      </extLst>
    </bk>
    <bk>
      <extLst>
        <ext uri="{3e2802c4-a4d2-4d8b-9148-e3be6c30e623}">
          <xlrd:rvb i="7868"/>
        </ext>
      </extLst>
    </bk>
    <bk>
      <extLst>
        <ext uri="{3e2802c4-a4d2-4d8b-9148-e3be6c30e623}">
          <xlrd:rvb i="7869"/>
        </ext>
      </extLst>
    </bk>
    <bk>
      <extLst>
        <ext uri="{3e2802c4-a4d2-4d8b-9148-e3be6c30e623}">
          <xlrd:rvb i="7870"/>
        </ext>
      </extLst>
    </bk>
    <bk>
      <extLst>
        <ext uri="{3e2802c4-a4d2-4d8b-9148-e3be6c30e623}">
          <xlrd:rvb i="7871"/>
        </ext>
      </extLst>
    </bk>
    <bk>
      <extLst>
        <ext uri="{3e2802c4-a4d2-4d8b-9148-e3be6c30e623}">
          <xlrd:rvb i="7872"/>
        </ext>
      </extLst>
    </bk>
    <bk>
      <extLst>
        <ext uri="{3e2802c4-a4d2-4d8b-9148-e3be6c30e623}">
          <xlrd:rvb i="7873"/>
        </ext>
      </extLst>
    </bk>
    <bk>
      <extLst>
        <ext uri="{3e2802c4-a4d2-4d8b-9148-e3be6c30e623}">
          <xlrd:rvb i="7874"/>
        </ext>
      </extLst>
    </bk>
    <bk>
      <extLst>
        <ext uri="{3e2802c4-a4d2-4d8b-9148-e3be6c30e623}">
          <xlrd:rvb i="7875"/>
        </ext>
      </extLst>
    </bk>
    <bk>
      <extLst>
        <ext uri="{3e2802c4-a4d2-4d8b-9148-e3be6c30e623}">
          <xlrd:rvb i="7876"/>
        </ext>
      </extLst>
    </bk>
    <bk>
      <extLst>
        <ext uri="{3e2802c4-a4d2-4d8b-9148-e3be6c30e623}">
          <xlrd:rvb i="7877"/>
        </ext>
      </extLst>
    </bk>
    <bk>
      <extLst>
        <ext uri="{3e2802c4-a4d2-4d8b-9148-e3be6c30e623}">
          <xlrd:rvb i="7878"/>
        </ext>
      </extLst>
    </bk>
    <bk>
      <extLst>
        <ext uri="{3e2802c4-a4d2-4d8b-9148-e3be6c30e623}">
          <xlrd:rvb i="7879"/>
        </ext>
      </extLst>
    </bk>
    <bk>
      <extLst>
        <ext uri="{3e2802c4-a4d2-4d8b-9148-e3be6c30e623}">
          <xlrd:rvb i="7880"/>
        </ext>
      </extLst>
    </bk>
    <bk>
      <extLst>
        <ext uri="{3e2802c4-a4d2-4d8b-9148-e3be6c30e623}">
          <xlrd:rvb i="7881"/>
        </ext>
      </extLst>
    </bk>
    <bk>
      <extLst>
        <ext uri="{3e2802c4-a4d2-4d8b-9148-e3be6c30e623}">
          <xlrd:rvb i="7882"/>
        </ext>
      </extLst>
    </bk>
    <bk>
      <extLst>
        <ext uri="{3e2802c4-a4d2-4d8b-9148-e3be6c30e623}">
          <xlrd:rvb i="7883"/>
        </ext>
      </extLst>
    </bk>
    <bk>
      <extLst>
        <ext uri="{3e2802c4-a4d2-4d8b-9148-e3be6c30e623}">
          <xlrd:rvb i="7884"/>
        </ext>
      </extLst>
    </bk>
    <bk>
      <extLst>
        <ext uri="{3e2802c4-a4d2-4d8b-9148-e3be6c30e623}">
          <xlrd:rvb i="7885"/>
        </ext>
      </extLst>
    </bk>
    <bk>
      <extLst>
        <ext uri="{3e2802c4-a4d2-4d8b-9148-e3be6c30e623}">
          <xlrd:rvb i="7886"/>
        </ext>
      </extLst>
    </bk>
    <bk>
      <extLst>
        <ext uri="{3e2802c4-a4d2-4d8b-9148-e3be6c30e623}">
          <xlrd:rvb i="7887"/>
        </ext>
      </extLst>
    </bk>
    <bk>
      <extLst>
        <ext uri="{3e2802c4-a4d2-4d8b-9148-e3be6c30e623}">
          <xlrd:rvb i="7888"/>
        </ext>
      </extLst>
    </bk>
    <bk>
      <extLst>
        <ext uri="{3e2802c4-a4d2-4d8b-9148-e3be6c30e623}">
          <xlrd:rvb i="7889"/>
        </ext>
      </extLst>
    </bk>
    <bk>
      <extLst>
        <ext uri="{3e2802c4-a4d2-4d8b-9148-e3be6c30e623}">
          <xlrd:rvb i="7890"/>
        </ext>
      </extLst>
    </bk>
    <bk>
      <extLst>
        <ext uri="{3e2802c4-a4d2-4d8b-9148-e3be6c30e623}">
          <xlrd:rvb i="7891"/>
        </ext>
      </extLst>
    </bk>
    <bk>
      <extLst>
        <ext uri="{3e2802c4-a4d2-4d8b-9148-e3be6c30e623}">
          <xlrd:rvb i="7892"/>
        </ext>
      </extLst>
    </bk>
    <bk>
      <extLst>
        <ext uri="{3e2802c4-a4d2-4d8b-9148-e3be6c30e623}">
          <xlrd:rvb i="7893"/>
        </ext>
      </extLst>
    </bk>
    <bk>
      <extLst>
        <ext uri="{3e2802c4-a4d2-4d8b-9148-e3be6c30e623}">
          <xlrd:rvb i="7894"/>
        </ext>
      </extLst>
    </bk>
    <bk>
      <extLst>
        <ext uri="{3e2802c4-a4d2-4d8b-9148-e3be6c30e623}">
          <xlrd:rvb i="7895"/>
        </ext>
      </extLst>
    </bk>
    <bk>
      <extLst>
        <ext uri="{3e2802c4-a4d2-4d8b-9148-e3be6c30e623}">
          <xlrd:rvb i="7896"/>
        </ext>
      </extLst>
    </bk>
    <bk>
      <extLst>
        <ext uri="{3e2802c4-a4d2-4d8b-9148-e3be6c30e623}">
          <xlrd:rvb i="7897"/>
        </ext>
      </extLst>
    </bk>
    <bk>
      <extLst>
        <ext uri="{3e2802c4-a4d2-4d8b-9148-e3be6c30e623}">
          <xlrd:rvb i="7898"/>
        </ext>
      </extLst>
    </bk>
    <bk>
      <extLst>
        <ext uri="{3e2802c4-a4d2-4d8b-9148-e3be6c30e623}">
          <xlrd:rvb i="7899"/>
        </ext>
      </extLst>
    </bk>
    <bk>
      <extLst>
        <ext uri="{3e2802c4-a4d2-4d8b-9148-e3be6c30e623}">
          <xlrd:rvb i="7900"/>
        </ext>
      </extLst>
    </bk>
    <bk>
      <extLst>
        <ext uri="{3e2802c4-a4d2-4d8b-9148-e3be6c30e623}">
          <xlrd:rvb i="7901"/>
        </ext>
      </extLst>
    </bk>
    <bk>
      <extLst>
        <ext uri="{3e2802c4-a4d2-4d8b-9148-e3be6c30e623}">
          <xlrd:rvb i="7902"/>
        </ext>
      </extLst>
    </bk>
    <bk>
      <extLst>
        <ext uri="{3e2802c4-a4d2-4d8b-9148-e3be6c30e623}">
          <xlrd:rvb i="7903"/>
        </ext>
      </extLst>
    </bk>
    <bk>
      <extLst>
        <ext uri="{3e2802c4-a4d2-4d8b-9148-e3be6c30e623}">
          <xlrd:rvb i="7904"/>
        </ext>
      </extLst>
    </bk>
    <bk>
      <extLst>
        <ext uri="{3e2802c4-a4d2-4d8b-9148-e3be6c30e623}">
          <xlrd:rvb i="7905"/>
        </ext>
      </extLst>
    </bk>
    <bk>
      <extLst>
        <ext uri="{3e2802c4-a4d2-4d8b-9148-e3be6c30e623}">
          <xlrd:rvb i="7906"/>
        </ext>
      </extLst>
    </bk>
    <bk>
      <extLst>
        <ext uri="{3e2802c4-a4d2-4d8b-9148-e3be6c30e623}">
          <xlrd:rvb i="7907"/>
        </ext>
      </extLst>
    </bk>
    <bk>
      <extLst>
        <ext uri="{3e2802c4-a4d2-4d8b-9148-e3be6c30e623}">
          <xlrd:rvb i="7908"/>
        </ext>
      </extLst>
    </bk>
    <bk>
      <extLst>
        <ext uri="{3e2802c4-a4d2-4d8b-9148-e3be6c30e623}">
          <xlrd:rvb i="7909"/>
        </ext>
      </extLst>
    </bk>
    <bk>
      <extLst>
        <ext uri="{3e2802c4-a4d2-4d8b-9148-e3be6c30e623}">
          <xlrd:rvb i="7910"/>
        </ext>
      </extLst>
    </bk>
    <bk>
      <extLst>
        <ext uri="{3e2802c4-a4d2-4d8b-9148-e3be6c30e623}">
          <xlrd:rvb i="7911"/>
        </ext>
      </extLst>
    </bk>
    <bk>
      <extLst>
        <ext uri="{3e2802c4-a4d2-4d8b-9148-e3be6c30e623}">
          <xlrd:rvb i="7912"/>
        </ext>
      </extLst>
    </bk>
    <bk>
      <extLst>
        <ext uri="{3e2802c4-a4d2-4d8b-9148-e3be6c30e623}">
          <xlrd:rvb i="7913"/>
        </ext>
      </extLst>
    </bk>
    <bk>
      <extLst>
        <ext uri="{3e2802c4-a4d2-4d8b-9148-e3be6c30e623}">
          <xlrd:rvb i="7914"/>
        </ext>
      </extLst>
    </bk>
    <bk>
      <extLst>
        <ext uri="{3e2802c4-a4d2-4d8b-9148-e3be6c30e623}">
          <xlrd:rvb i="7915"/>
        </ext>
      </extLst>
    </bk>
    <bk>
      <extLst>
        <ext uri="{3e2802c4-a4d2-4d8b-9148-e3be6c30e623}">
          <xlrd:rvb i="7916"/>
        </ext>
      </extLst>
    </bk>
    <bk>
      <extLst>
        <ext uri="{3e2802c4-a4d2-4d8b-9148-e3be6c30e623}">
          <xlrd:rvb i="7917"/>
        </ext>
      </extLst>
    </bk>
    <bk>
      <extLst>
        <ext uri="{3e2802c4-a4d2-4d8b-9148-e3be6c30e623}">
          <xlrd:rvb i="7918"/>
        </ext>
      </extLst>
    </bk>
    <bk>
      <extLst>
        <ext uri="{3e2802c4-a4d2-4d8b-9148-e3be6c30e623}">
          <xlrd:rvb i="7919"/>
        </ext>
      </extLst>
    </bk>
    <bk>
      <extLst>
        <ext uri="{3e2802c4-a4d2-4d8b-9148-e3be6c30e623}">
          <xlrd:rvb i="7920"/>
        </ext>
      </extLst>
    </bk>
    <bk>
      <extLst>
        <ext uri="{3e2802c4-a4d2-4d8b-9148-e3be6c30e623}">
          <xlrd:rvb i="7921"/>
        </ext>
      </extLst>
    </bk>
    <bk>
      <extLst>
        <ext uri="{3e2802c4-a4d2-4d8b-9148-e3be6c30e623}">
          <xlrd:rvb i="7922"/>
        </ext>
      </extLst>
    </bk>
    <bk>
      <extLst>
        <ext uri="{3e2802c4-a4d2-4d8b-9148-e3be6c30e623}">
          <xlrd:rvb i="7923"/>
        </ext>
      </extLst>
    </bk>
    <bk>
      <extLst>
        <ext uri="{3e2802c4-a4d2-4d8b-9148-e3be6c30e623}">
          <xlrd:rvb i="7924"/>
        </ext>
      </extLst>
    </bk>
    <bk>
      <extLst>
        <ext uri="{3e2802c4-a4d2-4d8b-9148-e3be6c30e623}">
          <xlrd:rvb i="7925"/>
        </ext>
      </extLst>
    </bk>
    <bk>
      <extLst>
        <ext uri="{3e2802c4-a4d2-4d8b-9148-e3be6c30e623}">
          <xlrd:rvb i="7926"/>
        </ext>
      </extLst>
    </bk>
    <bk>
      <extLst>
        <ext uri="{3e2802c4-a4d2-4d8b-9148-e3be6c30e623}">
          <xlrd:rvb i="7927"/>
        </ext>
      </extLst>
    </bk>
    <bk>
      <extLst>
        <ext uri="{3e2802c4-a4d2-4d8b-9148-e3be6c30e623}">
          <xlrd:rvb i="7928"/>
        </ext>
      </extLst>
    </bk>
    <bk>
      <extLst>
        <ext uri="{3e2802c4-a4d2-4d8b-9148-e3be6c30e623}">
          <xlrd:rvb i="7929"/>
        </ext>
      </extLst>
    </bk>
    <bk>
      <extLst>
        <ext uri="{3e2802c4-a4d2-4d8b-9148-e3be6c30e623}">
          <xlrd:rvb i="7930"/>
        </ext>
      </extLst>
    </bk>
    <bk>
      <extLst>
        <ext uri="{3e2802c4-a4d2-4d8b-9148-e3be6c30e623}">
          <xlrd:rvb i="7931"/>
        </ext>
      </extLst>
    </bk>
    <bk>
      <extLst>
        <ext uri="{3e2802c4-a4d2-4d8b-9148-e3be6c30e623}">
          <xlrd:rvb i="7932"/>
        </ext>
      </extLst>
    </bk>
    <bk>
      <extLst>
        <ext uri="{3e2802c4-a4d2-4d8b-9148-e3be6c30e623}">
          <xlrd:rvb i="7933"/>
        </ext>
      </extLst>
    </bk>
    <bk>
      <extLst>
        <ext uri="{3e2802c4-a4d2-4d8b-9148-e3be6c30e623}">
          <xlrd:rvb i="7934"/>
        </ext>
      </extLst>
    </bk>
    <bk>
      <extLst>
        <ext uri="{3e2802c4-a4d2-4d8b-9148-e3be6c30e623}">
          <xlrd:rvb i="7935"/>
        </ext>
      </extLst>
    </bk>
    <bk>
      <extLst>
        <ext uri="{3e2802c4-a4d2-4d8b-9148-e3be6c30e623}">
          <xlrd:rvb i="7936"/>
        </ext>
      </extLst>
    </bk>
    <bk>
      <extLst>
        <ext uri="{3e2802c4-a4d2-4d8b-9148-e3be6c30e623}">
          <xlrd:rvb i="7937"/>
        </ext>
      </extLst>
    </bk>
    <bk>
      <extLst>
        <ext uri="{3e2802c4-a4d2-4d8b-9148-e3be6c30e623}">
          <xlrd:rvb i="7938"/>
        </ext>
      </extLst>
    </bk>
    <bk>
      <extLst>
        <ext uri="{3e2802c4-a4d2-4d8b-9148-e3be6c30e623}">
          <xlrd:rvb i="7939"/>
        </ext>
      </extLst>
    </bk>
    <bk>
      <extLst>
        <ext uri="{3e2802c4-a4d2-4d8b-9148-e3be6c30e623}">
          <xlrd:rvb i="7940"/>
        </ext>
      </extLst>
    </bk>
    <bk>
      <extLst>
        <ext uri="{3e2802c4-a4d2-4d8b-9148-e3be6c30e623}">
          <xlrd:rvb i="7941"/>
        </ext>
      </extLst>
    </bk>
    <bk>
      <extLst>
        <ext uri="{3e2802c4-a4d2-4d8b-9148-e3be6c30e623}">
          <xlrd:rvb i="7942"/>
        </ext>
      </extLst>
    </bk>
    <bk>
      <extLst>
        <ext uri="{3e2802c4-a4d2-4d8b-9148-e3be6c30e623}">
          <xlrd:rvb i="7943"/>
        </ext>
      </extLst>
    </bk>
    <bk>
      <extLst>
        <ext uri="{3e2802c4-a4d2-4d8b-9148-e3be6c30e623}">
          <xlrd:rvb i="7944"/>
        </ext>
      </extLst>
    </bk>
    <bk>
      <extLst>
        <ext uri="{3e2802c4-a4d2-4d8b-9148-e3be6c30e623}">
          <xlrd:rvb i="7945"/>
        </ext>
      </extLst>
    </bk>
    <bk>
      <extLst>
        <ext uri="{3e2802c4-a4d2-4d8b-9148-e3be6c30e623}">
          <xlrd:rvb i="7946"/>
        </ext>
      </extLst>
    </bk>
    <bk>
      <extLst>
        <ext uri="{3e2802c4-a4d2-4d8b-9148-e3be6c30e623}">
          <xlrd:rvb i="7947"/>
        </ext>
      </extLst>
    </bk>
    <bk>
      <extLst>
        <ext uri="{3e2802c4-a4d2-4d8b-9148-e3be6c30e623}">
          <xlrd:rvb i="7948"/>
        </ext>
      </extLst>
    </bk>
    <bk>
      <extLst>
        <ext uri="{3e2802c4-a4d2-4d8b-9148-e3be6c30e623}">
          <xlrd:rvb i="7949"/>
        </ext>
      </extLst>
    </bk>
    <bk>
      <extLst>
        <ext uri="{3e2802c4-a4d2-4d8b-9148-e3be6c30e623}">
          <xlrd:rvb i="7950"/>
        </ext>
      </extLst>
    </bk>
    <bk>
      <extLst>
        <ext uri="{3e2802c4-a4d2-4d8b-9148-e3be6c30e623}">
          <xlrd:rvb i="7951"/>
        </ext>
      </extLst>
    </bk>
    <bk>
      <extLst>
        <ext uri="{3e2802c4-a4d2-4d8b-9148-e3be6c30e623}">
          <xlrd:rvb i="7952"/>
        </ext>
      </extLst>
    </bk>
    <bk>
      <extLst>
        <ext uri="{3e2802c4-a4d2-4d8b-9148-e3be6c30e623}">
          <xlrd:rvb i="7953"/>
        </ext>
      </extLst>
    </bk>
    <bk>
      <extLst>
        <ext uri="{3e2802c4-a4d2-4d8b-9148-e3be6c30e623}">
          <xlrd:rvb i="7954"/>
        </ext>
      </extLst>
    </bk>
    <bk>
      <extLst>
        <ext uri="{3e2802c4-a4d2-4d8b-9148-e3be6c30e623}">
          <xlrd:rvb i="7955"/>
        </ext>
      </extLst>
    </bk>
    <bk>
      <extLst>
        <ext uri="{3e2802c4-a4d2-4d8b-9148-e3be6c30e623}">
          <xlrd:rvb i="7956"/>
        </ext>
      </extLst>
    </bk>
    <bk>
      <extLst>
        <ext uri="{3e2802c4-a4d2-4d8b-9148-e3be6c30e623}">
          <xlrd:rvb i="7957"/>
        </ext>
      </extLst>
    </bk>
    <bk>
      <extLst>
        <ext uri="{3e2802c4-a4d2-4d8b-9148-e3be6c30e623}">
          <xlrd:rvb i="7958"/>
        </ext>
      </extLst>
    </bk>
    <bk>
      <extLst>
        <ext uri="{3e2802c4-a4d2-4d8b-9148-e3be6c30e623}">
          <xlrd:rvb i="7959"/>
        </ext>
      </extLst>
    </bk>
    <bk>
      <extLst>
        <ext uri="{3e2802c4-a4d2-4d8b-9148-e3be6c30e623}">
          <xlrd:rvb i="7960"/>
        </ext>
      </extLst>
    </bk>
    <bk>
      <extLst>
        <ext uri="{3e2802c4-a4d2-4d8b-9148-e3be6c30e623}">
          <xlrd:rvb i="7961"/>
        </ext>
      </extLst>
    </bk>
    <bk>
      <extLst>
        <ext uri="{3e2802c4-a4d2-4d8b-9148-e3be6c30e623}">
          <xlrd:rvb i="7962"/>
        </ext>
      </extLst>
    </bk>
    <bk>
      <extLst>
        <ext uri="{3e2802c4-a4d2-4d8b-9148-e3be6c30e623}">
          <xlrd:rvb i="7963"/>
        </ext>
      </extLst>
    </bk>
    <bk>
      <extLst>
        <ext uri="{3e2802c4-a4d2-4d8b-9148-e3be6c30e623}">
          <xlrd:rvb i="7964"/>
        </ext>
      </extLst>
    </bk>
    <bk>
      <extLst>
        <ext uri="{3e2802c4-a4d2-4d8b-9148-e3be6c30e623}">
          <xlrd:rvb i="7965"/>
        </ext>
      </extLst>
    </bk>
    <bk>
      <extLst>
        <ext uri="{3e2802c4-a4d2-4d8b-9148-e3be6c30e623}">
          <xlrd:rvb i="7966"/>
        </ext>
      </extLst>
    </bk>
    <bk>
      <extLst>
        <ext uri="{3e2802c4-a4d2-4d8b-9148-e3be6c30e623}">
          <xlrd:rvb i="7967"/>
        </ext>
      </extLst>
    </bk>
    <bk>
      <extLst>
        <ext uri="{3e2802c4-a4d2-4d8b-9148-e3be6c30e623}">
          <xlrd:rvb i="7968"/>
        </ext>
      </extLst>
    </bk>
    <bk>
      <extLst>
        <ext uri="{3e2802c4-a4d2-4d8b-9148-e3be6c30e623}">
          <xlrd:rvb i="7969"/>
        </ext>
      </extLst>
    </bk>
    <bk>
      <extLst>
        <ext uri="{3e2802c4-a4d2-4d8b-9148-e3be6c30e623}">
          <xlrd:rvb i="7970"/>
        </ext>
      </extLst>
    </bk>
    <bk>
      <extLst>
        <ext uri="{3e2802c4-a4d2-4d8b-9148-e3be6c30e623}">
          <xlrd:rvb i="7971"/>
        </ext>
      </extLst>
    </bk>
    <bk>
      <extLst>
        <ext uri="{3e2802c4-a4d2-4d8b-9148-e3be6c30e623}">
          <xlrd:rvb i="7972"/>
        </ext>
      </extLst>
    </bk>
    <bk>
      <extLst>
        <ext uri="{3e2802c4-a4d2-4d8b-9148-e3be6c30e623}">
          <xlrd:rvb i="7973"/>
        </ext>
      </extLst>
    </bk>
    <bk>
      <extLst>
        <ext uri="{3e2802c4-a4d2-4d8b-9148-e3be6c30e623}">
          <xlrd:rvb i="7974"/>
        </ext>
      </extLst>
    </bk>
    <bk>
      <extLst>
        <ext uri="{3e2802c4-a4d2-4d8b-9148-e3be6c30e623}">
          <xlrd:rvb i="7975"/>
        </ext>
      </extLst>
    </bk>
    <bk>
      <extLst>
        <ext uri="{3e2802c4-a4d2-4d8b-9148-e3be6c30e623}">
          <xlrd:rvb i="7976"/>
        </ext>
      </extLst>
    </bk>
    <bk>
      <extLst>
        <ext uri="{3e2802c4-a4d2-4d8b-9148-e3be6c30e623}">
          <xlrd:rvb i="7977"/>
        </ext>
      </extLst>
    </bk>
    <bk>
      <extLst>
        <ext uri="{3e2802c4-a4d2-4d8b-9148-e3be6c30e623}">
          <xlrd:rvb i="7978"/>
        </ext>
      </extLst>
    </bk>
    <bk>
      <extLst>
        <ext uri="{3e2802c4-a4d2-4d8b-9148-e3be6c30e623}">
          <xlrd:rvb i="7979"/>
        </ext>
      </extLst>
    </bk>
    <bk>
      <extLst>
        <ext uri="{3e2802c4-a4d2-4d8b-9148-e3be6c30e623}">
          <xlrd:rvb i="7980"/>
        </ext>
      </extLst>
    </bk>
    <bk>
      <extLst>
        <ext uri="{3e2802c4-a4d2-4d8b-9148-e3be6c30e623}">
          <xlrd:rvb i="7981"/>
        </ext>
      </extLst>
    </bk>
    <bk>
      <extLst>
        <ext uri="{3e2802c4-a4d2-4d8b-9148-e3be6c30e623}">
          <xlrd:rvb i="7982"/>
        </ext>
      </extLst>
    </bk>
    <bk>
      <extLst>
        <ext uri="{3e2802c4-a4d2-4d8b-9148-e3be6c30e623}">
          <xlrd:rvb i="7983"/>
        </ext>
      </extLst>
    </bk>
    <bk>
      <extLst>
        <ext uri="{3e2802c4-a4d2-4d8b-9148-e3be6c30e623}">
          <xlrd:rvb i="7984"/>
        </ext>
      </extLst>
    </bk>
    <bk>
      <extLst>
        <ext uri="{3e2802c4-a4d2-4d8b-9148-e3be6c30e623}">
          <xlrd:rvb i="7985"/>
        </ext>
      </extLst>
    </bk>
    <bk>
      <extLst>
        <ext uri="{3e2802c4-a4d2-4d8b-9148-e3be6c30e623}">
          <xlrd:rvb i="7986"/>
        </ext>
      </extLst>
    </bk>
    <bk>
      <extLst>
        <ext uri="{3e2802c4-a4d2-4d8b-9148-e3be6c30e623}">
          <xlrd:rvb i="7987"/>
        </ext>
      </extLst>
    </bk>
    <bk>
      <extLst>
        <ext uri="{3e2802c4-a4d2-4d8b-9148-e3be6c30e623}">
          <xlrd:rvb i="7988"/>
        </ext>
      </extLst>
    </bk>
    <bk>
      <extLst>
        <ext uri="{3e2802c4-a4d2-4d8b-9148-e3be6c30e623}">
          <xlrd:rvb i="7989"/>
        </ext>
      </extLst>
    </bk>
    <bk>
      <extLst>
        <ext uri="{3e2802c4-a4d2-4d8b-9148-e3be6c30e623}">
          <xlrd:rvb i="7990"/>
        </ext>
      </extLst>
    </bk>
    <bk>
      <extLst>
        <ext uri="{3e2802c4-a4d2-4d8b-9148-e3be6c30e623}">
          <xlrd:rvb i="7991"/>
        </ext>
      </extLst>
    </bk>
    <bk>
      <extLst>
        <ext uri="{3e2802c4-a4d2-4d8b-9148-e3be6c30e623}">
          <xlrd:rvb i="7992"/>
        </ext>
      </extLst>
    </bk>
    <bk>
      <extLst>
        <ext uri="{3e2802c4-a4d2-4d8b-9148-e3be6c30e623}">
          <xlrd:rvb i="7993"/>
        </ext>
      </extLst>
    </bk>
    <bk>
      <extLst>
        <ext uri="{3e2802c4-a4d2-4d8b-9148-e3be6c30e623}">
          <xlrd:rvb i="7994"/>
        </ext>
      </extLst>
    </bk>
    <bk>
      <extLst>
        <ext uri="{3e2802c4-a4d2-4d8b-9148-e3be6c30e623}">
          <xlrd:rvb i="7995"/>
        </ext>
      </extLst>
    </bk>
    <bk>
      <extLst>
        <ext uri="{3e2802c4-a4d2-4d8b-9148-e3be6c30e623}">
          <xlrd:rvb i="7996"/>
        </ext>
      </extLst>
    </bk>
    <bk>
      <extLst>
        <ext uri="{3e2802c4-a4d2-4d8b-9148-e3be6c30e623}">
          <xlrd:rvb i="7997"/>
        </ext>
      </extLst>
    </bk>
    <bk>
      <extLst>
        <ext uri="{3e2802c4-a4d2-4d8b-9148-e3be6c30e623}">
          <xlrd:rvb i="7998"/>
        </ext>
      </extLst>
    </bk>
    <bk>
      <extLst>
        <ext uri="{3e2802c4-a4d2-4d8b-9148-e3be6c30e623}">
          <xlrd:rvb i="7999"/>
        </ext>
      </extLst>
    </bk>
    <bk>
      <extLst>
        <ext uri="{3e2802c4-a4d2-4d8b-9148-e3be6c30e623}">
          <xlrd:rvb i="8000"/>
        </ext>
      </extLst>
    </bk>
    <bk>
      <extLst>
        <ext uri="{3e2802c4-a4d2-4d8b-9148-e3be6c30e623}">
          <xlrd:rvb i="8001"/>
        </ext>
      </extLst>
    </bk>
    <bk>
      <extLst>
        <ext uri="{3e2802c4-a4d2-4d8b-9148-e3be6c30e623}">
          <xlrd:rvb i="8002"/>
        </ext>
      </extLst>
    </bk>
    <bk>
      <extLst>
        <ext uri="{3e2802c4-a4d2-4d8b-9148-e3be6c30e623}">
          <xlrd:rvb i="8003"/>
        </ext>
      </extLst>
    </bk>
    <bk>
      <extLst>
        <ext uri="{3e2802c4-a4d2-4d8b-9148-e3be6c30e623}">
          <xlrd:rvb i="8004"/>
        </ext>
      </extLst>
    </bk>
    <bk>
      <extLst>
        <ext uri="{3e2802c4-a4d2-4d8b-9148-e3be6c30e623}">
          <xlrd:rvb i="8005"/>
        </ext>
      </extLst>
    </bk>
    <bk>
      <extLst>
        <ext uri="{3e2802c4-a4d2-4d8b-9148-e3be6c30e623}">
          <xlrd:rvb i="8006"/>
        </ext>
      </extLst>
    </bk>
    <bk>
      <extLst>
        <ext uri="{3e2802c4-a4d2-4d8b-9148-e3be6c30e623}">
          <xlrd:rvb i="8007"/>
        </ext>
      </extLst>
    </bk>
    <bk>
      <extLst>
        <ext uri="{3e2802c4-a4d2-4d8b-9148-e3be6c30e623}">
          <xlrd:rvb i="8008"/>
        </ext>
      </extLst>
    </bk>
    <bk>
      <extLst>
        <ext uri="{3e2802c4-a4d2-4d8b-9148-e3be6c30e623}">
          <xlrd:rvb i="8009"/>
        </ext>
      </extLst>
    </bk>
    <bk>
      <extLst>
        <ext uri="{3e2802c4-a4d2-4d8b-9148-e3be6c30e623}">
          <xlrd:rvb i="8010"/>
        </ext>
      </extLst>
    </bk>
    <bk>
      <extLst>
        <ext uri="{3e2802c4-a4d2-4d8b-9148-e3be6c30e623}">
          <xlrd:rvb i="8011"/>
        </ext>
      </extLst>
    </bk>
    <bk>
      <extLst>
        <ext uri="{3e2802c4-a4d2-4d8b-9148-e3be6c30e623}">
          <xlrd:rvb i="8012"/>
        </ext>
      </extLst>
    </bk>
    <bk>
      <extLst>
        <ext uri="{3e2802c4-a4d2-4d8b-9148-e3be6c30e623}">
          <xlrd:rvb i="8013"/>
        </ext>
      </extLst>
    </bk>
    <bk>
      <extLst>
        <ext uri="{3e2802c4-a4d2-4d8b-9148-e3be6c30e623}">
          <xlrd:rvb i="8014"/>
        </ext>
      </extLst>
    </bk>
    <bk>
      <extLst>
        <ext uri="{3e2802c4-a4d2-4d8b-9148-e3be6c30e623}">
          <xlrd:rvb i="8015"/>
        </ext>
      </extLst>
    </bk>
    <bk>
      <extLst>
        <ext uri="{3e2802c4-a4d2-4d8b-9148-e3be6c30e623}">
          <xlrd:rvb i="8016"/>
        </ext>
      </extLst>
    </bk>
    <bk>
      <extLst>
        <ext uri="{3e2802c4-a4d2-4d8b-9148-e3be6c30e623}">
          <xlrd:rvb i="8017"/>
        </ext>
      </extLst>
    </bk>
    <bk>
      <extLst>
        <ext uri="{3e2802c4-a4d2-4d8b-9148-e3be6c30e623}">
          <xlrd:rvb i="8018"/>
        </ext>
      </extLst>
    </bk>
    <bk>
      <extLst>
        <ext uri="{3e2802c4-a4d2-4d8b-9148-e3be6c30e623}">
          <xlrd:rvb i="8019"/>
        </ext>
      </extLst>
    </bk>
    <bk>
      <extLst>
        <ext uri="{3e2802c4-a4d2-4d8b-9148-e3be6c30e623}">
          <xlrd:rvb i="8020"/>
        </ext>
      </extLst>
    </bk>
    <bk>
      <extLst>
        <ext uri="{3e2802c4-a4d2-4d8b-9148-e3be6c30e623}">
          <xlrd:rvb i="8021"/>
        </ext>
      </extLst>
    </bk>
    <bk>
      <extLst>
        <ext uri="{3e2802c4-a4d2-4d8b-9148-e3be6c30e623}">
          <xlrd:rvb i="8022"/>
        </ext>
      </extLst>
    </bk>
    <bk>
      <extLst>
        <ext uri="{3e2802c4-a4d2-4d8b-9148-e3be6c30e623}">
          <xlrd:rvb i="8023"/>
        </ext>
      </extLst>
    </bk>
    <bk>
      <extLst>
        <ext uri="{3e2802c4-a4d2-4d8b-9148-e3be6c30e623}">
          <xlrd:rvb i="8024"/>
        </ext>
      </extLst>
    </bk>
    <bk>
      <extLst>
        <ext uri="{3e2802c4-a4d2-4d8b-9148-e3be6c30e623}">
          <xlrd:rvb i="8025"/>
        </ext>
      </extLst>
    </bk>
    <bk>
      <extLst>
        <ext uri="{3e2802c4-a4d2-4d8b-9148-e3be6c30e623}">
          <xlrd:rvb i="8026"/>
        </ext>
      </extLst>
    </bk>
    <bk>
      <extLst>
        <ext uri="{3e2802c4-a4d2-4d8b-9148-e3be6c30e623}">
          <xlrd:rvb i="8027"/>
        </ext>
      </extLst>
    </bk>
    <bk>
      <extLst>
        <ext uri="{3e2802c4-a4d2-4d8b-9148-e3be6c30e623}">
          <xlrd:rvb i="8028"/>
        </ext>
      </extLst>
    </bk>
    <bk>
      <extLst>
        <ext uri="{3e2802c4-a4d2-4d8b-9148-e3be6c30e623}">
          <xlrd:rvb i="8029"/>
        </ext>
      </extLst>
    </bk>
    <bk>
      <extLst>
        <ext uri="{3e2802c4-a4d2-4d8b-9148-e3be6c30e623}">
          <xlrd:rvb i="8030"/>
        </ext>
      </extLst>
    </bk>
    <bk>
      <extLst>
        <ext uri="{3e2802c4-a4d2-4d8b-9148-e3be6c30e623}">
          <xlrd:rvb i="8031"/>
        </ext>
      </extLst>
    </bk>
    <bk>
      <extLst>
        <ext uri="{3e2802c4-a4d2-4d8b-9148-e3be6c30e623}">
          <xlrd:rvb i="8032"/>
        </ext>
      </extLst>
    </bk>
    <bk>
      <extLst>
        <ext uri="{3e2802c4-a4d2-4d8b-9148-e3be6c30e623}">
          <xlrd:rvb i="8033"/>
        </ext>
      </extLst>
    </bk>
    <bk>
      <extLst>
        <ext uri="{3e2802c4-a4d2-4d8b-9148-e3be6c30e623}">
          <xlrd:rvb i="8034"/>
        </ext>
      </extLst>
    </bk>
    <bk>
      <extLst>
        <ext uri="{3e2802c4-a4d2-4d8b-9148-e3be6c30e623}">
          <xlrd:rvb i="8035"/>
        </ext>
      </extLst>
    </bk>
    <bk>
      <extLst>
        <ext uri="{3e2802c4-a4d2-4d8b-9148-e3be6c30e623}">
          <xlrd:rvb i="8036"/>
        </ext>
      </extLst>
    </bk>
    <bk>
      <extLst>
        <ext uri="{3e2802c4-a4d2-4d8b-9148-e3be6c30e623}">
          <xlrd:rvb i="8037"/>
        </ext>
      </extLst>
    </bk>
    <bk>
      <extLst>
        <ext uri="{3e2802c4-a4d2-4d8b-9148-e3be6c30e623}">
          <xlrd:rvb i="8038"/>
        </ext>
      </extLst>
    </bk>
    <bk>
      <extLst>
        <ext uri="{3e2802c4-a4d2-4d8b-9148-e3be6c30e623}">
          <xlrd:rvb i="8039"/>
        </ext>
      </extLst>
    </bk>
    <bk>
      <extLst>
        <ext uri="{3e2802c4-a4d2-4d8b-9148-e3be6c30e623}">
          <xlrd:rvb i="8040"/>
        </ext>
      </extLst>
    </bk>
    <bk>
      <extLst>
        <ext uri="{3e2802c4-a4d2-4d8b-9148-e3be6c30e623}">
          <xlrd:rvb i="8041"/>
        </ext>
      </extLst>
    </bk>
    <bk>
      <extLst>
        <ext uri="{3e2802c4-a4d2-4d8b-9148-e3be6c30e623}">
          <xlrd:rvb i="8042"/>
        </ext>
      </extLst>
    </bk>
    <bk>
      <extLst>
        <ext uri="{3e2802c4-a4d2-4d8b-9148-e3be6c30e623}">
          <xlrd:rvb i="8043"/>
        </ext>
      </extLst>
    </bk>
    <bk>
      <extLst>
        <ext uri="{3e2802c4-a4d2-4d8b-9148-e3be6c30e623}">
          <xlrd:rvb i="8044"/>
        </ext>
      </extLst>
    </bk>
    <bk>
      <extLst>
        <ext uri="{3e2802c4-a4d2-4d8b-9148-e3be6c30e623}">
          <xlrd:rvb i="8045"/>
        </ext>
      </extLst>
    </bk>
    <bk>
      <extLst>
        <ext uri="{3e2802c4-a4d2-4d8b-9148-e3be6c30e623}">
          <xlrd:rvb i="8046"/>
        </ext>
      </extLst>
    </bk>
    <bk>
      <extLst>
        <ext uri="{3e2802c4-a4d2-4d8b-9148-e3be6c30e623}">
          <xlrd:rvb i="8047"/>
        </ext>
      </extLst>
    </bk>
    <bk>
      <extLst>
        <ext uri="{3e2802c4-a4d2-4d8b-9148-e3be6c30e623}">
          <xlrd:rvb i="8048"/>
        </ext>
      </extLst>
    </bk>
    <bk>
      <extLst>
        <ext uri="{3e2802c4-a4d2-4d8b-9148-e3be6c30e623}">
          <xlrd:rvb i="8049"/>
        </ext>
      </extLst>
    </bk>
    <bk>
      <extLst>
        <ext uri="{3e2802c4-a4d2-4d8b-9148-e3be6c30e623}">
          <xlrd:rvb i="8050"/>
        </ext>
      </extLst>
    </bk>
    <bk>
      <extLst>
        <ext uri="{3e2802c4-a4d2-4d8b-9148-e3be6c30e623}">
          <xlrd:rvb i="8051"/>
        </ext>
      </extLst>
    </bk>
    <bk>
      <extLst>
        <ext uri="{3e2802c4-a4d2-4d8b-9148-e3be6c30e623}">
          <xlrd:rvb i="8052"/>
        </ext>
      </extLst>
    </bk>
    <bk>
      <extLst>
        <ext uri="{3e2802c4-a4d2-4d8b-9148-e3be6c30e623}">
          <xlrd:rvb i="8053"/>
        </ext>
      </extLst>
    </bk>
    <bk>
      <extLst>
        <ext uri="{3e2802c4-a4d2-4d8b-9148-e3be6c30e623}">
          <xlrd:rvb i="8054"/>
        </ext>
      </extLst>
    </bk>
    <bk>
      <extLst>
        <ext uri="{3e2802c4-a4d2-4d8b-9148-e3be6c30e623}">
          <xlrd:rvb i="8055"/>
        </ext>
      </extLst>
    </bk>
    <bk>
      <extLst>
        <ext uri="{3e2802c4-a4d2-4d8b-9148-e3be6c30e623}">
          <xlrd:rvb i="8056"/>
        </ext>
      </extLst>
    </bk>
    <bk>
      <extLst>
        <ext uri="{3e2802c4-a4d2-4d8b-9148-e3be6c30e623}">
          <xlrd:rvb i="8057"/>
        </ext>
      </extLst>
    </bk>
    <bk>
      <extLst>
        <ext uri="{3e2802c4-a4d2-4d8b-9148-e3be6c30e623}">
          <xlrd:rvb i="8058"/>
        </ext>
      </extLst>
    </bk>
    <bk>
      <extLst>
        <ext uri="{3e2802c4-a4d2-4d8b-9148-e3be6c30e623}">
          <xlrd:rvb i="8059"/>
        </ext>
      </extLst>
    </bk>
    <bk>
      <extLst>
        <ext uri="{3e2802c4-a4d2-4d8b-9148-e3be6c30e623}">
          <xlrd:rvb i="8060"/>
        </ext>
      </extLst>
    </bk>
    <bk>
      <extLst>
        <ext uri="{3e2802c4-a4d2-4d8b-9148-e3be6c30e623}">
          <xlrd:rvb i="8061"/>
        </ext>
      </extLst>
    </bk>
    <bk>
      <extLst>
        <ext uri="{3e2802c4-a4d2-4d8b-9148-e3be6c30e623}">
          <xlrd:rvb i="8062"/>
        </ext>
      </extLst>
    </bk>
    <bk>
      <extLst>
        <ext uri="{3e2802c4-a4d2-4d8b-9148-e3be6c30e623}">
          <xlrd:rvb i="8063"/>
        </ext>
      </extLst>
    </bk>
    <bk>
      <extLst>
        <ext uri="{3e2802c4-a4d2-4d8b-9148-e3be6c30e623}">
          <xlrd:rvb i="8064"/>
        </ext>
      </extLst>
    </bk>
    <bk>
      <extLst>
        <ext uri="{3e2802c4-a4d2-4d8b-9148-e3be6c30e623}">
          <xlrd:rvb i="8065"/>
        </ext>
      </extLst>
    </bk>
    <bk>
      <extLst>
        <ext uri="{3e2802c4-a4d2-4d8b-9148-e3be6c30e623}">
          <xlrd:rvb i="8066"/>
        </ext>
      </extLst>
    </bk>
    <bk>
      <extLst>
        <ext uri="{3e2802c4-a4d2-4d8b-9148-e3be6c30e623}">
          <xlrd:rvb i="8067"/>
        </ext>
      </extLst>
    </bk>
    <bk>
      <extLst>
        <ext uri="{3e2802c4-a4d2-4d8b-9148-e3be6c30e623}">
          <xlrd:rvb i="8068"/>
        </ext>
      </extLst>
    </bk>
    <bk>
      <extLst>
        <ext uri="{3e2802c4-a4d2-4d8b-9148-e3be6c30e623}">
          <xlrd:rvb i="8069"/>
        </ext>
      </extLst>
    </bk>
    <bk>
      <extLst>
        <ext uri="{3e2802c4-a4d2-4d8b-9148-e3be6c30e623}">
          <xlrd:rvb i="8070"/>
        </ext>
      </extLst>
    </bk>
    <bk>
      <extLst>
        <ext uri="{3e2802c4-a4d2-4d8b-9148-e3be6c30e623}">
          <xlrd:rvb i="8071"/>
        </ext>
      </extLst>
    </bk>
    <bk>
      <extLst>
        <ext uri="{3e2802c4-a4d2-4d8b-9148-e3be6c30e623}">
          <xlrd:rvb i="8072"/>
        </ext>
      </extLst>
    </bk>
    <bk>
      <extLst>
        <ext uri="{3e2802c4-a4d2-4d8b-9148-e3be6c30e623}">
          <xlrd:rvb i="8073"/>
        </ext>
      </extLst>
    </bk>
    <bk>
      <extLst>
        <ext uri="{3e2802c4-a4d2-4d8b-9148-e3be6c30e623}">
          <xlrd:rvb i="8074"/>
        </ext>
      </extLst>
    </bk>
    <bk>
      <extLst>
        <ext uri="{3e2802c4-a4d2-4d8b-9148-e3be6c30e623}">
          <xlrd:rvb i="8075"/>
        </ext>
      </extLst>
    </bk>
    <bk>
      <extLst>
        <ext uri="{3e2802c4-a4d2-4d8b-9148-e3be6c30e623}">
          <xlrd:rvb i="8076"/>
        </ext>
      </extLst>
    </bk>
    <bk>
      <extLst>
        <ext uri="{3e2802c4-a4d2-4d8b-9148-e3be6c30e623}">
          <xlrd:rvb i="8077"/>
        </ext>
      </extLst>
    </bk>
    <bk>
      <extLst>
        <ext uri="{3e2802c4-a4d2-4d8b-9148-e3be6c30e623}">
          <xlrd:rvb i="8078"/>
        </ext>
      </extLst>
    </bk>
    <bk>
      <extLst>
        <ext uri="{3e2802c4-a4d2-4d8b-9148-e3be6c30e623}">
          <xlrd:rvb i="8079"/>
        </ext>
      </extLst>
    </bk>
    <bk>
      <extLst>
        <ext uri="{3e2802c4-a4d2-4d8b-9148-e3be6c30e623}">
          <xlrd:rvb i="8080"/>
        </ext>
      </extLst>
    </bk>
    <bk>
      <extLst>
        <ext uri="{3e2802c4-a4d2-4d8b-9148-e3be6c30e623}">
          <xlrd:rvb i="8081"/>
        </ext>
      </extLst>
    </bk>
    <bk>
      <extLst>
        <ext uri="{3e2802c4-a4d2-4d8b-9148-e3be6c30e623}">
          <xlrd:rvb i="8082"/>
        </ext>
      </extLst>
    </bk>
    <bk>
      <extLst>
        <ext uri="{3e2802c4-a4d2-4d8b-9148-e3be6c30e623}">
          <xlrd:rvb i="8083"/>
        </ext>
      </extLst>
    </bk>
    <bk>
      <extLst>
        <ext uri="{3e2802c4-a4d2-4d8b-9148-e3be6c30e623}">
          <xlrd:rvb i="8084"/>
        </ext>
      </extLst>
    </bk>
    <bk>
      <extLst>
        <ext uri="{3e2802c4-a4d2-4d8b-9148-e3be6c30e623}">
          <xlrd:rvb i="8085"/>
        </ext>
      </extLst>
    </bk>
    <bk>
      <extLst>
        <ext uri="{3e2802c4-a4d2-4d8b-9148-e3be6c30e623}">
          <xlrd:rvb i="8086"/>
        </ext>
      </extLst>
    </bk>
    <bk>
      <extLst>
        <ext uri="{3e2802c4-a4d2-4d8b-9148-e3be6c30e623}">
          <xlrd:rvb i="8087"/>
        </ext>
      </extLst>
    </bk>
    <bk>
      <extLst>
        <ext uri="{3e2802c4-a4d2-4d8b-9148-e3be6c30e623}">
          <xlrd:rvb i="8088"/>
        </ext>
      </extLst>
    </bk>
    <bk>
      <extLst>
        <ext uri="{3e2802c4-a4d2-4d8b-9148-e3be6c30e623}">
          <xlrd:rvb i="8089"/>
        </ext>
      </extLst>
    </bk>
    <bk>
      <extLst>
        <ext uri="{3e2802c4-a4d2-4d8b-9148-e3be6c30e623}">
          <xlrd:rvb i="8090"/>
        </ext>
      </extLst>
    </bk>
    <bk>
      <extLst>
        <ext uri="{3e2802c4-a4d2-4d8b-9148-e3be6c30e623}">
          <xlrd:rvb i="8091"/>
        </ext>
      </extLst>
    </bk>
    <bk>
      <extLst>
        <ext uri="{3e2802c4-a4d2-4d8b-9148-e3be6c30e623}">
          <xlrd:rvb i="8092"/>
        </ext>
      </extLst>
    </bk>
    <bk>
      <extLst>
        <ext uri="{3e2802c4-a4d2-4d8b-9148-e3be6c30e623}">
          <xlrd:rvb i="8093"/>
        </ext>
      </extLst>
    </bk>
    <bk>
      <extLst>
        <ext uri="{3e2802c4-a4d2-4d8b-9148-e3be6c30e623}">
          <xlrd:rvb i="8094"/>
        </ext>
      </extLst>
    </bk>
    <bk>
      <extLst>
        <ext uri="{3e2802c4-a4d2-4d8b-9148-e3be6c30e623}">
          <xlrd:rvb i="8095"/>
        </ext>
      </extLst>
    </bk>
    <bk>
      <extLst>
        <ext uri="{3e2802c4-a4d2-4d8b-9148-e3be6c30e623}">
          <xlrd:rvb i="8096"/>
        </ext>
      </extLst>
    </bk>
    <bk>
      <extLst>
        <ext uri="{3e2802c4-a4d2-4d8b-9148-e3be6c30e623}">
          <xlrd:rvb i="8097"/>
        </ext>
      </extLst>
    </bk>
    <bk>
      <extLst>
        <ext uri="{3e2802c4-a4d2-4d8b-9148-e3be6c30e623}">
          <xlrd:rvb i="8098"/>
        </ext>
      </extLst>
    </bk>
    <bk>
      <extLst>
        <ext uri="{3e2802c4-a4d2-4d8b-9148-e3be6c30e623}">
          <xlrd:rvb i="8099"/>
        </ext>
      </extLst>
    </bk>
    <bk>
      <extLst>
        <ext uri="{3e2802c4-a4d2-4d8b-9148-e3be6c30e623}">
          <xlrd:rvb i="8100"/>
        </ext>
      </extLst>
    </bk>
    <bk>
      <extLst>
        <ext uri="{3e2802c4-a4d2-4d8b-9148-e3be6c30e623}">
          <xlrd:rvb i="8101"/>
        </ext>
      </extLst>
    </bk>
    <bk>
      <extLst>
        <ext uri="{3e2802c4-a4d2-4d8b-9148-e3be6c30e623}">
          <xlrd:rvb i="8102"/>
        </ext>
      </extLst>
    </bk>
    <bk>
      <extLst>
        <ext uri="{3e2802c4-a4d2-4d8b-9148-e3be6c30e623}">
          <xlrd:rvb i="8103"/>
        </ext>
      </extLst>
    </bk>
    <bk>
      <extLst>
        <ext uri="{3e2802c4-a4d2-4d8b-9148-e3be6c30e623}">
          <xlrd:rvb i="8104"/>
        </ext>
      </extLst>
    </bk>
    <bk>
      <extLst>
        <ext uri="{3e2802c4-a4d2-4d8b-9148-e3be6c30e623}">
          <xlrd:rvb i="8105"/>
        </ext>
      </extLst>
    </bk>
    <bk>
      <extLst>
        <ext uri="{3e2802c4-a4d2-4d8b-9148-e3be6c30e623}">
          <xlrd:rvb i="8106"/>
        </ext>
      </extLst>
    </bk>
    <bk>
      <extLst>
        <ext uri="{3e2802c4-a4d2-4d8b-9148-e3be6c30e623}">
          <xlrd:rvb i="8107"/>
        </ext>
      </extLst>
    </bk>
    <bk>
      <extLst>
        <ext uri="{3e2802c4-a4d2-4d8b-9148-e3be6c30e623}">
          <xlrd:rvb i="8108"/>
        </ext>
      </extLst>
    </bk>
    <bk>
      <extLst>
        <ext uri="{3e2802c4-a4d2-4d8b-9148-e3be6c30e623}">
          <xlrd:rvb i="8109"/>
        </ext>
      </extLst>
    </bk>
    <bk>
      <extLst>
        <ext uri="{3e2802c4-a4d2-4d8b-9148-e3be6c30e623}">
          <xlrd:rvb i="8110"/>
        </ext>
      </extLst>
    </bk>
    <bk>
      <extLst>
        <ext uri="{3e2802c4-a4d2-4d8b-9148-e3be6c30e623}">
          <xlrd:rvb i="8111"/>
        </ext>
      </extLst>
    </bk>
    <bk>
      <extLst>
        <ext uri="{3e2802c4-a4d2-4d8b-9148-e3be6c30e623}">
          <xlrd:rvb i="8112"/>
        </ext>
      </extLst>
    </bk>
    <bk>
      <extLst>
        <ext uri="{3e2802c4-a4d2-4d8b-9148-e3be6c30e623}">
          <xlrd:rvb i="8113"/>
        </ext>
      </extLst>
    </bk>
    <bk>
      <extLst>
        <ext uri="{3e2802c4-a4d2-4d8b-9148-e3be6c30e623}">
          <xlrd:rvb i="8114"/>
        </ext>
      </extLst>
    </bk>
    <bk>
      <extLst>
        <ext uri="{3e2802c4-a4d2-4d8b-9148-e3be6c30e623}">
          <xlrd:rvb i="8115"/>
        </ext>
      </extLst>
    </bk>
    <bk>
      <extLst>
        <ext uri="{3e2802c4-a4d2-4d8b-9148-e3be6c30e623}">
          <xlrd:rvb i="8116"/>
        </ext>
      </extLst>
    </bk>
    <bk>
      <extLst>
        <ext uri="{3e2802c4-a4d2-4d8b-9148-e3be6c30e623}">
          <xlrd:rvb i="8117"/>
        </ext>
      </extLst>
    </bk>
    <bk>
      <extLst>
        <ext uri="{3e2802c4-a4d2-4d8b-9148-e3be6c30e623}">
          <xlrd:rvb i="8118"/>
        </ext>
      </extLst>
    </bk>
    <bk>
      <extLst>
        <ext uri="{3e2802c4-a4d2-4d8b-9148-e3be6c30e623}">
          <xlrd:rvb i="8119"/>
        </ext>
      </extLst>
    </bk>
    <bk>
      <extLst>
        <ext uri="{3e2802c4-a4d2-4d8b-9148-e3be6c30e623}">
          <xlrd:rvb i="8120"/>
        </ext>
      </extLst>
    </bk>
    <bk>
      <extLst>
        <ext uri="{3e2802c4-a4d2-4d8b-9148-e3be6c30e623}">
          <xlrd:rvb i="8121"/>
        </ext>
      </extLst>
    </bk>
    <bk>
      <extLst>
        <ext uri="{3e2802c4-a4d2-4d8b-9148-e3be6c30e623}">
          <xlrd:rvb i="8122"/>
        </ext>
      </extLst>
    </bk>
    <bk>
      <extLst>
        <ext uri="{3e2802c4-a4d2-4d8b-9148-e3be6c30e623}">
          <xlrd:rvb i="8123"/>
        </ext>
      </extLst>
    </bk>
    <bk>
      <extLst>
        <ext uri="{3e2802c4-a4d2-4d8b-9148-e3be6c30e623}">
          <xlrd:rvb i="8124"/>
        </ext>
      </extLst>
    </bk>
    <bk>
      <extLst>
        <ext uri="{3e2802c4-a4d2-4d8b-9148-e3be6c30e623}">
          <xlrd:rvb i="8125"/>
        </ext>
      </extLst>
    </bk>
    <bk>
      <extLst>
        <ext uri="{3e2802c4-a4d2-4d8b-9148-e3be6c30e623}">
          <xlrd:rvb i="8126"/>
        </ext>
      </extLst>
    </bk>
    <bk>
      <extLst>
        <ext uri="{3e2802c4-a4d2-4d8b-9148-e3be6c30e623}">
          <xlrd:rvb i="8127"/>
        </ext>
      </extLst>
    </bk>
    <bk>
      <extLst>
        <ext uri="{3e2802c4-a4d2-4d8b-9148-e3be6c30e623}">
          <xlrd:rvb i="8128"/>
        </ext>
      </extLst>
    </bk>
    <bk>
      <extLst>
        <ext uri="{3e2802c4-a4d2-4d8b-9148-e3be6c30e623}">
          <xlrd:rvb i="8129"/>
        </ext>
      </extLst>
    </bk>
    <bk>
      <extLst>
        <ext uri="{3e2802c4-a4d2-4d8b-9148-e3be6c30e623}">
          <xlrd:rvb i="8130"/>
        </ext>
      </extLst>
    </bk>
    <bk>
      <extLst>
        <ext uri="{3e2802c4-a4d2-4d8b-9148-e3be6c30e623}">
          <xlrd:rvb i="8131"/>
        </ext>
      </extLst>
    </bk>
    <bk>
      <extLst>
        <ext uri="{3e2802c4-a4d2-4d8b-9148-e3be6c30e623}">
          <xlrd:rvb i="8132"/>
        </ext>
      </extLst>
    </bk>
    <bk>
      <extLst>
        <ext uri="{3e2802c4-a4d2-4d8b-9148-e3be6c30e623}">
          <xlrd:rvb i="8133"/>
        </ext>
      </extLst>
    </bk>
    <bk>
      <extLst>
        <ext uri="{3e2802c4-a4d2-4d8b-9148-e3be6c30e623}">
          <xlrd:rvb i="8134"/>
        </ext>
      </extLst>
    </bk>
    <bk>
      <extLst>
        <ext uri="{3e2802c4-a4d2-4d8b-9148-e3be6c30e623}">
          <xlrd:rvb i="8135"/>
        </ext>
      </extLst>
    </bk>
    <bk>
      <extLst>
        <ext uri="{3e2802c4-a4d2-4d8b-9148-e3be6c30e623}">
          <xlrd:rvb i="8136"/>
        </ext>
      </extLst>
    </bk>
    <bk>
      <extLst>
        <ext uri="{3e2802c4-a4d2-4d8b-9148-e3be6c30e623}">
          <xlrd:rvb i="8137"/>
        </ext>
      </extLst>
    </bk>
    <bk>
      <extLst>
        <ext uri="{3e2802c4-a4d2-4d8b-9148-e3be6c30e623}">
          <xlrd:rvb i="8138"/>
        </ext>
      </extLst>
    </bk>
    <bk>
      <extLst>
        <ext uri="{3e2802c4-a4d2-4d8b-9148-e3be6c30e623}">
          <xlrd:rvb i="8139"/>
        </ext>
      </extLst>
    </bk>
    <bk>
      <extLst>
        <ext uri="{3e2802c4-a4d2-4d8b-9148-e3be6c30e623}">
          <xlrd:rvb i="8140"/>
        </ext>
      </extLst>
    </bk>
    <bk>
      <extLst>
        <ext uri="{3e2802c4-a4d2-4d8b-9148-e3be6c30e623}">
          <xlrd:rvb i="8141"/>
        </ext>
      </extLst>
    </bk>
    <bk>
      <extLst>
        <ext uri="{3e2802c4-a4d2-4d8b-9148-e3be6c30e623}">
          <xlrd:rvb i="8142"/>
        </ext>
      </extLst>
    </bk>
    <bk>
      <extLst>
        <ext uri="{3e2802c4-a4d2-4d8b-9148-e3be6c30e623}">
          <xlrd:rvb i="8143"/>
        </ext>
      </extLst>
    </bk>
    <bk>
      <extLst>
        <ext uri="{3e2802c4-a4d2-4d8b-9148-e3be6c30e623}">
          <xlrd:rvb i="8144"/>
        </ext>
      </extLst>
    </bk>
    <bk>
      <extLst>
        <ext uri="{3e2802c4-a4d2-4d8b-9148-e3be6c30e623}">
          <xlrd:rvb i="8145"/>
        </ext>
      </extLst>
    </bk>
    <bk>
      <extLst>
        <ext uri="{3e2802c4-a4d2-4d8b-9148-e3be6c30e623}">
          <xlrd:rvb i="8146"/>
        </ext>
      </extLst>
    </bk>
    <bk>
      <extLst>
        <ext uri="{3e2802c4-a4d2-4d8b-9148-e3be6c30e623}">
          <xlrd:rvb i="8147"/>
        </ext>
      </extLst>
    </bk>
    <bk>
      <extLst>
        <ext uri="{3e2802c4-a4d2-4d8b-9148-e3be6c30e623}">
          <xlrd:rvb i="8148"/>
        </ext>
      </extLst>
    </bk>
    <bk>
      <extLst>
        <ext uri="{3e2802c4-a4d2-4d8b-9148-e3be6c30e623}">
          <xlrd:rvb i="8149"/>
        </ext>
      </extLst>
    </bk>
    <bk>
      <extLst>
        <ext uri="{3e2802c4-a4d2-4d8b-9148-e3be6c30e623}">
          <xlrd:rvb i="8150"/>
        </ext>
      </extLst>
    </bk>
    <bk>
      <extLst>
        <ext uri="{3e2802c4-a4d2-4d8b-9148-e3be6c30e623}">
          <xlrd:rvb i="8151"/>
        </ext>
      </extLst>
    </bk>
    <bk>
      <extLst>
        <ext uri="{3e2802c4-a4d2-4d8b-9148-e3be6c30e623}">
          <xlrd:rvb i="8152"/>
        </ext>
      </extLst>
    </bk>
    <bk>
      <extLst>
        <ext uri="{3e2802c4-a4d2-4d8b-9148-e3be6c30e623}">
          <xlrd:rvb i="8153"/>
        </ext>
      </extLst>
    </bk>
    <bk>
      <extLst>
        <ext uri="{3e2802c4-a4d2-4d8b-9148-e3be6c30e623}">
          <xlrd:rvb i="8154"/>
        </ext>
      </extLst>
    </bk>
    <bk>
      <extLst>
        <ext uri="{3e2802c4-a4d2-4d8b-9148-e3be6c30e623}">
          <xlrd:rvb i="8155"/>
        </ext>
      </extLst>
    </bk>
    <bk>
      <extLst>
        <ext uri="{3e2802c4-a4d2-4d8b-9148-e3be6c30e623}">
          <xlrd:rvb i="8156"/>
        </ext>
      </extLst>
    </bk>
    <bk>
      <extLst>
        <ext uri="{3e2802c4-a4d2-4d8b-9148-e3be6c30e623}">
          <xlrd:rvb i="8157"/>
        </ext>
      </extLst>
    </bk>
    <bk>
      <extLst>
        <ext uri="{3e2802c4-a4d2-4d8b-9148-e3be6c30e623}">
          <xlrd:rvb i="8158"/>
        </ext>
      </extLst>
    </bk>
    <bk>
      <extLst>
        <ext uri="{3e2802c4-a4d2-4d8b-9148-e3be6c30e623}">
          <xlrd:rvb i="8159"/>
        </ext>
      </extLst>
    </bk>
    <bk>
      <extLst>
        <ext uri="{3e2802c4-a4d2-4d8b-9148-e3be6c30e623}">
          <xlrd:rvb i="8160"/>
        </ext>
      </extLst>
    </bk>
    <bk>
      <extLst>
        <ext uri="{3e2802c4-a4d2-4d8b-9148-e3be6c30e623}">
          <xlrd:rvb i="8161"/>
        </ext>
      </extLst>
    </bk>
    <bk>
      <extLst>
        <ext uri="{3e2802c4-a4d2-4d8b-9148-e3be6c30e623}">
          <xlrd:rvb i="8162"/>
        </ext>
      </extLst>
    </bk>
    <bk>
      <extLst>
        <ext uri="{3e2802c4-a4d2-4d8b-9148-e3be6c30e623}">
          <xlrd:rvb i="8163"/>
        </ext>
      </extLst>
    </bk>
    <bk>
      <extLst>
        <ext uri="{3e2802c4-a4d2-4d8b-9148-e3be6c30e623}">
          <xlrd:rvb i="8164"/>
        </ext>
      </extLst>
    </bk>
    <bk>
      <extLst>
        <ext uri="{3e2802c4-a4d2-4d8b-9148-e3be6c30e623}">
          <xlrd:rvb i="8165"/>
        </ext>
      </extLst>
    </bk>
    <bk>
      <extLst>
        <ext uri="{3e2802c4-a4d2-4d8b-9148-e3be6c30e623}">
          <xlrd:rvb i="8166"/>
        </ext>
      </extLst>
    </bk>
    <bk>
      <extLst>
        <ext uri="{3e2802c4-a4d2-4d8b-9148-e3be6c30e623}">
          <xlrd:rvb i="8167"/>
        </ext>
      </extLst>
    </bk>
    <bk>
      <extLst>
        <ext uri="{3e2802c4-a4d2-4d8b-9148-e3be6c30e623}">
          <xlrd:rvb i="8168"/>
        </ext>
      </extLst>
    </bk>
    <bk>
      <extLst>
        <ext uri="{3e2802c4-a4d2-4d8b-9148-e3be6c30e623}">
          <xlrd:rvb i="8169"/>
        </ext>
      </extLst>
    </bk>
    <bk>
      <extLst>
        <ext uri="{3e2802c4-a4d2-4d8b-9148-e3be6c30e623}">
          <xlrd:rvb i="8170"/>
        </ext>
      </extLst>
    </bk>
    <bk>
      <extLst>
        <ext uri="{3e2802c4-a4d2-4d8b-9148-e3be6c30e623}">
          <xlrd:rvb i="8171"/>
        </ext>
      </extLst>
    </bk>
    <bk>
      <extLst>
        <ext uri="{3e2802c4-a4d2-4d8b-9148-e3be6c30e623}">
          <xlrd:rvb i="8172"/>
        </ext>
      </extLst>
    </bk>
    <bk>
      <extLst>
        <ext uri="{3e2802c4-a4d2-4d8b-9148-e3be6c30e623}">
          <xlrd:rvb i="8173"/>
        </ext>
      </extLst>
    </bk>
    <bk>
      <extLst>
        <ext uri="{3e2802c4-a4d2-4d8b-9148-e3be6c30e623}">
          <xlrd:rvb i="8174"/>
        </ext>
      </extLst>
    </bk>
    <bk>
      <extLst>
        <ext uri="{3e2802c4-a4d2-4d8b-9148-e3be6c30e623}">
          <xlrd:rvb i="8175"/>
        </ext>
      </extLst>
    </bk>
    <bk>
      <extLst>
        <ext uri="{3e2802c4-a4d2-4d8b-9148-e3be6c30e623}">
          <xlrd:rvb i="8176"/>
        </ext>
      </extLst>
    </bk>
    <bk>
      <extLst>
        <ext uri="{3e2802c4-a4d2-4d8b-9148-e3be6c30e623}">
          <xlrd:rvb i="8177"/>
        </ext>
      </extLst>
    </bk>
    <bk>
      <extLst>
        <ext uri="{3e2802c4-a4d2-4d8b-9148-e3be6c30e623}">
          <xlrd:rvb i="8178"/>
        </ext>
      </extLst>
    </bk>
    <bk>
      <extLst>
        <ext uri="{3e2802c4-a4d2-4d8b-9148-e3be6c30e623}">
          <xlrd:rvb i="8179"/>
        </ext>
      </extLst>
    </bk>
    <bk>
      <extLst>
        <ext uri="{3e2802c4-a4d2-4d8b-9148-e3be6c30e623}">
          <xlrd:rvb i="8180"/>
        </ext>
      </extLst>
    </bk>
    <bk>
      <extLst>
        <ext uri="{3e2802c4-a4d2-4d8b-9148-e3be6c30e623}">
          <xlrd:rvb i="8181"/>
        </ext>
      </extLst>
    </bk>
    <bk>
      <extLst>
        <ext uri="{3e2802c4-a4d2-4d8b-9148-e3be6c30e623}">
          <xlrd:rvb i="8182"/>
        </ext>
      </extLst>
    </bk>
    <bk>
      <extLst>
        <ext uri="{3e2802c4-a4d2-4d8b-9148-e3be6c30e623}">
          <xlrd:rvb i="8183"/>
        </ext>
      </extLst>
    </bk>
    <bk>
      <extLst>
        <ext uri="{3e2802c4-a4d2-4d8b-9148-e3be6c30e623}">
          <xlrd:rvb i="8184"/>
        </ext>
      </extLst>
    </bk>
    <bk>
      <extLst>
        <ext uri="{3e2802c4-a4d2-4d8b-9148-e3be6c30e623}">
          <xlrd:rvb i="8185"/>
        </ext>
      </extLst>
    </bk>
    <bk>
      <extLst>
        <ext uri="{3e2802c4-a4d2-4d8b-9148-e3be6c30e623}">
          <xlrd:rvb i="8186"/>
        </ext>
      </extLst>
    </bk>
    <bk>
      <extLst>
        <ext uri="{3e2802c4-a4d2-4d8b-9148-e3be6c30e623}">
          <xlrd:rvb i="8187"/>
        </ext>
      </extLst>
    </bk>
    <bk>
      <extLst>
        <ext uri="{3e2802c4-a4d2-4d8b-9148-e3be6c30e623}">
          <xlrd:rvb i="8188"/>
        </ext>
      </extLst>
    </bk>
    <bk>
      <extLst>
        <ext uri="{3e2802c4-a4d2-4d8b-9148-e3be6c30e623}">
          <xlrd:rvb i="8189"/>
        </ext>
      </extLst>
    </bk>
    <bk>
      <extLst>
        <ext uri="{3e2802c4-a4d2-4d8b-9148-e3be6c30e623}">
          <xlrd:rvb i="8190"/>
        </ext>
      </extLst>
    </bk>
    <bk>
      <extLst>
        <ext uri="{3e2802c4-a4d2-4d8b-9148-e3be6c30e623}">
          <xlrd:rvb i="8191"/>
        </ext>
      </extLst>
    </bk>
    <bk>
      <extLst>
        <ext uri="{3e2802c4-a4d2-4d8b-9148-e3be6c30e623}">
          <xlrd:rvb i="8192"/>
        </ext>
      </extLst>
    </bk>
    <bk>
      <extLst>
        <ext uri="{3e2802c4-a4d2-4d8b-9148-e3be6c30e623}">
          <xlrd:rvb i="8193"/>
        </ext>
      </extLst>
    </bk>
    <bk>
      <extLst>
        <ext uri="{3e2802c4-a4d2-4d8b-9148-e3be6c30e623}">
          <xlrd:rvb i="8194"/>
        </ext>
      </extLst>
    </bk>
    <bk>
      <extLst>
        <ext uri="{3e2802c4-a4d2-4d8b-9148-e3be6c30e623}">
          <xlrd:rvb i="8195"/>
        </ext>
      </extLst>
    </bk>
    <bk>
      <extLst>
        <ext uri="{3e2802c4-a4d2-4d8b-9148-e3be6c30e623}">
          <xlrd:rvb i="8196"/>
        </ext>
      </extLst>
    </bk>
    <bk>
      <extLst>
        <ext uri="{3e2802c4-a4d2-4d8b-9148-e3be6c30e623}">
          <xlrd:rvb i="8197"/>
        </ext>
      </extLst>
    </bk>
    <bk>
      <extLst>
        <ext uri="{3e2802c4-a4d2-4d8b-9148-e3be6c30e623}">
          <xlrd:rvb i="8198"/>
        </ext>
      </extLst>
    </bk>
    <bk>
      <extLst>
        <ext uri="{3e2802c4-a4d2-4d8b-9148-e3be6c30e623}">
          <xlrd:rvb i="8199"/>
        </ext>
      </extLst>
    </bk>
    <bk>
      <extLst>
        <ext uri="{3e2802c4-a4d2-4d8b-9148-e3be6c30e623}">
          <xlrd:rvb i="8200"/>
        </ext>
      </extLst>
    </bk>
    <bk>
      <extLst>
        <ext uri="{3e2802c4-a4d2-4d8b-9148-e3be6c30e623}">
          <xlrd:rvb i="8201"/>
        </ext>
      </extLst>
    </bk>
    <bk>
      <extLst>
        <ext uri="{3e2802c4-a4d2-4d8b-9148-e3be6c30e623}">
          <xlrd:rvb i="8202"/>
        </ext>
      </extLst>
    </bk>
    <bk>
      <extLst>
        <ext uri="{3e2802c4-a4d2-4d8b-9148-e3be6c30e623}">
          <xlrd:rvb i="8203"/>
        </ext>
      </extLst>
    </bk>
    <bk>
      <extLst>
        <ext uri="{3e2802c4-a4d2-4d8b-9148-e3be6c30e623}">
          <xlrd:rvb i="8204"/>
        </ext>
      </extLst>
    </bk>
    <bk>
      <extLst>
        <ext uri="{3e2802c4-a4d2-4d8b-9148-e3be6c30e623}">
          <xlrd:rvb i="8205"/>
        </ext>
      </extLst>
    </bk>
    <bk>
      <extLst>
        <ext uri="{3e2802c4-a4d2-4d8b-9148-e3be6c30e623}">
          <xlrd:rvb i="8206"/>
        </ext>
      </extLst>
    </bk>
    <bk>
      <extLst>
        <ext uri="{3e2802c4-a4d2-4d8b-9148-e3be6c30e623}">
          <xlrd:rvb i="8207"/>
        </ext>
      </extLst>
    </bk>
    <bk>
      <extLst>
        <ext uri="{3e2802c4-a4d2-4d8b-9148-e3be6c30e623}">
          <xlrd:rvb i="8208"/>
        </ext>
      </extLst>
    </bk>
    <bk>
      <extLst>
        <ext uri="{3e2802c4-a4d2-4d8b-9148-e3be6c30e623}">
          <xlrd:rvb i="8209"/>
        </ext>
      </extLst>
    </bk>
    <bk>
      <extLst>
        <ext uri="{3e2802c4-a4d2-4d8b-9148-e3be6c30e623}">
          <xlrd:rvb i="8210"/>
        </ext>
      </extLst>
    </bk>
    <bk>
      <extLst>
        <ext uri="{3e2802c4-a4d2-4d8b-9148-e3be6c30e623}">
          <xlrd:rvb i="8211"/>
        </ext>
      </extLst>
    </bk>
    <bk>
      <extLst>
        <ext uri="{3e2802c4-a4d2-4d8b-9148-e3be6c30e623}">
          <xlrd:rvb i="8212"/>
        </ext>
      </extLst>
    </bk>
    <bk>
      <extLst>
        <ext uri="{3e2802c4-a4d2-4d8b-9148-e3be6c30e623}">
          <xlrd:rvb i="8213"/>
        </ext>
      </extLst>
    </bk>
    <bk>
      <extLst>
        <ext uri="{3e2802c4-a4d2-4d8b-9148-e3be6c30e623}">
          <xlrd:rvb i="8214"/>
        </ext>
      </extLst>
    </bk>
    <bk>
      <extLst>
        <ext uri="{3e2802c4-a4d2-4d8b-9148-e3be6c30e623}">
          <xlrd:rvb i="8215"/>
        </ext>
      </extLst>
    </bk>
    <bk>
      <extLst>
        <ext uri="{3e2802c4-a4d2-4d8b-9148-e3be6c30e623}">
          <xlrd:rvb i="8216"/>
        </ext>
      </extLst>
    </bk>
    <bk>
      <extLst>
        <ext uri="{3e2802c4-a4d2-4d8b-9148-e3be6c30e623}">
          <xlrd:rvb i="8217"/>
        </ext>
      </extLst>
    </bk>
    <bk>
      <extLst>
        <ext uri="{3e2802c4-a4d2-4d8b-9148-e3be6c30e623}">
          <xlrd:rvb i="8218"/>
        </ext>
      </extLst>
    </bk>
    <bk>
      <extLst>
        <ext uri="{3e2802c4-a4d2-4d8b-9148-e3be6c30e623}">
          <xlrd:rvb i="8219"/>
        </ext>
      </extLst>
    </bk>
    <bk>
      <extLst>
        <ext uri="{3e2802c4-a4d2-4d8b-9148-e3be6c30e623}">
          <xlrd:rvb i="8220"/>
        </ext>
      </extLst>
    </bk>
    <bk>
      <extLst>
        <ext uri="{3e2802c4-a4d2-4d8b-9148-e3be6c30e623}">
          <xlrd:rvb i="8221"/>
        </ext>
      </extLst>
    </bk>
    <bk>
      <extLst>
        <ext uri="{3e2802c4-a4d2-4d8b-9148-e3be6c30e623}">
          <xlrd:rvb i="8222"/>
        </ext>
      </extLst>
    </bk>
    <bk>
      <extLst>
        <ext uri="{3e2802c4-a4d2-4d8b-9148-e3be6c30e623}">
          <xlrd:rvb i="8223"/>
        </ext>
      </extLst>
    </bk>
    <bk>
      <extLst>
        <ext uri="{3e2802c4-a4d2-4d8b-9148-e3be6c30e623}">
          <xlrd:rvb i="8224"/>
        </ext>
      </extLst>
    </bk>
    <bk>
      <extLst>
        <ext uri="{3e2802c4-a4d2-4d8b-9148-e3be6c30e623}">
          <xlrd:rvb i="8225"/>
        </ext>
      </extLst>
    </bk>
    <bk>
      <extLst>
        <ext uri="{3e2802c4-a4d2-4d8b-9148-e3be6c30e623}">
          <xlrd:rvb i="8226"/>
        </ext>
      </extLst>
    </bk>
    <bk>
      <extLst>
        <ext uri="{3e2802c4-a4d2-4d8b-9148-e3be6c30e623}">
          <xlrd:rvb i="8227"/>
        </ext>
      </extLst>
    </bk>
    <bk>
      <extLst>
        <ext uri="{3e2802c4-a4d2-4d8b-9148-e3be6c30e623}">
          <xlrd:rvb i="8228"/>
        </ext>
      </extLst>
    </bk>
    <bk>
      <extLst>
        <ext uri="{3e2802c4-a4d2-4d8b-9148-e3be6c30e623}">
          <xlrd:rvb i="8229"/>
        </ext>
      </extLst>
    </bk>
    <bk>
      <extLst>
        <ext uri="{3e2802c4-a4d2-4d8b-9148-e3be6c30e623}">
          <xlrd:rvb i="8230"/>
        </ext>
      </extLst>
    </bk>
    <bk>
      <extLst>
        <ext uri="{3e2802c4-a4d2-4d8b-9148-e3be6c30e623}">
          <xlrd:rvb i="8231"/>
        </ext>
      </extLst>
    </bk>
    <bk>
      <extLst>
        <ext uri="{3e2802c4-a4d2-4d8b-9148-e3be6c30e623}">
          <xlrd:rvb i="8232"/>
        </ext>
      </extLst>
    </bk>
    <bk>
      <extLst>
        <ext uri="{3e2802c4-a4d2-4d8b-9148-e3be6c30e623}">
          <xlrd:rvb i="8233"/>
        </ext>
      </extLst>
    </bk>
    <bk>
      <extLst>
        <ext uri="{3e2802c4-a4d2-4d8b-9148-e3be6c30e623}">
          <xlrd:rvb i="8234"/>
        </ext>
      </extLst>
    </bk>
    <bk>
      <extLst>
        <ext uri="{3e2802c4-a4d2-4d8b-9148-e3be6c30e623}">
          <xlrd:rvb i="8235"/>
        </ext>
      </extLst>
    </bk>
    <bk>
      <extLst>
        <ext uri="{3e2802c4-a4d2-4d8b-9148-e3be6c30e623}">
          <xlrd:rvb i="8236"/>
        </ext>
      </extLst>
    </bk>
    <bk>
      <extLst>
        <ext uri="{3e2802c4-a4d2-4d8b-9148-e3be6c30e623}">
          <xlrd:rvb i="8237"/>
        </ext>
      </extLst>
    </bk>
    <bk>
      <extLst>
        <ext uri="{3e2802c4-a4d2-4d8b-9148-e3be6c30e623}">
          <xlrd:rvb i="8238"/>
        </ext>
      </extLst>
    </bk>
    <bk>
      <extLst>
        <ext uri="{3e2802c4-a4d2-4d8b-9148-e3be6c30e623}">
          <xlrd:rvb i="8239"/>
        </ext>
      </extLst>
    </bk>
    <bk>
      <extLst>
        <ext uri="{3e2802c4-a4d2-4d8b-9148-e3be6c30e623}">
          <xlrd:rvb i="8240"/>
        </ext>
      </extLst>
    </bk>
    <bk>
      <extLst>
        <ext uri="{3e2802c4-a4d2-4d8b-9148-e3be6c30e623}">
          <xlrd:rvb i="8241"/>
        </ext>
      </extLst>
    </bk>
    <bk>
      <extLst>
        <ext uri="{3e2802c4-a4d2-4d8b-9148-e3be6c30e623}">
          <xlrd:rvb i="8242"/>
        </ext>
      </extLst>
    </bk>
    <bk>
      <extLst>
        <ext uri="{3e2802c4-a4d2-4d8b-9148-e3be6c30e623}">
          <xlrd:rvb i="8243"/>
        </ext>
      </extLst>
    </bk>
    <bk>
      <extLst>
        <ext uri="{3e2802c4-a4d2-4d8b-9148-e3be6c30e623}">
          <xlrd:rvb i="8244"/>
        </ext>
      </extLst>
    </bk>
    <bk>
      <extLst>
        <ext uri="{3e2802c4-a4d2-4d8b-9148-e3be6c30e623}">
          <xlrd:rvb i="8245"/>
        </ext>
      </extLst>
    </bk>
    <bk>
      <extLst>
        <ext uri="{3e2802c4-a4d2-4d8b-9148-e3be6c30e623}">
          <xlrd:rvb i="8246"/>
        </ext>
      </extLst>
    </bk>
    <bk>
      <extLst>
        <ext uri="{3e2802c4-a4d2-4d8b-9148-e3be6c30e623}">
          <xlrd:rvb i="8247"/>
        </ext>
      </extLst>
    </bk>
    <bk>
      <extLst>
        <ext uri="{3e2802c4-a4d2-4d8b-9148-e3be6c30e623}">
          <xlrd:rvb i="8248"/>
        </ext>
      </extLst>
    </bk>
    <bk>
      <extLst>
        <ext uri="{3e2802c4-a4d2-4d8b-9148-e3be6c30e623}">
          <xlrd:rvb i="8249"/>
        </ext>
      </extLst>
    </bk>
    <bk>
      <extLst>
        <ext uri="{3e2802c4-a4d2-4d8b-9148-e3be6c30e623}">
          <xlrd:rvb i="8250"/>
        </ext>
      </extLst>
    </bk>
    <bk>
      <extLst>
        <ext uri="{3e2802c4-a4d2-4d8b-9148-e3be6c30e623}">
          <xlrd:rvb i="8251"/>
        </ext>
      </extLst>
    </bk>
    <bk>
      <extLst>
        <ext uri="{3e2802c4-a4d2-4d8b-9148-e3be6c30e623}">
          <xlrd:rvb i="8252"/>
        </ext>
      </extLst>
    </bk>
    <bk>
      <extLst>
        <ext uri="{3e2802c4-a4d2-4d8b-9148-e3be6c30e623}">
          <xlrd:rvb i="8253"/>
        </ext>
      </extLst>
    </bk>
    <bk>
      <extLst>
        <ext uri="{3e2802c4-a4d2-4d8b-9148-e3be6c30e623}">
          <xlrd:rvb i="8254"/>
        </ext>
      </extLst>
    </bk>
    <bk>
      <extLst>
        <ext uri="{3e2802c4-a4d2-4d8b-9148-e3be6c30e623}">
          <xlrd:rvb i="8255"/>
        </ext>
      </extLst>
    </bk>
    <bk>
      <extLst>
        <ext uri="{3e2802c4-a4d2-4d8b-9148-e3be6c30e623}">
          <xlrd:rvb i="8256"/>
        </ext>
      </extLst>
    </bk>
    <bk>
      <extLst>
        <ext uri="{3e2802c4-a4d2-4d8b-9148-e3be6c30e623}">
          <xlrd:rvb i="8257"/>
        </ext>
      </extLst>
    </bk>
    <bk>
      <extLst>
        <ext uri="{3e2802c4-a4d2-4d8b-9148-e3be6c30e623}">
          <xlrd:rvb i="8258"/>
        </ext>
      </extLst>
    </bk>
    <bk>
      <extLst>
        <ext uri="{3e2802c4-a4d2-4d8b-9148-e3be6c30e623}">
          <xlrd:rvb i="8259"/>
        </ext>
      </extLst>
    </bk>
    <bk>
      <extLst>
        <ext uri="{3e2802c4-a4d2-4d8b-9148-e3be6c30e623}">
          <xlrd:rvb i="8260"/>
        </ext>
      </extLst>
    </bk>
    <bk>
      <extLst>
        <ext uri="{3e2802c4-a4d2-4d8b-9148-e3be6c30e623}">
          <xlrd:rvb i="8261"/>
        </ext>
      </extLst>
    </bk>
    <bk>
      <extLst>
        <ext uri="{3e2802c4-a4d2-4d8b-9148-e3be6c30e623}">
          <xlrd:rvb i="8262"/>
        </ext>
      </extLst>
    </bk>
    <bk>
      <extLst>
        <ext uri="{3e2802c4-a4d2-4d8b-9148-e3be6c30e623}">
          <xlrd:rvb i="8263"/>
        </ext>
      </extLst>
    </bk>
    <bk>
      <extLst>
        <ext uri="{3e2802c4-a4d2-4d8b-9148-e3be6c30e623}">
          <xlrd:rvb i="8264"/>
        </ext>
      </extLst>
    </bk>
    <bk>
      <extLst>
        <ext uri="{3e2802c4-a4d2-4d8b-9148-e3be6c30e623}">
          <xlrd:rvb i="8265"/>
        </ext>
      </extLst>
    </bk>
    <bk>
      <extLst>
        <ext uri="{3e2802c4-a4d2-4d8b-9148-e3be6c30e623}">
          <xlrd:rvb i="8266"/>
        </ext>
      </extLst>
    </bk>
    <bk>
      <extLst>
        <ext uri="{3e2802c4-a4d2-4d8b-9148-e3be6c30e623}">
          <xlrd:rvb i="8267"/>
        </ext>
      </extLst>
    </bk>
    <bk>
      <extLst>
        <ext uri="{3e2802c4-a4d2-4d8b-9148-e3be6c30e623}">
          <xlrd:rvb i="8268"/>
        </ext>
      </extLst>
    </bk>
    <bk>
      <extLst>
        <ext uri="{3e2802c4-a4d2-4d8b-9148-e3be6c30e623}">
          <xlrd:rvb i="8269"/>
        </ext>
      </extLst>
    </bk>
    <bk>
      <extLst>
        <ext uri="{3e2802c4-a4d2-4d8b-9148-e3be6c30e623}">
          <xlrd:rvb i="8270"/>
        </ext>
      </extLst>
    </bk>
    <bk>
      <extLst>
        <ext uri="{3e2802c4-a4d2-4d8b-9148-e3be6c30e623}">
          <xlrd:rvb i="8271"/>
        </ext>
      </extLst>
    </bk>
    <bk>
      <extLst>
        <ext uri="{3e2802c4-a4d2-4d8b-9148-e3be6c30e623}">
          <xlrd:rvb i="8272"/>
        </ext>
      </extLst>
    </bk>
    <bk>
      <extLst>
        <ext uri="{3e2802c4-a4d2-4d8b-9148-e3be6c30e623}">
          <xlrd:rvb i="8273"/>
        </ext>
      </extLst>
    </bk>
    <bk>
      <extLst>
        <ext uri="{3e2802c4-a4d2-4d8b-9148-e3be6c30e623}">
          <xlrd:rvb i="8274"/>
        </ext>
      </extLst>
    </bk>
    <bk>
      <extLst>
        <ext uri="{3e2802c4-a4d2-4d8b-9148-e3be6c30e623}">
          <xlrd:rvb i="8275"/>
        </ext>
      </extLst>
    </bk>
    <bk>
      <extLst>
        <ext uri="{3e2802c4-a4d2-4d8b-9148-e3be6c30e623}">
          <xlrd:rvb i="8276"/>
        </ext>
      </extLst>
    </bk>
    <bk>
      <extLst>
        <ext uri="{3e2802c4-a4d2-4d8b-9148-e3be6c30e623}">
          <xlrd:rvb i="8277"/>
        </ext>
      </extLst>
    </bk>
    <bk>
      <extLst>
        <ext uri="{3e2802c4-a4d2-4d8b-9148-e3be6c30e623}">
          <xlrd:rvb i="8278"/>
        </ext>
      </extLst>
    </bk>
    <bk>
      <extLst>
        <ext uri="{3e2802c4-a4d2-4d8b-9148-e3be6c30e623}">
          <xlrd:rvb i="8279"/>
        </ext>
      </extLst>
    </bk>
    <bk>
      <extLst>
        <ext uri="{3e2802c4-a4d2-4d8b-9148-e3be6c30e623}">
          <xlrd:rvb i="8280"/>
        </ext>
      </extLst>
    </bk>
    <bk>
      <extLst>
        <ext uri="{3e2802c4-a4d2-4d8b-9148-e3be6c30e623}">
          <xlrd:rvb i="8281"/>
        </ext>
      </extLst>
    </bk>
    <bk>
      <extLst>
        <ext uri="{3e2802c4-a4d2-4d8b-9148-e3be6c30e623}">
          <xlrd:rvb i="8282"/>
        </ext>
      </extLst>
    </bk>
    <bk>
      <extLst>
        <ext uri="{3e2802c4-a4d2-4d8b-9148-e3be6c30e623}">
          <xlrd:rvb i="8283"/>
        </ext>
      </extLst>
    </bk>
    <bk>
      <extLst>
        <ext uri="{3e2802c4-a4d2-4d8b-9148-e3be6c30e623}">
          <xlrd:rvb i="8284"/>
        </ext>
      </extLst>
    </bk>
    <bk>
      <extLst>
        <ext uri="{3e2802c4-a4d2-4d8b-9148-e3be6c30e623}">
          <xlrd:rvb i="8285"/>
        </ext>
      </extLst>
    </bk>
    <bk>
      <extLst>
        <ext uri="{3e2802c4-a4d2-4d8b-9148-e3be6c30e623}">
          <xlrd:rvb i="8286"/>
        </ext>
      </extLst>
    </bk>
    <bk>
      <extLst>
        <ext uri="{3e2802c4-a4d2-4d8b-9148-e3be6c30e623}">
          <xlrd:rvb i="8287"/>
        </ext>
      </extLst>
    </bk>
    <bk>
      <extLst>
        <ext uri="{3e2802c4-a4d2-4d8b-9148-e3be6c30e623}">
          <xlrd:rvb i="8288"/>
        </ext>
      </extLst>
    </bk>
    <bk>
      <extLst>
        <ext uri="{3e2802c4-a4d2-4d8b-9148-e3be6c30e623}">
          <xlrd:rvb i="8289"/>
        </ext>
      </extLst>
    </bk>
    <bk>
      <extLst>
        <ext uri="{3e2802c4-a4d2-4d8b-9148-e3be6c30e623}">
          <xlrd:rvb i="8290"/>
        </ext>
      </extLst>
    </bk>
    <bk>
      <extLst>
        <ext uri="{3e2802c4-a4d2-4d8b-9148-e3be6c30e623}">
          <xlrd:rvb i="8291"/>
        </ext>
      </extLst>
    </bk>
    <bk>
      <extLst>
        <ext uri="{3e2802c4-a4d2-4d8b-9148-e3be6c30e623}">
          <xlrd:rvb i="8292"/>
        </ext>
      </extLst>
    </bk>
    <bk>
      <extLst>
        <ext uri="{3e2802c4-a4d2-4d8b-9148-e3be6c30e623}">
          <xlrd:rvb i="8293"/>
        </ext>
      </extLst>
    </bk>
    <bk>
      <extLst>
        <ext uri="{3e2802c4-a4d2-4d8b-9148-e3be6c30e623}">
          <xlrd:rvb i="8294"/>
        </ext>
      </extLst>
    </bk>
    <bk>
      <extLst>
        <ext uri="{3e2802c4-a4d2-4d8b-9148-e3be6c30e623}">
          <xlrd:rvb i="8295"/>
        </ext>
      </extLst>
    </bk>
    <bk>
      <extLst>
        <ext uri="{3e2802c4-a4d2-4d8b-9148-e3be6c30e623}">
          <xlrd:rvb i="8296"/>
        </ext>
      </extLst>
    </bk>
    <bk>
      <extLst>
        <ext uri="{3e2802c4-a4d2-4d8b-9148-e3be6c30e623}">
          <xlrd:rvb i="8297"/>
        </ext>
      </extLst>
    </bk>
    <bk>
      <extLst>
        <ext uri="{3e2802c4-a4d2-4d8b-9148-e3be6c30e623}">
          <xlrd:rvb i="8298"/>
        </ext>
      </extLst>
    </bk>
    <bk>
      <extLst>
        <ext uri="{3e2802c4-a4d2-4d8b-9148-e3be6c30e623}">
          <xlrd:rvb i="8299"/>
        </ext>
      </extLst>
    </bk>
    <bk>
      <extLst>
        <ext uri="{3e2802c4-a4d2-4d8b-9148-e3be6c30e623}">
          <xlrd:rvb i="8300"/>
        </ext>
      </extLst>
    </bk>
    <bk>
      <extLst>
        <ext uri="{3e2802c4-a4d2-4d8b-9148-e3be6c30e623}">
          <xlrd:rvb i="8301"/>
        </ext>
      </extLst>
    </bk>
    <bk>
      <extLst>
        <ext uri="{3e2802c4-a4d2-4d8b-9148-e3be6c30e623}">
          <xlrd:rvb i="8302"/>
        </ext>
      </extLst>
    </bk>
    <bk>
      <extLst>
        <ext uri="{3e2802c4-a4d2-4d8b-9148-e3be6c30e623}">
          <xlrd:rvb i="8303"/>
        </ext>
      </extLst>
    </bk>
    <bk>
      <extLst>
        <ext uri="{3e2802c4-a4d2-4d8b-9148-e3be6c30e623}">
          <xlrd:rvb i="8304"/>
        </ext>
      </extLst>
    </bk>
    <bk>
      <extLst>
        <ext uri="{3e2802c4-a4d2-4d8b-9148-e3be6c30e623}">
          <xlrd:rvb i="8305"/>
        </ext>
      </extLst>
    </bk>
    <bk>
      <extLst>
        <ext uri="{3e2802c4-a4d2-4d8b-9148-e3be6c30e623}">
          <xlrd:rvb i="8306"/>
        </ext>
      </extLst>
    </bk>
    <bk>
      <extLst>
        <ext uri="{3e2802c4-a4d2-4d8b-9148-e3be6c30e623}">
          <xlrd:rvb i="8307"/>
        </ext>
      </extLst>
    </bk>
    <bk>
      <extLst>
        <ext uri="{3e2802c4-a4d2-4d8b-9148-e3be6c30e623}">
          <xlrd:rvb i="8308"/>
        </ext>
      </extLst>
    </bk>
    <bk>
      <extLst>
        <ext uri="{3e2802c4-a4d2-4d8b-9148-e3be6c30e623}">
          <xlrd:rvb i="8309"/>
        </ext>
      </extLst>
    </bk>
    <bk>
      <extLst>
        <ext uri="{3e2802c4-a4d2-4d8b-9148-e3be6c30e623}">
          <xlrd:rvb i="8310"/>
        </ext>
      </extLst>
    </bk>
    <bk>
      <extLst>
        <ext uri="{3e2802c4-a4d2-4d8b-9148-e3be6c30e623}">
          <xlrd:rvb i="8311"/>
        </ext>
      </extLst>
    </bk>
    <bk>
      <extLst>
        <ext uri="{3e2802c4-a4d2-4d8b-9148-e3be6c30e623}">
          <xlrd:rvb i="8312"/>
        </ext>
      </extLst>
    </bk>
    <bk>
      <extLst>
        <ext uri="{3e2802c4-a4d2-4d8b-9148-e3be6c30e623}">
          <xlrd:rvb i="8313"/>
        </ext>
      </extLst>
    </bk>
    <bk>
      <extLst>
        <ext uri="{3e2802c4-a4d2-4d8b-9148-e3be6c30e623}">
          <xlrd:rvb i="8314"/>
        </ext>
      </extLst>
    </bk>
    <bk>
      <extLst>
        <ext uri="{3e2802c4-a4d2-4d8b-9148-e3be6c30e623}">
          <xlrd:rvb i="8315"/>
        </ext>
      </extLst>
    </bk>
    <bk>
      <extLst>
        <ext uri="{3e2802c4-a4d2-4d8b-9148-e3be6c30e623}">
          <xlrd:rvb i="8316"/>
        </ext>
      </extLst>
    </bk>
    <bk>
      <extLst>
        <ext uri="{3e2802c4-a4d2-4d8b-9148-e3be6c30e623}">
          <xlrd:rvb i="8317"/>
        </ext>
      </extLst>
    </bk>
    <bk>
      <extLst>
        <ext uri="{3e2802c4-a4d2-4d8b-9148-e3be6c30e623}">
          <xlrd:rvb i="8318"/>
        </ext>
      </extLst>
    </bk>
    <bk>
      <extLst>
        <ext uri="{3e2802c4-a4d2-4d8b-9148-e3be6c30e623}">
          <xlrd:rvb i="8319"/>
        </ext>
      </extLst>
    </bk>
    <bk>
      <extLst>
        <ext uri="{3e2802c4-a4d2-4d8b-9148-e3be6c30e623}">
          <xlrd:rvb i="8320"/>
        </ext>
      </extLst>
    </bk>
    <bk>
      <extLst>
        <ext uri="{3e2802c4-a4d2-4d8b-9148-e3be6c30e623}">
          <xlrd:rvb i="8321"/>
        </ext>
      </extLst>
    </bk>
    <bk>
      <extLst>
        <ext uri="{3e2802c4-a4d2-4d8b-9148-e3be6c30e623}">
          <xlrd:rvb i="8322"/>
        </ext>
      </extLst>
    </bk>
    <bk>
      <extLst>
        <ext uri="{3e2802c4-a4d2-4d8b-9148-e3be6c30e623}">
          <xlrd:rvb i="8323"/>
        </ext>
      </extLst>
    </bk>
    <bk>
      <extLst>
        <ext uri="{3e2802c4-a4d2-4d8b-9148-e3be6c30e623}">
          <xlrd:rvb i="8324"/>
        </ext>
      </extLst>
    </bk>
    <bk>
      <extLst>
        <ext uri="{3e2802c4-a4d2-4d8b-9148-e3be6c30e623}">
          <xlrd:rvb i="8325"/>
        </ext>
      </extLst>
    </bk>
    <bk>
      <extLst>
        <ext uri="{3e2802c4-a4d2-4d8b-9148-e3be6c30e623}">
          <xlrd:rvb i="8326"/>
        </ext>
      </extLst>
    </bk>
    <bk>
      <extLst>
        <ext uri="{3e2802c4-a4d2-4d8b-9148-e3be6c30e623}">
          <xlrd:rvb i="8327"/>
        </ext>
      </extLst>
    </bk>
    <bk>
      <extLst>
        <ext uri="{3e2802c4-a4d2-4d8b-9148-e3be6c30e623}">
          <xlrd:rvb i="8328"/>
        </ext>
      </extLst>
    </bk>
    <bk>
      <extLst>
        <ext uri="{3e2802c4-a4d2-4d8b-9148-e3be6c30e623}">
          <xlrd:rvb i="8329"/>
        </ext>
      </extLst>
    </bk>
    <bk>
      <extLst>
        <ext uri="{3e2802c4-a4d2-4d8b-9148-e3be6c30e623}">
          <xlrd:rvb i="8330"/>
        </ext>
      </extLst>
    </bk>
    <bk>
      <extLst>
        <ext uri="{3e2802c4-a4d2-4d8b-9148-e3be6c30e623}">
          <xlrd:rvb i="8331"/>
        </ext>
      </extLst>
    </bk>
    <bk>
      <extLst>
        <ext uri="{3e2802c4-a4d2-4d8b-9148-e3be6c30e623}">
          <xlrd:rvb i="8332"/>
        </ext>
      </extLst>
    </bk>
    <bk>
      <extLst>
        <ext uri="{3e2802c4-a4d2-4d8b-9148-e3be6c30e623}">
          <xlrd:rvb i="8333"/>
        </ext>
      </extLst>
    </bk>
    <bk>
      <extLst>
        <ext uri="{3e2802c4-a4d2-4d8b-9148-e3be6c30e623}">
          <xlrd:rvb i="8334"/>
        </ext>
      </extLst>
    </bk>
    <bk>
      <extLst>
        <ext uri="{3e2802c4-a4d2-4d8b-9148-e3be6c30e623}">
          <xlrd:rvb i="8335"/>
        </ext>
      </extLst>
    </bk>
    <bk>
      <extLst>
        <ext uri="{3e2802c4-a4d2-4d8b-9148-e3be6c30e623}">
          <xlrd:rvb i="8336"/>
        </ext>
      </extLst>
    </bk>
    <bk>
      <extLst>
        <ext uri="{3e2802c4-a4d2-4d8b-9148-e3be6c30e623}">
          <xlrd:rvb i="8337"/>
        </ext>
      </extLst>
    </bk>
    <bk>
      <extLst>
        <ext uri="{3e2802c4-a4d2-4d8b-9148-e3be6c30e623}">
          <xlrd:rvb i="8338"/>
        </ext>
      </extLst>
    </bk>
    <bk>
      <extLst>
        <ext uri="{3e2802c4-a4d2-4d8b-9148-e3be6c30e623}">
          <xlrd:rvb i="8339"/>
        </ext>
      </extLst>
    </bk>
    <bk>
      <extLst>
        <ext uri="{3e2802c4-a4d2-4d8b-9148-e3be6c30e623}">
          <xlrd:rvb i="8340"/>
        </ext>
      </extLst>
    </bk>
    <bk>
      <extLst>
        <ext uri="{3e2802c4-a4d2-4d8b-9148-e3be6c30e623}">
          <xlrd:rvb i="8341"/>
        </ext>
      </extLst>
    </bk>
    <bk>
      <extLst>
        <ext uri="{3e2802c4-a4d2-4d8b-9148-e3be6c30e623}">
          <xlrd:rvb i="8342"/>
        </ext>
      </extLst>
    </bk>
    <bk>
      <extLst>
        <ext uri="{3e2802c4-a4d2-4d8b-9148-e3be6c30e623}">
          <xlrd:rvb i="8343"/>
        </ext>
      </extLst>
    </bk>
    <bk>
      <extLst>
        <ext uri="{3e2802c4-a4d2-4d8b-9148-e3be6c30e623}">
          <xlrd:rvb i="8344"/>
        </ext>
      </extLst>
    </bk>
    <bk>
      <extLst>
        <ext uri="{3e2802c4-a4d2-4d8b-9148-e3be6c30e623}">
          <xlrd:rvb i="8345"/>
        </ext>
      </extLst>
    </bk>
    <bk>
      <extLst>
        <ext uri="{3e2802c4-a4d2-4d8b-9148-e3be6c30e623}">
          <xlrd:rvb i="8346"/>
        </ext>
      </extLst>
    </bk>
    <bk>
      <extLst>
        <ext uri="{3e2802c4-a4d2-4d8b-9148-e3be6c30e623}">
          <xlrd:rvb i="8347"/>
        </ext>
      </extLst>
    </bk>
    <bk>
      <extLst>
        <ext uri="{3e2802c4-a4d2-4d8b-9148-e3be6c30e623}">
          <xlrd:rvb i="8348"/>
        </ext>
      </extLst>
    </bk>
    <bk>
      <extLst>
        <ext uri="{3e2802c4-a4d2-4d8b-9148-e3be6c30e623}">
          <xlrd:rvb i="8349"/>
        </ext>
      </extLst>
    </bk>
    <bk>
      <extLst>
        <ext uri="{3e2802c4-a4d2-4d8b-9148-e3be6c30e623}">
          <xlrd:rvb i="8350"/>
        </ext>
      </extLst>
    </bk>
    <bk>
      <extLst>
        <ext uri="{3e2802c4-a4d2-4d8b-9148-e3be6c30e623}">
          <xlrd:rvb i="8351"/>
        </ext>
      </extLst>
    </bk>
    <bk>
      <extLst>
        <ext uri="{3e2802c4-a4d2-4d8b-9148-e3be6c30e623}">
          <xlrd:rvb i="8352"/>
        </ext>
      </extLst>
    </bk>
    <bk>
      <extLst>
        <ext uri="{3e2802c4-a4d2-4d8b-9148-e3be6c30e623}">
          <xlrd:rvb i="8353"/>
        </ext>
      </extLst>
    </bk>
    <bk>
      <extLst>
        <ext uri="{3e2802c4-a4d2-4d8b-9148-e3be6c30e623}">
          <xlrd:rvb i="8354"/>
        </ext>
      </extLst>
    </bk>
    <bk>
      <extLst>
        <ext uri="{3e2802c4-a4d2-4d8b-9148-e3be6c30e623}">
          <xlrd:rvb i="8355"/>
        </ext>
      </extLst>
    </bk>
    <bk>
      <extLst>
        <ext uri="{3e2802c4-a4d2-4d8b-9148-e3be6c30e623}">
          <xlrd:rvb i="8356"/>
        </ext>
      </extLst>
    </bk>
    <bk>
      <extLst>
        <ext uri="{3e2802c4-a4d2-4d8b-9148-e3be6c30e623}">
          <xlrd:rvb i="8357"/>
        </ext>
      </extLst>
    </bk>
    <bk>
      <extLst>
        <ext uri="{3e2802c4-a4d2-4d8b-9148-e3be6c30e623}">
          <xlrd:rvb i="8358"/>
        </ext>
      </extLst>
    </bk>
    <bk>
      <extLst>
        <ext uri="{3e2802c4-a4d2-4d8b-9148-e3be6c30e623}">
          <xlrd:rvb i="8359"/>
        </ext>
      </extLst>
    </bk>
    <bk>
      <extLst>
        <ext uri="{3e2802c4-a4d2-4d8b-9148-e3be6c30e623}">
          <xlrd:rvb i="8360"/>
        </ext>
      </extLst>
    </bk>
    <bk>
      <extLst>
        <ext uri="{3e2802c4-a4d2-4d8b-9148-e3be6c30e623}">
          <xlrd:rvb i="8361"/>
        </ext>
      </extLst>
    </bk>
    <bk>
      <extLst>
        <ext uri="{3e2802c4-a4d2-4d8b-9148-e3be6c30e623}">
          <xlrd:rvb i="8362"/>
        </ext>
      </extLst>
    </bk>
    <bk>
      <extLst>
        <ext uri="{3e2802c4-a4d2-4d8b-9148-e3be6c30e623}">
          <xlrd:rvb i="8363"/>
        </ext>
      </extLst>
    </bk>
    <bk>
      <extLst>
        <ext uri="{3e2802c4-a4d2-4d8b-9148-e3be6c30e623}">
          <xlrd:rvb i="8364"/>
        </ext>
      </extLst>
    </bk>
    <bk>
      <extLst>
        <ext uri="{3e2802c4-a4d2-4d8b-9148-e3be6c30e623}">
          <xlrd:rvb i="8365"/>
        </ext>
      </extLst>
    </bk>
    <bk>
      <extLst>
        <ext uri="{3e2802c4-a4d2-4d8b-9148-e3be6c30e623}">
          <xlrd:rvb i="8366"/>
        </ext>
      </extLst>
    </bk>
    <bk>
      <extLst>
        <ext uri="{3e2802c4-a4d2-4d8b-9148-e3be6c30e623}">
          <xlrd:rvb i="8367"/>
        </ext>
      </extLst>
    </bk>
    <bk>
      <extLst>
        <ext uri="{3e2802c4-a4d2-4d8b-9148-e3be6c30e623}">
          <xlrd:rvb i="8368"/>
        </ext>
      </extLst>
    </bk>
    <bk>
      <extLst>
        <ext uri="{3e2802c4-a4d2-4d8b-9148-e3be6c30e623}">
          <xlrd:rvb i="8369"/>
        </ext>
      </extLst>
    </bk>
    <bk>
      <extLst>
        <ext uri="{3e2802c4-a4d2-4d8b-9148-e3be6c30e623}">
          <xlrd:rvb i="8370"/>
        </ext>
      </extLst>
    </bk>
    <bk>
      <extLst>
        <ext uri="{3e2802c4-a4d2-4d8b-9148-e3be6c30e623}">
          <xlrd:rvb i="8371"/>
        </ext>
      </extLst>
    </bk>
    <bk>
      <extLst>
        <ext uri="{3e2802c4-a4d2-4d8b-9148-e3be6c30e623}">
          <xlrd:rvb i="8372"/>
        </ext>
      </extLst>
    </bk>
    <bk>
      <extLst>
        <ext uri="{3e2802c4-a4d2-4d8b-9148-e3be6c30e623}">
          <xlrd:rvb i="8373"/>
        </ext>
      </extLst>
    </bk>
    <bk>
      <extLst>
        <ext uri="{3e2802c4-a4d2-4d8b-9148-e3be6c30e623}">
          <xlrd:rvb i="8374"/>
        </ext>
      </extLst>
    </bk>
    <bk>
      <extLst>
        <ext uri="{3e2802c4-a4d2-4d8b-9148-e3be6c30e623}">
          <xlrd:rvb i="8375"/>
        </ext>
      </extLst>
    </bk>
    <bk>
      <extLst>
        <ext uri="{3e2802c4-a4d2-4d8b-9148-e3be6c30e623}">
          <xlrd:rvb i="8376"/>
        </ext>
      </extLst>
    </bk>
    <bk>
      <extLst>
        <ext uri="{3e2802c4-a4d2-4d8b-9148-e3be6c30e623}">
          <xlrd:rvb i="8377"/>
        </ext>
      </extLst>
    </bk>
    <bk>
      <extLst>
        <ext uri="{3e2802c4-a4d2-4d8b-9148-e3be6c30e623}">
          <xlrd:rvb i="8378"/>
        </ext>
      </extLst>
    </bk>
    <bk>
      <extLst>
        <ext uri="{3e2802c4-a4d2-4d8b-9148-e3be6c30e623}">
          <xlrd:rvb i="8379"/>
        </ext>
      </extLst>
    </bk>
    <bk>
      <extLst>
        <ext uri="{3e2802c4-a4d2-4d8b-9148-e3be6c30e623}">
          <xlrd:rvb i="8380"/>
        </ext>
      </extLst>
    </bk>
    <bk>
      <extLst>
        <ext uri="{3e2802c4-a4d2-4d8b-9148-e3be6c30e623}">
          <xlrd:rvb i="8381"/>
        </ext>
      </extLst>
    </bk>
    <bk>
      <extLst>
        <ext uri="{3e2802c4-a4d2-4d8b-9148-e3be6c30e623}">
          <xlrd:rvb i="8382"/>
        </ext>
      </extLst>
    </bk>
    <bk>
      <extLst>
        <ext uri="{3e2802c4-a4d2-4d8b-9148-e3be6c30e623}">
          <xlrd:rvb i="8383"/>
        </ext>
      </extLst>
    </bk>
    <bk>
      <extLst>
        <ext uri="{3e2802c4-a4d2-4d8b-9148-e3be6c30e623}">
          <xlrd:rvb i="8384"/>
        </ext>
      </extLst>
    </bk>
    <bk>
      <extLst>
        <ext uri="{3e2802c4-a4d2-4d8b-9148-e3be6c30e623}">
          <xlrd:rvb i="8385"/>
        </ext>
      </extLst>
    </bk>
    <bk>
      <extLst>
        <ext uri="{3e2802c4-a4d2-4d8b-9148-e3be6c30e623}">
          <xlrd:rvb i="8386"/>
        </ext>
      </extLst>
    </bk>
    <bk>
      <extLst>
        <ext uri="{3e2802c4-a4d2-4d8b-9148-e3be6c30e623}">
          <xlrd:rvb i="8387"/>
        </ext>
      </extLst>
    </bk>
    <bk>
      <extLst>
        <ext uri="{3e2802c4-a4d2-4d8b-9148-e3be6c30e623}">
          <xlrd:rvb i="8388"/>
        </ext>
      </extLst>
    </bk>
    <bk>
      <extLst>
        <ext uri="{3e2802c4-a4d2-4d8b-9148-e3be6c30e623}">
          <xlrd:rvb i="8389"/>
        </ext>
      </extLst>
    </bk>
    <bk>
      <extLst>
        <ext uri="{3e2802c4-a4d2-4d8b-9148-e3be6c30e623}">
          <xlrd:rvb i="8390"/>
        </ext>
      </extLst>
    </bk>
    <bk>
      <extLst>
        <ext uri="{3e2802c4-a4d2-4d8b-9148-e3be6c30e623}">
          <xlrd:rvb i="8391"/>
        </ext>
      </extLst>
    </bk>
    <bk>
      <extLst>
        <ext uri="{3e2802c4-a4d2-4d8b-9148-e3be6c30e623}">
          <xlrd:rvb i="8392"/>
        </ext>
      </extLst>
    </bk>
    <bk>
      <extLst>
        <ext uri="{3e2802c4-a4d2-4d8b-9148-e3be6c30e623}">
          <xlrd:rvb i="8393"/>
        </ext>
      </extLst>
    </bk>
    <bk>
      <extLst>
        <ext uri="{3e2802c4-a4d2-4d8b-9148-e3be6c30e623}">
          <xlrd:rvb i="8394"/>
        </ext>
      </extLst>
    </bk>
    <bk>
      <extLst>
        <ext uri="{3e2802c4-a4d2-4d8b-9148-e3be6c30e623}">
          <xlrd:rvb i="8395"/>
        </ext>
      </extLst>
    </bk>
    <bk>
      <extLst>
        <ext uri="{3e2802c4-a4d2-4d8b-9148-e3be6c30e623}">
          <xlrd:rvb i="8396"/>
        </ext>
      </extLst>
    </bk>
    <bk>
      <extLst>
        <ext uri="{3e2802c4-a4d2-4d8b-9148-e3be6c30e623}">
          <xlrd:rvb i="8397"/>
        </ext>
      </extLst>
    </bk>
    <bk>
      <extLst>
        <ext uri="{3e2802c4-a4d2-4d8b-9148-e3be6c30e623}">
          <xlrd:rvb i="8398"/>
        </ext>
      </extLst>
    </bk>
    <bk>
      <extLst>
        <ext uri="{3e2802c4-a4d2-4d8b-9148-e3be6c30e623}">
          <xlrd:rvb i="8399"/>
        </ext>
      </extLst>
    </bk>
    <bk>
      <extLst>
        <ext uri="{3e2802c4-a4d2-4d8b-9148-e3be6c30e623}">
          <xlrd:rvb i="8400"/>
        </ext>
      </extLst>
    </bk>
    <bk>
      <extLst>
        <ext uri="{3e2802c4-a4d2-4d8b-9148-e3be6c30e623}">
          <xlrd:rvb i="8401"/>
        </ext>
      </extLst>
    </bk>
    <bk>
      <extLst>
        <ext uri="{3e2802c4-a4d2-4d8b-9148-e3be6c30e623}">
          <xlrd:rvb i="8402"/>
        </ext>
      </extLst>
    </bk>
    <bk>
      <extLst>
        <ext uri="{3e2802c4-a4d2-4d8b-9148-e3be6c30e623}">
          <xlrd:rvb i="8403"/>
        </ext>
      </extLst>
    </bk>
    <bk>
      <extLst>
        <ext uri="{3e2802c4-a4d2-4d8b-9148-e3be6c30e623}">
          <xlrd:rvb i="8404"/>
        </ext>
      </extLst>
    </bk>
    <bk>
      <extLst>
        <ext uri="{3e2802c4-a4d2-4d8b-9148-e3be6c30e623}">
          <xlrd:rvb i="8405"/>
        </ext>
      </extLst>
    </bk>
    <bk>
      <extLst>
        <ext uri="{3e2802c4-a4d2-4d8b-9148-e3be6c30e623}">
          <xlrd:rvb i="8406"/>
        </ext>
      </extLst>
    </bk>
    <bk>
      <extLst>
        <ext uri="{3e2802c4-a4d2-4d8b-9148-e3be6c30e623}">
          <xlrd:rvb i="8407"/>
        </ext>
      </extLst>
    </bk>
    <bk>
      <extLst>
        <ext uri="{3e2802c4-a4d2-4d8b-9148-e3be6c30e623}">
          <xlrd:rvb i="8408"/>
        </ext>
      </extLst>
    </bk>
    <bk>
      <extLst>
        <ext uri="{3e2802c4-a4d2-4d8b-9148-e3be6c30e623}">
          <xlrd:rvb i="8409"/>
        </ext>
      </extLst>
    </bk>
    <bk>
      <extLst>
        <ext uri="{3e2802c4-a4d2-4d8b-9148-e3be6c30e623}">
          <xlrd:rvb i="8410"/>
        </ext>
      </extLst>
    </bk>
    <bk>
      <extLst>
        <ext uri="{3e2802c4-a4d2-4d8b-9148-e3be6c30e623}">
          <xlrd:rvb i="8411"/>
        </ext>
      </extLst>
    </bk>
    <bk>
      <extLst>
        <ext uri="{3e2802c4-a4d2-4d8b-9148-e3be6c30e623}">
          <xlrd:rvb i="8412"/>
        </ext>
      </extLst>
    </bk>
    <bk>
      <extLst>
        <ext uri="{3e2802c4-a4d2-4d8b-9148-e3be6c30e623}">
          <xlrd:rvb i="8413"/>
        </ext>
      </extLst>
    </bk>
    <bk>
      <extLst>
        <ext uri="{3e2802c4-a4d2-4d8b-9148-e3be6c30e623}">
          <xlrd:rvb i="8414"/>
        </ext>
      </extLst>
    </bk>
    <bk>
      <extLst>
        <ext uri="{3e2802c4-a4d2-4d8b-9148-e3be6c30e623}">
          <xlrd:rvb i="8415"/>
        </ext>
      </extLst>
    </bk>
    <bk>
      <extLst>
        <ext uri="{3e2802c4-a4d2-4d8b-9148-e3be6c30e623}">
          <xlrd:rvb i="8416"/>
        </ext>
      </extLst>
    </bk>
    <bk>
      <extLst>
        <ext uri="{3e2802c4-a4d2-4d8b-9148-e3be6c30e623}">
          <xlrd:rvb i="8417"/>
        </ext>
      </extLst>
    </bk>
    <bk>
      <extLst>
        <ext uri="{3e2802c4-a4d2-4d8b-9148-e3be6c30e623}">
          <xlrd:rvb i="8418"/>
        </ext>
      </extLst>
    </bk>
    <bk>
      <extLst>
        <ext uri="{3e2802c4-a4d2-4d8b-9148-e3be6c30e623}">
          <xlrd:rvb i="8419"/>
        </ext>
      </extLst>
    </bk>
    <bk>
      <extLst>
        <ext uri="{3e2802c4-a4d2-4d8b-9148-e3be6c30e623}">
          <xlrd:rvb i="8420"/>
        </ext>
      </extLst>
    </bk>
    <bk>
      <extLst>
        <ext uri="{3e2802c4-a4d2-4d8b-9148-e3be6c30e623}">
          <xlrd:rvb i="8421"/>
        </ext>
      </extLst>
    </bk>
    <bk>
      <extLst>
        <ext uri="{3e2802c4-a4d2-4d8b-9148-e3be6c30e623}">
          <xlrd:rvb i="8422"/>
        </ext>
      </extLst>
    </bk>
    <bk>
      <extLst>
        <ext uri="{3e2802c4-a4d2-4d8b-9148-e3be6c30e623}">
          <xlrd:rvb i="8423"/>
        </ext>
      </extLst>
    </bk>
    <bk>
      <extLst>
        <ext uri="{3e2802c4-a4d2-4d8b-9148-e3be6c30e623}">
          <xlrd:rvb i="8424"/>
        </ext>
      </extLst>
    </bk>
    <bk>
      <extLst>
        <ext uri="{3e2802c4-a4d2-4d8b-9148-e3be6c30e623}">
          <xlrd:rvb i="8425"/>
        </ext>
      </extLst>
    </bk>
    <bk>
      <extLst>
        <ext uri="{3e2802c4-a4d2-4d8b-9148-e3be6c30e623}">
          <xlrd:rvb i="8426"/>
        </ext>
      </extLst>
    </bk>
    <bk>
      <extLst>
        <ext uri="{3e2802c4-a4d2-4d8b-9148-e3be6c30e623}">
          <xlrd:rvb i="8427"/>
        </ext>
      </extLst>
    </bk>
    <bk>
      <extLst>
        <ext uri="{3e2802c4-a4d2-4d8b-9148-e3be6c30e623}">
          <xlrd:rvb i="8428"/>
        </ext>
      </extLst>
    </bk>
    <bk>
      <extLst>
        <ext uri="{3e2802c4-a4d2-4d8b-9148-e3be6c30e623}">
          <xlrd:rvb i="8429"/>
        </ext>
      </extLst>
    </bk>
    <bk>
      <extLst>
        <ext uri="{3e2802c4-a4d2-4d8b-9148-e3be6c30e623}">
          <xlrd:rvb i="8430"/>
        </ext>
      </extLst>
    </bk>
    <bk>
      <extLst>
        <ext uri="{3e2802c4-a4d2-4d8b-9148-e3be6c30e623}">
          <xlrd:rvb i="8431"/>
        </ext>
      </extLst>
    </bk>
    <bk>
      <extLst>
        <ext uri="{3e2802c4-a4d2-4d8b-9148-e3be6c30e623}">
          <xlrd:rvb i="8432"/>
        </ext>
      </extLst>
    </bk>
    <bk>
      <extLst>
        <ext uri="{3e2802c4-a4d2-4d8b-9148-e3be6c30e623}">
          <xlrd:rvb i="8433"/>
        </ext>
      </extLst>
    </bk>
    <bk>
      <extLst>
        <ext uri="{3e2802c4-a4d2-4d8b-9148-e3be6c30e623}">
          <xlrd:rvb i="8434"/>
        </ext>
      </extLst>
    </bk>
    <bk>
      <extLst>
        <ext uri="{3e2802c4-a4d2-4d8b-9148-e3be6c30e623}">
          <xlrd:rvb i="8435"/>
        </ext>
      </extLst>
    </bk>
    <bk>
      <extLst>
        <ext uri="{3e2802c4-a4d2-4d8b-9148-e3be6c30e623}">
          <xlrd:rvb i="8436"/>
        </ext>
      </extLst>
    </bk>
    <bk>
      <extLst>
        <ext uri="{3e2802c4-a4d2-4d8b-9148-e3be6c30e623}">
          <xlrd:rvb i="8437"/>
        </ext>
      </extLst>
    </bk>
    <bk>
      <extLst>
        <ext uri="{3e2802c4-a4d2-4d8b-9148-e3be6c30e623}">
          <xlrd:rvb i="8438"/>
        </ext>
      </extLst>
    </bk>
    <bk>
      <extLst>
        <ext uri="{3e2802c4-a4d2-4d8b-9148-e3be6c30e623}">
          <xlrd:rvb i="8439"/>
        </ext>
      </extLst>
    </bk>
    <bk>
      <extLst>
        <ext uri="{3e2802c4-a4d2-4d8b-9148-e3be6c30e623}">
          <xlrd:rvb i="8440"/>
        </ext>
      </extLst>
    </bk>
    <bk>
      <extLst>
        <ext uri="{3e2802c4-a4d2-4d8b-9148-e3be6c30e623}">
          <xlrd:rvb i="8441"/>
        </ext>
      </extLst>
    </bk>
    <bk>
      <extLst>
        <ext uri="{3e2802c4-a4d2-4d8b-9148-e3be6c30e623}">
          <xlrd:rvb i="8442"/>
        </ext>
      </extLst>
    </bk>
    <bk>
      <extLst>
        <ext uri="{3e2802c4-a4d2-4d8b-9148-e3be6c30e623}">
          <xlrd:rvb i="8443"/>
        </ext>
      </extLst>
    </bk>
    <bk>
      <extLst>
        <ext uri="{3e2802c4-a4d2-4d8b-9148-e3be6c30e623}">
          <xlrd:rvb i="8444"/>
        </ext>
      </extLst>
    </bk>
    <bk>
      <extLst>
        <ext uri="{3e2802c4-a4d2-4d8b-9148-e3be6c30e623}">
          <xlrd:rvb i="8445"/>
        </ext>
      </extLst>
    </bk>
    <bk>
      <extLst>
        <ext uri="{3e2802c4-a4d2-4d8b-9148-e3be6c30e623}">
          <xlrd:rvb i="8446"/>
        </ext>
      </extLst>
    </bk>
    <bk>
      <extLst>
        <ext uri="{3e2802c4-a4d2-4d8b-9148-e3be6c30e623}">
          <xlrd:rvb i="8447"/>
        </ext>
      </extLst>
    </bk>
    <bk>
      <extLst>
        <ext uri="{3e2802c4-a4d2-4d8b-9148-e3be6c30e623}">
          <xlrd:rvb i="8448"/>
        </ext>
      </extLst>
    </bk>
    <bk>
      <extLst>
        <ext uri="{3e2802c4-a4d2-4d8b-9148-e3be6c30e623}">
          <xlrd:rvb i="8449"/>
        </ext>
      </extLst>
    </bk>
    <bk>
      <extLst>
        <ext uri="{3e2802c4-a4d2-4d8b-9148-e3be6c30e623}">
          <xlrd:rvb i="8450"/>
        </ext>
      </extLst>
    </bk>
    <bk>
      <extLst>
        <ext uri="{3e2802c4-a4d2-4d8b-9148-e3be6c30e623}">
          <xlrd:rvb i="8451"/>
        </ext>
      </extLst>
    </bk>
    <bk>
      <extLst>
        <ext uri="{3e2802c4-a4d2-4d8b-9148-e3be6c30e623}">
          <xlrd:rvb i="8452"/>
        </ext>
      </extLst>
    </bk>
    <bk>
      <extLst>
        <ext uri="{3e2802c4-a4d2-4d8b-9148-e3be6c30e623}">
          <xlrd:rvb i="8453"/>
        </ext>
      </extLst>
    </bk>
    <bk>
      <extLst>
        <ext uri="{3e2802c4-a4d2-4d8b-9148-e3be6c30e623}">
          <xlrd:rvb i="8454"/>
        </ext>
      </extLst>
    </bk>
    <bk>
      <extLst>
        <ext uri="{3e2802c4-a4d2-4d8b-9148-e3be6c30e623}">
          <xlrd:rvb i="8455"/>
        </ext>
      </extLst>
    </bk>
    <bk>
      <extLst>
        <ext uri="{3e2802c4-a4d2-4d8b-9148-e3be6c30e623}">
          <xlrd:rvb i="8456"/>
        </ext>
      </extLst>
    </bk>
    <bk>
      <extLst>
        <ext uri="{3e2802c4-a4d2-4d8b-9148-e3be6c30e623}">
          <xlrd:rvb i="8457"/>
        </ext>
      </extLst>
    </bk>
    <bk>
      <extLst>
        <ext uri="{3e2802c4-a4d2-4d8b-9148-e3be6c30e623}">
          <xlrd:rvb i="8458"/>
        </ext>
      </extLst>
    </bk>
    <bk>
      <extLst>
        <ext uri="{3e2802c4-a4d2-4d8b-9148-e3be6c30e623}">
          <xlrd:rvb i="8459"/>
        </ext>
      </extLst>
    </bk>
    <bk>
      <extLst>
        <ext uri="{3e2802c4-a4d2-4d8b-9148-e3be6c30e623}">
          <xlrd:rvb i="8460"/>
        </ext>
      </extLst>
    </bk>
    <bk>
      <extLst>
        <ext uri="{3e2802c4-a4d2-4d8b-9148-e3be6c30e623}">
          <xlrd:rvb i="8461"/>
        </ext>
      </extLst>
    </bk>
    <bk>
      <extLst>
        <ext uri="{3e2802c4-a4d2-4d8b-9148-e3be6c30e623}">
          <xlrd:rvb i="8462"/>
        </ext>
      </extLst>
    </bk>
    <bk>
      <extLst>
        <ext uri="{3e2802c4-a4d2-4d8b-9148-e3be6c30e623}">
          <xlrd:rvb i="8463"/>
        </ext>
      </extLst>
    </bk>
    <bk>
      <extLst>
        <ext uri="{3e2802c4-a4d2-4d8b-9148-e3be6c30e623}">
          <xlrd:rvb i="8464"/>
        </ext>
      </extLst>
    </bk>
    <bk>
      <extLst>
        <ext uri="{3e2802c4-a4d2-4d8b-9148-e3be6c30e623}">
          <xlrd:rvb i="8465"/>
        </ext>
      </extLst>
    </bk>
    <bk>
      <extLst>
        <ext uri="{3e2802c4-a4d2-4d8b-9148-e3be6c30e623}">
          <xlrd:rvb i="8466"/>
        </ext>
      </extLst>
    </bk>
    <bk>
      <extLst>
        <ext uri="{3e2802c4-a4d2-4d8b-9148-e3be6c30e623}">
          <xlrd:rvb i="8467"/>
        </ext>
      </extLst>
    </bk>
    <bk>
      <extLst>
        <ext uri="{3e2802c4-a4d2-4d8b-9148-e3be6c30e623}">
          <xlrd:rvb i="8468"/>
        </ext>
      </extLst>
    </bk>
    <bk>
      <extLst>
        <ext uri="{3e2802c4-a4d2-4d8b-9148-e3be6c30e623}">
          <xlrd:rvb i="8469"/>
        </ext>
      </extLst>
    </bk>
    <bk>
      <extLst>
        <ext uri="{3e2802c4-a4d2-4d8b-9148-e3be6c30e623}">
          <xlrd:rvb i="8470"/>
        </ext>
      </extLst>
    </bk>
    <bk>
      <extLst>
        <ext uri="{3e2802c4-a4d2-4d8b-9148-e3be6c30e623}">
          <xlrd:rvb i="8471"/>
        </ext>
      </extLst>
    </bk>
    <bk>
      <extLst>
        <ext uri="{3e2802c4-a4d2-4d8b-9148-e3be6c30e623}">
          <xlrd:rvb i="8472"/>
        </ext>
      </extLst>
    </bk>
    <bk>
      <extLst>
        <ext uri="{3e2802c4-a4d2-4d8b-9148-e3be6c30e623}">
          <xlrd:rvb i="8473"/>
        </ext>
      </extLst>
    </bk>
    <bk>
      <extLst>
        <ext uri="{3e2802c4-a4d2-4d8b-9148-e3be6c30e623}">
          <xlrd:rvb i="8474"/>
        </ext>
      </extLst>
    </bk>
    <bk>
      <extLst>
        <ext uri="{3e2802c4-a4d2-4d8b-9148-e3be6c30e623}">
          <xlrd:rvb i="8475"/>
        </ext>
      </extLst>
    </bk>
    <bk>
      <extLst>
        <ext uri="{3e2802c4-a4d2-4d8b-9148-e3be6c30e623}">
          <xlrd:rvb i="8476"/>
        </ext>
      </extLst>
    </bk>
    <bk>
      <extLst>
        <ext uri="{3e2802c4-a4d2-4d8b-9148-e3be6c30e623}">
          <xlrd:rvb i="8477"/>
        </ext>
      </extLst>
    </bk>
    <bk>
      <extLst>
        <ext uri="{3e2802c4-a4d2-4d8b-9148-e3be6c30e623}">
          <xlrd:rvb i="8478"/>
        </ext>
      </extLst>
    </bk>
    <bk>
      <extLst>
        <ext uri="{3e2802c4-a4d2-4d8b-9148-e3be6c30e623}">
          <xlrd:rvb i="8479"/>
        </ext>
      </extLst>
    </bk>
    <bk>
      <extLst>
        <ext uri="{3e2802c4-a4d2-4d8b-9148-e3be6c30e623}">
          <xlrd:rvb i="8480"/>
        </ext>
      </extLst>
    </bk>
    <bk>
      <extLst>
        <ext uri="{3e2802c4-a4d2-4d8b-9148-e3be6c30e623}">
          <xlrd:rvb i="8481"/>
        </ext>
      </extLst>
    </bk>
    <bk>
      <extLst>
        <ext uri="{3e2802c4-a4d2-4d8b-9148-e3be6c30e623}">
          <xlrd:rvb i="8482"/>
        </ext>
      </extLst>
    </bk>
    <bk>
      <extLst>
        <ext uri="{3e2802c4-a4d2-4d8b-9148-e3be6c30e623}">
          <xlrd:rvb i="8483"/>
        </ext>
      </extLst>
    </bk>
    <bk>
      <extLst>
        <ext uri="{3e2802c4-a4d2-4d8b-9148-e3be6c30e623}">
          <xlrd:rvb i="8484"/>
        </ext>
      </extLst>
    </bk>
    <bk>
      <extLst>
        <ext uri="{3e2802c4-a4d2-4d8b-9148-e3be6c30e623}">
          <xlrd:rvb i="8485"/>
        </ext>
      </extLst>
    </bk>
    <bk>
      <extLst>
        <ext uri="{3e2802c4-a4d2-4d8b-9148-e3be6c30e623}">
          <xlrd:rvb i="8486"/>
        </ext>
      </extLst>
    </bk>
    <bk>
      <extLst>
        <ext uri="{3e2802c4-a4d2-4d8b-9148-e3be6c30e623}">
          <xlrd:rvb i="8487"/>
        </ext>
      </extLst>
    </bk>
    <bk>
      <extLst>
        <ext uri="{3e2802c4-a4d2-4d8b-9148-e3be6c30e623}">
          <xlrd:rvb i="8488"/>
        </ext>
      </extLst>
    </bk>
    <bk>
      <extLst>
        <ext uri="{3e2802c4-a4d2-4d8b-9148-e3be6c30e623}">
          <xlrd:rvb i="8489"/>
        </ext>
      </extLst>
    </bk>
    <bk>
      <extLst>
        <ext uri="{3e2802c4-a4d2-4d8b-9148-e3be6c30e623}">
          <xlrd:rvb i="8490"/>
        </ext>
      </extLst>
    </bk>
    <bk>
      <extLst>
        <ext uri="{3e2802c4-a4d2-4d8b-9148-e3be6c30e623}">
          <xlrd:rvb i="8491"/>
        </ext>
      </extLst>
    </bk>
    <bk>
      <extLst>
        <ext uri="{3e2802c4-a4d2-4d8b-9148-e3be6c30e623}">
          <xlrd:rvb i="8492"/>
        </ext>
      </extLst>
    </bk>
    <bk>
      <extLst>
        <ext uri="{3e2802c4-a4d2-4d8b-9148-e3be6c30e623}">
          <xlrd:rvb i="8493"/>
        </ext>
      </extLst>
    </bk>
    <bk>
      <extLst>
        <ext uri="{3e2802c4-a4d2-4d8b-9148-e3be6c30e623}">
          <xlrd:rvb i="8494"/>
        </ext>
      </extLst>
    </bk>
    <bk>
      <extLst>
        <ext uri="{3e2802c4-a4d2-4d8b-9148-e3be6c30e623}">
          <xlrd:rvb i="8495"/>
        </ext>
      </extLst>
    </bk>
    <bk>
      <extLst>
        <ext uri="{3e2802c4-a4d2-4d8b-9148-e3be6c30e623}">
          <xlrd:rvb i="8496"/>
        </ext>
      </extLst>
    </bk>
    <bk>
      <extLst>
        <ext uri="{3e2802c4-a4d2-4d8b-9148-e3be6c30e623}">
          <xlrd:rvb i="8497"/>
        </ext>
      </extLst>
    </bk>
    <bk>
      <extLst>
        <ext uri="{3e2802c4-a4d2-4d8b-9148-e3be6c30e623}">
          <xlrd:rvb i="8498"/>
        </ext>
      </extLst>
    </bk>
    <bk>
      <extLst>
        <ext uri="{3e2802c4-a4d2-4d8b-9148-e3be6c30e623}">
          <xlrd:rvb i="8499"/>
        </ext>
      </extLst>
    </bk>
    <bk>
      <extLst>
        <ext uri="{3e2802c4-a4d2-4d8b-9148-e3be6c30e623}">
          <xlrd:rvb i="8500"/>
        </ext>
      </extLst>
    </bk>
    <bk>
      <extLst>
        <ext uri="{3e2802c4-a4d2-4d8b-9148-e3be6c30e623}">
          <xlrd:rvb i="8501"/>
        </ext>
      </extLst>
    </bk>
    <bk>
      <extLst>
        <ext uri="{3e2802c4-a4d2-4d8b-9148-e3be6c30e623}">
          <xlrd:rvb i="8502"/>
        </ext>
      </extLst>
    </bk>
    <bk>
      <extLst>
        <ext uri="{3e2802c4-a4d2-4d8b-9148-e3be6c30e623}">
          <xlrd:rvb i="8503"/>
        </ext>
      </extLst>
    </bk>
    <bk>
      <extLst>
        <ext uri="{3e2802c4-a4d2-4d8b-9148-e3be6c30e623}">
          <xlrd:rvb i="8504"/>
        </ext>
      </extLst>
    </bk>
    <bk>
      <extLst>
        <ext uri="{3e2802c4-a4d2-4d8b-9148-e3be6c30e623}">
          <xlrd:rvb i="8505"/>
        </ext>
      </extLst>
    </bk>
    <bk>
      <extLst>
        <ext uri="{3e2802c4-a4d2-4d8b-9148-e3be6c30e623}">
          <xlrd:rvb i="8506"/>
        </ext>
      </extLst>
    </bk>
    <bk>
      <extLst>
        <ext uri="{3e2802c4-a4d2-4d8b-9148-e3be6c30e623}">
          <xlrd:rvb i="8507"/>
        </ext>
      </extLst>
    </bk>
    <bk>
      <extLst>
        <ext uri="{3e2802c4-a4d2-4d8b-9148-e3be6c30e623}">
          <xlrd:rvb i="8508"/>
        </ext>
      </extLst>
    </bk>
    <bk>
      <extLst>
        <ext uri="{3e2802c4-a4d2-4d8b-9148-e3be6c30e623}">
          <xlrd:rvb i="8509"/>
        </ext>
      </extLst>
    </bk>
    <bk>
      <extLst>
        <ext uri="{3e2802c4-a4d2-4d8b-9148-e3be6c30e623}">
          <xlrd:rvb i="8510"/>
        </ext>
      </extLst>
    </bk>
    <bk>
      <extLst>
        <ext uri="{3e2802c4-a4d2-4d8b-9148-e3be6c30e623}">
          <xlrd:rvb i="8511"/>
        </ext>
      </extLst>
    </bk>
    <bk>
      <extLst>
        <ext uri="{3e2802c4-a4d2-4d8b-9148-e3be6c30e623}">
          <xlrd:rvb i="8512"/>
        </ext>
      </extLst>
    </bk>
    <bk>
      <extLst>
        <ext uri="{3e2802c4-a4d2-4d8b-9148-e3be6c30e623}">
          <xlrd:rvb i="8513"/>
        </ext>
      </extLst>
    </bk>
    <bk>
      <extLst>
        <ext uri="{3e2802c4-a4d2-4d8b-9148-e3be6c30e623}">
          <xlrd:rvb i="8514"/>
        </ext>
      </extLst>
    </bk>
    <bk>
      <extLst>
        <ext uri="{3e2802c4-a4d2-4d8b-9148-e3be6c30e623}">
          <xlrd:rvb i="8515"/>
        </ext>
      </extLst>
    </bk>
    <bk>
      <extLst>
        <ext uri="{3e2802c4-a4d2-4d8b-9148-e3be6c30e623}">
          <xlrd:rvb i="8516"/>
        </ext>
      </extLst>
    </bk>
    <bk>
      <extLst>
        <ext uri="{3e2802c4-a4d2-4d8b-9148-e3be6c30e623}">
          <xlrd:rvb i="8517"/>
        </ext>
      </extLst>
    </bk>
    <bk>
      <extLst>
        <ext uri="{3e2802c4-a4d2-4d8b-9148-e3be6c30e623}">
          <xlrd:rvb i="8518"/>
        </ext>
      </extLst>
    </bk>
    <bk>
      <extLst>
        <ext uri="{3e2802c4-a4d2-4d8b-9148-e3be6c30e623}">
          <xlrd:rvb i="8519"/>
        </ext>
      </extLst>
    </bk>
    <bk>
      <extLst>
        <ext uri="{3e2802c4-a4d2-4d8b-9148-e3be6c30e623}">
          <xlrd:rvb i="8520"/>
        </ext>
      </extLst>
    </bk>
    <bk>
      <extLst>
        <ext uri="{3e2802c4-a4d2-4d8b-9148-e3be6c30e623}">
          <xlrd:rvb i="8521"/>
        </ext>
      </extLst>
    </bk>
    <bk>
      <extLst>
        <ext uri="{3e2802c4-a4d2-4d8b-9148-e3be6c30e623}">
          <xlrd:rvb i="8522"/>
        </ext>
      </extLst>
    </bk>
    <bk>
      <extLst>
        <ext uri="{3e2802c4-a4d2-4d8b-9148-e3be6c30e623}">
          <xlrd:rvb i="8523"/>
        </ext>
      </extLst>
    </bk>
    <bk>
      <extLst>
        <ext uri="{3e2802c4-a4d2-4d8b-9148-e3be6c30e623}">
          <xlrd:rvb i="8524"/>
        </ext>
      </extLst>
    </bk>
    <bk>
      <extLst>
        <ext uri="{3e2802c4-a4d2-4d8b-9148-e3be6c30e623}">
          <xlrd:rvb i="8525"/>
        </ext>
      </extLst>
    </bk>
    <bk>
      <extLst>
        <ext uri="{3e2802c4-a4d2-4d8b-9148-e3be6c30e623}">
          <xlrd:rvb i="8526"/>
        </ext>
      </extLst>
    </bk>
    <bk>
      <extLst>
        <ext uri="{3e2802c4-a4d2-4d8b-9148-e3be6c30e623}">
          <xlrd:rvb i="8527"/>
        </ext>
      </extLst>
    </bk>
    <bk>
      <extLst>
        <ext uri="{3e2802c4-a4d2-4d8b-9148-e3be6c30e623}">
          <xlrd:rvb i="8528"/>
        </ext>
      </extLst>
    </bk>
    <bk>
      <extLst>
        <ext uri="{3e2802c4-a4d2-4d8b-9148-e3be6c30e623}">
          <xlrd:rvb i="8529"/>
        </ext>
      </extLst>
    </bk>
    <bk>
      <extLst>
        <ext uri="{3e2802c4-a4d2-4d8b-9148-e3be6c30e623}">
          <xlrd:rvb i="8530"/>
        </ext>
      </extLst>
    </bk>
    <bk>
      <extLst>
        <ext uri="{3e2802c4-a4d2-4d8b-9148-e3be6c30e623}">
          <xlrd:rvb i="8531"/>
        </ext>
      </extLst>
    </bk>
    <bk>
      <extLst>
        <ext uri="{3e2802c4-a4d2-4d8b-9148-e3be6c30e623}">
          <xlrd:rvb i="8532"/>
        </ext>
      </extLst>
    </bk>
    <bk>
      <extLst>
        <ext uri="{3e2802c4-a4d2-4d8b-9148-e3be6c30e623}">
          <xlrd:rvb i="8533"/>
        </ext>
      </extLst>
    </bk>
    <bk>
      <extLst>
        <ext uri="{3e2802c4-a4d2-4d8b-9148-e3be6c30e623}">
          <xlrd:rvb i="8534"/>
        </ext>
      </extLst>
    </bk>
    <bk>
      <extLst>
        <ext uri="{3e2802c4-a4d2-4d8b-9148-e3be6c30e623}">
          <xlrd:rvb i="8535"/>
        </ext>
      </extLst>
    </bk>
    <bk>
      <extLst>
        <ext uri="{3e2802c4-a4d2-4d8b-9148-e3be6c30e623}">
          <xlrd:rvb i="8536"/>
        </ext>
      </extLst>
    </bk>
    <bk>
      <extLst>
        <ext uri="{3e2802c4-a4d2-4d8b-9148-e3be6c30e623}">
          <xlrd:rvb i="8537"/>
        </ext>
      </extLst>
    </bk>
    <bk>
      <extLst>
        <ext uri="{3e2802c4-a4d2-4d8b-9148-e3be6c30e623}">
          <xlrd:rvb i="8538"/>
        </ext>
      </extLst>
    </bk>
    <bk>
      <extLst>
        <ext uri="{3e2802c4-a4d2-4d8b-9148-e3be6c30e623}">
          <xlrd:rvb i="8539"/>
        </ext>
      </extLst>
    </bk>
    <bk>
      <extLst>
        <ext uri="{3e2802c4-a4d2-4d8b-9148-e3be6c30e623}">
          <xlrd:rvb i="8540"/>
        </ext>
      </extLst>
    </bk>
    <bk>
      <extLst>
        <ext uri="{3e2802c4-a4d2-4d8b-9148-e3be6c30e623}">
          <xlrd:rvb i="8541"/>
        </ext>
      </extLst>
    </bk>
    <bk>
      <extLst>
        <ext uri="{3e2802c4-a4d2-4d8b-9148-e3be6c30e623}">
          <xlrd:rvb i="8542"/>
        </ext>
      </extLst>
    </bk>
    <bk>
      <extLst>
        <ext uri="{3e2802c4-a4d2-4d8b-9148-e3be6c30e623}">
          <xlrd:rvb i="8543"/>
        </ext>
      </extLst>
    </bk>
    <bk>
      <extLst>
        <ext uri="{3e2802c4-a4d2-4d8b-9148-e3be6c30e623}">
          <xlrd:rvb i="8544"/>
        </ext>
      </extLst>
    </bk>
    <bk>
      <extLst>
        <ext uri="{3e2802c4-a4d2-4d8b-9148-e3be6c30e623}">
          <xlrd:rvb i="8545"/>
        </ext>
      </extLst>
    </bk>
    <bk>
      <extLst>
        <ext uri="{3e2802c4-a4d2-4d8b-9148-e3be6c30e623}">
          <xlrd:rvb i="8546"/>
        </ext>
      </extLst>
    </bk>
    <bk>
      <extLst>
        <ext uri="{3e2802c4-a4d2-4d8b-9148-e3be6c30e623}">
          <xlrd:rvb i="8547"/>
        </ext>
      </extLst>
    </bk>
    <bk>
      <extLst>
        <ext uri="{3e2802c4-a4d2-4d8b-9148-e3be6c30e623}">
          <xlrd:rvb i="8548"/>
        </ext>
      </extLst>
    </bk>
    <bk>
      <extLst>
        <ext uri="{3e2802c4-a4d2-4d8b-9148-e3be6c30e623}">
          <xlrd:rvb i="8549"/>
        </ext>
      </extLst>
    </bk>
    <bk>
      <extLst>
        <ext uri="{3e2802c4-a4d2-4d8b-9148-e3be6c30e623}">
          <xlrd:rvb i="8550"/>
        </ext>
      </extLst>
    </bk>
    <bk>
      <extLst>
        <ext uri="{3e2802c4-a4d2-4d8b-9148-e3be6c30e623}">
          <xlrd:rvb i="8551"/>
        </ext>
      </extLst>
    </bk>
    <bk>
      <extLst>
        <ext uri="{3e2802c4-a4d2-4d8b-9148-e3be6c30e623}">
          <xlrd:rvb i="8552"/>
        </ext>
      </extLst>
    </bk>
    <bk>
      <extLst>
        <ext uri="{3e2802c4-a4d2-4d8b-9148-e3be6c30e623}">
          <xlrd:rvb i="8553"/>
        </ext>
      </extLst>
    </bk>
    <bk>
      <extLst>
        <ext uri="{3e2802c4-a4d2-4d8b-9148-e3be6c30e623}">
          <xlrd:rvb i="8554"/>
        </ext>
      </extLst>
    </bk>
    <bk>
      <extLst>
        <ext uri="{3e2802c4-a4d2-4d8b-9148-e3be6c30e623}">
          <xlrd:rvb i="8555"/>
        </ext>
      </extLst>
    </bk>
    <bk>
      <extLst>
        <ext uri="{3e2802c4-a4d2-4d8b-9148-e3be6c30e623}">
          <xlrd:rvb i="8556"/>
        </ext>
      </extLst>
    </bk>
    <bk>
      <extLst>
        <ext uri="{3e2802c4-a4d2-4d8b-9148-e3be6c30e623}">
          <xlrd:rvb i="8557"/>
        </ext>
      </extLst>
    </bk>
    <bk>
      <extLst>
        <ext uri="{3e2802c4-a4d2-4d8b-9148-e3be6c30e623}">
          <xlrd:rvb i="8558"/>
        </ext>
      </extLst>
    </bk>
    <bk>
      <extLst>
        <ext uri="{3e2802c4-a4d2-4d8b-9148-e3be6c30e623}">
          <xlrd:rvb i="8559"/>
        </ext>
      </extLst>
    </bk>
    <bk>
      <extLst>
        <ext uri="{3e2802c4-a4d2-4d8b-9148-e3be6c30e623}">
          <xlrd:rvb i="8560"/>
        </ext>
      </extLst>
    </bk>
    <bk>
      <extLst>
        <ext uri="{3e2802c4-a4d2-4d8b-9148-e3be6c30e623}">
          <xlrd:rvb i="8561"/>
        </ext>
      </extLst>
    </bk>
    <bk>
      <extLst>
        <ext uri="{3e2802c4-a4d2-4d8b-9148-e3be6c30e623}">
          <xlrd:rvb i="8562"/>
        </ext>
      </extLst>
    </bk>
    <bk>
      <extLst>
        <ext uri="{3e2802c4-a4d2-4d8b-9148-e3be6c30e623}">
          <xlrd:rvb i="8563"/>
        </ext>
      </extLst>
    </bk>
    <bk>
      <extLst>
        <ext uri="{3e2802c4-a4d2-4d8b-9148-e3be6c30e623}">
          <xlrd:rvb i="8564"/>
        </ext>
      </extLst>
    </bk>
    <bk>
      <extLst>
        <ext uri="{3e2802c4-a4d2-4d8b-9148-e3be6c30e623}">
          <xlrd:rvb i="8565"/>
        </ext>
      </extLst>
    </bk>
    <bk>
      <extLst>
        <ext uri="{3e2802c4-a4d2-4d8b-9148-e3be6c30e623}">
          <xlrd:rvb i="8566"/>
        </ext>
      </extLst>
    </bk>
    <bk>
      <extLst>
        <ext uri="{3e2802c4-a4d2-4d8b-9148-e3be6c30e623}">
          <xlrd:rvb i="8567"/>
        </ext>
      </extLst>
    </bk>
    <bk>
      <extLst>
        <ext uri="{3e2802c4-a4d2-4d8b-9148-e3be6c30e623}">
          <xlrd:rvb i="8568"/>
        </ext>
      </extLst>
    </bk>
    <bk>
      <extLst>
        <ext uri="{3e2802c4-a4d2-4d8b-9148-e3be6c30e623}">
          <xlrd:rvb i="8569"/>
        </ext>
      </extLst>
    </bk>
    <bk>
      <extLst>
        <ext uri="{3e2802c4-a4d2-4d8b-9148-e3be6c30e623}">
          <xlrd:rvb i="8570"/>
        </ext>
      </extLst>
    </bk>
    <bk>
      <extLst>
        <ext uri="{3e2802c4-a4d2-4d8b-9148-e3be6c30e623}">
          <xlrd:rvb i="8571"/>
        </ext>
      </extLst>
    </bk>
    <bk>
      <extLst>
        <ext uri="{3e2802c4-a4d2-4d8b-9148-e3be6c30e623}">
          <xlrd:rvb i="8572"/>
        </ext>
      </extLst>
    </bk>
    <bk>
      <extLst>
        <ext uri="{3e2802c4-a4d2-4d8b-9148-e3be6c30e623}">
          <xlrd:rvb i="8573"/>
        </ext>
      </extLst>
    </bk>
    <bk>
      <extLst>
        <ext uri="{3e2802c4-a4d2-4d8b-9148-e3be6c30e623}">
          <xlrd:rvb i="8574"/>
        </ext>
      </extLst>
    </bk>
    <bk>
      <extLst>
        <ext uri="{3e2802c4-a4d2-4d8b-9148-e3be6c30e623}">
          <xlrd:rvb i="8575"/>
        </ext>
      </extLst>
    </bk>
    <bk>
      <extLst>
        <ext uri="{3e2802c4-a4d2-4d8b-9148-e3be6c30e623}">
          <xlrd:rvb i="8576"/>
        </ext>
      </extLst>
    </bk>
    <bk>
      <extLst>
        <ext uri="{3e2802c4-a4d2-4d8b-9148-e3be6c30e623}">
          <xlrd:rvb i="8577"/>
        </ext>
      </extLst>
    </bk>
    <bk>
      <extLst>
        <ext uri="{3e2802c4-a4d2-4d8b-9148-e3be6c30e623}">
          <xlrd:rvb i="8578"/>
        </ext>
      </extLst>
    </bk>
    <bk>
      <extLst>
        <ext uri="{3e2802c4-a4d2-4d8b-9148-e3be6c30e623}">
          <xlrd:rvb i="8579"/>
        </ext>
      </extLst>
    </bk>
    <bk>
      <extLst>
        <ext uri="{3e2802c4-a4d2-4d8b-9148-e3be6c30e623}">
          <xlrd:rvb i="8580"/>
        </ext>
      </extLst>
    </bk>
    <bk>
      <extLst>
        <ext uri="{3e2802c4-a4d2-4d8b-9148-e3be6c30e623}">
          <xlrd:rvb i="8581"/>
        </ext>
      </extLst>
    </bk>
    <bk>
      <extLst>
        <ext uri="{3e2802c4-a4d2-4d8b-9148-e3be6c30e623}">
          <xlrd:rvb i="8582"/>
        </ext>
      </extLst>
    </bk>
    <bk>
      <extLst>
        <ext uri="{3e2802c4-a4d2-4d8b-9148-e3be6c30e623}">
          <xlrd:rvb i="8583"/>
        </ext>
      </extLst>
    </bk>
    <bk>
      <extLst>
        <ext uri="{3e2802c4-a4d2-4d8b-9148-e3be6c30e623}">
          <xlrd:rvb i="8584"/>
        </ext>
      </extLst>
    </bk>
    <bk>
      <extLst>
        <ext uri="{3e2802c4-a4d2-4d8b-9148-e3be6c30e623}">
          <xlrd:rvb i="8585"/>
        </ext>
      </extLst>
    </bk>
    <bk>
      <extLst>
        <ext uri="{3e2802c4-a4d2-4d8b-9148-e3be6c30e623}">
          <xlrd:rvb i="8586"/>
        </ext>
      </extLst>
    </bk>
    <bk>
      <extLst>
        <ext uri="{3e2802c4-a4d2-4d8b-9148-e3be6c30e623}">
          <xlrd:rvb i="8587"/>
        </ext>
      </extLst>
    </bk>
    <bk>
      <extLst>
        <ext uri="{3e2802c4-a4d2-4d8b-9148-e3be6c30e623}">
          <xlrd:rvb i="8588"/>
        </ext>
      </extLst>
    </bk>
    <bk>
      <extLst>
        <ext uri="{3e2802c4-a4d2-4d8b-9148-e3be6c30e623}">
          <xlrd:rvb i="8589"/>
        </ext>
      </extLst>
    </bk>
    <bk>
      <extLst>
        <ext uri="{3e2802c4-a4d2-4d8b-9148-e3be6c30e623}">
          <xlrd:rvb i="8590"/>
        </ext>
      </extLst>
    </bk>
    <bk>
      <extLst>
        <ext uri="{3e2802c4-a4d2-4d8b-9148-e3be6c30e623}">
          <xlrd:rvb i="8591"/>
        </ext>
      </extLst>
    </bk>
    <bk>
      <extLst>
        <ext uri="{3e2802c4-a4d2-4d8b-9148-e3be6c30e623}">
          <xlrd:rvb i="8592"/>
        </ext>
      </extLst>
    </bk>
    <bk>
      <extLst>
        <ext uri="{3e2802c4-a4d2-4d8b-9148-e3be6c30e623}">
          <xlrd:rvb i="8593"/>
        </ext>
      </extLst>
    </bk>
    <bk>
      <extLst>
        <ext uri="{3e2802c4-a4d2-4d8b-9148-e3be6c30e623}">
          <xlrd:rvb i="8594"/>
        </ext>
      </extLst>
    </bk>
    <bk>
      <extLst>
        <ext uri="{3e2802c4-a4d2-4d8b-9148-e3be6c30e623}">
          <xlrd:rvb i="8595"/>
        </ext>
      </extLst>
    </bk>
    <bk>
      <extLst>
        <ext uri="{3e2802c4-a4d2-4d8b-9148-e3be6c30e623}">
          <xlrd:rvb i="8596"/>
        </ext>
      </extLst>
    </bk>
    <bk>
      <extLst>
        <ext uri="{3e2802c4-a4d2-4d8b-9148-e3be6c30e623}">
          <xlrd:rvb i="8597"/>
        </ext>
      </extLst>
    </bk>
    <bk>
      <extLst>
        <ext uri="{3e2802c4-a4d2-4d8b-9148-e3be6c30e623}">
          <xlrd:rvb i="8598"/>
        </ext>
      </extLst>
    </bk>
    <bk>
      <extLst>
        <ext uri="{3e2802c4-a4d2-4d8b-9148-e3be6c30e623}">
          <xlrd:rvb i="8599"/>
        </ext>
      </extLst>
    </bk>
    <bk>
      <extLst>
        <ext uri="{3e2802c4-a4d2-4d8b-9148-e3be6c30e623}">
          <xlrd:rvb i="8600"/>
        </ext>
      </extLst>
    </bk>
    <bk>
      <extLst>
        <ext uri="{3e2802c4-a4d2-4d8b-9148-e3be6c30e623}">
          <xlrd:rvb i="8601"/>
        </ext>
      </extLst>
    </bk>
    <bk>
      <extLst>
        <ext uri="{3e2802c4-a4d2-4d8b-9148-e3be6c30e623}">
          <xlrd:rvb i="8602"/>
        </ext>
      </extLst>
    </bk>
    <bk>
      <extLst>
        <ext uri="{3e2802c4-a4d2-4d8b-9148-e3be6c30e623}">
          <xlrd:rvb i="8603"/>
        </ext>
      </extLst>
    </bk>
    <bk>
      <extLst>
        <ext uri="{3e2802c4-a4d2-4d8b-9148-e3be6c30e623}">
          <xlrd:rvb i="8604"/>
        </ext>
      </extLst>
    </bk>
    <bk>
      <extLst>
        <ext uri="{3e2802c4-a4d2-4d8b-9148-e3be6c30e623}">
          <xlrd:rvb i="8605"/>
        </ext>
      </extLst>
    </bk>
    <bk>
      <extLst>
        <ext uri="{3e2802c4-a4d2-4d8b-9148-e3be6c30e623}">
          <xlrd:rvb i="8606"/>
        </ext>
      </extLst>
    </bk>
    <bk>
      <extLst>
        <ext uri="{3e2802c4-a4d2-4d8b-9148-e3be6c30e623}">
          <xlrd:rvb i="8607"/>
        </ext>
      </extLst>
    </bk>
    <bk>
      <extLst>
        <ext uri="{3e2802c4-a4d2-4d8b-9148-e3be6c30e623}">
          <xlrd:rvb i="8608"/>
        </ext>
      </extLst>
    </bk>
    <bk>
      <extLst>
        <ext uri="{3e2802c4-a4d2-4d8b-9148-e3be6c30e623}">
          <xlrd:rvb i="8609"/>
        </ext>
      </extLst>
    </bk>
    <bk>
      <extLst>
        <ext uri="{3e2802c4-a4d2-4d8b-9148-e3be6c30e623}">
          <xlrd:rvb i="8610"/>
        </ext>
      </extLst>
    </bk>
    <bk>
      <extLst>
        <ext uri="{3e2802c4-a4d2-4d8b-9148-e3be6c30e623}">
          <xlrd:rvb i="8611"/>
        </ext>
      </extLst>
    </bk>
    <bk>
      <extLst>
        <ext uri="{3e2802c4-a4d2-4d8b-9148-e3be6c30e623}">
          <xlrd:rvb i="8612"/>
        </ext>
      </extLst>
    </bk>
    <bk>
      <extLst>
        <ext uri="{3e2802c4-a4d2-4d8b-9148-e3be6c30e623}">
          <xlrd:rvb i="8613"/>
        </ext>
      </extLst>
    </bk>
    <bk>
      <extLst>
        <ext uri="{3e2802c4-a4d2-4d8b-9148-e3be6c30e623}">
          <xlrd:rvb i="8614"/>
        </ext>
      </extLst>
    </bk>
    <bk>
      <extLst>
        <ext uri="{3e2802c4-a4d2-4d8b-9148-e3be6c30e623}">
          <xlrd:rvb i="8615"/>
        </ext>
      </extLst>
    </bk>
    <bk>
      <extLst>
        <ext uri="{3e2802c4-a4d2-4d8b-9148-e3be6c30e623}">
          <xlrd:rvb i="8616"/>
        </ext>
      </extLst>
    </bk>
    <bk>
      <extLst>
        <ext uri="{3e2802c4-a4d2-4d8b-9148-e3be6c30e623}">
          <xlrd:rvb i="8617"/>
        </ext>
      </extLst>
    </bk>
    <bk>
      <extLst>
        <ext uri="{3e2802c4-a4d2-4d8b-9148-e3be6c30e623}">
          <xlrd:rvb i="8618"/>
        </ext>
      </extLst>
    </bk>
    <bk>
      <extLst>
        <ext uri="{3e2802c4-a4d2-4d8b-9148-e3be6c30e623}">
          <xlrd:rvb i="8619"/>
        </ext>
      </extLst>
    </bk>
    <bk>
      <extLst>
        <ext uri="{3e2802c4-a4d2-4d8b-9148-e3be6c30e623}">
          <xlrd:rvb i="8620"/>
        </ext>
      </extLst>
    </bk>
    <bk>
      <extLst>
        <ext uri="{3e2802c4-a4d2-4d8b-9148-e3be6c30e623}">
          <xlrd:rvb i="8621"/>
        </ext>
      </extLst>
    </bk>
    <bk>
      <extLst>
        <ext uri="{3e2802c4-a4d2-4d8b-9148-e3be6c30e623}">
          <xlrd:rvb i="8622"/>
        </ext>
      </extLst>
    </bk>
    <bk>
      <extLst>
        <ext uri="{3e2802c4-a4d2-4d8b-9148-e3be6c30e623}">
          <xlrd:rvb i="8623"/>
        </ext>
      </extLst>
    </bk>
    <bk>
      <extLst>
        <ext uri="{3e2802c4-a4d2-4d8b-9148-e3be6c30e623}">
          <xlrd:rvb i="8624"/>
        </ext>
      </extLst>
    </bk>
    <bk>
      <extLst>
        <ext uri="{3e2802c4-a4d2-4d8b-9148-e3be6c30e623}">
          <xlrd:rvb i="8625"/>
        </ext>
      </extLst>
    </bk>
    <bk>
      <extLst>
        <ext uri="{3e2802c4-a4d2-4d8b-9148-e3be6c30e623}">
          <xlrd:rvb i="8626"/>
        </ext>
      </extLst>
    </bk>
    <bk>
      <extLst>
        <ext uri="{3e2802c4-a4d2-4d8b-9148-e3be6c30e623}">
          <xlrd:rvb i="8627"/>
        </ext>
      </extLst>
    </bk>
    <bk>
      <extLst>
        <ext uri="{3e2802c4-a4d2-4d8b-9148-e3be6c30e623}">
          <xlrd:rvb i="8628"/>
        </ext>
      </extLst>
    </bk>
    <bk>
      <extLst>
        <ext uri="{3e2802c4-a4d2-4d8b-9148-e3be6c30e623}">
          <xlrd:rvb i="8629"/>
        </ext>
      </extLst>
    </bk>
    <bk>
      <extLst>
        <ext uri="{3e2802c4-a4d2-4d8b-9148-e3be6c30e623}">
          <xlrd:rvb i="8630"/>
        </ext>
      </extLst>
    </bk>
    <bk>
      <extLst>
        <ext uri="{3e2802c4-a4d2-4d8b-9148-e3be6c30e623}">
          <xlrd:rvb i="8631"/>
        </ext>
      </extLst>
    </bk>
    <bk>
      <extLst>
        <ext uri="{3e2802c4-a4d2-4d8b-9148-e3be6c30e623}">
          <xlrd:rvb i="8632"/>
        </ext>
      </extLst>
    </bk>
    <bk>
      <extLst>
        <ext uri="{3e2802c4-a4d2-4d8b-9148-e3be6c30e623}">
          <xlrd:rvb i="8633"/>
        </ext>
      </extLst>
    </bk>
    <bk>
      <extLst>
        <ext uri="{3e2802c4-a4d2-4d8b-9148-e3be6c30e623}">
          <xlrd:rvb i="8634"/>
        </ext>
      </extLst>
    </bk>
    <bk>
      <extLst>
        <ext uri="{3e2802c4-a4d2-4d8b-9148-e3be6c30e623}">
          <xlrd:rvb i="8635"/>
        </ext>
      </extLst>
    </bk>
    <bk>
      <extLst>
        <ext uri="{3e2802c4-a4d2-4d8b-9148-e3be6c30e623}">
          <xlrd:rvb i="8636"/>
        </ext>
      </extLst>
    </bk>
    <bk>
      <extLst>
        <ext uri="{3e2802c4-a4d2-4d8b-9148-e3be6c30e623}">
          <xlrd:rvb i="8637"/>
        </ext>
      </extLst>
    </bk>
    <bk>
      <extLst>
        <ext uri="{3e2802c4-a4d2-4d8b-9148-e3be6c30e623}">
          <xlrd:rvb i="8638"/>
        </ext>
      </extLst>
    </bk>
    <bk>
      <extLst>
        <ext uri="{3e2802c4-a4d2-4d8b-9148-e3be6c30e623}">
          <xlrd:rvb i="8639"/>
        </ext>
      </extLst>
    </bk>
    <bk>
      <extLst>
        <ext uri="{3e2802c4-a4d2-4d8b-9148-e3be6c30e623}">
          <xlrd:rvb i="8640"/>
        </ext>
      </extLst>
    </bk>
    <bk>
      <extLst>
        <ext uri="{3e2802c4-a4d2-4d8b-9148-e3be6c30e623}">
          <xlrd:rvb i="8641"/>
        </ext>
      </extLst>
    </bk>
    <bk>
      <extLst>
        <ext uri="{3e2802c4-a4d2-4d8b-9148-e3be6c30e623}">
          <xlrd:rvb i="8642"/>
        </ext>
      </extLst>
    </bk>
    <bk>
      <extLst>
        <ext uri="{3e2802c4-a4d2-4d8b-9148-e3be6c30e623}">
          <xlrd:rvb i="8643"/>
        </ext>
      </extLst>
    </bk>
    <bk>
      <extLst>
        <ext uri="{3e2802c4-a4d2-4d8b-9148-e3be6c30e623}">
          <xlrd:rvb i="8644"/>
        </ext>
      </extLst>
    </bk>
    <bk>
      <extLst>
        <ext uri="{3e2802c4-a4d2-4d8b-9148-e3be6c30e623}">
          <xlrd:rvb i="8645"/>
        </ext>
      </extLst>
    </bk>
    <bk>
      <extLst>
        <ext uri="{3e2802c4-a4d2-4d8b-9148-e3be6c30e623}">
          <xlrd:rvb i="8646"/>
        </ext>
      </extLst>
    </bk>
    <bk>
      <extLst>
        <ext uri="{3e2802c4-a4d2-4d8b-9148-e3be6c30e623}">
          <xlrd:rvb i="8647"/>
        </ext>
      </extLst>
    </bk>
    <bk>
      <extLst>
        <ext uri="{3e2802c4-a4d2-4d8b-9148-e3be6c30e623}">
          <xlrd:rvb i="8648"/>
        </ext>
      </extLst>
    </bk>
    <bk>
      <extLst>
        <ext uri="{3e2802c4-a4d2-4d8b-9148-e3be6c30e623}">
          <xlrd:rvb i="8649"/>
        </ext>
      </extLst>
    </bk>
    <bk>
      <extLst>
        <ext uri="{3e2802c4-a4d2-4d8b-9148-e3be6c30e623}">
          <xlrd:rvb i="8650"/>
        </ext>
      </extLst>
    </bk>
    <bk>
      <extLst>
        <ext uri="{3e2802c4-a4d2-4d8b-9148-e3be6c30e623}">
          <xlrd:rvb i="8651"/>
        </ext>
      </extLst>
    </bk>
    <bk>
      <extLst>
        <ext uri="{3e2802c4-a4d2-4d8b-9148-e3be6c30e623}">
          <xlrd:rvb i="8652"/>
        </ext>
      </extLst>
    </bk>
    <bk>
      <extLst>
        <ext uri="{3e2802c4-a4d2-4d8b-9148-e3be6c30e623}">
          <xlrd:rvb i="8653"/>
        </ext>
      </extLst>
    </bk>
    <bk>
      <extLst>
        <ext uri="{3e2802c4-a4d2-4d8b-9148-e3be6c30e623}">
          <xlrd:rvb i="8654"/>
        </ext>
      </extLst>
    </bk>
    <bk>
      <extLst>
        <ext uri="{3e2802c4-a4d2-4d8b-9148-e3be6c30e623}">
          <xlrd:rvb i="8655"/>
        </ext>
      </extLst>
    </bk>
    <bk>
      <extLst>
        <ext uri="{3e2802c4-a4d2-4d8b-9148-e3be6c30e623}">
          <xlrd:rvb i="8656"/>
        </ext>
      </extLst>
    </bk>
    <bk>
      <extLst>
        <ext uri="{3e2802c4-a4d2-4d8b-9148-e3be6c30e623}">
          <xlrd:rvb i="8657"/>
        </ext>
      </extLst>
    </bk>
    <bk>
      <extLst>
        <ext uri="{3e2802c4-a4d2-4d8b-9148-e3be6c30e623}">
          <xlrd:rvb i="8658"/>
        </ext>
      </extLst>
    </bk>
    <bk>
      <extLst>
        <ext uri="{3e2802c4-a4d2-4d8b-9148-e3be6c30e623}">
          <xlrd:rvb i="8659"/>
        </ext>
      </extLst>
    </bk>
    <bk>
      <extLst>
        <ext uri="{3e2802c4-a4d2-4d8b-9148-e3be6c30e623}">
          <xlrd:rvb i="8660"/>
        </ext>
      </extLst>
    </bk>
    <bk>
      <extLst>
        <ext uri="{3e2802c4-a4d2-4d8b-9148-e3be6c30e623}">
          <xlrd:rvb i="8661"/>
        </ext>
      </extLst>
    </bk>
    <bk>
      <extLst>
        <ext uri="{3e2802c4-a4d2-4d8b-9148-e3be6c30e623}">
          <xlrd:rvb i="8662"/>
        </ext>
      </extLst>
    </bk>
    <bk>
      <extLst>
        <ext uri="{3e2802c4-a4d2-4d8b-9148-e3be6c30e623}">
          <xlrd:rvb i="8663"/>
        </ext>
      </extLst>
    </bk>
    <bk>
      <extLst>
        <ext uri="{3e2802c4-a4d2-4d8b-9148-e3be6c30e623}">
          <xlrd:rvb i="8664"/>
        </ext>
      </extLst>
    </bk>
    <bk>
      <extLst>
        <ext uri="{3e2802c4-a4d2-4d8b-9148-e3be6c30e623}">
          <xlrd:rvb i="8665"/>
        </ext>
      </extLst>
    </bk>
    <bk>
      <extLst>
        <ext uri="{3e2802c4-a4d2-4d8b-9148-e3be6c30e623}">
          <xlrd:rvb i="8666"/>
        </ext>
      </extLst>
    </bk>
    <bk>
      <extLst>
        <ext uri="{3e2802c4-a4d2-4d8b-9148-e3be6c30e623}">
          <xlrd:rvb i="8667"/>
        </ext>
      </extLst>
    </bk>
    <bk>
      <extLst>
        <ext uri="{3e2802c4-a4d2-4d8b-9148-e3be6c30e623}">
          <xlrd:rvb i="8668"/>
        </ext>
      </extLst>
    </bk>
    <bk>
      <extLst>
        <ext uri="{3e2802c4-a4d2-4d8b-9148-e3be6c30e623}">
          <xlrd:rvb i="8669"/>
        </ext>
      </extLst>
    </bk>
    <bk>
      <extLst>
        <ext uri="{3e2802c4-a4d2-4d8b-9148-e3be6c30e623}">
          <xlrd:rvb i="8670"/>
        </ext>
      </extLst>
    </bk>
    <bk>
      <extLst>
        <ext uri="{3e2802c4-a4d2-4d8b-9148-e3be6c30e623}">
          <xlrd:rvb i="8671"/>
        </ext>
      </extLst>
    </bk>
    <bk>
      <extLst>
        <ext uri="{3e2802c4-a4d2-4d8b-9148-e3be6c30e623}">
          <xlrd:rvb i="8672"/>
        </ext>
      </extLst>
    </bk>
    <bk>
      <extLst>
        <ext uri="{3e2802c4-a4d2-4d8b-9148-e3be6c30e623}">
          <xlrd:rvb i="8673"/>
        </ext>
      </extLst>
    </bk>
    <bk>
      <extLst>
        <ext uri="{3e2802c4-a4d2-4d8b-9148-e3be6c30e623}">
          <xlrd:rvb i="8674"/>
        </ext>
      </extLst>
    </bk>
    <bk>
      <extLst>
        <ext uri="{3e2802c4-a4d2-4d8b-9148-e3be6c30e623}">
          <xlrd:rvb i="8675"/>
        </ext>
      </extLst>
    </bk>
    <bk>
      <extLst>
        <ext uri="{3e2802c4-a4d2-4d8b-9148-e3be6c30e623}">
          <xlrd:rvb i="8676"/>
        </ext>
      </extLst>
    </bk>
    <bk>
      <extLst>
        <ext uri="{3e2802c4-a4d2-4d8b-9148-e3be6c30e623}">
          <xlrd:rvb i="8677"/>
        </ext>
      </extLst>
    </bk>
    <bk>
      <extLst>
        <ext uri="{3e2802c4-a4d2-4d8b-9148-e3be6c30e623}">
          <xlrd:rvb i="8678"/>
        </ext>
      </extLst>
    </bk>
    <bk>
      <extLst>
        <ext uri="{3e2802c4-a4d2-4d8b-9148-e3be6c30e623}">
          <xlrd:rvb i="8679"/>
        </ext>
      </extLst>
    </bk>
    <bk>
      <extLst>
        <ext uri="{3e2802c4-a4d2-4d8b-9148-e3be6c30e623}">
          <xlrd:rvb i="8680"/>
        </ext>
      </extLst>
    </bk>
    <bk>
      <extLst>
        <ext uri="{3e2802c4-a4d2-4d8b-9148-e3be6c30e623}">
          <xlrd:rvb i="8681"/>
        </ext>
      </extLst>
    </bk>
    <bk>
      <extLst>
        <ext uri="{3e2802c4-a4d2-4d8b-9148-e3be6c30e623}">
          <xlrd:rvb i="8682"/>
        </ext>
      </extLst>
    </bk>
    <bk>
      <extLst>
        <ext uri="{3e2802c4-a4d2-4d8b-9148-e3be6c30e623}">
          <xlrd:rvb i="8683"/>
        </ext>
      </extLst>
    </bk>
    <bk>
      <extLst>
        <ext uri="{3e2802c4-a4d2-4d8b-9148-e3be6c30e623}">
          <xlrd:rvb i="8684"/>
        </ext>
      </extLst>
    </bk>
    <bk>
      <extLst>
        <ext uri="{3e2802c4-a4d2-4d8b-9148-e3be6c30e623}">
          <xlrd:rvb i="8685"/>
        </ext>
      </extLst>
    </bk>
    <bk>
      <extLst>
        <ext uri="{3e2802c4-a4d2-4d8b-9148-e3be6c30e623}">
          <xlrd:rvb i="8686"/>
        </ext>
      </extLst>
    </bk>
    <bk>
      <extLst>
        <ext uri="{3e2802c4-a4d2-4d8b-9148-e3be6c30e623}">
          <xlrd:rvb i="8687"/>
        </ext>
      </extLst>
    </bk>
    <bk>
      <extLst>
        <ext uri="{3e2802c4-a4d2-4d8b-9148-e3be6c30e623}">
          <xlrd:rvb i="8688"/>
        </ext>
      </extLst>
    </bk>
    <bk>
      <extLst>
        <ext uri="{3e2802c4-a4d2-4d8b-9148-e3be6c30e623}">
          <xlrd:rvb i="8689"/>
        </ext>
      </extLst>
    </bk>
    <bk>
      <extLst>
        <ext uri="{3e2802c4-a4d2-4d8b-9148-e3be6c30e623}">
          <xlrd:rvb i="8690"/>
        </ext>
      </extLst>
    </bk>
    <bk>
      <extLst>
        <ext uri="{3e2802c4-a4d2-4d8b-9148-e3be6c30e623}">
          <xlrd:rvb i="8691"/>
        </ext>
      </extLst>
    </bk>
    <bk>
      <extLst>
        <ext uri="{3e2802c4-a4d2-4d8b-9148-e3be6c30e623}">
          <xlrd:rvb i="8692"/>
        </ext>
      </extLst>
    </bk>
    <bk>
      <extLst>
        <ext uri="{3e2802c4-a4d2-4d8b-9148-e3be6c30e623}">
          <xlrd:rvb i="8693"/>
        </ext>
      </extLst>
    </bk>
    <bk>
      <extLst>
        <ext uri="{3e2802c4-a4d2-4d8b-9148-e3be6c30e623}">
          <xlrd:rvb i="8694"/>
        </ext>
      </extLst>
    </bk>
    <bk>
      <extLst>
        <ext uri="{3e2802c4-a4d2-4d8b-9148-e3be6c30e623}">
          <xlrd:rvb i="8695"/>
        </ext>
      </extLst>
    </bk>
    <bk>
      <extLst>
        <ext uri="{3e2802c4-a4d2-4d8b-9148-e3be6c30e623}">
          <xlrd:rvb i="8696"/>
        </ext>
      </extLst>
    </bk>
    <bk>
      <extLst>
        <ext uri="{3e2802c4-a4d2-4d8b-9148-e3be6c30e623}">
          <xlrd:rvb i="8697"/>
        </ext>
      </extLst>
    </bk>
    <bk>
      <extLst>
        <ext uri="{3e2802c4-a4d2-4d8b-9148-e3be6c30e623}">
          <xlrd:rvb i="8698"/>
        </ext>
      </extLst>
    </bk>
    <bk>
      <extLst>
        <ext uri="{3e2802c4-a4d2-4d8b-9148-e3be6c30e623}">
          <xlrd:rvb i="8699"/>
        </ext>
      </extLst>
    </bk>
    <bk>
      <extLst>
        <ext uri="{3e2802c4-a4d2-4d8b-9148-e3be6c30e623}">
          <xlrd:rvb i="8700"/>
        </ext>
      </extLst>
    </bk>
    <bk>
      <extLst>
        <ext uri="{3e2802c4-a4d2-4d8b-9148-e3be6c30e623}">
          <xlrd:rvb i="8701"/>
        </ext>
      </extLst>
    </bk>
    <bk>
      <extLst>
        <ext uri="{3e2802c4-a4d2-4d8b-9148-e3be6c30e623}">
          <xlrd:rvb i="8702"/>
        </ext>
      </extLst>
    </bk>
    <bk>
      <extLst>
        <ext uri="{3e2802c4-a4d2-4d8b-9148-e3be6c30e623}">
          <xlrd:rvb i="8703"/>
        </ext>
      </extLst>
    </bk>
    <bk>
      <extLst>
        <ext uri="{3e2802c4-a4d2-4d8b-9148-e3be6c30e623}">
          <xlrd:rvb i="8704"/>
        </ext>
      </extLst>
    </bk>
    <bk>
      <extLst>
        <ext uri="{3e2802c4-a4d2-4d8b-9148-e3be6c30e623}">
          <xlrd:rvb i="8705"/>
        </ext>
      </extLst>
    </bk>
    <bk>
      <extLst>
        <ext uri="{3e2802c4-a4d2-4d8b-9148-e3be6c30e623}">
          <xlrd:rvb i="8706"/>
        </ext>
      </extLst>
    </bk>
    <bk>
      <extLst>
        <ext uri="{3e2802c4-a4d2-4d8b-9148-e3be6c30e623}">
          <xlrd:rvb i="8707"/>
        </ext>
      </extLst>
    </bk>
    <bk>
      <extLst>
        <ext uri="{3e2802c4-a4d2-4d8b-9148-e3be6c30e623}">
          <xlrd:rvb i="8708"/>
        </ext>
      </extLst>
    </bk>
    <bk>
      <extLst>
        <ext uri="{3e2802c4-a4d2-4d8b-9148-e3be6c30e623}">
          <xlrd:rvb i="8709"/>
        </ext>
      </extLst>
    </bk>
    <bk>
      <extLst>
        <ext uri="{3e2802c4-a4d2-4d8b-9148-e3be6c30e623}">
          <xlrd:rvb i="8710"/>
        </ext>
      </extLst>
    </bk>
    <bk>
      <extLst>
        <ext uri="{3e2802c4-a4d2-4d8b-9148-e3be6c30e623}">
          <xlrd:rvb i="8711"/>
        </ext>
      </extLst>
    </bk>
    <bk>
      <extLst>
        <ext uri="{3e2802c4-a4d2-4d8b-9148-e3be6c30e623}">
          <xlrd:rvb i="8712"/>
        </ext>
      </extLst>
    </bk>
    <bk>
      <extLst>
        <ext uri="{3e2802c4-a4d2-4d8b-9148-e3be6c30e623}">
          <xlrd:rvb i="8713"/>
        </ext>
      </extLst>
    </bk>
    <bk>
      <extLst>
        <ext uri="{3e2802c4-a4d2-4d8b-9148-e3be6c30e623}">
          <xlrd:rvb i="8714"/>
        </ext>
      </extLst>
    </bk>
    <bk>
      <extLst>
        <ext uri="{3e2802c4-a4d2-4d8b-9148-e3be6c30e623}">
          <xlrd:rvb i="8715"/>
        </ext>
      </extLst>
    </bk>
    <bk>
      <extLst>
        <ext uri="{3e2802c4-a4d2-4d8b-9148-e3be6c30e623}">
          <xlrd:rvb i="8716"/>
        </ext>
      </extLst>
    </bk>
    <bk>
      <extLst>
        <ext uri="{3e2802c4-a4d2-4d8b-9148-e3be6c30e623}">
          <xlrd:rvb i="8717"/>
        </ext>
      </extLst>
    </bk>
    <bk>
      <extLst>
        <ext uri="{3e2802c4-a4d2-4d8b-9148-e3be6c30e623}">
          <xlrd:rvb i="8718"/>
        </ext>
      </extLst>
    </bk>
    <bk>
      <extLst>
        <ext uri="{3e2802c4-a4d2-4d8b-9148-e3be6c30e623}">
          <xlrd:rvb i="8719"/>
        </ext>
      </extLst>
    </bk>
    <bk>
      <extLst>
        <ext uri="{3e2802c4-a4d2-4d8b-9148-e3be6c30e623}">
          <xlrd:rvb i="8720"/>
        </ext>
      </extLst>
    </bk>
    <bk>
      <extLst>
        <ext uri="{3e2802c4-a4d2-4d8b-9148-e3be6c30e623}">
          <xlrd:rvb i="8721"/>
        </ext>
      </extLst>
    </bk>
    <bk>
      <extLst>
        <ext uri="{3e2802c4-a4d2-4d8b-9148-e3be6c30e623}">
          <xlrd:rvb i="8722"/>
        </ext>
      </extLst>
    </bk>
    <bk>
      <extLst>
        <ext uri="{3e2802c4-a4d2-4d8b-9148-e3be6c30e623}">
          <xlrd:rvb i="8723"/>
        </ext>
      </extLst>
    </bk>
    <bk>
      <extLst>
        <ext uri="{3e2802c4-a4d2-4d8b-9148-e3be6c30e623}">
          <xlrd:rvb i="8724"/>
        </ext>
      </extLst>
    </bk>
    <bk>
      <extLst>
        <ext uri="{3e2802c4-a4d2-4d8b-9148-e3be6c30e623}">
          <xlrd:rvb i="8725"/>
        </ext>
      </extLst>
    </bk>
    <bk>
      <extLst>
        <ext uri="{3e2802c4-a4d2-4d8b-9148-e3be6c30e623}">
          <xlrd:rvb i="8726"/>
        </ext>
      </extLst>
    </bk>
    <bk>
      <extLst>
        <ext uri="{3e2802c4-a4d2-4d8b-9148-e3be6c30e623}">
          <xlrd:rvb i="8727"/>
        </ext>
      </extLst>
    </bk>
    <bk>
      <extLst>
        <ext uri="{3e2802c4-a4d2-4d8b-9148-e3be6c30e623}">
          <xlrd:rvb i="8728"/>
        </ext>
      </extLst>
    </bk>
    <bk>
      <extLst>
        <ext uri="{3e2802c4-a4d2-4d8b-9148-e3be6c30e623}">
          <xlrd:rvb i="8729"/>
        </ext>
      </extLst>
    </bk>
    <bk>
      <extLst>
        <ext uri="{3e2802c4-a4d2-4d8b-9148-e3be6c30e623}">
          <xlrd:rvb i="8730"/>
        </ext>
      </extLst>
    </bk>
    <bk>
      <extLst>
        <ext uri="{3e2802c4-a4d2-4d8b-9148-e3be6c30e623}">
          <xlrd:rvb i="8731"/>
        </ext>
      </extLst>
    </bk>
    <bk>
      <extLst>
        <ext uri="{3e2802c4-a4d2-4d8b-9148-e3be6c30e623}">
          <xlrd:rvb i="8732"/>
        </ext>
      </extLst>
    </bk>
    <bk>
      <extLst>
        <ext uri="{3e2802c4-a4d2-4d8b-9148-e3be6c30e623}">
          <xlrd:rvb i="8733"/>
        </ext>
      </extLst>
    </bk>
    <bk>
      <extLst>
        <ext uri="{3e2802c4-a4d2-4d8b-9148-e3be6c30e623}">
          <xlrd:rvb i="8734"/>
        </ext>
      </extLst>
    </bk>
    <bk>
      <extLst>
        <ext uri="{3e2802c4-a4d2-4d8b-9148-e3be6c30e623}">
          <xlrd:rvb i="8735"/>
        </ext>
      </extLst>
    </bk>
    <bk>
      <extLst>
        <ext uri="{3e2802c4-a4d2-4d8b-9148-e3be6c30e623}">
          <xlrd:rvb i="8736"/>
        </ext>
      </extLst>
    </bk>
    <bk>
      <extLst>
        <ext uri="{3e2802c4-a4d2-4d8b-9148-e3be6c30e623}">
          <xlrd:rvb i="8737"/>
        </ext>
      </extLst>
    </bk>
    <bk>
      <extLst>
        <ext uri="{3e2802c4-a4d2-4d8b-9148-e3be6c30e623}">
          <xlrd:rvb i="8738"/>
        </ext>
      </extLst>
    </bk>
    <bk>
      <extLst>
        <ext uri="{3e2802c4-a4d2-4d8b-9148-e3be6c30e623}">
          <xlrd:rvb i="8739"/>
        </ext>
      </extLst>
    </bk>
    <bk>
      <extLst>
        <ext uri="{3e2802c4-a4d2-4d8b-9148-e3be6c30e623}">
          <xlrd:rvb i="8740"/>
        </ext>
      </extLst>
    </bk>
    <bk>
      <extLst>
        <ext uri="{3e2802c4-a4d2-4d8b-9148-e3be6c30e623}">
          <xlrd:rvb i="8741"/>
        </ext>
      </extLst>
    </bk>
    <bk>
      <extLst>
        <ext uri="{3e2802c4-a4d2-4d8b-9148-e3be6c30e623}">
          <xlrd:rvb i="8742"/>
        </ext>
      </extLst>
    </bk>
    <bk>
      <extLst>
        <ext uri="{3e2802c4-a4d2-4d8b-9148-e3be6c30e623}">
          <xlrd:rvb i="8743"/>
        </ext>
      </extLst>
    </bk>
    <bk>
      <extLst>
        <ext uri="{3e2802c4-a4d2-4d8b-9148-e3be6c30e623}">
          <xlrd:rvb i="8744"/>
        </ext>
      </extLst>
    </bk>
    <bk>
      <extLst>
        <ext uri="{3e2802c4-a4d2-4d8b-9148-e3be6c30e623}">
          <xlrd:rvb i="8745"/>
        </ext>
      </extLst>
    </bk>
    <bk>
      <extLst>
        <ext uri="{3e2802c4-a4d2-4d8b-9148-e3be6c30e623}">
          <xlrd:rvb i="8746"/>
        </ext>
      </extLst>
    </bk>
    <bk>
      <extLst>
        <ext uri="{3e2802c4-a4d2-4d8b-9148-e3be6c30e623}">
          <xlrd:rvb i="8747"/>
        </ext>
      </extLst>
    </bk>
    <bk>
      <extLst>
        <ext uri="{3e2802c4-a4d2-4d8b-9148-e3be6c30e623}">
          <xlrd:rvb i="8748"/>
        </ext>
      </extLst>
    </bk>
    <bk>
      <extLst>
        <ext uri="{3e2802c4-a4d2-4d8b-9148-e3be6c30e623}">
          <xlrd:rvb i="8749"/>
        </ext>
      </extLst>
    </bk>
    <bk>
      <extLst>
        <ext uri="{3e2802c4-a4d2-4d8b-9148-e3be6c30e623}">
          <xlrd:rvb i="8750"/>
        </ext>
      </extLst>
    </bk>
    <bk>
      <extLst>
        <ext uri="{3e2802c4-a4d2-4d8b-9148-e3be6c30e623}">
          <xlrd:rvb i="8751"/>
        </ext>
      </extLst>
    </bk>
    <bk>
      <extLst>
        <ext uri="{3e2802c4-a4d2-4d8b-9148-e3be6c30e623}">
          <xlrd:rvb i="8752"/>
        </ext>
      </extLst>
    </bk>
    <bk>
      <extLst>
        <ext uri="{3e2802c4-a4d2-4d8b-9148-e3be6c30e623}">
          <xlrd:rvb i="8753"/>
        </ext>
      </extLst>
    </bk>
    <bk>
      <extLst>
        <ext uri="{3e2802c4-a4d2-4d8b-9148-e3be6c30e623}">
          <xlrd:rvb i="8754"/>
        </ext>
      </extLst>
    </bk>
    <bk>
      <extLst>
        <ext uri="{3e2802c4-a4d2-4d8b-9148-e3be6c30e623}">
          <xlrd:rvb i="8755"/>
        </ext>
      </extLst>
    </bk>
    <bk>
      <extLst>
        <ext uri="{3e2802c4-a4d2-4d8b-9148-e3be6c30e623}">
          <xlrd:rvb i="8756"/>
        </ext>
      </extLst>
    </bk>
  </futureMetadata>
  <cellMetadata count="1">
    <bk>
      <rc t="1" v="0"/>
    </bk>
  </cellMetadata>
  <valueMetadata count="8725">
    <bk>
      <rc t="2" v="0"/>
    </bk>
    <bk>
      <rc t="2" v="1"/>
    </bk>
    <bk>
      <rc t="2" v="2"/>
    </bk>
    <bk>
      <rc t="2" v="3"/>
    </bk>
    <bk>
      <rc t="2" v="4"/>
    </bk>
    <bk>
      <rc t="2" v="5"/>
    </bk>
    <bk>
      <rc t="2" v="6"/>
    </bk>
    <bk>
      <rc t="2" v="7"/>
    </bk>
    <bk>
      <rc t="2" v="8"/>
    </bk>
    <bk>
      <rc t="2" v="9"/>
    </bk>
    <bk>
      <rc t="2" v="10"/>
    </bk>
    <bk>
      <rc t="2" v="11"/>
    </bk>
    <bk>
      <rc t="2" v="12"/>
    </bk>
    <bk>
      <rc t="2" v="13"/>
    </bk>
    <bk>
      <rc t="2" v="14"/>
    </bk>
    <bk>
      <rc t="2" v="15"/>
    </bk>
    <bk>
      <rc t="2" v="16"/>
    </bk>
    <bk>
      <rc t="2" v="17"/>
    </bk>
    <bk>
      <rc t="2" v="18"/>
    </bk>
    <bk>
      <rc t="2" v="19"/>
    </bk>
    <bk>
      <rc t="2" v="20"/>
    </bk>
    <bk>
      <rc t="2" v="21"/>
    </bk>
    <bk>
      <rc t="2" v="22"/>
    </bk>
    <bk>
      <rc t="2" v="23"/>
    </bk>
    <bk>
      <rc t="2" v="24"/>
    </bk>
    <bk>
      <rc t="2" v="25"/>
    </bk>
    <bk>
      <rc t="2" v="26"/>
    </bk>
    <bk>
      <rc t="2" v="27"/>
    </bk>
    <bk>
      <rc t="2" v="28"/>
    </bk>
    <bk>
      <rc t="2" v="29"/>
    </bk>
    <bk>
      <rc t="2" v="30"/>
    </bk>
    <bk>
      <rc t="2" v="31"/>
    </bk>
    <bk>
      <rc t="2" v="32"/>
    </bk>
    <bk>
      <rc t="2" v="33"/>
    </bk>
    <bk>
      <rc t="2" v="34"/>
    </bk>
    <bk>
      <rc t="2" v="35"/>
    </bk>
    <bk>
      <rc t="2" v="36"/>
    </bk>
    <bk>
      <rc t="2" v="37"/>
    </bk>
    <bk>
      <rc t="2" v="38"/>
    </bk>
    <bk>
      <rc t="2" v="39"/>
    </bk>
    <bk>
      <rc t="2" v="40"/>
    </bk>
    <bk>
      <rc t="2" v="41"/>
    </bk>
    <bk>
      <rc t="2" v="42"/>
    </bk>
    <bk>
      <rc t="2" v="43"/>
    </bk>
    <bk>
      <rc t="2" v="44"/>
    </bk>
    <bk>
      <rc t="2" v="45"/>
    </bk>
    <bk>
      <rc t="2" v="46"/>
    </bk>
    <bk>
      <rc t="2" v="47"/>
    </bk>
    <bk>
      <rc t="2" v="48"/>
    </bk>
    <bk>
      <rc t="2" v="49"/>
    </bk>
    <bk>
      <rc t="2" v="50"/>
    </bk>
    <bk>
      <rc t="2" v="51"/>
    </bk>
    <bk>
      <rc t="2" v="52"/>
    </bk>
    <bk>
      <rc t="2" v="53"/>
    </bk>
    <bk>
      <rc t="2" v="54"/>
    </bk>
    <bk>
      <rc t="2" v="55"/>
    </bk>
    <bk>
      <rc t="2" v="56"/>
    </bk>
    <bk>
      <rc t="2" v="57"/>
    </bk>
    <bk>
      <rc t="2" v="58"/>
    </bk>
    <bk>
      <rc t="2" v="59"/>
    </bk>
    <bk>
      <rc t="2" v="60"/>
    </bk>
    <bk>
      <rc t="2" v="61"/>
    </bk>
    <bk>
      <rc t="2" v="62"/>
    </bk>
    <bk>
      <rc t="2" v="63"/>
    </bk>
    <bk>
      <rc t="2" v="64"/>
    </bk>
    <bk>
      <rc t="2" v="65"/>
    </bk>
    <bk>
      <rc t="2" v="66"/>
    </bk>
    <bk>
      <rc t="2" v="67"/>
    </bk>
    <bk>
      <rc t="2" v="68"/>
    </bk>
    <bk>
      <rc t="2" v="69"/>
    </bk>
    <bk>
      <rc t="2" v="70"/>
    </bk>
    <bk>
      <rc t="2" v="71"/>
    </bk>
    <bk>
      <rc t="2" v="72"/>
    </bk>
    <bk>
      <rc t="2" v="73"/>
    </bk>
    <bk>
      <rc t="2" v="74"/>
    </bk>
    <bk>
      <rc t="2" v="75"/>
    </bk>
    <bk>
      <rc t="2" v="76"/>
    </bk>
    <bk>
      <rc t="2" v="77"/>
    </bk>
    <bk>
      <rc t="2" v="78"/>
    </bk>
    <bk>
      <rc t="2" v="79"/>
    </bk>
    <bk>
      <rc t="2" v="80"/>
    </bk>
    <bk>
      <rc t="2" v="81"/>
    </bk>
    <bk>
      <rc t="2" v="82"/>
    </bk>
    <bk>
      <rc t="2" v="83"/>
    </bk>
    <bk>
      <rc t="2" v="84"/>
    </bk>
    <bk>
      <rc t="2" v="85"/>
    </bk>
    <bk>
      <rc t="2" v="86"/>
    </bk>
    <bk>
      <rc t="2" v="87"/>
    </bk>
    <bk>
      <rc t="2" v="88"/>
    </bk>
    <bk>
      <rc t="2" v="89"/>
    </bk>
    <bk>
      <rc t="2" v="90"/>
    </bk>
    <bk>
      <rc t="2" v="91"/>
    </bk>
    <bk>
      <rc t="2" v="92"/>
    </bk>
    <bk>
      <rc t="2" v="93"/>
    </bk>
    <bk>
      <rc t="2" v="94"/>
    </bk>
    <bk>
      <rc t="2" v="95"/>
    </bk>
    <bk>
      <rc t="2" v="96"/>
    </bk>
    <bk>
      <rc t="2" v="97"/>
    </bk>
    <bk>
      <rc t="2" v="98"/>
    </bk>
    <bk>
      <rc t="2" v="99"/>
    </bk>
    <bk>
      <rc t="2" v="100"/>
    </bk>
    <bk>
      <rc t="2" v="101"/>
    </bk>
    <bk>
      <rc t="2" v="102"/>
    </bk>
    <bk>
      <rc t="2" v="103"/>
    </bk>
    <bk>
      <rc t="2" v="104"/>
    </bk>
    <bk>
      <rc t="2" v="105"/>
    </bk>
    <bk>
      <rc t="2" v="106"/>
    </bk>
    <bk>
      <rc t="2" v="107"/>
    </bk>
    <bk>
      <rc t="2" v="108"/>
    </bk>
    <bk>
      <rc t="2" v="109"/>
    </bk>
    <bk>
      <rc t="2" v="110"/>
    </bk>
    <bk>
      <rc t="2" v="111"/>
    </bk>
    <bk>
      <rc t="2" v="112"/>
    </bk>
    <bk>
      <rc t="2" v="113"/>
    </bk>
    <bk>
      <rc t="2" v="114"/>
    </bk>
    <bk>
      <rc t="2" v="115"/>
    </bk>
    <bk>
      <rc t="2" v="116"/>
    </bk>
    <bk>
      <rc t="2" v="117"/>
    </bk>
    <bk>
      <rc t="2" v="118"/>
    </bk>
    <bk>
      <rc t="2" v="119"/>
    </bk>
    <bk>
      <rc t="2" v="120"/>
    </bk>
    <bk>
      <rc t="2" v="121"/>
    </bk>
    <bk>
      <rc t="2" v="122"/>
    </bk>
    <bk>
      <rc t="2" v="123"/>
    </bk>
    <bk>
      <rc t="2" v="124"/>
    </bk>
    <bk>
      <rc t="2" v="125"/>
    </bk>
    <bk>
      <rc t="2" v="126"/>
    </bk>
    <bk>
      <rc t="2" v="127"/>
    </bk>
    <bk>
      <rc t="2" v="128"/>
    </bk>
    <bk>
      <rc t="2" v="129"/>
    </bk>
    <bk>
      <rc t="2" v="130"/>
    </bk>
    <bk>
      <rc t="2" v="131"/>
    </bk>
    <bk>
      <rc t="2" v="132"/>
    </bk>
    <bk>
      <rc t="2" v="133"/>
    </bk>
    <bk>
      <rc t="2" v="134"/>
    </bk>
    <bk>
      <rc t="2" v="135"/>
    </bk>
    <bk>
      <rc t="2" v="136"/>
    </bk>
    <bk>
      <rc t="2" v="137"/>
    </bk>
    <bk>
      <rc t="2" v="138"/>
    </bk>
    <bk>
      <rc t="2" v="139"/>
    </bk>
    <bk>
      <rc t="2" v="140"/>
    </bk>
    <bk>
      <rc t="2" v="141"/>
    </bk>
    <bk>
      <rc t="2" v="142"/>
    </bk>
    <bk>
      <rc t="2" v="143"/>
    </bk>
    <bk>
      <rc t="2" v="144"/>
    </bk>
    <bk>
      <rc t="2" v="145"/>
    </bk>
    <bk>
      <rc t="2" v="146"/>
    </bk>
    <bk>
      <rc t="2" v="147"/>
    </bk>
    <bk>
      <rc t="2" v="148"/>
    </bk>
    <bk>
      <rc t="2" v="149"/>
    </bk>
    <bk>
      <rc t="2" v="150"/>
    </bk>
    <bk>
      <rc t="2" v="151"/>
    </bk>
    <bk>
      <rc t="2" v="152"/>
    </bk>
    <bk>
      <rc t="2" v="153"/>
    </bk>
    <bk>
      <rc t="2" v="154"/>
    </bk>
    <bk>
      <rc t="2" v="155"/>
    </bk>
    <bk>
      <rc t="2" v="156"/>
    </bk>
    <bk>
      <rc t="2" v="157"/>
    </bk>
    <bk>
      <rc t="2" v="158"/>
    </bk>
    <bk>
      <rc t="2" v="159"/>
    </bk>
    <bk>
      <rc t="2" v="160"/>
    </bk>
    <bk>
      <rc t="2" v="161"/>
    </bk>
    <bk>
      <rc t="2" v="162"/>
    </bk>
    <bk>
      <rc t="2" v="163"/>
    </bk>
    <bk>
      <rc t="2" v="164"/>
    </bk>
    <bk>
      <rc t="2" v="165"/>
    </bk>
    <bk>
      <rc t="2" v="166"/>
    </bk>
    <bk>
      <rc t="2" v="167"/>
    </bk>
    <bk>
      <rc t="2" v="168"/>
    </bk>
    <bk>
      <rc t="2" v="169"/>
    </bk>
    <bk>
      <rc t="2" v="170"/>
    </bk>
    <bk>
      <rc t="2" v="171"/>
    </bk>
    <bk>
      <rc t="2" v="172"/>
    </bk>
    <bk>
      <rc t="2" v="173"/>
    </bk>
    <bk>
      <rc t="2" v="174"/>
    </bk>
    <bk>
      <rc t="2" v="175"/>
    </bk>
    <bk>
      <rc t="2" v="176"/>
    </bk>
    <bk>
      <rc t="2" v="177"/>
    </bk>
    <bk>
      <rc t="2" v="178"/>
    </bk>
    <bk>
      <rc t="2" v="179"/>
    </bk>
    <bk>
      <rc t="2" v="180"/>
    </bk>
    <bk>
      <rc t="2" v="181"/>
    </bk>
    <bk>
      <rc t="2" v="182"/>
    </bk>
    <bk>
      <rc t="2" v="183"/>
    </bk>
    <bk>
      <rc t="2" v="184"/>
    </bk>
    <bk>
      <rc t="2" v="185"/>
    </bk>
    <bk>
      <rc t="2" v="186"/>
    </bk>
    <bk>
      <rc t="2" v="187"/>
    </bk>
    <bk>
      <rc t="2" v="188"/>
    </bk>
    <bk>
      <rc t="2" v="189"/>
    </bk>
    <bk>
      <rc t="2" v="190"/>
    </bk>
    <bk>
      <rc t="2" v="191"/>
    </bk>
    <bk>
      <rc t="2" v="192"/>
    </bk>
    <bk>
      <rc t="2" v="193"/>
    </bk>
    <bk>
      <rc t="2" v="194"/>
    </bk>
    <bk>
      <rc t="2" v="195"/>
    </bk>
    <bk>
      <rc t="2" v="196"/>
    </bk>
    <bk>
      <rc t="2" v="197"/>
    </bk>
    <bk>
      <rc t="2" v="198"/>
    </bk>
    <bk>
      <rc t="2" v="199"/>
    </bk>
    <bk>
      <rc t="2" v="200"/>
    </bk>
    <bk>
      <rc t="2" v="201"/>
    </bk>
    <bk>
      <rc t="2" v="202"/>
    </bk>
    <bk>
      <rc t="2" v="203"/>
    </bk>
    <bk>
      <rc t="2" v="204"/>
    </bk>
    <bk>
      <rc t="2" v="205"/>
    </bk>
    <bk>
      <rc t="2" v="206"/>
    </bk>
    <bk>
      <rc t="2" v="207"/>
    </bk>
    <bk>
      <rc t="2" v="208"/>
    </bk>
    <bk>
      <rc t="2" v="209"/>
    </bk>
    <bk>
      <rc t="2" v="210"/>
    </bk>
    <bk>
      <rc t="2" v="211"/>
    </bk>
    <bk>
      <rc t="2" v="212"/>
    </bk>
    <bk>
      <rc t="2" v="213"/>
    </bk>
    <bk>
      <rc t="2" v="214"/>
    </bk>
    <bk>
      <rc t="2" v="215"/>
    </bk>
    <bk>
      <rc t="2" v="216"/>
    </bk>
    <bk>
      <rc t="2" v="217"/>
    </bk>
    <bk>
      <rc t="2" v="218"/>
    </bk>
    <bk>
      <rc t="2" v="219"/>
    </bk>
    <bk>
      <rc t="2" v="220"/>
    </bk>
    <bk>
      <rc t="2" v="221"/>
    </bk>
    <bk>
      <rc t="2" v="222"/>
    </bk>
    <bk>
      <rc t="2" v="223"/>
    </bk>
    <bk>
      <rc t="2" v="224"/>
    </bk>
    <bk>
      <rc t="2" v="225"/>
    </bk>
    <bk>
      <rc t="2" v="226"/>
    </bk>
    <bk>
      <rc t="2" v="227"/>
    </bk>
    <bk>
      <rc t="2" v="228"/>
    </bk>
    <bk>
      <rc t="2" v="229"/>
    </bk>
    <bk>
      <rc t="2" v="230"/>
    </bk>
    <bk>
      <rc t="2" v="231"/>
    </bk>
    <bk>
      <rc t="2" v="232"/>
    </bk>
    <bk>
      <rc t="2" v="233"/>
    </bk>
    <bk>
      <rc t="2" v="234"/>
    </bk>
    <bk>
      <rc t="2" v="235"/>
    </bk>
    <bk>
      <rc t="2" v="236"/>
    </bk>
    <bk>
      <rc t="2" v="237"/>
    </bk>
    <bk>
      <rc t="2" v="238"/>
    </bk>
    <bk>
      <rc t="2" v="239"/>
    </bk>
    <bk>
      <rc t="2" v="240"/>
    </bk>
    <bk>
      <rc t="2" v="241"/>
    </bk>
    <bk>
      <rc t="2" v="242"/>
    </bk>
    <bk>
      <rc t="2" v="243"/>
    </bk>
    <bk>
      <rc t="2" v="244"/>
    </bk>
    <bk>
      <rc t="2" v="245"/>
    </bk>
    <bk>
      <rc t="2" v="246"/>
    </bk>
    <bk>
      <rc t="2" v="247"/>
    </bk>
    <bk>
      <rc t="2" v="248"/>
    </bk>
    <bk>
      <rc t="2" v="249"/>
    </bk>
    <bk>
      <rc t="2" v="250"/>
    </bk>
    <bk>
      <rc t="2" v="251"/>
    </bk>
    <bk>
      <rc t="2" v="252"/>
    </bk>
    <bk>
      <rc t="2" v="253"/>
    </bk>
    <bk>
      <rc t="2" v="254"/>
    </bk>
    <bk>
      <rc t="2" v="255"/>
    </bk>
    <bk>
      <rc t="2" v="256"/>
    </bk>
    <bk>
      <rc t="2" v="257"/>
    </bk>
    <bk>
      <rc t="2" v="258"/>
    </bk>
    <bk>
      <rc t="2" v="259"/>
    </bk>
    <bk>
      <rc t="2" v="260"/>
    </bk>
    <bk>
      <rc t="2" v="261"/>
    </bk>
    <bk>
      <rc t="2" v="262"/>
    </bk>
    <bk>
      <rc t="2" v="263"/>
    </bk>
    <bk>
      <rc t="2" v="264"/>
    </bk>
    <bk>
      <rc t="2" v="265"/>
    </bk>
    <bk>
      <rc t="2" v="266"/>
    </bk>
    <bk>
      <rc t="2" v="267"/>
    </bk>
    <bk>
      <rc t="2" v="268"/>
    </bk>
    <bk>
      <rc t="2" v="269"/>
    </bk>
    <bk>
      <rc t="2" v="270"/>
    </bk>
    <bk>
      <rc t="2" v="271"/>
    </bk>
    <bk>
      <rc t="2" v="272"/>
    </bk>
    <bk>
      <rc t="2" v="273"/>
    </bk>
    <bk>
      <rc t="2" v="274"/>
    </bk>
    <bk>
      <rc t="2" v="275"/>
    </bk>
    <bk>
      <rc t="2" v="276"/>
    </bk>
    <bk>
      <rc t="2" v="277"/>
    </bk>
    <bk>
      <rc t="2" v="278"/>
    </bk>
    <bk>
      <rc t="2" v="279"/>
    </bk>
    <bk>
      <rc t="2" v="280"/>
    </bk>
    <bk>
      <rc t="2" v="281"/>
    </bk>
    <bk>
      <rc t="2" v="282"/>
    </bk>
    <bk>
      <rc t="2" v="283"/>
    </bk>
    <bk>
      <rc t="2" v="284"/>
    </bk>
    <bk>
      <rc t="2" v="285"/>
    </bk>
    <bk>
      <rc t="2" v="286"/>
    </bk>
    <bk>
      <rc t="2" v="287"/>
    </bk>
    <bk>
      <rc t="2" v="288"/>
    </bk>
    <bk>
      <rc t="2" v="289"/>
    </bk>
    <bk>
      <rc t="2" v="290"/>
    </bk>
    <bk>
      <rc t="2" v="291"/>
    </bk>
    <bk>
      <rc t="2" v="292"/>
    </bk>
    <bk>
      <rc t="2" v="293"/>
    </bk>
    <bk>
      <rc t="2" v="294"/>
    </bk>
    <bk>
      <rc t="2" v="295"/>
    </bk>
    <bk>
      <rc t="2" v="296"/>
    </bk>
    <bk>
      <rc t="2" v="297"/>
    </bk>
    <bk>
      <rc t="2" v="298"/>
    </bk>
    <bk>
      <rc t="2" v="299"/>
    </bk>
    <bk>
      <rc t="2" v="300"/>
    </bk>
    <bk>
      <rc t="2" v="301"/>
    </bk>
    <bk>
      <rc t="2" v="302"/>
    </bk>
    <bk>
      <rc t="2" v="303"/>
    </bk>
    <bk>
      <rc t="2" v="304"/>
    </bk>
    <bk>
      <rc t="2" v="305"/>
    </bk>
    <bk>
      <rc t="2" v="306"/>
    </bk>
    <bk>
      <rc t="2" v="307"/>
    </bk>
    <bk>
      <rc t="2" v="308"/>
    </bk>
    <bk>
      <rc t="2" v="309"/>
    </bk>
    <bk>
      <rc t="2" v="310"/>
    </bk>
    <bk>
      <rc t="2" v="311"/>
    </bk>
    <bk>
      <rc t="2" v="312"/>
    </bk>
    <bk>
      <rc t="2" v="313"/>
    </bk>
    <bk>
      <rc t="2" v="314"/>
    </bk>
    <bk>
      <rc t="2" v="315"/>
    </bk>
    <bk>
      <rc t="2" v="316"/>
    </bk>
    <bk>
      <rc t="2" v="317"/>
    </bk>
    <bk>
      <rc t="2" v="318"/>
    </bk>
    <bk>
      <rc t="2" v="319"/>
    </bk>
    <bk>
      <rc t="2" v="320"/>
    </bk>
    <bk>
      <rc t="2" v="321"/>
    </bk>
    <bk>
      <rc t="2" v="322"/>
    </bk>
    <bk>
      <rc t="2" v="323"/>
    </bk>
    <bk>
      <rc t="2" v="324"/>
    </bk>
    <bk>
      <rc t="2" v="325"/>
    </bk>
    <bk>
      <rc t="2" v="326"/>
    </bk>
    <bk>
      <rc t="2" v="327"/>
    </bk>
    <bk>
      <rc t="2" v="328"/>
    </bk>
    <bk>
      <rc t="2" v="329"/>
    </bk>
    <bk>
      <rc t="2" v="330"/>
    </bk>
    <bk>
      <rc t="2" v="331"/>
    </bk>
    <bk>
      <rc t="2" v="332"/>
    </bk>
    <bk>
      <rc t="2" v="333"/>
    </bk>
    <bk>
      <rc t="2" v="334"/>
    </bk>
    <bk>
      <rc t="2" v="335"/>
    </bk>
    <bk>
      <rc t="2" v="336"/>
    </bk>
    <bk>
      <rc t="2" v="337"/>
    </bk>
    <bk>
      <rc t="2" v="338"/>
    </bk>
    <bk>
      <rc t="2" v="339"/>
    </bk>
    <bk>
      <rc t="2" v="340"/>
    </bk>
    <bk>
      <rc t="2" v="341"/>
    </bk>
    <bk>
      <rc t="2" v="342"/>
    </bk>
    <bk>
      <rc t="2" v="343"/>
    </bk>
    <bk>
      <rc t="2" v="344"/>
    </bk>
    <bk>
      <rc t="2" v="345"/>
    </bk>
    <bk>
      <rc t="2" v="346"/>
    </bk>
    <bk>
      <rc t="2" v="347"/>
    </bk>
    <bk>
      <rc t="2" v="348"/>
    </bk>
    <bk>
      <rc t="2" v="349"/>
    </bk>
    <bk>
      <rc t="2" v="350"/>
    </bk>
    <bk>
      <rc t="2" v="351"/>
    </bk>
    <bk>
      <rc t="2" v="352"/>
    </bk>
    <bk>
      <rc t="2" v="353"/>
    </bk>
    <bk>
      <rc t="2" v="354"/>
    </bk>
    <bk>
      <rc t="2" v="355"/>
    </bk>
    <bk>
      <rc t="2" v="356"/>
    </bk>
    <bk>
      <rc t="2" v="357"/>
    </bk>
    <bk>
      <rc t="2" v="358"/>
    </bk>
    <bk>
      <rc t="2" v="359"/>
    </bk>
    <bk>
      <rc t="2" v="360"/>
    </bk>
    <bk>
      <rc t="2" v="361"/>
    </bk>
    <bk>
      <rc t="2" v="362"/>
    </bk>
    <bk>
      <rc t="2" v="363"/>
    </bk>
    <bk>
      <rc t="2" v="364"/>
    </bk>
    <bk>
      <rc t="2" v="365"/>
    </bk>
    <bk>
      <rc t="2" v="366"/>
    </bk>
    <bk>
      <rc t="2" v="367"/>
    </bk>
    <bk>
      <rc t="2" v="368"/>
    </bk>
    <bk>
      <rc t="2" v="369"/>
    </bk>
    <bk>
      <rc t="2" v="370"/>
    </bk>
    <bk>
      <rc t="2" v="371"/>
    </bk>
    <bk>
      <rc t="2" v="372"/>
    </bk>
    <bk>
      <rc t="2" v="373"/>
    </bk>
    <bk>
      <rc t="2" v="374"/>
    </bk>
    <bk>
      <rc t="2" v="375"/>
    </bk>
    <bk>
      <rc t="2" v="376"/>
    </bk>
    <bk>
      <rc t="2" v="377"/>
    </bk>
    <bk>
      <rc t="2" v="378"/>
    </bk>
    <bk>
      <rc t="2" v="379"/>
    </bk>
    <bk>
      <rc t="2" v="380"/>
    </bk>
    <bk>
      <rc t="2" v="381"/>
    </bk>
    <bk>
      <rc t="2" v="382"/>
    </bk>
    <bk>
      <rc t="2" v="383"/>
    </bk>
    <bk>
      <rc t="2" v="384"/>
    </bk>
    <bk>
      <rc t="2" v="385"/>
    </bk>
    <bk>
      <rc t="2" v="386"/>
    </bk>
    <bk>
      <rc t="2" v="387"/>
    </bk>
    <bk>
      <rc t="2" v="388"/>
    </bk>
    <bk>
      <rc t="2" v="389"/>
    </bk>
    <bk>
      <rc t="2" v="390"/>
    </bk>
    <bk>
      <rc t="2" v="391"/>
    </bk>
    <bk>
      <rc t="2" v="392"/>
    </bk>
    <bk>
      <rc t="2" v="393"/>
    </bk>
    <bk>
      <rc t="2" v="394"/>
    </bk>
    <bk>
      <rc t="2" v="395"/>
    </bk>
    <bk>
      <rc t="2" v="396"/>
    </bk>
    <bk>
      <rc t="2" v="397"/>
    </bk>
    <bk>
      <rc t="2" v="398"/>
    </bk>
    <bk>
      <rc t="2" v="399"/>
    </bk>
    <bk>
      <rc t="2" v="400"/>
    </bk>
    <bk>
      <rc t="2" v="401"/>
    </bk>
    <bk>
      <rc t="2" v="402"/>
    </bk>
    <bk>
      <rc t="2" v="403"/>
    </bk>
    <bk>
      <rc t="2" v="404"/>
    </bk>
    <bk>
      <rc t="2" v="405"/>
    </bk>
    <bk>
      <rc t="2" v="406"/>
    </bk>
    <bk>
      <rc t="2" v="407"/>
    </bk>
    <bk>
      <rc t="2" v="408"/>
    </bk>
    <bk>
      <rc t="2" v="409"/>
    </bk>
    <bk>
      <rc t="2" v="410"/>
    </bk>
    <bk>
      <rc t="2" v="411"/>
    </bk>
    <bk>
      <rc t="2" v="412"/>
    </bk>
    <bk>
      <rc t="2" v="413"/>
    </bk>
    <bk>
      <rc t="2" v="414"/>
    </bk>
    <bk>
      <rc t="2" v="415"/>
    </bk>
    <bk>
      <rc t="2" v="416"/>
    </bk>
    <bk>
      <rc t="2" v="417"/>
    </bk>
    <bk>
      <rc t="2" v="418"/>
    </bk>
    <bk>
      <rc t="2" v="419"/>
    </bk>
    <bk>
      <rc t="2" v="420"/>
    </bk>
    <bk>
      <rc t="2" v="421"/>
    </bk>
    <bk>
      <rc t="2" v="422"/>
    </bk>
    <bk>
      <rc t="2" v="423"/>
    </bk>
    <bk>
      <rc t="2" v="424"/>
    </bk>
    <bk>
      <rc t="2" v="425"/>
    </bk>
    <bk>
      <rc t="2" v="426"/>
    </bk>
    <bk>
      <rc t="2" v="427"/>
    </bk>
    <bk>
      <rc t="2" v="428"/>
    </bk>
    <bk>
      <rc t="2" v="429"/>
    </bk>
    <bk>
      <rc t="2" v="430"/>
    </bk>
    <bk>
      <rc t="2" v="431"/>
    </bk>
    <bk>
      <rc t="2" v="432"/>
    </bk>
    <bk>
      <rc t="2" v="433"/>
    </bk>
    <bk>
      <rc t="2" v="434"/>
    </bk>
    <bk>
      <rc t="2" v="435"/>
    </bk>
    <bk>
      <rc t="2" v="436"/>
    </bk>
    <bk>
      <rc t="2" v="437"/>
    </bk>
    <bk>
      <rc t="2" v="438"/>
    </bk>
    <bk>
      <rc t="2" v="439"/>
    </bk>
    <bk>
      <rc t="2" v="440"/>
    </bk>
    <bk>
      <rc t="2" v="441"/>
    </bk>
    <bk>
      <rc t="2" v="442"/>
    </bk>
    <bk>
      <rc t="2" v="443"/>
    </bk>
    <bk>
      <rc t="2" v="444"/>
    </bk>
    <bk>
      <rc t="2" v="445"/>
    </bk>
    <bk>
      <rc t="2" v="446"/>
    </bk>
    <bk>
      <rc t="2" v="447"/>
    </bk>
    <bk>
      <rc t="2" v="448"/>
    </bk>
    <bk>
      <rc t="2" v="449"/>
    </bk>
    <bk>
      <rc t="2" v="450"/>
    </bk>
    <bk>
      <rc t="2" v="451"/>
    </bk>
    <bk>
      <rc t="2" v="452"/>
    </bk>
    <bk>
      <rc t="2" v="453"/>
    </bk>
    <bk>
      <rc t="2" v="454"/>
    </bk>
    <bk>
      <rc t="2" v="455"/>
    </bk>
    <bk>
      <rc t="2" v="456"/>
    </bk>
    <bk>
      <rc t="2" v="457"/>
    </bk>
    <bk>
      <rc t="2" v="458"/>
    </bk>
    <bk>
      <rc t="2" v="459"/>
    </bk>
    <bk>
      <rc t="2" v="460"/>
    </bk>
    <bk>
      <rc t="2" v="461"/>
    </bk>
    <bk>
      <rc t="2" v="462"/>
    </bk>
    <bk>
      <rc t="2" v="463"/>
    </bk>
    <bk>
      <rc t="2" v="464"/>
    </bk>
    <bk>
      <rc t="2" v="465"/>
    </bk>
    <bk>
      <rc t="2" v="466"/>
    </bk>
    <bk>
      <rc t="2" v="467"/>
    </bk>
    <bk>
      <rc t="2" v="468"/>
    </bk>
    <bk>
      <rc t="2" v="469"/>
    </bk>
    <bk>
      <rc t="2" v="470"/>
    </bk>
    <bk>
      <rc t="2" v="471"/>
    </bk>
    <bk>
      <rc t="2" v="472"/>
    </bk>
    <bk>
      <rc t="2" v="473"/>
    </bk>
    <bk>
      <rc t="2" v="474"/>
    </bk>
    <bk>
      <rc t="2" v="475"/>
    </bk>
    <bk>
      <rc t="2" v="476"/>
    </bk>
    <bk>
      <rc t="2" v="477"/>
    </bk>
    <bk>
      <rc t="2" v="478"/>
    </bk>
    <bk>
      <rc t="2" v="479"/>
    </bk>
    <bk>
      <rc t="2" v="480"/>
    </bk>
    <bk>
      <rc t="2" v="481"/>
    </bk>
    <bk>
      <rc t="2" v="482"/>
    </bk>
    <bk>
      <rc t="2" v="483"/>
    </bk>
    <bk>
      <rc t="2" v="484"/>
    </bk>
    <bk>
      <rc t="2" v="485"/>
    </bk>
    <bk>
      <rc t="2" v="486"/>
    </bk>
    <bk>
      <rc t="2" v="487"/>
    </bk>
    <bk>
      <rc t="2" v="488"/>
    </bk>
    <bk>
      <rc t="2" v="489"/>
    </bk>
    <bk>
      <rc t="2" v="490"/>
    </bk>
    <bk>
      <rc t="2" v="491"/>
    </bk>
    <bk>
      <rc t="2" v="492"/>
    </bk>
    <bk>
      <rc t="2" v="493"/>
    </bk>
    <bk>
      <rc t="2" v="494"/>
    </bk>
    <bk>
      <rc t="2" v="495"/>
    </bk>
    <bk>
      <rc t="2" v="496"/>
    </bk>
    <bk>
      <rc t="2" v="497"/>
    </bk>
    <bk>
      <rc t="2" v="498"/>
    </bk>
    <bk>
      <rc t="2" v="499"/>
    </bk>
    <bk>
      <rc t="2" v="500"/>
    </bk>
    <bk>
      <rc t="2" v="501"/>
    </bk>
    <bk>
      <rc t="2" v="502"/>
    </bk>
    <bk>
      <rc t="2" v="503"/>
    </bk>
    <bk>
      <rc t="2" v="504"/>
    </bk>
    <bk>
      <rc t="2" v="505"/>
    </bk>
    <bk>
      <rc t="2" v="506"/>
    </bk>
    <bk>
      <rc t="2" v="507"/>
    </bk>
    <bk>
      <rc t="2" v="508"/>
    </bk>
    <bk>
      <rc t="2" v="509"/>
    </bk>
    <bk>
      <rc t="2" v="510"/>
    </bk>
    <bk>
      <rc t="2" v="511"/>
    </bk>
    <bk>
      <rc t="2" v="512"/>
    </bk>
    <bk>
      <rc t="2" v="513"/>
    </bk>
    <bk>
      <rc t="2" v="514"/>
    </bk>
    <bk>
      <rc t="2" v="515"/>
    </bk>
    <bk>
      <rc t="2" v="516"/>
    </bk>
    <bk>
      <rc t="2" v="517"/>
    </bk>
    <bk>
      <rc t="2" v="518"/>
    </bk>
    <bk>
      <rc t="2" v="519"/>
    </bk>
    <bk>
      <rc t="2" v="520"/>
    </bk>
    <bk>
      <rc t="2" v="521"/>
    </bk>
    <bk>
      <rc t="2" v="522"/>
    </bk>
    <bk>
      <rc t="2" v="523"/>
    </bk>
    <bk>
      <rc t="2" v="524"/>
    </bk>
    <bk>
      <rc t="2" v="525"/>
    </bk>
    <bk>
      <rc t="2" v="526"/>
    </bk>
    <bk>
      <rc t="2" v="527"/>
    </bk>
    <bk>
      <rc t="2" v="528"/>
    </bk>
    <bk>
      <rc t="2" v="529"/>
    </bk>
    <bk>
      <rc t="2" v="530"/>
    </bk>
    <bk>
      <rc t="2" v="531"/>
    </bk>
    <bk>
      <rc t="2" v="532"/>
    </bk>
    <bk>
      <rc t="2" v="533"/>
    </bk>
    <bk>
      <rc t="2" v="534"/>
    </bk>
    <bk>
      <rc t="2" v="535"/>
    </bk>
    <bk>
      <rc t="2" v="536"/>
    </bk>
    <bk>
      <rc t="2" v="537"/>
    </bk>
    <bk>
      <rc t="2" v="538"/>
    </bk>
    <bk>
      <rc t="2" v="539"/>
    </bk>
    <bk>
      <rc t="2" v="540"/>
    </bk>
    <bk>
      <rc t="2" v="541"/>
    </bk>
    <bk>
      <rc t="2" v="542"/>
    </bk>
    <bk>
      <rc t="2" v="543"/>
    </bk>
    <bk>
      <rc t="2" v="544"/>
    </bk>
    <bk>
      <rc t="2" v="545"/>
    </bk>
    <bk>
      <rc t="2" v="546"/>
    </bk>
    <bk>
      <rc t="2" v="547"/>
    </bk>
    <bk>
      <rc t="2" v="548"/>
    </bk>
    <bk>
      <rc t="2" v="549"/>
    </bk>
    <bk>
      <rc t="2" v="550"/>
    </bk>
    <bk>
      <rc t="2" v="551"/>
    </bk>
    <bk>
      <rc t="2" v="552"/>
    </bk>
    <bk>
      <rc t="2" v="553"/>
    </bk>
    <bk>
      <rc t="2" v="554"/>
    </bk>
    <bk>
      <rc t="2" v="555"/>
    </bk>
    <bk>
      <rc t="2" v="556"/>
    </bk>
    <bk>
      <rc t="2" v="557"/>
    </bk>
    <bk>
      <rc t="2" v="558"/>
    </bk>
    <bk>
      <rc t="2" v="559"/>
    </bk>
    <bk>
      <rc t="2" v="560"/>
    </bk>
    <bk>
      <rc t="2" v="561"/>
    </bk>
    <bk>
      <rc t="2" v="562"/>
    </bk>
    <bk>
      <rc t="2" v="563"/>
    </bk>
    <bk>
      <rc t="2" v="564"/>
    </bk>
    <bk>
      <rc t="2" v="565"/>
    </bk>
    <bk>
      <rc t="2" v="566"/>
    </bk>
    <bk>
      <rc t="2" v="567"/>
    </bk>
    <bk>
      <rc t="2" v="568"/>
    </bk>
    <bk>
      <rc t="2" v="569"/>
    </bk>
    <bk>
      <rc t="2" v="570"/>
    </bk>
    <bk>
      <rc t="2" v="571"/>
    </bk>
    <bk>
      <rc t="2" v="572"/>
    </bk>
    <bk>
      <rc t="2" v="573"/>
    </bk>
    <bk>
      <rc t="2" v="574"/>
    </bk>
    <bk>
      <rc t="2" v="575"/>
    </bk>
    <bk>
      <rc t="2" v="576"/>
    </bk>
    <bk>
      <rc t="2" v="577"/>
    </bk>
    <bk>
      <rc t="2" v="578"/>
    </bk>
    <bk>
      <rc t="2" v="579"/>
    </bk>
    <bk>
      <rc t="2" v="580"/>
    </bk>
    <bk>
      <rc t="2" v="581"/>
    </bk>
    <bk>
      <rc t="2" v="582"/>
    </bk>
    <bk>
      <rc t="2" v="583"/>
    </bk>
    <bk>
      <rc t="2" v="584"/>
    </bk>
    <bk>
      <rc t="2" v="585"/>
    </bk>
    <bk>
      <rc t="2" v="586"/>
    </bk>
    <bk>
      <rc t="2" v="587"/>
    </bk>
    <bk>
      <rc t="2" v="588"/>
    </bk>
    <bk>
      <rc t="2" v="589"/>
    </bk>
    <bk>
      <rc t="2" v="590"/>
    </bk>
    <bk>
      <rc t="2" v="591"/>
    </bk>
    <bk>
      <rc t="2" v="592"/>
    </bk>
    <bk>
      <rc t="2" v="593"/>
    </bk>
    <bk>
      <rc t="2" v="594"/>
    </bk>
    <bk>
      <rc t="2" v="595"/>
    </bk>
    <bk>
      <rc t="2" v="596"/>
    </bk>
    <bk>
      <rc t="2" v="597"/>
    </bk>
    <bk>
      <rc t="2" v="598"/>
    </bk>
    <bk>
      <rc t="2" v="599"/>
    </bk>
    <bk>
      <rc t="2" v="600"/>
    </bk>
    <bk>
      <rc t="2" v="601"/>
    </bk>
    <bk>
      <rc t="2" v="602"/>
    </bk>
    <bk>
      <rc t="2" v="603"/>
    </bk>
    <bk>
      <rc t="2" v="604"/>
    </bk>
    <bk>
      <rc t="2" v="605"/>
    </bk>
    <bk>
      <rc t="2" v="606"/>
    </bk>
    <bk>
      <rc t="2" v="607"/>
    </bk>
    <bk>
      <rc t="2" v="608"/>
    </bk>
    <bk>
      <rc t="2" v="609"/>
    </bk>
    <bk>
      <rc t="2" v="610"/>
    </bk>
    <bk>
      <rc t="2" v="611"/>
    </bk>
    <bk>
      <rc t="2" v="612"/>
    </bk>
    <bk>
      <rc t="2" v="613"/>
    </bk>
    <bk>
      <rc t="2" v="614"/>
    </bk>
    <bk>
      <rc t="2" v="615"/>
    </bk>
    <bk>
      <rc t="2" v="616"/>
    </bk>
    <bk>
      <rc t="2" v="617"/>
    </bk>
    <bk>
      <rc t="2" v="618"/>
    </bk>
    <bk>
      <rc t="2" v="619"/>
    </bk>
    <bk>
      <rc t="2" v="620"/>
    </bk>
    <bk>
      <rc t="2" v="621"/>
    </bk>
    <bk>
      <rc t="2" v="622"/>
    </bk>
    <bk>
      <rc t="2" v="623"/>
    </bk>
    <bk>
      <rc t="2" v="624"/>
    </bk>
    <bk>
      <rc t="2" v="625"/>
    </bk>
    <bk>
      <rc t="2" v="626"/>
    </bk>
    <bk>
      <rc t="2" v="627"/>
    </bk>
    <bk>
      <rc t="2" v="628"/>
    </bk>
    <bk>
      <rc t="2" v="629"/>
    </bk>
    <bk>
      <rc t="2" v="630"/>
    </bk>
    <bk>
      <rc t="2" v="631"/>
    </bk>
    <bk>
      <rc t="2" v="632"/>
    </bk>
    <bk>
      <rc t="2" v="633"/>
    </bk>
    <bk>
      <rc t="2" v="634"/>
    </bk>
    <bk>
      <rc t="2" v="635"/>
    </bk>
    <bk>
      <rc t="2" v="636"/>
    </bk>
    <bk>
      <rc t="2" v="637"/>
    </bk>
    <bk>
      <rc t="2" v="638"/>
    </bk>
    <bk>
      <rc t="2" v="639"/>
    </bk>
    <bk>
      <rc t="2" v="640"/>
    </bk>
    <bk>
      <rc t="2" v="641"/>
    </bk>
    <bk>
      <rc t="2" v="642"/>
    </bk>
    <bk>
      <rc t="2" v="643"/>
    </bk>
    <bk>
      <rc t="2" v="644"/>
    </bk>
    <bk>
      <rc t="2" v="645"/>
    </bk>
    <bk>
      <rc t="2" v="646"/>
    </bk>
    <bk>
      <rc t="2" v="647"/>
    </bk>
    <bk>
      <rc t="2" v="648"/>
    </bk>
    <bk>
      <rc t="2" v="649"/>
    </bk>
    <bk>
      <rc t="2" v="650"/>
    </bk>
    <bk>
      <rc t="2" v="651"/>
    </bk>
    <bk>
      <rc t="2" v="652"/>
    </bk>
    <bk>
      <rc t="2" v="653"/>
    </bk>
    <bk>
      <rc t="2" v="654"/>
    </bk>
    <bk>
      <rc t="2" v="655"/>
    </bk>
    <bk>
      <rc t="2" v="656"/>
    </bk>
    <bk>
      <rc t="2" v="657"/>
    </bk>
    <bk>
      <rc t="2" v="658"/>
    </bk>
    <bk>
      <rc t="2" v="659"/>
    </bk>
    <bk>
      <rc t="2" v="660"/>
    </bk>
    <bk>
      <rc t="2" v="661"/>
    </bk>
    <bk>
      <rc t="2" v="662"/>
    </bk>
    <bk>
      <rc t="2" v="663"/>
    </bk>
    <bk>
      <rc t="2" v="664"/>
    </bk>
    <bk>
      <rc t="2" v="665"/>
    </bk>
    <bk>
      <rc t="2" v="666"/>
    </bk>
    <bk>
      <rc t="2" v="667"/>
    </bk>
    <bk>
      <rc t="2" v="668"/>
    </bk>
    <bk>
      <rc t="2" v="669"/>
    </bk>
    <bk>
      <rc t="2" v="670"/>
    </bk>
    <bk>
      <rc t="2" v="671"/>
    </bk>
    <bk>
      <rc t="2" v="672"/>
    </bk>
    <bk>
      <rc t="2" v="673"/>
    </bk>
    <bk>
      <rc t="2" v="674"/>
    </bk>
    <bk>
      <rc t="2" v="675"/>
    </bk>
    <bk>
      <rc t="2" v="676"/>
    </bk>
    <bk>
      <rc t="2" v="677"/>
    </bk>
    <bk>
      <rc t="2" v="678"/>
    </bk>
    <bk>
      <rc t="2" v="679"/>
    </bk>
    <bk>
      <rc t="2" v="680"/>
    </bk>
    <bk>
      <rc t="2" v="681"/>
    </bk>
    <bk>
      <rc t="2" v="682"/>
    </bk>
    <bk>
      <rc t="2" v="683"/>
    </bk>
    <bk>
      <rc t="2" v="684"/>
    </bk>
    <bk>
      <rc t="2" v="685"/>
    </bk>
    <bk>
      <rc t="2" v="686"/>
    </bk>
    <bk>
      <rc t="2" v="687"/>
    </bk>
    <bk>
      <rc t="2" v="688"/>
    </bk>
    <bk>
      <rc t="2" v="689"/>
    </bk>
    <bk>
      <rc t="2" v="690"/>
    </bk>
    <bk>
      <rc t="2" v="691"/>
    </bk>
    <bk>
      <rc t="2" v="692"/>
    </bk>
    <bk>
      <rc t="2" v="693"/>
    </bk>
    <bk>
      <rc t="2" v="694"/>
    </bk>
    <bk>
      <rc t="2" v="695"/>
    </bk>
    <bk>
      <rc t="2" v="696"/>
    </bk>
    <bk>
      <rc t="2" v="697"/>
    </bk>
    <bk>
      <rc t="2" v="698"/>
    </bk>
    <bk>
      <rc t="2" v="699"/>
    </bk>
    <bk>
      <rc t="2" v="700"/>
    </bk>
    <bk>
      <rc t="2" v="701"/>
    </bk>
    <bk>
      <rc t="2" v="702"/>
    </bk>
    <bk>
      <rc t="2" v="703"/>
    </bk>
    <bk>
      <rc t="2" v="704"/>
    </bk>
    <bk>
      <rc t="2" v="705"/>
    </bk>
    <bk>
      <rc t="2" v="706"/>
    </bk>
    <bk>
      <rc t="2" v="707"/>
    </bk>
    <bk>
      <rc t="2" v="708"/>
    </bk>
    <bk>
      <rc t="2" v="709"/>
    </bk>
    <bk>
      <rc t="2" v="710"/>
    </bk>
    <bk>
      <rc t="2" v="711"/>
    </bk>
    <bk>
      <rc t="2" v="712"/>
    </bk>
    <bk>
      <rc t="2" v="713"/>
    </bk>
    <bk>
      <rc t="2" v="714"/>
    </bk>
    <bk>
      <rc t="2" v="715"/>
    </bk>
    <bk>
      <rc t="2" v="716"/>
    </bk>
    <bk>
      <rc t="2" v="717"/>
    </bk>
    <bk>
      <rc t="2" v="718"/>
    </bk>
    <bk>
      <rc t="2" v="719"/>
    </bk>
    <bk>
      <rc t="2" v="720"/>
    </bk>
    <bk>
      <rc t="2" v="721"/>
    </bk>
    <bk>
      <rc t="2" v="722"/>
    </bk>
    <bk>
      <rc t="2" v="723"/>
    </bk>
    <bk>
      <rc t="2" v="724"/>
    </bk>
    <bk>
      <rc t="2" v="725"/>
    </bk>
    <bk>
      <rc t="2" v="726"/>
    </bk>
    <bk>
      <rc t="2" v="727"/>
    </bk>
    <bk>
      <rc t="2" v="728"/>
    </bk>
    <bk>
      <rc t="2" v="729"/>
    </bk>
    <bk>
      <rc t="2" v="730"/>
    </bk>
    <bk>
      <rc t="2" v="731"/>
    </bk>
    <bk>
      <rc t="2" v="732"/>
    </bk>
    <bk>
      <rc t="2" v="733"/>
    </bk>
    <bk>
      <rc t="2" v="734"/>
    </bk>
    <bk>
      <rc t="2" v="735"/>
    </bk>
    <bk>
      <rc t="2" v="736"/>
    </bk>
    <bk>
      <rc t="2" v="737"/>
    </bk>
    <bk>
      <rc t="2" v="738"/>
    </bk>
    <bk>
      <rc t="2" v="739"/>
    </bk>
    <bk>
      <rc t="2" v="740"/>
    </bk>
    <bk>
      <rc t="2" v="741"/>
    </bk>
    <bk>
      <rc t="2" v="742"/>
    </bk>
    <bk>
      <rc t="2" v="743"/>
    </bk>
    <bk>
      <rc t="2" v="744"/>
    </bk>
    <bk>
      <rc t="2" v="745"/>
    </bk>
    <bk>
      <rc t="2" v="746"/>
    </bk>
    <bk>
      <rc t="2" v="747"/>
    </bk>
    <bk>
      <rc t="2" v="748"/>
    </bk>
    <bk>
      <rc t="2" v="749"/>
    </bk>
    <bk>
      <rc t="2" v="750"/>
    </bk>
    <bk>
      <rc t="2" v="751"/>
    </bk>
    <bk>
      <rc t="2" v="752"/>
    </bk>
    <bk>
      <rc t="2" v="753"/>
    </bk>
    <bk>
      <rc t="2" v="754"/>
    </bk>
    <bk>
      <rc t="2" v="755"/>
    </bk>
    <bk>
      <rc t="2" v="756"/>
    </bk>
    <bk>
      <rc t="2" v="757"/>
    </bk>
    <bk>
      <rc t="2" v="758"/>
    </bk>
    <bk>
      <rc t="2" v="759"/>
    </bk>
    <bk>
      <rc t="2" v="760"/>
    </bk>
    <bk>
      <rc t="2" v="761"/>
    </bk>
    <bk>
      <rc t="2" v="762"/>
    </bk>
    <bk>
      <rc t="2" v="763"/>
    </bk>
    <bk>
      <rc t="2" v="764"/>
    </bk>
    <bk>
      <rc t="2" v="765"/>
    </bk>
    <bk>
      <rc t="2" v="766"/>
    </bk>
    <bk>
      <rc t="2" v="767"/>
    </bk>
    <bk>
      <rc t="2" v="768"/>
    </bk>
    <bk>
      <rc t="2" v="769"/>
    </bk>
    <bk>
      <rc t="2" v="770"/>
    </bk>
    <bk>
      <rc t="2" v="771"/>
    </bk>
    <bk>
      <rc t="2" v="772"/>
    </bk>
    <bk>
      <rc t="2" v="773"/>
    </bk>
    <bk>
      <rc t="2" v="774"/>
    </bk>
    <bk>
      <rc t="2" v="775"/>
    </bk>
    <bk>
      <rc t="2" v="776"/>
    </bk>
    <bk>
      <rc t="2" v="777"/>
    </bk>
    <bk>
      <rc t="2" v="778"/>
    </bk>
    <bk>
      <rc t="2" v="779"/>
    </bk>
    <bk>
      <rc t="2" v="780"/>
    </bk>
    <bk>
      <rc t="2" v="781"/>
    </bk>
    <bk>
      <rc t="2" v="782"/>
    </bk>
    <bk>
      <rc t="2" v="783"/>
    </bk>
    <bk>
      <rc t="2" v="784"/>
    </bk>
    <bk>
      <rc t="2" v="785"/>
    </bk>
    <bk>
      <rc t="2" v="786"/>
    </bk>
    <bk>
      <rc t="2" v="787"/>
    </bk>
    <bk>
      <rc t="2" v="788"/>
    </bk>
    <bk>
      <rc t="2" v="789"/>
    </bk>
    <bk>
      <rc t="2" v="790"/>
    </bk>
    <bk>
      <rc t="2" v="791"/>
    </bk>
    <bk>
      <rc t="2" v="792"/>
    </bk>
    <bk>
      <rc t="2" v="793"/>
    </bk>
    <bk>
      <rc t="2" v="794"/>
    </bk>
    <bk>
      <rc t="2" v="795"/>
    </bk>
    <bk>
      <rc t="2" v="796"/>
    </bk>
    <bk>
      <rc t="2" v="797"/>
    </bk>
    <bk>
      <rc t="2" v="798"/>
    </bk>
    <bk>
      <rc t="2" v="799"/>
    </bk>
    <bk>
      <rc t="2" v="800"/>
    </bk>
    <bk>
      <rc t="2" v="801"/>
    </bk>
    <bk>
      <rc t="2" v="802"/>
    </bk>
    <bk>
      <rc t="2" v="803"/>
    </bk>
    <bk>
      <rc t="2" v="804"/>
    </bk>
    <bk>
      <rc t="2" v="805"/>
    </bk>
    <bk>
      <rc t="2" v="806"/>
    </bk>
    <bk>
      <rc t="2" v="807"/>
    </bk>
    <bk>
      <rc t="2" v="808"/>
    </bk>
    <bk>
      <rc t="2" v="809"/>
    </bk>
    <bk>
      <rc t="2" v="810"/>
    </bk>
    <bk>
      <rc t="2" v="811"/>
    </bk>
    <bk>
      <rc t="2" v="812"/>
    </bk>
    <bk>
      <rc t="2" v="813"/>
    </bk>
    <bk>
      <rc t="2" v="814"/>
    </bk>
    <bk>
      <rc t="2" v="815"/>
    </bk>
    <bk>
      <rc t="2" v="816"/>
    </bk>
    <bk>
      <rc t="2" v="817"/>
    </bk>
    <bk>
      <rc t="2" v="818"/>
    </bk>
    <bk>
      <rc t="2" v="819"/>
    </bk>
    <bk>
      <rc t="2" v="820"/>
    </bk>
    <bk>
      <rc t="2" v="821"/>
    </bk>
    <bk>
      <rc t="2" v="822"/>
    </bk>
    <bk>
      <rc t="2" v="823"/>
    </bk>
    <bk>
      <rc t="2" v="824"/>
    </bk>
    <bk>
      <rc t="2" v="825"/>
    </bk>
    <bk>
      <rc t="2" v="826"/>
    </bk>
    <bk>
      <rc t="2" v="827"/>
    </bk>
    <bk>
      <rc t="2" v="828"/>
    </bk>
    <bk>
      <rc t="2" v="829"/>
    </bk>
    <bk>
      <rc t="2" v="830"/>
    </bk>
    <bk>
      <rc t="2" v="831"/>
    </bk>
    <bk>
      <rc t="2" v="832"/>
    </bk>
    <bk>
      <rc t="2" v="833"/>
    </bk>
    <bk>
      <rc t="2" v="834"/>
    </bk>
    <bk>
      <rc t="2" v="835"/>
    </bk>
    <bk>
      <rc t="2" v="836"/>
    </bk>
    <bk>
      <rc t="2" v="837"/>
    </bk>
    <bk>
      <rc t="2" v="838"/>
    </bk>
    <bk>
      <rc t="2" v="839"/>
    </bk>
    <bk>
      <rc t="2" v="840"/>
    </bk>
    <bk>
      <rc t="2" v="841"/>
    </bk>
    <bk>
      <rc t="2" v="842"/>
    </bk>
    <bk>
      <rc t="2" v="843"/>
    </bk>
    <bk>
      <rc t="2" v="844"/>
    </bk>
    <bk>
      <rc t="2" v="845"/>
    </bk>
    <bk>
      <rc t="2" v="846"/>
    </bk>
    <bk>
      <rc t="2" v="847"/>
    </bk>
    <bk>
      <rc t="2" v="848"/>
    </bk>
    <bk>
      <rc t="2" v="849"/>
    </bk>
    <bk>
      <rc t="2" v="850"/>
    </bk>
    <bk>
      <rc t="2" v="851"/>
    </bk>
    <bk>
      <rc t="2" v="852"/>
    </bk>
    <bk>
      <rc t="2" v="853"/>
    </bk>
    <bk>
      <rc t="2" v="854"/>
    </bk>
    <bk>
      <rc t="2" v="855"/>
    </bk>
    <bk>
      <rc t="2" v="856"/>
    </bk>
    <bk>
      <rc t="2" v="857"/>
    </bk>
    <bk>
      <rc t="2" v="858"/>
    </bk>
    <bk>
      <rc t="2" v="859"/>
    </bk>
    <bk>
      <rc t="2" v="860"/>
    </bk>
    <bk>
      <rc t="2" v="861"/>
    </bk>
    <bk>
      <rc t="2" v="862"/>
    </bk>
    <bk>
      <rc t="2" v="863"/>
    </bk>
    <bk>
      <rc t="2" v="864"/>
    </bk>
    <bk>
      <rc t="2" v="865"/>
    </bk>
    <bk>
      <rc t="2" v="866"/>
    </bk>
    <bk>
      <rc t="2" v="867"/>
    </bk>
    <bk>
      <rc t="2" v="868"/>
    </bk>
    <bk>
      <rc t="2" v="869"/>
    </bk>
    <bk>
      <rc t="2" v="870"/>
    </bk>
    <bk>
      <rc t="2" v="871"/>
    </bk>
    <bk>
      <rc t="2" v="872"/>
    </bk>
    <bk>
      <rc t="2" v="873"/>
    </bk>
    <bk>
      <rc t="2" v="874"/>
    </bk>
    <bk>
      <rc t="2" v="875"/>
    </bk>
    <bk>
      <rc t="2" v="876"/>
    </bk>
    <bk>
      <rc t="2" v="877"/>
    </bk>
    <bk>
      <rc t="2" v="878"/>
    </bk>
    <bk>
      <rc t="2" v="879"/>
    </bk>
    <bk>
      <rc t="2" v="880"/>
    </bk>
    <bk>
      <rc t="2" v="881"/>
    </bk>
    <bk>
      <rc t="2" v="882"/>
    </bk>
    <bk>
      <rc t="2" v="883"/>
    </bk>
    <bk>
      <rc t="2" v="884"/>
    </bk>
    <bk>
      <rc t="2" v="885"/>
    </bk>
    <bk>
      <rc t="2" v="886"/>
    </bk>
    <bk>
      <rc t="2" v="887"/>
    </bk>
    <bk>
      <rc t="2" v="888"/>
    </bk>
    <bk>
      <rc t="2" v="889"/>
    </bk>
    <bk>
      <rc t="2" v="890"/>
    </bk>
    <bk>
      <rc t="2" v="891"/>
    </bk>
    <bk>
      <rc t="2" v="892"/>
    </bk>
    <bk>
      <rc t="2" v="893"/>
    </bk>
    <bk>
      <rc t="2" v="894"/>
    </bk>
    <bk>
      <rc t="2" v="895"/>
    </bk>
    <bk>
      <rc t="2" v="896"/>
    </bk>
    <bk>
      <rc t="2" v="897"/>
    </bk>
    <bk>
      <rc t="2" v="898"/>
    </bk>
    <bk>
      <rc t="2" v="899"/>
    </bk>
    <bk>
      <rc t="2" v="900"/>
    </bk>
    <bk>
      <rc t="2" v="901"/>
    </bk>
    <bk>
      <rc t="2" v="902"/>
    </bk>
    <bk>
      <rc t="2" v="903"/>
    </bk>
    <bk>
      <rc t="2" v="904"/>
    </bk>
    <bk>
      <rc t="2" v="905"/>
    </bk>
    <bk>
      <rc t="2" v="906"/>
    </bk>
    <bk>
      <rc t="2" v="907"/>
    </bk>
    <bk>
      <rc t="2" v="908"/>
    </bk>
    <bk>
      <rc t="2" v="909"/>
    </bk>
    <bk>
      <rc t="2" v="910"/>
    </bk>
    <bk>
      <rc t="2" v="911"/>
    </bk>
    <bk>
      <rc t="2" v="912"/>
    </bk>
    <bk>
      <rc t="2" v="913"/>
    </bk>
    <bk>
      <rc t="2" v="914"/>
    </bk>
    <bk>
      <rc t="2" v="915"/>
    </bk>
    <bk>
      <rc t="2" v="916"/>
    </bk>
    <bk>
      <rc t="2" v="917"/>
    </bk>
    <bk>
      <rc t="2" v="918"/>
    </bk>
    <bk>
      <rc t="2" v="919"/>
    </bk>
    <bk>
      <rc t="2" v="920"/>
    </bk>
    <bk>
      <rc t="2" v="921"/>
    </bk>
    <bk>
      <rc t="2" v="922"/>
    </bk>
    <bk>
      <rc t="2" v="923"/>
    </bk>
    <bk>
      <rc t="2" v="924"/>
    </bk>
    <bk>
      <rc t="2" v="925"/>
    </bk>
    <bk>
      <rc t="2" v="926"/>
    </bk>
    <bk>
      <rc t="2" v="927"/>
    </bk>
    <bk>
      <rc t="2" v="928"/>
    </bk>
    <bk>
      <rc t="2" v="929"/>
    </bk>
    <bk>
      <rc t="2" v="930"/>
    </bk>
    <bk>
      <rc t="2" v="931"/>
    </bk>
    <bk>
      <rc t="2" v="932"/>
    </bk>
    <bk>
      <rc t="2" v="933"/>
    </bk>
    <bk>
      <rc t="2" v="934"/>
    </bk>
    <bk>
      <rc t="2" v="935"/>
    </bk>
    <bk>
      <rc t="2" v="936"/>
    </bk>
    <bk>
      <rc t="2" v="937"/>
    </bk>
    <bk>
      <rc t="2" v="938"/>
    </bk>
    <bk>
      <rc t="2" v="939"/>
    </bk>
    <bk>
      <rc t="2" v="940"/>
    </bk>
    <bk>
      <rc t="2" v="941"/>
    </bk>
    <bk>
      <rc t="2" v="942"/>
    </bk>
    <bk>
      <rc t="2" v="943"/>
    </bk>
    <bk>
      <rc t="2" v="944"/>
    </bk>
    <bk>
      <rc t="2" v="945"/>
    </bk>
    <bk>
      <rc t="2" v="946"/>
    </bk>
    <bk>
      <rc t="2" v="947"/>
    </bk>
    <bk>
      <rc t="2" v="948"/>
    </bk>
    <bk>
      <rc t="2" v="949"/>
    </bk>
    <bk>
      <rc t="2" v="950"/>
    </bk>
    <bk>
      <rc t="2" v="951"/>
    </bk>
    <bk>
      <rc t="2" v="952"/>
    </bk>
    <bk>
      <rc t="2" v="953"/>
    </bk>
    <bk>
      <rc t="2" v="954"/>
    </bk>
    <bk>
      <rc t="2" v="955"/>
    </bk>
    <bk>
      <rc t="2" v="956"/>
    </bk>
    <bk>
      <rc t="2" v="957"/>
    </bk>
    <bk>
      <rc t="2" v="958"/>
    </bk>
    <bk>
      <rc t="2" v="959"/>
    </bk>
    <bk>
      <rc t="2" v="960"/>
    </bk>
    <bk>
      <rc t="2" v="961"/>
    </bk>
    <bk>
      <rc t="2" v="962"/>
    </bk>
    <bk>
      <rc t="2" v="963"/>
    </bk>
    <bk>
      <rc t="2" v="964"/>
    </bk>
    <bk>
      <rc t="2" v="965"/>
    </bk>
    <bk>
      <rc t="2" v="966"/>
    </bk>
    <bk>
      <rc t="2" v="967"/>
    </bk>
    <bk>
      <rc t="2" v="968"/>
    </bk>
    <bk>
      <rc t="2" v="969"/>
    </bk>
    <bk>
      <rc t="2" v="970"/>
    </bk>
    <bk>
      <rc t="2" v="971"/>
    </bk>
    <bk>
      <rc t="2" v="972"/>
    </bk>
    <bk>
      <rc t="2" v="973"/>
    </bk>
    <bk>
      <rc t="2" v="974"/>
    </bk>
    <bk>
      <rc t="2" v="975"/>
    </bk>
    <bk>
      <rc t="2" v="976"/>
    </bk>
    <bk>
      <rc t="2" v="977"/>
    </bk>
    <bk>
      <rc t="2" v="978"/>
    </bk>
    <bk>
      <rc t="2" v="979"/>
    </bk>
    <bk>
      <rc t="2" v="980"/>
    </bk>
    <bk>
      <rc t="2" v="981"/>
    </bk>
    <bk>
      <rc t="2" v="982"/>
    </bk>
    <bk>
      <rc t="2" v="983"/>
    </bk>
    <bk>
      <rc t="2" v="984"/>
    </bk>
    <bk>
      <rc t="2" v="985"/>
    </bk>
    <bk>
      <rc t="2" v="986"/>
    </bk>
    <bk>
      <rc t="2" v="987"/>
    </bk>
    <bk>
      <rc t="2" v="988"/>
    </bk>
    <bk>
      <rc t="2" v="989"/>
    </bk>
    <bk>
      <rc t="2" v="990"/>
    </bk>
    <bk>
      <rc t="2" v="991"/>
    </bk>
    <bk>
      <rc t="2" v="992"/>
    </bk>
    <bk>
      <rc t="2" v="993"/>
    </bk>
    <bk>
      <rc t="2" v="994"/>
    </bk>
    <bk>
      <rc t="2" v="995"/>
    </bk>
    <bk>
      <rc t="2" v="996"/>
    </bk>
    <bk>
      <rc t="2" v="997"/>
    </bk>
    <bk>
      <rc t="2" v="998"/>
    </bk>
    <bk>
      <rc t="2" v="999"/>
    </bk>
    <bk>
      <rc t="2" v="1000"/>
    </bk>
    <bk>
      <rc t="2" v="1001"/>
    </bk>
    <bk>
      <rc t="2" v="1002"/>
    </bk>
    <bk>
      <rc t="2" v="1003"/>
    </bk>
    <bk>
      <rc t="2" v="1004"/>
    </bk>
    <bk>
      <rc t="2" v="1005"/>
    </bk>
    <bk>
      <rc t="2" v="1006"/>
    </bk>
    <bk>
      <rc t="2" v="1007"/>
    </bk>
    <bk>
      <rc t="2" v="1008"/>
    </bk>
    <bk>
      <rc t="2" v="1009"/>
    </bk>
    <bk>
      <rc t="2" v="1010"/>
    </bk>
    <bk>
      <rc t="2" v="1011"/>
    </bk>
    <bk>
      <rc t="2" v="1012"/>
    </bk>
    <bk>
      <rc t="2" v="1013"/>
    </bk>
    <bk>
      <rc t="2" v="1014"/>
    </bk>
    <bk>
      <rc t="2" v="1015"/>
    </bk>
    <bk>
      <rc t="2" v="1016"/>
    </bk>
    <bk>
      <rc t="2" v="1017"/>
    </bk>
    <bk>
      <rc t="2" v="1018"/>
    </bk>
    <bk>
      <rc t="2" v="1019"/>
    </bk>
    <bk>
      <rc t="2" v="1020"/>
    </bk>
    <bk>
      <rc t="2" v="1021"/>
    </bk>
    <bk>
      <rc t="2" v="1022"/>
    </bk>
    <bk>
      <rc t="2" v="1023"/>
    </bk>
    <bk>
      <rc t="2" v="1024"/>
    </bk>
    <bk>
      <rc t="2" v="1025"/>
    </bk>
    <bk>
      <rc t="2" v="1026"/>
    </bk>
    <bk>
      <rc t="2" v="1027"/>
    </bk>
    <bk>
      <rc t="2" v="1028"/>
    </bk>
    <bk>
      <rc t="2" v="1029"/>
    </bk>
    <bk>
      <rc t="2" v="1030"/>
    </bk>
    <bk>
      <rc t="2" v="1031"/>
    </bk>
    <bk>
      <rc t="2" v="1032"/>
    </bk>
    <bk>
      <rc t="2" v="1033"/>
    </bk>
    <bk>
      <rc t="2" v="1034"/>
    </bk>
    <bk>
      <rc t="2" v="1035"/>
    </bk>
    <bk>
      <rc t="2" v="1036"/>
    </bk>
    <bk>
      <rc t="2" v="1037"/>
    </bk>
    <bk>
      <rc t="2" v="1038"/>
    </bk>
    <bk>
      <rc t="2" v="1039"/>
    </bk>
    <bk>
      <rc t="2" v="1040"/>
    </bk>
    <bk>
      <rc t="2" v="1041"/>
    </bk>
    <bk>
      <rc t="2" v="1042"/>
    </bk>
    <bk>
      <rc t="2" v="1043"/>
    </bk>
    <bk>
      <rc t="2" v="1044"/>
    </bk>
    <bk>
      <rc t="2" v="1045"/>
    </bk>
    <bk>
      <rc t="2" v="1046"/>
    </bk>
    <bk>
      <rc t="2" v="1047"/>
    </bk>
    <bk>
      <rc t="2" v="1048"/>
    </bk>
    <bk>
      <rc t="2" v="1049"/>
    </bk>
    <bk>
      <rc t="2" v="1050"/>
    </bk>
    <bk>
      <rc t="2" v="1051"/>
    </bk>
    <bk>
      <rc t="2" v="1052"/>
    </bk>
    <bk>
      <rc t="2" v="1053"/>
    </bk>
    <bk>
      <rc t="2" v="1054"/>
    </bk>
    <bk>
      <rc t="2" v="1055"/>
    </bk>
    <bk>
      <rc t="2" v="1056"/>
    </bk>
    <bk>
      <rc t="2" v="1057"/>
    </bk>
    <bk>
      <rc t="2" v="1058"/>
    </bk>
    <bk>
      <rc t="2" v="1059"/>
    </bk>
    <bk>
      <rc t="2" v="1060"/>
    </bk>
    <bk>
      <rc t="2" v="1061"/>
    </bk>
    <bk>
      <rc t="2" v="1062"/>
    </bk>
    <bk>
      <rc t="2" v="1063"/>
    </bk>
    <bk>
      <rc t="2" v="1064"/>
    </bk>
    <bk>
      <rc t="2" v="1065"/>
    </bk>
    <bk>
      <rc t="2" v="1066"/>
    </bk>
    <bk>
      <rc t="2" v="1067"/>
    </bk>
    <bk>
      <rc t="2" v="1068"/>
    </bk>
    <bk>
      <rc t="2" v="1069"/>
    </bk>
    <bk>
      <rc t="2" v="1070"/>
    </bk>
    <bk>
      <rc t="2" v="1071"/>
    </bk>
    <bk>
      <rc t="2" v="1072"/>
    </bk>
    <bk>
      <rc t="2" v="1073"/>
    </bk>
    <bk>
      <rc t="2" v="1074"/>
    </bk>
    <bk>
      <rc t="2" v="1075"/>
    </bk>
    <bk>
      <rc t="2" v="1076"/>
    </bk>
    <bk>
      <rc t="2" v="1077"/>
    </bk>
    <bk>
      <rc t="2" v="1078"/>
    </bk>
    <bk>
      <rc t="2" v="1079"/>
    </bk>
    <bk>
      <rc t="2" v="1080"/>
    </bk>
    <bk>
      <rc t="2" v="1081"/>
    </bk>
    <bk>
      <rc t="2" v="1082"/>
    </bk>
    <bk>
      <rc t="2" v="1083"/>
    </bk>
    <bk>
      <rc t="2" v="1084"/>
    </bk>
    <bk>
      <rc t="2" v="1085"/>
    </bk>
    <bk>
      <rc t="2" v="1086"/>
    </bk>
    <bk>
      <rc t="2" v="1087"/>
    </bk>
    <bk>
      <rc t="2" v="1088"/>
    </bk>
    <bk>
      <rc t="2" v="1089"/>
    </bk>
    <bk>
      <rc t="2" v="1090"/>
    </bk>
    <bk>
      <rc t="2" v="1091"/>
    </bk>
    <bk>
      <rc t="2" v="1092"/>
    </bk>
    <bk>
      <rc t="2" v="1093"/>
    </bk>
    <bk>
      <rc t="2" v="1094"/>
    </bk>
    <bk>
      <rc t="2" v="1095"/>
    </bk>
    <bk>
      <rc t="2" v="1096"/>
    </bk>
    <bk>
      <rc t="2" v="1097"/>
    </bk>
    <bk>
      <rc t="2" v="1098"/>
    </bk>
    <bk>
      <rc t="2" v="1099"/>
    </bk>
    <bk>
      <rc t="2" v="1100"/>
    </bk>
    <bk>
      <rc t="2" v="1101"/>
    </bk>
    <bk>
      <rc t="2" v="1102"/>
    </bk>
    <bk>
      <rc t="2" v="1103"/>
    </bk>
    <bk>
      <rc t="2" v="1104"/>
    </bk>
    <bk>
      <rc t="2" v="1105"/>
    </bk>
    <bk>
      <rc t="2" v="1106"/>
    </bk>
    <bk>
      <rc t="2" v="1107"/>
    </bk>
    <bk>
      <rc t="2" v="1108"/>
    </bk>
    <bk>
      <rc t="2" v="1109"/>
    </bk>
    <bk>
      <rc t="2" v="1110"/>
    </bk>
    <bk>
      <rc t="2" v="1111"/>
    </bk>
    <bk>
      <rc t="2" v="1112"/>
    </bk>
    <bk>
      <rc t="2" v="1113"/>
    </bk>
    <bk>
      <rc t="2" v="1114"/>
    </bk>
    <bk>
      <rc t="2" v="1115"/>
    </bk>
    <bk>
      <rc t="2" v="1116"/>
    </bk>
    <bk>
      <rc t="2" v="1117"/>
    </bk>
    <bk>
      <rc t="2" v="1118"/>
    </bk>
    <bk>
      <rc t="2" v="1119"/>
    </bk>
    <bk>
      <rc t="2" v="1120"/>
    </bk>
    <bk>
      <rc t="2" v="1121"/>
    </bk>
    <bk>
      <rc t="2" v="1122"/>
    </bk>
    <bk>
      <rc t="2" v="1123"/>
    </bk>
    <bk>
      <rc t="2" v="1124"/>
    </bk>
    <bk>
      <rc t="2" v="1125"/>
    </bk>
    <bk>
      <rc t="2" v="1126"/>
    </bk>
    <bk>
      <rc t="2" v="1127"/>
    </bk>
    <bk>
      <rc t="2" v="1128"/>
    </bk>
    <bk>
      <rc t="2" v="1129"/>
    </bk>
    <bk>
      <rc t="2" v="1130"/>
    </bk>
    <bk>
      <rc t="2" v="1131"/>
    </bk>
    <bk>
      <rc t="2" v="1132"/>
    </bk>
    <bk>
      <rc t="2" v="1133"/>
    </bk>
    <bk>
      <rc t="2" v="1134"/>
    </bk>
    <bk>
      <rc t="2" v="1135"/>
    </bk>
    <bk>
      <rc t="2" v="1136"/>
    </bk>
    <bk>
      <rc t="2" v="1137"/>
    </bk>
    <bk>
      <rc t="2" v="1138"/>
    </bk>
    <bk>
      <rc t="2" v="1139"/>
    </bk>
    <bk>
      <rc t="2" v="1140"/>
    </bk>
    <bk>
      <rc t="2" v="1141"/>
    </bk>
    <bk>
      <rc t="2" v="1142"/>
    </bk>
    <bk>
      <rc t="2" v="1143"/>
    </bk>
    <bk>
      <rc t="2" v="1144"/>
    </bk>
    <bk>
      <rc t="2" v="1145"/>
    </bk>
    <bk>
      <rc t="2" v="1146"/>
    </bk>
    <bk>
      <rc t="2" v="1147"/>
    </bk>
    <bk>
      <rc t="2" v="1148"/>
    </bk>
    <bk>
      <rc t="2" v="1149"/>
    </bk>
    <bk>
      <rc t="2" v="1150"/>
    </bk>
    <bk>
      <rc t="2" v="1151"/>
    </bk>
    <bk>
      <rc t="2" v="1152"/>
    </bk>
    <bk>
      <rc t="2" v="1153"/>
    </bk>
    <bk>
      <rc t="2" v="1154"/>
    </bk>
    <bk>
      <rc t="2" v="1155"/>
    </bk>
    <bk>
      <rc t="2" v="1156"/>
    </bk>
    <bk>
      <rc t="2" v="1157"/>
    </bk>
    <bk>
      <rc t="2" v="1158"/>
    </bk>
    <bk>
      <rc t="2" v="1159"/>
    </bk>
    <bk>
      <rc t="2" v="1160"/>
    </bk>
    <bk>
      <rc t="2" v="1161"/>
    </bk>
    <bk>
      <rc t="2" v="1162"/>
    </bk>
    <bk>
      <rc t="2" v="1163"/>
    </bk>
    <bk>
      <rc t="2" v="1164"/>
    </bk>
    <bk>
      <rc t="2" v="1165"/>
    </bk>
    <bk>
      <rc t="2" v="1166"/>
    </bk>
    <bk>
      <rc t="2" v="1167"/>
    </bk>
    <bk>
      <rc t="2" v="1168"/>
    </bk>
    <bk>
      <rc t="2" v="1169"/>
    </bk>
    <bk>
      <rc t="2" v="1170"/>
    </bk>
    <bk>
      <rc t="2" v="1171"/>
    </bk>
    <bk>
      <rc t="2" v="1172"/>
    </bk>
    <bk>
      <rc t="2" v="1173"/>
    </bk>
    <bk>
      <rc t="2" v="1174"/>
    </bk>
    <bk>
      <rc t="2" v="1175"/>
    </bk>
    <bk>
      <rc t="2" v="1176"/>
    </bk>
    <bk>
      <rc t="2" v="1177"/>
    </bk>
    <bk>
      <rc t="2" v="1178"/>
    </bk>
    <bk>
      <rc t="2" v="1179"/>
    </bk>
    <bk>
      <rc t="2" v="1180"/>
    </bk>
    <bk>
      <rc t="2" v="1181"/>
    </bk>
    <bk>
      <rc t="2" v="1182"/>
    </bk>
    <bk>
      <rc t="2" v="1183"/>
    </bk>
    <bk>
      <rc t="2" v="1184"/>
    </bk>
    <bk>
      <rc t="2" v="1185"/>
    </bk>
    <bk>
      <rc t="2" v="1186"/>
    </bk>
    <bk>
      <rc t="2" v="1187"/>
    </bk>
    <bk>
      <rc t="2" v="1188"/>
    </bk>
    <bk>
      <rc t="2" v="1189"/>
    </bk>
    <bk>
      <rc t="2" v="1190"/>
    </bk>
    <bk>
      <rc t="2" v="1191"/>
    </bk>
    <bk>
      <rc t="2" v="1192"/>
    </bk>
    <bk>
      <rc t="2" v="1193"/>
    </bk>
    <bk>
      <rc t="2" v="1194"/>
    </bk>
    <bk>
      <rc t="2" v="1195"/>
    </bk>
    <bk>
      <rc t="2" v="1196"/>
    </bk>
    <bk>
      <rc t="2" v="1197"/>
    </bk>
    <bk>
      <rc t="2" v="1198"/>
    </bk>
    <bk>
      <rc t="2" v="1199"/>
    </bk>
    <bk>
      <rc t="2" v="1200"/>
    </bk>
    <bk>
      <rc t="2" v="1201"/>
    </bk>
    <bk>
      <rc t="2" v="1202"/>
    </bk>
    <bk>
      <rc t="2" v="1203"/>
    </bk>
    <bk>
      <rc t="2" v="1204"/>
    </bk>
    <bk>
      <rc t="2" v="1205"/>
    </bk>
    <bk>
      <rc t="2" v="1206"/>
    </bk>
    <bk>
      <rc t="2" v="1207"/>
    </bk>
    <bk>
      <rc t="2" v="1208"/>
    </bk>
    <bk>
      <rc t="2" v="1209"/>
    </bk>
    <bk>
      <rc t="2" v="1210"/>
    </bk>
    <bk>
      <rc t="2" v="1211"/>
    </bk>
    <bk>
      <rc t="2" v="1212"/>
    </bk>
    <bk>
      <rc t="2" v="1213"/>
    </bk>
    <bk>
      <rc t="2" v="1214"/>
    </bk>
    <bk>
      <rc t="2" v="1215"/>
    </bk>
    <bk>
      <rc t="2" v="1216"/>
    </bk>
    <bk>
      <rc t="2" v="1217"/>
    </bk>
    <bk>
      <rc t="2" v="1218"/>
    </bk>
    <bk>
      <rc t="2" v="1219"/>
    </bk>
    <bk>
      <rc t="2" v="1220"/>
    </bk>
    <bk>
      <rc t="2" v="1221"/>
    </bk>
    <bk>
      <rc t="2" v="1222"/>
    </bk>
    <bk>
      <rc t="2" v="1223"/>
    </bk>
    <bk>
      <rc t="2" v="1224"/>
    </bk>
    <bk>
      <rc t="2" v="1225"/>
    </bk>
    <bk>
      <rc t="2" v="1226"/>
    </bk>
    <bk>
      <rc t="2" v="1227"/>
    </bk>
    <bk>
      <rc t="2" v="1228"/>
    </bk>
    <bk>
      <rc t="2" v="1229"/>
    </bk>
    <bk>
      <rc t="2" v="1230"/>
    </bk>
    <bk>
      <rc t="2" v="1231"/>
    </bk>
    <bk>
      <rc t="2" v="1232"/>
    </bk>
    <bk>
      <rc t="2" v="1233"/>
    </bk>
    <bk>
      <rc t="2" v="1234"/>
    </bk>
    <bk>
      <rc t="2" v="1235"/>
    </bk>
    <bk>
      <rc t="2" v="1236"/>
    </bk>
    <bk>
      <rc t="2" v="1237"/>
    </bk>
    <bk>
      <rc t="2" v="1238"/>
    </bk>
    <bk>
      <rc t="2" v="1239"/>
    </bk>
    <bk>
      <rc t="2" v="1240"/>
    </bk>
    <bk>
      <rc t="2" v="1241"/>
    </bk>
    <bk>
      <rc t="2" v="1242"/>
    </bk>
    <bk>
      <rc t="2" v="1243"/>
    </bk>
    <bk>
      <rc t="2" v="1244"/>
    </bk>
    <bk>
      <rc t="2" v="1245"/>
    </bk>
    <bk>
      <rc t="2" v="1246"/>
    </bk>
    <bk>
      <rc t="2" v="1247"/>
    </bk>
    <bk>
      <rc t="2" v="1248"/>
    </bk>
    <bk>
      <rc t="2" v="1249"/>
    </bk>
    <bk>
      <rc t="2" v="1250"/>
    </bk>
    <bk>
      <rc t="2" v="1251"/>
    </bk>
    <bk>
      <rc t="2" v="1252"/>
    </bk>
    <bk>
      <rc t="2" v="1253"/>
    </bk>
    <bk>
      <rc t="2" v="1254"/>
    </bk>
    <bk>
      <rc t="2" v="1255"/>
    </bk>
    <bk>
      <rc t="2" v="1256"/>
    </bk>
    <bk>
      <rc t="2" v="1257"/>
    </bk>
    <bk>
      <rc t="2" v="1258"/>
    </bk>
    <bk>
      <rc t="2" v="1259"/>
    </bk>
    <bk>
      <rc t="2" v="1260"/>
    </bk>
    <bk>
      <rc t="2" v="1261"/>
    </bk>
    <bk>
      <rc t="2" v="1262"/>
    </bk>
    <bk>
      <rc t="2" v="1263"/>
    </bk>
    <bk>
      <rc t="2" v="1264"/>
    </bk>
    <bk>
      <rc t="2" v="1265"/>
    </bk>
    <bk>
      <rc t="2" v="1266"/>
    </bk>
    <bk>
      <rc t="2" v="1267"/>
    </bk>
    <bk>
      <rc t="2" v="1268"/>
    </bk>
    <bk>
      <rc t="2" v="1269"/>
    </bk>
    <bk>
      <rc t="2" v="1270"/>
    </bk>
    <bk>
      <rc t="2" v="1271"/>
    </bk>
    <bk>
      <rc t="2" v="1272"/>
    </bk>
    <bk>
      <rc t="2" v="1273"/>
    </bk>
    <bk>
      <rc t="2" v="1274"/>
    </bk>
    <bk>
      <rc t="2" v="1275"/>
    </bk>
    <bk>
      <rc t="2" v="1276"/>
    </bk>
    <bk>
      <rc t="2" v="1277"/>
    </bk>
    <bk>
      <rc t="2" v="1278"/>
    </bk>
    <bk>
      <rc t="2" v="1279"/>
    </bk>
    <bk>
      <rc t="2" v="1280"/>
    </bk>
    <bk>
      <rc t="2" v="1281"/>
    </bk>
    <bk>
      <rc t="2" v="1282"/>
    </bk>
    <bk>
      <rc t="2" v="1283"/>
    </bk>
    <bk>
      <rc t="2" v="1284"/>
    </bk>
    <bk>
      <rc t="2" v="1285"/>
    </bk>
    <bk>
      <rc t="2" v="1286"/>
    </bk>
    <bk>
      <rc t="2" v="1287"/>
    </bk>
    <bk>
      <rc t="2" v="1288"/>
    </bk>
    <bk>
      <rc t="2" v="1289"/>
    </bk>
    <bk>
      <rc t="2" v="1290"/>
    </bk>
    <bk>
      <rc t="2" v="1291"/>
    </bk>
    <bk>
      <rc t="2" v="1292"/>
    </bk>
    <bk>
      <rc t="2" v="1293"/>
    </bk>
    <bk>
      <rc t="2" v="1294"/>
    </bk>
    <bk>
      <rc t="2" v="1295"/>
    </bk>
    <bk>
      <rc t="2" v="1296"/>
    </bk>
    <bk>
      <rc t="2" v="1297"/>
    </bk>
    <bk>
      <rc t="2" v="1298"/>
    </bk>
    <bk>
      <rc t="2" v="1299"/>
    </bk>
    <bk>
      <rc t="2" v="1300"/>
    </bk>
    <bk>
      <rc t="2" v="1301"/>
    </bk>
    <bk>
      <rc t="2" v="1302"/>
    </bk>
    <bk>
      <rc t="2" v="1303"/>
    </bk>
    <bk>
      <rc t="2" v="1304"/>
    </bk>
    <bk>
      <rc t="2" v="1305"/>
    </bk>
    <bk>
      <rc t="2" v="1306"/>
    </bk>
    <bk>
      <rc t="2" v="1307"/>
    </bk>
    <bk>
      <rc t="2" v="1308"/>
    </bk>
    <bk>
      <rc t="2" v="1309"/>
    </bk>
    <bk>
      <rc t="2" v="1310"/>
    </bk>
    <bk>
      <rc t="2" v="1311"/>
    </bk>
    <bk>
      <rc t="2" v="1312"/>
    </bk>
    <bk>
      <rc t="2" v="1313"/>
    </bk>
    <bk>
      <rc t="2" v="1314"/>
    </bk>
    <bk>
      <rc t="2" v="1315"/>
    </bk>
    <bk>
      <rc t="2" v="1316"/>
    </bk>
    <bk>
      <rc t="2" v="1317"/>
    </bk>
    <bk>
      <rc t="2" v="1318"/>
    </bk>
    <bk>
      <rc t="2" v="1319"/>
    </bk>
    <bk>
      <rc t="2" v="1320"/>
    </bk>
    <bk>
      <rc t="2" v="1321"/>
    </bk>
    <bk>
      <rc t="2" v="1322"/>
    </bk>
    <bk>
      <rc t="2" v="1323"/>
    </bk>
    <bk>
      <rc t="2" v="1324"/>
    </bk>
    <bk>
      <rc t="2" v="1325"/>
    </bk>
    <bk>
      <rc t="2" v="1326"/>
    </bk>
    <bk>
      <rc t="2" v="1327"/>
    </bk>
    <bk>
      <rc t="2" v="1328"/>
    </bk>
    <bk>
      <rc t="2" v="1329"/>
    </bk>
    <bk>
      <rc t="2" v="1330"/>
    </bk>
    <bk>
      <rc t="2" v="1331"/>
    </bk>
    <bk>
      <rc t="2" v="1332"/>
    </bk>
    <bk>
      <rc t="2" v="1333"/>
    </bk>
    <bk>
      <rc t="2" v="1334"/>
    </bk>
    <bk>
      <rc t="2" v="1335"/>
    </bk>
    <bk>
      <rc t="2" v="1336"/>
    </bk>
    <bk>
      <rc t="2" v="1337"/>
    </bk>
    <bk>
      <rc t="2" v="1338"/>
    </bk>
    <bk>
      <rc t="2" v="1339"/>
    </bk>
    <bk>
      <rc t="2" v="1340"/>
    </bk>
    <bk>
      <rc t="2" v="1341"/>
    </bk>
    <bk>
      <rc t="2" v="1342"/>
    </bk>
    <bk>
      <rc t="2" v="1343"/>
    </bk>
    <bk>
      <rc t="2" v="1344"/>
    </bk>
    <bk>
      <rc t="2" v="1345"/>
    </bk>
    <bk>
      <rc t="2" v="1346"/>
    </bk>
    <bk>
      <rc t="2" v="1347"/>
    </bk>
    <bk>
      <rc t="2" v="1348"/>
    </bk>
    <bk>
      <rc t="2" v="1349"/>
    </bk>
    <bk>
      <rc t="2" v="1350"/>
    </bk>
    <bk>
      <rc t="2" v="1351"/>
    </bk>
    <bk>
      <rc t="2" v="1352"/>
    </bk>
    <bk>
      <rc t="2" v="1353"/>
    </bk>
    <bk>
      <rc t="2" v="1354"/>
    </bk>
    <bk>
      <rc t="2" v="1355"/>
    </bk>
    <bk>
      <rc t="2" v="1356"/>
    </bk>
    <bk>
      <rc t="2" v="1357"/>
    </bk>
    <bk>
      <rc t="2" v="1358"/>
    </bk>
    <bk>
      <rc t="2" v="1359"/>
    </bk>
    <bk>
      <rc t="2" v="1360"/>
    </bk>
    <bk>
      <rc t="2" v="1361"/>
    </bk>
    <bk>
      <rc t="2" v="1362"/>
    </bk>
    <bk>
      <rc t="2" v="1363"/>
    </bk>
    <bk>
      <rc t="2" v="1364"/>
    </bk>
    <bk>
      <rc t="2" v="1365"/>
    </bk>
    <bk>
      <rc t="2" v="1366"/>
    </bk>
    <bk>
      <rc t="2" v="1367"/>
    </bk>
    <bk>
      <rc t="2" v="1368"/>
    </bk>
    <bk>
      <rc t="2" v="1369"/>
    </bk>
    <bk>
      <rc t="2" v="1370"/>
    </bk>
    <bk>
      <rc t="2" v="1371"/>
    </bk>
    <bk>
      <rc t="2" v="1372"/>
    </bk>
    <bk>
      <rc t="2" v="1373"/>
    </bk>
    <bk>
      <rc t="2" v="1374"/>
    </bk>
    <bk>
      <rc t="2" v="1375"/>
    </bk>
    <bk>
      <rc t="2" v="1376"/>
    </bk>
    <bk>
      <rc t="2" v="1377"/>
    </bk>
    <bk>
      <rc t="2" v="1378"/>
    </bk>
    <bk>
      <rc t="2" v="1379"/>
    </bk>
    <bk>
      <rc t="2" v="1380"/>
    </bk>
    <bk>
      <rc t="2" v="1381"/>
    </bk>
    <bk>
      <rc t="2" v="1382"/>
    </bk>
    <bk>
      <rc t="2" v="1383"/>
    </bk>
    <bk>
      <rc t="2" v="1384"/>
    </bk>
    <bk>
      <rc t="2" v="1385"/>
    </bk>
    <bk>
      <rc t="2" v="1386"/>
    </bk>
    <bk>
      <rc t="2" v="1387"/>
    </bk>
    <bk>
      <rc t="2" v="1388"/>
    </bk>
    <bk>
      <rc t="2" v="1389"/>
    </bk>
    <bk>
      <rc t="2" v="1390"/>
    </bk>
    <bk>
      <rc t="2" v="1391"/>
    </bk>
    <bk>
      <rc t="2" v="1392"/>
    </bk>
    <bk>
      <rc t="2" v="1393"/>
    </bk>
    <bk>
      <rc t="2" v="1394"/>
    </bk>
    <bk>
      <rc t="2" v="1395"/>
    </bk>
    <bk>
      <rc t="2" v="1396"/>
    </bk>
    <bk>
      <rc t="2" v="1397"/>
    </bk>
    <bk>
      <rc t="2" v="1398"/>
    </bk>
    <bk>
      <rc t="2" v="1399"/>
    </bk>
    <bk>
      <rc t="2" v="1400"/>
    </bk>
    <bk>
      <rc t="2" v="1401"/>
    </bk>
    <bk>
      <rc t="2" v="1402"/>
    </bk>
    <bk>
      <rc t="2" v="1403"/>
    </bk>
    <bk>
      <rc t="2" v="1404"/>
    </bk>
    <bk>
      <rc t="2" v="1405"/>
    </bk>
    <bk>
      <rc t="2" v="1406"/>
    </bk>
    <bk>
      <rc t="2" v="1407"/>
    </bk>
    <bk>
      <rc t="2" v="1408"/>
    </bk>
    <bk>
      <rc t="2" v="1409"/>
    </bk>
    <bk>
      <rc t="2" v="1410"/>
    </bk>
    <bk>
      <rc t="2" v="1411"/>
    </bk>
    <bk>
      <rc t="2" v="1412"/>
    </bk>
    <bk>
      <rc t="2" v="1413"/>
    </bk>
    <bk>
      <rc t="2" v="1414"/>
    </bk>
    <bk>
      <rc t="2" v="1415"/>
    </bk>
    <bk>
      <rc t="2" v="1416"/>
    </bk>
    <bk>
      <rc t="2" v="1417"/>
    </bk>
    <bk>
      <rc t="2" v="1418"/>
    </bk>
    <bk>
      <rc t="2" v="1419"/>
    </bk>
    <bk>
      <rc t="2" v="1420"/>
    </bk>
    <bk>
      <rc t="2" v="1421"/>
    </bk>
    <bk>
      <rc t="2" v="1422"/>
    </bk>
    <bk>
      <rc t="2" v="1423"/>
    </bk>
    <bk>
      <rc t="2" v="1424"/>
    </bk>
    <bk>
      <rc t="2" v="1425"/>
    </bk>
    <bk>
      <rc t="2" v="1426"/>
    </bk>
    <bk>
      <rc t="2" v="1427"/>
    </bk>
    <bk>
      <rc t="2" v="1428"/>
    </bk>
    <bk>
      <rc t="2" v="1429"/>
    </bk>
    <bk>
      <rc t="2" v="1430"/>
    </bk>
    <bk>
      <rc t="2" v="1431"/>
    </bk>
    <bk>
      <rc t="2" v="1432"/>
    </bk>
    <bk>
      <rc t="2" v="1433"/>
    </bk>
    <bk>
      <rc t="2" v="1434"/>
    </bk>
    <bk>
      <rc t="2" v="1435"/>
    </bk>
    <bk>
      <rc t="2" v="1436"/>
    </bk>
    <bk>
      <rc t="2" v="1437"/>
    </bk>
    <bk>
      <rc t="2" v="1438"/>
    </bk>
    <bk>
      <rc t="2" v="1439"/>
    </bk>
    <bk>
      <rc t="2" v="1440"/>
    </bk>
    <bk>
      <rc t="2" v="1441"/>
    </bk>
    <bk>
      <rc t="2" v="1442"/>
    </bk>
    <bk>
      <rc t="2" v="1443"/>
    </bk>
    <bk>
      <rc t="2" v="1444"/>
    </bk>
    <bk>
      <rc t="2" v="1445"/>
    </bk>
    <bk>
      <rc t="2" v="1446"/>
    </bk>
    <bk>
      <rc t="2" v="1447"/>
    </bk>
    <bk>
      <rc t="2" v="1448"/>
    </bk>
    <bk>
      <rc t="2" v="1449"/>
    </bk>
    <bk>
      <rc t="2" v="1450"/>
    </bk>
    <bk>
      <rc t="2" v="1451"/>
    </bk>
    <bk>
      <rc t="2" v="1452"/>
    </bk>
    <bk>
      <rc t="2" v="1453"/>
    </bk>
    <bk>
      <rc t="2" v="1454"/>
    </bk>
    <bk>
      <rc t="2" v="1455"/>
    </bk>
    <bk>
      <rc t="2" v="1456"/>
    </bk>
    <bk>
      <rc t="2" v="1457"/>
    </bk>
    <bk>
      <rc t="2" v="1458"/>
    </bk>
    <bk>
      <rc t="2" v="1459"/>
    </bk>
    <bk>
      <rc t="2" v="1460"/>
    </bk>
    <bk>
      <rc t="2" v="1461"/>
    </bk>
    <bk>
      <rc t="2" v="1462"/>
    </bk>
    <bk>
      <rc t="2" v="1463"/>
    </bk>
    <bk>
      <rc t="2" v="1464"/>
    </bk>
    <bk>
      <rc t="2" v="1465"/>
    </bk>
    <bk>
      <rc t="2" v="1466"/>
    </bk>
    <bk>
      <rc t="2" v="1467"/>
    </bk>
    <bk>
      <rc t="2" v="1468"/>
    </bk>
    <bk>
      <rc t="2" v="1469"/>
    </bk>
    <bk>
      <rc t="2" v="1470"/>
    </bk>
    <bk>
      <rc t="2" v="1471"/>
    </bk>
    <bk>
      <rc t="2" v="1472"/>
    </bk>
    <bk>
      <rc t="2" v="1473"/>
    </bk>
    <bk>
      <rc t="2" v="1474"/>
    </bk>
    <bk>
      <rc t="2" v="1475"/>
    </bk>
    <bk>
      <rc t="2" v="1476"/>
    </bk>
    <bk>
      <rc t="2" v="1477"/>
    </bk>
    <bk>
      <rc t="2" v="1478"/>
    </bk>
    <bk>
      <rc t="2" v="1479"/>
    </bk>
    <bk>
      <rc t="2" v="1480"/>
    </bk>
    <bk>
      <rc t="2" v="1481"/>
    </bk>
    <bk>
      <rc t="2" v="1482"/>
    </bk>
    <bk>
      <rc t="2" v="1483"/>
    </bk>
    <bk>
      <rc t="2" v="1484"/>
    </bk>
    <bk>
      <rc t="2" v="1485"/>
    </bk>
    <bk>
      <rc t="2" v="1486"/>
    </bk>
    <bk>
      <rc t="2" v="1487"/>
    </bk>
    <bk>
      <rc t="2" v="1488"/>
    </bk>
    <bk>
      <rc t="2" v="1489"/>
    </bk>
    <bk>
      <rc t="2" v="1490"/>
    </bk>
    <bk>
      <rc t="2" v="1491"/>
    </bk>
    <bk>
      <rc t="2" v="1492"/>
    </bk>
    <bk>
      <rc t="2" v="1493"/>
    </bk>
    <bk>
      <rc t="2" v="1494"/>
    </bk>
    <bk>
      <rc t="2" v="1495"/>
    </bk>
    <bk>
      <rc t="2" v="1496"/>
    </bk>
    <bk>
      <rc t="2" v="1497"/>
    </bk>
    <bk>
      <rc t="2" v="1498"/>
    </bk>
    <bk>
      <rc t="2" v="1499"/>
    </bk>
    <bk>
      <rc t="2" v="1500"/>
    </bk>
    <bk>
      <rc t="2" v="1501"/>
    </bk>
    <bk>
      <rc t="2" v="1502"/>
    </bk>
    <bk>
      <rc t="2" v="1503"/>
    </bk>
    <bk>
      <rc t="2" v="1504"/>
    </bk>
    <bk>
      <rc t="2" v="1505"/>
    </bk>
    <bk>
      <rc t="2" v="1506"/>
    </bk>
    <bk>
      <rc t="2" v="1507"/>
    </bk>
    <bk>
      <rc t="2" v="1508"/>
    </bk>
    <bk>
      <rc t="2" v="1509"/>
    </bk>
    <bk>
      <rc t="2" v="1510"/>
    </bk>
    <bk>
      <rc t="2" v="1511"/>
    </bk>
    <bk>
      <rc t="2" v="1512"/>
    </bk>
    <bk>
      <rc t="2" v="1513"/>
    </bk>
    <bk>
      <rc t="2" v="1514"/>
    </bk>
    <bk>
      <rc t="2" v="1515"/>
    </bk>
    <bk>
      <rc t="2" v="1516"/>
    </bk>
    <bk>
      <rc t="2" v="1517"/>
    </bk>
    <bk>
      <rc t="2" v="1518"/>
    </bk>
    <bk>
      <rc t="2" v="1519"/>
    </bk>
    <bk>
      <rc t="2" v="1520"/>
    </bk>
    <bk>
      <rc t="2" v="1521"/>
    </bk>
    <bk>
      <rc t="2" v="1522"/>
    </bk>
    <bk>
      <rc t="2" v="1523"/>
    </bk>
    <bk>
      <rc t="2" v="1524"/>
    </bk>
    <bk>
      <rc t="2" v="1525"/>
    </bk>
    <bk>
      <rc t="2" v="1526"/>
    </bk>
    <bk>
      <rc t="2" v="1527"/>
    </bk>
    <bk>
      <rc t="2" v="1528"/>
    </bk>
    <bk>
      <rc t="2" v="1529"/>
    </bk>
    <bk>
      <rc t="2" v="1530"/>
    </bk>
    <bk>
      <rc t="2" v="1531"/>
    </bk>
    <bk>
      <rc t="2" v="1532"/>
    </bk>
    <bk>
      <rc t="2" v="1533"/>
    </bk>
    <bk>
      <rc t="2" v="1534"/>
    </bk>
    <bk>
      <rc t="2" v="1535"/>
    </bk>
    <bk>
      <rc t="2" v="1536"/>
    </bk>
    <bk>
      <rc t="2" v="1537"/>
    </bk>
    <bk>
      <rc t="2" v="1538"/>
    </bk>
    <bk>
      <rc t="2" v="1539"/>
    </bk>
    <bk>
      <rc t="2" v="1540"/>
    </bk>
    <bk>
      <rc t="2" v="1541"/>
    </bk>
    <bk>
      <rc t="2" v="1542"/>
    </bk>
    <bk>
      <rc t="2" v="1543"/>
    </bk>
    <bk>
      <rc t="2" v="1544"/>
    </bk>
    <bk>
      <rc t="2" v="1545"/>
    </bk>
    <bk>
      <rc t="2" v="1546"/>
    </bk>
    <bk>
      <rc t="2" v="1547"/>
    </bk>
    <bk>
      <rc t="2" v="1548"/>
    </bk>
    <bk>
      <rc t="2" v="1549"/>
    </bk>
    <bk>
      <rc t="2" v="1550"/>
    </bk>
    <bk>
      <rc t="2" v="1551"/>
    </bk>
    <bk>
      <rc t="2" v="1552"/>
    </bk>
    <bk>
      <rc t="2" v="1553"/>
    </bk>
    <bk>
      <rc t="2" v="1554"/>
    </bk>
    <bk>
      <rc t="2" v="1555"/>
    </bk>
    <bk>
      <rc t="2" v="1556"/>
    </bk>
    <bk>
      <rc t="2" v="1557"/>
    </bk>
    <bk>
      <rc t="2" v="1558"/>
    </bk>
    <bk>
      <rc t="2" v="1559"/>
    </bk>
    <bk>
      <rc t="2" v="1560"/>
    </bk>
    <bk>
      <rc t="2" v="1561"/>
    </bk>
    <bk>
      <rc t="2" v="1562"/>
    </bk>
    <bk>
      <rc t="2" v="1563"/>
    </bk>
    <bk>
      <rc t="2" v="1564"/>
    </bk>
    <bk>
      <rc t="2" v="1565"/>
    </bk>
    <bk>
      <rc t="2" v="1566"/>
    </bk>
    <bk>
      <rc t="2" v="1567"/>
    </bk>
    <bk>
      <rc t="2" v="1568"/>
    </bk>
    <bk>
      <rc t="2" v="1569"/>
    </bk>
    <bk>
      <rc t="2" v="1570"/>
    </bk>
    <bk>
      <rc t="2" v="1571"/>
    </bk>
    <bk>
      <rc t="2" v="1572"/>
    </bk>
    <bk>
      <rc t="2" v="1573"/>
    </bk>
    <bk>
      <rc t="2" v="1574"/>
    </bk>
    <bk>
      <rc t="2" v="1575"/>
    </bk>
    <bk>
      <rc t="2" v="1576"/>
    </bk>
    <bk>
      <rc t="2" v="1577"/>
    </bk>
    <bk>
      <rc t="2" v="1578"/>
    </bk>
    <bk>
      <rc t="2" v="1579"/>
    </bk>
    <bk>
      <rc t="2" v="1580"/>
    </bk>
    <bk>
      <rc t="2" v="1581"/>
    </bk>
    <bk>
      <rc t="2" v="1582"/>
    </bk>
    <bk>
      <rc t="2" v="1583"/>
    </bk>
    <bk>
      <rc t="2" v="1584"/>
    </bk>
    <bk>
      <rc t="2" v="1585"/>
    </bk>
    <bk>
      <rc t="2" v="1586"/>
    </bk>
    <bk>
      <rc t="2" v="1587"/>
    </bk>
    <bk>
      <rc t="2" v="1588"/>
    </bk>
    <bk>
      <rc t="2" v="1589"/>
    </bk>
    <bk>
      <rc t="2" v="1590"/>
    </bk>
    <bk>
      <rc t="2" v="1591"/>
    </bk>
    <bk>
      <rc t="2" v="1592"/>
    </bk>
    <bk>
      <rc t="2" v="1593"/>
    </bk>
    <bk>
      <rc t="2" v="1594"/>
    </bk>
    <bk>
      <rc t="2" v="1595"/>
    </bk>
    <bk>
      <rc t="2" v="1596"/>
    </bk>
    <bk>
      <rc t="2" v="1597"/>
    </bk>
    <bk>
      <rc t="2" v="1598"/>
    </bk>
    <bk>
      <rc t="2" v="1599"/>
    </bk>
    <bk>
      <rc t="2" v="1600"/>
    </bk>
    <bk>
      <rc t="2" v="1601"/>
    </bk>
    <bk>
      <rc t="2" v="1602"/>
    </bk>
    <bk>
      <rc t="2" v="1603"/>
    </bk>
    <bk>
      <rc t="2" v="1604"/>
    </bk>
    <bk>
      <rc t="2" v="1605"/>
    </bk>
    <bk>
      <rc t="2" v="1606"/>
    </bk>
    <bk>
      <rc t="2" v="1607"/>
    </bk>
    <bk>
      <rc t="2" v="1608"/>
    </bk>
    <bk>
      <rc t="2" v="1609"/>
    </bk>
    <bk>
      <rc t="2" v="1610"/>
    </bk>
    <bk>
      <rc t="2" v="1611"/>
    </bk>
    <bk>
      <rc t="2" v="1612"/>
    </bk>
    <bk>
      <rc t="2" v="1613"/>
    </bk>
    <bk>
      <rc t="2" v="1614"/>
    </bk>
    <bk>
      <rc t="2" v="1615"/>
    </bk>
    <bk>
      <rc t="2" v="1616"/>
    </bk>
    <bk>
      <rc t="2" v="1617"/>
    </bk>
    <bk>
      <rc t="2" v="1618"/>
    </bk>
    <bk>
      <rc t="2" v="1619"/>
    </bk>
    <bk>
      <rc t="2" v="1620"/>
    </bk>
    <bk>
      <rc t="2" v="1621"/>
    </bk>
    <bk>
      <rc t="2" v="1622"/>
    </bk>
    <bk>
      <rc t="2" v="1623"/>
    </bk>
    <bk>
      <rc t="2" v="1624"/>
    </bk>
    <bk>
      <rc t="2" v="1625"/>
    </bk>
    <bk>
      <rc t="2" v="1626"/>
    </bk>
    <bk>
      <rc t="2" v="1627"/>
    </bk>
    <bk>
      <rc t="2" v="1628"/>
    </bk>
    <bk>
      <rc t="2" v="1629"/>
    </bk>
    <bk>
      <rc t="2" v="1630"/>
    </bk>
    <bk>
      <rc t="2" v="1631"/>
    </bk>
    <bk>
      <rc t="2" v="1632"/>
    </bk>
    <bk>
      <rc t="2" v="1633"/>
    </bk>
    <bk>
      <rc t="2" v="1634"/>
    </bk>
    <bk>
      <rc t="2" v="1635"/>
    </bk>
    <bk>
      <rc t="2" v="1636"/>
    </bk>
    <bk>
      <rc t="2" v="1637"/>
    </bk>
    <bk>
      <rc t="2" v="1638"/>
    </bk>
    <bk>
      <rc t="2" v="1639"/>
    </bk>
    <bk>
      <rc t="2" v="1640"/>
    </bk>
    <bk>
      <rc t="2" v="1641"/>
    </bk>
    <bk>
      <rc t="2" v="1642"/>
    </bk>
    <bk>
      <rc t="2" v="1643"/>
    </bk>
    <bk>
      <rc t="2" v="1644"/>
    </bk>
    <bk>
      <rc t="2" v="1645"/>
    </bk>
    <bk>
      <rc t="2" v="1646"/>
    </bk>
    <bk>
      <rc t="2" v="1647"/>
    </bk>
    <bk>
      <rc t="2" v="1648"/>
    </bk>
    <bk>
      <rc t="2" v="1649"/>
    </bk>
    <bk>
      <rc t="2" v="1650"/>
    </bk>
    <bk>
      <rc t="2" v="1651"/>
    </bk>
    <bk>
      <rc t="2" v="1652"/>
    </bk>
    <bk>
      <rc t="2" v="1653"/>
    </bk>
    <bk>
      <rc t="2" v="1654"/>
    </bk>
    <bk>
      <rc t="2" v="1655"/>
    </bk>
    <bk>
      <rc t="2" v="1656"/>
    </bk>
    <bk>
      <rc t="2" v="1657"/>
    </bk>
    <bk>
      <rc t="2" v="1658"/>
    </bk>
    <bk>
      <rc t="2" v="1659"/>
    </bk>
    <bk>
      <rc t="2" v="1660"/>
    </bk>
    <bk>
      <rc t="2" v="1661"/>
    </bk>
    <bk>
      <rc t="2" v="1662"/>
    </bk>
    <bk>
      <rc t="2" v="1663"/>
    </bk>
    <bk>
      <rc t="2" v="1664"/>
    </bk>
    <bk>
      <rc t="2" v="1665"/>
    </bk>
    <bk>
      <rc t="2" v="1666"/>
    </bk>
    <bk>
      <rc t="2" v="1667"/>
    </bk>
    <bk>
      <rc t="2" v="1668"/>
    </bk>
    <bk>
      <rc t="2" v="1669"/>
    </bk>
    <bk>
      <rc t="2" v="1670"/>
    </bk>
    <bk>
      <rc t="2" v="1671"/>
    </bk>
    <bk>
      <rc t="2" v="1672"/>
    </bk>
    <bk>
      <rc t="2" v="1673"/>
    </bk>
    <bk>
      <rc t="2" v="1674"/>
    </bk>
    <bk>
      <rc t="2" v="1675"/>
    </bk>
    <bk>
      <rc t="2" v="1676"/>
    </bk>
    <bk>
      <rc t="2" v="1677"/>
    </bk>
    <bk>
      <rc t="2" v="1678"/>
    </bk>
    <bk>
      <rc t="2" v="1679"/>
    </bk>
    <bk>
      <rc t="2" v="1680"/>
    </bk>
    <bk>
      <rc t="2" v="1681"/>
    </bk>
    <bk>
      <rc t="2" v="1682"/>
    </bk>
    <bk>
      <rc t="2" v="1683"/>
    </bk>
    <bk>
      <rc t="2" v="1684"/>
    </bk>
    <bk>
      <rc t="2" v="1685"/>
    </bk>
    <bk>
      <rc t="2" v="1686"/>
    </bk>
    <bk>
      <rc t="2" v="1687"/>
    </bk>
    <bk>
      <rc t="2" v="1688"/>
    </bk>
    <bk>
      <rc t="2" v="1689"/>
    </bk>
    <bk>
      <rc t="2" v="1690"/>
    </bk>
    <bk>
      <rc t="2" v="1691"/>
    </bk>
    <bk>
      <rc t="2" v="1692"/>
    </bk>
    <bk>
      <rc t="2" v="1693"/>
    </bk>
    <bk>
      <rc t="2" v="1694"/>
    </bk>
    <bk>
      <rc t="2" v="1695"/>
    </bk>
    <bk>
      <rc t="2" v="1696"/>
    </bk>
    <bk>
      <rc t="2" v="1697"/>
    </bk>
    <bk>
      <rc t="2" v="1698"/>
    </bk>
    <bk>
      <rc t="2" v="1699"/>
    </bk>
    <bk>
      <rc t="2" v="1700"/>
    </bk>
    <bk>
      <rc t="2" v="1701"/>
    </bk>
    <bk>
      <rc t="2" v="1702"/>
    </bk>
    <bk>
      <rc t="2" v="1703"/>
    </bk>
    <bk>
      <rc t="2" v="1704"/>
    </bk>
    <bk>
      <rc t="2" v="1705"/>
    </bk>
    <bk>
      <rc t="2" v="1706"/>
    </bk>
    <bk>
      <rc t="2" v="1707"/>
    </bk>
    <bk>
      <rc t="2" v="1708"/>
    </bk>
    <bk>
      <rc t="2" v="1709"/>
    </bk>
    <bk>
      <rc t="2" v="1710"/>
    </bk>
    <bk>
      <rc t="2" v="1711"/>
    </bk>
    <bk>
      <rc t="2" v="1712"/>
    </bk>
    <bk>
      <rc t="2" v="1713"/>
    </bk>
    <bk>
      <rc t="2" v="1714"/>
    </bk>
    <bk>
      <rc t="2" v="1715"/>
    </bk>
    <bk>
      <rc t="2" v="1716"/>
    </bk>
    <bk>
      <rc t="2" v="1717"/>
    </bk>
    <bk>
      <rc t="2" v="1718"/>
    </bk>
    <bk>
      <rc t="2" v="1719"/>
    </bk>
    <bk>
      <rc t="2" v="1720"/>
    </bk>
    <bk>
      <rc t="2" v="1721"/>
    </bk>
    <bk>
      <rc t="2" v="1722"/>
    </bk>
    <bk>
      <rc t="2" v="1723"/>
    </bk>
    <bk>
      <rc t="2" v="1724"/>
    </bk>
    <bk>
      <rc t="2" v="1725"/>
    </bk>
    <bk>
      <rc t="2" v="1726"/>
    </bk>
    <bk>
      <rc t="2" v="1727"/>
    </bk>
    <bk>
      <rc t="2" v="1728"/>
    </bk>
    <bk>
      <rc t="2" v="1729"/>
    </bk>
    <bk>
      <rc t="2" v="1730"/>
    </bk>
    <bk>
      <rc t="2" v="1731"/>
    </bk>
    <bk>
      <rc t="2" v="1732"/>
    </bk>
    <bk>
      <rc t="2" v="1733"/>
    </bk>
    <bk>
      <rc t="2" v="1734"/>
    </bk>
    <bk>
      <rc t="2" v="1735"/>
    </bk>
    <bk>
      <rc t="2" v="1736"/>
    </bk>
    <bk>
      <rc t="2" v="1737"/>
    </bk>
    <bk>
      <rc t="2" v="1738"/>
    </bk>
    <bk>
      <rc t="2" v="1739"/>
    </bk>
    <bk>
      <rc t="2" v="1740"/>
    </bk>
    <bk>
      <rc t="2" v="1741"/>
    </bk>
    <bk>
      <rc t="2" v="1742"/>
    </bk>
    <bk>
      <rc t="2" v="1743"/>
    </bk>
    <bk>
      <rc t="2" v="1744"/>
    </bk>
    <bk>
      <rc t="2" v="1745"/>
    </bk>
    <bk>
      <rc t="2" v="1746"/>
    </bk>
    <bk>
      <rc t="2" v="1747"/>
    </bk>
    <bk>
      <rc t="2" v="1748"/>
    </bk>
    <bk>
      <rc t="2" v="1749"/>
    </bk>
    <bk>
      <rc t="2" v="1750"/>
    </bk>
    <bk>
      <rc t="2" v="1751"/>
    </bk>
    <bk>
      <rc t="2" v="1752"/>
    </bk>
    <bk>
      <rc t="2" v="1753"/>
    </bk>
    <bk>
      <rc t="2" v="1754"/>
    </bk>
    <bk>
      <rc t="2" v="1755"/>
    </bk>
    <bk>
      <rc t="2" v="1756"/>
    </bk>
    <bk>
      <rc t="2" v="1757"/>
    </bk>
    <bk>
      <rc t="2" v="1758"/>
    </bk>
    <bk>
      <rc t="2" v="1759"/>
    </bk>
    <bk>
      <rc t="2" v="1760"/>
    </bk>
    <bk>
      <rc t="2" v="1761"/>
    </bk>
    <bk>
      <rc t="2" v="1762"/>
    </bk>
    <bk>
      <rc t="2" v="1763"/>
    </bk>
    <bk>
      <rc t="2" v="1764"/>
    </bk>
    <bk>
      <rc t="2" v="1765"/>
    </bk>
    <bk>
      <rc t="2" v="1766"/>
    </bk>
    <bk>
      <rc t="2" v="1767"/>
    </bk>
    <bk>
      <rc t="2" v="1768"/>
    </bk>
    <bk>
      <rc t="2" v="1769"/>
    </bk>
    <bk>
      <rc t="2" v="1770"/>
    </bk>
    <bk>
      <rc t="2" v="1771"/>
    </bk>
    <bk>
      <rc t="2" v="1772"/>
    </bk>
    <bk>
      <rc t="2" v="1773"/>
    </bk>
    <bk>
      <rc t="2" v="1774"/>
    </bk>
    <bk>
      <rc t="2" v="1775"/>
    </bk>
    <bk>
      <rc t="2" v="1776"/>
    </bk>
    <bk>
      <rc t="2" v="1777"/>
    </bk>
    <bk>
      <rc t="2" v="1778"/>
    </bk>
    <bk>
      <rc t="2" v="1779"/>
    </bk>
    <bk>
      <rc t="2" v="1780"/>
    </bk>
    <bk>
      <rc t="2" v="1781"/>
    </bk>
    <bk>
      <rc t="2" v="1782"/>
    </bk>
    <bk>
      <rc t="2" v="1783"/>
    </bk>
    <bk>
      <rc t="2" v="1784"/>
    </bk>
    <bk>
      <rc t="2" v="1785"/>
    </bk>
    <bk>
      <rc t="2" v="1786"/>
    </bk>
    <bk>
      <rc t="2" v="1787"/>
    </bk>
    <bk>
      <rc t="2" v="1788"/>
    </bk>
    <bk>
      <rc t="2" v="1789"/>
    </bk>
    <bk>
      <rc t="2" v="1790"/>
    </bk>
    <bk>
      <rc t="2" v="1791"/>
    </bk>
    <bk>
      <rc t="2" v="1792"/>
    </bk>
    <bk>
      <rc t="2" v="1793"/>
    </bk>
    <bk>
      <rc t="2" v="1794"/>
    </bk>
    <bk>
      <rc t="2" v="1795"/>
    </bk>
    <bk>
      <rc t="2" v="1796"/>
    </bk>
    <bk>
      <rc t="2" v="1797"/>
    </bk>
    <bk>
      <rc t="2" v="1798"/>
    </bk>
    <bk>
      <rc t="2" v="1799"/>
    </bk>
    <bk>
      <rc t="2" v="1800"/>
    </bk>
    <bk>
      <rc t="2" v="1801"/>
    </bk>
    <bk>
      <rc t="2" v="1802"/>
    </bk>
    <bk>
      <rc t="2" v="1803"/>
    </bk>
    <bk>
      <rc t="2" v="1804"/>
    </bk>
    <bk>
      <rc t="2" v="1805"/>
    </bk>
    <bk>
      <rc t="2" v="1806"/>
    </bk>
    <bk>
      <rc t="2" v="1807"/>
    </bk>
    <bk>
      <rc t="2" v="1808"/>
    </bk>
    <bk>
      <rc t="2" v="1809"/>
    </bk>
    <bk>
      <rc t="2" v="1810"/>
    </bk>
    <bk>
      <rc t="2" v="1811"/>
    </bk>
    <bk>
      <rc t="2" v="1812"/>
    </bk>
    <bk>
      <rc t="2" v="1813"/>
    </bk>
    <bk>
      <rc t="2" v="1814"/>
    </bk>
    <bk>
      <rc t="2" v="1815"/>
    </bk>
    <bk>
      <rc t="2" v="1816"/>
    </bk>
    <bk>
      <rc t="2" v="1817"/>
    </bk>
    <bk>
      <rc t="2" v="1818"/>
    </bk>
    <bk>
      <rc t="2" v="1819"/>
    </bk>
    <bk>
      <rc t="2" v="1820"/>
    </bk>
    <bk>
      <rc t="2" v="1821"/>
    </bk>
    <bk>
      <rc t="2" v="1822"/>
    </bk>
    <bk>
      <rc t="2" v="1823"/>
    </bk>
    <bk>
      <rc t="2" v="1824"/>
    </bk>
    <bk>
      <rc t="2" v="1825"/>
    </bk>
    <bk>
      <rc t="2" v="1826"/>
    </bk>
    <bk>
      <rc t="2" v="1827"/>
    </bk>
    <bk>
      <rc t="2" v="1828"/>
    </bk>
    <bk>
      <rc t="2" v="1829"/>
    </bk>
    <bk>
      <rc t="2" v="1830"/>
    </bk>
    <bk>
      <rc t="2" v="1831"/>
    </bk>
    <bk>
      <rc t="2" v="1832"/>
    </bk>
    <bk>
      <rc t="2" v="1833"/>
    </bk>
    <bk>
      <rc t="2" v="1834"/>
    </bk>
    <bk>
      <rc t="2" v="1835"/>
    </bk>
    <bk>
      <rc t="2" v="1836"/>
    </bk>
    <bk>
      <rc t="2" v="1837"/>
    </bk>
    <bk>
      <rc t="2" v="1838"/>
    </bk>
    <bk>
      <rc t="2" v="1839"/>
    </bk>
    <bk>
      <rc t="2" v="1840"/>
    </bk>
    <bk>
      <rc t="2" v="1841"/>
    </bk>
    <bk>
      <rc t="2" v="1842"/>
    </bk>
    <bk>
      <rc t="2" v="1843"/>
    </bk>
    <bk>
      <rc t="2" v="1844"/>
    </bk>
    <bk>
      <rc t="2" v="1845"/>
    </bk>
    <bk>
      <rc t="2" v="1846"/>
    </bk>
    <bk>
      <rc t="2" v="1847"/>
    </bk>
    <bk>
      <rc t="2" v="1848"/>
    </bk>
    <bk>
      <rc t="2" v="1849"/>
    </bk>
    <bk>
      <rc t="2" v="1850"/>
    </bk>
    <bk>
      <rc t="2" v="1851"/>
    </bk>
    <bk>
      <rc t="2" v="1852"/>
    </bk>
    <bk>
      <rc t="2" v="1853"/>
    </bk>
    <bk>
      <rc t="2" v="1854"/>
    </bk>
    <bk>
      <rc t="2" v="1855"/>
    </bk>
    <bk>
      <rc t="2" v="1856"/>
    </bk>
    <bk>
      <rc t="2" v="1857"/>
    </bk>
    <bk>
      <rc t="2" v="1858"/>
    </bk>
    <bk>
      <rc t="2" v="1859"/>
    </bk>
    <bk>
      <rc t="2" v="1860"/>
    </bk>
    <bk>
      <rc t="2" v="1861"/>
    </bk>
    <bk>
      <rc t="2" v="1862"/>
    </bk>
    <bk>
      <rc t="2" v="1863"/>
    </bk>
    <bk>
      <rc t="2" v="1864"/>
    </bk>
    <bk>
      <rc t="2" v="1865"/>
    </bk>
    <bk>
      <rc t="2" v="1866"/>
    </bk>
    <bk>
      <rc t="2" v="1867"/>
    </bk>
    <bk>
      <rc t="2" v="1868"/>
    </bk>
    <bk>
      <rc t="2" v="1869"/>
    </bk>
    <bk>
      <rc t="2" v="1870"/>
    </bk>
    <bk>
      <rc t="2" v="1871"/>
    </bk>
    <bk>
      <rc t="2" v="1872"/>
    </bk>
    <bk>
      <rc t="2" v="1873"/>
    </bk>
    <bk>
      <rc t="2" v="1874"/>
    </bk>
    <bk>
      <rc t="2" v="1875"/>
    </bk>
    <bk>
      <rc t="2" v="1876"/>
    </bk>
    <bk>
      <rc t="2" v="1877"/>
    </bk>
    <bk>
      <rc t="2" v="1878"/>
    </bk>
    <bk>
      <rc t="2" v="1879"/>
    </bk>
    <bk>
      <rc t="2" v="1880"/>
    </bk>
    <bk>
      <rc t="2" v="1881"/>
    </bk>
    <bk>
      <rc t="2" v="1882"/>
    </bk>
    <bk>
      <rc t="2" v="1883"/>
    </bk>
    <bk>
      <rc t="2" v="1884"/>
    </bk>
    <bk>
      <rc t="2" v="1885"/>
    </bk>
    <bk>
      <rc t="2" v="1886"/>
    </bk>
    <bk>
      <rc t="2" v="1887"/>
    </bk>
    <bk>
      <rc t="2" v="1888"/>
    </bk>
    <bk>
      <rc t="2" v="1889"/>
    </bk>
    <bk>
      <rc t="2" v="1890"/>
    </bk>
    <bk>
      <rc t="2" v="1891"/>
    </bk>
    <bk>
      <rc t="2" v="1892"/>
    </bk>
    <bk>
      <rc t="2" v="1893"/>
    </bk>
    <bk>
      <rc t="2" v="1894"/>
    </bk>
    <bk>
      <rc t="2" v="1895"/>
    </bk>
    <bk>
      <rc t="2" v="1896"/>
    </bk>
    <bk>
      <rc t="2" v="1897"/>
    </bk>
    <bk>
      <rc t="2" v="1898"/>
    </bk>
    <bk>
      <rc t="2" v="1899"/>
    </bk>
    <bk>
      <rc t="2" v="1900"/>
    </bk>
    <bk>
      <rc t="2" v="1901"/>
    </bk>
    <bk>
      <rc t="2" v="1902"/>
    </bk>
    <bk>
      <rc t="2" v="1903"/>
    </bk>
    <bk>
      <rc t="2" v="1904"/>
    </bk>
    <bk>
      <rc t="2" v="1905"/>
    </bk>
    <bk>
      <rc t="2" v="1906"/>
    </bk>
    <bk>
      <rc t="2" v="1907"/>
    </bk>
    <bk>
      <rc t="2" v="1908"/>
    </bk>
    <bk>
      <rc t="2" v="1909"/>
    </bk>
    <bk>
      <rc t="2" v="1910"/>
    </bk>
    <bk>
      <rc t="2" v="1911"/>
    </bk>
    <bk>
      <rc t="2" v="1912"/>
    </bk>
    <bk>
      <rc t="2" v="1913"/>
    </bk>
    <bk>
      <rc t="2" v="1914"/>
    </bk>
    <bk>
      <rc t="2" v="1915"/>
    </bk>
    <bk>
      <rc t="2" v="1916"/>
    </bk>
    <bk>
      <rc t="2" v="1917"/>
    </bk>
    <bk>
      <rc t="2" v="1918"/>
    </bk>
    <bk>
      <rc t="2" v="1919"/>
    </bk>
    <bk>
      <rc t="2" v="1920"/>
    </bk>
    <bk>
      <rc t="2" v="1921"/>
    </bk>
    <bk>
      <rc t="2" v="1922"/>
    </bk>
    <bk>
      <rc t="2" v="1923"/>
    </bk>
    <bk>
      <rc t="2" v="1924"/>
    </bk>
    <bk>
      <rc t="2" v="1925"/>
    </bk>
    <bk>
      <rc t="2" v="1926"/>
    </bk>
    <bk>
      <rc t="2" v="1927"/>
    </bk>
    <bk>
      <rc t="2" v="1928"/>
    </bk>
    <bk>
      <rc t="2" v="1929"/>
    </bk>
    <bk>
      <rc t="2" v="1930"/>
    </bk>
    <bk>
      <rc t="2" v="1931"/>
    </bk>
    <bk>
      <rc t="2" v="1932"/>
    </bk>
    <bk>
      <rc t="2" v="1933"/>
    </bk>
    <bk>
      <rc t="2" v="1934"/>
    </bk>
    <bk>
      <rc t="2" v="1935"/>
    </bk>
    <bk>
      <rc t="2" v="1936"/>
    </bk>
    <bk>
      <rc t="2" v="1937"/>
    </bk>
    <bk>
      <rc t="2" v="1938"/>
    </bk>
    <bk>
      <rc t="2" v="1939"/>
    </bk>
    <bk>
      <rc t="2" v="1940"/>
    </bk>
    <bk>
      <rc t="2" v="1941"/>
    </bk>
    <bk>
      <rc t="2" v="1942"/>
    </bk>
    <bk>
      <rc t="2" v="1943"/>
    </bk>
    <bk>
      <rc t="2" v="1944"/>
    </bk>
    <bk>
      <rc t="2" v="1945"/>
    </bk>
    <bk>
      <rc t="2" v="1946"/>
    </bk>
    <bk>
      <rc t="2" v="1947"/>
    </bk>
    <bk>
      <rc t="2" v="1948"/>
    </bk>
    <bk>
      <rc t="2" v="1949"/>
    </bk>
    <bk>
      <rc t="2" v="1950"/>
    </bk>
    <bk>
      <rc t="2" v="1951"/>
    </bk>
    <bk>
      <rc t="2" v="1952"/>
    </bk>
    <bk>
      <rc t="2" v="1953"/>
    </bk>
    <bk>
      <rc t="2" v="1954"/>
    </bk>
    <bk>
      <rc t="2" v="1955"/>
    </bk>
    <bk>
      <rc t="2" v="1956"/>
    </bk>
    <bk>
      <rc t="2" v="1957"/>
    </bk>
    <bk>
      <rc t="2" v="1958"/>
    </bk>
    <bk>
      <rc t="2" v="1959"/>
    </bk>
    <bk>
      <rc t="2" v="1960"/>
    </bk>
    <bk>
      <rc t="2" v="1961"/>
    </bk>
    <bk>
      <rc t="2" v="1962"/>
    </bk>
    <bk>
      <rc t="2" v="1963"/>
    </bk>
    <bk>
      <rc t="2" v="1964"/>
    </bk>
    <bk>
      <rc t="2" v="1965"/>
    </bk>
    <bk>
      <rc t="2" v="1966"/>
    </bk>
    <bk>
      <rc t="2" v="1967"/>
    </bk>
    <bk>
      <rc t="2" v="1968"/>
    </bk>
    <bk>
      <rc t="2" v="1969"/>
    </bk>
    <bk>
      <rc t="2" v="1970"/>
    </bk>
    <bk>
      <rc t="2" v="1971"/>
    </bk>
    <bk>
      <rc t="2" v="1972"/>
    </bk>
    <bk>
      <rc t="2" v="1973"/>
    </bk>
    <bk>
      <rc t="2" v="1974"/>
    </bk>
    <bk>
      <rc t="2" v="1975"/>
    </bk>
    <bk>
      <rc t="2" v="1976"/>
    </bk>
    <bk>
      <rc t="2" v="1977"/>
    </bk>
    <bk>
      <rc t="2" v="1978"/>
    </bk>
    <bk>
      <rc t="2" v="1979"/>
    </bk>
    <bk>
      <rc t="2" v="1980"/>
    </bk>
    <bk>
      <rc t="2" v="1981"/>
    </bk>
    <bk>
      <rc t="2" v="1982"/>
    </bk>
    <bk>
      <rc t="2" v="1983"/>
    </bk>
    <bk>
      <rc t="2" v="1984"/>
    </bk>
    <bk>
      <rc t="2" v="1985"/>
    </bk>
    <bk>
      <rc t="2" v="1986"/>
    </bk>
    <bk>
      <rc t="2" v="1987"/>
    </bk>
    <bk>
      <rc t="2" v="1988"/>
    </bk>
    <bk>
      <rc t="2" v="1989"/>
    </bk>
    <bk>
      <rc t="2" v="1990"/>
    </bk>
    <bk>
      <rc t="2" v="1991"/>
    </bk>
    <bk>
      <rc t="2" v="1992"/>
    </bk>
    <bk>
      <rc t="2" v="1993"/>
    </bk>
    <bk>
      <rc t="2" v="1994"/>
    </bk>
    <bk>
      <rc t="2" v="1995"/>
    </bk>
    <bk>
      <rc t="2" v="1996"/>
    </bk>
    <bk>
      <rc t="2" v="1997"/>
    </bk>
    <bk>
      <rc t="2" v="1998"/>
    </bk>
    <bk>
      <rc t="2" v="1999"/>
    </bk>
    <bk>
      <rc t="2" v="2000"/>
    </bk>
    <bk>
      <rc t="2" v="2001"/>
    </bk>
    <bk>
      <rc t="2" v="2002"/>
    </bk>
    <bk>
      <rc t="2" v="2003"/>
    </bk>
    <bk>
      <rc t="2" v="2004"/>
    </bk>
    <bk>
      <rc t="2" v="2005"/>
    </bk>
    <bk>
      <rc t="2" v="2006"/>
    </bk>
    <bk>
      <rc t="2" v="2007"/>
    </bk>
    <bk>
      <rc t="2" v="2008"/>
    </bk>
    <bk>
      <rc t="2" v="2009"/>
    </bk>
    <bk>
      <rc t="2" v="2010"/>
    </bk>
    <bk>
      <rc t="2" v="2011"/>
    </bk>
    <bk>
      <rc t="2" v="2012"/>
    </bk>
    <bk>
      <rc t="2" v="2013"/>
    </bk>
    <bk>
      <rc t="2" v="2014"/>
    </bk>
    <bk>
      <rc t="2" v="2015"/>
    </bk>
    <bk>
      <rc t="2" v="2016"/>
    </bk>
    <bk>
      <rc t="2" v="2017"/>
    </bk>
    <bk>
      <rc t="2" v="2018"/>
    </bk>
    <bk>
      <rc t="2" v="2019"/>
    </bk>
    <bk>
      <rc t="2" v="2020"/>
    </bk>
    <bk>
      <rc t="2" v="2021"/>
    </bk>
    <bk>
      <rc t="2" v="2022"/>
    </bk>
    <bk>
      <rc t="2" v="2023"/>
    </bk>
    <bk>
      <rc t="2" v="2024"/>
    </bk>
    <bk>
      <rc t="2" v="2025"/>
    </bk>
    <bk>
      <rc t="2" v="2026"/>
    </bk>
    <bk>
      <rc t="2" v="2027"/>
    </bk>
    <bk>
      <rc t="2" v="2028"/>
    </bk>
    <bk>
      <rc t="2" v="2029"/>
    </bk>
    <bk>
      <rc t="2" v="2030"/>
    </bk>
    <bk>
      <rc t="2" v="2031"/>
    </bk>
    <bk>
      <rc t="2" v="2032"/>
    </bk>
    <bk>
      <rc t="2" v="2033"/>
    </bk>
    <bk>
      <rc t="2" v="2034"/>
    </bk>
    <bk>
      <rc t="2" v="2035"/>
    </bk>
    <bk>
      <rc t="2" v="2036"/>
    </bk>
    <bk>
      <rc t="2" v="2037"/>
    </bk>
    <bk>
      <rc t="2" v="2038"/>
    </bk>
    <bk>
      <rc t="2" v="2039"/>
    </bk>
    <bk>
      <rc t="2" v="2040"/>
    </bk>
    <bk>
      <rc t="2" v="2041"/>
    </bk>
    <bk>
      <rc t="2" v="2042"/>
    </bk>
    <bk>
      <rc t="2" v="2043"/>
    </bk>
    <bk>
      <rc t="2" v="2044"/>
    </bk>
    <bk>
      <rc t="2" v="2045"/>
    </bk>
    <bk>
      <rc t="2" v="2046"/>
    </bk>
    <bk>
      <rc t="2" v="2047"/>
    </bk>
    <bk>
      <rc t="2" v="2048"/>
    </bk>
    <bk>
      <rc t="2" v="2049"/>
    </bk>
    <bk>
      <rc t="2" v="2050"/>
    </bk>
    <bk>
      <rc t="2" v="2051"/>
    </bk>
    <bk>
      <rc t="2" v="2052"/>
    </bk>
    <bk>
      <rc t="2" v="2053"/>
    </bk>
    <bk>
      <rc t="2" v="2054"/>
    </bk>
    <bk>
      <rc t="2" v="2055"/>
    </bk>
    <bk>
      <rc t="2" v="2056"/>
    </bk>
    <bk>
      <rc t="2" v="2057"/>
    </bk>
    <bk>
      <rc t="2" v="2058"/>
    </bk>
    <bk>
      <rc t="2" v="2059"/>
    </bk>
    <bk>
      <rc t="2" v="2060"/>
    </bk>
    <bk>
      <rc t="2" v="2061"/>
    </bk>
    <bk>
      <rc t="2" v="2062"/>
    </bk>
    <bk>
      <rc t="2" v="2063"/>
    </bk>
    <bk>
      <rc t="2" v="2064"/>
    </bk>
    <bk>
      <rc t="2" v="2065"/>
    </bk>
    <bk>
      <rc t="2" v="2066"/>
    </bk>
    <bk>
      <rc t="2" v="2067"/>
    </bk>
    <bk>
      <rc t="2" v="2068"/>
    </bk>
    <bk>
      <rc t="2" v="2069"/>
    </bk>
    <bk>
      <rc t="2" v="2070"/>
    </bk>
    <bk>
      <rc t="2" v="2071"/>
    </bk>
    <bk>
      <rc t="2" v="2072"/>
    </bk>
    <bk>
      <rc t="2" v="2073"/>
    </bk>
    <bk>
      <rc t="2" v="2074"/>
    </bk>
    <bk>
      <rc t="2" v="2075"/>
    </bk>
    <bk>
      <rc t="2" v="2076"/>
    </bk>
    <bk>
      <rc t="2" v="2077"/>
    </bk>
    <bk>
      <rc t="2" v="2078"/>
    </bk>
    <bk>
      <rc t="2" v="2079"/>
    </bk>
    <bk>
      <rc t="2" v="2080"/>
    </bk>
    <bk>
      <rc t="2" v="2081"/>
    </bk>
    <bk>
      <rc t="2" v="2082"/>
    </bk>
    <bk>
      <rc t="2" v="2083"/>
    </bk>
    <bk>
      <rc t="2" v="2084"/>
    </bk>
    <bk>
      <rc t="2" v="2085"/>
    </bk>
    <bk>
      <rc t="2" v="2086"/>
    </bk>
    <bk>
      <rc t="2" v="2087"/>
    </bk>
    <bk>
      <rc t="2" v="2088"/>
    </bk>
    <bk>
      <rc t="2" v="2089"/>
    </bk>
    <bk>
      <rc t="2" v="2090"/>
    </bk>
    <bk>
      <rc t="2" v="2091"/>
    </bk>
    <bk>
      <rc t="2" v="2092"/>
    </bk>
    <bk>
      <rc t="2" v="2093"/>
    </bk>
    <bk>
      <rc t="2" v="2094"/>
    </bk>
    <bk>
      <rc t="2" v="2095"/>
    </bk>
    <bk>
      <rc t="2" v="2096"/>
    </bk>
    <bk>
      <rc t="2" v="2097"/>
    </bk>
    <bk>
      <rc t="2" v="2098"/>
    </bk>
    <bk>
      <rc t="2" v="2099"/>
    </bk>
    <bk>
      <rc t="2" v="2100"/>
    </bk>
    <bk>
      <rc t="2" v="2101"/>
    </bk>
    <bk>
      <rc t="2" v="2102"/>
    </bk>
    <bk>
      <rc t="2" v="2103"/>
    </bk>
    <bk>
      <rc t="2" v="2104"/>
    </bk>
    <bk>
      <rc t="2" v="2105"/>
    </bk>
    <bk>
      <rc t="2" v="2106"/>
    </bk>
    <bk>
      <rc t="2" v="2107"/>
    </bk>
    <bk>
      <rc t="2" v="2108"/>
    </bk>
    <bk>
      <rc t="2" v="2109"/>
    </bk>
    <bk>
      <rc t="2" v="2110"/>
    </bk>
    <bk>
      <rc t="2" v="2111"/>
    </bk>
    <bk>
      <rc t="2" v="2112"/>
    </bk>
    <bk>
      <rc t="2" v="2113"/>
    </bk>
    <bk>
      <rc t="2" v="2114"/>
    </bk>
    <bk>
      <rc t="2" v="2115"/>
    </bk>
    <bk>
      <rc t="2" v="2116"/>
    </bk>
    <bk>
      <rc t="2" v="2117"/>
    </bk>
    <bk>
      <rc t="2" v="2118"/>
    </bk>
    <bk>
      <rc t="2" v="2119"/>
    </bk>
    <bk>
      <rc t="2" v="2120"/>
    </bk>
    <bk>
      <rc t="2" v="2121"/>
    </bk>
    <bk>
      <rc t="2" v="2122"/>
    </bk>
    <bk>
      <rc t="2" v="2123"/>
    </bk>
    <bk>
      <rc t="2" v="2124"/>
    </bk>
    <bk>
      <rc t="2" v="2125"/>
    </bk>
    <bk>
      <rc t="2" v="2126"/>
    </bk>
    <bk>
      <rc t="2" v="2127"/>
    </bk>
    <bk>
      <rc t="2" v="2128"/>
    </bk>
    <bk>
      <rc t="2" v="2129"/>
    </bk>
    <bk>
      <rc t="2" v="2130"/>
    </bk>
    <bk>
      <rc t="2" v="2131"/>
    </bk>
    <bk>
      <rc t="2" v="2132"/>
    </bk>
    <bk>
      <rc t="2" v="2133"/>
    </bk>
    <bk>
      <rc t="2" v="2134"/>
    </bk>
    <bk>
      <rc t="2" v="2135"/>
    </bk>
    <bk>
      <rc t="2" v="2136"/>
    </bk>
    <bk>
      <rc t="2" v="2137"/>
    </bk>
    <bk>
      <rc t="2" v="2138"/>
    </bk>
    <bk>
      <rc t="2" v="2139"/>
    </bk>
    <bk>
      <rc t="2" v="2140"/>
    </bk>
    <bk>
      <rc t="2" v="2141"/>
    </bk>
    <bk>
      <rc t="2" v="2142"/>
    </bk>
    <bk>
      <rc t="2" v="2143"/>
    </bk>
    <bk>
      <rc t="2" v="2144"/>
    </bk>
    <bk>
      <rc t="2" v="2145"/>
    </bk>
    <bk>
      <rc t="2" v="2146"/>
    </bk>
    <bk>
      <rc t="2" v="2147"/>
    </bk>
    <bk>
      <rc t="2" v="2148"/>
    </bk>
    <bk>
      <rc t="2" v="2149"/>
    </bk>
    <bk>
      <rc t="2" v="2150"/>
    </bk>
    <bk>
      <rc t="2" v="2151"/>
    </bk>
    <bk>
      <rc t="2" v="2152"/>
    </bk>
    <bk>
      <rc t="2" v="2153"/>
    </bk>
    <bk>
      <rc t="2" v="2154"/>
    </bk>
    <bk>
      <rc t="2" v="2155"/>
    </bk>
    <bk>
      <rc t="2" v="2156"/>
    </bk>
    <bk>
      <rc t="2" v="2157"/>
    </bk>
    <bk>
      <rc t="2" v="2158"/>
    </bk>
    <bk>
      <rc t="2" v="2159"/>
    </bk>
    <bk>
      <rc t="2" v="2160"/>
    </bk>
    <bk>
      <rc t="2" v="2161"/>
    </bk>
    <bk>
      <rc t="2" v="2162"/>
    </bk>
    <bk>
      <rc t="2" v="2163"/>
    </bk>
    <bk>
      <rc t="2" v="2164"/>
    </bk>
    <bk>
      <rc t="2" v="2165"/>
    </bk>
    <bk>
      <rc t="2" v="2166"/>
    </bk>
    <bk>
      <rc t="2" v="2167"/>
    </bk>
    <bk>
      <rc t="2" v="2168"/>
    </bk>
    <bk>
      <rc t="2" v="2169"/>
    </bk>
    <bk>
      <rc t="2" v="2170"/>
    </bk>
    <bk>
      <rc t="2" v="2171"/>
    </bk>
    <bk>
      <rc t="2" v="2172"/>
    </bk>
    <bk>
      <rc t="2" v="2173"/>
    </bk>
    <bk>
      <rc t="2" v="2174"/>
    </bk>
    <bk>
      <rc t="2" v="2175"/>
    </bk>
    <bk>
      <rc t="2" v="2176"/>
    </bk>
    <bk>
      <rc t="2" v="2177"/>
    </bk>
    <bk>
      <rc t="2" v="2178"/>
    </bk>
    <bk>
      <rc t="2" v="2179"/>
    </bk>
    <bk>
      <rc t="2" v="2180"/>
    </bk>
    <bk>
      <rc t="2" v="2181"/>
    </bk>
    <bk>
      <rc t="2" v="2182"/>
    </bk>
    <bk>
      <rc t="2" v="2183"/>
    </bk>
    <bk>
      <rc t="2" v="2184"/>
    </bk>
    <bk>
      <rc t="2" v="2185"/>
    </bk>
    <bk>
      <rc t="2" v="2186"/>
    </bk>
    <bk>
      <rc t="2" v="2187"/>
    </bk>
    <bk>
      <rc t="2" v="2188"/>
    </bk>
    <bk>
      <rc t="2" v="2189"/>
    </bk>
    <bk>
      <rc t="2" v="2190"/>
    </bk>
    <bk>
      <rc t="2" v="2191"/>
    </bk>
    <bk>
      <rc t="2" v="2192"/>
    </bk>
    <bk>
      <rc t="2" v="2193"/>
    </bk>
    <bk>
      <rc t="2" v="2194"/>
    </bk>
    <bk>
      <rc t="2" v="2195"/>
    </bk>
    <bk>
      <rc t="2" v="2196"/>
    </bk>
    <bk>
      <rc t="2" v="2197"/>
    </bk>
    <bk>
      <rc t="2" v="2198"/>
    </bk>
    <bk>
      <rc t="2" v="2199"/>
    </bk>
    <bk>
      <rc t="2" v="2200"/>
    </bk>
    <bk>
      <rc t="2" v="2201"/>
    </bk>
    <bk>
      <rc t="2" v="2202"/>
    </bk>
    <bk>
      <rc t="2" v="2203"/>
    </bk>
    <bk>
      <rc t="2" v="2204"/>
    </bk>
    <bk>
      <rc t="2" v="2205"/>
    </bk>
    <bk>
      <rc t="2" v="2206"/>
    </bk>
    <bk>
      <rc t="2" v="2207"/>
    </bk>
    <bk>
      <rc t="2" v="2208"/>
    </bk>
    <bk>
      <rc t="2" v="2209"/>
    </bk>
    <bk>
      <rc t="2" v="2210"/>
    </bk>
    <bk>
      <rc t="2" v="2211"/>
    </bk>
    <bk>
      <rc t="2" v="2212"/>
    </bk>
    <bk>
      <rc t="2" v="2213"/>
    </bk>
    <bk>
      <rc t="2" v="2214"/>
    </bk>
    <bk>
      <rc t="2" v="2215"/>
    </bk>
    <bk>
      <rc t="2" v="2216"/>
    </bk>
    <bk>
      <rc t="2" v="2217"/>
    </bk>
    <bk>
      <rc t="2" v="2218"/>
    </bk>
    <bk>
      <rc t="2" v="2219"/>
    </bk>
    <bk>
      <rc t="2" v="2220"/>
    </bk>
    <bk>
      <rc t="2" v="2221"/>
    </bk>
    <bk>
      <rc t="2" v="2222"/>
    </bk>
    <bk>
      <rc t="2" v="2223"/>
    </bk>
    <bk>
      <rc t="2" v="2224"/>
    </bk>
    <bk>
      <rc t="2" v="2225"/>
    </bk>
    <bk>
      <rc t="2" v="2226"/>
    </bk>
    <bk>
      <rc t="2" v="2227"/>
    </bk>
    <bk>
      <rc t="2" v="2228"/>
    </bk>
    <bk>
      <rc t="2" v="2229"/>
    </bk>
    <bk>
      <rc t="2" v="2230"/>
    </bk>
    <bk>
      <rc t="2" v="2231"/>
    </bk>
    <bk>
      <rc t="2" v="2232"/>
    </bk>
    <bk>
      <rc t="2" v="2233"/>
    </bk>
    <bk>
      <rc t="2" v="2234"/>
    </bk>
    <bk>
      <rc t="2" v="2235"/>
    </bk>
    <bk>
      <rc t="2" v="2236"/>
    </bk>
    <bk>
      <rc t="2" v="2237"/>
    </bk>
    <bk>
      <rc t="2" v="2238"/>
    </bk>
    <bk>
      <rc t="2" v="2239"/>
    </bk>
    <bk>
      <rc t="2" v="2240"/>
    </bk>
    <bk>
      <rc t="2" v="2241"/>
    </bk>
    <bk>
      <rc t="2" v="2242"/>
    </bk>
    <bk>
      <rc t="2" v="2243"/>
    </bk>
    <bk>
      <rc t="2" v="2244"/>
    </bk>
    <bk>
      <rc t="2" v="2245"/>
    </bk>
    <bk>
      <rc t="2" v="2246"/>
    </bk>
    <bk>
      <rc t="2" v="2247"/>
    </bk>
    <bk>
      <rc t="2" v="2248"/>
    </bk>
    <bk>
      <rc t="2" v="2249"/>
    </bk>
    <bk>
      <rc t="2" v="2250"/>
    </bk>
    <bk>
      <rc t="2" v="2251"/>
    </bk>
    <bk>
      <rc t="2" v="2252"/>
    </bk>
    <bk>
      <rc t="2" v="2253"/>
    </bk>
    <bk>
      <rc t="2" v="2254"/>
    </bk>
    <bk>
      <rc t="2" v="2255"/>
    </bk>
    <bk>
      <rc t="2" v="2256"/>
    </bk>
    <bk>
      <rc t="2" v="2257"/>
    </bk>
    <bk>
      <rc t="2" v="2258"/>
    </bk>
    <bk>
      <rc t="2" v="2259"/>
    </bk>
    <bk>
      <rc t="2" v="2260"/>
    </bk>
    <bk>
      <rc t="2" v="2261"/>
    </bk>
    <bk>
      <rc t="2" v="2262"/>
    </bk>
    <bk>
      <rc t="2" v="2263"/>
    </bk>
    <bk>
      <rc t="2" v="2264"/>
    </bk>
    <bk>
      <rc t="2" v="2265"/>
    </bk>
    <bk>
      <rc t="2" v="2266"/>
    </bk>
    <bk>
      <rc t="2" v="2267"/>
    </bk>
    <bk>
      <rc t="2" v="2268"/>
    </bk>
    <bk>
      <rc t="2" v="2269"/>
    </bk>
    <bk>
      <rc t="2" v="2270"/>
    </bk>
    <bk>
      <rc t="2" v="2271"/>
    </bk>
    <bk>
      <rc t="2" v="2272"/>
    </bk>
    <bk>
      <rc t="2" v="2273"/>
    </bk>
    <bk>
      <rc t="2" v="2274"/>
    </bk>
    <bk>
      <rc t="2" v="2275"/>
    </bk>
    <bk>
      <rc t="2" v="2276"/>
    </bk>
    <bk>
      <rc t="2" v="2277"/>
    </bk>
    <bk>
      <rc t="2" v="2278"/>
    </bk>
    <bk>
      <rc t="2" v="2279"/>
    </bk>
    <bk>
      <rc t="2" v="2280"/>
    </bk>
    <bk>
      <rc t="2" v="2281"/>
    </bk>
    <bk>
      <rc t="2" v="2282"/>
    </bk>
    <bk>
      <rc t="2" v="2283"/>
    </bk>
    <bk>
      <rc t="2" v="2284"/>
    </bk>
    <bk>
      <rc t="2" v="2285"/>
    </bk>
    <bk>
      <rc t="2" v="2286"/>
    </bk>
    <bk>
      <rc t="2" v="2287"/>
    </bk>
    <bk>
      <rc t="2" v="2288"/>
    </bk>
    <bk>
      <rc t="2" v="2289"/>
    </bk>
    <bk>
      <rc t="2" v="2290"/>
    </bk>
    <bk>
      <rc t="2" v="2291"/>
    </bk>
    <bk>
      <rc t="2" v="2292"/>
    </bk>
    <bk>
      <rc t="2" v="2293"/>
    </bk>
    <bk>
      <rc t="2" v="2294"/>
    </bk>
    <bk>
      <rc t="2" v="2295"/>
    </bk>
    <bk>
      <rc t="2" v="2296"/>
    </bk>
    <bk>
      <rc t="2" v="2297"/>
    </bk>
    <bk>
      <rc t="2" v="2298"/>
    </bk>
    <bk>
      <rc t="2" v="2299"/>
    </bk>
    <bk>
      <rc t="2" v="2300"/>
    </bk>
    <bk>
      <rc t="2" v="2301"/>
    </bk>
    <bk>
      <rc t="2" v="2302"/>
    </bk>
    <bk>
      <rc t="2" v="2303"/>
    </bk>
    <bk>
      <rc t="2" v="2304"/>
    </bk>
    <bk>
      <rc t="2" v="2305"/>
    </bk>
    <bk>
      <rc t="2" v="2306"/>
    </bk>
    <bk>
      <rc t="2" v="2307"/>
    </bk>
    <bk>
      <rc t="2" v="2308"/>
    </bk>
    <bk>
      <rc t="2" v="2309"/>
    </bk>
    <bk>
      <rc t="2" v="2310"/>
    </bk>
    <bk>
      <rc t="2" v="2311"/>
    </bk>
    <bk>
      <rc t="2" v="2312"/>
    </bk>
    <bk>
      <rc t="2" v="2313"/>
    </bk>
    <bk>
      <rc t="2" v="2314"/>
    </bk>
    <bk>
      <rc t="2" v="2315"/>
    </bk>
    <bk>
      <rc t="2" v="2316"/>
    </bk>
    <bk>
      <rc t="2" v="2317"/>
    </bk>
    <bk>
      <rc t="2" v="2318"/>
    </bk>
    <bk>
      <rc t="2" v="2319"/>
    </bk>
    <bk>
      <rc t="2" v="2320"/>
    </bk>
    <bk>
      <rc t="2" v="2321"/>
    </bk>
    <bk>
      <rc t="2" v="2322"/>
    </bk>
    <bk>
      <rc t="2" v="2323"/>
    </bk>
    <bk>
      <rc t="2" v="2324"/>
    </bk>
    <bk>
      <rc t="2" v="2325"/>
    </bk>
    <bk>
      <rc t="2" v="2326"/>
    </bk>
    <bk>
      <rc t="2" v="2327"/>
    </bk>
    <bk>
      <rc t="2" v="2328"/>
    </bk>
    <bk>
      <rc t="2" v="2329"/>
    </bk>
    <bk>
      <rc t="2" v="2330"/>
    </bk>
    <bk>
      <rc t="2" v="2331"/>
    </bk>
    <bk>
      <rc t="2" v="2332"/>
    </bk>
    <bk>
      <rc t="2" v="2333"/>
    </bk>
    <bk>
      <rc t="2" v="2334"/>
    </bk>
    <bk>
      <rc t="2" v="2335"/>
    </bk>
    <bk>
      <rc t="2" v="2336"/>
    </bk>
    <bk>
      <rc t="2" v="2337"/>
    </bk>
    <bk>
      <rc t="2" v="2338"/>
    </bk>
    <bk>
      <rc t="2" v="2339"/>
    </bk>
    <bk>
      <rc t="2" v="2340"/>
    </bk>
    <bk>
      <rc t="2" v="2341"/>
    </bk>
    <bk>
      <rc t="2" v="2342"/>
    </bk>
    <bk>
      <rc t="2" v="2343"/>
    </bk>
    <bk>
      <rc t="2" v="2344"/>
    </bk>
    <bk>
      <rc t="2" v="2345"/>
    </bk>
    <bk>
      <rc t="2" v="2346"/>
    </bk>
    <bk>
      <rc t="2" v="2347"/>
    </bk>
    <bk>
      <rc t="2" v="2348"/>
    </bk>
    <bk>
      <rc t="2" v="2349"/>
    </bk>
    <bk>
      <rc t="2" v="2350"/>
    </bk>
    <bk>
      <rc t="2" v="2351"/>
    </bk>
    <bk>
      <rc t="2" v="2352"/>
    </bk>
    <bk>
      <rc t="2" v="2353"/>
    </bk>
    <bk>
      <rc t="2" v="2354"/>
    </bk>
    <bk>
      <rc t="2" v="2355"/>
    </bk>
    <bk>
      <rc t="2" v="2356"/>
    </bk>
    <bk>
      <rc t="2" v="2357"/>
    </bk>
    <bk>
      <rc t="2" v="2358"/>
    </bk>
    <bk>
      <rc t="2" v="2359"/>
    </bk>
    <bk>
      <rc t="2" v="2360"/>
    </bk>
    <bk>
      <rc t="2" v="2361"/>
    </bk>
    <bk>
      <rc t="2" v="2362"/>
    </bk>
    <bk>
      <rc t="2" v="2363"/>
    </bk>
    <bk>
      <rc t="2" v="2364"/>
    </bk>
    <bk>
      <rc t="2" v="2365"/>
    </bk>
    <bk>
      <rc t="2" v="2366"/>
    </bk>
    <bk>
      <rc t="2" v="2367"/>
    </bk>
    <bk>
      <rc t="2" v="2368"/>
    </bk>
    <bk>
      <rc t="2" v="2369"/>
    </bk>
    <bk>
      <rc t="2" v="2370"/>
    </bk>
    <bk>
      <rc t="2" v="2371"/>
    </bk>
    <bk>
      <rc t="2" v="2372"/>
    </bk>
    <bk>
      <rc t="2" v="2373"/>
    </bk>
    <bk>
      <rc t="2" v="2374"/>
    </bk>
    <bk>
      <rc t="2" v="2375"/>
    </bk>
    <bk>
      <rc t="2" v="2376"/>
    </bk>
    <bk>
      <rc t="2" v="2377"/>
    </bk>
    <bk>
      <rc t="2" v="2378"/>
    </bk>
    <bk>
      <rc t="2" v="2379"/>
    </bk>
    <bk>
      <rc t="2" v="2380"/>
    </bk>
    <bk>
      <rc t="2" v="2381"/>
    </bk>
    <bk>
      <rc t="2" v="2382"/>
    </bk>
    <bk>
      <rc t="2" v="2383"/>
    </bk>
    <bk>
      <rc t="2" v="2384"/>
    </bk>
    <bk>
      <rc t="2" v="2385"/>
    </bk>
    <bk>
      <rc t="2" v="2386"/>
    </bk>
    <bk>
      <rc t="2" v="2387"/>
    </bk>
    <bk>
      <rc t="2" v="2388"/>
    </bk>
    <bk>
      <rc t="2" v="2389"/>
    </bk>
    <bk>
      <rc t="2" v="2390"/>
    </bk>
    <bk>
      <rc t="2" v="2391"/>
    </bk>
    <bk>
      <rc t="2" v="2392"/>
    </bk>
    <bk>
      <rc t="2" v="2393"/>
    </bk>
    <bk>
      <rc t="2" v="2394"/>
    </bk>
    <bk>
      <rc t="2" v="2395"/>
    </bk>
    <bk>
      <rc t="2" v="2396"/>
    </bk>
    <bk>
      <rc t="2" v="2397"/>
    </bk>
    <bk>
      <rc t="2" v="2398"/>
    </bk>
    <bk>
      <rc t="2" v="2399"/>
    </bk>
    <bk>
      <rc t="2" v="2400"/>
    </bk>
    <bk>
      <rc t="2" v="2401"/>
    </bk>
    <bk>
      <rc t="2" v="2402"/>
    </bk>
    <bk>
      <rc t="2" v="2403"/>
    </bk>
    <bk>
      <rc t="2" v="2404"/>
    </bk>
    <bk>
      <rc t="2" v="2405"/>
    </bk>
    <bk>
      <rc t="2" v="2406"/>
    </bk>
    <bk>
      <rc t="2" v="2407"/>
    </bk>
    <bk>
      <rc t="2" v="2408"/>
    </bk>
    <bk>
      <rc t="2" v="2409"/>
    </bk>
    <bk>
      <rc t="2" v="2410"/>
    </bk>
    <bk>
      <rc t="2" v="2411"/>
    </bk>
    <bk>
      <rc t="2" v="2412"/>
    </bk>
    <bk>
      <rc t="2" v="2413"/>
    </bk>
    <bk>
      <rc t="2" v="2414"/>
    </bk>
    <bk>
      <rc t="2" v="2415"/>
    </bk>
    <bk>
      <rc t="2" v="2416"/>
    </bk>
    <bk>
      <rc t="2" v="2417"/>
    </bk>
    <bk>
      <rc t="2" v="2418"/>
    </bk>
    <bk>
      <rc t="2" v="2419"/>
    </bk>
    <bk>
      <rc t="2" v="2420"/>
    </bk>
    <bk>
      <rc t="2" v="2421"/>
    </bk>
    <bk>
      <rc t="2" v="2422"/>
    </bk>
    <bk>
      <rc t="2" v="2423"/>
    </bk>
    <bk>
      <rc t="2" v="2424"/>
    </bk>
    <bk>
      <rc t="2" v="2425"/>
    </bk>
    <bk>
      <rc t="2" v="2426"/>
    </bk>
    <bk>
      <rc t="2" v="2427"/>
    </bk>
    <bk>
      <rc t="2" v="2428"/>
    </bk>
    <bk>
      <rc t="2" v="2429"/>
    </bk>
    <bk>
      <rc t="2" v="2430"/>
    </bk>
    <bk>
      <rc t="2" v="2431"/>
    </bk>
    <bk>
      <rc t="2" v="2432"/>
    </bk>
    <bk>
      <rc t="2" v="2433"/>
    </bk>
    <bk>
      <rc t="2" v="2434"/>
    </bk>
    <bk>
      <rc t="2" v="2435"/>
    </bk>
    <bk>
      <rc t="2" v="2436"/>
    </bk>
    <bk>
      <rc t="2" v="2437"/>
    </bk>
    <bk>
      <rc t="2" v="2438"/>
    </bk>
    <bk>
      <rc t="2" v="2439"/>
    </bk>
    <bk>
      <rc t="2" v="2440"/>
    </bk>
    <bk>
      <rc t="2" v="2441"/>
    </bk>
    <bk>
      <rc t="2" v="2442"/>
    </bk>
    <bk>
      <rc t="2" v="2443"/>
    </bk>
    <bk>
      <rc t="2" v="2444"/>
    </bk>
    <bk>
      <rc t="2" v="2445"/>
    </bk>
    <bk>
      <rc t="2" v="2446"/>
    </bk>
    <bk>
      <rc t="2" v="2447"/>
    </bk>
    <bk>
      <rc t="2" v="2448"/>
    </bk>
    <bk>
      <rc t="2" v="2449"/>
    </bk>
    <bk>
      <rc t="2" v="2450"/>
    </bk>
    <bk>
      <rc t="2" v="2451"/>
    </bk>
    <bk>
      <rc t="2" v="2452"/>
    </bk>
    <bk>
      <rc t="2" v="2453"/>
    </bk>
    <bk>
      <rc t="2" v="2454"/>
    </bk>
    <bk>
      <rc t="2" v="2455"/>
    </bk>
    <bk>
      <rc t="2" v="2456"/>
    </bk>
    <bk>
      <rc t="2" v="2457"/>
    </bk>
    <bk>
      <rc t="2" v="2458"/>
    </bk>
    <bk>
      <rc t="2" v="2459"/>
    </bk>
    <bk>
      <rc t="2" v="2460"/>
    </bk>
    <bk>
      <rc t="2" v="2461"/>
    </bk>
    <bk>
      <rc t="2" v="2462"/>
    </bk>
    <bk>
      <rc t="2" v="2463"/>
    </bk>
    <bk>
      <rc t="2" v="2464"/>
    </bk>
    <bk>
      <rc t="2" v="2465"/>
    </bk>
    <bk>
      <rc t="2" v="2466"/>
    </bk>
    <bk>
      <rc t="2" v="2467"/>
    </bk>
    <bk>
      <rc t="2" v="2468"/>
    </bk>
    <bk>
      <rc t="2" v="2469"/>
    </bk>
    <bk>
      <rc t="2" v="2470"/>
    </bk>
    <bk>
      <rc t="2" v="2471"/>
    </bk>
    <bk>
      <rc t="2" v="2472"/>
    </bk>
    <bk>
      <rc t="2" v="2473"/>
    </bk>
    <bk>
      <rc t="2" v="2474"/>
    </bk>
    <bk>
      <rc t="2" v="2475"/>
    </bk>
    <bk>
      <rc t="2" v="2476"/>
    </bk>
    <bk>
      <rc t="2" v="2477"/>
    </bk>
    <bk>
      <rc t="2" v="2478"/>
    </bk>
    <bk>
      <rc t="2" v="2479"/>
    </bk>
    <bk>
      <rc t="2" v="2480"/>
    </bk>
    <bk>
      <rc t="2" v="2481"/>
    </bk>
    <bk>
      <rc t="2" v="2482"/>
    </bk>
    <bk>
      <rc t="2" v="2483"/>
    </bk>
    <bk>
      <rc t="2" v="2484"/>
    </bk>
    <bk>
      <rc t="2" v="2485"/>
    </bk>
    <bk>
      <rc t="2" v="2486"/>
    </bk>
    <bk>
      <rc t="2" v="2487"/>
    </bk>
    <bk>
      <rc t="2" v="2488"/>
    </bk>
    <bk>
      <rc t="2" v="2489"/>
    </bk>
    <bk>
      <rc t="2" v="2490"/>
    </bk>
    <bk>
      <rc t="2" v="2491"/>
    </bk>
    <bk>
      <rc t="2" v="2492"/>
    </bk>
    <bk>
      <rc t="2" v="2493"/>
    </bk>
    <bk>
      <rc t="2" v="2494"/>
    </bk>
    <bk>
      <rc t="2" v="2495"/>
    </bk>
    <bk>
      <rc t="2" v="2496"/>
    </bk>
    <bk>
      <rc t="2" v="2497"/>
    </bk>
    <bk>
      <rc t="2" v="2498"/>
    </bk>
    <bk>
      <rc t="2" v="2499"/>
    </bk>
    <bk>
      <rc t="2" v="2500"/>
    </bk>
    <bk>
      <rc t="2" v="2501"/>
    </bk>
    <bk>
      <rc t="2" v="2502"/>
    </bk>
    <bk>
      <rc t="2" v="2503"/>
    </bk>
    <bk>
      <rc t="2" v="2504"/>
    </bk>
    <bk>
      <rc t="2" v="2505"/>
    </bk>
    <bk>
      <rc t="2" v="2506"/>
    </bk>
    <bk>
      <rc t="2" v="2507"/>
    </bk>
    <bk>
      <rc t="2" v="2508"/>
    </bk>
    <bk>
      <rc t="2" v="2509"/>
    </bk>
    <bk>
      <rc t="2" v="2510"/>
    </bk>
    <bk>
      <rc t="2" v="2511"/>
    </bk>
    <bk>
      <rc t="2" v="2512"/>
    </bk>
    <bk>
      <rc t="2" v="2513"/>
    </bk>
    <bk>
      <rc t="2" v="2514"/>
    </bk>
    <bk>
      <rc t="2" v="2515"/>
    </bk>
    <bk>
      <rc t="2" v="2516"/>
    </bk>
    <bk>
      <rc t="2" v="2517"/>
    </bk>
    <bk>
      <rc t="2" v="2518"/>
    </bk>
    <bk>
      <rc t="2" v="2519"/>
    </bk>
    <bk>
      <rc t="2" v="2520"/>
    </bk>
    <bk>
      <rc t="2" v="2521"/>
    </bk>
    <bk>
      <rc t="2" v="2522"/>
    </bk>
    <bk>
      <rc t="2" v="2523"/>
    </bk>
    <bk>
      <rc t="2" v="2524"/>
    </bk>
    <bk>
      <rc t="2" v="2525"/>
    </bk>
    <bk>
      <rc t="2" v="2526"/>
    </bk>
    <bk>
      <rc t="2" v="2527"/>
    </bk>
    <bk>
      <rc t="2" v="2528"/>
    </bk>
    <bk>
      <rc t="2" v="2529"/>
    </bk>
    <bk>
      <rc t="2" v="2530"/>
    </bk>
    <bk>
      <rc t="2" v="2531"/>
    </bk>
    <bk>
      <rc t="2" v="2532"/>
    </bk>
    <bk>
      <rc t="2" v="2533"/>
    </bk>
    <bk>
      <rc t="2" v="2534"/>
    </bk>
    <bk>
      <rc t="2" v="2535"/>
    </bk>
    <bk>
      <rc t="2" v="2536"/>
    </bk>
    <bk>
      <rc t="2" v="2537"/>
    </bk>
    <bk>
      <rc t="2" v="2538"/>
    </bk>
    <bk>
      <rc t="2" v="2539"/>
    </bk>
    <bk>
      <rc t="2" v="2540"/>
    </bk>
    <bk>
      <rc t="2" v="2541"/>
    </bk>
    <bk>
      <rc t="2" v="2542"/>
    </bk>
    <bk>
      <rc t="2" v="2543"/>
    </bk>
    <bk>
      <rc t="2" v="2544"/>
    </bk>
    <bk>
      <rc t="2" v="2545"/>
    </bk>
    <bk>
      <rc t="2" v="2546"/>
    </bk>
    <bk>
      <rc t="2" v="2547"/>
    </bk>
    <bk>
      <rc t="2" v="2548"/>
    </bk>
    <bk>
      <rc t="2" v="2549"/>
    </bk>
    <bk>
      <rc t="2" v="2550"/>
    </bk>
    <bk>
      <rc t="2" v="2551"/>
    </bk>
    <bk>
      <rc t="2" v="2552"/>
    </bk>
    <bk>
      <rc t="2" v="2553"/>
    </bk>
    <bk>
      <rc t="2" v="2554"/>
    </bk>
    <bk>
      <rc t="2" v="2555"/>
    </bk>
    <bk>
      <rc t="2" v="2556"/>
    </bk>
    <bk>
      <rc t="2" v="2557"/>
    </bk>
    <bk>
      <rc t="2" v="2558"/>
    </bk>
    <bk>
      <rc t="2" v="2559"/>
    </bk>
    <bk>
      <rc t="2" v="2560"/>
    </bk>
    <bk>
      <rc t="2" v="2561"/>
    </bk>
    <bk>
      <rc t="2" v="2562"/>
    </bk>
    <bk>
      <rc t="2" v="2563"/>
    </bk>
    <bk>
      <rc t="2" v="2564"/>
    </bk>
    <bk>
      <rc t="2" v="2565"/>
    </bk>
    <bk>
      <rc t="2" v="2566"/>
    </bk>
    <bk>
      <rc t="2" v="2567"/>
    </bk>
    <bk>
      <rc t="2" v="2568"/>
    </bk>
    <bk>
      <rc t="2" v="2569"/>
    </bk>
    <bk>
      <rc t="2" v="2570"/>
    </bk>
    <bk>
      <rc t="2" v="2571"/>
    </bk>
    <bk>
      <rc t="2" v="2572"/>
    </bk>
    <bk>
      <rc t="2" v="2573"/>
    </bk>
    <bk>
      <rc t="2" v="2574"/>
    </bk>
    <bk>
      <rc t="2" v="2575"/>
    </bk>
    <bk>
      <rc t="2" v="2576"/>
    </bk>
    <bk>
      <rc t="2" v="2577"/>
    </bk>
    <bk>
      <rc t="2" v="2578"/>
    </bk>
    <bk>
      <rc t="2" v="2579"/>
    </bk>
    <bk>
      <rc t="2" v="2580"/>
    </bk>
    <bk>
      <rc t="2" v="2581"/>
    </bk>
    <bk>
      <rc t="2" v="2582"/>
    </bk>
    <bk>
      <rc t="2" v="2583"/>
    </bk>
    <bk>
      <rc t="2" v="2584"/>
    </bk>
    <bk>
      <rc t="2" v="2585"/>
    </bk>
    <bk>
      <rc t="2" v="2586"/>
    </bk>
    <bk>
      <rc t="2" v="2587"/>
    </bk>
    <bk>
      <rc t="2" v="2588"/>
    </bk>
    <bk>
      <rc t="2" v="2589"/>
    </bk>
    <bk>
      <rc t="2" v="2590"/>
    </bk>
    <bk>
      <rc t="2" v="2591"/>
    </bk>
    <bk>
      <rc t="2" v="2592"/>
    </bk>
    <bk>
      <rc t="2" v="2593"/>
    </bk>
    <bk>
      <rc t="2" v="2594"/>
    </bk>
    <bk>
      <rc t="2" v="2595"/>
    </bk>
    <bk>
      <rc t="2" v="2596"/>
    </bk>
    <bk>
      <rc t="2" v="2597"/>
    </bk>
    <bk>
      <rc t="2" v="2598"/>
    </bk>
    <bk>
      <rc t="2" v="2599"/>
    </bk>
    <bk>
      <rc t="2" v="2600"/>
    </bk>
    <bk>
      <rc t="2" v="2601"/>
    </bk>
    <bk>
      <rc t="2" v="2602"/>
    </bk>
    <bk>
      <rc t="2" v="2603"/>
    </bk>
    <bk>
      <rc t="2" v="2604"/>
    </bk>
    <bk>
      <rc t="2" v="2605"/>
    </bk>
    <bk>
      <rc t="2" v="2606"/>
    </bk>
    <bk>
      <rc t="2" v="2607"/>
    </bk>
    <bk>
      <rc t="2" v="2608"/>
    </bk>
    <bk>
      <rc t="2" v="2609"/>
    </bk>
    <bk>
      <rc t="2" v="2610"/>
    </bk>
    <bk>
      <rc t="2" v="2611"/>
    </bk>
    <bk>
      <rc t="2" v="2612"/>
    </bk>
    <bk>
      <rc t="2" v="2613"/>
    </bk>
    <bk>
      <rc t="2" v="2614"/>
    </bk>
    <bk>
      <rc t="2" v="2615"/>
    </bk>
    <bk>
      <rc t="2" v="2616"/>
    </bk>
    <bk>
      <rc t="2" v="2617"/>
    </bk>
    <bk>
      <rc t="2" v="2618"/>
    </bk>
    <bk>
      <rc t="2" v="2619"/>
    </bk>
    <bk>
      <rc t="2" v="2620"/>
    </bk>
    <bk>
      <rc t="2" v="2621"/>
    </bk>
    <bk>
      <rc t="2" v="2622"/>
    </bk>
    <bk>
      <rc t="2" v="2623"/>
    </bk>
    <bk>
      <rc t="2" v="2624"/>
    </bk>
    <bk>
      <rc t="2" v="2625"/>
    </bk>
    <bk>
      <rc t="2" v="2626"/>
    </bk>
    <bk>
      <rc t="2" v="2627"/>
    </bk>
    <bk>
      <rc t="2" v="2628"/>
    </bk>
    <bk>
      <rc t="2" v="2629"/>
    </bk>
    <bk>
      <rc t="2" v="2630"/>
    </bk>
    <bk>
      <rc t="2" v="2631"/>
    </bk>
    <bk>
      <rc t="2" v="2632"/>
    </bk>
    <bk>
      <rc t="2" v="2633"/>
    </bk>
    <bk>
      <rc t="2" v="2634"/>
    </bk>
    <bk>
      <rc t="2" v="2635"/>
    </bk>
    <bk>
      <rc t="2" v="2636"/>
    </bk>
    <bk>
      <rc t="2" v="2637"/>
    </bk>
    <bk>
      <rc t="2" v="2638"/>
    </bk>
    <bk>
      <rc t="2" v="2639"/>
    </bk>
    <bk>
      <rc t="2" v="2640"/>
    </bk>
    <bk>
      <rc t="2" v="2641"/>
    </bk>
    <bk>
      <rc t="2" v="2642"/>
    </bk>
    <bk>
      <rc t="2" v="2643"/>
    </bk>
    <bk>
      <rc t="2" v="2644"/>
    </bk>
    <bk>
      <rc t="2" v="2645"/>
    </bk>
    <bk>
      <rc t="2" v="2646"/>
    </bk>
    <bk>
      <rc t="2" v="2647"/>
    </bk>
    <bk>
      <rc t="2" v="2648"/>
    </bk>
    <bk>
      <rc t="2" v="2649"/>
    </bk>
    <bk>
      <rc t="2" v="2650"/>
    </bk>
    <bk>
      <rc t="2" v="2651"/>
    </bk>
    <bk>
      <rc t="2" v="2652"/>
    </bk>
    <bk>
      <rc t="2" v="2653"/>
    </bk>
    <bk>
      <rc t="2" v="2654"/>
    </bk>
    <bk>
      <rc t="2" v="2655"/>
    </bk>
    <bk>
      <rc t="2" v="2656"/>
    </bk>
    <bk>
      <rc t="2" v="2657"/>
    </bk>
    <bk>
      <rc t="2" v="2658"/>
    </bk>
    <bk>
      <rc t="2" v="2659"/>
    </bk>
    <bk>
      <rc t="2" v="2660"/>
    </bk>
    <bk>
      <rc t="2" v="2661"/>
    </bk>
    <bk>
      <rc t="2" v="2662"/>
    </bk>
    <bk>
      <rc t="2" v="2663"/>
    </bk>
    <bk>
      <rc t="2" v="2664"/>
    </bk>
    <bk>
      <rc t="2" v="2665"/>
    </bk>
    <bk>
      <rc t="2" v="2666"/>
    </bk>
    <bk>
      <rc t="2" v="2667"/>
    </bk>
    <bk>
      <rc t="2" v="2668"/>
    </bk>
    <bk>
      <rc t="2" v="2669"/>
    </bk>
    <bk>
      <rc t="2" v="2670"/>
    </bk>
    <bk>
      <rc t="2" v="2671"/>
    </bk>
    <bk>
      <rc t="2" v="2672"/>
    </bk>
    <bk>
      <rc t="2" v="2673"/>
    </bk>
    <bk>
      <rc t="2" v="2674"/>
    </bk>
    <bk>
      <rc t="2" v="2675"/>
    </bk>
    <bk>
      <rc t="2" v="2676"/>
    </bk>
    <bk>
      <rc t="2" v="2677"/>
    </bk>
    <bk>
      <rc t="2" v="2678"/>
    </bk>
    <bk>
      <rc t="2" v="2679"/>
    </bk>
    <bk>
      <rc t="2" v="2680"/>
    </bk>
    <bk>
      <rc t="2" v="2681"/>
    </bk>
    <bk>
      <rc t="2" v="2682"/>
    </bk>
    <bk>
      <rc t="2" v="2683"/>
    </bk>
    <bk>
      <rc t="2" v="2684"/>
    </bk>
    <bk>
      <rc t="2" v="2685"/>
    </bk>
    <bk>
      <rc t="2" v="2686"/>
    </bk>
    <bk>
      <rc t="2" v="2687"/>
    </bk>
    <bk>
      <rc t="2" v="2688"/>
    </bk>
    <bk>
      <rc t="2" v="2689"/>
    </bk>
    <bk>
      <rc t="2" v="2690"/>
    </bk>
    <bk>
      <rc t="2" v="2691"/>
    </bk>
    <bk>
      <rc t="2" v="2692"/>
    </bk>
    <bk>
      <rc t="2" v="2693"/>
    </bk>
    <bk>
      <rc t="2" v="2694"/>
    </bk>
    <bk>
      <rc t="2" v="2695"/>
    </bk>
    <bk>
      <rc t="2" v="2696"/>
    </bk>
    <bk>
      <rc t="2" v="2697"/>
    </bk>
    <bk>
      <rc t="2" v="2698"/>
    </bk>
    <bk>
      <rc t="2" v="2699"/>
    </bk>
    <bk>
      <rc t="2" v="2700"/>
    </bk>
    <bk>
      <rc t="2" v="2701"/>
    </bk>
    <bk>
      <rc t="2" v="2702"/>
    </bk>
    <bk>
      <rc t="2" v="2703"/>
    </bk>
    <bk>
      <rc t="2" v="2704"/>
    </bk>
    <bk>
      <rc t="2" v="2705"/>
    </bk>
    <bk>
      <rc t="2" v="2706"/>
    </bk>
    <bk>
      <rc t="2" v="2707"/>
    </bk>
    <bk>
      <rc t="2" v="2708"/>
    </bk>
    <bk>
      <rc t="2" v="2709"/>
    </bk>
    <bk>
      <rc t="2" v="2710"/>
    </bk>
    <bk>
      <rc t="2" v="2711"/>
    </bk>
    <bk>
      <rc t="2" v="2712"/>
    </bk>
    <bk>
      <rc t="2" v="2713"/>
    </bk>
    <bk>
      <rc t="2" v="2714"/>
    </bk>
    <bk>
      <rc t="2" v="2715"/>
    </bk>
    <bk>
      <rc t="2" v="2716"/>
    </bk>
    <bk>
      <rc t="2" v="2717"/>
    </bk>
    <bk>
      <rc t="2" v="2718"/>
    </bk>
    <bk>
      <rc t="2" v="2719"/>
    </bk>
    <bk>
      <rc t="2" v="2720"/>
    </bk>
    <bk>
      <rc t="2" v="2721"/>
    </bk>
    <bk>
      <rc t="2" v="2722"/>
    </bk>
    <bk>
      <rc t="2" v="2723"/>
    </bk>
    <bk>
      <rc t="2" v="2724"/>
    </bk>
    <bk>
      <rc t="2" v="2725"/>
    </bk>
    <bk>
      <rc t="2" v="2726"/>
    </bk>
    <bk>
      <rc t="2" v="2727"/>
    </bk>
    <bk>
      <rc t="2" v="2728"/>
    </bk>
    <bk>
      <rc t="2" v="2729"/>
    </bk>
    <bk>
      <rc t="2" v="2730"/>
    </bk>
    <bk>
      <rc t="2" v="2731"/>
    </bk>
    <bk>
      <rc t="2" v="2732"/>
    </bk>
    <bk>
      <rc t="2" v="2733"/>
    </bk>
    <bk>
      <rc t="2" v="2734"/>
    </bk>
    <bk>
      <rc t="2" v="2735"/>
    </bk>
    <bk>
      <rc t="2" v="2736"/>
    </bk>
    <bk>
      <rc t="2" v="2737"/>
    </bk>
    <bk>
      <rc t="2" v="2738"/>
    </bk>
    <bk>
      <rc t="2" v="2739"/>
    </bk>
    <bk>
      <rc t="2" v="2740"/>
    </bk>
    <bk>
      <rc t="2" v="2741"/>
    </bk>
    <bk>
      <rc t="2" v="2742"/>
    </bk>
    <bk>
      <rc t="2" v="2743"/>
    </bk>
    <bk>
      <rc t="2" v="2744"/>
    </bk>
    <bk>
      <rc t="2" v="2745"/>
    </bk>
    <bk>
      <rc t="2" v="2746"/>
    </bk>
    <bk>
      <rc t="2" v="2747"/>
    </bk>
    <bk>
      <rc t="2" v="2748"/>
    </bk>
    <bk>
      <rc t="2" v="2749"/>
    </bk>
    <bk>
      <rc t="2" v="2750"/>
    </bk>
    <bk>
      <rc t="2" v="2751"/>
    </bk>
    <bk>
      <rc t="2" v="2752"/>
    </bk>
    <bk>
      <rc t="2" v="2753"/>
    </bk>
    <bk>
      <rc t="2" v="2754"/>
    </bk>
    <bk>
      <rc t="2" v="2755"/>
    </bk>
    <bk>
      <rc t="2" v="2756"/>
    </bk>
    <bk>
      <rc t="2" v="2757"/>
    </bk>
    <bk>
      <rc t="2" v="2758"/>
    </bk>
    <bk>
      <rc t="2" v="2759"/>
    </bk>
    <bk>
      <rc t="2" v="2760"/>
    </bk>
    <bk>
      <rc t="2" v="2761"/>
    </bk>
    <bk>
      <rc t="2" v="2762"/>
    </bk>
    <bk>
      <rc t="2" v="2763"/>
    </bk>
    <bk>
      <rc t="2" v="2764"/>
    </bk>
    <bk>
      <rc t="2" v="2765"/>
    </bk>
    <bk>
      <rc t="2" v="2766"/>
    </bk>
    <bk>
      <rc t="2" v="2767"/>
    </bk>
    <bk>
      <rc t="2" v="2768"/>
    </bk>
    <bk>
      <rc t="2" v="2769"/>
    </bk>
    <bk>
      <rc t="2" v="2770"/>
    </bk>
    <bk>
      <rc t="2" v="2771"/>
    </bk>
    <bk>
      <rc t="2" v="2772"/>
    </bk>
    <bk>
      <rc t="2" v="2773"/>
    </bk>
    <bk>
      <rc t="2" v="2774"/>
    </bk>
    <bk>
      <rc t="2" v="2775"/>
    </bk>
    <bk>
      <rc t="2" v="2776"/>
    </bk>
    <bk>
      <rc t="2" v="2777"/>
    </bk>
    <bk>
      <rc t="2" v="2778"/>
    </bk>
    <bk>
      <rc t="2" v="2779"/>
    </bk>
    <bk>
      <rc t="2" v="2780"/>
    </bk>
    <bk>
      <rc t="2" v="2781"/>
    </bk>
    <bk>
      <rc t="2" v="2782"/>
    </bk>
    <bk>
      <rc t="2" v="2783"/>
    </bk>
    <bk>
      <rc t="2" v="2784"/>
    </bk>
    <bk>
      <rc t="2" v="2785"/>
    </bk>
    <bk>
      <rc t="2" v="2786"/>
    </bk>
    <bk>
      <rc t="2" v="2787"/>
    </bk>
    <bk>
      <rc t="2" v="2788"/>
    </bk>
    <bk>
      <rc t="2" v="2789"/>
    </bk>
    <bk>
      <rc t="2" v="2790"/>
    </bk>
    <bk>
      <rc t="2" v="2791"/>
    </bk>
    <bk>
      <rc t="2" v="2792"/>
    </bk>
    <bk>
      <rc t="2" v="2793"/>
    </bk>
    <bk>
      <rc t="2" v="2794"/>
    </bk>
    <bk>
      <rc t="2" v="2795"/>
    </bk>
    <bk>
      <rc t="2" v="2796"/>
    </bk>
    <bk>
      <rc t="2" v="2797"/>
    </bk>
    <bk>
      <rc t="2" v="2798"/>
    </bk>
    <bk>
      <rc t="2" v="2799"/>
    </bk>
    <bk>
      <rc t="2" v="2800"/>
    </bk>
    <bk>
      <rc t="2" v="2801"/>
    </bk>
    <bk>
      <rc t="2" v="2802"/>
    </bk>
    <bk>
      <rc t="2" v="2803"/>
    </bk>
    <bk>
      <rc t="2" v="2804"/>
    </bk>
    <bk>
      <rc t="2" v="2805"/>
    </bk>
    <bk>
      <rc t="2" v="2806"/>
    </bk>
    <bk>
      <rc t="2" v="2807"/>
    </bk>
    <bk>
      <rc t="2" v="2808"/>
    </bk>
    <bk>
      <rc t="2" v="2809"/>
    </bk>
    <bk>
      <rc t="2" v="2810"/>
    </bk>
    <bk>
      <rc t="2" v="2811"/>
    </bk>
    <bk>
      <rc t="2" v="2812"/>
    </bk>
    <bk>
      <rc t="2" v="2813"/>
    </bk>
    <bk>
      <rc t="2" v="2814"/>
    </bk>
    <bk>
      <rc t="2" v="2815"/>
    </bk>
    <bk>
      <rc t="2" v="2816"/>
    </bk>
    <bk>
      <rc t="2" v="2817"/>
    </bk>
    <bk>
      <rc t="2" v="2818"/>
    </bk>
    <bk>
      <rc t="2" v="2819"/>
    </bk>
    <bk>
      <rc t="2" v="2820"/>
    </bk>
    <bk>
      <rc t="2" v="2821"/>
    </bk>
    <bk>
      <rc t="2" v="2822"/>
    </bk>
    <bk>
      <rc t="2" v="2823"/>
    </bk>
    <bk>
      <rc t="2" v="2824"/>
    </bk>
    <bk>
      <rc t="2" v="2825"/>
    </bk>
    <bk>
      <rc t="2" v="2826"/>
    </bk>
    <bk>
      <rc t="2" v="2827"/>
    </bk>
    <bk>
      <rc t="2" v="2828"/>
    </bk>
    <bk>
      <rc t="2" v="2829"/>
    </bk>
    <bk>
      <rc t="2" v="2830"/>
    </bk>
    <bk>
      <rc t="2" v="2831"/>
    </bk>
    <bk>
      <rc t="2" v="2832"/>
    </bk>
    <bk>
      <rc t="2" v="2833"/>
    </bk>
    <bk>
      <rc t="2" v="2834"/>
    </bk>
    <bk>
      <rc t="2" v="2835"/>
    </bk>
    <bk>
      <rc t="2" v="2836"/>
    </bk>
    <bk>
      <rc t="2" v="2837"/>
    </bk>
    <bk>
      <rc t="2" v="2838"/>
    </bk>
    <bk>
      <rc t="2" v="2839"/>
    </bk>
    <bk>
      <rc t="2" v="2840"/>
    </bk>
    <bk>
      <rc t="2" v="2841"/>
    </bk>
    <bk>
      <rc t="2" v="2842"/>
    </bk>
    <bk>
      <rc t="2" v="2843"/>
    </bk>
    <bk>
      <rc t="2" v="2844"/>
    </bk>
    <bk>
      <rc t="2" v="2845"/>
    </bk>
    <bk>
      <rc t="2" v="2846"/>
    </bk>
    <bk>
      <rc t="2" v="2847"/>
    </bk>
    <bk>
      <rc t="2" v="2848"/>
    </bk>
    <bk>
      <rc t="2" v="2849"/>
    </bk>
    <bk>
      <rc t="2" v="2850"/>
    </bk>
    <bk>
      <rc t="2" v="2851"/>
    </bk>
    <bk>
      <rc t="2" v="2852"/>
    </bk>
    <bk>
      <rc t="2" v="2853"/>
    </bk>
    <bk>
      <rc t="2" v="2854"/>
    </bk>
    <bk>
      <rc t="2" v="2855"/>
    </bk>
    <bk>
      <rc t="2" v="2856"/>
    </bk>
    <bk>
      <rc t="2" v="2857"/>
    </bk>
    <bk>
      <rc t="2" v="2858"/>
    </bk>
    <bk>
      <rc t="2" v="2859"/>
    </bk>
    <bk>
      <rc t="2" v="2860"/>
    </bk>
    <bk>
      <rc t="2" v="2861"/>
    </bk>
    <bk>
      <rc t="2" v="2862"/>
    </bk>
    <bk>
      <rc t="2" v="2863"/>
    </bk>
    <bk>
      <rc t="2" v="2864"/>
    </bk>
    <bk>
      <rc t="2" v="2865"/>
    </bk>
    <bk>
      <rc t="2" v="2866"/>
    </bk>
    <bk>
      <rc t="2" v="2867"/>
    </bk>
    <bk>
      <rc t="2" v="2868"/>
    </bk>
    <bk>
      <rc t="2" v="2869"/>
    </bk>
    <bk>
      <rc t="2" v="2870"/>
    </bk>
    <bk>
      <rc t="2" v="2871"/>
    </bk>
    <bk>
      <rc t="2" v="2872"/>
    </bk>
    <bk>
      <rc t="2" v="2873"/>
    </bk>
    <bk>
      <rc t="2" v="2874"/>
    </bk>
    <bk>
      <rc t="2" v="2875"/>
    </bk>
    <bk>
      <rc t="2" v="2876"/>
    </bk>
    <bk>
      <rc t="2" v="2877"/>
    </bk>
    <bk>
      <rc t="2" v="2878"/>
    </bk>
    <bk>
      <rc t="2" v="2879"/>
    </bk>
    <bk>
      <rc t="2" v="2880"/>
    </bk>
    <bk>
      <rc t="2" v="2881"/>
    </bk>
    <bk>
      <rc t="2" v="2882"/>
    </bk>
    <bk>
      <rc t="2" v="2883"/>
    </bk>
    <bk>
      <rc t="2" v="2884"/>
    </bk>
    <bk>
      <rc t="2" v="2885"/>
    </bk>
    <bk>
      <rc t="2" v="2886"/>
    </bk>
    <bk>
      <rc t="2" v="2887"/>
    </bk>
    <bk>
      <rc t="2" v="2888"/>
    </bk>
    <bk>
      <rc t="2" v="2889"/>
    </bk>
    <bk>
      <rc t="2" v="2890"/>
    </bk>
    <bk>
      <rc t="2" v="2891"/>
    </bk>
    <bk>
      <rc t="2" v="2892"/>
    </bk>
    <bk>
      <rc t="2" v="2893"/>
    </bk>
    <bk>
      <rc t="2" v="2894"/>
    </bk>
    <bk>
      <rc t="2" v="2895"/>
    </bk>
    <bk>
      <rc t="2" v="2896"/>
    </bk>
    <bk>
      <rc t="2" v="2897"/>
    </bk>
    <bk>
      <rc t="2" v="2898"/>
    </bk>
    <bk>
      <rc t="2" v="2899"/>
    </bk>
    <bk>
      <rc t="2" v="2900"/>
    </bk>
    <bk>
      <rc t="2" v="2901"/>
    </bk>
    <bk>
      <rc t="2" v="2902"/>
    </bk>
    <bk>
      <rc t="2" v="2903"/>
    </bk>
    <bk>
      <rc t="2" v="2904"/>
    </bk>
    <bk>
      <rc t="2" v="2905"/>
    </bk>
    <bk>
      <rc t="2" v="2906"/>
    </bk>
    <bk>
      <rc t="2" v="2907"/>
    </bk>
    <bk>
      <rc t="2" v="2908"/>
    </bk>
    <bk>
      <rc t="2" v="2909"/>
    </bk>
    <bk>
      <rc t="2" v="2910"/>
    </bk>
    <bk>
      <rc t="2" v="2911"/>
    </bk>
    <bk>
      <rc t="2" v="2912"/>
    </bk>
    <bk>
      <rc t="2" v="2913"/>
    </bk>
    <bk>
      <rc t="2" v="2914"/>
    </bk>
    <bk>
      <rc t="2" v="2915"/>
    </bk>
    <bk>
      <rc t="2" v="2916"/>
    </bk>
    <bk>
      <rc t="2" v="2917"/>
    </bk>
    <bk>
      <rc t="2" v="2918"/>
    </bk>
    <bk>
      <rc t="2" v="2919"/>
    </bk>
    <bk>
      <rc t="2" v="2920"/>
    </bk>
    <bk>
      <rc t="2" v="2921"/>
    </bk>
    <bk>
      <rc t="2" v="2922"/>
    </bk>
    <bk>
      <rc t="2" v="2923"/>
    </bk>
    <bk>
      <rc t="2" v="2924"/>
    </bk>
    <bk>
      <rc t="2" v="2925"/>
    </bk>
    <bk>
      <rc t="2" v="2926"/>
    </bk>
    <bk>
      <rc t="2" v="2927"/>
    </bk>
    <bk>
      <rc t="2" v="2928"/>
    </bk>
    <bk>
      <rc t="2" v="2929"/>
    </bk>
    <bk>
      <rc t="2" v="2930"/>
    </bk>
    <bk>
      <rc t="2" v="2931"/>
    </bk>
    <bk>
      <rc t="2" v="2932"/>
    </bk>
    <bk>
      <rc t="2" v="2933"/>
    </bk>
    <bk>
      <rc t="2" v="2934"/>
    </bk>
    <bk>
      <rc t="2" v="2935"/>
    </bk>
    <bk>
      <rc t="2" v="2936"/>
    </bk>
    <bk>
      <rc t="2" v="2937"/>
    </bk>
    <bk>
      <rc t="2" v="2938"/>
    </bk>
    <bk>
      <rc t="2" v="2939"/>
    </bk>
    <bk>
      <rc t="2" v="2940"/>
    </bk>
    <bk>
      <rc t="2" v="2941"/>
    </bk>
    <bk>
      <rc t="2" v="2942"/>
    </bk>
    <bk>
      <rc t="2" v="2943"/>
    </bk>
    <bk>
      <rc t="2" v="2944"/>
    </bk>
    <bk>
      <rc t="2" v="2945"/>
    </bk>
    <bk>
      <rc t="2" v="2946"/>
    </bk>
    <bk>
      <rc t="2" v="2947"/>
    </bk>
    <bk>
      <rc t="2" v="2948"/>
    </bk>
    <bk>
      <rc t="2" v="2949"/>
    </bk>
    <bk>
      <rc t="2" v="2950"/>
    </bk>
    <bk>
      <rc t="2" v="2951"/>
    </bk>
    <bk>
      <rc t="2" v="2952"/>
    </bk>
    <bk>
      <rc t="2" v="2953"/>
    </bk>
    <bk>
      <rc t="2" v="2954"/>
    </bk>
    <bk>
      <rc t="2" v="2955"/>
    </bk>
    <bk>
      <rc t="2" v="2956"/>
    </bk>
    <bk>
      <rc t="2" v="2957"/>
    </bk>
    <bk>
      <rc t="2" v="2958"/>
    </bk>
    <bk>
      <rc t="2" v="2959"/>
    </bk>
    <bk>
      <rc t="2" v="2960"/>
    </bk>
    <bk>
      <rc t="2" v="2961"/>
    </bk>
    <bk>
      <rc t="2" v="2962"/>
    </bk>
    <bk>
      <rc t="2" v="2963"/>
    </bk>
    <bk>
      <rc t="2" v="2964"/>
    </bk>
    <bk>
      <rc t="2" v="2965"/>
    </bk>
    <bk>
      <rc t="2" v="2966"/>
    </bk>
    <bk>
      <rc t="2" v="2967"/>
    </bk>
    <bk>
      <rc t="2" v="2968"/>
    </bk>
    <bk>
      <rc t="2" v="2969"/>
    </bk>
    <bk>
      <rc t="2" v="2970"/>
    </bk>
    <bk>
      <rc t="2" v="2971"/>
    </bk>
    <bk>
      <rc t="2" v="2972"/>
    </bk>
    <bk>
      <rc t="2" v="2973"/>
    </bk>
    <bk>
      <rc t="2" v="2974"/>
    </bk>
    <bk>
      <rc t="2" v="2975"/>
    </bk>
    <bk>
      <rc t="2" v="2976"/>
    </bk>
    <bk>
      <rc t="2" v="2977"/>
    </bk>
    <bk>
      <rc t="2" v="2978"/>
    </bk>
    <bk>
      <rc t="2" v="2979"/>
    </bk>
    <bk>
      <rc t="2" v="2980"/>
    </bk>
    <bk>
      <rc t="2" v="2981"/>
    </bk>
    <bk>
      <rc t="2" v="2982"/>
    </bk>
    <bk>
      <rc t="2" v="2983"/>
    </bk>
    <bk>
      <rc t="2" v="2984"/>
    </bk>
    <bk>
      <rc t="2" v="2985"/>
    </bk>
    <bk>
      <rc t="2" v="2986"/>
    </bk>
    <bk>
      <rc t="2" v="2987"/>
    </bk>
    <bk>
      <rc t="2" v="2988"/>
    </bk>
    <bk>
      <rc t="2" v="2989"/>
    </bk>
    <bk>
      <rc t="2" v="2990"/>
    </bk>
    <bk>
      <rc t="2" v="2991"/>
    </bk>
    <bk>
      <rc t="2" v="2992"/>
    </bk>
    <bk>
      <rc t="2" v="2993"/>
    </bk>
    <bk>
      <rc t="2" v="2994"/>
    </bk>
    <bk>
      <rc t="2" v="2995"/>
    </bk>
    <bk>
      <rc t="2" v="2996"/>
    </bk>
    <bk>
      <rc t="2" v="2997"/>
    </bk>
    <bk>
      <rc t="2" v="2998"/>
    </bk>
    <bk>
      <rc t="2" v="2999"/>
    </bk>
    <bk>
      <rc t="2" v="3000"/>
    </bk>
    <bk>
      <rc t="2" v="3001"/>
    </bk>
    <bk>
      <rc t="2" v="3002"/>
    </bk>
    <bk>
      <rc t="2" v="3003"/>
    </bk>
    <bk>
      <rc t="2" v="3004"/>
    </bk>
    <bk>
      <rc t="2" v="3005"/>
    </bk>
    <bk>
      <rc t="2" v="3006"/>
    </bk>
    <bk>
      <rc t="2" v="3007"/>
    </bk>
    <bk>
      <rc t="2" v="3008"/>
    </bk>
    <bk>
      <rc t="2" v="3009"/>
    </bk>
    <bk>
      <rc t="2" v="3010"/>
    </bk>
    <bk>
      <rc t="2" v="3011"/>
    </bk>
    <bk>
      <rc t="2" v="3012"/>
    </bk>
    <bk>
      <rc t="2" v="3013"/>
    </bk>
    <bk>
      <rc t="2" v="3014"/>
    </bk>
    <bk>
      <rc t="2" v="3015"/>
    </bk>
    <bk>
      <rc t="2" v="3016"/>
    </bk>
    <bk>
      <rc t="2" v="3017"/>
    </bk>
    <bk>
      <rc t="2" v="3018"/>
    </bk>
    <bk>
      <rc t="2" v="3019"/>
    </bk>
    <bk>
      <rc t="2" v="3020"/>
    </bk>
    <bk>
      <rc t="2" v="3021"/>
    </bk>
    <bk>
      <rc t="2" v="3022"/>
    </bk>
    <bk>
      <rc t="2" v="3023"/>
    </bk>
    <bk>
      <rc t="2" v="3024"/>
    </bk>
    <bk>
      <rc t="2" v="3025"/>
    </bk>
    <bk>
      <rc t="2" v="3026"/>
    </bk>
    <bk>
      <rc t="2" v="3027"/>
    </bk>
    <bk>
      <rc t="2" v="3028"/>
    </bk>
    <bk>
      <rc t="2" v="3029"/>
    </bk>
    <bk>
      <rc t="2" v="3030"/>
    </bk>
    <bk>
      <rc t="2" v="3031"/>
    </bk>
    <bk>
      <rc t="2" v="3032"/>
    </bk>
    <bk>
      <rc t="2" v="3033"/>
    </bk>
    <bk>
      <rc t="2" v="3034"/>
    </bk>
    <bk>
      <rc t="2" v="3035"/>
    </bk>
    <bk>
      <rc t="2" v="3036"/>
    </bk>
    <bk>
      <rc t="2" v="3037"/>
    </bk>
    <bk>
      <rc t="2" v="3038"/>
    </bk>
    <bk>
      <rc t="2" v="3039"/>
    </bk>
    <bk>
      <rc t="2" v="3040"/>
    </bk>
    <bk>
      <rc t="2" v="3041"/>
    </bk>
    <bk>
      <rc t="2" v="3042"/>
    </bk>
    <bk>
      <rc t="2" v="3043"/>
    </bk>
    <bk>
      <rc t="2" v="3044"/>
    </bk>
    <bk>
      <rc t="2" v="3045"/>
    </bk>
    <bk>
      <rc t="2" v="3046"/>
    </bk>
    <bk>
      <rc t="2" v="3047"/>
    </bk>
    <bk>
      <rc t="2" v="3048"/>
    </bk>
    <bk>
      <rc t="2" v="3049"/>
    </bk>
    <bk>
      <rc t="2" v="3050"/>
    </bk>
    <bk>
      <rc t="2" v="3051"/>
    </bk>
    <bk>
      <rc t="2" v="3052"/>
    </bk>
    <bk>
      <rc t="2" v="3053"/>
    </bk>
    <bk>
      <rc t="2" v="3054"/>
    </bk>
    <bk>
      <rc t="2" v="3055"/>
    </bk>
    <bk>
      <rc t="2" v="3056"/>
    </bk>
    <bk>
      <rc t="2" v="3057"/>
    </bk>
    <bk>
      <rc t="2" v="3058"/>
    </bk>
    <bk>
      <rc t="2" v="3059"/>
    </bk>
    <bk>
      <rc t="2" v="3060"/>
    </bk>
    <bk>
      <rc t="2" v="3061"/>
    </bk>
    <bk>
      <rc t="2" v="3062"/>
    </bk>
    <bk>
      <rc t="2" v="3063"/>
    </bk>
    <bk>
      <rc t="2" v="3064"/>
    </bk>
    <bk>
      <rc t="2" v="3065"/>
    </bk>
    <bk>
      <rc t="2" v="3066"/>
    </bk>
    <bk>
      <rc t="2" v="3067"/>
    </bk>
    <bk>
      <rc t="2" v="3068"/>
    </bk>
    <bk>
      <rc t="2" v="3069"/>
    </bk>
    <bk>
      <rc t="2" v="3070"/>
    </bk>
    <bk>
      <rc t="2" v="3071"/>
    </bk>
    <bk>
      <rc t="2" v="3072"/>
    </bk>
    <bk>
      <rc t="2" v="3073"/>
    </bk>
    <bk>
      <rc t="2" v="3074"/>
    </bk>
    <bk>
      <rc t="2" v="3075"/>
    </bk>
    <bk>
      <rc t="2" v="3076"/>
    </bk>
    <bk>
      <rc t="2" v="3077"/>
    </bk>
    <bk>
      <rc t="2" v="3078"/>
    </bk>
    <bk>
      <rc t="2" v="3079"/>
    </bk>
    <bk>
      <rc t="2" v="3080"/>
    </bk>
    <bk>
      <rc t="2" v="3081"/>
    </bk>
    <bk>
      <rc t="2" v="3082"/>
    </bk>
    <bk>
      <rc t="2" v="3083"/>
    </bk>
    <bk>
      <rc t="2" v="3084"/>
    </bk>
    <bk>
      <rc t="2" v="3085"/>
    </bk>
    <bk>
      <rc t="2" v="3086"/>
    </bk>
    <bk>
      <rc t="2" v="3087"/>
    </bk>
    <bk>
      <rc t="2" v="3088"/>
    </bk>
    <bk>
      <rc t="2" v="3089"/>
    </bk>
    <bk>
      <rc t="2" v="3090"/>
    </bk>
    <bk>
      <rc t="2" v="3091"/>
    </bk>
    <bk>
      <rc t="2" v="3092"/>
    </bk>
    <bk>
      <rc t="2" v="3093"/>
    </bk>
    <bk>
      <rc t="2" v="3094"/>
    </bk>
    <bk>
      <rc t="2" v="3095"/>
    </bk>
    <bk>
      <rc t="2" v="3096"/>
    </bk>
    <bk>
      <rc t="2" v="3097"/>
    </bk>
    <bk>
      <rc t="2" v="3098"/>
    </bk>
    <bk>
      <rc t="2" v="3099"/>
    </bk>
    <bk>
      <rc t="2" v="3100"/>
    </bk>
    <bk>
      <rc t="2" v="3101"/>
    </bk>
    <bk>
      <rc t="2" v="3102"/>
    </bk>
    <bk>
      <rc t="2" v="3103"/>
    </bk>
    <bk>
      <rc t="2" v="3104"/>
    </bk>
    <bk>
      <rc t="2" v="3105"/>
    </bk>
    <bk>
      <rc t="2" v="3106"/>
    </bk>
    <bk>
      <rc t="2" v="3107"/>
    </bk>
    <bk>
      <rc t="2" v="3108"/>
    </bk>
    <bk>
      <rc t="2" v="3109"/>
    </bk>
    <bk>
      <rc t="2" v="3110"/>
    </bk>
    <bk>
      <rc t="2" v="3111"/>
    </bk>
    <bk>
      <rc t="2" v="3112"/>
    </bk>
    <bk>
      <rc t="2" v="3113"/>
    </bk>
    <bk>
      <rc t="2" v="3114"/>
    </bk>
    <bk>
      <rc t="2" v="3115"/>
    </bk>
    <bk>
      <rc t="2" v="3116"/>
    </bk>
    <bk>
      <rc t="2" v="3117"/>
    </bk>
    <bk>
      <rc t="2" v="3118"/>
    </bk>
    <bk>
      <rc t="2" v="3119"/>
    </bk>
    <bk>
      <rc t="2" v="3120"/>
    </bk>
    <bk>
      <rc t="2" v="3121"/>
    </bk>
    <bk>
      <rc t="2" v="3122"/>
    </bk>
    <bk>
      <rc t="2" v="3123"/>
    </bk>
    <bk>
      <rc t="2" v="3124"/>
    </bk>
    <bk>
      <rc t="2" v="3125"/>
    </bk>
    <bk>
      <rc t="2" v="3126"/>
    </bk>
    <bk>
      <rc t="2" v="3127"/>
    </bk>
    <bk>
      <rc t="2" v="3128"/>
    </bk>
    <bk>
      <rc t="2" v="3129"/>
    </bk>
    <bk>
      <rc t="2" v="3130"/>
    </bk>
    <bk>
      <rc t="2" v="3131"/>
    </bk>
    <bk>
      <rc t="2" v="3132"/>
    </bk>
    <bk>
      <rc t="2" v="3133"/>
    </bk>
    <bk>
      <rc t="2" v="3134"/>
    </bk>
    <bk>
      <rc t="2" v="3135"/>
    </bk>
    <bk>
      <rc t="2" v="3136"/>
    </bk>
    <bk>
      <rc t="2" v="3137"/>
    </bk>
    <bk>
      <rc t="2" v="3138"/>
    </bk>
    <bk>
      <rc t="2" v="3139"/>
    </bk>
    <bk>
      <rc t="2" v="3140"/>
    </bk>
    <bk>
      <rc t="2" v="3141"/>
    </bk>
    <bk>
      <rc t="2" v="3142"/>
    </bk>
    <bk>
      <rc t="2" v="3143"/>
    </bk>
    <bk>
      <rc t="2" v="3144"/>
    </bk>
    <bk>
      <rc t="2" v="3145"/>
    </bk>
    <bk>
      <rc t="2" v="3146"/>
    </bk>
    <bk>
      <rc t="2" v="3147"/>
    </bk>
    <bk>
      <rc t="2" v="3148"/>
    </bk>
    <bk>
      <rc t="2" v="3149"/>
    </bk>
    <bk>
      <rc t="2" v="3150"/>
    </bk>
    <bk>
      <rc t="2" v="3151"/>
    </bk>
    <bk>
      <rc t="2" v="3152"/>
    </bk>
    <bk>
      <rc t="2" v="3153"/>
    </bk>
    <bk>
      <rc t="2" v="3154"/>
    </bk>
    <bk>
      <rc t="2" v="3155"/>
    </bk>
    <bk>
      <rc t="2" v="3156"/>
    </bk>
    <bk>
      <rc t="2" v="3157"/>
    </bk>
    <bk>
      <rc t="2" v="3158"/>
    </bk>
    <bk>
      <rc t="2" v="3159"/>
    </bk>
    <bk>
      <rc t="2" v="3160"/>
    </bk>
    <bk>
      <rc t="2" v="3161"/>
    </bk>
    <bk>
      <rc t="2" v="3162"/>
    </bk>
    <bk>
      <rc t="2" v="3163"/>
    </bk>
    <bk>
      <rc t="2" v="3164"/>
    </bk>
    <bk>
      <rc t="2" v="3165"/>
    </bk>
    <bk>
      <rc t="2" v="3166"/>
    </bk>
    <bk>
      <rc t="2" v="3167"/>
    </bk>
    <bk>
      <rc t="2" v="3168"/>
    </bk>
    <bk>
      <rc t="2" v="3169"/>
    </bk>
    <bk>
      <rc t="2" v="3170"/>
    </bk>
    <bk>
      <rc t="2" v="3171"/>
    </bk>
    <bk>
      <rc t="2" v="3172"/>
    </bk>
    <bk>
      <rc t="2" v="3173"/>
    </bk>
    <bk>
      <rc t="2" v="3174"/>
    </bk>
    <bk>
      <rc t="2" v="3175"/>
    </bk>
    <bk>
      <rc t="2" v="3176"/>
    </bk>
    <bk>
      <rc t="2" v="3177"/>
    </bk>
    <bk>
      <rc t="2" v="3178"/>
    </bk>
    <bk>
      <rc t="2" v="3179"/>
    </bk>
    <bk>
      <rc t="2" v="3180"/>
    </bk>
    <bk>
      <rc t="2" v="3181"/>
    </bk>
    <bk>
      <rc t="2" v="3182"/>
    </bk>
    <bk>
      <rc t="2" v="3183"/>
    </bk>
    <bk>
      <rc t="2" v="3184"/>
    </bk>
    <bk>
      <rc t="2" v="3185"/>
    </bk>
    <bk>
      <rc t="2" v="3186"/>
    </bk>
    <bk>
      <rc t="2" v="3187"/>
    </bk>
    <bk>
      <rc t="2" v="3188"/>
    </bk>
    <bk>
      <rc t="2" v="3189"/>
    </bk>
    <bk>
      <rc t="2" v="3190"/>
    </bk>
    <bk>
      <rc t="2" v="3191"/>
    </bk>
    <bk>
      <rc t="2" v="3192"/>
    </bk>
    <bk>
      <rc t="2" v="3193"/>
    </bk>
    <bk>
      <rc t="2" v="3194"/>
    </bk>
    <bk>
      <rc t="2" v="3195"/>
    </bk>
    <bk>
      <rc t="2" v="3196"/>
    </bk>
    <bk>
      <rc t="2" v="3197"/>
    </bk>
    <bk>
      <rc t="2" v="3198"/>
    </bk>
    <bk>
      <rc t="2" v="3199"/>
    </bk>
    <bk>
      <rc t="2" v="3200"/>
    </bk>
    <bk>
      <rc t="2" v="3201"/>
    </bk>
    <bk>
      <rc t="2" v="3202"/>
    </bk>
    <bk>
      <rc t="2" v="3203"/>
    </bk>
    <bk>
      <rc t="2" v="3204"/>
    </bk>
    <bk>
      <rc t="2" v="3205"/>
    </bk>
    <bk>
      <rc t="2" v="3206"/>
    </bk>
    <bk>
      <rc t="2" v="3207"/>
    </bk>
    <bk>
      <rc t="2" v="3208"/>
    </bk>
    <bk>
      <rc t="2" v="3209"/>
    </bk>
    <bk>
      <rc t="2" v="3210"/>
    </bk>
    <bk>
      <rc t="2" v="3211"/>
    </bk>
    <bk>
      <rc t="2" v="3212"/>
    </bk>
    <bk>
      <rc t="2" v="3213"/>
    </bk>
    <bk>
      <rc t="2" v="3214"/>
    </bk>
    <bk>
      <rc t="2" v="3215"/>
    </bk>
    <bk>
      <rc t="2" v="3216"/>
    </bk>
    <bk>
      <rc t="2" v="3217"/>
    </bk>
    <bk>
      <rc t="2" v="3218"/>
    </bk>
    <bk>
      <rc t="2" v="3219"/>
    </bk>
    <bk>
      <rc t="2" v="3220"/>
    </bk>
    <bk>
      <rc t="2" v="3221"/>
    </bk>
    <bk>
      <rc t="2" v="3222"/>
    </bk>
    <bk>
      <rc t="2" v="3223"/>
    </bk>
    <bk>
      <rc t="2" v="3224"/>
    </bk>
    <bk>
      <rc t="2" v="3225"/>
    </bk>
    <bk>
      <rc t="2" v="3226"/>
    </bk>
    <bk>
      <rc t="2" v="3227"/>
    </bk>
    <bk>
      <rc t="2" v="3228"/>
    </bk>
    <bk>
      <rc t="2" v="3229"/>
    </bk>
    <bk>
      <rc t="2" v="3230"/>
    </bk>
    <bk>
      <rc t="2" v="3231"/>
    </bk>
    <bk>
      <rc t="2" v="3232"/>
    </bk>
    <bk>
      <rc t="2" v="3233"/>
    </bk>
    <bk>
      <rc t="2" v="3234"/>
    </bk>
    <bk>
      <rc t="2" v="3235"/>
    </bk>
    <bk>
      <rc t="2" v="3236"/>
    </bk>
    <bk>
      <rc t="2" v="3237"/>
    </bk>
    <bk>
      <rc t="2" v="3238"/>
    </bk>
    <bk>
      <rc t="2" v="3239"/>
    </bk>
    <bk>
      <rc t="2" v="3240"/>
    </bk>
    <bk>
      <rc t="2" v="3241"/>
    </bk>
    <bk>
      <rc t="2" v="3242"/>
    </bk>
    <bk>
      <rc t="2" v="3243"/>
    </bk>
    <bk>
      <rc t="2" v="3244"/>
    </bk>
    <bk>
      <rc t="2" v="3245"/>
    </bk>
    <bk>
      <rc t="2" v="3246"/>
    </bk>
    <bk>
      <rc t="2" v="3247"/>
    </bk>
    <bk>
      <rc t="2" v="3248"/>
    </bk>
    <bk>
      <rc t="2" v="3249"/>
    </bk>
    <bk>
      <rc t="2" v="3250"/>
    </bk>
    <bk>
      <rc t="2" v="3251"/>
    </bk>
    <bk>
      <rc t="2" v="3252"/>
    </bk>
    <bk>
      <rc t="2" v="3253"/>
    </bk>
    <bk>
      <rc t="2" v="3254"/>
    </bk>
    <bk>
      <rc t="2" v="3255"/>
    </bk>
    <bk>
      <rc t="2" v="3256"/>
    </bk>
    <bk>
      <rc t="2" v="3257"/>
    </bk>
    <bk>
      <rc t="2" v="3258"/>
    </bk>
    <bk>
      <rc t="2" v="3259"/>
    </bk>
    <bk>
      <rc t="2" v="3260"/>
    </bk>
    <bk>
      <rc t="2" v="3261"/>
    </bk>
    <bk>
      <rc t="2" v="3262"/>
    </bk>
    <bk>
      <rc t="2" v="3263"/>
    </bk>
    <bk>
      <rc t="2" v="3264"/>
    </bk>
    <bk>
      <rc t="2" v="3265"/>
    </bk>
    <bk>
      <rc t="2" v="3266"/>
    </bk>
    <bk>
      <rc t="2" v="3267"/>
    </bk>
    <bk>
      <rc t="2" v="3268"/>
    </bk>
    <bk>
      <rc t="2" v="3269"/>
    </bk>
    <bk>
      <rc t="2" v="3270"/>
    </bk>
    <bk>
      <rc t="2" v="3271"/>
    </bk>
    <bk>
      <rc t="2" v="3272"/>
    </bk>
    <bk>
      <rc t="2" v="3273"/>
    </bk>
    <bk>
      <rc t="2" v="3274"/>
    </bk>
    <bk>
      <rc t="2" v="3275"/>
    </bk>
    <bk>
      <rc t="2" v="3276"/>
    </bk>
    <bk>
      <rc t="2" v="3277"/>
    </bk>
    <bk>
      <rc t="2" v="3278"/>
    </bk>
    <bk>
      <rc t="2" v="3279"/>
    </bk>
    <bk>
      <rc t="2" v="3280"/>
    </bk>
    <bk>
      <rc t="2" v="3281"/>
    </bk>
    <bk>
      <rc t="2" v="3282"/>
    </bk>
    <bk>
      <rc t="2" v="3283"/>
    </bk>
    <bk>
      <rc t="2" v="3284"/>
    </bk>
    <bk>
      <rc t="2" v="3285"/>
    </bk>
    <bk>
      <rc t="2" v="3286"/>
    </bk>
    <bk>
      <rc t="2" v="3287"/>
    </bk>
    <bk>
      <rc t="2" v="3288"/>
    </bk>
    <bk>
      <rc t="2" v="3289"/>
    </bk>
    <bk>
      <rc t="2" v="3290"/>
    </bk>
    <bk>
      <rc t="2" v="3291"/>
    </bk>
    <bk>
      <rc t="2" v="3292"/>
    </bk>
    <bk>
      <rc t="2" v="3293"/>
    </bk>
    <bk>
      <rc t="2" v="3294"/>
    </bk>
    <bk>
      <rc t="2" v="3295"/>
    </bk>
    <bk>
      <rc t="2" v="3296"/>
    </bk>
    <bk>
      <rc t="2" v="3297"/>
    </bk>
    <bk>
      <rc t="2" v="3298"/>
    </bk>
    <bk>
      <rc t="2" v="3299"/>
    </bk>
    <bk>
      <rc t="2" v="3300"/>
    </bk>
    <bk>
      <rc t="2" v="3301"/>
    </bk>
    <bk>
      <rc t="2" v="3302"/>
    </bk>
    <bk>
      <rc t="2" v="3303"/>
    </bk>
    <bk>
      <rc t="2" v="3304"/>
    </bk>
    <bk>
      <rc t="2" v="3305"/>
    </bk>
    <bk>
      <rc t="2" v="3306"/>
    </bk>
    <bk>
      <rc t="2" v="3307"/>
    </bk>
    <bk>
      <rc t="2" v="3308"/>
    </bk>
    <bk>
      <rc t="2" v="3309"/>
    </bk>
    <bk>
      <rc t="2" v="3310"/>
    </bk>
    <bk>
      <rc t="2" v="3311"/>
    </bk>
    <bk>
      <rc t="2" v="3312"/>
    </bk>
    <bk>
      <rc t="2" v="3313"/>
    </bk>
    <bk>
      <rc t="2" v="3314"/>
    </bk>
    <bk>
      <rc t="2" v="3315"/>
    </bk>
    <bk>
      <rc t="2" v="3316"/>
    </bk>
    <bk>
      <rc t="2" v="3317"/>
    </bk>
    <bk>
      <rc t="2" v="3318"/>
    </bk>
    <bk>
      <rc t="2" v="3319"/>
    </bk>
    <bk>
      <rc t="2" v="3320"/>
    </bk>
    <bk>
      <rc t="2" v="3321"/>
    </bk>
    <bk>
      <rc t="2" v="3322"/>
    </bk>
    <bk>
      <rc t="2" v="3323"/>
    </bk>
    <bk>
      <rc t="2" v="3324"/>
    </bk>
    <bk>
      <rc t="2" v="3325"/>
    </bk>
    <bk>
      <rc t="2" v="3326"/>
    </bk>
    <bk>
      <rc t="2" v="3327"/>
    </bk>
    <bk>
      <rc t="2" v="3328"/>
    </bk>
    <bk>
      <rc t="2" v="3329"/>
    </bk>
    <bk>
      <rc t="2" v="3330"/>
    </bk>
    <bk>
      <rc t="2" v="3331"/>
    </bk>
    <bk>
      <rc t="2" v="3332"/>
    </bk>
    <bk>
      <rc t="2" v="3333"/>
    </bk>
    <bk>
      <rc t="2" v="3334"/>
    </bk>
    <bk>
      <rc t="2" v="3335"/>
    </bk>
    <bk>
      <rc t="2" v="3336"/>
    </bk>
    <bk>
      <rc t="2" v="3337"/>
    </bk>
    <bk>
      <rc t="2" v="3338"/>
    </bk>
    <bk>
      <rc t="2" v="3339"/>
    </bk>
    <bk>
      <rc t="2" v="3340"/>
    </bk>
    <bk>
      <rc t="2" v="3341"/>
    </bk>
    <bk>
      <rc t="2" v="3342"/>
    </bk>
    <bk>
      <rc t="2" v="3343"/>
    </bk>
    <bk>
      <rc t="2" v="3344"/>
    </bk>
    <bk>
      <rc t="2" v="3345"/>
    </bk>
    <bk>
      <rc t="2" v="3346"/>
    </bk>
    <bk>
      <rc t="2" v="3347"/>
    </bk>
    <bk>
      <rc t="2" v="3348"/>
    </bk>
    <bk>
      <rc t="2" v="3349"/>
    </bk>
    <bk>
      <rc t="2" v="3350"/>
    </bk>
    <bk>
      <rc t="2" v="3351"/>
    </bk>
    <bk>
      <rc t="2" v="3352"/>
    </bk>
    <bk>
      <rc t="2" v="3353"/>
    </bk>
    <bk>
      <rc t="2" v="3354"/>
    </bk>
    <bk>
      <rc t="2" v="3355"/>
    </bk>
    <bk>
      <rc t="2" v="3356"/>
    </bk>
    <bk>
      <rc t="2" v="3357"/>
    </bk>
    <bk>
      <rc t="2" v="3358"/>
    </bk>
    <bk>
      <rc t="2" v="3359"/>
    </bk>
    <bk>
      <rc t="2" v="3360"/>
    </bk>
    <bk>
      <rc t="2" v="3361"/>
    </bk>
    <bk>
      <rc t="2" v="3362"/>
    </bk>
    <bk>
      <rc t="2" v="3363"/>
    </bk>
    <bk>
      <rc t="2" v="3364"/>
    </bk>
    <bk>
      <rc t="2" v="3365"/>
    </bk>
    <bk>
      <rc t="2" v="3366"/>
    </bk>
    <bk>
      <rc t="2" v="3367"/>
    </bk>
    <bk>
      <rc t="2" v="3368"/>
    </bk>
    <bk>
      <rc t="2" v="3369"/>
    </bk>
    <bk>
      <rc t="2" v="3370"/>
    </bk>
    <bk>
      <rc t="2" v="3371"/>
    </bk>
    <bk>
      <rc t="2" v="3372"/>
    </bk>
    <bk>
      <rc t="2" v="3373"/>
    </bk>
    <bk>
      <rc t="2" v="3374"/>
    </bk>
    <bk>
      <rc t="2" v="3375"/>
    </bk>
    <bk>
      <rc t="2" v="3376"/>
    </bk>
    <bk>
      <rc t="2" v="3377"/>
    </bk>
    <bk>
      <rc t="2" v="3378"/>
    </bk>
    <bk>
      <rc t="2" v="3379"/>
    </bk>
    <bk>
      <rc t="2" v="3380"/>
    </bk>
    <bk>
      <rc t="2" v="3381"/>
    </bk>
    <bk>
      <rc t="2" v="3382"/>
    </bk>
    <bk>
      <rc t="2" v="3383"/>
    </bk>
    <bk>
      <rc t="2" v="3384"/>
    </bk>
    <bk>
      <rc t="2" v="3385"/>
    </bk>
    <bk>
      <rc t="2" v="3386"/>
    </bk>
    <bk>
      <rc t="2" v="3387"/>
    </bk>
    <bk>
      <rc t="2" v="3388"/>
    </bk>
    <bk>
      <rc t="2" v="3389"/>
    </bk>
    <bk>
      <rc t="2" v="3390"/>
    </bk>
    <bk>
      <rc t="2" v="3391"/>
    </bk>
    <bk>
      <rc t="2" v="3392"/>
    </bk>
    <bk>
      <rc t="2" v="3393"/>
    </bk>
    <bk>
      <rc t="2" v="3394"/>
    </bk>
    <bk>
      <rc t="2" v="3395"/>
    </bk>
    <bk>
      <rc t="2" v="3396"/>
    </bk>
    <bk>
      <rc t="2" v="3397"/>
    </bk>
    <bk>
      <rc t="2" v="3398"/>
    </bk>
    <bk>
      <rc t="2" v="3399"/>
    </bk>
    <bk>
      <rc t="2" v="3400"/>
    </bk>
    <bk>
      <rc t="2" v="3401"/>
    </bk>
    <bk>
      <rc t="2" v="3402"/>
    </bk>
    <bk>
      <rc t="2" v="3403"/>
    </bk>
    <bk>
      <rc t="2" v="3404"/>
    </bk>
    <bk>
      <rc t="2" v="3405"/>
    </bk>
    <bk>
      <rc t="2" v="3406"/>
    </bk>
    <bk>
      <rc t="2" v="3407"/>
    </bk>
    <bk>
      <rc t="2" v="3408"/>
    </bk>
    <bk>
      <rc t="2" v="3409"/>
    </bk>
    <bk>
      <rc t="2" v="3410"/>
    </bk>
    <bk>
      <rc t="2" v="3411"/>
    </bk>
    <bk>
      <rc t="2" v="3412"/>
    </bk>
    <bk>
      <rc t="2" v="3413"/>
    </bk>
    <bk>
      <rc t="2" v="3414"/>
    </bk>
    <bk>
      <rc t="2" v="3415"/>
    </bk>
    <bk>
      <rc t="2" v="3416"/>
    </bk>
    <bk>
      <rc t="2" v="3417"/>
    </bk>
    <bk>
      <rc t="2" v="3418"/>
    </bk>
    <bk>
      <rc t="2" v="3419"/>
    </bk>
    <bk>
      <rc t="2" v="3420"/>
    </bk>
    <bk>
      <rc t="2" v="3421"/>
    </bk>
    <bk>
      <rc t="2" v="3422"/>
    </bk>
    <bk>
      <rc t="2" v="3423"/>
    </bk>
    <bk>
      <rc t="2" v="3424"/>
    </bk>
    <bk>
      <rc t="2" v="3425"/>
    </bk>
    <bk>
      <rc t="2" v="3426"/>
    </bk>
    <bk>
      <rc t="2" v="3427"/>
    </bk>
    <bk>
      <rc t="2" v="3428"/>
    </bk>
    <bk>
      <rc t="2" v="3429"/>
    </bk>
    <bk>
      <rc t="2" v="3430"/>
    </bk>
    <bk>
      <rc t="2" v="3431"/>
    </bk>
    <bk>
      <rc t="2" v="3432"/>
    </bk>
    <bk>
      <rc t="2" v="3433"/>
    </bk>
    <bk>
      <rc t="2" v="3434"/>
    </bk>
    <bk>
      <rc t="2" v="3435"/>
    </bk>
    <bk>
      <rc t="2" v="3436"/>
    </bk>
    <bk>
      <rc t="2" v="3437"/>
    </bk>
    <bk>
      <rc t="2" v="3438"/>
    </bk>
    <bk>
      <rc t="2" v="3439"/>
    </bk>
    <bk>
      <rc t="2" v="3440"/>
    </bk>
    <bk>
      <rc t="2" v="3441"/>
    </bk>
    <bk>
      <rc t="2" v="3442"/>
    </bk>
    <bk>
      <rc t="2" v="3443"/>
    </bk>
    <bk>
      <rc t="2" v="3444"/>
    </bk>
    <bk>
      <rc t="2" v="3445"/>
    </bk>
    <bk>
      <rc t="2" v="3446"/>
    </bk>
    <bk>
      <rc t="2" v="3447"/>
    </bk>
    <bk>
      <rc t="2" v="3448"/>
    </bk>
    <bk>
      <rc t="2" v="3449"/>
    </bk>
    <bk>
      <rc t="2" v="3450"/>
    </bk>
    <bk>
      <rc t="2" v="3451"/>
    </bk>
    <bk>
      <rc t="2" v="3452"/>
    </bk>
    <bk>
      <rc t="2" v="3453"/>
    </bk>
    <bk>
      <rc t="2" v="3454"/>
    </bk>
    <bk>
      <rc t="2" v="3455"/>
    </bk>
    <bk>
      <rc t="2" v="3456"/>
    </bk>
    <bk>
      <rc t="2" v="3457"/>
    </bk>
    <bk>
      <rc t="2" v="3458"/>
    </bk>
    <bk>
      <rc t="2" v="3459"/>
    </bk>
    <bk>
      <rc t="2" v="3460"/>
    </bk>
    <bk>
      <rc t="2" v="3461"/>
    </bk>
    <bk>
      <rc t="2" v="3462"/>
    </bk>
    <bk>
      <rc t="2" v="3463"/>
    </bk>
    <bk>
      <rc t="2" v="3464"/>
    </bk>
    <bk>
      <rc t="2" v="3465"/>
    </bk>
    <bk>
      <rc t="2" v="3466"/>
    </bk>
    <bk>
      <rc t="2" v="3467"/>
    </bk>
    <bk>
      <rc t="2" v="3468"/>
    </bk>
    <bk>
      <rc t="2" v="3469"/>
    </bk>
    <bk>
      <rc t="2" v="3470"/>
    </bk>
    <bk>
      <rc t="2" v="3471"/>
    </bk>
    <bk>
      <rc t="2" v="3472"/>
    </bk>
    <bk>
      <rc t="2" v="3473"/>
    </bk>
    <bk>
      <rc t="2" v="3474"/>
    </bk>
    <bk>
      <rc t="2" v="3475"/>
    </bk>
    <bk>
      <rc t="2" v="3476"/>
    </bk>
    <bk>
      <rc t="2" v="3477"/>
    </bk>
    <bk>
      <rc t="2" v="3478"/>
    </bk>
    <bk>
      <rc t="2" v="3479"/>
    </bk>
    <bk>
      <rc t="2" v="3480"/>
    </bk>
    <bk>
      <rc t="2" v="3481"/>
    </bk>
    <bk>
      <rc t="2" v="3482"/>
    </bk>
    <bk>
      <rc t="2" v="3483"/>
    </bk>
    <bk>
      <rc t="2" v="3484"/>
    </bk>
    <bk>
      <rc t="2" v="3485"/>
    </bk>
    <bk>
      <rc t="2" v="3486"/>
    </bk>
    <bk>
      <rc t="2" v="3487"/>
    </bk>
    <bk>
      <rc t="2" v="3488"/>
    </bk>
    <bk>
      <rc t="2" v="3489"/>
    </bk>
    <bk>
      <rc t="2" v="3490"/>
    </bk>
    <bk>
      <rc t="2" v="3491"/>
    </bk>
    <bk>
      <rc t="2" v="3492"/>
    </bk>
    <bk>
      <rc t="2" v="3493"/>
    </bk>
    <bk>
      <rc t="2" v="3494"/>
    </bk>
    <bk>
      <rc t="2" v="3495"/>
    </bk>
    <bk>
      <rc t="2" v="3496"/>
    </bk>
    <bk>
      <rc t="2" v="3497"/>
    </bk>
    <bk>
      <rc t="2" v="3498"/>
    </bk>
    <bk>
      <rc t="2" v="3499"/>
    </bk>
    <bk>
      <rc t="2" v="3500"/>
    </bk>
    <bk>
      <rc t="2" v="3501"/>
    </bk>
    <bk>
      <rc t="2" v="3502"/>
    </bk>
    <bk>
      <rc t="2" v="3503"/>
    </bk>
    <bk>
      <rc t="2" v="3504"/>
    </bk>
    <bk>
      <rc t="2" v="3505"/>
    </bk>
    <bk>
      <rc t="2" v="3506"/>
    </bk>
    <bk>
      <rc t="2" v="3507"/>
    </bk>
    <bk>
      <rc t="2" v="3508"/>
    </bk>
    <bk>
      <rc t="2" v="3509"/>
    </bk>
    <bk>
      <rc t="2" v="3510"/>
    </bk>
    <bk>
      <rc t="2" v="3511"/>
    </bk>
    <bk>
      <rc t="2" v="3512"/>
    </bk>
    <bk>
      <rc t="2" v="3513"/>
    </bk>
    <bk>
      <rc t="2" v="3514"/>
    </bk>
    <bk>
      <rc t="2" v="3515"/>
    </bk>
    <bk>
      <rc t="2" v="3516"/>
    </bk>
    <bk>
      <rc t="2" v="3517"/>
    </bk>
    <bk>
      <rc t="2" v="3518"/>
    </bk>
    <bk>
      <rc t="2" v="3519"/>
    </bk>
    <bk>
      <rc t="2" v="3520"/>
    </bk>
    <bk>
      <rc t="2" v="3521"/>
    </bk>
    <bk>
      <rc t="2" v="3522"/>
    </bk>
    <bk>
      <rc t="2" v="3523"/>
    </bk>
    <bk>
      <rc t="2" v="3524"/>
    </bk>
    <bk>
      <rc t="2" v="3525"/>
    </bk>
    <bk>
      <rc t="2" v="3526"/>
    </bk>
    <bk>
      <rc t="2" v="3527"/>
    </bk>
    <bk>
      <rc t="2" v="3528"/>
    </bk>
    <bk>
      <rc t="2" v="3529"/>
    </bk>
    <bk>
      <rc t="2" v="3530"/>
    </bk>
    <bk>
      <rc t="2" v="3531"/>
    </bk>
    <bk>
      <rc t="2" v="3532"/>
    </bk>
    <bk>
      <rc t="2" v="3533"/>
    </bk>
    <bk>
      <rc t="2" v="3534"/>
    </bk>
    <bk>
      <rc t="2" v="3535"/>
    </bk>
    <bk>
      <rc t="2" v="3536"/>
    </bk>
    <bk>
      <rc t="2" v="3537"/>
    </bk>
    <bk>
      <rc t="2" v="3538"/>
    </bk>
    <bk>
      <rc t="2" v="3539"/>
    </bk>
    <bk>
      <rc t="2" v="3540"/>
    </bk>
    <bk>
      <rc t="2" v="3541"/>
    </bk>
    <bk>
      <rc t="2" v="3542"/>
    </bk>
    <bk>
      <rc t="2" v="3543"/>
    </bk>
    <bk>
      <rc t="2" v="3544"/>
    </bk>
    <bk>
      <rc t="2" v="3545"/>
    </bk>
    <bk>
      <rc t="2" v="3546"/>
    </bk>
    <bk>
      <rc t="2" v="3547"/>
    </bk>
    <bk>
      <rc t="2" v="3548"/>
    </bk>
    <bk>
      <rc t="2" v="3549"/>
    </bk>
    <bk>
      <rc t="2" v="3550"/>
    </bk>
    <bk>
      <rc t="2" v="3551"/>
    </bk>
    <bk>
      <rc t="2" v="3552"/>
    </bk>
    <bk>
      <rc t="2" v="3553"/>
    </bk>
    <bk>
      <rc t="2" v="3554"/>
    </bk>
    <bk>
      <rc t="2" v="3555"/>
    </bk>
    <bk>
      <rc t="2" v="3556"/>
    </bk>
    <bk>
      <rc t="2" v="3557"/>
    </bk>
    <bk>
      <rc t="2" v="3558"/>
    </bk>
    <bk>
      <rc t="2" v="3559"/>
    </bk>
    <bk>
      <rc t="2" v="3560"/>
    </bk>
    <bk>
      <rc t="2" v="3561"/>
    </bk>
    <bk>
      <rc t="2" v="3562"/>
    </bk>
    <bk>
      <rc t="2" v="3563"/>
    </bk>
    <bk>
      <rc t="2" v="3564"/>
    </bk>
    <bk>
      <rc t="2" v="3565"/>
    </bk>
    <bk>
      <rc t="2" v="3566"/>
    </bk>
    <bk>
      <rc t="2" v="3567"/>
    </bk>
    <bk>
      <rc t="2" v="3568"/>
    </bk>
    <bk>
      <rc t="2" v="3569"/>
    </bk>
    <bk>
      <rc t="2" v="3570"/>
    </bk>
    <bk>
      <rc t="2" v="3571"/>
    </bk>
    <bk>
      <rc t="2" v="3572"/>
    </bk>
    <bk>
      <rc t="2" v="3573"/>
    </bk>
    <bk>
      <rc t="2" v="3574"/>
    </bk>
    <bk>
      <rc t="2" v="3575"/>
    </bk>
    <bk>
      <rc t="2" v="3576"/>
    </bk>
    <bk>
      <rc t="2" v="3577"/>
    </bk>
    <bk>
      <rc t="2" v="3578"/>
    </bk>
    <bk>
      <rc t="2" v="3579"/>
    </bk>
    <bk>
      <rc t="2" v="3580"/>
    </bk>
    <bk>
      <rc t="2" v="3581"/>
    </bk>
    <bk>
      <rc t="2" v="3582"/>
    </bk>
    <bk>
      <rc t="2" v="3583"/>
    </bk>
    <bk>
      <rc t="2" v="3584"/>
    </bk>
    <bk>
      <rc t="2" v="3585"/>
    </bk>
    <bk>
      <rc t="2" v="3586"/>
    </bk>
    <bk>
      <rc t="2" v="3587"/>
    </bk>
    <bk>
      <rc t="2" v="3588"/>
    </bk>
    <bk>
      <rc t="2" v="3589"/>
    </bk>
    <bk>
      <rc t="2" v="3590"/>
    </bk>
    <bk>
      <rc t="2" v="3591"/>
    </bk>
    <bk>
      <rc t="2" v="3592"/>
    </bk>
    <bk>
      <rc t="2" v="3593"/>
    </bk>
    <bk>
      <rc t="2" v="3594"/>
    </bk>
    <bk>
      <rc t="2" v="3595"/>
    </bk>
    <bk>
      <rc t="2" v="3596"/>
    </bk>
    <bk>
      <rc t="2" v="3597"/>
    </bk>
    <bk>
      <rc t="2" v="3598"/>
    </bk>
    <bk>
      <rc t="2" v="3599"/>
    </bk>
    <bk>
      <rc t="2" v="3600"/>
    </bk>
    <bk>
      <rc t="2" v="3601"/>
    </bk>
    <bk>
      <rc t="2" v="3602"/>
    </bk>
    <bk>
      <rc t="2" v="3603"/>
    </bk>
    <bk>
      <rc t="2" v="3604"/>
    </bk>
    <bk>
      <rc t="2" v="3605"/>
    </bk>
    <bk>
      <rc t="2" v="3606"/>
    </bk>
    <bk>
      <rc t="2" v="3607"/>
    </bk>
    <bk>
      <rc t="2" v="3608"/>
    </bk>
    <bk>
      <rc t="2" v="3609"/>
    </bk>
    <bk>
      <rc t="2" v="3610"/>
    </bk>
    <bk>
      <rc t="2" v="3611"/>
    </bk>
    <bk>
      <rc t="2" v="3612"/>
    </bk>
    <bk>
      <rc t="2" v="3613"/>
    </bk>
    <bk>
      <rc t="2" v="3614"/>
    </bk>
    <bk>
      <rc t="2" v="3615"/>
    </bk>
    <bk>
      <rc t="2" v="3616"/>
    </bk>
    <bk>
      <rc t="2" v="3617"/>
    </bk>
    <bk>
      <rc t="2" v="3618"/>
    </bk>
    <bk>
      <rc t="2" v="3619"/>
    </bk>
    <bk>
      <rc t="2" v="3620"/>
    </bk>
    <bk>
      <rc t="2" v="3621"/>
    </bk>
    <bk>
      <rc t="2" v="3622"/>
    </bk>
    <bk>
      <rc t="2" v="3623"/>
    </bk>
    <bk>
      <rc t="2" v="3624"/>
    </bk>
    <bk>
      <rc t="2" v="3625"/>
    </bk>
    <bk>
      <rc t="2" v="3626"/>
    </bk>
    <bk>
      <rc t="2" v="3627"/>
    </bk>
    <bk>
      <rc t="2" v="3628"/>
    </bk>
    <bk>
      <rc t="2" v="3629"/>
    </bk>
    <bk>
      <rc t="2" v="3630"/>
    </bk>
    <bk>
      <rc t="2" v="3631"/>
    </bk>
    <bk>
      <rc t="2" v="3632"/>
    </bk>
    <bk>
      <rc t="2" v="3633"/>
    </bk>
    <bk>
      <rc t="2" v="3634"/>
    </bk>
    <bk>
      <rc t="2" v="3635"/>
    </bk>
    <bk>
      <rc t="2" v="3636"/>
    </bk>
    <bk>
      <rc t="2" v="3637"/>
    </bk>
    <bk>
      <rc t="2" v="3638"/>
    </bk>
    <bk>
      <rc t="2" v="3639"/>
    </bk>
    <bk>
      <rc t="2" v="3640"/>
    </bk>
    <bk>
      <rc t="2" v="3641"/>
    </bk>
    <bk>
      <rc t="2" v="3642"/>
    </bk>
    <bk>
      <rc t="2" v="3643"/>
    </bk>
    <bk>
      <rc t="2" v="3644"/>
    </bk>
    <bk>
      <rc t="2" v="3645"/>
    </bk>
    <bk>
      <rc t="2" v="3646"/>
    </bk>
    <bk>
      <rc t="2" v="3647"/>
    </bk>
    <bk>
      <rc t="2" v="3648"/>
    </bk>
    <bk>
      <rc t="2" v="3649"/>
    </bk>
    <bk>
      <rc t="2" v="3650"/>
    </bk>
    <bk>
      <rc t="2" v="3651"/>
    </bk>
    <bk>
      <rc t="2" v="3652"/>
    </bk>
    <bk>
      <rc t="2" v="3653"/>
    </bk>
    <bk>
      <rc t="2" v="3654"/>
    </bk>
    <bk>
      <rc t="2" v="3655"/>
    </bk>
    <bk>
      <rc t="2" v="3656"/>
    </bk>
    <bk>
      <rc t="2" v="3657"/>
    </bk>
    <bk>
      <rc t="2" v="3658"/>
    </bk>
    <bk>
      <rc t="2" v="3659"/>
    </bk>
    <bk>
      <rc t="2" v="3660"/>
    </bk>
    <bk>
      <rc t="2" v="3661"/>
    </bk>
    <bk>
      <rc t="2" v="3662"/>
    </bk>
    <bk>
      <rc t="2" v="3663"/>
    </bk>
    <bk>
      <rc t="2" v="3664"/>
    </bk>
    <bk>
      <rc t="2" v="3665"/>
    </bk>
    <bk>
      <rc t="2" v="3666"/>
    </bk>
    <bk>
      <rc t="2" v="3667"/>
    </bk>
    <bk>
      <rc t="2" v="3668"/>
    </bk>
    <bk>
      <rc t="2" v="3669"/>
    </bk>
    <bk>
      <rc t="2" v="3670"/>
    </bk>
    <bk>
      <rc t="2" v="3671"/>
    </bk>
    <bk>
      <rc t="2" v="3672"/>
    </bk>
    <bk>
      <rc t="2" v="3673"/>
    </bk>
    <bk>
      <rc t="2" v="3674"/>
    </bk>
    <bk>
      <rc t="2" v="3675"/>
    </bk>
    <bk>
      <rc t="2" v="3676"/>
    </bk>
    <bk>
      <rc t="2" v="3677"/>
    </bk>
    <bk>
      <rc t="2" v="3678"/>
    </bk>
    <bk>
      <rc t="2" v="3679"/>
    </bk>
    <bk>
      <rc t="2" v="3680"/>
    </bk>
    <bk>
      <rc t="2" v="3681"/>
    </bk>
    <bk>
      <rc t="2" v="3682"/>
    </bk>
    <bk>
      <rc t="2" v="3683"/>
    </bk>
    <bk>
      <rc t="2" v="3684"/>
    </bk>
    <bk>
      <rc t="2" v="3685"/>
    </bk>
    <bk>
      <rc t="2" v="3686"/>
    </bk>
    <bk>
      <rc t="2" v="3687"/>
    </bk>
    <bk>
      <rc t="2" v="3688"/>
    </bk>
    <bk>
      <rc t="2" v="3689"/>
    </bk>
    <bk>
      <rc t="2" v="3690"/>
    </bk>
    <bk>
      <rc t="2" v="3691"/>
    </bk>
    <bk>
      <rc t="2" v="3692"/>
    </bk>
    <bk>
      <rc t="2" v="3693"/>
    </bk>
    <bk>
      <rc t="2" v="3694"/>
    </bk>
    <bk>
      <rc t="2" v="3695"/>
    </bk>
    <bk>
      <rc t="2" v="3696"/>
    </bk>
    <bk>
      <rc t="2" v="3697"/>
    </bk>
    <bk>
      <rc t="2" v="3698"/>
    </bk>
    <bk>
      <rc t="2" v="3699"/>
    </bk>
    <bk>
      <rc t="2" v="3700"/>
    </bk>
    <bk>
      <rc t="2" v="3701"/>
    </bk>
    <bk>
      <rc t="2" v="3702"/>
    </bk>
    <bk>
      <rc t="2" v="3703"/>
    </bk>
    <bk>
      <rc t="2" v="3704"/>
    </bk>
    <bk>
      <rc t="2" v="3705"/>
    </bk>
    <bk>
      <rc t="2" v="3706"/>
    </bk>
    <bk>
      <rc t="2" v="3707"/>
    </bk>
    <bk>
      <rc t="2" v="3708"/>
    </bk>
    <bk>
      <rc t="2" v="3709"/>
    </bk>
    <bk>
      <rc t="2" v="3710"/>
    </bk>
    <bk>
      <rc t="2" v="3711"/>
    </bk>
    <bk>
      <rc t="2" v="3712"/>
    </bk>
    <bk>
      <rc t="2" v="3713"/>
    </bk>
    <bk>
      <rc t="2" v="3714"/>
    </bk>
    <bk>
      <rc t="2" v="3715"/>
    </bk>
    <bk>
      <rc t="2" v="3716"/>
    </bk>
    <bk>
      <rc t="2" v="3717"/>
    </bk>
    <bk>
      <rc t="2" v="3718"/>
    </bk>
    <bk>
      <rc t="2" v="3719"/>
    </bk>
    <bk>
      <rc t="2" v="3720"/>
    </bk>
    <bk>
      <rc t="2" v="3721"/>
    </bk>
    <bk>
      <rc t="2" v="3722"/>
    </bk>
    <bk>
      <rc t="2" v="3723"/>
    </bk>
    <bk>
      <rc t="2" v="3724"/>
    </bk>
    <bk>
      <rc t="2" v="3725"/>
    </bk>
    <bk>
      <rc t="2" v="3726"/>
    </bk>
    <bk>
      <rc t="2" v="3727"/>
    </bk>
    <bk>
      <rc t="2" v="3728"/>
    </bk>
    <bk>
      <rc t="2" v="3729"/>
    </bk>
    <bk>
      <rc t="2" v="3730"/>
    </bk>
    <bk>
      <rc t="2" v="3731"/>
    </bk>
    <bk>
      <rc t="2" v="3732"/>
    </bk>
    <bk>
      <rc t="2" v="3733"/>
    </bk>
    <bk>
      <rc t="2" v="3734"/>
    </bk>
    <bk>
      <rc t="2" v="3735"/>
    </bk>
    <bk>
      <rc t="2" v="3736"/>
    </bk>
    <bk>
      <rc t="2" v="3737"/>
    </bk>
    <bk>
      <rc t="2" v="3738"/>
    </bk>
    <bk>
      <rc t="2" v="3739"/>
    </bk>
    <bk>
      <rc t="2" v="3740"/>
    </bk>
    <bk>
      <rc t="2" v="3741"/>
    </bk>
    <bk>
      <rc t="2" v="3742"/>
    </bk>
    <bk>
      <rc t="2" v="3743"/>
    </bk>
    <bk>
      <rc t="2" v="3744"/>
    </bk>
    <bk>
      <rc t="2" v="3745"/>
    </bk>
    <bk>
      <rc t="2" v="3746"/>
    </bk>
    <bk>
      <rc t="2" v="3747"/>
    </bk>
    <bk>
      <rc t="2" v="3748"/>
    </bk>
    <bk>
      <rc t="2" v="3749"/>
    </bk>
    <bk>
      <rc t="2" v="3750"/>
    </bk>
    <bk>
      <rc t="2" v="3751"/>
    </bk>
    <bk>
      <rc t="2" v="3752"/>
    </bk>
    <bk>
      <rc t="2" v="3753"/>
    </bk>
    <bk>
      <rc t="2" v="3754"/>
    </bk>
    <bk>
      <rc t="2" v="3755"/>
    </bk>
    <bk>
      <rc t="2" v="3756"/>
    </bk>
    <bk>
      <rc t="2" v="3757"/>
    </bk>
    <bk>
      <rc t="2" v="3758"/>
    </bk>
    <bk>
      <rc t="2" v="3759"/>
    </bk>
    <bk>
      <rc t="2" v="3760"/>
    </bk>
    <bk>
      <rc t="2" v="3761"/>
    </bk>
    <bk>
      <rc t="2" v="3762"/>
    </bk>
    <bk>
      <rc t="2" v="3763"/>
    </bk>
    <bk>
      <rc t="2" v="3764"/>
    </bk>
    <bk>
      <rc t="2" v="3765"/>
    </bk>
    <bk>
      <rc t="2" v="3766"/>
    </bk>
    <bk>
      <rc t="2" v="3767"/>
    </bk>
    <bk>
      <rc t="2" v="3768"/>
    </bk>
    <bk>
      <rc t="2" v="3769"/>
    </bk>
    <bk>
      <rc t="2" v="3770"/>
    </bk>
    <bk>
      <rc t="2" v="3771"/>
    </bk>
    <bk>
      <rc t="2" v="3772"/>
    </bk>
    <bk>
      <rc t="2" v="3773"/>
    </bk>
    <bk>
      <rc t="2" v="3774"/>
    </bk>
    <bk>
      <rc t="2" v="3775"/>
    </bk>
    <bk>
      <rc t="2" v="3776"/>
    </bk>
    <bk>
      <rc t="2" v="3777"/>
    </bk>
    <bk>
      <rc t="2" v="3778"/>
    </bk>
    <bk>
      <rc t="2" v="3779"/>
    </bk>
    <bk>
      <rc t="2" v="3780"/>
    </bk>
    <bk>
      <rc t="2" v="3781"/>
    </bk>
    <bk>
      <rc t="2" v="3782"/>
    </bk>
    <bk>
      <rc t="2" v="3783"/>
    </bk>
    <bk>
      <rc t="2" v="3784"/>
    </bk>
    <bk>
      <rc t="2" v="3785"/>
    </bk>
    <bk>
      <rc t="2" v="3786"/>
    </bk>
    <bk>
      <rc t="2" v="3787"/>
    </bk>
    <bk>
      <rc t="2" v="3788"/>
    </bk>
    <bk>
      <rc t="2" v="3789"/>
    </bk>
    <bk>
      <rc t="2" v="3790"/>
    </bk>
    <bk>
      <rc t="2" v="3791"/>
    </bk>
    <bk>
      <rc t="2" v="3792"/>
    </bk>
    <bk>
      <rc t="2" v="3793"/>
    </bk>
    <bk>
      <rc t="2" v="3794"/>
    </bk>
    <bk>
      <rc t="2" v="3795"/>
    </bk>
    <bk>
      <rc t="2" v="3796"/>
    </bk>
    <bk>
      <rc t="2" v="3797"/>
    </bk>
    <bk>
      <rc t="2" v="3798"/>
    </bk>
    <bk>
      <rc t="2" v="3799"/>
    </bk>
    <bk>
      <rc t="2" v="3800"/>
    </bk>
    <bk>
      <rc t="2" v="3801"/>
    </bk>
    <bk>
      <rc t="2" v="3802"/>
    </bk>
    <bk>
      <rc t="2" v="3803"/>
    </bk>
    <bk>
      <rc t="2" v="3804"/>
    </bk>
    <bk>
      <rc t="2" v="3805"/>
    </bk>
    <bk>
      <rc t="2" v="3806"/>
    </bk>
    <bk>
      <rc t="2" v="3807"/>
    </bk>
    <bk>
      <rc t="2" v="3808"/>
    </bk>
    <bk>
      <rc t="2" v="3809"/>
    </bk>
    <bk>
      <rc t="2" v="3810"/>
    </bk>
    <bk>
      <rc t="2" v="3811"/>
    </bk>
    <bk>
      <rc t="2" v="3812"/>
    </bk>
    <bk>
      <rc t="2" v="3813"/>
    </bk>
    <bk>
      <rc t="2" v="3814"/>
    </bk>
    <bk>
      <rc t="2" v="3815"/>
    </bk>
    <bk>
      <rc t="2" v="3816"/>
    </bk>
    <bk>
      <rc t="2" v="3817"/>
    </bk>
    <bk>
      <rc t="2" v="3818"/>
    </bk>
    <bk>
      <rc t="2" v="3819"/>
    </bk>
    <bk>
      <rc t="2" v="3820"/>
    </bk>
    <bk>
      <rc t="2" v="3821"/>
    </bk>
    <bk>
      <rc t="2" v="3822"/>
    </bk>
    <bk>
      <rc t="2" v="3823"/>
    </bk>
    <bk>
      <rc t="2" v="3824"/>
    </bk>
    <bk>
      <rc t="2" v="3825"/>
    </bk>
    <bk>
      <rc t="2" v="3826"/>
    </bk>
    <bk>
      <rc t="2" v="3827"/>
    </bk>
    <bk>
      <rc t="2" v="3828"/>
    </bk>
    <bk>
      <rc t="2" v="3829"/>
    </bk>
    <bk>
      <rc t="2" v="3830"/>
    </bk>
    <bk>
      <rc t="2" v="3831"/>
    </bk>
    <bk>
      <rc t="2" v="3832"/>
    </bk>
    <bk>
      <rc t="2" v="3833"/>
    </bk>
    <bk>
      <rc t="2" v="3834"/>
    </bk>
    <bk>
      <rc t="2" v="3835"/>
    </bk>
    <bk>
      <rc t="2" v="3836"/>
    </bk>
    <bk>
      <rc t="2" v="3837"/>
    </bk>
    <bk>
      <rc t="2" v="3838"/>
    </bk>
    <bk>
      <rc t="2" v="3839"/>
    </bk>
    <bk>
      <rc t="2" v="3840"/>
    </bk>
    <bk>
      <rc t="2" v="3841"/>
    </bk>
    <bk>
      <rc t="2" v="3842"/>
    </bk>
    <bk>
      <rc t="2" v="3843"/>
    </bk>
    <bk>
      <rc t="2" v="3844"/>
    </bk>
    <bk>
      <rc t="2" v="3845"/>
    </bk>
    <bk>
      <rc t="2" v="3846"/>
    </bk>
    <bk>
      <rc t="2" v="3847"/>
    </bk>
    <bk>
      <rc t="2" v="3848"/>
    </bk>
    <bk>
      <rc t="2" v="3849"/>
    </bk>
    <bk>
      <rc t="2" v="3850"/>
    </bk>
    <bk>
      <rc t="2" v="3851"/>
    </bk>
    <bk>
      <rc t="2" v="3852"/>
    </bk>
    <bk>
      <rc t="2" v="3853"/>
    </bk>
    <bk>
      <rc t="2" v="3854"/>
    </bk>
    <bk>
      <rc t="2" v="3855"/>
    </bk>
    <bk>
      <rc t="2" v="3856"/>
    </bk>
    <bk>
      <rc t="2" v="3857"/>
    </bk>
    <bk>
      <rc t="2" v="3858"/>
    </bk>
    <bk>
      <rc t="2" v="3859"/>
    </bk>
    <bk>
      <rc t="2" v="3860"/>
    </bk>
    <bk>
      <rc t="2" v="3861"/>
    </bk>
    <bk>
      <rc t="2" v="3862"/>
    </bk>
    <bk>
      <rc t="2" v="3863"/>
    </bk>
    <bk>
      <rc t="2" v="3864"/>
    </bk>
    <bk>
      <rc t="2" v="3865"/>
    </bk>
    <bk>
      <rc t="2" v="3866"/>
    </bk>
    <bk>
      <rc t="2" v="3867"/>
    </bk>
    <bk>
      <rc t="2" v="3868"/>
    </bk>
    <bk>
      <rc t="2" v="3869"/>
    </bk>
    <bk>
      <rc t="2" v="3870"/>
    </bk>
    <bk>
      <rc t="2" v="3871"/>
    </bk>
    <bk>
      <rc t="2" v="3872"/>
    </bk>
    <bk>
      <rc t="2" v="3873"/>
    </bk>
    <bk>
      <rc t="2" v="3874"/>
    </bk>
    <bk>
      <rc t="2" v="3875"/>
    </bk>
    <bk>
      <rc t="2" v="3876"/>
    </bk>
    <bk>
      <rc t="2" v="3877"/>
    </bk>
    <bk>
      <rc t="2" v="3878"/>
    </bk>
    <bk>
      <rc t="2" v="3879"/>
    </bk>
    <bk>
      <rc t="2" v="3880"/>
    </bk>
    <bk>
      <rc t="2" v="3881"/>
    </bk>
    <bk>
      <rc t="2" v="3882"/>
    </bk>
    <bk>
      <rc t="2" v="3883"/>
    </bk>
    <bk>
      <rc t="2" v="3884"/>
    </bk>
    <bk>
      <rc t="2" v="3885"/>
    </bk>
    <bk>
      <rc t="2" v="3886"/>
    </bk>
    <bk>
      <rc t="2" v="3887"/>
    </bk>
    <bk>
      <rc t="2" v="3888"/>
    </bk>
    <bk>
      <rc t="2" v="3889"/>
    </bk>
    <bk>
      <rc t="2" v="3890"/>
    </bk>
    <bk>
      <rc t="2" v="3891"/>
    </bk>
    <bk>
      <rc t="2" v="3892"/>
    </bk>
    <bk>
      <rc t="2" v="3893"/>
    </bk>
    <bk>
      <rc t="2" v="3894"/>
    </bk>
    <bk>
      <rc t="2" v="3895"/>
    </bk>
    <bk>
      <rc t="2" v="3896"/>
    </bk>
    <bk>
      <rc t="2" v="3897"/>
    </bk>
    <bk>
      <rc t="2" v="3898"/>
    </bk>
    <bk>
      <rc t="2" v="3899"/>
    </bk>
    <bk>
      <rc t="2" v="3900"/>
    </bk>
    <bk>
      <rc t="2" v="3901"/>
    </bk>
    <bk>
      <rc t="2" v="3902"/>
    </bk>
    <bk>
      <rc t="2" v="3903"/>
    </bk>
    <bk>
      <rc t="2" v="3904"/>
    </bk>
    <bk>
      <rc t="2" v="3905"/>
    </bk>
    <bk>
      <rc t="2" v="3906"/>
    </bk>
    <bk>
      <rc t="2" v="3907"/>
    </bk>
    <bk>
      <rc t="2" v="3908"/>
    </bk>
    <bk>
      <rc t="2" v="3909"/>
    </bk>
    <bk>
      <rc t="2" v="3910"/>
    </bk>
    <bk>
      <rc t="2" v="3911"/>
    </bk>
    <bk>
      <rc t="2" v="3912"/>
    </bk>
    <bk>
      <rc t="2" v="3913"/>
    </bk>
    <bk>
      <rc t="2" v="3914"/>
    </bk>
    <bk>
      <rc t="2" v="3915"/>
    </bk>
    <bk>
      <rc t="2" v="3916"/>
    </bk>
    <bk>
      <rc t="2" v="3917"/>
    </bk>
    <bk>
      <rc t="2" v="3918"/>
    </bk>
    <bk>
      <rc t="2" v="3919"/>
    </bk>
    <bk>
      <rc t="2" v="3920"/>
    </bk>
    <bk>
      <rc t="2" v="3921"/>
    </bk>
    <bk>
      <rc t="2" v="3922"/>
    </bk>
    <bk>
      <rc t="2" v="3923"/>
    </bk>
    <bk>
      <rc t="2" v="3924"/>
    </bk>
    <bk>
      <rc t="2" v="3925"/>
    </bk>
    <bk>
      <rc t="2" v="3926"/>
    </bk>
    <bk>
      <rc t="2" v="3927"/>
    </bk>
    <bk>
      <rc t="2" v="3928"/>
    </bk>
    <bk>
      <rc t="2" v="3929"/>
    </bk>
    <bk>
      <rc t="2" v="3930"/>
    </bk>
    <bk>
      <rc t="2" v="3931"/>
    </bk>
    <bk>
      <rc t="2" v="3932"/>
    </bk>
    <bk>
      <rc t="2" v="3933"/>
    </bk>
    <bk>
      <rc t="2" v="3934"/>
    </bk>
    <bk>
      <rc t="2" v="3935"/>
    </bk>
    <bk>
      <rc t="2" v="3936"/>
    </bk>
    <bk>
      <rc t="2" v="3937"/>
    </bk>
    <bk>
      <rc t="2" v="3938"/>
    </bk>
    <bk>
      <rc t="2" v="3939"/>
    </bk>
    <bk>
      <rc t="2" v="3940"/>
    </bk>
    <bk>
      <rc t="2" v="3941"/>
    </bk>
    <bk>
      <rc t="2" v="3942"/>
    </bk>
    <bk>
      <rc t="2" v="3943"/>
    </bk>
    <bk>
      <rc t="2" v="3944"/>
    </bk>
    <bk>
      <rc t="2" v="3945"/>
    </bk>
    <bk>
      <rc t="2" v="3946"/>
    </bk>
    <bk>
      <rc t="2" v="3947"/>
    </bk>
    <bk>
      <rc t="2" v="3948"/>
    </bk>
    <bk>
      <rc t="2" v="3949"/>
    </bk>
    <bk>
      <rc t="2" v="3950"/>
    </bk>
    <bk>
      <rc t="2" v="3951"/>
    </bk>
    <bk>
      <rc t="2" v="3952"/>
    </bk>
    <bk>
      <rc t="2" v="3953"/>
    </bk>
    <bk>
      <rc t="2" v="3954"/>
    </bk>
    <bk>
      <rc t="2" v="3955"/>
    </bk>
    <bk>
      <rc t="2" v="3956"/>
    </bk>
    <bk>
      <rc t="2" v="3957"/>
    </bk>
    <bk>
      <rc t="2" v="3958"/>
    </bk>
    <bk>
      <rc t="2" v="3959"/>
    </bk>
    <bk>
      <rc t="2" v="3960"/>
    </bk>
    <bk>
      <rc t="2" v="3961"/>
    </bk>
    <bk>
      <rc t="2" v="3962"/>
    </bk>
    <bk>
      <rc t="2" v="3963"/>
    </bk>
    <bk>
      <rc t="2" v="3964"/>
    </bk>
    <bk>
      <rc t="2" v="3965"/>
    </bk>
    <bk>
      <rc t="2" v="3966"/>
    </bk>
    <bk>
      <rc t="2" v="3967"/>
    </bk>
    <bk>
      <rc t="2" v="3968"/>
    </bk>
    <bk>
      <rc t="2" v="3969"/>
    </bk>
    <bk>
      <rc t="2" v="3970"/>
    </bk>
    <bk>
      <rc t="2" v="3971"/>
    </bk>
    <bk>
      <rc t="2" v="3972"/>
    </bk>
    <bk>
      <rc t="2" v="3973"/>
    </bk>
    <bk>
      <rc t="2" v="3974"/>
    </bk>
    <bk>
      <rc t="2" v="3975"/>
    </bk>
    <bk>
      <rc t="2" v="3976"/>
    </bk>
    <bk>
      <rc t="2" v="3977"/>
    </bk>
    <bk>
      <rc t="2" v="3978"/>
    </bk>
    <bk>
      <rc t="2" v="3979"/>
    </bk>
    <bk>
      <rc t="2" v="3980"/>
    </bk>
    <bk>
      <rc t="2" v="3981"/>
    </bk>
    <bk>
      <rc t="2" v="3982"/>
    </bk>
    <bk>
      <rc t="2" v="3983"/>
    </bk>
    <bk>
      <rc t="2" v="3984"/>
    </bk>
    <bk>
      <rc t="2" v="3985"/>
    </bk>
    <bk>
      <rc t="2" v="3986"/>
    </bk>
    <bk>
      <rc t="2" v="3987"/>
    </bk>
    <bk>
      <rc t="2" v="3988"/>
    </bk>
    <bk>
      <rc t="2" v="3989"/>
    </bk>
    <bk>
      <rc t="2" v="3990"/>
    </bk>
    <bk>
      <rc t="2" v="3991"/>
    </bk>
    <bk>
      <rc t="2" v="3992"/>
    </bk>
    <bk>
      <rc t="2" v="3993"/>
    </bk>
    <bk>
      <rc t="2" v="3994"/>
    </bk>
    <bk>
      <rc t="2" v="3995"/>
    </bk>
    <bk>
      <rc t="2" v="3996"/>
    </bk>
    <bk>
      <rc t="2" v="3997"/>
    </bk>
    <bk>
      <rc t="2" v="3998"/>
    </bk>
    <bk>
      <rc t="2" v="3999"/>
    </bk>
    <bk>
      <rc t="2" v="4000"/>
    </bk>
    <bk>
      <rc t="2" v="4001"/>
    </bk>
    <bk>
      <rc t="2" v="4002"/>
    </bk>
    <bk>
      <rc t="2" v="4003"/>
    </bk>
    <bk>
      <rc t="2" v="4004"/>
    </bk>
    <bk>
      <rc t="2" v="4005"/>
    </bk>
    <bk>
      <rc t="2" v="4006"/>
    </bk>
    <bk>
      <rc t="2" v="4007"/>
    </bk>
    <bk>
      <rc t="2" v="4008"/>
    </bk>
    <bk>
      <rc t="2" v="4009"/>
    </bk>
    <bk>
      <rc t="2" v="4010"/>
    </bk>
    <bk>
      <rc t="2" v="4011"/>
    </bk>
    <bk>
      <rc t="2" v="4012"/>
    </bk>
    <bk>
      <rc t="2" v="4013"/>
    </bk>
    <bk>
      <rc t="2" v="4014"/>
    </bk>
    <bk>
      <rc t="2" v="4015"/>
    </bk>
    <bk>
      <rc t="2" v="4016"/>
    </bk>
    <bk>
      <rc t="2" v="4017"/>
    </bk>
    <bk>
      <rc t="2" v="4018"/>
    </bk>
    <bk>
      <rc t="2" v="4019"/>
    </bk>
    <bk>
      <rc t="2" v="4020"/>
    </bk>
    <bk>
      <rc t="2" v="4021"/>
    </bk>
    <bk>
      <rc t="2" v="4022"/>
    </bk>
    <bk>
      <rc t="2" v="4023"/>
    </bk>
    <bk>
      <rc t="2" v="4024"/>
    </bk>
    <bk>
      <rc t="2" v="4025"/>
    </bk>
    <bk>
      <rc t="2" v="4026"/>
    </bk>
    <bk>
      <rc t="2" v="4027"/>
    </bk>
    <bk>
      <rc t="2" v="4028"/>
    </bk>
    <bk>
      <rc t="2" v="4029"/>
    </bk>
    <bk>
      <rc t="2" v="4030"/>
    </bk>
    <bk>
      <rc t="2" v="4031"/>
    </bk>
    <bk>
      <rc t="2" v="4032"/>
    </bk>
    <bk>
      <rc t="2" v="4033"/>
    </bk>
    <bk>
      <rc t="2" v="4034"/>
    </bk>
    <bk>
      <rc t="2" v="4035"/>
    </bk>
    <bk>
      <rc t="2" v="4036"/>
    </bk>
    <bk>
      <rc t="2" v="4037"/>
    </bk>
    <bk>
      <rc t="2" v="4038"/>
    </bk>
    <bk>
      <rc t="2" v="4039"/>
    </bk>
    <bk>
      <rc t="2" v="4040"/>
    </bk>
    <bk>
      <rc t="2" v="4041"/>
    </bk>
    <bk>
      <rc t="2" v="4042"/>
    </bk>
    <bk>
      <rc t="2" v="4043"/>
    </bk>
    <bk>
      <rc t="2" v="4044"/>
    </bk>
    <bk>
      <rc t="2" v="4045"/>
    </bk>
    <bk>
      <rc t="2" v="4046"/>
    </bk>
    <bk>
      <rc t="2" v="4047"/>
    </bk>
    <bk>
      <rc t="2" v="4048"/>
    </bk>
    <bk>
      <rc t="2" v="4049"/>
    </bk>
    <bk>
      <rc t="2" v="4050"/>
    </bk>
    <bk>
      <rc t="2" v="4051"/>
    </bk>
    <bk>
      <rc t="2" v="4052"/>
    </bk>
    <bk>
      <rc t="2" v="4053"/>
    </bk>
    <bk>
      <rc t="2" v="4054"/>
    </bk>
    <bk>
      <rc t="2" v="4055"/>
    </bk>
    <bk>
      <rc t="2" v="4056"/>
    </bk>
    <bk>
      <rc t="2" v="4057"/>
    </bk>
    <bk>
      <rc t="2" v="4058"/>
    </bk>
    <bk>
      <rc t="2" v="4059"/>
    </bk>
    <bk>
      <rc t="2" v="4060"/>
    </bk>
    <bk>
      <rc t="2" v="4061"/>
    </bk>
    <bk>
      <rc t="2" v="4062"/>
    </bk>
    <bk>
      <rc t="2" v="4063"/>
    </bk>
    <bk>
      <rc t="2" v="4064"/>
    </bk>
    <bk>
      <rc t="2" v="4065"/>
    </bk>
    <bk>
      <rc t="2" v="4066"/>
    </bk>
    <bk>
      <rc t="2" v="4067"/>
    </bk>
    <bk>
      <rc t="2" v="4068"/>
    </bk>
    <bk>
      <rc t="2" v="4069"/>
    </bk>
    <bk>
      <rc t="2" v="4070"/>
    </bk>
    <bk>
      <rc t="2" v="4071"/>
    </bk>
    <bk>
      <rc t="2" v="4072"/>
    </bk>
    <bk>
      <rc t="2" v="4073"/>
    </bk>
    <bk>
      <rc t="2" v="4074"/>
    </bk>
    <bk>
      <rc t="2" v="4075"/>
    </bk>
    <bk>
      <rc t="2" v="4076"/>
    </bk>
    <bk>
      <rc t="2" v="4077"/>
    </bk>
    <bk>
      <rc t="2" v="4078"/>
    </bk>
    <bk>
      <rc t="2" v="4079"/>
    </bk>
    <bk>
      <rc t="2" v="4080"/>
    </bk>
    <bk>
      <rc t="2" v="4081"/>
    </bk>
    <bk>
      <rc t="2" v="4082"/>
    </bk>
    <bk>
      <rc t="2" v="4083"/>
    </bk>
    <bk>
      <rc t="2" v="4084"/>
    </bk>
    <bk>
      <rc t="2" v="4085"/>
    </bk>
    <bk>
      <rc t="2" v="4086"/>
    </bk>
    <bk>
      <rc t="2" v="4087"/>
    </bk>
    <bk>
      <rc t="2" v="4088"/>
    </bk>
    <bk>
      <rc t="2" v="4089"/>
    </bk>
    <bk>
      <rc t="2" v="4090"/>
    </bk>
    <bk>
      <rc t="2" v="4091"/>
    </bk>
    <bk>
      <rc t="2" v="4092"/>
    </bk>
    <bk>
      <rc t="2" v="4093"/>
    </bk>
    <bk>
      <rc t="2" v="4094"/>
    </bk>
    <bk>
      <rc t="2" v="4095"/>
    </bk>
    <bk>
      <rc t="2" v="4096"/>
    </bk>
    <bk>
      <rc t="2" v="4097"/>
    </bk>
    <bk>
      <rc t="2" v="4098"/>
    </bk>
    <bk>
      <rc t="2" v="4099"/>
    </bk>
    <bk>
      <rc t="2" v="4100"/>
    </bk>
    <bk>
      <rc t="2" v="4101"/>
    </bk>
    <bk>
      <rc t="2" v="4102"/>
    </bk>
    <bk>
      <rc t="2" v="4103"/>
    </bk>
    <bk>
      <rc t="2" v="4104"/>
    </bk>
    <bk>
      <rc t="2" v="4105"/>
    </bk>
    <bk>
      <rc t="2" v="4106"/>
    </bk>
    <bk>
      <rc t="2" v="4107"/>
    </bk>
    <bk>
      <rc t="2" v="4108"/>
    </bk>
    <bk>
      <rc t="2" v="4109"/>
    </bk>
    <bk>
      <rc t="2" v="4110"/>
    </bk>
    <bk>
      <rc t="2" v="4111"/>
    </bk>
    <bk>
      <rc t="2" v="4112"/>
    </bk>
    <bk>
      <rc t="2" v="4113"/>
    </bk>
    <bk>
      <rc t="2" v="4114"/>
    </bk>
    <bk>
      <rc t="2" v="4115"/>
    </bk>
    <bk>
      <rc t="2" v="4116"/>
    </bk>
    <bk>
      <rc t="2" v="4117"/>
    </bk>
    <bk>
      <rc t="2" v="4118"/>
    </bk>
    <bk>
      <rc t="2" v="4119"/>
    </bk>
    <bk>
      <rc t="2" v="4120"/>
    </bk>
    <bk>
      <rc t="2" v="4121"/>
    </bk>
    <bk>
      <rc t="2" v="4122"/>
    </bk>
    <bk>
      <rc t="2" v="4123"/>
    </bk>
    <bk>
      <rc t="2" v="4124"/>
    </bk>
    <bk>
      <rc t="2" v="4125"/>
    </bk>
    <bk>
      <rc t="2" v="4126"/>
    </bk>
    <bk>
      <rc t="2" v="4127"/>
    </bk>
    <bk>
      <rc t="2" v="4128"/>
    </bk>
    <bk>
      <rc t="2" v="4129"/>
    </bk>
    <bk>
      <rc t="2" v="4130"/>
    </bk>
    <bk>
      <rc t="2" v="4131"/>
    </bk>
    <bk>
      <rc t="2" v="4132"/>
    </bk>
    <bk>
      <rc t="2" v="4133"/>
    </bk>
    <bk>
      <rc t="2" v="4134"/>
    </bk>
    <bk>
      <rc t="2" v="4135"/>
    </bk>
    <bk>
      <rc t="2" v="4136"/>
    </bk>
    <bk>
      <rc t="2" v="4137"/>
    </bk>
    <bk>
      <rc t="2" v="4138"/>
    </bk>
    <bk>
      <rc t="2" v="4139"/>
    </bk>
    <bk>
      <rc t="2" v="4140"/>
    </bk>
    <bk>
      <rc t="2" v="4141"/>
    </bk>
    <bk>
      <rc t="2" v="4142"/>
    </bk>
    <bk>
      <rc t="2" v="4143"/>
    </bk>
    <bk>
      <rc t="2" v="4144"/>
    </bk>
    <bk>
      <rc t="2" v="4145"/>
    </bk>
    <bk>
      <rc t="2" v="4146"/>
    </bk>
    <bk>
      <rc t="2" v="4147"/>
    </bk>
    <bk>
      <rc t="2" v="4148"/>
    </bk>
    <bk>
      <rc t="2" v="4149"/>
    </bk>
    <bk>
      <rc t="2" v="4150"/>
    </bk>
    <bk>
      <rc t="2" v="4151"/>
    </bk>
    <bk>
      <rc t="2" v="4152"/>
    </bk>
    <bk>
      <rc t="2" v="4153"/>
    </bk>
    <bk>
      <rc t="2" v="4154"/>
    </bk>
    <bk>
      <rc t="2" v="4155"/>
    </bk>
    <bk>
      <rc t="2" v="4156"/>
    </bk>
    <bk>
      <rc t="2" v="4157"/>
    </bk>
    <bk>
      <rc t="2" v="4158"/>
    </bk>
    <bk>
      <rc t="2" v="4159"/>
    </bk>
    <bk>
      <rc t="2" v="4160"/>
    </bk>
    <bk>
      <rc t="2" v="4161"/>
    </bk>
    <bk>
      <rc t="2" v="4162"/>
    </bk>
    <bk>
      <rc t="2" v="4163"/>
    </bk>
    <bk>
      <rc t="2" v="4164"/>
    </bk>
    <bk>
      <rc t="2" v="4165"/>
    </bk>
    <bk>
      <rc t="2" v="4166"/>
    </bk>
    <bk>
      <rc t="2" v="4167"/>
    </bk>
    <bk>
      <rc t="2" v="4168"/>
    </bk>
    <bk>
      <rc t="2" v="4169"/>
    </bk>
    <bk>
      <rc t="2" v="4170"/>
    </bk>
    <bk>
      <rc t="2" v="4171"/>
    </bk>
    <bk>
      <rc t="2" v="4172"/>
    </bk>
    <bk>
      <rc t="2" v="4173"/>
    </bk>
    <bk>
      <rc t="2" v="4174"/>
    </bk>
    <bk>
      <rc t="2" v="4175"/>
    </bk>
    <bk>
      <rc t="2" v="4176"/>
    </bk>
    <bk>
      <rc t="2" v="4177"/>
    </bk>
    <bk>
      <rc t="2" v="4178"/>
    </bk>
    <bk>
      <rc t="2" v="4179"/>
    </bk>
    <bk>
      <rc t="2" v="4180"/>
    </bk>
    <bk>
      <rc t="2" v="4181"/>
    </bk>
    <bk>
      <rc t="2" v="4182"/>
    </bk>
    <bk>
      <rc t="2" v="4183"/>
    </bk>
    <bk>
      <rc t="2" v="4184"/>
    </bk>
    <bk>
      <rc t="2" v="4185"/>
    </bk>
    <bk>
      <rc t="2" v="4186"/>
    </bk>
    <bk>
      <rc t="2" v="4187"/>
    </bk>
    <bk>
      <rc t="2" v="4188"/>
    </bk>
    <bk>
      <rc t="2" v="4189"/>
    </bk>
    <bk>
      <rc t="2" v="4190"/>
    </bk>
    <bk>
      <rc t="2" v="4191"/>
    </bk>
    <bk>
      <rc t="2" v="4192"/>
    </bk>
    <bk>
      <rc t="2" v="4193"/>
    </bk>
    <bk>
      <rc t="2" v="4194"/>
    </bk>
    <bk>
      <rc t="2" v="4195"/>
    </bk>
    <bk>
      <rc t="2" v="4196"/>
    </bk>
    <bk>
      <rc t="2" v="4197"/>
    </bk>
    <bk>
      <rc t="2" v="4198"/>
    </bk>
    <bk>
      <rc t="2" v="4199"/>
    </bk>
    <bk>
      <rc t="2" v="4200"/>
    </bk>
    <bk>
      <rc t="2" v="4201"/>
    </bk>
    <bk>
      <rc t="2" v="4202"/>
    </bk>
    <bk>
      <rc t="2" v="4203"/>
    </bk>
    <bk>
      <rc t="2" v="4204"/>
    </bk>
    <bk>
      <rc t="2" v="4205"/>
    </bk>
    <bk>
      <rc t="2" v="4206"/>
    </bk>
    <bk>
      <rc t="2" v="4207"/>
    </bk>
    <bk>
      <rc t="2" v="4208"/>
    </bk>
    <bk>
      <rc t="2" v="4209"/>
    </bk>
    <bk>
      <rc t="2" v="4210"/>
    </bk>
    <bk>
      <rc t="2" v="4211"/>
    </bk>
    <bk>
      <rc t="2" v="4212"/>
    </bk>
    <bk>
      <rc t="2" v="4213"/>
    </bk>
    <bk>
      <rc t="2" v="4214"/>
    </bk>
    <bk>
      <rc t="2" v="4215"/>
    </bk>
    <bk>
      <rc t="2" v="4216"/>
    </bk>
    <bk>
      <rc t="2" v="4217"/>
    </bk>
    <bk>
      <rc t="2" v="4218"/>
    </bk>
    <bk>
      <rc t="2" v="4219"/>
    </bk>
    <bk>
      <rc t="2" v="4220"/>
    </bk>
    <bk>
      <rc t="2" v="4221"/>
    </bk>
    <bk>
      <rc t="2" v="4222"/>
    </bk>
    <bk>
      <rc t="2" v="4223"/>
    </bk>
    <bk>
      <rc t="2" v="4224"/>
    </bk>
    <bk>
      <rc t="2" v="4225"/>
    </bk>
    <bk>
      <rc t="2" v="4226"/>
    </bk>
    <bk>
      <rc t="2" v="4227"/>
    </bk>
    <bk>
      <rc t="2" v="4228"/>
    </bk>
    <bk>
      <rc t="2" v="4229"/>
    </bk>
    <bk>
      <rc t="2" v="4230"/>
    </bk>
    <bk>
      <rc t="2" v="4231"/>
    </bk>
    <bk>
      <rc t="2" v="4232"/>
    </bk>
    <bk>
      <rc t="2" v="4233"/>
    </bk>
    <bk>
      <rc t="2" v="4234"/>
    </bk>
    <bk>
      <rc t="2" v="4235"/>
    </bk>
    <bk>
      <rc t="2" v="4236"/>
    </bk>
    <bk>
      <rc t="2" v="4237"/>
    </bk>
    <bk>
      <rc t="2" v="4238"/>
    </bk>
    <bk>
      <rc t="2" v="4239"/>
    </bk>
    <bk>
      <rc t="2" v="4240"/>
    </bk>
    <bk>
      <rc t="2" v="4241"/>
    </bk>
    <bk>
      <rc t="2" v="4242"/>
    </bk>
    <bk>
      <rc t="2" v="4243"/>
    </bk>
    <bk>
      <rc t="2" v="4244"/>
    </bk>
    <bk>
      <rc t="2" v="4245"/>
    </bk>
    <bk>
      <rc t="2" v="4246"/>
    </bk>
    <bk>
      <rc t="2" v="4247"/>
    </bk>
    <bk>
      <rc t="2" v="4248"/>
    </bk>
    <bk>
      <rc t="2" v="4249"/>
    </bk>
    <bk>
      <rc t="2" v="4250"/>
    </bk>
    <bk>
      <rc t="2" v="4251"/>
    </bk>
    <bk>
      <rc t="2" v="4252"/>
    </bk>
    <bk>
      <rc t="2" v="4253"/>
    </bk>
    <bk>
      <rc t="2" v="4254"/>
    </bk>
    <bk>
      <rc t="2" v="4255"/>
    </bk>
    <bk>
      <rc t="2" v="4256"/>
    </bk>
    <bk>
      <rc t="2" v="4257"/>
    </bk>
    <bk>
      <rc t="2" v="4258"/>
    </bk>
    <bk>
      <rc t="2" v="4259"/>
    </bk>
    <bk>
      <rc t="2" v="4260"/>
    </bk>
    <bk>
      <rc t="2" v="4261"/>
    </bk>
    <bk>
      <rc t="2" v="4262"/>
    </bk>
    <bk>
      <rc t="2" v="4263"/>
    </bk>
    <bk>
      <rc t="2" v="4264"/>
    </bk>
    <bk>
      <rc t="2" v="4265"/>
    </bk>
    <bk>
      <rc t="2" v="4266"/>
    </bk>
    <bk>
      <rc t="2" v="4267"/>
    </bk>
    <bk>
      <rc t="2" v="4268"/>
    </bk>
    <bk>
      <rc t="2" v="4269"/>
    </bk>
    <bk>
      <rc t="2" v="4270"/>
    </bk>
    <bk>
      <rc t="2" v="4271"/>
    </bk>
    <bk>
      <rc t="2" v="4272"/>
    </bk>
    <bk>
      <rc t="2" v="4273"/>
    </bk>
    <bk>
      <rc t="2" v="4274"/>
    </bk>
    <bk>
      <rc t="2" v="4275"/>
    </bk>
    <bk>
      <rc t="2" v="4276"/>
    </bk>
    <bk>
      <rc t="2" v="4277"/>
    </bk>
    <bk>
      <rc t="2" v="4278"/>
    </bk>
    <bk>
      <rc t="2" v="4279"/>
    </bk>
    <bk>
      <rc t="2" v="4280"/>
    </bk>
    <bk>
      <rc t="2" v="4281"/>
    </bk>
    <bk>
      <rc t="2" v="4282"/>
    </bk>
    <bk>
      <rc t="2" v="4283"/>
    </bk>
    <bk>
      <rc t="2" v="4284"/>
    </bk>
    <bk>
      <rc t="2" v="4285"/>
    </bk>
    <bk>
      <rc t="2" v="4286"/>
    </bk>
    <bk>
      <rc t="2" v="4287"/>
    </bk>
    <bk>
      <rc t="2" v="4288"/>
    </bk>
    <bk>
      <rc t="2" v="4289"/>
    </bk>
    <bk>
      <rc t="2" v="4290"/>
    </bk>
    <bk>
      <rc t="2" v="4291"/>
    </bk>
    <bk>
      <rc t="2" v="4292"/>
    </bk>
    <bk>
      <rc t="2" v="4293"/>
    </bk>
    <bk>
      <rc t="2" v="4294"/>
    </bk>
    <bk>
      <rc t="2" v="4295"/>
    </bk>
    <bk>
      <rc t="2" v="4296"/>
    </bk>
    <bk>
      <rc t="2" v="4297"/>
    </bk>
    <bk>
      <rc t="2" v="4298"/>
    </bk>
    <bk>
      <rc t="2" v="4299"/>
    </bk>
    <bk>
      <rc t="2" v="4300"/>
    </bk>
    <bk>
      <rc t="2" v="4301"/>
    </bk>
    <bk>
      <rc t="2" v="4302"/>
    </bk>
    <bk>
      <rc t="2" v="4303"/>
    </bk>
    <bk>
      <rc t="2" v="4304"/>
    </bk>
    <bk>
      <rc t="2" v="4305"/>
    </bk>
    <bk>
      <rc t="2" v="4306"/>
    </bk>
    <bk>
      <rc t="2" v="4307"/>
    </bk>
    <bk>
      <rc t="2" v="4308"/>
    </bk>
    <bk>
      <rc t="2" v="4309"/>
    </bk>
    <bk>
      <rc t="2" v="4310"/>
    </bk>
    <bk>
      <rc t="2" v="4311"/>
    </bk>
    <bk>
      <rc t="2" v="4312"/>
    </bk>
    <bk>
      <rc t="2" v="4313"/>
    </bk>
    <bk>
      <rc t="2" v="4314"/>
    </bk>
    <bk>
      <rc t="2" v="4315"/>
    </bk>
    <bk>
      <rc t="2" v="4316"/>
    </bk>
    <bk>
      <rc t="2" v="4317"/>
    </bk>
    <bk>
      <rc t="2" v="4318"/>
    </bk>
    <bk>
      <rc t="2" v="4319"/>
    </bk>
    <bk>
      <rc t="2" v="4320"/>
    </bk>
    <bk>
      <rc t="2" v="4321"/>
    </bk>
    <bk>
      <rc t="2" v="4322"/>
    </bk>
    <bk>
      <rc t="2" v="4323"/>
    </bk>
    <bk>
      <rc t="2" v="4324"/>
    </bk>
    <bk>
      <rc t="2" v="4325"/>
    </bk>
    <bk>
      <rc t="2" v="4326"/>
    </bk>
    <bk>
      <rc t="2" v="4327"/>
    </bk>
    <bk>
      <rc t="2" v="4328"/>
    </bk>
    <bk>
      <rc t="2" v="4329"/>
    </bk>
    <bk>
      <rc t="2" v="4330"/>
    </bk>
    <bk>
      <rc t="2" v="4331"/>
    </bk>
    <bk>
      <rc t="2" v="4332"/>
    </bk>
    <bk>
      <rc t="2" v="4333"/>
    </bk>
    <bk>
      <rc t="2" v="4334"/>
    </bk>
    <bk>
      <rc t="2" v="4335"/>
    </bk>
    <bk>
      <rc t="2" v="4336"/>
    </bk>
    <bk>
      <rc t="2" v="4337"/>
    </bk>
    <bk>
      <rc t="2" v="4338"/>
    </bk>
    <bk>
      <rc t="2" v="4339"/>
    </bk>
    <bk>
      <rc t="2" v="4340"/>
    </bk>
    <bk>
      <rc t="2" v="4341"/>
    </bk>
    <bk>
      <rc t="2" v="4342"/>
    </bk>
    <bk>
      <rc t="2" v="4343"/>
    </bk>
    <bk>
      <rc t="2" v="4344"/>
    </bk>
    <bk>
      <rc t="2" v="4345"/>
    </bk>
    <bk>
      <rc t="2" v="4346"/>
    </bk>
    <bk>
      <rc t="2" v="4347"/>
    </bk>
    <bk>
      <rc t="2" v="4348"/>
    </bk>
    <bk>
      <rc t="2" v="4349"/>
    </bk>
    <bk>
      <rc t="2" v="4350"/>
    </bk>
    <bk>
      <rc t="2" v="4351"/>
    </bk>
    <bk>
      <rc t="2" v="4352"/>
    </bk>
    <bk>
      <rc t="2" v="4353"/>
    </bk>
    <bk>
      <rc t="2" v="4354"/>
    </bk>
    <bk>
      <rc t="2" v="4355"/>
    </bk>
    <bk>
      <rc t="2" v="4356"/>
    </bk>
    <bk>
      <rc t="2" v="4357"/>
    </bk>
    <bk>
      <rc t="2" v="4358"/>
    </bk>
    <bk>
      <rc t="2" v="4359"/>
    </bk>
    <bk>
      <rc t="2" v="4360"/>
    </bk>
    <bk>
      <rc t="2" v="4361"/>
    </bk>
    <bk>
      <rc t="2" v="4362"/>
    </bk>
    <bk>
      <rc t="2" v="4363"/>
    </bk>
    <bk>
      <rc t="2" v="4364"/>
    </bk>
    <bk>
      <rc t="2" v="4365"/>
    </bk>
    <bk>
      <rc t="2" v="4366"/>
    </bk>
    <bk>
      <rc t="2" v="4367"/>
    </bk>
    <bk>
      <rc t="2" v="4368"/>
    </bk>
    <bk>
      <rc t="2" v="4369"/>
    </bk>
    <bk>
      <rc t="2" v="4370"/>
    </bk>
    <bk>
      <rc t="2" v="4371"/>
    </bk>
    <bk>
      <rc t="2" v="4372"/>
    </bk>
    <bk>
      <rc t="2" v="4373"/>
    </bk>
    <bk>
      <rc t="2" v="4374"/>
    </bk>
    <bk>
      <rc t="2" v="4375"/>
    </bk>
    <bk>
      <rc t="2" v="4376"/>
    </bk>
    <bk>
      <rc t="2" v="4377"/>
    </bk>
    <bk>
      <rc t="2" v="4378"/>
    </bk>
    <bk>
      <rc t="2" v="4379"/>
    </bk>
    <bk>
      <rc t="2" v="4380"/>
    </bk>
    <bk>
      <rc t="2" v="4381"/>
    </bk>
    <bk>
      <rc t="2" v="4382"/>
    </bk>
    <bk>
      <rc t="2" v="4383"/>
    </bk>
    <bk>
      <rc t="2" v="4384"/>
    </bk>
    <bk>
      <rc t="2" v="4385"/>
    </bk>
    <bk>
      <rc t="2" v="4386"/>
    </bk>
    <bk>
      <rc t="2" v="4387"/>
    </bk>
    <bk>
      <rc t="2" v="4388"/>
    </bk>
    <bk>
      <rc t="2" v="4389"/>
    </bk>
    <bk>
      <rc t="2" v="4390"/>
    </bk>
    <bk>
      <rc t="2" v="4391"/>
    </bk>
    <bk>
      <rc t="2" v="4392"/>
    </bk>
    <bk>
      <rc t="2" v="4393"/>
    </bk>
    <bk>
      <rc t="2" v="4394"/>
    </bk>
    <bk>
      <rc t="2" v="4395"/>
    </bk>
    <bk>
      <rc t="2" v="4396"/>
    </bk>
    <bk>
      <rc t="2" v="4397"/>
    </bk>
    <bk>
      <rc t="2" v="4398"/>
    </bk>
    <bk>
      <rc t="2" v="4399"/>
    </bk>
    <bk>
      <rc t="2" v="4400"/>
    </bk>
    <bk>
      <rc t="2" v="4401"/>
    </bk>
    <bk>
      <rc t="2" v="4402"/>
    </bk>
    <bk>
      <rc t="2" v="4403"/>
    </bk>
    <bk>
      <rc t="2" v="4404"/>
    </bk>
    <bk>
      <rc t="2" v="4405"/>
    </bk>
    <bk>
      <rc t="2" v="4406"/>
    </bk>
    <bk>
      <rc t="2" v="4407"/>
    </bk>
    <bk>
      <rc t="2" v="4408"/>
    </bk>
    <bk>
      <rc t="2" v="4409"/>
    </bk>
    <bk>
      <rc t="2" v="4410"/>
    </bk>
    <bk>
      <rc t="2" v="4411"/>
    </bk>
    <bk>
      <rc t="2" v="4412"/>
    </bk>
    <bk>
      <rc t="2" v="4413"/>
    </bk>
    <bk>
      <rc t="2" v="4414"/>
    </bk>
    <bk>
      <rc t="2" v="4415"/>
    </bk>
    <bk>
      <rc t="2" v="4416"/>
    </bk>
    <bk>
      <rc t="2" v="4417"/>
    </bk>
    <bk>
      <rc t="2" v="4418"/>
    </bk>
    <bk>
      <rc t="2" v="4419"/>
    </bk>
    <bk>
      <rc t="2" v="4420"/>
    </bk>
    <bk>
      <rc t="2" v="4421"/>
    </bk>
    <bk>
      <rc t="2" v="4422"/>
    </bk>
    <bk>
      <rc t="2" v="4423"/>
    </bk>
    <bk>
      <rc t="2" v="4424"/>
    </bk>
    <bk>
      <rc t="2" v="4425"/>
    </bk>
    <bk>
      <rc t="2" v="4426"/>
    </bk>
    <bk>
      <rc t="2" v="4427"/>
    </bk>
    <bk>
      <rc t="2" v="4428"/>
    </bk>
    <bk>
      <rc t="2" v="4429"/>
    </bk>
    <bk>
      <rc t="2" v="4430"/>
    </bk>
    <bk>
      <rc t="2" v="4431"/>
    </bk>
    <bk>
      <rc t="2" v="4432"/>
    </bk>
    <bk>
      <rc t="2" v="4433"/>
    </bk>
    <bk>
      <rc t="2" v="4434"/>
    </bk>
    <bk>
      <rc t="2" v="4435"/>
    </bk>
    <bk>
      <rc t="2" v="4436"/>
    </bk>
    <bk>
      <rc t="2" v="4437"/>
    </bk>
    <bk>
      <rc t="2" v="4438"/>
    </bk>
    <bk>
      <rc t="2" v="4439"/>
    </bk>
    <bk>
      <rc t="2" v="4440"/>
    </bk>
    <bk>
      <rc t="2" v="4441"/>
    </bk>
    <bk>
      <rc t="2" v="4442"/>
    </bk>
    <bk>
      <rc t="2" v="4443"/>
    </bk>
    <bk>
      <rc t="2" v="4444"/>
    </bk>
    <bk>
      <rc t="2" v="4445"/>
    </bk>
    <bk>
      <rc t="2" v="4446"/>
    </bk>
    <bk>
      <rc t="2" v="4447"/>
    </bk>
    <bk>
      <rc t="2" v="4448"/>
    </bk>
    <bk>
      <rc t="2" v="4449"/>
    </bk>
    <bk>
      <rc t="2" v="4450"/>
    </bk>
    <bk>
      <rc t="2" v="4451"/>
    </bk>
    <bk>
      <rc t="2" v="4452"/>
    </bk>
    <bk>
      <rc t="2" v="4453"/>
    </bk>
    <bk>
      <rc t="2" v="4454"/>
    </bk>
    <bk>
      <rc t="2" v="4455"/>
    </bk>
    <bk>
      <rc t="2" v="4456"/>
    </bk>
    <bk>
      <rc t="2" v="4457"/>
    </bk>
    <bk>
      <rc t="2" v="4458"/>
    </bk>
    <bk>
      <rc t="2" v="4459"/>
    </bk>
    <bk>
      <rc t="2" v="4460"/>
    </bk>
    <bk>
      <rc t="2" v="4461"/>
    </bk>
    <bk>
      <rc t="2" v="4462"/>
    </bk>
    <bk>
      <rc t="2" v="4463"/>
    </bk>
    <bk>
      <rc t="2" v="4464"/>
    </bk>
    <bk>
      <rc t="2" v="4465"/>
    </bk>
    <bk>
      <rc t="2" v="4466"/>
    </bk>
    <bk>
      <rc t="2" v="4467"/>
    </bk>
    <bk>
      <rc t="2" v="4468"/>
    </bk>
    <bk>
      <rc t="2" v="4469"/>
    </bk>
    <bk>
      <rc t="2" v="4470"/>
    </bk>
    <bk>
      <rc t="2" v="4471"/>
    </bk>
    <bk>
      <rc t="2" v="4472"/>
    </bk>
    <bk>
      <rc t="2" v="4473"/>
    </bk>
    <bk>
      <rc t="2" v="4474"/>
    </bk>
    <bk>
      <rc t="2" v="4475"/>
    </bk>
    <bk>
      <rc t="2" v="4476"/>
    </bk>
    <bk>
      <rc t="2" v="4477"/>
    </bk>
    <bk>
      <rc t="2" v="4478"/>
    </bk>
    <bk>
      <rc t="2" v="4479"/>
    </bk>
    <bk>
      <rc t="2" v="4480"/>
    </bk>
    <bk>
      <rc t="2" v="4481"/>
    </bk>
    <bk>
      <rc t="2" v="4482"/>
    </bk>
    <bk>
      <rc t="2" v="4483"/>
    </bk>
    <bk>
      <rc t="2" v="4484"/>
    </bk>
    <bk>
      <rc t="2" v="4485"/>
    </bk>
    <bk>
      <rc t="2" v="4486"/>
    </bk>
    <bk>
      <rc t="2" v="4487"/>
    </bk>
    <bk>
      <rc t="2" v="4488"/>
    </bk>
    <bk>
      <rc t="2" v="4489"/>
    </bk>
    <bk>
      <rc t="2" v="4490"/>
    </bk>
    <bk>
      <rc t="2" v="4491"/>
    </bk>
    <bk>
      <rc t="2" v="4492"/>
    </bk>
    <bk>
      <rc t="2" v="4493"/>
    </bk>
    <bk>
      <rc t="2" v="4494"/>
    </bk>
    <bk>
      <rc t="2" v="4495"/>
    </bk>
    <bk>
      <rc t="2" v="4496"/>
    </bk>
    <bk>
      <rc t="2" v="4497"/>
    </bk>
    <bk>
      <rc t="2" v="4498"/>
    </bk>
    <bk>
      <rc t="2" v="4499"/>
    </bk>
    <bk>
      <rc t="2" v="4500"/>
    </bk>
    <bk>
      <rc t="2" v="4501"/>
    </bk>
    <bk>
      <rc t="2" v="4502"/>
    </bk>
    <bk>
      <rc t="2" v="4503"/>
    </bk>
    <bk>
      <rc t="2" v="4504"/>
    </bk>
    <bk>
      <rc t="2" v="4505"/>
    </bk>
    <bk>
      <rc t="2" v="4506"/>
    </bk>
    <bk>
      <rc t="2" v="4507"/>
    </bk>
    <bk>
      <rc t="2" v="4508"/>
    </bk>
    <bk>
      <rc t="2" v="4509"/>
    </bk>
    <bk>
      <rc t="2" v="4510"/>
    </bk>
    <bk>
      <rc t="2" v="4511"/>
    </bk>
    <bk>
      <rc t="2" v="4512"/>
    </bk>
    <bk>
      <rc t="2" v="4513"/>
    </bk>
    <bk>
      <rc t="2" v="4514"/>
    </bk>
    <bk>
      <rc t="2" v="4515"/>
    </bk>
    <bk>
      <rc t="2" v="4516"/>
    </bk>
    <bk>
      <rc t="2" v="4517"/>
    </bk>
    <bk>
      <rc t="2" v="4518"/>
    </bk>
    <bk>
      <rc t="2" v="4519"/>
    </bk>
    <bk>
      <rc t="2" v="4520"/>
    </bk>
    <bk>
      <rc t="2" v="4521"/>
    </bk>
    <bk>
      <rc t="2" v="4522"/>
    </bk>
    <bk>
      <rc t="2" v="4523"/>
    </bk>
    <bk>
      <rc t="2" v="4524"/>
    </bk>
    <bk>
      <rc t="2" v="4525"/>
    </bk>
    <bk>
      <rc t="2" v="4526"/>
    </bk>
    <bk>
      <rc t="2" v="4527"/>
    </bk>
    <bk>
      <rc t="2" v="4528"/>
    </bk>
    <bk>
      <rc t="2" v="4529"/>
    </bk>
    <bk>
      <rc t="2" v="4530"/>
    </bk>
    <bk>
      <rc t="2" v="4531"/>
    </bk>
    <bk>
      <rc t="2" v="4532"/>
    </bk>
    <bk>
      <rc t="2" v="4533"/>
    </bk>
    <bk>
      <rc t="2" v="4534"/>
    </bk>
    <bk>
      <rc t="2" v="4535"/>
    </bk>
    <bk>
      <rc t="2" v="4536"/>
    </bk>
    <bk>
      <rc t="2" v="4537"/>
    </bk>
    <bk>
      <rc t="2" v="4538"/>
    </bk>
    <bk>
      <rc t="2" v="4539"/>
    </bk>
    <bk>
      <rc t="2" v="4540"/>
    </bk>
    <bk>
      <rc t="2" v="4541"/>
    </bk>
    <bk>
      <rc t="2" v="4542"/>
    </bk>
    <bk>
      <rc t="2" v="4543"/>
    </bk>
    <bk>
      <rc t="2" v="4544"/>
    </bk>
    <bk>
      <rc t="2" v="4545"/>
    </bk>
    <bk>
      <rc t="2" v="4546"/>
    </bk>
    <bk>
      <rc t="2" v="4547"/>
    </bk>
    <bk>
      <rc t="2" v="4548"/>
    </bk>
    <bk>
      <rc t="2" v="4549"/>
    </bk>
    <bk>
      <rc t="2" v="4550"/>
    </bk>
    <bk>
      <rc t="2" v="4551"/>
    </bk>
    <bk>
      <rc t="2" v="4552"/>
    </bk>
    <bk>
      <rc t="2" v="4553"/>
    </bk>
    <bk>
      <rc t="2" v="4554"/>
    </bk>
    <bk>
      <rc t="2" v="4555"/>
    </bk>
    <bk>
      <rc t="2" v="4556"/>
    </bk>
    <bk>
      <rc t="2" v="4557"/>
    </bk>
    <bk>
      <rc t="2" v="4558"/>
    </bk>
    <bk>
      <rc t="2" v="4559"/>
    </bk>
    <bk>
      <rc t="2" v="4560"/>
    </bk>
    <bk>
      <rc t="2" v="4561"/>
    </bk>
    <bk>
      <rc t="2" v="4562"/>
    </bk>
    <bk>
      <rc t="2" v="4563"/>
    </bk>
    <bk>
      <rc t="2" v="4564"/>
    </bk>
    <bk>
      <rc t="2" v="4565"/>
    </bk>
    <bk>
      <rc t="2" v="4566"/>
    </bk>
    <bk>
      <rc t="2" v="4567"/>
    </bk>
    <bk>
      <rc t="2" v="4568"/>
    </bk>
    <bk>
      <rc t="2" v="4569"/>
    </bk>
    <bk>
      <rc t="2" v="4570"/>
    </bk>
    <bk>
      <rc t="2" v="4571"/>
    </bk>
    <bk>
      <rc t="2" v="4572"/>
    </bk>
    <bk>
      <rc t="2" v="4573"/>
    </bk>
    <bk>
      <rc t="2" v="4574"/>
    </bk>
    <bk>
      <rc t="2" v="4575"/>
    </bk>
    <bk>
      <rc t="2" v="4576"/>
    </bk>
    <bk>
      <rc t="2" v="4577"/>
    </bk>
    <bk>
      <rc t="2" v="4578"/>
    </bk>
    <bk>
      <rc t="2" v="4579"/>
    </bk>
    <bk>
      <rc t="2" v="4580"/>
    </bk>
    <bk>
      <rc t="2" v="4581"/>
    </bk>
    <bk>
      <rc t="2" v="4582"/>
    </bk>
    <bk>
      <rc t="2" v="4583"/>
    </bk>
    <bk>
      <rc t="2" v="4584"/>
    </bk>
    <bk>
      <rc t="2" v="4585"/>
    </bk>
    <bk>
      <rc t="2" v="4586"/>
    </bk>
    <bk>
      <rc t="2" v="4587"/>
    </bk>
    <bk>
      <rc t="2" v="4588"/>
    </bk>
    <bk>
      <rc t="2" v="4589"/>
    </bk>
    <bk>
      <rc t="2" v="4590"/>
    </bk>
    <bk>
      <rc t="2" v="4591"/>
    </bk>
    <bk>
      <rc t="2" v="4592"/>
    </bk>
    <bk>
      <rc t="2" v="4593"/>
    </bk>
    <bk>
      <rc t="2" v="4594"/>
    </bk>
    <bk>
      <rc t="2" v="4595"/>
    </bk>
    <bk>
      <rc t="2" v="4596"/>
    </bk>
    <bk>
      <rc t="2" v="4597"/>
    </bk>
    <bk>
      <rc t="2" v="4598"/>
    </bk>
    <bk>
      <rc t="2" v="4599"/>
    </bk>
    <bk>
      <rc t="2" v="4600"/>
    </bk>
    <bk>
      <rc t="2" v="4601"/>
    </bk>
    <bk>
      <rc t="2" v="4602"/>
    </bk>
    <bk>
      <rc t="2" v="4603"/>
    </bk>
    <bk>
      <rc t="2" v="4604"/>
    </bk>
    <bk>
      <rc t="2" v="4605"/>
    </bk>
    <bk>
      <rc t="2" v="4606"/>
    </bk>
    <bk>
      <rc t="2" v="4607"/>
    </bk>
    <bk>
      <rc t="2" v="4608"/>
    </bk>
    <bk>
      <rc t="2" v="4609"/>
    </bk>
    <bk>
      <rc t="2" v="4610"/>
    </bk>
    <bk>
      <rc t="2" v="4611"/>
    </bk>
    <bk>
      <rc t="2" v="4612"/>
    </bk>
    <bk>
      <rc t="2" v="4613"/>
    </bk>
    <bk>
      <rc t="2" v="4614"/>
    </bk>
    <bk>
      <rc t="2" v="4615"/>
    </bk>
    <bk>
      <rc t="2" v="4616"/>
    </bk>
    <bk>
      <rc t="2" v="4617"/>
    </bk>
    <bk>
      <rc t="2" v="4618"/>
    </bk>
    <bk>
      <rc t="2" v="4619"/>
    </bk>
    <bk>
      <rc t="2" v="4620"/>
    </bk>
    <bk>
      <rc t="2" v="4621"/>
    </bk>
    <bk>
      <rc t="2" v="4622"/>
    </bk>
    <bk>
      <rc t="2" v="4623"/>
    </bk>
    <bk>
      <rc t="2" v="4624"/>
    </bk>
    <bk>
      <rc t="2" v="4625"/>
    </bk>
    <bk>
      <rc t="2" v="4626"/>
    </bk>
    <bk>
      <rc t="2" v="4627"/>
    </bk>
    <bk>
      <rc t="2" v="4628"/>
    </bk>
    <bk>
      <rc t="2" v="4629"/>
    </bk>
    <bk>
      <rc t="2" v="4630"/>
    </bk>
    <bk>
      <rc t="2" v="4631"/>
    </bk>
    <bk>
      <rc t="2" v="4632"/>
    </bk>
    <bk>
      <rc t="2" v="4633"/>
    </bk>
    <bk>
      <rc t="2" v="4634"/>
    </bk>
    <bk>
      <rc t="2" v="4635"/>
    </bk>
    <bk>
      <rc t="2" v="4636"/>
    </bk>
    <bk>
      <rc t="2" v="4637"/>
    </bk>
    <bk>
      <rc t="2" v="4638"/>
    </bk>
    <bk>
      <rc t="2" v="4639"/>
    </bk>
    <bk>
      <rc t="2" v="4640"/>
    </bk>
    <bk>
      <rc t="2" v="4641"/>
    </bk>
    <bk>
      <rc t="2" v="4642"/>
    </bk>
    <bk>
      <rc t="2" v="4643"/>
    </bk>
    <bk>
      <rc t="2" v="4644"/>
    </bk>
    <bk>
      <rc t="2" v="4645"/>
    </bk>
    <bk>
      <rc t="2" v="4646"/>
    </bk>
    <bk>
      <rc t="2" v="4647"/>
    </bk>
    <bk>
      <rc t="2" v="4648"/>
    </bk>
    <bk>
      <rc t="2" v="4649"/>
    </bk>
    <bk>
      <rc t="2" v="4650"/>
    </bk>
    <bk>
      <rc t="2" v="4651"/>
    </bk>
    <bk>
      <rc t="2" v="4652"/>
    </bk>
    <bk>
      <rc t="2" v="4653"/>
    </bk>
    <bk>
      <rc t="2" v="4654"/>
    </bk>
    <bk>
      <rc t="2" v="4655"/>
    </bk>
    <bk>
      <rc t="2" v="4656"/>
    </bk>
    <bk>
      <rc t="2" v="4657"/>
    </bk>
    <bk>
      <rc t="2" v="4658"/>
    </bk>
    <bk>
      <rc t="2" v="4659"/>
    </bk>
    <bk>
      <rc t="2" v="4660"/>
    </bk>
    <bk>
      <rc t="2" v="4661"/>
    </bk>
    <bk>
      <rc t="2" v="4662"/>
    </bk>
    <bk>
      <rc t="2" v="4663"/>
    </bk>
    <bk>
      <rc t="2" v="4664"/>
    </bk>
    <bk>
      <rc t="2" v="4665"/>
    </bk>
    <bk>
      <rc t="2" v="4666"/>
    </bk>
    <bk>
      <rc t="2" v="4667"/>
    </bk>
    <bk>
      <rc t="2" v="4668"/>
    </bk>
    <bk>
      <rc t="2" v="4669"/>
    </bk>
    <bk>
      <rc t="2" v="4670"/>
    </bk>
    <bk>
      <rc t="2" v="4671"/>
    </bk>
    <bk>
      <rc t="2" v="4672"/>
    </bk>
    <bk>
      <rc t="2" v="4673"/>
    </bk>
    <bk>
      <rc t="2" v="4674"/>
    </bk>
    <bk>
      <rc t="2" v="4675"/>
    </bk>
    <bk>
      <rc t="2" v="4676"/>
    </bk>
    <bk>
      <rc t="2" v="4677"/>
    </bk>
    <bk>
      <rc t="2" v="4678"/>
    </bk>
    <bk>
      <rc t="2" v="4679"/>
    </bk>
    <bk>
      <rc t="2" v="4680"/>
    </bk>
    <bk>
      <rc t="2" v="4681"/>
    </bk>
    <bk>
      <rc t="2" v="4682"/>
    </bk>
    <bk>
      <rc t="2" v="4683"/>
    </bk>
    <bk>
      <rc t="2" v="4684"/>
    </bk>
    <bk>
      <rc t="2" v="4685"/>
    </bk>
    <bk>
      <rc t="2" v="4686"/>
    </bk>
    <bk>
      <rc t="2" v="4687"/>
    </bk>
    <bk>
      <rc t="2" v="4688"/>
    </bk>
    <bk>
      <rc t="2" v="4689"/>
    </bk>
    <bk>
      <rc t="2" v="4690"/>
    </bk>
    <bk>
      <rc t="2" v="4691"/>
    </bk>
    <bk>
      <rc t="2" v="4692"/>
    </bk>
    <bk>
      <rc t="2" v="4693"/>
    </bk>
    <bk>
      <rc t="2" v="4694"/>
    </bk>
    <bk>
      <rc t="2" v="4695"/>
    </bk>
    <bk>
      <rc t="2" v="4696"/>
    </bk>
    <bk>
      <rc t="2" v="4697"/>
    </bk>
    <bk>
      <rc t="2" v="4698"/>
    </bk>
    <bk>
      <rc t="2" v="4699"/>
    </bk>
    <bk>
      <rc t="2" v="4700"/>
    </bk>
    <bk>
      <rc t="2" v="4701"/>
    </bk>
    <bk>
      <rc t="2" v="4702"/>
    </bk>
    <bk>
      <rc t="2" v="4703"/>
    </bk>
    <bk>
      <rc t="2" v="4704"/>
    </bk>
    <bk>
      <rc t="2" v="4705"/>
    </bk>
    <bk>
      <rc t="2" v="4706"/>
    </bk>
    <bk>
      <rc t="2" v="4707"/>
    </bk>
    <bk>
      <rc t="2" v="4708"/>
    </bk>
    <bk>
      <rc t="2" v="4709"/>
    </bk>
    <bk>
      <rc t="2" v="4710"/>
    </bk>
    <bk>
      <rc t="2" v="4711"/>
    </bk>
    <bk>
      <rc t="2" v="4712"/>
    </bk>
    <bk>
      <rc t="2" v="4713"/>
    </bk>
    <bk>
      <rc t="2" v="4714"/>
    </bk>
    <bk>
      <rc t="2" v="4715"/>
    </bk>
    <bk>
      <rc t="2" v="4716"/>
    </bk>
    <bk>
      <rc t="2" v="4717"/>
    </bk>
    <bk>
      <rc t="2" v="4718"/>
    </bk>
    <bk>
      <rc t="2" v="4719"/>
    </bk>
    <bk>
      <rc t="2" v="4720"/>
    </bk>
    <bk>
      <rc t="2" v="4721"/>
    </bk>
    <bk>
      <rc t="2" v="4722"/>
    </bk>
    <bk>
      <rc t="2" v="4723"/>
    </bk>
    <bk>
      <rc t="2" v="4724"/>
    </bk>
    <bk>
      <rc t="2" v="4725"/>
    </bk>
    <bk>
      <rc t="2" v="4726"/>
    </bk>
    <bk>
      <rc t="2" v="4727"/>
    </bk>
    <bk>
      <rc t="2" v="4728"/>
    </bk>
    <bk>
      <rc t="2" v="4729"/>
    </bk>
    <bk>
      <rc t="2" v="4730"/>
    </bk>
    <bk>
      <rc t="2" v="4731"/>
    </bk>
    <bk>
      <rc t="2" v="4732"/>
    </bk>
    <bk>
      <rc t="2" v="4733"/>
    </bk>
    <bk>
      <rc t="2" v="4734"/>
    </bk>
    <bk>
      <rc t="2" v="4735"/>
    </bk>
    <bk>
      <rc t="2" v="4736"/>
    </bk>
    <bk>
      <rc t="2" v="4737"/>
    </bk>
    <bk>
      <rc t="2" v="4738"/>
    </bk>
    <bk>
      <rc t="2" v="4739"/>
    </bk>
    <bk>
      <rc t="2" v="4740"/>
    </bk>
    <bk>
      <rc t="2" v="4741"/>
    </bk>
    <bk>
      <rc t="2" v="4742"/>
    </bk>
    <bk>
      <rc t="2" v="4743"/>
    </bk>
    <bk>
      <rc t="2" v="4744"/>
    </bk>
    <bk>
      <rc t="2" v="4745"/>
    </bk>
    <bk>
      <rc t="2" v="4746"/>
    </bk>
    <bk>
      <rc t="2" v="4747"/>
    </bk>
    <bk>
      <rc t="2" v="4748"/>
    </bk>
    <bk>
      <rc t="2" v="4749"/>
    </bk>
    <bk>
      <rc t="2" v="4750"/>
    </bk>
    <bk>
      <rc t="2" v="4751"/>
    </bk>
    <bk>
      <rc t="2" v="4752"/>
    </bk>
    <bk>
      <rc t="2" v="4753"/>
    </bk>
    <bk>
      <rc t="2" v="4754"/>
    </bk>
    <bk>
      <rc t="2" v="4755"/>
    </bk>
    <bk>
      <rc t="2" v="4756"/>
    </bk>
    <bk>
      <rc t="2" v="4757"/>
    </bk>
    <bk>
      <rc t="2" v="4758"/>
    </bk>
    <bk>
      <rc t="2" v="4759"/>
    </bk>
    <bk>
      <rc t="2" v="4760"/>
    </bk>
    <bk>
      <rc t="2" v="4761"/>
    </bk>
    <bk>
      <rc t="2" v="4762"/>
    </bk>
    <bk>
      <rc t="2" v="4763"/>
    </bk>
    <bk>
      <rc t="2" v="4764"/>
    </bk>
    <bk>
      <rc t="2" v="4765"/>
    </bk>
    <bk>
      <rc t="2" v="4766"/>
    </bk>
    <bk>
      <rc t="2" v="4767"/>
    </bk>
    <bk>
      <rc t="2" v="4768"/>
    </bk>
    <bk>
      <rc t="2" v="4769"/>
    </bk>
    <bk>
      <rc t="2" v="4770"/>
    </bk>
    <bk>
      <rc t="2" v="4771"/>
    </bk>
    <bk>
      <rc t="2" v="4772"/>
    </bk>
    <bk>
      <rc t="2" v="4773"/>
    </bk>
    <bk>
      <rc t="2" v="4774"/>
    </bk>
    <bk>
      <rc t="2" v="4775"/>
    </bk>
    <bk>
      <rc t="2" v="4776"/>
    </bk>
    <bk>
      <rc t="2" v="4777"/>
    </bk>
    <bk>
      <rc t="2" v="4778"/>
    </bk>
    <bk>
      <rc t="2" v="4779"/>
    </bk>
    <bk>
      <rc t="2" v="4780"/>
    </bk>
    <bk>
      <rc t="2" v="4781"/>
    </bk>
    <bk>
      <rc t="2" v="4782"/>
    </bk>
    <bk>
      <rc t="2" v="4783"/>
    </bk>
    <bk>
      <rc t="2" v="4784"/>
    </bk>
    <bk>
      <rc t="2" v="4785"/>
    </bk>
    <bk>
      <rc t="2" v="4786"/>
    </bk>
    <bk>
      <rc t="2" v="4787"/>
    </bk>
    <bk>
      <rc t="2" v="4788"/>
    </bk>
    <bk>
      <rc t="2" v="4789"/>
    </bk>
    <bk>
      <rc t="2" v="4790"/>
    </bk>
    <bk>
      <rc t="2" v="4791"/>
    </bk>
    <bk>
      <rc t="2" v="4792"/>
    </bk>
    <bk>
      <rc t="2" v="4793"/>
    </bk>
    <bk>
      <rc t="2" v="4794"/>
    </bk>
    <bk>
      <rc t="2" v="4795"/>
    </bk>
    <bk>
      <rc t="2" v="4796"/>
    </bk>
    <bk>
      <rc t="2" v="4797"/>
    </bk>
    <bk>
      <rc t="2" v="4798"/>
    </bk>
    <bk>
      <rc t="2" v="4799"/>
    </bk>
    <bk>
      <rc t="2" v="4800"/>
    </bk>
    <bk>
      <rc t="2" v="4801"/>
    </bk>
    <bk>
      <rc t="2" v="4802"/>
    </bk>
    <bk>
      <rc t="2" v="4803"/>
    </bk>
    <bk>
      <rc t="2" v="4804"/>
    </bk>
    <bk>
      <rc t="2" v="4805"/>
    </bk>
    <bk>
      <rc t="2" v="4806"/>
    </bk>
    <bk>
      <rc t="2" v="4807"/>
    </bk>
    <bk>
      <rc t="2" v="4808"/>
    </bk>
    <bk>
      <rc t="2" v="4809"/>
    </bk>
    <bk>
      <rc t="2" v="4810"/>
    </bk>
    <bk>
      <rc t="2" v="4811"/>
    </bk>
    <bk>
      <rc t="2" v="4812"/>
    </bk>
    <bk>
      <rc t="2" v="4813"/>
    </bk>
    <bk>
      <rc t="2" v="4814"/>
    </bk>
    <bk>
      <rc t="2" v="4815"/>
    </bk>
    <bk>
      <rc t="2" v="4816"/>
    </bk>
    <bk>
      <rc t="2" v="4817"/>
    </bk>
    <bk>
      <rc t="2" v="4818"/>
    </bk>
    <bk>
      <rc t="2" v="4819"/>
    </bk>
    <bk>
      <rc t="2" v="4820"/>
    </bk>
    <bk>
      <rc t="2" v="4821"/>
    </bk>
    <bk>
      <rc t="2" v="4822"/>
    </bk>
    <bk>
      <rc t="2" v="4823"/>
    </bk>
    <bk>
      <rc t="2" v="4824"/>
    </bk>
    <bk>
      <rc t="2" v="4825"/>
    </bk>
    <bk>
      <rc t="2" v="4826"/>
    </bk>
    <bk>
      <rc t="2" v="4827"/>
    </bk>
    <bk>
      <rc t="2" v="4828"/>
    </bk>
    <bk>
      <rc t="2" v="4829"/>
    </bk>
    <bk>
      <rc t="2" v="4830"/>
    </bk>
    <bk>
      <rc t="2" v="4831"/>
    </bk>
    <bk>
      <rc t="2" v="4832"/>
    </bk>
    <bk>
      <rc t="2" v="4833"/>
    </bk>
    <bk>
      <rc t="2" v="4834"/>
    </bk>
    <bk>
      <rc t="2" v="4835"/>
    </bk>
    <bk>
      <rc t="2" v="4836"/>
    </bk>
    <bk>
      <rc t="2" v="4837"/>
    </bk>
    <bk>
      <rc t="2" v="4838"/>
    </bk>
    <bk>
      <rc t="2" v="4839"/>
    </bk>
    <bk>
      <rc t="2" v="4840"/>
    </bk>
    <bk>
      <rc t="2" v="4841"/>
    </bk>
    <bk>
      <rc t="2" v="4842"/>
    </bk>
    <bk>
      <rc t="2" v="4843"/>
    </bk>
    <bk>
      <rc t="2" v="4844"/>
    </bk>
    <bk>
      <rc t="2" v="4845"/>
    </bk>
    <bk>
      <rc t="2" v="4846"/>
    </bk>
    <bk>
      <rc t="2" v="4847"/>
    </bk>
    <bk>
      <rc t="2" v="4848"/>
    </bk>
    <bk>
      <rc t="2" v="4849"/>
    </bk>
    <bk>
      <rc t="2" v="4850"/>
    </bk>
    <bk>
      <rc t="2" v="4851"/>
    </bk>
    <bk>
      <rc t="2" v="4852"/>
    </bk>
    <bk>
      <rc t="2" v="4853"/>
    </bk>
    <bk>
      <rc t="2" v="4854"/>
    </bk>
    <bk>
      <rc t="2" v="4855"/>
    </bk>
    <bk>
      <rc t="2" v="4856"/>
    </bk>
    <bk>
      <rc t="2" v="4857"/>
    </bk>
    <bk>
      <rc t="2" v="4858"/>
    </bk>
    <bk>
      <rc t="2" v="4859"/>
    </bk>
    <bk>
      <rc t="2" v="4860"/>
    </bk>
    <bk>
      <rc t="2" v="4861"/>
    </bk>
    <bk>
      <rc t="2" v="4862"/>
    </bk>
    <bk>
      <rc t="2" v="4863"/>
    </bk>
    <bk>
      <rc t="2" v="4864"/>
    </bk>
    <bk>
      <rc t="2" v="4865"/>
    </bk>
    <bk>
      <rc t="2" v="4866"/>
    </bk>
    <bk>
      <rc t="2" v="4867"/>
    </bk>
    <bk>
      <rc t="2" v="4868"/>
    </bk>
    <bk>
      <rc t="2" v="4869"/>
    </bk>
    <bk>
      <rc t="2" v="4870"/>
    </bk>
    <bk>
      <rc t="2" v="4871"/>
    </bk>
    <bk>
      <rc t="2" v="4872"/>
    </bk>
    <bk>
      <rc t="2" v="4873"/>
    </bk>
    <bk>
      <rc t="2" v="4874"/>
    </bk>
    <bk>
      <rc t="2" v="4875"/>
    </bk>
    <bk>
      <rc t="2" v="4876"/>
    </bk>
    <bk>
      <rc t="2" v="4877"/>
    </bk>
    <bk>
      <rc t="2" v="4878"/>
    </bk>
    <bk>
      <rc t="2" v="4879"/>
    </bk>
    <bk>
      <rc t="2" v="4880"/>
    </bk>
    <bk>
      <rc t="2" v="4881"/>
    </bk>
    <bk>
      <rc t="2" v="4882"/>
    </bk>
    <bk>
      <rc t="2" v="4883"/>
    </bk>
    <bk>
      <rc t="2" v="4884"/>
    </bk>
    <bk>
      <rc t="2" v="4885"/>
    </bk>
    <bk>
      <rc t="2" v="4886"/>
    </bk>
    <bk>
      <rc t="2" v="4887"/>
    </bk>
    <bk>
      <rc t="2" v="4888"/>
    </bk>
    <bk>
      <rc t="2" v="4889"/>
    </bk>
    <bk>
      <rc t="2" v="4890"/>
    </bk>
    <bk>
      <rc t="2" v="4891"/>
    </bk>
    <bk>
      <rc t="2" v="4892"/>
    </bk>
    <bk>
      <rc t="2" v="4893"/>
    </bk>
    <bk>
      <rc t="2" v="4894"/>
    </bk>
    <bk>
      <rc t="2" v="4895"/>
    </bk>
    <bk>
      <rc t="2" v="4896"/>
    </bk>
    <bk>
      <rc t="2" v="4897"/>
    </bk>
    <bk>
      <rc t="2" v="4898"/>
    </bk>
    <bk>
      <rc t="2" v="4899"/>
    </bk>
    <bk>
      <rc t="2" v="4900"/>
    </bk>
    <bk>
      <rc t="2" v="4901"/>
    </bk>
    <bk>
      <rc t="2" v="4902"/>
    </bk>
    <bk>
      <rc t="2" v="4903"/>
    </bk>
    <bk>
      <rc t="2" v="4904"/>
    </bk>
    <bk>
      <rc t="2" v="4905"/>
    </bk>
    <bk>
      <rc t="2" v="4906"/>
    </bk>
    <bk>
      <rc t="2" v="4907"/>
    </bk>
    <bk>
      <rc t="2" v="4908"/>
    </bk>
    <bk>
      <rc t="2" v="4909"/>
    </bk>
    <bk>
      <rc t="2" v="4910"/>
    </bk>
    <bk>
      <rc t="2" v="4911"/>
    </bk>
    <bk>
      <rc t="2" v="4912"/>
    </bk>
    <bk>
      <rc t="2" v="4913"/>
    </bk>
    <bk>
      <rc t="2" v="4914"/>
    </bk>
    <bk>
      <rc t="2" v="4915"/>
    </bk>
    <bk>
      <rc t="2" v="4916"/>
    </bk>
    <bk>
      <rc t="2" v="4917"/>
    </bk>
    <bk>
      <rc t="2" v="4918"/>
    </bk>
    <bk>
      <rc t="2" v="4919"/>
    </bk>
    <bk>
      <rc t="2" v="4920"/>
    </bk>
    <bk>
      <rc t="2" v="4921"/>
    </bk>
    <bk>
      <rc t="2" v="4922"/>
    </bk>
    <bk>
      <rc t="2" v="4923"/>
    </bk>
    <bk>
      <rc t="2" v="4924"/>
    </bk>
    <bk>
      <rc t="2" v="4925"/>
    </bk>
    <bk>
      <rc t="2" v="4926"/>
    </bk>
    <bk>
      <rc t="2" v="4927"/>
    </bk>
    <bk>
      <rc t="2" v="4928"/>
    </bk>
    <bk>
      <rc t="2" v="4929"/>
    </bk>
    <bk>
      <rc t="2" v="4930"/>
    </bk>
    <bk>
      <rc t="2" v="4931"/>
    </bk>
    <bk>
      <rc t="2" v="4932"/>
    </bk>
    <bk>
      <rc t="2" v="4933"/>
    </bk>
    <bk>
      <rc t="2" v="4934"/>
    </bk>
    <bk>
      <rc t="2" v="4935"/>
    </bk>
    <bk>
      <rc t="2" v="4936"/>
    </bk>
    <bk>
      <rc t="2" v="4937"/>
    </bk>
    <bk>
      <rc t="2" v="4938"/>
    </bk>
    <bk>
      <rc t="2" v="4939"/>
    </bk>
    <bk>
      <rc t="2" v="4940"/>
    </bk>
    <bk>
      <rc t="2" v="4941"/>
    </bk>
    <bk>
      <rc t="2" v="4942"/>
    </bk>
    <bk>
      <rc t="2" v="4943"/>
    </bk>
    <bk>
      <rc t="2" v="4944"/>
    </bk>
    <bk>
      <rc t="2" v="4945"/>
    </bk>
    <bk>
      <rc t="2" v="4946"/>
    </bk>
    <bk>
      <rc t="2" v="4947"/>
    </bk>
    <bk>
      <rc t="2" v="4948"/>
    </bk>
    <bk>
      <rc t="2" v="4949"/>
    </bk>
    <bk>
      <rc t="2" v="4950"/>
    </bk>
    <bk>
      <rc t="2" v="4951"/>
    </bk>
    <bk>
      <rc t="2" v="4952"/>
    </bk>
    <bk>
      <rc t="2" v="4953"/>
    </bk>
    <bk>
      <rc t="2" v="4954"/>
    </bk>
    <bk>
      <rc t="2" v="4955"/>
    </bk>
    <bk>
      <rc t="2" v="4956"/>
    </bk>
    <bk>
      <rc t="2" v="4957"/>
    </bk>
    <bk>
      <rc t="2" v="4958"/>
    </bk>
    <bk>
      <rc t="2" v="4959"/>
    </bk>
    <bk>
      <rc t="2" v="4960"/>
    </bk>
    <bk>
      <rc t="2" v="4961"/>
    </bk>
    <bk>
      <rc t="2" v="4962"/>
    </bk>
    <bk>
      <rc t="2" v="4963"/>
    </bk>
    <bk>
      <rc t="2" v="4964"/>
    </bk>
    <bk>
      <rc t="2" v="4965"/>
    </bk>
    <bk>
      <rc t="2" v="4966"/>
    </bk>
    <bk>
      <rc t="2" v="4967"/>
    </bk>
    <bk>
      <rc t="2" v="4968"/>
    </bk>
    <bk>
      <rc t="2" v="4969"/>
    </bk>
    <bk>
      <rc t="2" v="4970"/>
    </bk>
    <bk>
      <rc t="2" v="4971"/>
    </bk>
    <bk>
      <rc t="2" v="4972"/>
    </bk>
    <bk>
      <rc t="2" v="4973"/>
    </bk>
    <bk>
      <rc t="2" v="4974"/>
    </bk>
    <bk>
      <rc t="2" v="4975"/>
    </bk>
    <bk>
      <rc t="2" v="4976"/>
    </bk>
    <bk>
      <rc t="2" v="4977"/>
    </bk>
    <bk>
      <rc t="2" v="4978"/>
    </bk>
    <bk>
      <rc t="2" v="4979"/>
    </bk>
    <bk>
      <rc t="2" v="4980"/>
    </bk>
    <bk>
      <rc t="2" v="4981"/>
    </bk>
    <bk>
      <rc t="2" v="4982"/>
    </bk>
    <bk>
      <rc t="2" v="4983"/>
    </bk>
    <bk>
      <rc t="2" v="4984"/>
    </bk>
    <bk>
      <rc t="2" v="4985"/>
    </bk>
    <bk>
      <rc t="2" v="4986"/>
    </bk>
    <bk>
      <rc t="2" v="4987"/>
    </bk>
    <bk>
      <rc t="2" v="4988"/>
    </bk>
    <bk>
      <rc t="2" v="4989"/>
    </bk>
    <bk>
      <rc t="2" v="4990"/>
    </bk>
    <bk>
      <rc t="2" v="4991"/>
    </bk>
    <bk>
      <rc t="2" v="4992"/>
    </bk>
    <bk>
      <rc t="2" v="4993"/>
    </bk>
    <bk>
      <rc t="2" v="4994"/>
    </bk>
    <bk>
      <rc t="2" v="4995"/>
    </bk>
    <bk>
      <rc t="2" v="4996"/>
    </bk>
    <bk>
      <rc t="2" v="4997"/>
    </bk>
    <bk>
      <rc t="2" v="4998"/>
    </bk>
    <bk>
      <rc t="2" v="4999"/>
    </bk>
    <bk>
      <rc t="2" v="5000"/>
    </bk>
    <bk>
      <rc t="2" v="5001"/>
    </bk>
    <bk>
      <rc t="2" v="5002"/>
    </bk>
    <bk>
      <rc t="2" v="5003"/>
    </bk>
    <bk>
      <rc t="2" v="5004"/>
    </bk>
    <bk>
      <rc t="2" v="5005"/>
    </bk>
    <bk>
      <rc t="2" v="5006"/>
    </bk>
    <bk>
      <rc t="2" v="5007"/>
    </bk>
    <bk>
      <rc t="2" v="5008"/>
    </bk>
    <bk>
      <rc t="2" v="5009"/>
    </bk>
    <bk>
      <rc t="2" v="5010"/>
    </bk>
    <bk>
      <rc t="2" v="5011"/>
    </bk>
    <bk>
      <rc t="2" v="5012"/>
    </bk>
    <bk>
      <rc t="2" v="5013"/>
    </bk>
    <bk>
      <rc t="2" v="5014"/>
    </bk>
    <bk>
      <rc t="2" v="5015"/>
    </bk>
    <bk>
      <rc t="2" v="5016"/>
    </bk>
    <bk>
      <rc t="2" v="5017"/>
    </bk>
    <bk>
      <rc t="2" v="5018"/>
    </bk>
    <bk>
      <rc t="2" v="5019"/>
    </bk>
    <bk>
      <rc t="2" v="5020"/>
    </bk>
    <bk>
      <rc t="2" v="5021"/>
    </bk>
    <bk>
      <rc t="2" v="5022"/>
    </bk>
    <bk>
      <rc t="2" v="5023"/>
    </bk>
    <bk>
      <rc t="2" v="5024"/>
    </bk>
    <bk>
      <rc t="2" v="5025"/>
    </bk>
    <bk>
      <rc t="2" v="5026"/>
    </bk>
    <bk>
      <rc t="2" v="5027"/>
    </bk>
    <bk>
      <rc t="2" v="5028"/>
    </bk>
    <bk>
      <rc t="2" v="5029"/>
    </bk>
    <bk>
      <rc t="2" v="5030"/>
    </bk>
    <bk>
      <rc t="2" v="5031"/>
    </bk>
    <bk>
      <rc t="2" v="5032"/>
    </bk>
    <bk>
      <rc t="2" v="5033"/>
    </bk>
    <bk>
      <rc t="2" v="5034"/>
    </bk>
    <bk>
      <rc t="2" v="5035"/>
    </bk>
    <bk>
      <rc t="2" v="5036"/>
    </bk>
    <bk>
      <rc t="2" v="5037"/>
    </bk>
    <bk>
      <rc t="2" v="5038"/>
    </bk>
    <bk>
      <rc t="2" v="5039"/>
    </bk>
    <bk>
      <rc t="2" v="5040"/>
    </bk>
    <bk>
      <rc t="2" v="5041"/>
    </bk>
    <bk>
      <rc t="2" v="5042"/>
    </bk>
    <bk>
      <rc t="2" v="5043"/>
    </bk>
    <bk>
      <rc t="2" v="5044"/>
    </bk>
    <bk>
      <rc t="2" v="5045"/>
    </bk>
    <bk>
      <rc t="2" v="5046"/>
    </bk>
    <bk>
      <rc t="2" v="5047"/>
    </bk>
    <bk>
      <rc t="2" v="5048"/>
    </bk>
    <bk>
      <rc t="2" v="5049"/>
    </bk>
    <bk>
      <rc t="2" v="5050"/>
    </bk>
    <bk>
      <rc t="2" v="5051"/>
    </bk>
    <bk>
      <rc t="2" v="5052"/>
    </bk>
    <bk>
      <rc t="2" v="5053"/>
    </bk>
    <bk>
      <rc t="2" v="5054"/>
    </bk>
    <bk>
      <rc t="2" v="5055"/>
    </bk>
    <bk>
      <rc t="2" v="5056"/>
    </bk>
    <bk>
      <rc t="2" v="5057"/>
    </bk>
    <bk>
      <rc t="2" v="5058"/>
    </bk>
    <bk>
      <rc t="2" v="5059"/>
    </bk>
    <bk>
      <rc t="2" v="5060"/>
    </bk>
    <bk>
      <rc t="2" v="5061"/>
    </bk>
    <bk>
      <rc t="2" v="5062"/>
    </bk>
    <bk>
      <rc t="2" v="5063"/>
    </bk>
    <bk>
      <rc t="2" v="5064"/>
    </bk>
    <bk>
      <rc t="2" v="5065"/>
    </bk>
    <bk>
      <rc t="2" v="5066"/>
    </bk>
    <bk>
      <rc t="2" v="5067"/>
    </bk>
    <bk>
      <rc t="2" v="5068"/>
    </bk>
    <bk>
      <rc t="2" v="5069"/>
    </bk>
    <bk>
      <rc t="2" v="5070"/>
    </bk>
    <bk>
      <rc t="2" v="5071"/>
    </bk>
    <bk>
      <rc t="2" v="5072"/>
    </bk>
    <bk>
      <rc t="2" v="5073"/>
    </bk>
    <bk>
      <rc t="2" v="5074"/>
    </bk>
    <bk>
      <rc t="2" v="5075"/>
    </bk>
    <bk>
      <rc t="2" v="5076"/>
    </bk>
    <bk>
      <rc t="2" v="5077"/>
    </bk>
    <bk>
      <rc t="2" v="5078"/>
    </bk>
    <bk>
      <rc t="2" v="5079"/>
    </bk>
    <bk>
      <rc t="2" v="5080"/>
    </bk>
    <bk>
      <rc t="2" v="5081"/>
    </bk>
    <bk>
      <rc t="2" v="5082"/>
    </bk>
    <bk>
      <rc t="2" v="5083"/>
    </bk>
    <bk>
      <rc t="2" v="5084"/>
    </bk>
    <bk>
      <rc t="2" v="5085"/>
    </bk>
    <bk>
      <rc t="2" v="5086"/>
    </bk>
    <bk>
      <rc t="2" v="5087"/>
    </bk>
    <bk>
      <rc t="2" v="5088"/>
    </bk>
    <bk>
      <rc t="2" v="5089"/>
    </bk>
    <bk>
      <rc t="2" v="5090"/>
    </bk>
    <bk>
      <rc t="2" v="5091"/>
    </bk>
    <bk>
      <rc t="2" v="5092"/>
    </bk>
    <bk>
      <rc t="2" v="5093"/>
    </bk>
    <bk>
      <rc t="2" v="5094"/>
    </bk>
    <bk>
      <rc t="2" v="5095"/>
    </bk>
    <bk>
      <rc t="2" v="5096"/>
    </bk>
    <bk>
      <rc t="2" v="5097"/>
    </bk>
    <bk>
      <rc t="2" v="5098"/>
    </bk>
    <bk>
      <rc t="2" v="5099"/>
    </bk>
    <bk>
      <rc t="2" v="5100"/>
    </bk>
    <bk>
      <rc t="2" v="5101"/>
    </bk>
    <bk>
      <rc t="2" v="5102"/>
    </bk>
    <bk>
      <rc t="2" v="5103"/>
    </bk>
    <bk>
      <rc t="2" v="5104"/>
    </bk>
    <bk>
      <rc t="2" v="5105"/>
    </bk>
    <bk>
      <rc t="2" v="5106"/>
    </bk>
    <bk>
      <rc t="2" v="5107"/>
    </bk>
    <bk>
      <rc t="2" v="5108"/>
    </bk>
    <bk>
      <rc t="2" v="5109"/>
    </bk>
    <bk>
      <rc t="2" v="5110"/>
    </bk>
    <bk>
      <rc t="2" v="5111"/>
    </bk>
    <bk>
      <rc t="2" v="5112"/>
    </bk>
    <bk>
      <rc t="2" v="5113"/>
    </bk>
    <bk>
      <rc t="2" v="5114"/>
    </bk>
    <bk>
      <rc t="2" v="5115"/>
    </bk>
    <bk>
      <rc t="2" v="5116"/>
    </bk>
    <bk>
      <rc t="2" v="5117"/>
    </bk>
    <bk>
      <rc t="2" v="5118"/>
    </bk>
    <bk>
      <rc t="2" v="5119"/>
    </bk>
    <bk>
      <rc t="2" v="5120"/>
    </bk>
    <bk>
      <rc t="2" v="5121"/>
    </bk>
    <bk>
      <rc t="2" v="5122"/>
    </bk>
    <bk>
      <rc t="2" v="5123"/>
    </bk>
    <bk>
      <rc t="2" v="5124"/>
    </bk>
    <bk>
      <rc t="2" v="5125"/>
    </bk>
    <bk>
      <rc t="2" v="5126"/>
    </bk>
    <bk>
      <rc t="2" v="5127"/>
    </bk>
    <bk>
      <rc t="2" v="5128"/>
    </bk>
    <bk>
      <rc t="2" v="5129"/>
    </bk>
    <bk>
      <rc t="2" v="5130"/>
    </bk>
    <bk>
      <rc t="2" v="5131"/>
    </bk>
    <bk>
      <rc t="2" v="5132"/>
    </bk>
    <bk>
      <rc t="2" v="5133"/>
    </bk>
    <bk>
      <rc t="2" v="5134"/>
    </bk>
    <bk>
      <rc t="2" v="5135"/>
    </bk>
    <bk>
      <rc t="2" v="5136"/>
    </bk>
    <bk>
      <rc t="2" v="5137"/>
    </bk>
    <bk>
      <rc t="2" v="5138"/>
    </bk>
    <bk>
      <rc t="2" v="5139"/>
    </bk>
    <bk>
      <rc t="2" v="5140"/>
    </bk>
    <bk>
      <rc t="2" v="5141"/>
    </bk>
    <bk>
      <rc t="2" v="5142"/>
    </bk>
    <bk>
      <rc t="2" v="5143"/>
    </bk>
    <bk>
      <rc t="2" v="5144"/>
    </bk>
    <bk>
      <rc t="2" v="5145"/>
    </bk>
    <bk>
      <rc t="2" v="5146"/>
    </bk>
    <bk>
      <rc t="2" v="5147"/>
    </bk>
    <bk>
      <rc t="2" v="5148"/>
    </bk>
    <bk>
      <rc t="2" v="5149"/>
    </bk>
    <bk>
      <rc t="2" v="5150"/>
    </bk>
    <bk>
      <rc t="2" v="5151"/>
    </bk>
    <bk>
      <rc t="2" v="5152"/>
    </bk>
    <bk>
      <rc t="2" v="5153"/>
    </bk>
    <bk>
      <rc t="2" v="5154"/>
    </bk>
    <bk>
      <rc t="2" v="5155"/>
    </bk>
    <bk>
      <rc t="2" v="5156"/>
    </bk>
    <bk>
      <rc t="2" v="5157"/>
    </bk>
    <bk>
      <rc t="2" v="5158"/>
    </bk>
    <bk>
      <rc t="2" v="5159"/>
    </bk>
    <bk>
      <rc t="2" v="5160"/>
    </bk>
    <bk>
      <rc t="2" v="5161"/>
    </bk>
    <bk>
      <rc t="2" v="5162"/>
    </bk>
    <bk>
      <rc t="2" v="5163"/>
    </bk>
    <bk>
      <rc t="2" v="5164"/>
    </bk>
    <bk>
      <rc t="2" v="5165"/>
    </bk>
    <bk>
      <rc t="2" v="5166"/>
    </bk>
    <bk>
      <rc t="2" v="5167"/>
    </bk>
    <bk>
      <rc t="2" v="5168"/>
    </bk>
    <bk>
      <rc t="2" v="5169"/>
    </bk>
    <bk>
      <rc t="2" v="5170"/>
    </bk>
    <bk>
      <rc t="2" v="5171"/>
    </bk>
    <bk>
      <rc t="2" v="5172"/>
    </bk>
    <bk>
      <rc t="2" v="5173"/>
    </bk>
    <bk>
      <rc t="2" v="5174"/>
    </bk>
    <bk>
      <rc t="2" v="5175"/>
    </bk>
    <bk>
      <rc t="2" v="5176"/>
    </bk>
    <bk>
      <rc t="2" v="5177"/>
    </bk>
    <bk>
      <rc t="2" v="5178"/>
    </bk>
    <bk>
      <rc t="2" v="5179"/>
    </bk>
    <bk>
      <rc t="2" v="5180"/>
    </bk>
    <bk>
      <rc t="2" v="5181"/>
    </bk>
    <bk>
      <rc t="2" v="5182"/>
    </bk>
    <bk>
      <rc t="2" v="5183"/>
    </bk>
    <bk>
      <rc t="2" v="5184"/>
    </bk>
    <bk>
      <rc t="2" v="5185"/>
    </bk>
    <bk>
      <rc t="2" v="5186"/>
    </bk>
    <bk>
      <rc t="2" v="5187"/>
    </bk>
    <bk>
      <rc t="2" v="5188"/>
    </bk>
    <bk>
      <rc t="2" v="5189"/>
    </bk>
    <bk>
      <rc t="2" v="5190"/>
    </bk>
    <bk>
      <rc t="2" v="5191"/>
    </bk>
    <bk>
      <rc t="2" v="5192"/>
    </bk>
    <bk>
      <rc t="2" v="5193"/>
    </bk>
    <bk>
      <rc t="2" v="5194"/>
    </bk>
    <bk>
      <rc t="2" v="5195"/>
    </bk>
    <bk>
      <rc t="2" v="5196"/>
    </bk>
    <bk>
      <rc t="2" v="5197"/>
    </bk>
    <bk>
      <rc t="2" v="5198"/>
    </bk>
    <bk>
      <rc t="2" v="5199"/>
    </bk>
    <bk>
      <rc t="2" v="5200"/>
    </bk>
    <bk>
      <rc t="2" v="5201"/>
    </bk>
    <bk>
      <rc t="2" v="5202"/>
    </bk>
    <bk>
      <rc t="2" v="5203"/>
    </bk>
    <bk>
      <rc t="2" v="5204"/>
    </bk>
    <bk>
      <rc t="2" v="5205"/>
    </bk>
    <bk>
      <rc t="2" v="5206"/>
    </bk>
    <bk>
      <rc t="2" v="5207"/>
    </bk>
    <bk>
      <rc t="2" v="5208"/>
    </bk>
    <bk>
      <rc t="2" v="5209"/>
    </bk>
    <bk>
      <rc t="2" v="5210"/>
    </bk>
    <bk>
      <rc t="2" v="5211"/>
    </bk>
    <bk>
      <rc t="2" v="5212"/>
    </bk>
    <bk>
      <rc t="2" v="5213"/>
    </bk>
    <bk>
      <rc t="2" v="5214"/>
    </bk>
    <bk>
      <rc t="2" v="5215"/>
    </bk>
    <bk>
      <rc t="2" v="5216"/>
    </bk>
    <bk>
      <rc t="2" v="5217"/>
    </bk>
    <bk>
      <rc t="2" v="5218"/>
    </bk>
    <bk>
      <rc t="2" v="5219"/>
    </bk>
    <bk>
      <rc t="2" v="5220"/>
    </bk>
    <bk>
      <rc t="2" v="5221"/>
    </bk>
    <bk>
      <rc t="2" v="5222"/>
    </bk>
    <bk>
      <rc t="2" v="5223"/>
    </bk>
    <bk>
      <rc t="2" v="5224"/>
    </bk>
    <bk>
      <rc t="2" v="5225"/>
    </bk>
    <bk>
      <rc t="2" v="5226"/>
    </bk>
    <bk>
      <rc t="2" v="5227"/>
    </bk>
    <bk>
      <rc t="2" v="5228"/>
    </bk>
    <bk>
      <rc t="2" v="5229"/>
    </bk>
    <bk>
      <rc t="2" v="5230"/>
    </bk>
    <bk>
      <rc t="2" v="5231"/>
    </bk>
    <bk>
      <rc t="2" v="5232"/>
    </bk>
    <bk>
      <rc t="2" v="5233"/>
    </bk>
    <bk>
      <rc t="2" v="5234"/>
    </bk>
    <bk>
      <rc t="2" v="5235"/>
    </bk>
    <bk>
      <rc t="2" v="5236"/>
    </bk>
    <bk>
      <rc t="2" v="5237"/>
    </bk>
    <bk>
      <rc t="2" v="5238"/>
    </bk>
    <bk>
      <rc t="2" v="5239"/>
    </bk>
    <bk>
      <rc t="2" v="5240"/>
    </bk>
    <bk>
      <rc t="2" v="5241"/>
    </bk>
    <bk>
      <rc t="2" v="5242"/>
    </bk>
    <bk>
      <rc t="2" v="5243"/>
    </bk>
    <bk>
      <rc t="2" v="5244"/>
    </bk>
    <bk>
      <rc t="2" v="5245"/>
    </bk>
    <bk>
      <rc t="2" v="5246"/>
    </bk>
    <bk>
      <rc t="2" v="5247"/>
    </bk>
    <bk>
      <rc t="2" v="5248"/>
    </bk>
    <bk>
      <rc t="2" v="5249"/>
    </bk>
    <bk>
      <rc t="2" v="5250"/>
    </bk>
    <bk>
      <rc t="2" v="5251"/>
    </bk>
    <bk>
      <rc t="2" v="5252"/>
    </bk>
    <bk>
      <rc t="2" v="5253"/>
    </bk>
    <bk>
      <rc t="2" v="5254"/>
    </bk>
    <bk>
      <rc t="2" v="5255"/>
    </bk>
    <bk>
      <rc t="2" v="5256"/>
    </bk>
    <bk>
      <rc t="2" v="5257"/>
    </bk>
    <bk>
      <rc t="2" v="5258"/>
    </bk>
    <bk>
      <rc t="2" v="5259"/>
    </bk>
    <bk>
      <rc t="2" v="5260"/>
    </bk>
    <bk>
      <rc t="2" v="5261"/>
    </bk>
    <bk>
      <rc t="2" v="5262"/>
    </bk>
    <bk>
      <rc t="2" v="5263"/>
    </bk>
    <bk>
      <rc t="2" v="5264"/>
    </bk>
    <bk>
      <rc t="2" v="5265"/>
    </bk>
    <bk>
      <rc t="2" v="5266"/>
    </bk>
    <bk>
      <rc t="2" v="5267"/>
    </bk>
    <bk>
      <rc t="2" v="5268"/>
    </bk>
    <bk>
      <rc t="2" v="5269"/>
    </bk>
    <bk>
      <rc t="2" v="5270"/>
    </bk>
    <bk>
      <rc t="2" v="5271"/>
    </bk>
    <bk>
      <rc t="2" v="5272"/>
    </bk>
    <bk>
      <rc t="2" v="5273"/>
    </bk>
    <bk>
      <rc t="2" v="5274"/>
    </bk>
    <bk>
      <rc t="2" v="5275"/>
    </bk>
    <bk>
      <rc t="2" v="5276"/>
    </bk>
    <bk>
      <rc t="2" v="5277"/>
    </bk>
    <bk>
      <rc t="2" v="5278"/>
    </bk>
    <bk>
      <rc t="2" v="5279"/>
    </bk>
    <bk>
      <rc t="2" v="5280"/>
    </bk>
    <bk>
      <rc t="2" v="5281"/>
    </bk>
    <bk>
      <rc t="2" v="5282"/>
    </bk>
    <bk>
      <rc t="2" v="5283"/>
    </bk>
    <bk>
      <rc t="2" v="5284"/>
    </bk>
    <bk>
      <rc t="2" v="5285"/>
    </bk>
    <bk>
      <rc t="2" v="5286"/>
    </bk>
    <bk>
      <rc t="2" v="5287"/>
    </bk>
    <bk>
      <rc t="2" v="5288"/>
    </bk>
    <bk>
      <rc t="2" v="5289"/>
    </bk>
    <bk>
      <rc t="2" v="5290"/>
    </bk>
    <bk>
      <rc t="2" v="5291"/>
    </bk>
    <bk>
      <rc t="2" v="5292"/>
    </bk>
    <bk>
      <rc t="2" v="5293"/>
    </bk>
    <bk>
      <rc t="2" v="5294"/>
    </bk>
    <bk>
      <rc t="2" v="5295"/>
    </bk>
    <bk>
      <rc t="2" v="5296"/>
    </bk>
    <bk>
      <rc t="2" v="5297"/>
    </bk>
    <bk>
      <rc t="2" v="5298"/>
    </bk>
    <bk>
      <rc t="2" v="5299"/>
    </bk>
    <bk>
      <rc t="2" v="5300"/>
    </bk>
    <bk>
      <rc t="2" v="5301"/>
    </bk>
    <bk>
      <rc t="2" v="5302"/>
    </bk>
    <bk>
      <rc t="2" v="5303"/>
    </bk>
    <bk>
      <rc t="2" v="5304"/>
    </bk>
    <bk>
      <rc t="2" v="5305"/>
    </bk>
    <bk>
      <rc t="2" v="5306"/>
    </bk>
    <bk>
      <rc t="2" v="5307"/>
    </bk>
    <bk>
      <rc t="2" v="5308"/>
    </bk>
    <bk>
      <rc t="2" v="5309"/>
    </bk>
    <bk>
      <rc t="2" v="5310"/>
    </bk>
    <bk>
      <rc t="2" v="5311"/>
    </bk>
    <bk>
      <rc t="2" v="5312"/>
    </bk>
    <bk>
      <rc t="2" v="5313"/>
    </bk>
    <bk>
      <rc t="2" v="5314"/>
    </bk>
    <bk>
      <rc t="2" v="5315"/>
    </bk>
    <bk>
      <rc t="2" v="5316"/>
    </bk>
    <bk>
      <rc t="2" v="5317"/>
    </bk>
    <bk>
      <rc t="2" v="5318"/>
    </bk>
    <bk>
      <rc t="2" v="5319"/>
    </bk>
    <bk>
      <rc t="2" v="5320"/>
    </bk>
    <bk>
      <rc t="2" v="5321"/>
    </bk>
    <bk>
      <rc t="2" v="5322"/>
    </bk>
    <bk>
      <rc t="2" v="5323"/>
    </bk>
    <bk>
      <rc t="2" v="5324"/>
    </bk>
    <bk>
      <rc t="2" v="5325"/>
    </bk>
    <bk>
      <rc t="2" v="5326"/>
    </bk>
    <bk>
      <rc t="2" v="5327"/>
    </bk>
    <bk>
      <rc t="2" v="5328"/>
    </bk>
    <bk>
      <rc t="2" v="5329"/>
    </bk>
    <bk>
      <rc t="2" v="5330"/>
    </bk>
    <bk>
      <rc t="2" v="5331"/>
    </bk>
    <bk>
      <rc t="2" v="5332"/>
    </bk>
    <bk>
      <rc t="2" v="5333"/>
    </bk>
    <bk>
      <rc t="2" v="5334"/>
    </bk>
    <bk>
      <rc t="2" v="5335"/>
    </bk>
    <bk>
      <rc t="2" v="5336"/>
    </bk>
    <bk>
      <rc t="2" v="5337"/>
    </bk>
    <bk>
      <rc t="2" v="5338"/>
    </bk>
    <bk>
      <rc t="2" v="5339"/>
    </bk>
    <bk>
      <rc t="2" v="5340"/>
    </bk>
    <bk>
      <rc t="2" v="5341"/>
    </bk>
    <bk>
      <rc t="2" v="5342"/>
    </bk>
    <bk>
      <rc t="2" v="5343"/>
    </bk>
    <bk>
      <rc t="2" v="5344"/>
    </bk>
    <bk>
      <rc t="2" v="5345"/>
    </bk>
    <bk>
      <rc t="2" v="5346"/>
    </bk>
    <bk>
      <rc t="2" v="5347"/>
    </bk>
    <bk>
      <rc t="2" v="5348"/>
    </bk>
    <bk>
      <rc t="2" v="5349"/>
    </bk>
    <bk>
      <rc t="2" v="5350"/>
    </bk>
    <bk>
      <rc t="2" v="5351"/>
    </bk>
    <bk>
      <rc t="2" v="5352"/>
    </bk>
    <bk>
      <rc t="2" v="5353"/>
    </bk>
    <bk>
      <rc t="2" v="5354"/>
    </bk>
    <bk>
      <rc t="2" v="5355"/>
    </bk>
    <bk>
      <rc t="2" v="5356"/>
    </bk>
    <bk>
      <rc t="2" v="5357"/>
    </bk>
    <bk>
      <rc t="2" v="5358"/>
    </bk>
    <bk>
      <rc t="2" v="5359"/>
    </bk>
    <bk>
      <rc t="2" v="5360"/>
    </bk>
    <bk>
      <rc t="2" v="5361"/>
    </bk>
    <bk>
      <rc t="2" v="5362"/>
    </bk>
    <bk>
      <rc t="2" v="5363"/>
    </bk>
    <bk>
      <rc t="2" v="5364"/>
    </bk>
    <bk>
      <rc t="2" v="5365"/>
    </bk>
    <bk>
      <rc t="2" v="5366"/>
    </bk>
    <bk>
      <rc t="2" v="5367"/>
    </bk>
    <bk>
      <rc t="2" v="5368"/>
    </bk>
    <bk>
      <rc t="2" v="5369"/>
    </bk>
    <bk>
      <rc t="2" v="5370"/>
    </bk>
    <bk>
      <rc t="2" v="5371"/>
    </bk>
    <bk>
      <rc t="2" v="5372"/>
    </bk>
    <bk>
      <rc t="2" v="5373"/>
    </bk>
    <bk>
      <rc t="2" v="5374"/>
    </bk>
    <bk>
      <rc t="2" v="5375"/>
    </bk>
    <bk>
      <rc t="2" v="5376"/>
    </bk>
    <bk>
      <rc t="2" v="5377"/>
    </bk>
    <bk>
      <rc t="2" v="5378"/>
    </bk>
    <bk>
      <rc t="2" v="5379"/>
    </bk>
    <bk>
      <rc t="2" v="5380"/>
    </bk>
    <bk>
      <rc t="2" v="5381"/>
    </bk>
    <bk>
      <rc t="2" v="5382"/>
    </bk>
    <bk>
      <rc t="2" v="5383"/>
    </bk>
    <bk>
      <rc t="2" v="5384"/>
    </bk>
    <bk>
      <rc t="2" v="5385"/>
    </bk>
    <bk>
      <rc t="2" v="5386"/>
    </bk>
    <bk>
      <rc t="2" v="5387"/>
    </bk>
    <bk>
      <rc t="2" v="5388"/>
    </bk>
    <bk>
      <rc t="2" v="5389"/>
    </bk>
    <bk>
      <rc t="2" v="5390"/>
    </bk>
    <bk>
      <rc t="2" v="5391"/>
    </bk>
    <bk>
      <rc t="2" v="5392"/>
    </bk>
    <bk>
      <rc t="2" v="5393"/>
    </bk>
    <bk>
      <rc t="2" v="5394"/>
    </bk>
    <bk>
      <rc t="2" v="5395"/>
    </bk>
    <bk>
      <rc t="2" v="5396"/>
    </bk>
    <bk>
      <rc t="2" v="5397"/>
    </bk>
    <bk>
      <rc t="2" v="5398"/>
    </bk>
    <bk>
      <rc t="2" v="5399"/>
    </bk>
    <bk>
      <rc t="2" v="5400"/>
    </bk>
    <bk>
      <rc t="2" v="5401"/>
    </bk>
    <bk>
      <rc t="2" v="5402"/>
    </bk>
    <bk>
      <rc t="2" v="5403"/>
    </bk>
    <bk>
      <rc t="2" v="5404"/>
    </bk>
    <bk>
      <rc t="2" v="5405"/>
    </bk>
    <bk>
      <rc t="2" v="5406"/>
    </bk>
    <bk>
      <rc t="2" v="5407"/>
    </bk>
    <bk>
      <rc t="2" v="5408"/>
    </bk>
    <bk>
      <rc t="2" v="5409"/>
    </bk>
    <bk>
      <rc t="2" v="5410"/>
    </bk>
    <bk>
      <rc t="2" v="5411"/>
    </bk>
    <bk>
      <rc t="2" v="5412"/>
    </bk>
    <bk>
      <rc t="2" v="5413"/>
    </bk>
    <bk>
      <rc t="2" v="5414"/>
    </bk>
    <bk>
      <rc t="2" v="5415"/>
    </bk>
    <bk>
      <rc t="2" v="5416"/>
    </bk>
    <bk>
      <rc t="2" v="5417"/>
    </bk>
    <bk>
      <rc t="2" v="5418"/>
    </bk>
    <bk>
      <rc t="2" v="5419"/>
    </bk>
    <bk>
      <rc t="2" v="5420"/>
    </bk>
    <bk>
      <rc t="2" v="5421"/>
    </bk>
    <bk>
      <rc t="2" v="5422"/>
    </bk>
    <bk>
      <rc t="2" v="5423"/>
    </bk>
    <bk>
      <rc t="2" v="5424"/>
    </bk>
    <bk>
      <rc t="2" v="5425"/>
    </bk>
    <bk>
      <rc t="2" v="5426"/>
    </bk>
    <bk>
      <rc t="2" v="5427"/>
    </bk>
    <bk>
      <rc t="2" v="5428"/>
    </bk>
    <bk>
      <rc t="2" v="5429"/>
    </bk>
    <bk>
      <rc t="2" v="5430"/>
    </bk>
    <bk>
      <rc t="2" v="5431"/>
    </bk>
    <bk>
      <rc t="2" v="5432"/>
    </bk>
    <bk>
      <rc t="2" v="5433"/>
    </bk>
    <bk>
      <rc t="2" v="5434"/>
    </bk>
    <bk>
      <rc t="2" v="5435"/>
    </bk>
    <bk>
      <rc t="2" v="5436"/>
    </bk>
    <bk>
      <rc t="2" v="5437"/>
    </bk>
    <bk>
      <rc t="2" v="5438"/>
    </bk>
    <bk>
      <rc t="2" v="5439"/>
    </bk>
    <bk>
      <rc t="2" v="5440"/>
    </bk>
    <bk>
      <rc t="2" v="5441"/>
    </bk>
    <bk>
      <rc t="2" v="5442"/>
    </bk>
    <bk>
      <rc t="2" v="5443"/>
    </bk>
    <bk>
      <rc t="2" v="5444"/>
    </bk>
    <bk>
      <rc t="2" v="5445"/>
    </bk>
    <bk>
      <rc t="2" v="5446"/>
    </bk>
    <bk>
      <rc t="2" v="5447"/>
    </bk>
    <bk>
      <rc t="2" v="5448"/>
    </bk>
    <bk>
      <rc t="2" v="5449"/>
    </bk>
    <bk>
      <rc t="2" v="5450"/>
    </bk>
    <bk>
      <rc t="2" v="5451"/>
    </bk>
    <bk>
      <rc t="2" v="5452"/>
    </bk>
    <bk>
      <rc t="2" v="5453"/>
    </bk>
    <bk>
      <rc t="2" v="5454"/>
    </bk>
    <bk>
      <rc t="2" v="5455"/>
    </bk>
    <bk>
      <rc t="2" v="5456"/>
    </bk>
    <bk>
      <rc t="2" v="5457"/>
    </bk>
    <bk>
      <rc t="2" v="5458"/>
    </bk>
    <bk>
      <rc t="2" v="5459"/>
    </bk>
    <bk>
      <rc t="2" v="5460"/>
    </bk>
    <bk>
      <rc t="2" v="5461"/>
    </bk>
    <bk>
      <rc t="2" v="5462"/>
    </bk>
    <bk>
      <rc t="2" v="5463"/>
    </bk>
    <bk>
      <rc t="2" v="5464"/>
    </bk>
    <bk>
      <rc t="2" v="5465"/>
    </bk>
    <bk>
      <rc t="2" v="5466"/>
    </bk>
    <bk>
      <rc t="2" v="5467"/>
    </bk>
    <bk>
      <rc t="2" v="5468"/>
    </bk>
    <bk>
      <rc t="2" v="5469"/>
    </bk>
    <bk>
      <rc t="2" v="5470"/>
    </bk>
    <bk>
      <rc t="2" v="5471"/>
    </bk>
    <bk>
      <rc t="2" v="5472"/>
    </bk>
    <bk>
      <rc t="2" v="5473"/>
    </bk>
    <bk>
      <rc t="2" v="5474"/>
    </bk>
    <bk>
      <rc t="2" v="5475"/>
    </bk>
    <bk>
      <rc t="2" v="5476"/>
    </bk>
    <bk>
      <rc t="2" v="5477"/>
    </bk>
    <bk>
      <rc t="2" v="5478"/>
    </bk>
    <bk>
      <rc t="2" v="5479"/>
    </bk>
    <bk>
      <rc t="2" v="5480"/>
    </bk>
    <bk>
      <rc t="2" v="5481"/>
    </bk>
    <bk>
      <rc t="2" v="5482"/>
    </bk>
    <bk>
      <rc t="2" v="5483"/>
    </bk>
    <bk>
      <rc t="2" v="5484"/>
    </bk>
    <bk>
      <rc t="2" v="5485"/>
    </bk>
    <bk>
      <rc t="2" v="5486"/>
    </bk>
    <bk>
      <rc t="2" v="5487"/>
    </bk>
    <bk>
      <rc t="2" v="5488"/>
    </bk>
    <bk>
      <rc t="2" v="5489"/>
    </bk>
    <bk>
      <rc t="2" v="5490"/>
    </bk>
    <bk>
      <rc t="2" v="5491"/>
    </bk>
    <bk>
      <rc t="2" v="5492"/>
    </bk>
    <bk>
      <rc t="2" v="5493"/>
    </bk>
    <bk>
      <rc t="2" v="5494"/>
    </bk>
    <bk>
      <rc t="2" v="5495"/>
    </bk>
    <bk>
      <rc t="2" v="5496"/>
    </bk>
    <bk>
      <rc t="2" v="5497"/>
    </bk>
    <bk>
      <rc t="2" v="5498"/>
    </bk>
    <bk>
      <rc t="2" v="5499"/>
    </bk>
    <bk>
      <rc t="2" v="5500"/>
    </bk>
    <bk>
      <rc t="2" v="5501"/>
    </bk>
    <bk>
      <rc t="2" v="5502"/>
    </bk>
    <bk>
      <rc t="2" v="5503"/>
    </bk>
    <bk>
      <rc t="2" v="5504"/>
    </bk>
    <bk>
      <rc t="2" v="5505"/>
    </bk>
    <bk>
      <rc t="2" v="5506"/>
    </bk>
    <bk>
      <rc t="2" v="5507"/>
    </bk>
    <bk>
      <rc t="2" v="5508"/>
    </bk>
    <bk>
      <rc t="2" v="5509"/>
    </bk>
    <bk>
      <rc t="2" v="5510"/>
    </bk>
    <bk>
      <rc t="2" v="5511"/>
    </bk>
    <bk>
      <rc t="2" v="5512"/>
    </bk>
    <bk>
      <rc t="2" v="5513"/>
    </bk>
    <bk>
      <rc t="2" v="5514"/>
    </bk>
    <bk>
      <rc t="2" v="5515"/>
    </bk>
    <bk>
      <rc t="2" v="5516"/>
    </bk>
    <bk>
      <rc t="2" v="5517"/>
    </bk>
    <bk>
      <rc t="2" v="5518"/>
    </bk>
    <bk>
      <rc t="2" v="5519"/>
    </bk>
    <bk>
      <rc t="2" v="5520"/>
    </bk>
    <bk>
      <rc t="2" v="5521"/>
    </bk>
    <bk>
      <rc t="2" v="5522"/>
    </bk>
    <bk>
      <rc t="2" v="5523"/>
    </bk>
    <bk>
      <rc t="2" v="5524"/>
    </bk>
    <bk>
      <rc t="2" v="5525"/>
    </bk>
    <bk>
      <rc t="2" v="5526"/>
    </bk>
    <bk>
      <rc t="2" v="5527"/>
    </bk>
    <bk>
      <rc t="2" v="5528"/>
    </bk>
    <bk>
      <rc t="2" v="5529"/>
    </bk>
    <bk>
      <rc t="2" v="5530"/>
    </bk>
    <bk>
      <rc t="2" v="5531"/>
    </bk>
    <bk>
      <rc t="2" v="5532"/>
    </bk>
    <bk>
      <rc t="2" v="5533"/>
    </bk>
    <bk>
      <rc t="2" v="5534"/>
    </bk>
    <bk>
      <rc t="2" v="5535"/>
    </bk>
    <bk>
      <rc t="2" v="5536"/>
    </bk>
    <bk>
      <rc t="2" v="5537"/>
    </bk>
    <bk>
      <rc t="2" v="5538"/>
    </bk>
    <bk>
      <rc t="2" v="5539"/>
    </bk>
    <bk>
      <rc t="2" v="5540"/>
    </bk>
    <bk>
      <rc t="2" v="5541"/>
    </bk>
    <bk>
      <rc t="2" v="5542"/>
    </bk>
    <bk>
      <rc t="2" v="5543"/>
    </bk>
    <bk>
      <rc t="2" v="5544"/>
    </bk>
    <bk>
      <rc t="2" v="5545"/>
    </bk>
    <bk>
      <rc t="2" v="5546"/>
    </bk>
    <bk>
      <rc t="2" v="5547"/>
    </bk>
    <bk>
      <rc t="2" v="5548"/>
    </bk>
    <bk>
      <rc t="2" v="5549"/>
    </bk>
    <bk>
      <rc t="2" v="5550"/>
    </bk>
    <bk>
      <rc t="2" v="5551"/>
    </bk>
    <bk>
      <rc t="2" v="5552"/>
    </bk>
    <bk>
      <rc t="2" v="5553"/>
    </bk>
    <bk>
      <rc t="2" v="5554"/>
    </bk>
    <bk>
      <rc t="2" v="5555"/>
    </bk>
    <bk>
      <rc t="2" v="5556"/>
    </bk>
    <bk>
      <rc t="2" v="5557"/>
    </bk>
    <bk>
      <rc t="2" v="5558"/>
    </bk>
    <bk>
      <rc t="2" v="5559"/>
    </bk>
    <bk>
      <rc t="2" v="5560"/>
    </bk>
    <bk>
      <rc t="2" v="5561"/>
    </bk>
    <bk>
      <rc t="2" v="5562"/>
    </bk>
    <bk>
      <rc t="2" v="5563"/>
    </bk>
    <bk>
      <rc t="2" v="5564"/>
    </bk>
    <bk>
      <rc t="2" v="5565"/>
    </bk>
    <bk>
      <rc t="2" v="5566"/>
    </bk>
    <bk>
      <rc t="2" v="5567"/>
    </bk>
    <bk>
      <rc t="2" v="5568"/>
    </bk>
    <bk>
      <rc t="2" v="5569"/>
    </bk>
    <bk>
      <rc t="2" v="5570"/>
    </bk>
    <bk>
      <rc t="2" v="5571"/>
    </bk>
    <bk>
      <rc t="2" v="5572"/>
    </bk>
    <bk>
      <rc t="2" v="5573"/>
    </bk>
    <bk>
      <rc t="2" v="5574"/>
    </bk>
    <bk>
      <rc t="2" v="5575"/>
    </bk>
    <bk>
      <rc t="2" v="5576"/>
    </bk>
    <bk>
      <rc t="2" v="5577"/>
    </bk>
    <bk>
      <rc t="2" v="5578"/>
    </bk>
    <bk>
      <rc t="2" v="5579"/>
    </bk>
    <bk>
      <rc t="2" v="5580"/>
    </bk>
    <bk>
      <rc t="2" v="5581"/>
    </bk>
    <bk>
      <rc t="2" v="5582"/>
    </bk>
    <bk>
      <rc t="2" v="5583"/>
    </bk>
    <bk>
      <rc t="2" v="5584"/>
    </bk>
    <bk>
      <rc t="2" v="5585"/>
    </bk>
    <bk>
      <rc t="2" v="5586"/>
    </bk>
    <bk>
      <rc t="2" v="5587"/>
    </bk>
    <bk>
      <rc t="2" v="5588"/>
    </bk>
    <bk>
      <rc t="2" v="5589"/>
    </bk>
    <bk>
      <rc t="2" v="5590"/>
    </bk>
    <bk>
      <rc t="2" v="5591"/>
    </bk>
    <bk>
      <rc t="2" v="5592"/>
    </bk>
    <bk>
      <rc t="2" v="5593"/>
    </bk>
    <bk>
      <rc t="2" v="5594"/>
    </bk>
    <bk>
      <rc t="2" v="5595"/>
    </bk>
    <bk>
      <rc t="2" v="5596"/>
    </bk>
    <bk>
      <rc t="2" v="5597"/>
    </bk>
    <bk>
      <rc t="2" v="5598"/>
    </bk>
    <bk>
      <rc t="2" v="5599"/>
    </bk>
    <bk>
      <rc t="2" v="5600"/>
    </bk>
    <bk>
      <rc t="2" v="5601"/>
    </bk>
    <bk>
      <rc t="2" v="5602"/>
    </bk>
    <bk>
      <rc t="2" v="5603"/>
    </bk>
    <bk>
      <rc t="2" v="5604"/>
    </bk>
    <bk>
      <rc t="2" v="5605"/>
    </bk>
    <bk>
      <rc t="2" v="5606"/>
    </bk>
    <bk>
      <rc t="2" v="5607"/>
    </bk>
    <bk>
      <rc t="2" v="5608"/>
    </bk>
    <bk>
      <rc t="2" v="5609"/>
    </bk>
    <bk>
      <rc t="2" v="5610"/>
    </bk>
    <bk>
      <rc t="2" v="5611"/>
    </bk>
    <bk>
      <rc t="2" v="5612"/>
    </bk>
    <bk>
      <rc t="2" v="5613"/>
    </bk>
    <bk>
      <rc t="2" v="5614"/>
    </bk>
    <bk>
      <rc t="2" v="5615"/>
    </bk>
    <bk>
      <rc t="2" v="5616"/>
    </bk>
    <bk>
      <rc t="2" v="5617"/>
    </bk>
    <bk>
      <rc t="2" v="5618"/>
    </bk>
    <bk>
      <rc t="2" v="5619"/>
    </bk>
    <bk>
      <rc t="2" v="5620"/>
    </bk>
    <bk>
      <rc t="2" v="5621"/>
    </bk>
    <bk>
      <rc t="2" v="5622"/>
    </bk>
    <bk>
      <rc t="2" v="5623"/>
    </bk>
    <bk>
      <rc t="2" v="5624"/>
    </bk>
    <bk>
      <rc t="2" v="5625"/>
    </bk>
    <bk>
      <rc t="2" v="5626"/>
    </bk>
    <bk>
      <rc t="2" v="5627"/>
    </bk>
    <bk>
      <rc t="2" v="5628"/>
    </bk>
    <bk>
      <rc t="2" v="5629"/>
    </bk>
    <bk>
      <rc t="2" v="5630"/>
    </bk>
    <bk>
      <rc t="2" v="5631"/>
    </bk>
    <bk>
      <rc t="2" v="5632"/>
    </bk>
    <bk>
      <rc t="2" v="5633"/>
    </bk>
    <bk>
      <rc t="2" v="5634"/>
    </bk>
    <bk>
      <rc t="2" v="5635"/>
    </bk>
    <bk>
      <rc t="2" v="5636"/>
    </bk>
    <bk>
      <rc t="2" v="5637"/>
    </bk>
    <bk>
      <rc t="2" v="5638"/>
    </bk>
    <bk>
      <rc t="2" v="5639"/>
    </bk>
    <bk>
      <rc t="2" v="5640"/>
    </bk>
    <bk>
      <rc t="2" v="5641"/>
    </bk>
    <bk>
      <rc t="2" v="5642"/>
    </bk>
    <bk>
      <rc t="2" v="5643"/>
    </bk>
    <bk>
      <rc t="2" v="5644"/>
    </bk>
    <bk>
      <rc t="2" v="5645"/>
    </bk>
    <bk>
      <rc t="2" v="5646"/>
    </bk>
    <bk>
      <rc t="2" v="5647"/>
    </bk>
    <bk>
      <rc t="2" v="5648"/>
    </bk>
    <bk>
      <rc t="2" v="5649"/>
    </bk>
    <bk>
      <rc t="2" v="5650"/>
    </bk>
    <bk>
      <rc t="2" v="5651"/>
    </bk>
    <bk>
      <rc t="2" v="5652"/>
    </bk>
    <bk>
      <rc t="2" v="5653"/>
    </bk>
    <bk>
      <rc t="2" v="5654"/>
    </bk>
    <bk>
      <rc t="2" v="5655"/>
    </bk>
    <bk>
      <rc t="2" v="5656"/>
    </bk>
    <bk>
      <rc t="2" v="5657"/>
    </bk>
    <bk>
      <rc t="2" v="5658"/>
    </bk>
    <bk>
      <rc t="2" v="5659"/>
    </bk>
    <bk>
      <rc t="2" v="5660"/>
    </bk>
    <bk>
      <rc t="2" v="5661"/>
    </bk>
    <bk>
      <rc t="2" v="5662"/>
    </bk>
    <bk>
      <rc t="2" v="5663"/>
    </bk>
    <bk>
      <rc t="2" v="5664"/>
    </bk>
    <bk>
      <rc t="2" v="5665"/>
    </bk>
    <bk>
      <rc t="2" v="5666"/>
    </bk>
    <bk>
      <rc t="2" v="5667"/>
    </bk>
    <bk>
      <rc t="2" v="5668"/>
    </bk>
    <bk>
      <rc t="2" v="5669"/>
    </bk>
    <bk>
      <rc t="2" v="5670"/>
    </bk>
    <bk>
      <rc t="2" v="5671"/>
    </bk>
    <bk>
      <rc t="2" v="5672"/>
    </bk>
    <bk>
      <rc t="2" v="5673"/>
    </bk>
    <bk>
      <rc t="2" v="5674"/>
    </bk>
    <bk>
      <rc t="2" v="5675"/>
    </bk>
    <bk>
      <rc t="2" v="5676"/>
    </bk>
    <bk>
      <rc t="2" v="5677"/>
    </bk>
    <bk>
      <rc t="2" v="5678"/>
    </bk>
    <bk>
      <rc t="2" v="5679"/>
    </bk>
    <bk>
      <rc t="2" v="5680"/>
    </bk>
    <bk>
      <rc t="2" v="5681"/>
    </bk>
    <bk>
      <rc t="2" v="5682"/>
    </bk>
    <bk>
      <rc t="2" v="5683"/>
    </bk>
    <bk>
      <rc t="2" v="5684"/>
    </bk>
    <bk>
      <rc t="2" v="5685"/>
    </bk>
    <bk>
      <rc t="2" v="5686"/>
    </bk>
    <bk>
      <rc t="2" v="5687"/>
    </bk>
    <bk>
      <rc t="2" v="5688"/>
    </bk>
    <bk>
      <rc t="2" v="5689"/>
    </bk>
    <bk>
      <rc t="2" v="5690"/>
    </bk>
    <bk>
      <rc t="2" v="5691"/>
    </bk>
    <bk>
      <rc t="2" v="5692"/>
    </bk>
    <bk>
      <rc t="2" v="5693"/>
    </bk>
    <bk>
      <rc t="2" v="5694"/>
    </bk>
    <bk>
      <rc t="2" v="5695"/>
    </bk>
    <bk>
      <rc t="2" v="5696"/>
    </bk>
    <bk>
      <rc t="2" v="5697"/>
    </bk>
    <bk>
      <rc t="2" v="5698"/>
    </bk>
    <bk>
      <rc t="2" v="5699"/>
    </bk>
    <bk>
      <rc t="2" v="5700"/>
    </bk>
    <bk>
      <rc t="2" v="5701"/>
    </bk>
    <bk>
      <rc t="2" v="5702"/>
    </bk>
    <bk>
      <rc t="2" v="5703"/>
    </bk>
    <bk>
      <rc t="2" v="5704"/>
    </bk>
    <bk>
      <rc t="2" v="5705"/>
    </bk>
    <bk>
      <rc t="2" v="5706"/>
    </bk>
    <bk>
      <rc t="2" v="5707"/>
    </bk>
    <bk>
      <rc t="2" v="5708"/>
    </bk>
    <bk>
      <rc t="2" v="5709"/>
    </bk>
    <bk>
      <rc t="2" v="5710"/>
    </bk>
    <bk>
      <rc t="2" v="5711"/>
    </bk>
    <bk>
      <rc t="2" v="5712"/>
    </bk>
    <bk>
      <rc t="2" v="5713"/>
    </bk>
    <bk>
      <rc t="2" v="5714"/>
    </bk>
    <bk>
      <rc t="2" v="5715"/>
    </bk>
    <bk>
      <rc t="2" v="5716"/>
    </bk>
    <bk>
      <rc t="2" v="5717"/>
    </bk>
    <bk>
      <rc t="2" v="5718"/>
    </bk>
    <bk>
      <rc t="2" v="5719"/>
    </bk>
    <bk>
      <rc t="2" v="5720"/>
    </bk>
    <bk>
      <rc t="2" v="5721"/>
    </bk>
    <bk>
      <rc t="2" v="5722"/>
    </bk>
    <bk>
      <rc t="2" v="5723"/>
    </bk>
    <bk>
      <rc t="2" v="5724"/>
    </bk>
    <bk>
      <rc t="2" v="5725"/>
    </bk>
    <bk>
      <rc t="2" v="5726"/>
    </bk>
    <bk>
      <rc t="2" v="5727"/>
    </bk>
    <bk>
      <rc t="2" v="5728"/>
    </bk>
    <bk>
      <rc t="2" v="5729"/>
    </bk>
    <bk>
      <rc t="2" v="5730"/>
    </bk>
    <bk>
      <rc t="2" v="5731"/>
    </bk>
    <bk>
      <rc t="2" v="5732"/>
    </bk>
    <bk>
      <rc t="2" v="5733"/>
    </bk>
    <bk>
      <rc t="2" v="5734"/>
    </bk>
    <bk>
      <rc t="2" v="5735"/>
    </bk>
    <bk>
      <rc t="2" v="5736"/>
    </bk>
    <bk>
      <rc t="2" v="5737"/>
    </bk>
    <bk>
      <rc t="2" v="5738"/>
    </bk>
    <bk>
      <rc t="2" v="5739"/>
    </bk>
    <bk>
      <rc t="2" v="5740"/>
    </bk>
    <bk>
      <rc t="2" v="5741"/>
    </bk>
    <bk>
      <rc t="2" v="5742"/>
    </bk>
    <bk>
      <rc t="2" v="5743"/>
    </bk>
    <bk>
      <rc t="2" v="5744"/>
    </bk>
    <bk>
      <rc t="2" v="5745"/>
    </bk>
    <bk>
      <rc t="2" v="5746"/>
    </bk>
    <bk>
      <rc t="2" v="5747"/>
    </bk>
    <bk>
      <rc t="2" v="5748"/>
    </bk>
    <bk>
      <rc t="2" v="5749"/>
    </bk>
    <bk>
      <rc t="2" v="5750"/>
    </bk>
    <bk>
      <rc t="2" v="5751"/>
    </bk>
    <bk>
      <rc t="2" v="5752"/>
    </bk>
    <bk>
      <rc t="2" v="5753"/>
    </bk>
    <bk>
      <rc t="2" v="5754"/>
    </bk>
    <bk>
      <rc t="2" v="5755"/>
    </bk>
    <bk>
      <rc t="2" v="5756"/>
    </bk>
    <bk>
      <rc t="2" v="5757"/>
    </bk>
    <bk>
      <rc t="2" v="5758"/>
    </bk>
    <bk>
      <rc t="2" v="5759"/>
    </bk>
    <bk>
      <rc t="2" v="5760"/>
    </bk>
    <bk>
      <rc t="2" v="5761"/>
    </bk>
    <bk>
      <rc t="2" v="5762"/>
    </bk>
    <bk>
      <rc t="2" v="5763"/>
    </bk>
    <bk>
      <rc t="2" v="5764"/>
    </bk>
    <bk>
      <rc t="2" v="5765"/>
    </bk>
    <bk>
      <rc t="2" v="5766"/>
    </bk>
    <bk>
      <rc t="2" v="5767"/>
    </bk>
    <bk>
      <rc t="2" v="5768"/>
    </bk>
    <bk>
      <rc t="2" v="5769"/>
    </bk>
    <bk>
      <rc t="2" v="5770"/>
    </bk>
    <bk>
      <rc t="2" v="5771"/>
    </bk>
    <bk>
      <rc t="2" v="5772"/>
    </bk>
    <bk>
      <rc t="2" v="5773"/>
    </bk>
    <bk>
      <rc t="2" v="5774"/>
    </bk>
    <bk>
      <rc t="2" v="5775"/>
    </bk>
    <bk>
      <rc t="2" v="5776"/>
    </bk>
    <bk>
      <rc t="2" v="5777"/>
    </bk>
    <bk>
      <rc t="2" v="5778"/>
    </bk>
    <bk>
      <rc t="2" v="5779"/>
    </bk>
    <bk>
      <rc t="2" v="5780"/>
    </bk>
    <bk>
      <rc t="2" v="5781"/>
    </bk>
    <bk>
      <rc t="2" v="5782"/>
    </bk>
    <bk>
      <rc t="2" v="5783"/>
    </bk>
    <bk>
      <rc t="2" v="5784"/>
    </bk>
    <bk>
      <rc t="2" v="5785"/>
    </bk>
    <bk>
      <rc t="2" v="5786"/>
    </bk>
    <bk>
      <rc t="2" v="5787"/>
    </bk>
    <bk>
      <rc t="2" v="5788"/>
    </bk>
    <bk>
      <rc t="2" v="5789"/>
    </bk>
    <bk>
      <rc t="2" v="5790"/>
    </bk>
    <bk>
      <rc t="2" v="5791"/>
    </bk>
    <bk>
      <rc t="2" v="5792"/>
    </bk>
    <bk>
      <rc t="2" v="5793"/>
    </bk>
    <bk>
      <rc t="2" v="5794"/>
    </bk>
    <bk>
      <rc t="2" v="5795"/>
    </bk>
    <bk>
      <rc t="2" v="5796"/>
    </bk>
    <bk>
      <rc t="2" v="5797"/>
    </bk>
    <bk>
      <rc t="2" v="5798"/>
    </bk>
    <bk>
      <rc t="2" v="5799"/>
    </bk>
    <bk>
      <rc t="2" v="5800"/>
    </bk>
    <bk>
      <rc t="2" v="5801"/>
    </bk>
    <bk>
      <rc t="2" v="5802"/>
    </bk>
    <bk>
      <rc t="2" v="5803"/>
    </bk>
    <bk>
      <rc t="2" v="5804"/>
    </bk>
    <bk>
      <rc t="2" v="5805"/>
    </bk>
    <bk>
      <rc t="2" v="5806"/>
    </bk>
    <bk>
      <rc t="2" v="5807"/>
    </bk>
    <bk>
      <rc t="2" v="5808"/>
    </bk>
    <bk>
      <rc t="2" v="5809"/>
    </bk>
    <bk>
      <rc t="2" v="5810"/>
    </bk>
    <bk>
      <rc t="2" v="5811"/>
    </bk>
    <bk>
      <rc t="2" v="5812"/>
    </bk>
    <bk>
      <rc t="2" v="5813"/>
    </bk>
    <bk>
      <rc t="2" v="5814"/>
    </bk>
    <bk>
      <rc t="2" v="5815"/>
    </bk>
    <bk>
      <rc t="2" v="5816"/>
    </bk>
    <bk>
      <rc t="2" v="5817"/>
    </bk>
    <bk>
      <rc t="2" v="5818"/>
    </bk>
    <bk>
      <rc t="2" v="5819"/>
    </bk>
    <bk>
      <rc t="2" v="5820"/>
    </bk>
    <bk>
      <rc t="2" v="5821"/>
    </bk>
    <bk>
      <rc t="2" v="5822"/>
    </bk>
    <bk>
      <rc t="2" v="5823"/>
    </bk>
    <bk>
      <rc t="2" v="5824"/>
    </bk>
    <bk>
      <rc t="2" v="5825"/>
    </bk>
    <bk>
      <rc t="2" v="5826"/>
    </bk>
    <bk>
      <rc t="2" v="5827"/>
    </bk>
    <bk>
      <rc t="2" v="5828"/>
    </bk>
    <bk>
      <rc t="2" v="5829"/>
    </bk>
    <bk>
      <rc t="2" v="5830"/>
    </bk>
    <bk>
      <rc t="2" v="5831"/>
    </bk>
    <bk>
      <rc t="2" v="5832"/>
    </bk>
    <bk>
      <rc t="2" v="5833"/>
    </bk>
    <bk>
      <rc t="2" v="5834"/>
    </bk>
    <bk>
      <rc t="2" v="5835"/>
    </bk>
    <bk>
      <rc t="2" v="5836"/>
    </bk>
    <bk>
      <rc t="2" v="5837"/>
    </bk>
    <bk>
      <rc t="2" v="5838"/>
    </bk>
    <bk>
      <rc t="2" v="5839"/>
    </bk>
    <bk>
      <rc t="2" v="5840"/>
    </bk>
    <bk>
      <rc t="2" v="5841"/>
    </bk>
    <bk>
      <rc t="2" v="5842"/>
    </bk>
    <bk>
      <rc t="2" v="5843"/>
    </bk>
    <bk>
      <rc t="2" v="5844"/>
    </bk>
    <bk>
      <rc t="2" v="5845"/>
    </bk>
    <bk>
      <rc t="2" v="5846"/>
    </bk>
    <bk>
      <rc t="2" v="5847"/>
    </bk>
    <bk>
      <rc t="2" v="5848"/>
    </bk>
    <bk>
      <rc t="2" v="5849"/>
    </bk>
    <bk>
      <rc t="2" v="5850"/>
    </bk>
    <bk>
      <rc t="2" v="5851"/>
    </bk>
    <bk>
      <rc t="2" v="5852"/>
    </bk>
    <bk>
      <rc t="2" v="5853"/>
    </bk>
    <bk>
      <rc t="2" v="5854"/>
    </bk>
    <bk>
      <rc t="2" v="5855"/>
    </bk>
    <bk>
      <rc t="2" v="5856"/>
    </bk>
    <bk>
      <rc t="2" v="5857"/>
    </bk>
    <bk>
      <rc t="2" v="5858"/>
    </bk>
    <bk>
      <rc t="2" v="5859"/>
    </bk>
    <bk>
      <rc t="2" v="5860"/>
    </bk>
    <bk>
      <rc t="2" v="5861"/>
    </bk>
    <bk>
      <rc t="2" v="5862"/>
    </bk>
    <bk>
      <rc t="2" v="5863"/>
    </bk>
    <bk>
      <rc t="2" v="5864"/>
    </bk>
    <bk>
      <rc t="2" v="5865"/>
    </bk>
    <bk>
      <rc t="2" v="5866"/>
    </bk>
    <bk>
      <rc t="2" v="5867"/>
    </bk>
    <bk>
      <rc t="2" v="5868"/>
    </bk>
    <bk>
      <rc t="2" v="5869"/>
    </bk>
    <bk>
      <rc t="2" v="5870"/>
    </bk>
    <bk>
      <rc t="2" v="5871"/>
    </bk>
    <bk>
      <rc t="2" v="5872"/>
    </bk>
    <bk>
      <rc t="2" v="5873"/>
    </bk>
    <bk>
      <rc t="2" v="5874"/>
    </bk>
    <bk>
      <rc t="2" v="5875"/>
    </bk>
    <bk>
      <rc t="2" v="5876"/>
    </bk>
    <bk>
      <rc t="2" v="5877"/>
    </bk>
    <bk>
      <rc t="2" v="5878"/>
    </bk>
    <bk>
      <rc t="2" v="5879"/>
    </bk>
    <bk>
      <rc t="2" v="5880"/>
    </bk>
    <bk>
      <rc t="2" v="5881"/>
    </bk>
    <bk>
      <rc t="2" v="5882"/>
    </bk>
    <bk>
      <rc t="2" v="5883"/>
    </bk>
    <bk>
      <rc t="2" v="5884"/>
    </bk>
    <bk>
      <rc t="2" v="5885"/>
    </bk>
    <bk>
      <rc t="2" v="5886"/>
    </bk>
    <bk>
      <rc t="2" v="5887"/>
    </bk>
    <bk>
      <rc t="2" v="5888"/>
    </bk>
    <bk>
      <rc t="2" v="5889"/>
    </bk>
    <bk>
      <rc t="2" v="5890"/>
    </bk>
    <bk>
      <rc t="2" v="5891"/>
    </bk>
    <bk>
      <rc t="2" v="5892"/>
    </bk>
    <bk>
      <rc t="2" v="5893"/>
    </bk>
    <bk>
      <rc t="2" v="5894"/>
    </bk>
    <bk>
      <rc t="2" v="5895"/>
    </bk>
    <bk>
      <rc t="2" v="5896"/>
    </bk>
    <bk>
      <rc t="2" v="5897"/>
    </bk>
    <bk>
      <rc t="2" v="5898"/>
    </bk>
    <bk>
      <rc t="2" v="5899"/>
    </bk>
    <bk>
      <rc t="2" v="5900"/>
    </bk>
    <bk>
      <rc t="2" v="5901"/>
    </bk>
    <bk>
      <rc t="2" v="5902"/>
    </bk>
    <bk>
      <rc t="2" v="5903"/>
    </bk>
    <bk>
      <rc t="2" v="5904"/>
    </bk>
    <bk>
      <rc t="2" v="5905"/>
    </bk>
    <bk>
      <rc t="2" v="5906"/>
    </bk>
    <bk>
      <rc t="2" v="5907"/>
    </bk>
    <bk>
      <rc t="2" v="5908"/>
    </bk>
    <bk>
      <rc t="2" v="5909"/>
    </bk>
    <bk>
      <rc t="2" v="5910"/>
    </bk>
    <bk>
      <rc t="2" v="5911"/>
    </bk>
    <bk>
      <rc t="2" v="5912"/>
    </bk>
    <bk>
      <rc t="2" v="5913"/>
    </bk>
    <bk>
      <rc t="2" v="5914"/>
    </bk>
    <bk>
      <rc t="2" v="5915"/>
    </bk>
    <bk>
      <rc t="2" v="5916"/>
    </bk>
    <bk>
      <rc t="2" v="5917"/>
    </bk>
    <bk>
      <rc t="2" v="5918"/>
    </bk>
    <bk>
      <rc t="2" v="5919"/>
    </bk>
    <bk>
      <rc t="2" v="5920"/>
    </bk>
    <bk>
      <rc t="2" v="5921"/>
    </bk>
    <bk>
      <rc t="2" v="5922"/>
    </bk>
    <bk>
      <rc t="2" v="5923"/>
    </bk>
    <bk>
      <rc t="2" v="5924"/>
    </bk>
    <bk>
      <rc t="2" v="5925"/>
    </bk>
    <bk>
      <rc t="2" v="5926"/>
    </bk>
    <bk>
      <rc t="2" v="5927"/>
    </bk>
    <bk>
      <rc t="2" v="5928"/>
    </bk>
    <bk>
      <rc t="2" v="5929"/>
    </bk>
    <bk>
      <rc t="2" v="5930"/>
    </bk>
    <bk>
      <rc t="2" v="5931"/>
    </bk>
    <bk>
      <rc t="2" v="5932"/>
    </bk>
    <bk>
      <rc t="2" v="5933"/>
    </bk>
    <bk>
      <rc t="2" v="5934"/>
    </bk>
    <bk>
      <rc t="2" v="5935"/>
    </bk>
    <bk>
      <rc t="2" v="5936"/>
    </bk>
    <bk>
      <rc t="2" v="5937"/>
    </bk>
    <bk>
      <rc t="2" v="5938"/>
    </bk>
    <bk>
      <rc t="2" v="5939"/>
    </bk>
    <bk>
      <rc t="2" v="5940"/>
    </bk>
    <bk>
      <rc t="2" v="5941"/>
    </bk>
    <bk>
      <rc t="2" v="5942"/>
    </bk>
    <bk>
      <rc t="2" v="5943"/>
    </bk>
    <bk>
      <rc t="2" v="5944"/>
    </bk>
    <bk>
      <rc t="2" v="5945"/>
    </bk>
    <bk>
      <rc t="2" v="5946"/>
    </bk>
    <bk>
      <rc t="2" v="5947"/>
    </bk>
    <bk>
      <rc t="2" v="5948"/>
    </bk>
    <bk>
      <rc t="2" v="5949"/>
    </bk>
    <bk>
      <rc t="2" v="5950"/>
    </bk>
    <bk>
      <rc t="2" v="5951"/>
    </bk>
    <bk>
      <rc t="2" v="5952"/>
    </bk>
    <bk>
      <rc t="2" v="5953"/>
    </bk>
    <bk>
      <rc t="2" v="5954"/>
    </bk>
    <bk>
      <rc t="2" v="5955"/>
    </bk>
    <bk>
      <rc t="2" v="5956"/>
    </bk>
    <bk>
      <rc t="2" v="5957"/>
    </bk>
    <bk>
      <rc t="2" v="5958"/>
    </bk>
    <bk>
      <rc t="2" v="5959"/>
    </bk>
    <bk>
      <rc t="2" v="5960"/>
    </bk>
    <bk>
      <rc t="2" v="5961"/>
    </bk>
    <bk>
      <rc t="2" v="5962"/>
    </bk>
    <bk>
      <rc t="2" v="5963"/>
    </bk>
    <bk>
      <rc t="2" v="5964"/>
    </bk>
    <bk>
      <rc t="2" v="5965"/>
    </bk>
    <bk>
      <rc t="2" v="5966"/>
    </bk>
    <bk>
      <rc t="2" v="5967"/>
    </bk>
    <bk>
      <rc t="2" v="5968"/>
    </bk>
    <bk>
      <rc t="2" v="5969"/>
    </bk>
    <bk>
      <rc t="2" v="5970"/>
    </bk>
    <bk>
      <rc t="2" v="5971"/>
    </bk>
    <bk>
      <rc t="2" v="5972"/>
    </bk>
    <bk>
      <rc t="2" v="5973"/>
    </bk>
    <bk>
      <rc t="2" v="5974"/>
    </bk>
    <bk>
      <rc t="2" v="5975"/>
    </bk>
    <bk>
      <rc t="2" v="5976"/>
    </bk>
    <bk>
      <rc t="2" v="5977"/>
    </bk>
    <bk>
      <rc t="2" v="5978"/>
    </bk>
    <bk>
      <rc t="2" v="5979"/>
    </bk>
    <bk>
      <rc t="2" v="5980"/>
    </bk>
    <bk>
      <rc t="2" v="5981"/>
    </bk>
    <bk>
      <rc t="2" v="5982"/>
    </bk>
    <bk>
      <rc t="2" v="5983"/>
    </bk>
    <bk>
      <rc t="2" v="5984"/>
    </bk>
    <bk>
      <rc t="2" v="5985"/>
    </bk>
    <bk>
      <rc t="2" v="5986"/>
    </bk>
    <bk>
      <rc t="2" v="5987"/>
    </bk>
    <bk>
      <rc t="2" v="5988"/>
    </bk>
    <bk>
      <rc t="2" v="5989"/>
    </bk>
    <bk>
      <rc t="2" v="5990"/>
    </bk>
    <bk>
      <rc t="2" v="5991"/>
    </bk>
    <bk>
      <rc t="2" v="5992"/>
    </bk>
    <bk>
      <rc t="2" v="5993"/>
    </bk>
    <bk>
      <rc t="2" v="5994"/>
    </bk>
    <bk>
      <rc t="2" v="5995"/>
    </bk>
    <bk>
      <rc t="2" v="5996"/>
    </bk>
    <bk>
      <rc t="2" v="5997"/>
    </bk>
    <bk>
      <rc t="2" v="5998"/>
    </bk>
    <bk>
      <rc t="2" v="5999"/>
    </bk>
    <bk>
      <rc t="2" v="6000"/>
    </bk>
    <bk>
      <rc t="2" v="6001"/>
    </bk>
    <bk>
      <rc t="2" v="6002"/>
    </bk>
    <bk>
      <rc t="2" v="6003"/>
    </bk>
    <bk>
      <rc t="2" v="6004"/>
    </bk>
    <bk>
      <rc t="2" v="6005"/>
    </bk>
    <bk>
      <rc t="2" v="6006"/>
    </bk>
    <bk>
      <rc t="2" v="6007"/>
    </bk>
    <bk>
      <rc t="2" v="6008"/>
    </bk>
    <bk>
      <rc t="2" v="6009"/>
    </bk>
    <bk>
      <rc t="2" v="6010"/>
    </bk>
    <bk>
      <rc t="2" v="6011"/>
    </bk>
    <bk>
      <rc t="2" v="6012"/>
    </bk>
    <bk>
      <rc t="2" v="6013"/>
    </bk>
    <bk>
      <rc t="2" v="6014"/>
    </bk>
    <bk>
      <rc t="2" v="6015"/>
    </bk>
    <bk>
      <rc t="2" v="6016"/>
    </bk>
    <bk>
      <rc t="2" v="6017"/>
    </bk>
    <bk>
      <rc t="2" v="6018"/>
    </bk>
    <bk>
      <rc t="2" v="6019"/>
    </bk>
    <bk>
      <rc t="2" v="6020"/>
    </bk>
    <bk>
      <rc t="2" v="6021"/>
    </bk>
    <bk>
      <rc t="2" v="6022"/>
    </bk>
    <bk>
      <rc t="2" v="6023"/>
    </bk>
    <bk>
      <rc t="2" v="6024"/>
    </bk>
    <bk>
      <rc t="2" v="6025"/>
    </bk>
    <bk>
      <rc t="2" v="6026"/>
    </bk>
    <bk>
      <rc t="2" v="6027"/>
    </bk>
    <bk>
      <rc t="2" v="6028"/>
    </bk>
    <bk>
      <rc t="2" v="6029"/>
    </bk>
    <bk>
      <rc t="2" v="6030"/>
    </bk>
    <bk>
      <rc t="2" v="6031"/>
    </bk>
    <bk>
      <rc t="2" v="6032"/>
    </bk>
    <bk>
      <rc t="2" v="6033"/>
    </bk>
    <bk>
      <rc t="2" v="6034"/>
    </bk>
    <bk>
      <rc t="2" v="6035"/>
    </bk>
    <bk>
      <rc t="2" v="6036"/>
    </bk>
    <bk>
      <rc t="2" v="6037"/>
    </bk>
    <bk>
      <rc t="2" v="6038"/>
    </bk>
    <bk>
      <rc t="2" v="6039"/>
    </bk>
    <bk>
      <rc t="2" v="6040"/>
    </bk>
    <bk>
      <rc t="2" v="6041"/>
    </bk>
    <bk>
      <rc t="2" v="6042"/>
    </bk>
    <bk>
      <rc t="2" v="6043"/>
    </bk>
    <bk>
      <rc t="2" v="6044"/>
    </bk>
    <bk>
      <rc t="2" v="6045"/>
    </bk>
    <bk>
      <rc t="2" v="6046"/>
    </bk>
    <bk>
      <rc t="2" v="6047"/>
    </bk>
    <bk>
      <rc t="2" v="6048"/>
    </bk>
    <bk>
      <rc t="2" v="6049"/>
    </bk>
    <bk>
      <rc t="2" v="6050"/>
    </bk>
    <bk>
      <rc t="2" v="6051"/>
    </bk>
    <bk>
      <rc t="2" v="6052"/>
    </bk>
    <bk>
      <rc t="2" v="6053"/>
    </bk>
    <bk>
      <rc t="2" v="6054"/>
    </bk>
    <bk>
      <rc t="2" v="6055"/>
    </bk>
    <bk>
      <rc t="2" v="6056"/>
    </bk>
    <bk>
      <rc t="2" v="6057"/>
    </bk>
    <bk>
      <rc t="2" v="6058"/>
    </bk>
    <bk>
      <rc t="2" v="6059"/>
    </bk>
    <bk>
      <rc t="2" v="6060"/>
    </bk>
    <bk>
      <rc t="2" v="6061"/>
    </bk>
    <bk>
      <rc t="2" v="6062"/>
    </bk>
    <bk>
      <rc t="2" v="6063"/>
    </bk>
    <bk>
      <rc t="2" v="6064"/>
    </bk>
    <bk>
      <rc t="2" v="6065"/>
    </bk>
    <bk>
      <rc t="2" v="6066"/>
    </bk>
    <bk>
      <rc t="2" v="6067"/>
    </bk>
    <bk>
      <rc t="2" v="6068"/>
    </bk>
    <bk>
      <rc t="2" v="6069"/>
    </bk>
    <bk>
      <rc t="2" v="6070"/>
    </bk>
    <bk>
      <rc t="2" v="6071"/>
    </bk>
    <bk>
      <rc t="2" v="6072"/>
    </bk>
    <bk>
      <rc t="2" v="6073"/>
    </bk>
    <bk>
      <rc t="2" v="6074"/>
    </bk>
    <bk>
      <rc t="2" v="6075"/>
    </bk>
    <bk>
      <rc t="2" v="6076"/>
    </bk>
    <bk>
      <rc t="2" v="6077"/>
    </bk>
    <bk>
      <rc t="2" v="6078"/>
    </bk>
    <bk>
      <rc t="2" v="6079"/>
    </bk>
    <bk>
      <rc t="2" v="6080"/>
    </bk>
    <bk>
      <rc t="2" v="6081"/>
    </bk>
    <bk>
      <rc t="2" v="6082"/>
    </bk>
    <bk>
      <rc t="2" v="6083"/>
    </bk>
    <bk>
      <rc t="2" v="6084"/>
    </bk>
    <bk>
      <rc t="2" v="6085"/>
    </bk>
    <bk>
      <rc t="2" v="6086"/>
    </bk>
    <bk>
      <rc t="2" v="6087"/>
    </bk>
    <bk>
      <rc t="2" v="6088"/>
    </bk>
    <bk>
      <rc t="2" v="6089"/>
    </bk>
    <bk>
      <rc t="2" v="6090"/>
    </bk>
    <bk>
      <rc t="2" v="6091"/>
    </bk>
    <bk>
      <rc t="2" v="6092"/>
    </bk>
    <bk>
      <rc t="2" v="6093"/>
    </bk>
    <bk>
      <rc t="2" v="6094"/>
    </bk>
    <bk>
      <rc t="2" v="6095"/>
    </bk>
    <bk>
      <rc t="2" v="6096"/>
    </bk>
    <bk>
      <rc t="2" v="6097"/>
    </bk>
    <bk>
      <rc t="2" v="6098"/>
    </bk>
    <bk>
      <rc t="2" v="6099"/>
    </bk>
    <bk>
      <rc t="2" v="6100"/>
    </bk>
    <bk>
      <rc t="2" v="6101"/>
    </bk>
    <bk>
      <rc t="2" v="6102"/>
    </bk>
    <bk>
      <rc t="2" v="6103"/>
    </bk>
    <bk>
      <rc t="2" v="6104"/>
    </bk>
    <bk>
      <rc t="2" v="6105"/>
    </bk>
    <bk>
      <rc t="2" v="6106"/>
    </bk>
    <bk>
      <rc t="2" v="6107"/>
    </bk>
    <bk>
      <rc t="2" v="6108"/>
    </bk>
    <bk>
      <rc t="2" v="6109"/>
    </bk>
    <bk>
      <rc t="2" v="6110"/>
    </bk>
    <bk>
      <rc t="2" v="6111"/>
    </bk>
    <bk>
      <rc t="2" v="6112"/>
    </bk>
    <bk>
      <rc t="2" v="6113"/>
    </bk>
    <bk>
      <rc t="2" v="6114"/>
    </bk>
    <bk>
      <rc t="2" v="6115"/>
    </bk>
    <bk>
      <rc t="2" v="6116"/>
    </bk>
    <bk>
      <rc t="2" v="6117"/>
    </bk>
    <bk>
      <rc t="2" v="6118"/>
    </bk>
    <bk>
      <rc t="2" v="6119"/>
    </bk>
    <bk>
      <rc t="2" v="6120"/>
    </bk>
    <bk>
      <rc t="2" v="6121"/>
    </bk>
    <bk>
      <rc t="2" v="6122"/>
    </bk>
    <bk>
      <rc t="2" v="6123"/>
    </bk>
    <bk>
      <rc t="2" v="6124"/>
    </bk>
    <bk>
      <rc t="2" v="6125"/>
    </bk>
    <bk>
      <rc t="2" v="6126"/>
    </bk>
    <bk>
      <rc t="2" v="6127"/>
    </bk>
    <bk>
      <rc t="2" v="6128"/>
    </bk>
    <bk>
      <rc t="2" v="6129"/>
    </bk>
    <bk>
      <rc t="2" v="6130"/>
    </bk>
    <bk>
      <rc t="2" v="6131"/>
    </bk>
    <bk>
      <rc t="2" v="6132"/>
    </bk>
    <bk>
      <rc t="2" v="6133"/>
    </bk>
    <bk>
      <rc t="2" v="6134"/>
    </bk>
    <bk>
      <rc t="2" v="6135"/>
    </bk>
    <bk>
      <rc t="2" v="6136"/>
    </bk>
    <bk>
      <rc t="2" v="6137"/>
    </bk>
    <bk>
      <rc t="2" v="6138"/>
    </bk>
    <bk>
      <rc t="2" v="6139"/>
    </bk>
    <bk>
      <rc t="2" v="6140"/>
    </bk>
    <bk>
      <rc t="2" v="6141"/>
    </bk>
    <bk>
      <rc t="2" v="6142"/>
    </bk>
    <bk>
      <rc t="2" v="6143"/>
    </bk>
    <bk>
      <rc t="2" v="6144"/>
    </bk>
    <bk>
      <rc t="2" v="6145"/>
    </bk>
    <bk>
      <rc t="2" v="6146"/>
    </bk>
    <bk>
      <rc t="2" v="6147"/>
    </bk>
    <bk>
      <rc t="2" v="6148"/>
    </bk>
    <bk>
      <rc t="2" v="6149"/>
    </bk>
    <bk>
      <rc t="2" v="6150"/>
    </bk>
    <bk>
      <rc t="2" v="6151"/>
    </bk>
    <bk>
      <rc t="2" v="6152"/>
    </bk>
    <bk>
      <rc t="2" v="6153"/>
    </bk>
    <bk>
      <rc t="2" v="6154"/>
    </bk>
    <bk>
      <rc t="2" v="6155"/>
    </bk>
    <bk>
      <rc t="2" v="6156"/>
    </bk>
    <bk>
      <rc t="2" v="6157"/>
    </bk>
    <bk>
      <rc t="2" v="6158"/>
    </bk>
    <bk>
      <rc t="2" v="6159"/>
    </bk>
    <bk>
      <rc t="2" v="6160"/>
    </bk>
    <bk>
      <rc t="2" v="6161"/>
    </bk>
    <bk>
      <rc t="2" v="6162"/>
    </bk>
    <bk>
      <rc t="2" v="6163"/>
    </bk>
    <bk>
      <rc t="2" v="6164"/>
    </bk>
    <bk>
      <rc t="2" v="6165"/>
    </bk>
    <bk>
      <rc t="2" v="6166"/>
    </bk>
    <bk>
      <rc t="2" v="6167"/>
    </bk>
    <bk>
      <rc t="2" v="6168"/>
    </bk>
    <bk>
      <rc t="2" v="6169"/>
    </bk>
    <bk>
      <rc t="2" v="6170"/>
    </bk>
    <bk>
      <rc t="2" v="6171"/>
    </bk>
    <bk>
      <rc t="2" v="6172"/>
    </bk>
    <bk>
      <rc t="2" v="6173"/>
    </bk>
    <bk>
      <rc t="2" v="6174"/>
    </bk>
    <bk>
      <rc t="2" v="6175"/>
    </bk>
    <bk>
      <rc t="2" v="6176"/>
    </bk>
    <bk>
      <rc t="2" v="6177"/>
    </bk>
    <bk>
      <rc t="2" v="6178"/>
    </bk>
    <bk>
      <rc t="2" v="6179"/>
    </bk>
    <bk>
      <rc t="2" v="6180"/>
    </bk>
    <bk>
      <rc t="2" v="6181"/>
    </bk>
    <bk>
      <rc t="2" v="6182"/>
    </bk>
    <bk>
      <rc t="2" v="6183"/>
    </bk>
    <bk>
      <rc t="2" v="6184"/>
    </bk>
    <bk>
      <rc t="2" v="6185"/>
    </bk>
    <bk>
      <rc t="2" v="6186"/>
    </bk>
    <bk>
      <rc t="2" v="6187"/>
    </bk>
    <bk>
      <rc t="2" v="6188"/>
    </bk>
    <bk>
      <rc t="2" v="6189"/>
    </bk>
    <bk>
      <rc t="2" v="6190"/>
    </bk>
    <bk>
      <rc t="2" v="6191"/>
    </bk>
    <bk>
      <rc t="2" v="6192"/>
    </bk>
    <bk>
      <rc t="2" v="6193"/>
    </bk>
    <bk>
      <rc t="2" v="6194"/>
    </bk>
    <bk>
      <rc t="2" v="6195"/>
    </bk>
    <bk>
      <rc t="2" v="6196"/>
    </bk>
    <bk>
      <rc t="2" v="6197"/>
    </bk>
    <bk>
      <rc t="2" v="6198"/>
    </bk>
    <bk>
      <rc t="2" v="6199"/>
    </bk>
    <bk>
      <rc t="2" v="6200"/>
    </bk>
    <bk>
      <rc t="2" v="6201"/>
    </bk>
    <bk>
      <rc t="2" v="6202"/>
    </bk>
    <bk>
      <rc t="2" v="6203"/>
    </bk>
    <bk>
      <rc t="2" v="6204"/>
    </bk>
    <bk>
      <rc t="2" v="6205"/>
    </bk>
    <bk>
      <rc t="2" v="6206"/>
    </bk>
    <bk>
      <rc t="2" v="6207"/>
    </bk>
    <bk>
      <rc t="2" v="6208"/>
    </bk>
    <bk>
      <rc t="2" v="6209"/>
    </bk>
    <bk>
      <rc t="2" v="6210"/>
    </bk>
    <bk>
      <rc t="2" v="6211"/>
    </bk>
    <bk>
      <rc t="2" v="6212"/>
    </bk>
    <bk>
      <rc t="2" v="6213"/>
    </bk>
    <bk>
      <rc t="2" v="6214"/>
    </bk>
    <bk>
      <rc t="2" v="6215"/>
    </bk>
    <bk>
      <rc t="2" v="6216"/>
    </bk>
    <bk>
      <rc t="2" v="6217"/>
    </bk>
    <bk>
      <rc t="2" v="6218"/>
    </bk>
    <bk>
      <rc t="2" v="6219"/>
    </bk>
    <bk>
      <rc t="2" v="6220"/>
    </bk>
    <bk>
      <rc t="2" v="6221"/>
    </bk>
    <bk>
      <rc t="2" v="6222"/>
    </bk>
    <bk>
      <rc t="2" v="6223"/>
    </bk>
    <bk>
      <rc t="2" v="6224"/>
    </bk>
    <bk>
      <rc t="2" v="6225"/>
    </bk>
    <bk>
      <rc t="2" v="6226"/>
    </bk>
    <bk>
      <rc t="2" v="6227"/>
    </bk>
    <bk>
      <rc t="2" v="6228"/>
    </bk>
    <bk>
      <rc t="2" v="6229"/>
    </bk>
    <bk>
      <rc t="2" v="6230"/>
    </bk>
    <bk>
      <rc t="2" v="6231"/>
    </bk>
    <bk>
      <rc t="2" v="6232"/>
    </bk>
    <bk>
      <rc t="2" v="6233"/>
    </bk>
    <bk>
      <rc t="2" v="6234"/>
    </bk>
    <bk>
      <rc t="2" v="6235"/>
    </bk>
    <bk>
      <rc t="2" v="6236"/>
    </bk>
    <bk>
      <rc t="2" v="6237"/>
    </bk>
    <bk>
      <rc t="2" v="6238"/>
    </bk>
    <bk>
      <rc t="2" v="6239"/>
    </bk>
    <bk>
      <rc t="2" v="6240"/>
    </bk>
    <bk>
      <rc t="2" v="6241"/>
    </bk>
    <bk>
      <rc t="2" v="6242"/>
    </bk>
    <bk>
      <rc t="2" v="6243"/>
    </bk>
    <bk>
      <rc t="2" v="6244"/>
    </bk>
    <bk>
      <rc t="2" v="6245"/>
    </bk>
    <bk>
      <rc t="2" v="6246"/>
    </bk>
    <bk>
      <rc t="2" v="6247"/>
    </bk>
    <bk>
      <rc t="2" v="6248"/>
    </bk>
    <bk>
      <rc t="2" v="6249"/>
    </bk>
    <bk>
      <rc t="2" v="6250"/>
    </bk>
    <bk>
      <rc t="2" v="6251"/>
    </bk>
    <bk>
      <rc t="2" v="6252"/>
    </bk>
    <bk>
      <rc t="2" v="6253"/>
    </bk>
    <bk>
      <rc t="2" v="6254"/>
    </bk>
    <bk>
      <rc t="2" v="6255"/>
    </bk>
    <bk>
      <rc t="2" v="6256"/>
    </bk>
    <bk>
      <rc t="2" v="6257"/>
    </bk>
    <bk>
      <rc t="2" v="6258"/>
    </bk>
    <bk>
      <rc t="2" v="6259"/>
    </bk>
    <bk>
      <rc t="2" v="6260"/>
    </bk>
    <bk>
      <rc t="2" v="6261"/>
    </bk>
    <bk>
      <rc t="2" v="6262"/>
    </bk>
    <bk>
      <rc t="2" v="6263"/>
    </bk>
    <bk>
      <rc t="2" v="6264"/>
    </bk>
    <bk>
      <rc t="2" v="6265"/>
    </bk>
    <bk>
      <rc t="2" v="6266"/>
    </bk>
    <bk>
      <rc t="2" v="6267"/>
    </bk>
    <bk>
      <rc t="2" v="6268"/>
    </bk>
    <bk>
      <rc t="2" v="6269"/>
    </bk>
    <bk>
      <rc t="2" v="6270"/>
    </bk>
    <bk>
      <rc t="2" v="6271"/>
    </bk>
    <bk>
      <rc t="2" v="6272"/>
    </bk>
    <bk>
      <rc t="2" v="6273"/>
    </bk>
    <bk>
      <rc t="2" v="6274"/>
    </bk>
    <bk>
      <rc t="2" v="6275"/>
    </bk>
    <bk>
      <rc t="2" v="6276"/>
    </bk>
    <bk>
      <rc t="2" v="6277"/>
    </bk>
    <bk>
      <rc t="2" v="6278"/>
    </bk>
    <bk>
      <rc t="2" v="6279"/>
    </bk>
    <bk>
      <rc t="2" v="6280"/>
    </bk>
    <bk>
      <rc t="2" v="6281"/>
    </bk>
    <bk>
      <rc t="2" v="6282"/>
    </bk>
    <bk>
      <rc t="2" v="6283"/>
    </bk>
    <bk>
      <rc t="2" v="6284"/>
    </bk>
    <bk>
      <rc t="2" v="6285"/>
    </bk>
    <bk>
      <rc t="2" v="6286"/>
    </bk>
    <bk>
      <rc t="2" v="6287"/>
    </bk>
    <bk>
      <rc t="2" v="6288"/>
    </bk>
    <bk>
      <rc t="2" v="6289"/>
    </bk>
    <bk>
      <rc t="2" v="6290"/>
    </bk>
    <bk>
      <rc t="2" v="6291"/>
    </bk>
    <bk>
      <rc t="2" v="6292"/>
    </bk>
    <bk>
      <rc t="2" v="6293"/>
    </bk>
    <bk>
      <rc t="2" v="6294"/>
    </bk>
    <bk>
      <rc t="2" v="6295"/>
    </bk>
    <bk>
      <rc t="2" v="6296"/>
    </bk>
    <bk>
      <rc t="2" v="6297"/>
    </bk>
    <bk>
      <rc t="2" v="6298"/>
    </bk>
    <bk>
      <rc t="2" v="6299"/>
    </bk>
    <bk>
      <rc t="2" v="6300"/>
    </bk>
    <bk>
      <rc t="2" v="6301"/>
    </bk>
    <bk>
      <rc t="2" v="6302"/>
    </bk>
    <bk>
      <rc t="2" v="6303"/>
    </bk>
    <bk>
      <rc t="2" v="6304"/>
    </bk>
    <bk>
      <rc t="2" v="6305"/>
    </bk>
    <bk>
      <rc t="2" v="6306"/>
    </bk>
    <bk>
      <rc t="2" v="6307"/>
    </bk>
    <bk>
      <rc t="2" v="6308"/>
    </bk>
    <bk>
      <rc t="2" v="6309"/>
    </bk>
    <bk>
      <rc t="2" v="6310"/>
    </bk>
    <bk>
      <rc t="2" v="6311"/>
    </bk>
    <bk>
      <rc t="2" v="6312"/>
    </bk>
    <bk>
      <rc t="2" v="6313"/>
    </bk>
    <bk>
      <rc t="2" v="6314"/>
    </bk>
    <bk>
      <rc t="2" v="6315"/>
    </bk>
    <bk>
      <rc t="2" v="6316"/>
    </bk>
    <bk>
      <rc t="2" v="6317"/>
    </bk>
    <bk>
      <rc t="2" v="6318"/>
    </bk>
    <bk>
      <rc t="2" v="6319"/>
    </bk>
    <bk>
      <rc t="2" v="6320"/>
    </bk>
    <bk>
      <rc t="2" v="6321"/>
    </bk>
    <bk>
      <rc t="2" v="6322"/>
    </bk>
    <bk>
      <rc t="2" v="6323"/>
    </bk>
    <bk>
      <rc t="2" v="6324"/>
    </bk>
    <bk>
      <rc t="2" v="6325"/>
    </bk>
    <bk>
      <rc t="2" v="6326"/>
    </bk>
    <bk>
      <rc t="2" v="6327"/>
    </bk>
    <bk>
      <rc t="2" v="6328"/>
    </bk>
    <bk>
      <rc t="2" v="6329"/>
    </bk>
    <bk>
      <rc t="2" v="6330"/>
    </bk>
    <bk>
      <rc t="2" v="6331"/>
    </bk>
    <bk>
      <rc t="2" v="6332"/>
    </bk>
    <bk>
      <rc t="2" v="6333"/>
    </bk>
    <bk>
      <rc t="2" v="6334"/>
    </bk>
    <bk>
      <rc t="2" v="6335"/>
    </bk>
    <bk>
      <rc t="2" v="6336"/>
    </bk>
    <bk>
      <rc t="2" v="6337"/>
    </bk>
    <bk>
      <rc t="2" v="6338"/>
    </bk>
    <bk>
      <rc t="2" v="6339"/>
    </bk>
    <bk>
      <rc t="2" v="6340"/>
    </bk>
    <bk>
      <rc t="2" v="6341"/>
    </bk>
    <bk>
      <rc t="2" v="6342"/>
    </bk>
    <bk>
      <rc t="2" v="6343"/>
    </bk>
    <bk>
      <rc t="2" v="6344"/>
    </bk>
    <bk>
      <rc t="2" v="6345"/>
    </bk>
    <bk>
      <rc t="2" v="6346"/>
    </bk>
    <bk>
      <rc t="2" v="6347"/>
    </bk>
    <bk>
      <rc t="2" v="6348"/>
    </bk>
    <bk>
      <rc t="2" v="6349"/>
    </bk>
    <bk>
      <rc t="2" v="6350"/>
    </bk>
    <bk>
      <rc t="2" v="6351"/>
    </bk>
    <bk>
      <rc t="2" v="6352"/>
    </bk>
    <bk>
      <rc t="2" v="6353"/>
    </bk>
    <bk>
      <rc t="2" v="6354"/>
    </bk>
    <bk>
      <rc t="2" v="6355"/>
    </bk>
    <bk>
      <rc t="2" v="6356"/>
    </bk>
    <bk>
      <rc t="2" v="6357"/>
    </bk>
    <bk>
      <rc t="2" v="6358"/>
    </bk>
    <bk>
      <rc t="2" v="6359"/>
    </bk>
    <bk>
      <rc t="2" v="6360"/>
    </bk>
    <bk>
      <rc t="2" v="6361"/>
    </bk>
    <bk>
      <rc t="2" v="6362"/>
    </bk>
    <bk>
      <rc t="2" v="6363"/>
    </bk>
    <bk>
      <rc t="2" v="6364"/>
    </bk>
    <bk>
      <rc t="2" v="6365"/>
    </bk>
    <bk>
      <rc t="2" v="6366"/>
    </bk>
    <bk>
      <rc t="2" v="6367"/>
    </bk>
    <bk>
      <rc t="2" v="6368"/>
    </bk>
    <bk>
      <rc t="2" v="6369"/>
    </bk>
    <bk>
      <rc t="2" v="6370"/>
    </bk>
    <bk>
      <rc t="2" v="6371"/>
    </bk>
    <bk>
      <rc t="2" v="6372"/>
    </bk>
    <bk>
      <rc t="2" v="6373"/>
    </bk>
    <bk>
      <rc t="2" v="6374"/>
    </bk>
    <bk>
      <rc t="2" v="6375"/>
    </bk>
    <bk>
      <rc t="2" v="6376"/>
    </bk>
    <bk>
      <rc t="2" v="6377"/>
    </bk>
    <bk>
      <rc t="2" v="6378"/>
    </bk>
    <bk>
      <rc t="2" v="6379"/>
    </bk>
    <bk>
      <rc t="2" v="6380"/>
    </bk>
    <bk>
      <rc t="2" v="6381"/>
    </bk>
    <bk>
      <rc t="2" v="6382"/>
    </bk>
    <bk>
      <rc t="2" v="6383"/>
    </bk>
    <bk>
      <rc t="2" v="6384"/>
    </bk>
    <bk>
      <rc t="2" v="6385"/>
    </bk>
    <bk>
      <rc t="2" v="6386"/>
    </bk>
    <bk>
      <rc t="2" v="6387"/>
    </bk>
    <bk>
      <rc t="2" v="6388"/>
    </bk>
    <bk>
      <rc t="2" v="6389"/>
    </bk>
    <bk>
      <rc t="2" v="6390"/>
    </bk>
    <bk>
      <rc t="2" v="6391"/>
    </bk>
    <bk>
      <rc t="2" v="6392"/>
    </bk>
    <bk>
      <rc t="2" v="6393"/>
    </bk>
    <bk>
      <rc t="2" v="6394"/>
    </bk>
    <bk>
      <rc t="2" v="6395"/>
    </bk>
    <bk>
      <rc t="2" v="6396"/>
    </bk>
    <bk>
      <rc t="2" v="6397"/>
    </bk>
    <bk>
      <rc t="2" v="6398"/>
    </bk>
    <bk>
      <rc t="2" v="6399"/>
    </bk>
    <bk>
      <rc t="2" v="6400"/>
    </bk>
    <bk>
      <rc t="2" v="6401"/>
    </bk>
    <bk>
      <rc t="2" v="6402"/>
    </bk>
    <bk>
      <rc t="2" v="6403"/>
    </bk>
    <bk>
      <rc t="2" v="6404"/>
    </bk>
    <bk>
      <rc t="2" v="6405"/>
    </bk>
    <bk>
      <rc t="2" v="6406"/>
    </bk>
    <bk>
      <rc t="2" v="6407"/>
    </bk>
    <bk>
      <rc t="2" v="6408"/>
    </bk>
    <bk>
      <rc t="2" v="6409"/>
    </bk>
    <bk>
      <rc t="2" v="6410"/>
    </bk>
    <bk>
      <rc t="2" v="6411"/>
    </bk>
    <bk>
      <rc t="2" v="6412"/>
    </bk>
    <bk>
      <rc t="2" v="6413"/>
    </bk>
    <bk>
      <rc t="2" v="6414"/>
    </bk>
    <bk>
      <rc t="2" v="6415"/>
    </bk>
    <bk>
      <rc t="2" v="6416"/>
    </bk>
    <bk>
      <rc t="2" v="6417"/>
    </bk>
    <bk>
      <rc t="2" v="6418"/>
    </bk>
    <bk>
      <rc t="2" v="6419"/>
    </bk>
    <bk>
      <rc t="2" v="6420"/>
    </bk>
    <bk>
      <rc t="2" v="6421"/>
    </bk>
    <bk>
      <rc t="2" v="6422"/>
    </bk>
    <bk>
      <rc t="2" v="6423"/>
    </bk>
    <bk>
      <rc t="2" v="6424"/>
    </bk>
    <bk>
      <rc t="2" v="6425"/>
    </bk>
    <bk>
      <rc t="2" v="6426"/>
    </bk>
    <bk>
      <rc t="2" v="6427"/>
    </bk>
    <bk>
      <rc t="2" v="6428"/>
    </bk>
    <bk>
      <rc t="2" v="6429"/>
    </bk>
    <bk>
      <rc t="2" v="6430"/>
    </bk>
    <bk>
      <rc t="2" v="6431"/>
    </bk>
    <bk>
      <rc t="2" v="6432"/>
    </bk>
    <bk>
      <rc t="2" v="6433"/>
    </bk>
    <bk>
      <rc t="2" v="6434"/>
    </bk>
    <bk>
      <rc t="2" v="6435"/>
    </bk>
    <bk>
      <rc t="2" v="6436"/>
    </bk>
    <bk>
      <rc t="2" v="6437"/>
    </bk>
    <bk>
      <rc t="2" v="6438"/>
    </bk>
    <bk>
      <rc t="2" v="6439"/>
    </bk>
    <bk>
      <rc t="2" v="6440"/>
    </bk>
    <bk>
      <rc t="2" v="6441"/>
    </bk>
    <bk>
      <rc t="2" v="6442"/>
    </bk>
    <bk>
      <rc t="2" v="6443"/>
    </bk>
    <bk>
      <rc t="2" v="6444"/>
    </bk>
    <bk>
      <rc t="2" v="6445"/>
    </bk>
    <bk>
      <rc t="2" v="6446"/>
    </bk>
    <bk>
      <rc t="2" v="6447"/>
    </bk>
    <bk>
      <rc t="2" v="6448"/>
    </bk>
    <bk>
      <rc t="2" v="6449"/>
    </bk>
    <bk>
      <rc t="2" v="6450"/>
    </bk>
    <bk>
      <rc t="2" v="6451"/>
    </bk>
    <bk>
      <rc t="2" v="6452"/>
    </bk>
    <bk>
      <rc t="2" v="6453"/>
    </bk>
    <bk>
      <rc t="2" v="6454"/>
    </bk>
    <bk>
      <rc t="2" v="6455"/>
    </bk>
    <bk>
      <rc t="2" v="6456"/>
    </bk>
    <bk>
      <rc t="2" v="6457"/>
    </bk>
    <bk>
      <rc t="2" v="6458"/>
    </bk>
    <bk>
      <rc t="2" v="6459"/>
    </bk>
    <bk>
      <rc t="2" v="6460"/>
    </bk>
    <bk>
      <rc t="2" v="6461"/>
    </bk>
    <bk>
      <rc t="2" v="6462"/>
    </bk>
    <bk>
      <rc t="2" v="6463"/>
    </bk>
    <bk>
      <rc t="2" v="6464"/>
    </bk>
    <bk>
      <rc t="2" v="6465"/>
    </bk>
    <bk>
      <rc t="2" v="6466"/>
    </bk>
    <bk>
      <rc t="2" v="6467"/>
    </bk>
    <bk>
      <rc t="2" v="6468"/>
    </bk>
    <bk>
      <rc t="2" v="6469"/>
    </bk>
    <bk>
      <rc t="2" v="6470"/>
    </bk>
    <bk>
      <rc t="2" v="6471"/>
    </bk>
    <bk>
      <rc t="2" v="6472"/>
    </bk>
    <bk>
      <rc t="2" v="6473"/>
    </bk>
    <bk>
      <rc t="2" v="6474"/>
    </bk>
    <bk>
      <rc t="2" v="6475"/>
    </bk>
    <bk>
      <rc t="2" v="6476"/>
    </bk>
    <bk>
      <rc t="2" v="6477"/>
    </bk>
    <bk>
      <rc t="2" v="6478"/>
    </bk>
    <bk>
      <rc t="2" v="6479"/>
    </bk>
    <bk>
      <rc t="2" v="6480"/>
    </bk>
    <bk>
      <rc t="2" v="6481"/>
    </bk>
    <bk>
      <rc t="2" v="6482"/>
    </bk>
    <bk>
      <rc t="2" v="6483"/>
    </bk>
    <bk>
      <rc t="2" v="6484"/>
    </bk>
    <bk>
      <rc t="2" v="6485"/>
    </bk>
    <bk>
      <rc t="2" v="6486"/>
    </bk>
    <bk>
      <rc t="2" v="6487"/>
    </bk>
    <bk>
      <rc t="2" v="6488"/>
    </bk>
    <bk>
      <rc t="2" v="6489"/>
    </bk>
    <bk>
      <rc t="2" v="6490"/>
    </bk>
    <bk>
      <rc t="2" v="6491"/>
    </bk>
    <bk>
      <rc t="2" v="6492"/>
    </bk>
    <bk>
      <rc t="2" v="6493"/>
    </bk>
    <bk>
      <rc t="2" v="6494"/>
    </bk>
    <bk>
      <rc t="2" v="6495"/>
    </bk>
    <bk>
      <rc t="2" v="6496"/>
    </bk>
    <bk>
      <rc t="2" v="6497"/>
    </bk>
    <bk>
      <rc t="2" v="6498"/>
    </bk>
    <bk>
      <rc t="2" v="6499"/>
    </bk>
    <bk>
      <rc t="2" v="6500"/>
    </bk>
    <bk>
      <rc t="2" v="6501"/>
    </bk>
    <bk>
      <rc t="2" v="6502"/>
    </bk>
    <bk>
      <rc t="2" v="6503"/>
    </bk>
    <bk>
      <rc t="2" v="6504"/>
    </bk>
    <bk>
      <rc t="2" v="6505"/>
    </bk>
    <bk>
      <rc t="2" v="6506"/>
    </bk>
    <bk>
      <rc t="2" v="6507"/>
    </bk>
    <bk>
      <rc t="2" v="6508"/>
    </bk>
    <bk>
      <rc t="2" v="6509"/>
    </bk>
    <bk>
      <rc t="2" v="6510"/>
    </bk>
    <bk>
      <rc t="2" v="6511"/>
    </bk>
    <bk>
      <rc t="2" v="6512"/>
    </bk>
    <bk>
      <rc t="2" v="6513"/>
    </bk>
    <bk>
      <rc t="2" v="6514"/>
    </bk>
    <bk>
      <rc t="2" v="6515"/>
    </bk>
    <bk>
      <rc t="2" v="6516"/>
    </bk>
    <bk>
      <rc t="2" v="6517"/>
    </bk>
    <bk>
      <rc t="2" v="6518"/>
    </bk>
    <bk>
      <rc t="2" v="6519"/>
    </bk>
    <bk>
      <rc t="2" v="6520"/>
    </bk>
    <bk>
      <rc t="2" v="6521"/>
    </bk>
    <bk>
      <rc t="2" v="6522"/>
    </bk>
    <bk>
      <rc t="2" v="6523"/>
    </bk>
    <bk>
      <rc t="2" v="6524"/>
    </bk>
    <bk>
      <rc t="2" v="6525"/>
    </bk>
    <bk>
      <rc t="2" v="6526"/>
    </bk>
    <bk>
      <rc t="2" v="6527"/>
    </bk>
    <bk>
      <rc t="2" v="6528"/>
    </bk>
    <bk>
      <rc t="2" v="6529"/>
    </bk>
    <bk>
      <rc t="2" v="6530"/>
    </bk>
    <bk>
      <rc t="2" v="6531"/>
    </bk>
    <bk>
      <rc t="2" v="6532"/>
    </bk>
    <bk>
      <rc t="2" v="6533"/>
    </bk>
    <bk>
      <rc t="2" v="6534"/>
    </bk>
    <bk>
      <rc t="2" v="6535"/>
    </bk>
    <bk>
      <rc t="2" v="6536"/>
    </bk>
    <bk>
      <rc t="2" v="6537"/>
    </bk>
    <bk>
      <rc t="2" v="6538"/>
    </bk>
    <bk>
      <rc t="2" v="6539"/>
    </bk>
    <bk>
      <rc t="2" v="6540"/>
    </bk>
    <bk>
      <rc t="2" v="6541"/>
    </bk>
    <bk>
      <rc t="2" v="6542"/>
    </bk>
    <bk>
      <rc t="2" v="6543"/>
    </bk>
    <bk>
      <rc t="2" v="6544"/>
    </bk>
    <bk>
      <rc t="2" v="6545"/>
    </bk>
    <bk>
      <rc t="2" v="6546"/>
    </bk>
    <bk>
      <rc t="2" v="6547"/>
    </bk>
    <bk>
      <rc t="2" v="6548"/>
    </bk>
    <bk>
      <rc t="2" v="6549"/>
    </bk>
    <bk>
      <rc t="2" v="6550"/>
    </bk>
    <bk>
      <rc t="2" v="6551"/>
    </bk>
    <bk>
      <rc t="2" v="6552"/>
    </bk>
    <bk>
      <rc t="2" v="6553"/>
    </bk>
    <bk>
      <rc t="2" v="6554"/>
    </bk>
    <bk>
      <rc t="2" v="6555"/>
    </bk>
    <bk>
      <rc t="2" v="6556"/>
    </bk>
    <bk>
      <rc t="2" v="6557"/>
    </bk>
    <bk>
      <rc t="2" v="6558"/>
    </bk>
    <bk>
      <rc t="2" v="6559"/>
    </bk>
    <bk>
      <rc t="2" v="6560"/>
    </bk>
    <bk>
      <rc t="2" v="6561"/>
    </bk>
    <bk>
      <rc t="2" v="6562"/>
    </bk>
    <bk>
      <rc t="2" v="6563"/>
    </bk>
    <bk>
      <rc t="2" v="6564"/>
    </bk>
    <bk>
      <rc t="2" v="6565"/>
    </bk>
    <bk>
      <rc t="2" v="6566"/>
    </bk>
    <bk>
      <rc t="2" v="6567"/>
    </bk>
    <bk>
      <rc t="2" v="6568"/>
    </bk>
    <bk>
      <rc t="2" v="6569"/>
    </bk>
    <bk>
      <rc t="2" v="6570"/>
    </bk>
    <bk>
      <rc t="2" v="6571"/>
    </bk>
    <bk>
      <rc t="2" v="6572"/>
    </bk>
    <bk>
      <rc t="2" v="6573"/>
    </bk>
    <bk>
      <rc t="2" v="6574"/>
    </bk>
    <bk>
      <rc t="2" v="6575"/>
    </bk>
    <bk>
      <rc t="2" v="6576"/>
    </bk>
    <bk>
      <rc t="2" v="6577"/>
    </bk>
    <bk>
      <rc t="2" v="6578"/>
    </bk>
    <bk>
      <rc t="2" v="6579"/>
    </bk>
    <bk>
      <rc t="2" v="6580"/>
    </bk>
    <bk>
      <rc t="2" v="6581"/>
    </bk>
    <bk>
      <rc t="2" v="6582"/>
    </bk>
    <bk>
      <rc t="2" v="6583"/>
    </bk>
    <bk>
      <rc t="2" v="6584"/>
    </bk>
    <bk>
      <rc t="2" v="6585"/>
    </bk>
    <bk>
      <rc t="2" v="6586"/>
    </bk>
    <bk>
      <rc t="2" v="6587"/>
    </bk>
    <bk>
      <rc t="2" v="6588"/>
    </bk>
    <bk>
      <rc t="2" v="6589"/>
    </bk>
    <bk>
      <rc t="2" v="6590"/>
    </bk>
    <bk>
      <rc t="2" v="6591"/>
    </bk>
    <bk>
      <rc t="2" v="6592"/>
    </bk>
    <bk>
      <rc t="2" v="6593"/>
    </bk>
    <bk>
      <rc t="2" v="6594"/>
    </bk>
    <bk>
      <rc t="2" v="6595"/>
    </bk>
    <bk>
      <rc t="2" v="6596"/>
    </bk>
    <bk>
      <rc t="2" v="6597"/>
    </bk>
    <bk>
      <rc t="2" v="6598"/>
    </bk>
    <bk>
      <rc t="2" v="6599"/>
    </bk>
    <bk>
      <rc t="2" v="6600"/>
    </bk>
    <bk>
      <rc t="2" v="6601"/>
    </bk>
    <bk>
      <rc t="2" v="6602"/>
    </bk>
    <bk>
      <rc t="2" v="6603"/>
    </bk>
    <bk>
      <rc t="2" v="6604"/>
    </bk>
    <bk>
      <rc t="2" v="6605"/>
    </bk>
    <bk>
      <rc t="2" v="6606"/>
    </bk>
    <bk>
      <rc t="2" v="6607"/>
    </bk>
    <bk>
      <rc t="2" v="6608"/>
    </bk>
    <bk>
      <rc t="2" v="6609"/>
    </bk>
    <bk>
      <rc t="2" v="6610"/>
    </bk>
    <bk>
      <rc t="2" v="6611"/>
    </bk>
    <bk>
      <rc t="2" v="6612"/>
    </bk>
    <bk>
      <rc t="2" v="6613"/>
    </bk>
    <bk>
      <rc t="2" v="6614"/>
    </bk>
    <bk>
      <rc t="2" v="6615"/>
    </bk>
    <bk>
      <rc t="2" v="6616"/>
    </bk>
    <bk>
      <rc t="2" v="6617"/>
    </bk>
    <bk>
      <rc t="2" v="6618"/>
    </bk>
    <bk>
      <rc t="2" v="6619"/>
    </bk>
    <bk>
      <rc t="2" v="6620"/>
    </bk>
    <bk>
      <rc t="2" v="6621"/>
    </bk>
    <bk>
      <rc t="2" v="6622"/>
    </bk>
    <bk>
      <rc t="2" v="6623"/>
    </bk>
    <bk>
      <rc t="2" v="6624"/>
    </bk>
    <bk>
      <rc t="2" v="6625"/>
    </bk>
    <bk>
      <rc t="2" v="6626"/>
    </bk>
    <bk>
      <rc t="2" v="6627"/>
    </bk>
    <bk>
      <rc t="2" v="6628"/>
    </bk>
    <bk>
      <rc t="2" v="6629"/>
    </bk>
    <bk>
      <rc t="2" v="6630"/>
    </bk>
    <bk>
      <rc t="2" v="6631"/>
    </bk>
    <bk>
      <rc t="2" v="6632"/>
    </bk>
    <bk>
      <rc t="2" v="6633"/>
    </bk>
    <bk>
      <rc t="2" v="6634"/>
    </bk>
    <bk>
      <rc t="2" v="6635"/>
    </bk>
    <bk>
      <rc t="2" v="6636"/>
    </bk>
    <bk>
      <rc t="2" v="6637"/>
    </bk>
    <bk>
      <rc t="2" v="6638"/>
    </bk>
    <bk>
      <rc t="2" v="6639"/>
    </bk>
    <bk>
      <rc t="2" v="6640"/>
    </bk>
    <bk>
      <rc t="2" v="6641"/>
    </bk>
    <bk>
      <rc t="2" v="6642"/>
    </bk>
    <bk>
      <rc t="2" v="6643"/>
    </bk>
    <bk>
      <rc t="2" v="6644"/>
    </bk>
    <bk>
      <rc t="2" v="6645"/>
    </bk>
    <bk>
      <rc t="2" v="6646"/>
    </bk>
    <bk>
      <rc t="2" v="6647"/>
    </bk>
    <bk>
      <rc t="2" v="6648"/>
    </bk>
    <bk>
      <rc t="2" v="6649"/>
    </bk>
    <bk>
      <rc t="2" v="6650"/>
    </bk>
    <bk>
      <rc t="2" v="6651"/>
    </bk>
    <bk>
      <rc t="2" v="6652"/>
    </bk>
    <bk>
      <rc t="2" v="6653"/>
    </bk>
    <bk>
      <rc t="2" v="6654"/>
    </bk>
    <bk>
      <rc t="2" v="6655"/>
    </bk>
    <bk>
      <rc t="2" v="6656"/>
    </bk>
    <bk>
      <rc t="2" v="6657"/>
    </bk>
    <bk>
      <rc t="2" v="6658"/>
    </bk>
    <bk>
      <rc t="2" v="6659"/>
    </bk>
    <bk>
      <rc t="2" v="6660"/>
    </bk>
    <bk>
      <rc t="2" v="6661"/>
    </bk>
    <bk>
      <rc t="2" v="6662"/>
    </bk>
    <bk>
      <rc t="2" v="6663"/>
    </bk>
    <bk>
      <rc t="2" v="6664"/>
    </bk>
    <bk>
      <rc t="2" v="6665"/>
    </bk>
    <bk>
      <rc t="2" v="6666"/>
    </bk>
    <bk>
      <rc t="2" v="6667"/>
    </bk>
    <bk>
      <rc t="2" v="6668"/>
    </bk>
    <bk>
      <rc t="2" v="6669"/>
    </bk>
    <bk>
      <rc t="2" v="6670"/>
    </bk>
    <bk>
      <rc t="2" v="6671"/>
    </bk>
    <bk>
      <rc t="2" v="6672"/>
    </bk>
    <bk>
      <rc t="2" v="6673"/>
    </bk>
    <bk>
      <rc t="2" v="6674"/>
    </bk>
    <bk>
      <rc t="2" v="6675"/>
    </bk>
    <bk>
      <rc t="2" v="6676"/>
    </bk>
    <bk>
      <rc t="2" v="6677"/>
    </bk>
    <bk>
      <rc t="2" v="6678"/>
    </bk>
    <bk>
      <rc t="2" v="6679"/>
    </bk>
    <bk>
      <rc t="2" v="6680"/>
    </bk>
    <bk>
      <rc t="2" v="6681"/>
    </bk>
    <bk>
      <rc t="2" v="6682"/>
    </bk>
    <bk>
      <rc t="2" v="6683"/>
    </bk>
    <bk>
      <rc t="2" v="6684"/>
    </bk>
    <bk>
      <rc t="2" v="6685"/>
    </bk>
    <bk>
      <rc t="2" v="6686"/>
    </bk>
    <bk>
      <rc t="2" v="6687"/>
    </bk>
    <bk>
      <rc t="2" v="6688"/>
    </bk>
    <bk>
      <rc t="2" v="6689"/>
    </bk>
    <bk>
      <rc t="2" v="6690"/>
    </bk>
    <bk>
      <rc t="2" v="6691"/>
    </bk>
    <bk>
      <rc t="2" v="6692"/>
    </bk>
    <bk>
      <rc t="2" v="6693"/>
    </bk>
    <bk>
      <rc t="2" v="6694"/>
    </bk>
    <bk>
      <rc t="2" v="6695"/>
    </bk>
    <bk>
      <rc t="2" v="6696"/>
    </bk>
    <bk>
      <rc t="2" v="6697"/>
    </bk>
    <bk>
      <rc t="2" v="6698"/>
    </bk>
    <bk>
      <rc t="2" v="6699"/>
    </bk>
    <bk>
      <rc t="2" v="6700"/>
    </bk>
    <bk>
      <rc t="2" v="6701"/>
    </bk>
    <bk>
      <rc t="2" v="6702"/>
    </bk>
    <bk>
      <rc t="2" v="6703"/>
    </bk>
    <bk>
      <rc t="2" v="6704"/>
    </bk>
    <bk>
      <rc t="2" v="6705"/>
    </bk>
    <bk>
      <rc t="2" v="6706"/>
    </bk>
    <bk>
      <rc t="2" v="6707"/>
    </bk>
    <bk>
      <rc t="2" v="6708"/>
    </bk>
    <bk>
      <rc t="2" v="6709"/>
    </bk>
    <bk>
      <rc t="2" v="6710"/>
    </bk>
    <bk>
      <rc t="2" v="6711"/>
    </bk>
    <bk>
      <rc t="2" v="6712"/>
    </bk>
    <bk>
      <rc t="2" v="6713"/>
    </bk>
    <bk>
      <rc t="2" v="6714"/>
    </bk>
    <bk>
      <rc t="2" v="6715"/>
    </bk>
    <bk>
      <rc t="2" v="6716"/>
    </bk>
    <bk>
      <rc t="2" v="6717"/>
    </bk>
    <bk>
      <rc t="2" v="6718"/>
    </bk>
    <bk>
      <rc t="2" v="6719"/>
    </bk>
    <bk>
      <rc t="2" v="6720"/>
    </bk>
    <bk>
      <rc t="2" v="6721"/>
    </bk>
    <bk>
      <rc t="2" v="6722"/>
    </bk>
    <bk>
      <rc t="2" v="6723"/>
    </bk>
    <bk>
      <rc t="2" v="6724"/>
    </bk>
    <bk>
      <rc t="2" v="6725"/>
    </bk>
    <bk>
      <rc t="2" v="6726"/>
    </bk>
    <bk>
      <rc t="2" v="6727"/>
    </bk>
    <bk>
      <rc t="2" v="6728"/>
    </bk>
    <bk>
      <rc t="2" v="6729"/>
    </bk>
    <bk>
      <rc t="2" v="6730"/>
    </bk>
    <bk>
      <rc t="2" v="6731"/>
    </bk>
    <bk>
      <rc t="2" v="6732"/>
    </bk>
    <bk>
      <rc t="2" v="6733"/>
    </bk>
    <bk>
      <rc t="2" v="6734"/>
    </bk>
    <bk>
      <rc t="2" v="6735"/>
    </bk>
    <bk>
      <rc t="2" v="6736"/>
    </bk>
    <bk>
      <rc t="2" v="6737"/>
    </bk>
    <bk>
      <rc t="2" v="6738"/>
    </bk>
    <bk>
      <rc t="2" v="6739"/>
    </bk>
    <bk>
      <rc t="2" v="6740"/>
    </bk>
    <bk>
      <rc t="2" v="6741"/>
    </bk>
    <bk>
      <rc t="2" v="6742"/>
    </bk>
    <bk>
      <rc t="2" v="6743"/>
    </bk>
    <bk>
      <rc t="2" v="6744"/>
    </bk>
    <bk>
      <rc t="2" v="6745"/>
    </bk>
    <bk>
      <rc t="2" v="6746"/>
    </bk>
    <bk>
      <rc t="2" v="6747"/>
    </bk>
    <bk>
      <rc t="2" v="6748"/>
    </bk>
    <bk>
      <rc t="2" v="6749"/>
    </bk>
    <bk>
      <rc t="2" v="6750"/>
    </bk>
    <bk>
      <rc t="2" v="6751"/>
    </bk>
    <bk>
      <rc t="2" v="6752"/>
    </bk>
    <bk>
      <rc t="2" v="6753"/>
    </bk>
    <bk>
      <rc t="2" v="6754"/>
    </bk>
    <bk>
      <rc t="2" v="6755"/>
    </bk>
    <bk>
      <rc t="2" v="6756"/>
    </bk>
    <bk>
      <rc t="2" v="6757"/>
    </bk>
    <bk>
      <rc t="2" v="6758"/>
    </bk>
    <bk>
      <rc t="2" v="6759"/>
    </bk>
    <bk>
      <rc t="2" v="6760"/>
    </bk>
    <bk>
      <rc t="2" v="6761"/>
    </bk>
    <bk>
      <rc t="2" v="6762"/>
    </bk>
    <bk>
      <rc t="2" v="6763"/>
    </bk>
    <bk>
      <rc t="2" v="6764"/>
    </bk>
    <bk>
      <rc t="2" v="6765"/>
    </bk>
    <bk>
      <rc t="2" v="6766"/>
    </bk>
    <bk>
      <rc t="2" v="6767"/>
    </bk>
    <bk>
      <rc t="2" v="6768"/>
    </bk>
    <bk>
      <rc t="2" v="6769"/>
    </bk>
    <bk>
      <rc t="2" v="6770"/>
    </bk>
    <bk>
      <rc t="2" v="6771"/>
    </bk>
    <bk>
      <rc t="2" v="6772"/>
    </bk>
    <bk>
      <rc t="2" v="6773"/>
    </bk>
    <bk>
      <rc t="2" v="6774"/>
    </bk>
    <bk>
      <rc t="2" v="6775"/>
    </bk>
    <bk>
      <rc t="2" v="6776"/>
    </bk>
    <bk>
      <rc t="2" v="6777"/>
    </bk>
    <bk>
      <rc t="2" v="6778"/>
    </bk>
    <bk>
      <rc t="2" v="6779"/>
    </bk>
    <bk>
      <rc t="2" v="6780"/>
    </bk>
    <bk>
      <rc t="2" v="6781"/>
    </bk>
    <bk>
      <rc t="2" v="6782"/>
    </bk>
    <bk>
      <rc t="2" v="6783"/>
    </bk>
    <bk>
      <rc t="2" v="6784"/>
    </bk>
    <bk>
      <rc t="2" v="6785"/>
    </bk>
    <bk>
      <rc t="2" v="6786"/>
    </bk>
    <bk>
      <rc t="2" v="6787"/>
    </bk>
    <bk>
      <rc t="2" v="6788"/>
    </bk>
    <bk>
      <rc t="2" v="6789"/>
    </bk>
    <bk>
      <rc t="2" v="6790"/>
    </bk>
    <bk>
      <rc t="2" v="6791"/>
    </bk>
    <bk>
      <rc t="2" v="6792"/>
    </bk>
    <bk>
      <rc t="2" v="6793"/>
    </bk>
    <bk>
      <rc t="2" v="6794"/>
    </bk>
    <bk>
      <rc t="2" v="6795"/>
    </bk>
    <bk>
      <rc t="2" v="6796"/>
    </bk>
    <bk>
      <rc t="2" v="6797"/>
    </bk>
    <bk>
      <rc t="2" v="6798"/>
    </bk>
    <bk>
      <rc t="2" v="6799"/>
    </bk>
    <bk>
      <rc t="2" v="6800"/>
    </bk>
    <bk>
      <rc t="2" v="6801"/>
    </bk>
    <bk>
      <rc t="2" v="6802"/>
    </bk>
    <bk>
      <rc t="2" v="6803"/>
    </bk>
    <bk>
      <rc t="2" v="6804"/>
    </bk>
    <bk>
      <rc t="2" v="6805"/>
    </bk>
    <bk>
      <rc t="2" v="6806"/>
    </bk>
    <bk>
      <rc t="2" v="6807"/>
    </bk>
    <bk>
      <rc t="2" v="6808"/>
    </bk>
    <bk>
      <rc t="2" v="6809"/>
    </bk>
    <bk>
      <rc t="2" v="6810"/>
    </bk>
    <bk>
      <rc t="2" v="6811"/>
    </bk>
    <bk>
      <rc t="2" v="6812"/>
    </bk>
    <bk>
      <rc t="2" v="6813"/>
    </bk>
    <bk>
      <rc t="2" v="6814"/>
    </bk>
    <bk>
      <rc t="2" v="6815"/>
    </bk>
    <bk>
      <rc t="2" v="6816"/>
    </bk>
    <bk>
      <rc t="2" v="6817"/>
    </bk>
    <bk>
      <rc t="2" v="6818"/>
    </bk>
    <bk>
      <rc t="2" v="6819"/>
    </bk>
    <bk>
      <rc t="2" v="6820"/>
    </bk>
    <bk>
      <rc t="2" v="6821"/>
    </bk>
    <bk>
      <rc t="2" v="6822"/>
    </bk>
    <bk>
      <rc t="2" v="6823"/>
    </bk>
    <bk>
      <rc t="2" v="6824"/>
    </bk>
    <bk>
      <rc t="2" v="6825"/>
    </bk>
    <bk>
      <rc t="2" v="6826"/>
    </bk>
    <bk>
      <rc t="2" v="6827"/>
    </bk>
    <bk>
      <rc t="2" v="6828"/>
    </bk>
    <bk>
      <rc t="2" v="6829"/>
    </bk>
    <bk>
      <rc t="2" v="6830"/>
    </bk>
    <bk>
      <rc t="2" v="6831"/>
    </bk>
    <bk>
      <rc t="2" v="6832"/>
    </bk>
    <bk>
      <rc t="2" v="6833"/>
    </bk>
    <bk>
      <rc t="2" v="6834"/>
    </bk>
    <bk>
      <rc t="2" v="6835"/>
    </bk>
    <bk>
      <rc t="2" v="6836"/>
    </bk>
    <bk>
      <rc t="2" v="6837"/>
    </bk>
    <bk>
      <rc t="2" v="6838"/>
    </bk>
    <bk>
      <rc t="2" v="6839"/>
    </bk>
    <bk>
      <rc t="2" v="6840"/>
    </bk>
    <bk>
      <rc t="2" v="6841"/>
    </bk>
    <bk>
      <rc t="2" v="6842"/>
    </bk>
    <bk>
      <rc t="2" v="6843"/>
    </bk>
    <bk>
      <rc t="2" v="6844"/>
    </bk>
    <bk>
      <rc t="2" v="6845"/>
    </bk>
    <bk>
      <rc t="2" v="6846"/>
    </bk>
    <bk>
      <rc t="2" v="6847"/>
    </bk>
    <bk>
      <rc t="2" v="6848"/>
    </bk>
    <bk>
      <rc t="2" v="6849"/>
    </bk>
    <bk>
      <rc t="2" v="6850"/>
    </bk>
    <bk>
      <rc t="2" v="6851"/>
    </bk>
    <bk>
      <rc t="2" v="6852"/>
    </bk>
    <bk>
      <rc t="2" v="6853"/>
    </bk>
    <bk>
      <rc t="2" v="6854"/>
    </bk>
    <bk>
      <rc t="2" v="6855"/>
    </bk>
    <bk>
      <rc t="2" v="6856"/>
    </bk>
    <bk>
      <rc t="2" v="6857"/>
    </bk>
    <bk>
      <rc t="2" v="6858"/>
    </bk>
    <bk>
      <rc t="2" v="6859"/>
    </bk>
    <bk>
      <rc t="2" v="6860"/>
    </bk>
    <bk>
      <rc t="2" v="6861"/>
    </bk>
    <bk>
      <rc t="2" v="6862"/>
    </bk>
    <bk>
      <rc t="2" v="6863"/>
    </bk>
    <bk>
      <rc t="2" v="6864"/>
    </bk>
    <bk>
      <rc t="2" v="6865"/>
    </bk>
    <bk>
      <rc t="2" v="6866"/>
    </bk>
    <bk>
      <rc t="2" v="6867"/>
    </bk>
    <bk>
      <rc t="2" v="6868"/>
    </bk>
    <bk>
      <rc t="2" v="6869"/>
    </bk>
    <bk>
      <rc t="2" v="6870"/>
    </bk>
    <bk>
      <rc t="2" v="6871"/>
    </bk>
    <bk>
      <rc t="2" v="6872"/>
    </bk>
    <bk>
      <rc t="2" v="6873"/>
    </bk>
    <bk>
      <rc t="2" v="6874"/>
    </bk>
    <bk>
      <rc t="2" v="6875"/>
    </bk>
    <bk>
      <rc t="2" v="6876"/>
    </bk>
    <bk>
      <rc t="2" v="6877"/>
    </bk>
    <bk>
      <rc t="2" v="6878"/>
    </bk>
    <bk>
      <rc t="2" v="6879"/>
    </bk>
    <bk>
      <rc t="2" v="6880"/>
    </bk>
    <bk>
      <rc t="2" v="6881"/>
    </bk>
    <bk>
      <rc t="2" v="6882"/>
    </bk>
    <bk>
      <rc t="2" v="6883"/>
    </bk>
    <bk>
      <rc t="2" v="6884"/>
    </bk>
    <bk>
      <rc t="2" v="6885"/>
    </bk>
    <bk>
      <rc t="2" v="6886"/>
    </bk>
    <bk>
      <rc t="2" v="6887"/>
    </bk>
    <bk>
      <rc t="2" v="6888"/>
    </bk>
    <bk>
      <rc t="2" v="6889"/>
    </bk>
    <bk>
      <rc t="2" v="6890"/>
    </bk>
    <bk>
      <rc t="2" v="6891"/>
    </bk>
    <bk>
      <rc t="2" v="6892"/>
    </bk>
    <bk>
      <rc t="2" v="6893"/>
    </bk>
    <bk>
      <rc t="2" v="6894"/>
    </bk>
    <bk>
      <rc t="2" v="6895"/>
    </bk>
    <bk>
      <rc t="2" v="6896"/>
    </bk>
    <bk>
      <rc t="2" v="6897"/>
    </bk>
    <bk>
      <rc t="2" v="6898"/>
    </bk>
    <bk>
      <rc t="2" v="6899"/>
    </bk>
    <bk>
      <rc t="2" v="6900"/>
    </bk>
    <bk>
      <rc t="2" v="6901"/>
    </bk>
    <bk>
      <rc t="2" v="6902"/>
    </bk>
    <bk>
      <rc t="2" v="6903"/>
    </bk>
    <bk>
      <rc t="2" v="6904"/>
    </bk>
    <bk>
      <rc t="2" v="6905"/>
    </bk>
    <bk>
      <rc t="2" v="6906"/>
    </bk>
    <bk>
      <rc t="2" v="6907"/>
    </bk>
    <bk>
      <rc t="2" v="6908"/>
    </bk>
    <bk>
      <rc t="2" v="6909"/>
    </bk>
    <bk>
      <rc t="2" v="6910"/>
    </bk>
    <bk>
      <rc t="2" v="6911"/>
    </bk>
    <bk>
      <rc t="2" v="6912"/>
    </bk>
    <bk>
      <rc t="2" v="6913"/>
    </bk>
    <bk>
      <rc t="2" v="6914"/>
    </bk>
    <bk>
      <rc t="2" v="6915"/>
    </bk>
    <bk>
      <rc t="2" v="6916"/>
    </bk>
    <bk>
      <rc t="2" v="6917"/>
    </bk>
    <bk>
      <rc t="2" v="6918"/>
    </bk>
    <bk>
      <rc t="2" v="6919"/>
    </bk>
    <bk>
      <rc t="2" v="6920"/>
    </bk>
    <bk>
      <rc t="2" v="6921"/>
    </bk>
    <bk>
      <rc t="2" v="6922"/>
    </bk>
    <bk>
      <rc t="2" v="6923"/>
    </bk>
    <bk>
      <rc t="2" v="6924"/>
    </bk>
    <bk>
      <rc t="2" v="6925"/>
    </bk>
    <bk>
      <rc t="2" v="6926"/>
    </bk>
    <bk>
      <rc t="2" v="6927"/>
    </bk>
    <bk>
      <rc t="2" v="6928"/>
    </bk>
    <bk>
      <rc t="2" v="6929"/>
    </bk>
    <bk>
      <rc t="2" v="6930"/>
    </bk>
    <bk>
      <rc t="2" v="6931"/>
    </bk>
    <bk>
      <rc t="2" v="6932"/>
    </bk>
    <bk>
      <rc t="2" v="6933"/>
    </bk>
    <bk>
      <rc t="2" v="6934"/>
    </bk>
    <bk>
      <rc t="2" v="6935"/>
    </bk>
    <bk>
      <rc t="2" v="6936"/>
    </bk>
    <bk>
      <rc t="2" v="6937"/>
    </bk>
    <bk>
      <rc t="2" v="6938"/>
    </bk>
    <bk>
      <rc t="2" v="6939"/>
    </bk>
    <bk>
      <rc t="2" v="6940"/>
    </bk>
    <bk>
      <rc t="2" v="6941"/>
    </bk>
    <bk>
      <rc t="2" v="6942"/>
    </bk>
    <bk>
      <rc t="2" v="6943"/>
    </bk>
    <bk>
      <rc t="2" v="6944"/>
    </bk>
    <bk>
      <rc t="2" v="6945"/>
    </bk>
    <bk>
      <rc t="2" v="6946"/>
    </bk>
    <bk>
      <rc t="2" v="6947"/>
    </bk>
    <bk>
      <rc t="2" v="6948"/>
    </bk>
    <bk>
      <rc t="2" v="6949"/>
    </bk>
    <bk>
      <rc t="2" v="6950"/>
    </bk>
    <bk>
      <rc t="2" v="6951"/>
    </bk>
    <bk>
      <rc t="2" v="6952"/>
    </bk>
    <bk>
      <rc t="2" v="6953"/>
    </bk>
    <bk>
      <rc t="2" v="6954"/>
    </bk>
    <bk>
      <rc t="2" v="6955"/>
    </bk>
    <bk>
      <rc t="2" v="6956"/>
    </bk>
    <bk>
      <rc t="2" v="6957"/>
    </bk>
    <bk>
      <rc t="2" v="6958"/>
    </bk>
    <bk>
      <rc t="2" v="6959"/>
    </bk>
    <bk>
      <rc t="2" v="6960"/>
    </bk>
    <bk>
      <rc t="2" v="6961"/>
    </bk>
    <bk>
      <rc t="2" v="6962"/>
    </bk>
    <bk>
      <rc t="2" v="6963"/>
    </bk>
    <bk>
      <rc t="2" v="6964"/>
    </bk>
    <bk>
      <rc t="2" v="6965"/>
    </bk>
    <bk>
      <rc t="2" v="6966"/>
    </bk>
    <bk>
      <rc t="2" v="6967"/>
    </bk>
    <bk>
      <rc t="2" v="6968"/>
    </bk>
    <bk>
      <rc t="2" v="6969"/>
    </bk>
    <bk>
      <rc t="2" v="6970"/>
    </bk>
    <bk>
      <rc t="2" v="6971"/>
    </bk>
    <bk>
      <rc t="2" v="6972"/>
    </bk>
    <bk>
      <rc t="2" v="6973"/>
    </bk>
    <bk>
      <rc t="2" v="6974"/>
    </bk>
    <bk>
      <rc t="2" v="6975"/>
    </bk>
    <bk>
      <rc t="2" v="6976"/>
    </bk>
    <bk>
      <rc t="2" v="6977"/>
    </bk>
    <bk>
      <rc t="2" v="6978"/>
    </bk>
    <bk>
      <rc t="2" v="6979"/>
    </bk>
    <bk>
      <rc t="2" v="6980"/>
    </bk>
    <bk>
      <rc t="2" v="6981"/>
    </bk>
    <bk>
      <rc t="2" v="6982"/>
    </bk>
    <bk>
      <rc t="2" v="6983"/>
    </bk>
    <bk>
      <rc t="2" v="6984"/>
    </bk>
    <bk>
      <rc t="2" v="6985"/>
    </bk>
    <bk>
      <rc t="2" v="6986"/>
    </bk>
    <bk>
      <rc t="2" v="6987"/>
    </bk>
    <bk>
      <rc t="2" v="6988"/>
    </bk>
    <bk>
      <rc t="2" v="6989"/>
    </bk>
    <bk>
      <rc t="2" v="6990"/>
    </bk>
    <bk>
      <rc t="2" v="6991"/>
    </bk>
    <bk>
      <rc t="2" v="6992"/>
    </bk>
    <bk>
      <rc t="2" v="6993"/>
    </bk>
    <bk>
      <rc t="2" v="6994"/>
    </bk>
    <bk>
      <rc t="2" v="6995"/>
    </bk>
    <bk>
      <rc t="2" v="6996"/>
    </bk>
    <bk>
      <rc t="2" v="6997"/>
    </bk>
    <bk>
      <rc t="2" v="6998"/>
    </bk>
    <bk>
      <rc t="2" v="6999"/>
    </bk>
    <bk>
      <rc t="2" v="7000"/>
    </bk>
    <bk>
      <rc t="2" v="7001"/>
    </bk>
    <bk>
      <rc t="2" v="7002"/>
    </bk>
    <bk>
      <rc t="2" v="7003"/>
    </bk>
    <bk>
      <rc t="2" v="7004"/>
    </bk>
    <bk>
      <rc t="2" v="7005"/>
    </bk>
    <bk>
      <rc t="2" v="7006"/>
    </bk>
    <bk>
      <rc t="2" v="7007"/>
    </bk>
    <bk>
      <rc t="2" v="7008"/>
    </bk>
    <bk>
      <rc t="2" v="7009"/>
    </bk>
    <bk>
      <rc t="2" v="7010"/>
    </bk>
    <bk>
      <rc t="2" v="7011"/>
    </bk>
    <bk>
      <rc t="2" v="7012"/>
    </bk>
    <bk>
      <rc t="2" v="7013"/>
    </bk>
    <bk>
      <rc t="2" v="7014"/>
    </bk>
    <bk>
      <rc t="2" v="7015"/>
    </bk>
    <bk>
      <rc t="2" v="7016"/>
    </bk>
    <bk>
      <rc t="2" v="7017"/>
    </bk>
    <bk>
      <rc t="2" v="7018"/>
    </bk>
    <bk>
      <rc t="2" v="7019"/>
    </bk>
    <bk>
      <rc t="2" v="7020"/>
    </bk>
    <bk>
      <rc t="2" v="7021"/>
    </bk>
    <bk>
      <rc t="2" v="7022"/>
    </bk>
    <bk>
      <rc t="2" v="7023"/>
    </bk>
    <bk>
      <rc t="2" v="7024"/>
    </bk>
    <bk>
      <rc t="2" v="7025"/>
    </bk>
    <bk>
      <rc t="2" v="7026"/>
    </bk>
    <bk>
      <rc t="2" v="7027"/>
    </bk>
    <bk>
      <rc t="2" v="7028"/>
    </bk>
    <bk>
      <rc t="2" v="7029"/>
    </bk>
    <bk>
      <rc t="2" v="7030"/>
    </bk>
    <bk>
      <rc t="2" v="7031"/>
    </bk>
    <bk>
      <rc t="2" v="7032"/>
    </bk>
    <bk>
      <rc t="2" v="7033"/>
    </bk>
    <bk>
      <rc t="2" v="7034"/>
    </bk>
    <bk>
      <rc t="2" v="7035"/>
    </bk>
    <bk>
      <rc t="2" v="7036"/>
    </bk>
    <bk>
      <rc t="2" v="7037"/>
    </bk>
    <bk>
      <rc t="2" v="7038"/>
    </bk>
    <bk>
      <rc t="2" v="7039"/>
    </bk>
    <bk>
      <rc t="2" v="7040"/>
    </bk>
    <bk>
      <rc t="2" v="7041"/>
    </bk>
    <bk>
      <rc t="2" v="7042"/>
    </bk>
    <bk>
      <rc t="2" v="7043"/>
    </bk>
    <bk>
      <rc t="2" v="7044"/>
    </bk>
    <bk>
      <rc t="2" v="7045"/>
    </bk>
    <bk>
      <rc t="2" v="7046"/>
    </bk>
    <bk>
      <rc t="2" v="7047"/>
    </bk>
    <bk>
      <rc t="2" v="7048"/>
    </bk>
    <bk>
      <rc t="2" v="7049"/>
    </bk>
    <bk>
      <rc t="2" v="7050"/>
    </bk>
    <bk>
      <rc t="2" v="7051"/>
    </bk>
    <bk>
      <rc t="2" v="7052"/>
    </bk>
    <bk>
      <rc t="2" v="7053"/>
    </bk>
    <bk>
      <rc t="2" v="7054"/>
    </bk>
    <bk>
      <rc t="2" v="7055"/>
    </bk>
    <bk>
      <rc t="2" v="7056"/>
    </bk>
    <bk>
      <rc t="2" v="7057"/>
    </bk>
    <bk>
      <rc t="2" v="7058"/>
    </bk>
    <bk>
      <rc t="2" v="7059"/>
    </bk>
    <bk>
      <rc t="2" v="7060"/>
    </bk>
    <bk>
      <rc t="2" v="7061"/>
    </bk>
    <bk>
      <rc t="2" v="7062"/>
    </bk>
    <bk>
      <rc t="2" v="7063"/>
    </bk>
    <bk>
      <rc t="2" v="7064"/>
    </bk>
    <bk>
      <rc t="2" v="7065"/>
    </bk>
    <bk>
      <rc t="2" v="7066"/>
    </bk>
    <bk>
      <rc t="2" v="7067"/>
    </bk>
    <bk>
      <rc t="2" v="7068"/>
    </bk>
    <bk>
      <rc t="2" v="7069"/>
    </bk>
    <bk>
      <rc t="2" v="7070"/>
    </bk>
    <bk>
      <rc t="2" v="7071"/>
    </bk>
    <bk>
      <rc t="2" v="7072"/>
    </bk>
    <bk>
      <rc t="2" v="7073"/>
    </bk>
    <bk>
      <rc t="2" v="7074"/>
    </bk>
    <bk>
      <rc t="2" v="7075"/>
    </bk>
    <bk>
      <rc t="2" v="7076"/>
    </bk>
    <bk>
      <rc t="2" v="7077"/>
    </bk>
    <bk>
      <rc t="2" v="7078"/>
    </bk>
    <bk>
      <rc t="2" v="7079"/>
    </bk>
    <bk>
      <rc t="2" v="7080"/>
    </bk>
    <bk>
      <rc t="2" v="7081"/>
    </bk>
    <bk>
      <rc t="2" v="7082"/>
    </bk>
    <bk>
      <rc t="2" v="7083"/>
    </bk>
    <bk>
      <rc t="2" v="7084"/>
    </bk>
    <bk>
      <rc t="2" v="7085"/>
    </bk>
    <bk>
      <rc t="2" v="7086"/>
    </bk>
    <bk>
      <rc t="2" v="7087"/>
    </bk>
    <bk>
      <rc t="2" v="7088"/>
    </bk>
    <bk>
      <rc t="2" v="7089"/>
    </bk>
    <bk>
      <rc t="2" v="7090"/>
    </bk>
    <bk>
      <rc t="2" v="7091"/>
    </bk>
    <bk>
      <rc t="2" v="7092"/>
    </bk>
    <bk>
      <rc t="2" v="7093"/>
    </bk>
    <bk>
      <rc t="2" v="7094"/>
    </bk>
    <bk>
      <rc t="2" v="7095"/>
    </bk>
    <bk>
      <rc t="2" v="7096"/>
    </bk>
    <bk>
      <rc t="2" v="7097"/>
    </bk>
    <bk>
      <rc t="2" v="7098"/>
    </bk>
    <bk>
      <rc t="2" v="7099"/>
    </bk>
    <bk>
      <rc t="2" v="7100"/>
    </bk>
    <bk>
      <rc t="2" v="7101"/>
    </bk>
    <bk>
      <rc t="2" v="7102"/>
    </bk>
    <bk>
      <rc t="2" v="7103"/>
    </bk>
    <bk>
      <rc t="2" v="7104"/>
    </bk>
    <bk>
      <rc t="2" v="7105"/>
    </bk>
    <bk>
      <rc t="2" v="7106"/>
    </bk>
    <bk>
      <rc t="2" v="7107"/>
    </bk>
    <bk>
      <rc t="2" v="7108"/>
    </bk>
    <bk>
      <rc t="2" v="7109"/>
    </bk>
    <bk>
      <rc t="2" v="7110"/>
    </bk>
    <bk>
      <rc t="2" v="7111"/>
    </bk>
    <bk>
      <rc t="2" v="7112"/>
    </bk>
    <bk>
      <rc t="2" v="7113"/>
    </bk>
    <bk>
      <rc t="2" v="7114"/>
    </bk>
    <bk>
      <rc t="2" v="7115"/>
    </bk>
    <bk>
      <rc t="2" v="7116"/>
    </bk>
    <bk>
      <rc t="2" v="7117"/>
    </bk>
    <bk>
      <rc t="2" v="7118"/>
    </bk>
    <bk>
      <rc t="2" v="7119"/>
    </bk>
    <bk>
      <rc t="2" v="7120"/>
    </bk>
    <bk>
      <rc t="2" v="7121"/>
    </bk>
    <bk>
      <rc t="2" v="7122"/>
    </bk>
    <bk>
      <rc t="2" v="7123"/>
    </bk>
    <bk>
      <rc t="2" v="7124"/>
    </bk>
    <bk>
      <rc t="2" v="7125"/>
    </bk>
    <bk>
      <rc t="2" v="7126"/>
    </bk>
    <bk>
      <rc t="2" v="7127"/>
    </bk>
    <bk>
      <rc t="2" v="7128"/>
    </bk>
    <bk>
      <rc t="2" v="7129"/>
    </bk>
    <bk>
      <rc t="2" v="7130"/>
    </bk>
    <bk>
      <rc t="2" v="7131"/>
    </bk>
    <bk>
      <rc t="2" v="7132"/>
    </bk>
    <bk>
      <rc t="2" v="7133"/>
    </bk>
    <bk>
      <rc t="2" v="7134"/>
    </bk>
    <bk>
      <rc t="2" v="7135"/>
    </bk>
    <bk>
      <rc t="2" v="7136"/>
    </bk>
    <bk>
      <rc t="2" v="7137"/>
    </bk>
    <bk>
      <rc t="2" v="7138"/>
    </bk>
    <bk>
      <rc t="2" v="7139"/>
    </bk>
    <bk>
      <rc t="2" v="7140"/>
    </bk>
    <bk>
      <rc t="2" v="7141"/>
    </bk>
    <bk>
      <rc t="2" v="7142"/>
    </bk>
    <bk>
      <rc t="2" v="7143"/>
    </bk>
    <bk>
      <rc t="2" v="7144"/>
    </bk>
    <bk>
      <rc t="2" v="7145"/>
    </bk>
    <bk>
      <rc t="2" v="7146"/>
    </bk>
    <bk>
      <rc t="2" v="7147"/>
    </bk>
    <bk>
      <rc t="2" v="7148"/>
    </bk>
    <bk>
      <rc t="2" v="7149"/>
    </bk>
    <bk>
      <rc t="2" v="7150"/>
    </bk>
    <bk>
      <rc t="2" v="7151"/>
    </bk>
    <bk>
      <rc t="2" v="7152"/>
    </bk>
    <bk>
      <rc t="2" v="7153"/>
    </bk>
    <bk>
      <rc t="2" v="7154"/>
    </bk>
    <bk>
      <rc t="2" v="7155"/>
    </bk>
    <bk>
      <rc t="2" v="7156"/>
    </bk>
    <bk>
      <rc t="2" v="7157"/>
    </bk>
    <bk>
      <rc t="2" v="7158"/>
    </bk>
    <bk>
      <rc t="2" v="7159"/>
    </bk>
    <bk>
      <rc t="2" v="7160"/>
    </bk>
    <bk>
      <rc t="2" v="7161"/>
    </bk>
    <bk>
      <rc t="2" v="7162"/>
    </bk>
    <bk>
      <rc t="2" v="7163"/>
    </bk>
    <bk>
      <rc t="2" v="7164"/>
    </bk>
    <bk>
      <rc t="2" v="7165"/>
    </bk>
    <bk>
      <rc t="2" v="7166"/>
    </bk>
    <bk>
      <rc t="2" v="7167"/>
    </bk>
    <bk>
      <rc t="2" v="7168"/>
    </bk>
    <bk>
      <rc t="2" v="7169"/>
    </bk>
    <bk>
      <rc t="2" v="7170"/>
    </bk>
    <bk>
      <rc t="2" v="7171"/>
    </bk>
    <bk>
      <rc t="2" v="7172"/>
    </bk>
    <bk>
      <rc t="2" v="7173"/>
    </bk>
    <bk>
      <rc t="2" v="7174"/>
    </bk>
    <bk>
      <rc t="2" v="7175"/>
    </bk>
    <bk>
      <rc t="2" v="7176"/>
    </bk>
    <bk>
      <rc t="2" v="7177"/>
    </bk>
    <bk>
      <rc t="2" v="7178"/>
    </bk>
    <bk>
      <rc t="2" v="7179"/>
    </bk>
    <bk>
      <rc t="2" v="7180"/>
    </bk>
    <bk>
      <rc t="2" v="7181"/>
    </bk>
    <bk>
      <rc t="2" v="7182"/>
    </bk>
    <bk>
      <rc t="2" v="7183"/>
    </bk>
    <bk>
      <rc t="2" v="7184"/>
    </bk>
    <bk>
      <rc t="2" v="7185"/>
    </bk>
    <bk>
      <rc t="2" v="7186"/>
    </bk>
    <bk>
      <rc t="2" v="7187"/>
    </bk>
    <bk>
      <rc t="2" v="7188"/>
    </bk>
    <bk>
      <rc t="2" v="7189"/>
    </bk>
    <bk>
      <rc t="2" v="7190"/>
    </bk>
    <bk>
      <rc t="2" v="7191"/>
    </bk>
    <bk>
      <rc t="2" v="7192"/>
    </bk>
    <bk>
      <rc t="2" v="7193"/>
    </bk>
    <bk>
      <rc t="2" v="7194"/>
    </bk>
    <bk>
      <rc t="2" v="7195"/>
    </bk>
    <bk>
      <rc t="2" v="7196"/>
    </bk>
    <bk>
      <rc t="2" v="7197"/>
    </bk>
    <bk>
      <rc t="2" v="7198"/>
    </bk>
    <bk>
      <rc t="2" v="7199"/>
    </bk>
    <bk>
      <rc t="2" v="7200"/>
    </bk>
    <bk>
      <rc t="2" v="7201"/>
    </bk>
    <bk>
      <rc t="2" v="7202"/>
    </bk>
    <bk>
      <rc t="2" v="7203"/>
    </bk>
    <bk>
      <rc t="2" v="7204"/>
    </bk>
    <bk>
      <rc t="2" v="7205"/>
    </bk>
    <bk>
      <rc t="2" v="7206"/>
    </bk>
    <bk>
      <rc t="2" v="7207"/>
    </bk>
    <bk>
      <rc t="2" v="7208"/>
    </bk>
    <bk>
      <rc t="2" v="7209"/>
    </bk>
    <bk>
      <rc t="2" v="7210"/>
    </bk>
    <bk>
      <rc t="2" v="7211"/>
    </bk>
    <bk>
      <rc t="2" v="7212"/>
    </bk>
    <bk>
      <rc t="2" v="7213"/>
    </bk>
    <bk>
      <rc t="2" v="7214"/>
    </bk>
    <bk>
      <rc t="2" v="7215"/>
    </bk>
    <bk>
      <rc t="2" v="7216"/>
    </bk>
    <bk>
      <rc t="2" v="7217"/>
    </bk>
    <bk>
      <rc t="2" v="7218"/>
    </bk>
    <bk>
      <rc t="2" v="7219"/>
    </bk>
    <bk>
      <rc t="2" v="7220"/>
    </bk>
    <bk>
      <rc t="2" v="7221"/>
    </bk>
    <bk>
      <rc t="2" v="7222"/>
    </bk>
    <bk>
      <rc t="2" v="7223"/>
    </bk>
    <bk>
      <rc t="2" v="7224"/>
    </bk>
    <bk>
      <rc t="2" v="7225"/>
    </bk>
    <bk>
      <rc t="2" v="7226"/>
    </bk>
    <bk>
      <rc t="2" v="7227"/>
    </bk>
    <bk>
      <rc t="2" v="7228"/>
    </bk>
    <bk>
      <rc t="2" v="7229"/>
    </bk>
    <bk>
      <rc t="2" v="7230"/>
    </bk>
    <bk>
      <rc t="2" v="7231"/>
    </bk>
    <bk>
      <rc t="2" v="7232"/>
    </bk>
    <bk>
      <rc t="2" v="7233"/>
    </bk>
    <bk>
      <rc t="2" v="7234"/>
    </bk>
    <bk>
      <rc t="2" v="7235"/>
    </bk>
    <bk>
      <rc t="2" v="7236"/>
    </bk>
    <bk>
      <rc t="2" v="7237"/>
    </bk>
    <bk>
      <rc t="2" v="7238"/>
    </bk>
    <bk>
      <rc t="2" v="7239"/>
    </bk>
    <bk>
      <rc t="2" v="7240"/>
    </bk>
    <bk>
      <rc t="2" v="7241"/>
    </bk>
    <bk>
      <rc t="2" v="7242"/>
    </bk>
    <bk>
      <rc t="2" v="7243"/>
    </bk>
    <bk>
      <rc t="2" v="7244"/>
    </bk>
    <bk>
      <rc t="2" v="7245"/>
    </bk>
    <bk>
      <rc t="2" v="7246"/>
    </bk>
    <bk>
      <rc t="2" v="7247"/>
    </bk>
    <bk>
      <rc t="2" v="7248"/>
    </bk>
    <bk>
      <rc t="2" v="7249"/>
    </bk>
    <bk>
      <rc t="2" v="7250"/>
    </bk>
    <bk>
      <rc t="2" v="7251"/>
    </bk>
    <bk>
      <rc t="2" v="7252"/>
    </bk>
    <bk>
      <rc t="2" v="7253"/>
    </bk>
    <bk>
      <rc t="2" v="7254"/>
    </bk>
    <bk>
      <rc t="2" v="7255"/>
    </bk>
    <bk>
      <rc t="2" v="7256"/>
    </bk>
    <bk>
      <rc t="2" v="7257"/>
    </bk>
    <bk>
      <rc t="2" v="7258"/>
    </bk>
    <bk>
      <rc t="2" v="7259"/>
    </bk>
    <bk>
      <rc t="2" v="7260"/>
    </bk>
    <bk>
      <rc t="2" v="7261"/>
    </bk>
    <bk>
      <rc t="2" v="7262"/>
    </bk>
    <bk>
      <rc t="2" v="7263"/>
    </bk>
    <bk>
      <rc t="2" v="7264"/>
    </bk>
    <bk>
      <rc t="2" v="7265"/>
    </bk>
    <bk>
      <rc t="2" v="7266"/>
    </bk>
    <bk>
      <rc t="2" v="7267"/>
    </bk>
    <bk>
      <rc t="2" v="7268"/>
    </bk>
    <bk>
      <rc t="2" v="7269"/>
    </bk>
    <bk>
      <rc t="2" v="7270"/>
    </bk>
    <bk>
      <rc t="2" v="7271"/>
    </bk>
    <bk>
      <rc t="2" v="7272"/>
    </bk>
    <bk>
      <rc t="2" v="7273"/>
    </bk>
    <bk>
      <rc t="2" v="7274"/>
    </bk>
    <bk>
      <rc t="2" v="7275"/>
    </bk>
    <bk>
      <rc t="2" v="7276"/>
    </bk>
    <bk>
      <rc t="2" v="7277"/>
    </bk>
    <bk>
      <rc t="2" v="7278"/>
    </bk>
    <bk>
      <rc t="2" v="7279"/>
    </bk>
    <bk>
      <rc t="2" v="7280"/>
    </bk>
    <bk>
      <rc t="2" v="7281"/>
    </bk>
    <bk>
      <rc t="2" v="7282"/>
    </bk>
    <bk>
      <rc t="2" v="7283"/>
    </bk>
    <bk>
      <rc t="2" v="7284"/>
    </bk>
    <bk>
      <rc t="2" v="7285"/>
    </bk>
    <bk>
      <rc t="2" v="7286"/>
    </bk>
    <bk>
      <rc t="2" v="7287"/>
    </bk>
    <bk>
      <rc t="2" v="7288"/>
    </bk>
    <bk>
      <rc t="2" v="7289"/>
    </bk>
    <bk>
      <rc t="2" v="7290"/>
    </bk>
    <bk>
      <rc t="2" v="7291"/>
    </bk>
    <bk>
      <rc t="2" v="7292"/>
    </bk>
    <bk>
      <rc t="2" v="7293"/>
    </bk>
    <bk>
      <rc t="2" v="7294"/>
    </bk>
    <bk>
      <rc t="2" v="7295"/>
    </bk>
    <bk>
      <rc t="2" v="7296"/>
    </bk>
    <bk>
      <rc t="2" v="7297"/>
    </bk>
    <bk>
      <rc t="2" v="7298"/>
    </bk>
    <bk>
      <rc t="2" v="7299"/>
    </bk>
    <bk>
      <rc t="2" v="7300"/>
    </bk>
    <bk>
      <rc t="2" v="7301"/>
    </bk>
    <bk>
      <rc t="2" v="7302"/>
    </bk>
    <bk>
      <rc t="2" v="7303"/>
    </bk>
    <bk>
      <rc t="2" v="7304"/>
    </bk>
    <bk>
      <rc t="2" v="7305"/>
    </bk>
    <bk>
      <rc t="2" v="7306"/>
    </bk>
    <bk>
      <rc t="2" v="7307"/>
    </bk>
    <bk>
      <rc t="2" v="7308"/>
    </bk>
    <bk>
      <rc t="2" v="7309"/>
    </bk>
    <bk>
      <rc t="2" v="7310"/>
    </bk>
    <bk>
      <rc t="2" v="7311"/>
    </bk>
    <bk>
      <rc t="2" v="7312"/>
    </bk>
    <bk>
      <rc t="2" v="7313"/>
    </bk>
    <bk>
      <rc t="2" v="7314"/>
    </bk>
    <bk>
      <rc t="2" v="7315"/>
    </bk>
    <bk>
      <rc t="2" v="7316"/>
    </bk>
    <bk>
      <rc t="2" v="7317"/>
    </bk>
    <bk>
      <rc t="2" v="7318"/>
    </bk>
    <bk>
      <rc t="2" v="7319"/>
    </bk>
    <bk>
      <rc t="2" v="7320"/>
    </bk>
    <bk>
      <rc t="2" v="7321"/>
    </bk>
    <bk>
      <rc t="2" v="7322"/>
    </bk>
    <bk>
      <rc t="2" v="7323"/>
    </bk>
    <bk>
      <rc t="2" v="7324"/>
    </bk>
    <bk>
      <rc t="2" v="7325"/>
    </bk>
    <bk>
      <rc t="2" v="7326"/>
    </bk>
    <bk>
      <rc t="2" v="7327"/>
    </bk>
    <bk>
      <rc t="2" v="7328"/>
    </bk>
    <bk>
      <rc t="2" v="7329"/>
    </bk>
    <bk>
      <rc t="2" v="7330"/>
    </bk>
    <bk>
      <rc t="2" v="7331"/>
    </bk>
    <bk>
      <rc t="2" v="7332"/>
    </bk>
    <bk>
      <rc t="2" v="7333"/>
    </bk>
    <bk>
      <rc t="2" v="7334"/>
    </bk>
    <bk>
      <rc t="2" v="7335"/>
    </bk>
    <bk>
      <rc t="2" v="7336"/>
    </bk>
    <bk>
      <rc t="2" v="7337"/>
    </bk>
    <bk>
      <rc t="2" v="7338"/>
    </bk>
    <bk>
      <rc t="2" v="7339"/>
    </bk>
    <bk>
      <rc t="2" v="7340"/>
    </bk>
    <bk>
      <rc t="2" v="7341"/>
    </bk>
    <bk>
      <rc t="2" v="7342"/>
    </bk>
    <bk>
      <rc t="2" v="7343"/>
    </bk>
    <bk>
      <rc t="2" v="7344"/>
    </bk>
    <bk>
      <rc t="2" v="7345"/>
    </bk>
    <bk>
      <rc t="2" v="7346"/>
    </bk>
    <bk>
      <rc t="2" v="7347"/>
    </bk>
    <bk>
      <rc t="2" v="7348"/>
    </bk>
    <bk>
      <rc t="2" v="7349"/>
    </bk>
    <bk>
      <rc t="2" v="7350"/>
    </bk>
    <bk>
      <rc t="2" v="7351"/>
    </bk>
    <bk>
      <rc t="2" v="7352"/>
    </bk>
    <bk>
      <rc t="2" v="7353"/>
    </bk>
    <bk>
      <rc t="2" v="7354"/>
    </bk>
    <bk>
      <rc t="2" v="7355"/>
    </bk>
    <bk>
      <rc t="2" v="7356"/>
    </bk>
    <bk>
      <rc t="2" v="7357"/>
    </bk>
    <bk>
      <rc t="2" v="7358"/>
    </bk>
    <bk>
      <rc t="2" v="7359"/>
    </bk>
    <bk>
      <rc t="2" v="7360"/>
    </bk>
    <bk>
      <rc t="2" v="7361"/>
    </bk>
    <bk>
      <rc t="2" v="7362"/>
    </bk>
    <bk>
      <rc t="2" v="7363"/>
    </bk>
    <bk>
      <rc t="2" v="7364"/>
    </bk>
    <bk>
      <rc t="2" v="7365"/>
    </bk>
    <bk>
      <rc t="2" v="7366"/>
    </bk>
    <bk>
      <rc t="2" v="7367"/>
    </bk>
    <bk>
      <rc t="2" v="7368"/>
    </bk>
    <bk>
      <rc t="2" v="7369"/>
    </bk>
    <bk>
      <rc t="2" v="7370"/>
    </bk>
    <bk>
      <rc t="2" v="7371"/>
    </bk>
    <bk>
      <rc t="2" v="7372"/>
    </bk>
    <bk>
      <rc t="2" v="7373"/>
    </bk>
    <bk>
      <rc t="2" v="7374"/>
    </bk>
    <bk>
      <rc t="2" v="7375"/>
    </bk>
    <bk>
      <rc t="2" v="7376"/>
    </bk>
    <bk>
      <rc t="2" v="7377"/>
    </bk>
    <bk>
      <rc t="2" v="7378"/>
    </bk>
    <bk>
      <rc t="2" v="7379"/>
    </bk>
    <bk>
      <rc t="2" v="7380"/>
    </bk>
    <bk>
      <rc t="2" v="7381"/>
    </bk>
    <bk>
      <rc t="2" v="7382"/>
    </bk>
    <bk>
      <rc t="2" v="7383"/>
    </bk>
    <bk>
      <rc t="2" v="7384"/>
    </bk>
    <bk>
      <rc t="2" v="7385"/>
    </bk>
    <bk>
      <rc t="2" v="7386"/>
    </bk>
    <bk>
      <rc t="2" v="7387"/>
    </bk>
    <bk>
      <rc t="2" v="7388"/>
    </bk>
    <bk>
      <rc t="2" v="7389"/>
    </bk>
    <bk>
      <rc t="2" v="7390"/>
    </bk>
    <bk>
      <rc t="2" v="7391"/>
    </bk>
    <bk>
      <rc t="2" v="7392"/>
    </bk>
    <bk>
      <rc t="2" v="7393"/>
    </bk>
    <bk>
      <rc t="2" v="7394"/>
    </bk>
    <bk>
      <rc t="2" v="7395"/>
    </bk>
    <bk>
      <rc t="2" v="7396"/>
    </bk>
    <bk>
      <rc t="2" v="7397"/>
    </bk>
    <bk>
      <rc t="2" v="7398"/>
    </bk>
    <bk>
      <rc t="2" v="7399"/>
    </bk>
    <bk>
      <rc t="2" v="7400"/>
    </bk>
    <bk>
      <rc t="2" v="7401"/>
    </bk>
    <bk>
      <rc t="2" v="7402"/>
    </bk>
    <bk>
      <rc t="2" v="7403"/>
    </bk>
    <bk>
      <rc t="2" v="7404"/>
    </bk>
    <bk>
      <rc t="2" v="7405"/>
    </bk>
    <bk>
      <rc t="2" v="7406"/>
    </bk>
    <bk>
      <rc t="2" v="7407"/>
    </bk>
    <bk>
      <rc t="2" v="7408"/>
    </bk>
    <bk>
      <rc t="2" v="7409"/>
    </bk>
    <bk>
      <rc t="2" v="7410"/>
    </bk>
    <bk>
      <rc t="2" v="7411"/>
    </bk>
    <bk>
      <rc t="2" v="7412"/>
    </bk>
    <bk>
      <rc t="2" v="7413"/>
    </bk>
    <bk>
      <rc t="2" v="7414"/>
    </bk>
    <bk>
      <rc t="2" v="7415"/>
    </bk>
    <bk>
      <rc t="2" v="7416"/>
    </bk>
    <bk>
      <rc t="2" v="7417"/>
    </bk>
    <bk>
      <rc t="2" v="7418"/>
    </bk>
    <bk>
      <rc t="2" v="7419"/>
    </bk>
    <bk>
      <rc t="2" v="7420"/>
    </bk>
    <bk>
      <rc t="2" v="7421"/>
    </bk>
    <bk>
      <rc t="2" v="7422"/>
    </bk>
    <bk>
      <rc t="2" v="7423"/>
    </bk>
    <bk>
      <rc t="2" v="7424"/>
    </bk>
    <bk>
      <rc t="2" v="7425"/>
    </bk>
    <bk>
      <rc t="2" v="7426"/>
    </bk>
    <bk>
      <rc t="2" v="7427"/>
    </bk>
    <bk>
      <rc t="2" v="7428"/>
    </bk>
    <bk>
      <rc t="2" v="7429"/>
    </bk>
    <bk>
      <rc t="2" v="7430"/>
    </bk>
    <bk>
      <rc t="2" v="7431"/>
    </bk>
    <bk>
      <rc t="2" v="7432"/>
    </bk>
    <bk>
      <rc t="2" v="7433"/>
    </bk>
    <bk>
      <rc t="2" v="7434"/>
    </bk>
    <bk>
      <rc t="2" v="7435"/>
    </bk>
    <bk>
      <rc t="2" v="7436"/>
    </bk>
    <bk>
      <rc t="2" v="7437"/>
    </bk>
    <bk>
      <rc t="2" v="7438"/>
    </bk>
    <bk>
      <rc t="2" v="7439"/>
    </bk>
    <bk>
      <rc t="2" v="7440"/>
    </bk>
    <bk>
      <rc t="2" v="7441"/>
    </bk>
    <bk>
      <rc t="2" v="7442"/>
    </bk>
    <bk>
      <rc t="2" v="7443"/>
    </bk>
    <bk>
      <rc t="2" v="7444"/>
    </bk>
    <bk>
      <rc t="2" v="7445"/>
    </bk>
    <bk>
      <rc t="2" v="7446"/>
    </bk>
    <bk>
      <rc t="2" v="7447"/>
    </bk>
    <bk>
      <rc t="2" v="7448"/>
    </bk>
    <bk>
      <rc t="2" v="7449"/>
    </bk>
    <bk>
      <rc t="2" v="7450"/>
    </bk>
    <bk>
      <rc t="2" v="7451"/>
    </bk>
    <bk>
      <rc t="2" v="7452"/>
    </bk>
    <bk>
      <rc t="2" v="7453"/>
    </bk>
    <bk>
      <rc t="2" v="7454"/>
    </bk>
    <bk>
      <rc t="2" v="7455"/>
    </bk>
    <bk>
      <rc t="2" v="7456"/>
    </bk>
    <bk>
      <rc t="2" v="7457"/>
    </bk>
    <bk>
      <rc t="2" v="7458"/>
    </bk>
    <bk>
      <rc t="2" v="7459"/>
    </bk>
    <bk>
      <rc t="2" v="7460"/>
    </bk>
    <bk>
      <rc t="2" v="7461"/>
    </bk>
    <bk>
      <rc t="2" v="7462"/>
    </bk>
    <bk>
      <rc t="2" v="7463"/>
    </bk>
    <bk>
      <rc t="2" v="7464"/>
    </bk>
    <bk>
      <rc t="2" v="7465"/>
    </bk>
    <bk>
      <rc t="2" v="7466"/>
    </bk>
    <bk>
      <rc t="2" v="7467"/>
    </bk>
    <bk>
      <rc t="2" v="7468"/>
    </bk>
    <bk>
      <rc t="2" v="7469"/>
    </bk>
    <bk>
      <rc t="2" v="7470"/>
    </bk>
    <bk>
      <rc t="2" v="7471"/>
    </bk>
    <bk>
      <rc t="2" v="7472"/>
    </bk>
    <bk>
      <rc t="2" v="7473"/>
    </bk>
    <bk>
      <rc t="2" v="7474"/>
    </bk>
    <bk>
      <rc t="2" v="7475"/>
    </bk>
    <bk>
      <rc t="2" v="7476"/>
    </bk>
    <bk>
      <rc t="2" v="7477"/>
    </bk>
    <bk>
      <rc t="2" v="7478"/>
    </bk>
    <bk>
      <rc t="2" v="7479"/>
    </bk>
    <bk>
      <rc t="2" v="7480"/>
    </bk>
    <bk>
      <rc t="2" v="7481"/>
    </bk>
    <bk>
      <rc t="2" v="7482"/>
    </bk>
    <bk>
      <rc t="2" v="7483"/>
    </bk>
    <bk>
      <rc t="2" v="7484"/>
    </bk>
    <bk>
      <rc t="2" v="7485"/>
    </bk>
    <bk>
      <rc t="2" v="7486"/>
    </bk>
    <bk>
      <rc t="2" v="7487"/>
    </bk>
    <bk>
      <rc t="2" v="7488"/>
    </bk>
    <bk>
      <rc t="2" v="7489"/>
    </bk>
    <bk>
      <rc t="2" v="7490"/>
    </bk>
    <bk>
      <rc t="2" v="7491"/>
    </bk>
    <bk>
      <rc t="2" v="7492"/>
    </bk>
    <bk>
      <rc t="2" v="7493"/>
    </bk>
    <bk>
      <rc t="2" v="7494"/>
    </bk>
    <bk>
      <rc t="2" v="7495"/>
    </bk>
    <bk>
      <rc t="2" v="7496"/>
    </bk>
    <bk>
      <rc t="2" v="7497"/>
    </bk>
    <bk>
      <rc t="2" v="7498"/>
    </bk>
    <bk>
      <rc t="2" v="7499"/>
    </bk>
    <bk>
      <rc t="2" v="7500"/>
    </bk>
    <bk>
      <rc t="2" v="7501"/>
    </bk>
    <bk>
      <rc t="2" v="7502"/>
    </bk>
    <bk>
      <rc t="2" v="7503"/>
    </bk>
    <bk>
      <rc t="2" v="7504"/>
    </bk>
    <bk>
      <rc t="2" v="7505"/>
    </bk>
    <bk>
      <rc t="2" v="7506"/>
    </bk>
    <bk>
      <rc t="2" v="7507"/>
    </bk>
    <bk>
      <rc t="2" v="7508"/>
    </bk>
    <bk>
      <rc t="2" v="7509"/>
    </bk>
    <bk>
      <rc t="2" v="7510"/>
    </bk>
    <bk>
      <rc t="2" v="7511"/>
    </bk>
    <bk>
      <rc t="2" v="7512"/>
    </bk>
    <bk>
      <rc t="2" v="7513"/>
    </bk>
    <bk>
      <rc t="2" v="7514"/>
    </bk>
    <bk>
      <rc t="2" v="7515"/>
    </bk>
    <bk>
      <rc t="2" v="7516"/>
    </bk>
    <bk>
      <rc t="2" v="7517"/>
    </bk>
    <bk>
      <rc t="2" v="7518"/>
    </bk>
    <bk>
      <rc t="2" v="7519"/>
    </bk>
    <bk>
      <rc t="2" v="7520"/>
    </bk>
    <bk>
      <rc t="2" v="7521"/>
    </bk>
    <bk>
      <rc t="2" v="7522"/>
    </bk>
    <bk>
      <rc t="2" v="7523"/>
    </bk>
    <bk>
      <rc t="2" v="7524"/>
    </bk>
    <bk>
      <rc t="2" v="7525"/>
    </bk>
    <bk>
      <rc t="2" v="7526"/>
    </bk>
    <bk>
      <rc t="2" v="7527"/>
    </bk>
    <bk>
      <rc t="2" v="7528"/>
    </bk>
    <bk>
      <rc t="2" v="7529"/>
    </bk>
    <bk>
      <rc t="2" v="7530"/>
    </bk>
    <bk>
      <rc t="2" v="7531"/>
    </bk>
    <bk>
      <rc t="2" v="7532"/>
    </bk>
    <bk>
      <rc t="2" v="7533"/>
    </bk>
    <bk>
      <rc t="2" v="7534"/>
    </bk>
    <bk>
      <rc t="2" v="7535"/>
    </bk>
    <bk>
      <rc t="2" v="7536"/>
    </bk>
    <bk>
      <rc t="2" v="7537"/>
    </bk>
    <bk>
      <rc t="2" v="7538"/>
    </bk>
    <bk>
      <rc t="2" v="7539"/>
    </bk>
    <bk>
      <rc t="2" v="7540"/>
    </bk>
    <bk>
      <rc t="2" v="7541"/>
    </bk>
    <bk>
      <rc t="2" v="7542"/>
    </bk>
    <bk>
      <rc t="2" v="7543"/>
    </bk>
    <bk>
      <rc t="2" v="7544"/>
    </bk>
    <bk>
      <rc t="2" v="7545"/>
    </bk>
    <bk>
      <rc t="2" v="7546"/>
    </bk>
    <bk>
      <rc t="2" v="7547"/>
    </bk>
    <bk>
      <rc t="2" v="7548"/>
    </bk>
    <bk>
      <rc t="2" v="7549"/>
    </bk>
    <bk>
      <rc t="2" v="7550"/>
    </bk>
    <bk>
      <rc t="2" v="7551"/>
    </bk>
    <bk>
      <rc t="2" v="7552"/>
    </bk>
    <bk>
      <rc t="2" v="7553"/>
    </bk>
    <bk>
      <rc t="2" v="7554"/>
    </bk>
    <bk>
      <rc t="2" v="7555"/>
    </bk>
    <bk>
      <rc t="2" v="7556"/>
    </bk>
    <bk>
      <rc t="2" v="7557"/>
    </bk>
    <bk>
      <rc t="2" v="7558"/>
    </bk>
    <bk>
      <rc t="2" v="7559"/>
    </bk>
    <bk>
      <rc t="2" v="7560"/>
    </bk>
    <bk>
      <rc t="2" v="7561"/>
    </bk>
    <bk>
      <rc t="2" v="7562"/>
    </bk>
    <bk>
      <rc t="2" v="7563"/>
    </bk>
    <bk>
      <rc t="2" v="7564"/>
    </bk>
    <bk>
      <rc t="2" v="7565"/>
    </bk>
    <bk>
      <rc t="2" v="7566"/>
    </bk>
    <bk>
      <rc t="2" v="7567"/>
    </bk>
    <bk>
      <rc t="2" v="7568"/>
    </bk>
    <bk>
      <rc t="2" v="7569"/>
    </bk>
    <bk>
      <rc t="2" v="7570"/>
    </bk>
    <bk>
      <rc t="2" v="7571"/>
    </bk>
    <bk>
      <rc t="2" v="7572"/>
    </bk>
    <bk>
      <rc t="2" v="7573"/>
    </bk>
    <bk>
      <rc t="2" v="7574"/>
    </bk>
    <bk>
      <rc t="2" v="7575"/>
    </bk>
    <bk>
      <rc t="2" v="7576"/>
    </bk>
    <bk>
      <rc t="2" v="7577"/>
    </bk>
    <bk>
      <rc t="2" v="7578"/>
    </bk>
    <bk>
      <rc t="2" v="7579"/>
    </bk>
    <bk>
      <rc t="2" v="7580"/>
    </bk>
    <bk>
      <rc t="2" v="7581"/>
    </bk>
    <bk>
      <rc t="2" v="7582"/>
    </bk>
    <bk>
      <rc t="2" v="7583"/>
    </bk>
    <bk>
      <rc t="2" v="7584"/>
    </bk>
    <bk>
      <rc t="2" v="7585"/>
    </bk>
    <bk>
      <rc t="2" v="7586"/>
    </bk>
    <bk>
      <rc t="2" v="7587"/>
    </bk>
    <bk>
      <rc t="2" v="7588"/>
    </bk>
    <bk>
      <rc t="2" v="7589"/>
    </bk>
    <bk>
      <rc t="2" v="7590"/>
    </bk>
    <bk>
      <rc t="2" v="7591"/>
    </bk>
    <bk>
      <rc t="2" v="7592"/>
    </bk>
    <bk>
      <rc t="2" v="7593"/>
    </bk>
    <bk>
      <rc t="2" v="7594"/>
    </bk>
    <bk>
      <rc t="2" v="7595"/>
    </bk>
    <bk>
      <rc t="2" v="7596"/>
    </bk>
    <bk>
      <rc t="2" v="7597"/>
    </bk>
    <bk>
      <rc t="2" v="7598"/>
    </bk>
    <bk>
      <rc t="2" v="7599"/>
    </bk>
    <bk>
      <rc t="2" v="7600"/>
    </bk>
    <bk>
      <rc t="2" v="7601"/>
    </bk>
    <bk>
      <rc t="2" v="7602"/>
    </bk>
    <bk>
      <rc t="2" v="7603"/>
    </bk>
    <bk>
      <rc t="2" v="7604"/>
    </bk>
    <bk>
      <rc t="2" v="7605"/>
    </bk>
    <bk>
      <rc t="2" v="7606"/>
    </bk>
    <bk>
      <rc t="2" v="7607"/>
    </bk>
    <bk>
      <rc t="2" v="7608"/>
    </bk>
    <bk>
      <rc t="2" v="7609"/>
    </bk>
    <bk>
      <rc t="2" v="7610"/>
    </bk>
    <bk>
      <rc t="2" v="7611"/>
    </bk>
    <bk>
      <rc t="2" v="7612"/>
    </bk>
    <bk>
      <rc t="2" v="7613"/>
    </bk>
    <bk>
      <rc t="2" v="7614"/>
    </bk>
    <bk>
      <rc t="2" v="7615"/>
    </bk>
    <bk>
      <rc t="2" v="7616"/>
    </bk>
    <bk>
      <rc t="2" v="7617"/>
    </bk>
    <bk>
      <rc t="2" v="7618"/>
    </bk>
    <bk>
      <rc t="2" v="7619"/>
    </bk>
    <bk>
      <rc t="2" v="7620"/>
    </bk>
    <bk>
      <rc t="2" v="7621"/>
    </bk>
    <bk>
      <rc t="2" v="7622"/>
    </bk>
    <bk>
      <rc t="2" v="7623"/>
    </bk>
    <bk>
      <rc t="2" v="7624"/>
    </bk>
    <bk>
      <rc t="2" v="7625"/>
    </bk>
    <bk>
      <rc t="2" v="7626"/>
    </bk>
    <bk>
      <rc t="2" v="7627"/>
    </bk>
    <bk>
      <rc t="2" v="7628"/>
    </bk>
    <bk>
      <rc t="2" v="7629"/>
    </bk>
    <bk>
      <rc t="2" v="7630"/>
    </bk>
    <bk>
      <rc t="2" v="7631"/>
    </bk>
    <bk>
      <rc t="2" v="7632"/>
    </bk>
    <bk>
      <rc t="2" v="7633"/>
    </bk>
    <bk>
      <rc t="2" v="7634"/>
    </bk>
    <bk>
      <rc t="2" v="7635"/>
    </bk>
    <bk>
      <rc t="2" v="7636"/>
    </bk>
    <bk>
      <rc t="2" v="7637"/>
    </bk>
    <bk>
      <rc t="2" v="7638"/>
    </bk>
    <bk>
      <rc t="2" v="7639"/>
    </bk>
    <bk>
      <rc t="2" v="7640"/>
    </bk>
    <bk>
      <rc t="2" v="7641"/>
    </bk>
    <bk>
      <rc t="2" v="7642"/>
    </bk>
    <bk>
      <rc t="2" v="7643"/>
    </bk>
    <bk>
      <rc t="2" v="7644"/>
    </bk>
    <bk>
      <rc t="2" v="7645"/>
    </bk>
    <bk>
      <rc t="2" v="7646"/>
    </bk>
    <bk>
      <rc t="2" v="7647"/>
    </bk>
    <bk>
      <rc t="2" v="7648"/>
    </bk>
    <bk>
      <rc t="2" v="7649"/>
    </bk>
    <bk>
      <rc t="2" v="7650"/>
    </bk>
    <bk>
      <rc t="2" v="7651"/>
    </bk>
    <bk>
      <rc t="2" v="7652"/>
    </bk>
    <bk>
      <rc t="2" v="7653"/>
    </bk>
    <bk>
      <rc t="2" v="7654"/>
    </bk>
    <bk>
      <rc t="2" v="7655"/>
    </bk>
    <bk>
      <rc t="2" v="7656"/>
    </bk>
    <bk>
      <rc t="2" v="7657"/>
    </bk>
    <bk>
      <rc t="2" v="7658"/>
    </bk>
    <bk>
      <rc t="2" v="7659"/>
    </bk>
    <bk>
      <rc t="2" v="7660"/>
    </bk>
    <bk>
      <rc t="2" v="7661"/>
    </bk>
    <bk>
      <rc t="2" v="7662"/>
    </bk>
    <bk>
      <rc t="2" v="7663"/>
    </bk>
    <bk>
      <rc t="2" v="7664"/>
    </bk>
    <bk>
      <rc t="2" v="7665"/>
    </bk>
    <bk>
      <rc t="2" v="7666"/>
    </bk>
    <bk>
      <rc t="2" v="7667"/>
    </bk>
    <bk>
      <rc t="2" v="7668"/>
    </bk>
    <bk>
      <rc t="2" v="7669"/>
    </bk>
    <bk>
      <rc t="2" v="7670"/>
    </bk>
    <bk>
      <rc t="2" v="7671"/>
    </bk>
    <bk>
      <rc t="2" v="7672"/>
    </bk>
    <bk>
      <rc t="2" v="7673"/>
    </bk>
    <bk>
      <rc t="2" v="7674"/>
    </bk>
    <bk>
      <rc t="2" v="7675"/>
    </bk>
    <bk>
      <rc t="2" v="7676"/>
    </bk>
    <bk>
      <rc t="2" v="7677"/>
    </bk>
    <bk>
      <rc t="2" v="7678"/>
    </bk>
    <bk>
      <rc t="2" v="7679"/>
    </bk>
    <bk>
      <rc t="2" v="7680"/>
    </bk>
    <bk>
      <rc t="2" v="7681"/>
    </bk>
    <bk>
      <rc t="2" v="7682"/>
    </bk>
    <bk>
      <rc t="2" v="7683"/>
    </bk>
    <bk>
      <rc t="2" v="7684"/>
    </bk>
    <bk>
      <rc t="2" v="7685"/>
    </bk>
    <bk>
      <rc t="2" v="7686"/>
    </bk>
    <bk>
      <rc t="2" v="7687"/>
    </bk>
    <bk>
      <rc t="2" v="7688"/>
    </bk>
    <bk>
      <rc t="2" v="7689"/>
    </bk>
    <bk>
      <rc t="2" v="7690"/>
    </bk>
    <bk>
      <rc t="2" v="7691"/>
    </bk>
    <bk>
      <rc t="2" v="7692"/>
    </bk>
    <bk>
      <rc t="2" v="7693"/>
    </bk>
    <bk>
      <rc t="2" v="7694"/>
    </bk>
    <bk>
      <rc t="2" v="7695"/>
    </bk>
    <bk>
      <rc t="2" v="7696"/>
    </bk>
    <bk>
      <rc t="2" v="7697"/>
    </bk>
    <bk>
      <rc t="2" v="7698"/>
    </bk>
    <bk>
      <rc t="2" v="7699"/>
    </bk>
    <bk>
      <rc t="2" v="7700"/>
    </bk>
    <bk>
      <rc t="2" v="7701"/>
    </bk>
    <bk>
      <rc t="2" v="7702"/>
    </bk>
    <bk>
      <rc t="2" v="7703"/>
    </bk>
    <bk>
      <rc t="2" v="7704"/>
    </bk>
    <bk>
      <rc t="2" v="7705"/>
    </bk>
    <bk>
      <rc t="2" v="7706"/>
    </bk>
    <bk>
      <rc t="2" v="7707"/>
    </bk>
    <bk>
      <rc t="2" v="7708"/>
    </bk>
    <bk>
      <rc t="2" v="7709"/>
    </bk>
    <bk>
      <rc t="2" v="7710"/>
    </bk>
    <bk>
      <rc t="2" v="7711"/>
    </bk>
    <bk>
      <rc t="2" v="7712"/>
    </bk>
    <bk>
      <rc t="2" v="7713"/>
    </bk>
    <bk>
      <rc t="2" v="7714"/>
    </bk>
    <bk>
      <rc t="2" v="7715"/>
    </bk>
    <bk>
      <rc t="2" v="7716"/>
    </bk>
    <bk>
      <rc t="2" v="7717"/>
    </bk>
    <bk>
      <rc t="2" v="7718"/>
    </bk>
    <bk>
      <rc t="2" v="7719"/>
    </bk>
    <bk>
      <rc t="2" v="7720"/>
    </bk>
    <bk>
      <rc t="2" v="7721"/>
    </bk>
    <bk>
      <rc t="2" v="7722"/>
    </bk>
    <bk>
      <rc t="2" v="7723"/>
    </bk>
    <bk>
      <rc t="2" v="7724"/>
    </bk>
    <bk>
      <rc t="2" v="7725"/>
    </bk>
    <bk>
      <rc t="2" v="7726"/>
    </bk>
    <bk>
      <rc t="2" v="7727"/>
    </bk>
    <bk>
      <rc t="2" v="7728"/>
    </bk>
    <bk>
      <rc t="2" v="7729"/>
    </bk>
    <bk>
      <rc t="2" v="7730"/>
    </bk>
    <bk>
      <rc t="2" v="7731"/>
    </bk>
    <bk>
      <rc t="2" v="7732"/>
    </bk>
    <bk>
      <rc t="2" v="7733"/>
    </bk>
    <bk>
      <rc t="2" v="7734"/>
    </bk>
    <bk>
      <rc t="2" v="7735"/>
    </bk>
    <bk>
      <rc t="2" v="7736"/>
    </bk>
    <bk>
      <rc t="2" v="7737"/>
    </bk>
    <bk>
      <rc t="2" v="7738"/>
    </bk>
    <bk>
      <rc t="2" v="7739"/>
    </bk>
    <bk>
      <rc t="2" v="7740"/>
    </bk>
    <bk>
      <rc t="2" v="7741"/>
    </bk>
    <bk>
      <rc t="2" v="7742"/>
    </bk>
    <bk>
      <rc t="2" v="7743"/>
    </bk>
    <bk>
      <rc t="2" v="7744"/>
    </bk>
    <bk>
      <rc t="2" v="7745"/>
    </bk>
    <bk>
      <rc t="2" v="7746"/>
    </bk>
    <bk>
      <rc t="2" v="7747"/>
    </bk>
    <bk>
      <rc t="2" v="7748"/>
    </bk>
    <bk>
      <rc t="2" v="7749"/>
    </bk>
    <bk>
      <rc t="2" v="7750"/>
    </bk>
    <bk>
      <rc t="2" v="7751"/>
    </bk>
    <bk>
      <rc t="2" v="7752"/>
    </bk>
    <bk>
      <rc t="2" v="7753"/>
    </bk>
    <bk>
      <rc t="2" v="7754"/>
    </bk>
    <bk>
      <rc t="2" v="7755"/>
    </bk>
    <bk>
      <rc t="2" v="7756"/>
    </bk>
    <bk>
      <rc t="2" v="7757"/>
    </bk>
    <bk>
      <rc t="2" v="7758"/>
    </bk>
    <bk>
      <rc t="2" v="7759"/>
    </bk>
    <bk>
      <rc t="2" v="7760"/>
    </bk>
    <bk>
      <rc t="2" v="7761"/>
    </bk>
    <bk>
      <rc t="2" v="7762"/>
    </bk>
    <bk>
      <rc t="2" v="7763"/>
    </bk>
    <bk>
      <rc t="2" v="7764"/>
    </bk>
    <bk>
      <rc t="2" v="7765"/>
    </bk>
    <bk>
      <rc t="2" v="7766"/>
    </bk>
    <bk>
      <rc t="2" v="7767"/>
    </bk>
    <bk>
      <rc t="2" v="7768"/>
    </bk>
    <bk>
      <rc t="2" v="7769"/>
    </bk>
    <bk>
      <rc t="2" v="7770"/>
    </bk>
    <bk>
      <rc t="2" v="7771"/>
    </bk>
    <bk>
      <rc t="2" v="7772"/>
    </bk>
    <bk>
      <rc t="2" v="7773"/>
    </bk>
    <bk>
      <rc t="2" v="7774"/>
    </bk>
    <bk>
      <rc t="2" v="7775"/>
    </bk>
    <bk>
      <rc t="2" v="7776"/>
    </bk>
    <bk>
      <rc t="2" v="7777"/>
    </bk>
    <bk>
      <rc t="2" v="7778"/>
    </bk>
    <bk>
      <rc t="2" v="7779"/>
    </bk>
    <bk>
      <rc t="2" v="7780"/>
    </bk>
    <bk>
      <rc t="2" v="7781"/>
    </bk>
    <bk>
      <rc t="2" v="7782"/>
    </bk>
    <bk>
      <rc t="2" v="7783"/>
    </bk>
    <bk>
      <rc t="2" v="7784"/>
    </bk>
    <bk>
      <rc t="2" v="7785"/>
    </bk>
    <bk>
      <rc t="2" v="7786"/>
    </bk>
    <bk>
      <rc t="2" v="7787"/>
    </bk>
    <bk>
      <rc t="2" v="7788"/>
    </bk>
    <bk>
      <rc t="2" v="7789"/>
    </bk>
    <bk>
      <rc t="2" v="7790"/>
    </bk>
    <bk>
      <rc t="2" v="7791"/>
    </bk>
    <bk>
      <rc t="2" v="7792"/>
    </bk>
    <bk>
      <rc t="2" v="7793"/>
    </bk>
    <bk>
      <rc t="2" v="7794"/>
    </bk>
    <bk>
      <rc t="2" v="7795"/>
    </bk>
    <bk>
      <rc t="2" v="7796"/>
    </bk>
    <bk>
      <rc t="2" v="7797"/>
    </bk>
    <bk>
      <rc t="2" v="7798"/>
    </bk>
    <bk>
      <rc t="2" v="7799"/>
    </bk>
    <bk>
      <rc t="2" v="7800"/>
    </bk>
    <bk>
      <rc t="2" v="7801"/>
    </bk>
    <bk>
      <rc t="2" v="7802"/>
    </bk>
    <bk>
      <rc t="2" v="7803"/>
    </bk>
    <bk>
      <rc t="2" v="7804"/>
    </bk>
    <bk>
      <rc t="2" v="7805"/>
    </bk>
    <bk>
      <rc t="2" v="7806"/>
    </bk>
    <bk>
      <rc t="2" v="7807"/>
    </bk>
    <bk>
      <rc t="2" v="7808"/>
    </bk>
    <bk>
      <rc t="2" v="7809"/>
    </bk>
    <bk>
      <rc t="2" v="7810"/>
    </bk>
    <bk>
      <rc t="2" v="7811"/>
    </bk>
    <bk>
      <rc t="2" v="7812"/>
    </bk>
    <bk>
      <rc t="2" v="7813"/>
    </bk>
    <bk>
      <rc t="2" v="7814"/>
    </bk>
    <bk>
      <rc t="2" v="7815"/>
    </bk>
    <bk>
      <rc t="2" v="7816"/>
    </bk>
    <bk>
      <rc t="2" v="7817"/>
    </bk>
    <bk>
      <rc t="2" v="7818"/>
    </bk>
    <bk>
      <rc t="2" v="7819"/>
    </bk>
    <bk>
      <rc t="2" v="7820"/>
    </bk>
    <bk>
      <rc t="2" v="7821"/>
    </bk>
    <bk>
      <rc t="2" v="7822"/>
    </bk>
    <bk>
      <rc t="2" v="7823"/>
    </bk>
    <bk>
      <rc t="2" v="7824"/>
    </bk>
    <bk>
      <rc t="2" v="7825"/>
    </bk>
    <bk>
      <rc t="2" v="7826"/>
    </bk>
    <bk>
      <rc t="2" v="7827"/>
    </bk>
    <bk>
      <rc t="2" v="7828"/>
    </bk>
    <bk>
      <rc t="2" v="7829"/>
    </bk>
    <bk>
      <rc t="2" v="7830"/>
    </bk>
    <bk>
      <rc t="2" v="7831"/>
    </bk>
    <bk>
      <rc t="2" v="7832"/>
    </bk>
    <bk>
      <rc t="2" v="7833"/>
    </bk>
    <bk>
      <rc t="2" v="7834"/>
    </bk>
    <bk>
      <rc t="2" v="7835"/>
    </bk>
    <bk>
      <rc t="2" v="7836"/>
    </bk>
    <bk>
      <rc t="2" v="7837"/>
    </bk>
    <bk>
      <rc t="2" v="7838"/>
    </bk>
    <bk>
      <rc t="2" v="7839"/>
    </bk>
    <bk>
      <rc t="2" v="7840"/>
    </bk>
    <bk>
      <rc t="2" v="7841"/>
    </bk>
    <bk>
      <rc t="2" v="7842"/>
    </bk>
    <bk>
      <rc t="2" v="7843"/>
    </bk>
    <bk>
      <rc t="2" v="7844"/>
    </bk>
    <bk>
      <rc t="2" v="7845"/>
    </bk>
    <bk>
      <rc t="2" v="7846"/>
    </bk>
    <bk>
      <rc t="2" v="7847"/>
    </bk>
    <bk>
      <rc t="2" v="7848"/>
    </bk>
    <bk>
      <rc t="2" v="7849"/>
    </bk>
    <bk>
      <rc t="2" v="7850"/>
    </bk>
    <bk>
      <rc t="2" v="7851"/>
    </bk>
    <bk>
      <rc t="2" v="7852"/>
    </bk>
    <bk>
      <rc t="2" v="7853"/>
    </bk>
    <bk>
      <rc t="2" v="7854"/>
    </bk>
    <bk>
      <rc t="2" v="7855"/>
    </bk>
    <bk>
      <rc t="2" v="7856"/>
    </bk>
    <bk>
      <rc t="2" v="7857"/>
    </bk>
    <bk>
      <rc t="2" v="7858"/>
    </bk>
    <bk>
      <rc t="2" v="7859"/>
    </bk>
    <bk>
      <rc t="2" v="7860"/>
    </bk>
    <bk>
      <rc t="2" v="7861"/>
    </bk>
    <bk>
      <rc t="2" v="7862"/>
    </bk>
    <bk>
      <rc t="2" v="7863"/>
    </bk>
    <bk>
      <rc t="2" v="7864"/>
    </bk>
    <bk>
      <rc t="2" v="7865"/>
    </bk>
    <bk>
      <rc t="2" v="7866"/>
    </bk>
    <bk>
      <rc t="2" v="7867"/>
    </bk>
    <bk>
      <rc t="2" v="7868"/>
    </bk>
    <bk>
      <rc t="2" v="7869"/>
    </bk>
    <bk>
      <rc t="2" v="7870"/>
    </bk>
    <bk>
      <rc t="2" v="7871"/>
    </bk>
    <bk>
      <rc t="2" v="7872"/>
    </bk>
    <bk>
      <rc t="2" v="7873"/>
    </bk>
    <bk>
      <rc t="2" v="7874"/>
    </bk>
    <bk>
      <rc t="2" v="7875"/>
    </bk>
    <bk>
      <rc t="2" v="7876"/>
    </bk>
    <bk>
      <rc t="2" v="7877"/>
    </bk>
    <bk>
      <rc t="2" v="7878"/>
    </bk>
    <bk>
      <rc t="2" v="7879"/>
    </bk>
    <bk>
      <rc t="2" v="7880"/>
    </bk>
    <bk>
      <rc t="2" v="7881"/>
    </bk>
    <bk>
      <rc t="2" v="7882"/>
    </bk>
    <bk>
      <rc t="2" v="7883"/>
    </bk>
    <bk>
      <rc t="2" v="7884"/>
    </bk>
    <bk>
      <rc t="2" v="7885"/>
    </bk>
    <bk>
      <rc t="2" v="7886"/>
    </bk>
    <bk>
      <rc t="2" v="7887"/>
    </bk>
    <bk>
      <rc t="2" v="7888"/>
    </bk>
    <bk>
      <rc t="2" v="7889"/>
    </bk>
    <bk>
      <rc t="2" v="7890"/>
    </bk>
    <bk>
      <rc t="2" v="7891"/>
    </bk>
    <bk>
      <rc t="2" v="7892"/>
    </bk>
    <bk>
      <rc t="2" v="7893"/>
    </bk>
    <bk>
      <rc t="2" v="7894"/>
    </bk>
    <bk>
      <rc t="2" v="7895"/>
    </bk>
    <bk>
      <rc t="2" v="7896"/>
    </bk>
    <bk>
      <rc t="2" v="7897"/>
    </bk>
    <bk>
      <rc t="2" v="7898"/>
    </bk>
    <bk>
      <rc t="2" v="7899"/>
    </bk>
    <bk>
      <rc t="2" v="7900"/>
    </bk>
    <bk>
      <rc t="2" v="7901"/>
    </bk>
    <bk>
      <rc t="2" v="7902"/>
    </bk>
    <bk>
      <rc t="2" v="7903"/>
    </bk>
    <bk>
      <rc t="2" v="7904"/>
    </bk>
    <bk>
      <rc t="2" v="7905"/>
    </bk>
    <bk>
      <rc t="2" v="7906"/>
    </bk>
    <bk>
      <rc t="2" v="7907"/>
    </bk>
    <bk>
      <rc t="2" v="7908"/>
    </bk>
    <bk>
      <rc t="2" v="7909"/>
    </bk>
    <bk>
      <rc t="2" v="7910"/>
    </bk>
    <bk>
      <rc t="2" v="7911"/>
    </bk>
    <bk>
      <rc t="2" v="7912"/>
    </bk>
    <bk>
      <rc t="2" v="7913"/>
    </bk>
    <bk>
      <rc t="2" v="7914"/>
    </bk>
    <bk>
      <rc t="2" v="7915"/>
    </bk>
    <bk>
      <rc t="2" v="7916"/>
    </bk>
    <bk>
      <rc t="2" v="7917"/>
    </bk>
    <bk>
      <rc t="2" v="7918"/>
    </bk>
    <bk>
      <rc t="2" v="7919"/>
    </bk>
    <bk>
      <rc t="2" v="7920"/>
    </bk>
    <bk>
      <rc t="2" v="7921"/>
    </bk>
    <bk>
      <rc t="2" v="7922"/>
    </bk>
    <bk>
      <rc t="2" v="7923"/>
    </bk>
    <bk>
      <rc t="2" v="7924"/>
    </bk>
    <bk>
      <rc t="2" v="7925"/>
    </bk>
    <bk>
      <rc t="2" v="7926"/>
    </bk>
    <bk>
      <rc t="2" v="7927"/>
    </bk>
    <bk>
      <rc t="2" v="7928"/>
    </bk>
    <bk>
      <rc t="2" v="7929"/>
    </bk>
    <bk>
      <rc t="2" v="7930"/>
    </bk>
    <bk>
      <rc t="2" v="7931"/>
    </bk>
    <bk>
      <rc t="2" v="7932"/>
    </bk>
    <bk>
      <rc t="2" v="7933"/>
    </bk>
    <bk>
      <rc t="2" v="7934"/>
    </bk>
    <bk>
      <rc t="2" v="7935"/>
    </bk>
    <bk>
      <rc t="2" v="7936"/>
    </bk>
    <bk>
      <rc t="2" v="7937"/>
    </bk>
    <bk>
      <rc t="2" v="7938"/>
    </bk>
    <bk>
      <rc t="2" v="7939"/>
    </bk>
    <bk>
      <rc t="2" v="7940"/>
    </bk>
    <bk>
      <rc t="2" v="7941"/>
    </bk>
    <bk>
      <rc t="2" v="7942"/>
    </bk>
    <bk>
      <rc t="2" v="7943"/>
    </bk>
    <bk>
      <rc t="2" v="7944"/>
    </bk>
    <bk>
      <rc t="2" v="7945"/>
    </bk>
    <bk>
      <rc t="2" v="7946"/>
    </bk>
    <bk>
      <rc t="2" v="7947"/>
    </bk>
    <bk>
      <rc t="2" v="7948"/>
    </bk>
    <bk>
      <rc t="2" v="7949"/>
    </bk>
    <bk>
      <rc t="2" v="7950"/>
    </bk>
    <bk>
      <rc t="2" v="7951"/>
    </bk>
    <bk>
      <rc t="2" v="7952"/>
    </bk>
    <bk>
      <rc t="2" v="7953"/>
    </bk>
    <bk>
      <rc t="2" v="7954"/>
    </bk>
    <bk>
      <rc t="2" v="7955"/>
    </bk>
    <bk>
      <rc t="2" v="7956"/>
    </bk>
    <bk>
      <rc t="2" v="7957"/>
    </bk>
    <bk>
      <rc t="2" v="7958"/>
    </bk>
    <bk>
      <rc t="2" v="7959"/>
    </bk>
    <bk>
      <rc t="2" v="7960"/>
    </bk>
    <bk>
      <rc t="2" v="7961"/>
    </bk>
    <bk>
      <rc t="2" v="7962"/>
    </bk>
    <bk>
      <rc t="2" v="7963"/>
    </bk>
    <bk>
      <rc t="2" v="7964"/>
    </bk>
    <bk>
      <rc t="2" v="7965"/>
    </bk>
    <bk>
      <rc t="2" v="7966"/>
    </bk>
    <bk>
      <rc t="2" v="7967"/>
    </bk>
    <bk>
      <rc t="2" v="7968"/>
    </bk>
    <bk>
      <rc t="2" v="7969"/>
    </bk>
    <bk>
      <rc t="2" v="7970"/>
    </bk>
    <bk>
      <rc t="2" v="7971"/>
    </bk>
    <bk>
      <rc t="2" v="7972"/>
    </bk>
    <bk>
      <rc t="2" v="7973"/>
    </bk>
    <bk>
      <rc t="2" v="7974"/>
    </bk>
    <bk>
      <rc t="2" v="7975"/>
    </bk>
    <bk>
      <rc t="2" v="7976"/>
    </bk>
    <bk>
      <rc t="2" v="7977"/>
    </bk>
    <bk>
      <rc t="2" v="7978"/>
    </bk>
    <bk>
      <rc t="2" v="7979"/>
    </bk>
    <bk>
      <rc t="2" v="7980"/>
    </bk>
    <bk>
      <rc t="2" v="7981"/>
    </bk>
    <bk>
      <rc t="2" v="7982"/>
    </bk>
    <bk>
      <rc t="2" v="7983"/>
    </bk>
    <bk>
      <rc t="2" v="7984"/>
    </bk>
    <bk>
      <rc t="2" v="7985"/>
    </bk>
    <bk>
      <rc t="2" v="7986"/>
    </bk>
    <bk>
      <rc t="2" v="7987"/>
    </bk>
    <bk>
      <rc t="2" v="7988"/>
    </bk>
    <bk>
      <rc t="2" v="7989"/>
    </bk>
    <bk>
      <rc t="2" v="7990"/>
    </bk>
    <bk>
      <rc t="2" v="7991"/>
    </bk>
    <bk>
      <rc t="2" v="7992"/>
    </bk>
    <bk>
      <rc t="2" v="7993"/>
    </bk>
    <bk>
      <rc t="2" v="7994"/>
    </bk>
    <bk>
      <rc t="2" v="7995"/>
    </bk>
    <bk>
      <rc t="2" v="7996"/>
    </bk>
    <bk>
      <rc t="2" v="7997"/>
    </bk>
    <bk>
      <rc t="2" v="7998"/>
    </bk>
    <bk>
      <rc t="2" v="7999"/>
    </bk>
    <bk>
      <rc t="2" v="8000"/>
    </bk>
    <bk>
      <rc t="2" v="8001"/>
    </bk>
    <bk>
      <rc t="2" v="8002"/>
    </bk>
    <bk>
      <rc t="2" v="8003"/>
    </bk>
    <bk>
      <rc t="2" v="8004"/>
    </bk>
    <bk>
      <rc t="2" v="8005"/>
    </bk>
    <bk>
      <rc t="2" v="8006"/>
    </bk>
    <bk>
      <rc t="2" v="8007"/>
    </bk>
    <bk>
      <rc t="2" v="8008"/>
    </bk>
    <bk>
      <rc t="2" v="8009"/>
    </bk>
    <bk>
      <rc t="2" v="8010"/>
    </bk>
    <bk>
      <rc t="2" v="8011"/>
    </bk>
    <bk>
      <rc t="2" v="8012"/>
    </bk>
    <bk>
      <rc t="2" v="8013"/>
    </bk>
    <bk>
      <rc t="2" v="8014"/>
    </bk>
    <bk>
      <rc t="2" v="8015"/>
    </bk>
    <bk>
      <rc t="2" v="8016"/>
    </bk>
    <bk>
      <rc t="2" v="8017"/>
    </bk>
    <bk>
      <rc t="2" v="8018"/>
    </bk>
    <bk>
      <rc t="2" v="8019"/>
    </bk>
    <bk>
      <rc t="2" v="8020"/>
    </bk>
    <bk>
      <rc t="2" v="8021"/>
    </bk>
    <bk>
      <rc t="2" v="8022"/>
    </bk>
    <bk>
      <rc t="2" v="8023"/>
    </bk>
    <bk>
      <rc t="2" v="8024"/>
    </bk>
    <bk>
      <rc t="2" v="8025"/>
    </bk>
    <bk>
      <rc t="2" v="8026"/>
    </bk>
    <bk>
      <rc t="2" v="8027"/>
    </bk>
    <bk>
      <rc t="2" v="8028"/>
    </bk>
    <bk>
      <rc t="2" v="8029"/>
    </bk>
    <bk>
      <rc t="2" v="8030"/>
    </bk>
    <bk>
      <rc t="2" v="8031"/>
    </bk>
    <bk>
      <rc t="2" v="8032"/>
    </bk>
    <bk>
      <rc t="2" v="8033"/>
    </bk>
    <bk>
      <rc t="2" v="8034"/>
    </bk>
    <bk>
      <rc t="2" v="8035"/>
    </bk>
    <bk>
      <rc t="2" v="8036"/>
    </bk>
    <bk>
      <rc t="2" v="8037"/>
    </bk>
    <bk>
      <rc t="2" v="8038"/>
    </bk>
    <bk>
      <rc t="2" v="8039"/>
    </bk>
    <bk>
      <rc t="2" v="8040"/>
    </bk>
    <bk>
      <rc t="2" v="8041"/>
    </bk>
    <bk>
      <rc t="2" v="8042"/>
    </bk>
    <bk>
      <rc t="2" v="8043"/>
    </bk>
    <bk>
      <rc t="2" v="8044"/>
    </bk>
    <bk>
      <rc t="2" v="8045"/>
    </bk>
    <bk>
      <rc t="2" v="8046"/>
    </bk>
    <bk>
      <rc t="2" v="8047"/>
    </bk>
    <bk>
      <rc t="2" v="8048"/>
    </bk>
    <bk>
      <rc t="2" v="8049"/>
    </bk>
    <bk>
      <rc t="2" v="8050"/>
    </bk>
    <bk>
      <rc t="2" v="8051"/>
    </bk>
    <bk>
      <rc t="2" v="8052"/>
    </bk>
    <bk>
      <rc t="2" v="8053"/>
    </bk>
    <bk>
      <rc t="2" v="8054"/>
    </bk>
    <bk>
      <rc t="2" v="8055"/>
    </bk>
    <bk>
      <rc t="2" v="8056"/>
    </bk>
    <bk>
      <rc t="2" v="8057"/>
    </bk>
    <bk>
      <rc t="2" v="8058"/>
    </bk>
    <bk>
      <rc t="2" v="8059"/>
    </bk>
    <bk>
      <rc t="2" v="8060"/>
    </bk>
    <bk>
      <rc t="2" v="8061"/>
    </bk>
    <bk>
      <rc t="2" v="8062"/>
    </bk>
    <bk>
      <rc t="2" v="8063"/>
    </bk>
    <bk>
      <rc t="2" v="8064"/>
    </bk>
    <bk>
      <rc t="2" v="8065"/>
    </bk>
    <bk>
      <rc t="2" v="8066"/>
    </bk>
    <bk>
      <rc t="2" v="8067"/>
    </bk>
    <bk>
      <rc t="2" v="8068"/>
    </bk>
    <bk>
      <rc t="2" v="8069"/>
    </bk>
    <bk>
      <rc t="2" v="8070"/>
    </bk>
    <bk>
      <rc t="2" v="8071"/>
    </bk>
    <bk>
      <rc t="2" v="8072"/>
    </bk>
    <bk>
      <rc t="2" v="8073"/>
    </bk>
    <bk>
      <rc t="2" v="8074"/>
    </bk>
    <bk>
      <rc t="2" v="8075"/>
    </bk>
    <bk>
      <rc t="2" v="8076"/>
    </bk>
    <bk>
      <rc t="2" v="8077"/>
    </bk>
    <bk>
      <rc t="2" v="8078"/>
    </bk>
    <bk>
      <rc t="2" v="8079"/>
    </bk>
    <bk>
      <rc t="2" v="8080"/>
    </bk>
    <bk>
      <rc t="2" v="8081"/>
    </bk>
    <bk>
      <rc t="2" v="8082"/>
    </bk>
    <bk>
      <rc t="2" v="8083"/>
    </bk>
    <bk>
      <rc t="2" v="8084"/>
    </bk>
    <bk>
      <rc t="2" v="8085"/>
    </bk>
    <bk>
      <rc t="2" v="8086"/>
    </bk>
    <bk>
      <rc t="2" v="8087"/>
    </bk>
    <bk>
      <rc t="2" v="8088"/>
    </bk>
    <bk>
      <rc t="2" v="8089"/>
    </bk>
    <bk>
      <rc t="2" v="8090"/>
    </bk>
    <bk>
      <rc t="2" v="8091"/>
    </bk>
    <bk>
      <rc t="2" v="8092"/>
    </bk>
    <bk>
      <rc t="2" v="8093"/>
    </bk>
    <bk>
      <rc t="2" v="8094"/>
    </bk>
    <bk>
      <rc t="2" v="8095"/>
    </bk>
    <bk>
      <rc t="2" v="8096"/>
    </bk>
    <bk>
      <rc t="2" v="8097"/>
    </bk>
    <bk>
      <rc t="2" v="8098"/>
    </bk>
    <bk>
      <rc t="2" v="8099"/>
    </bk>
    <bk>
      <rc t="2" v="8100"/>
    </bk>
    <bk>
      <rc t="2" v="8101"/>
    </bk>
    <bk>
      <rc t="2" v="8102"/>
    </bk>
    <bk>
      <rc t="2" v="8103"/>
    </bk>
    <bk>
      <rc t="2" v="8104"/>
    </bk>
    <bk>
      <rc t="2" v="8105"/>
    </bk>
    <bk>
      <rc t="2" v="8106"/>
    </bk>
    <bk>
      <rc t="2" v="8107"/>
    </bk>
    <bk>
      <rc t="2" v="8108"/>
    </bk>
    <bk>
      <rc t="2" v="8109"/>
    </bk>
    <bk>
      <rc t="2" v="8110"/>
    </bk>
    <bk>
      <rc t="2" v="8111"/>
    </bk>
    <bk>
      <rc t="2" v="8112"/>
    </bk>
    <bk>
      <rc t="2" v="8113"/>
    </bk>
    <bk>
      <rc t="2" v="8114"/>
    </bk>
    <bk>
      <rc t="2" v="8115"/>
    </bk>
    <bk>
      <rc t="2" v="8116"/>
    </bk>
    <bk>
      <rc t="2" v="8117"/>
    </bk>
    <bk>
      <rc t="2" v="8118"/>
    </bk>
    <bk>
      <rc t="2" v="8119"/>
    </bk>
    <bk>
      <rc t="2" v="8120"/>
    </bk>
    <bk>
      <rc t="2" v="8121"/>
    </bk>
    <bk>
      <rc t="2" v="8122"/>
    </bk>
    <bk>
      <rc t="2" v="8123"/>
    </bk>
    <bk>
      <rc t="2" v="8124"/>
    </bk>
    <bk>
      <rc t="2" v="8125"/>
    </bk>
    <bk>
      <rc t="2" v="8126"/>
    </bk>
    <bk>
      <rc t="2" v="8127"/>
    </bk>
    <bk>
      <rc t="2" v="8128"/>
    </bk>
    <bk>
      <rc t="2" v="8129"/>
    </bk>
    <bk>
      <rc t="2" v="8130"/>
    </bk>
    <bk>
      <rc t="2" v="8131"/>
    </bk>
    <bk>
      <rc t="2" v="8132"/>
    </bk>
    <bk>
      <rc t="2" v="8133"/>
    </bk>
    <bk>
      <rc t="2" v="8134"/>
    </bk>
    <bk>
      <rc t="2" v="8135"/>
    </bk>
    <bk>
      <rc t="2" v="8136"/>
    </bk>
    <bk>
      <rc t="2" v="8137"/>
    </bk>
    <bk>
      <rc t="2" v="8138"/>
    </bk>
    <bk>
      <rc t="2" v="8139"/>
    </bk>
    <bk>
      <rc t="2" v="8140"/>
    </bk>
    <bk>
      <rc t="2" v="8141"/>
    </bk>
    <bk>
      <rc t="2" v="8142"/>
    </bk>
    <bk>
      <rc t="2" v="8143"/>
    </bk>
    <bk>
      <rc t="2" v="8144"/>
    </bk>
    <bk>
      <rc t="2" v="8145"/>
    </bk>
    <bk>
      <rc t="2" v="8146"/>
    </bk>
    <bk>
      <rc t="2" v="8147"/>
    </bk>
    <bk>
      <rc t="2" v="8148"/>
    </bk>
    <bk>
      <rc t="2" v="8149"/>
    </bk>
    <bk>
      <rc t="2" v="8150"/>
    </bk>
    <bk>
      <rc t="2" v="8151"/>
    </bk>
    <bk>
      <rc t="2" v="8152"/>
    </bk>
    <bk>
      <rc t="2" v="8153"/>
    </bk>
    <bk>
      <rc t="2" v="8154"/>
    </bk>
    <bk>
      <rc t="2" v="8155"/>
    </bk>
    <bk>
      <rc t="2" v="8156"/>
    </bk>
    <bk>
      <rc t="2" v="8157"/>
    </bk>
    <bk>
      <rc t="2" v="8158"/>
    </bk>
    <bk>
      <rc t="2" v="8159"/>
    </bk>
    <bk>
      <rc t="2" v="8160"/>
    </bk>
    <bk>
      <rc t="2" v="8161"/>
    </bk>
    <bk>
      <rc t="2" v="8162"/>
    </bk>
    <bk>
      <rc t="2" v="8163"/>
    </bk>
    <bk>
      <rc t="2" v="8164"/>
    </bk>
    <bk>
      <rc t="2" v="8165"/>
    </bk>
    <bk>
      <rc t="2" v="8166"/>
    </bk>
    <bk>
      <rc t="2" v="8167"/>
    </bk>
    <bk>
      <rc t="2" v="8168"/>
    </bk>
    <bk>
      <rc t="2" v="8169"/>
    </bk>
    <bk>
      <rc t="2" v="8170"/>
    </bk>
    <bk>
      <rc t="2" v="8171"/>
    </bk>
    <bk>
      <rc t="2" v="8172"/>
    </bk>
    <bk>
      <rc t="2" v="8173"/>
    </bk>
    <bk>
      <rc t="2" v="8174"/>
    </bk>
    <bk>
      <rc t="2" v="8175"/>
    </bk>
    <bk>
      <rc t="2" v="8176"/>
    </bk>
    <bk>
      <rc t="2" v="8177"/>
    </bk>
    <bk>
      <rc t="2" v="8178"/>
    </bk>
    <bk>
      <rc t="2" v="8179"/>
    </bk>
    <bk>
      <rc t="2" v="8180"/>
    </bk>
    <bk>
      <rc t="2" v="8181"/>
    </bk>
    <bk>
      <rc t="2" v="8182"/>
    </bk>
    <bk>
      <rc t="2" v="8183"/>
    </bk>
    <bk>
      <rc t="2" v="8184"/>
    </bk>
    <bk>
      <rc t="2" v="8185"/>
    </bk>
    <bk>
      <rc t="2" v="8186"/>
    </bk>
    <bk>
      <rc t="2" v="8187"/>
    </bk>
    <bk>
      <rc t="2" v="8188"/>
    </bk>
    <bk>
      <rc t="2" v="8189"/>
    </bk>
    <bk>
      <rc t="2" v="8190"/>
    </bk>
    <bk>
      <rc t="2" v="8191"/>
    </bk>
    <bk>
      <rc t="2" v="8192"/>
    </bk>
    <bk>
      <rc t="2" v="8193"/>
    </bk>
    <bk>
      <rc t="2" v="8194"/>
    </bk>
    <bk>
      <rc t="2" v="8195"/>
    </bk>
    <bk>
      <rc t="2" v="8196"/>
    </bk>
    <bk>
      <rc t="2" v="8197"/>
    </bk>
    <bk>
      <rc t="2" v="8198"/>
    </bk>
    <bk>
      <rc t="2" v="8199"/>
    </bk>
    <bk>
      <rc t="2" v="8200"/>
    </bk>
    <bk>
      <rc t="2" v="8201"/>
    </bk>
    <bk>
      <rc t="2" v="8202"/>
    </bk>
    <bk>
      <rc t="2" v="8203"/>
    </bk>
    <bk>
      <rc t="2" v="8204"/>
    </bk>
    <bk>
      <rc t="2" v="8205"/>
    </bk>
    <bk>
      <rc t="2" v="8206"/>
    </bk>
    <bk>
      <rc t="2" v="8207"/>
    </bk>
    <bk>
      <rc t="2" v="8208"/>
    </bk>
    <bk>
      <rc t="2" v="8209"/>
    </bk>
    <bk>
      <rc t="2" v="8210"/>
    </bk>
    <bk>
      <rc t="2" v="8211"/>
    </bk>
    <bk>
      <rc t="2" v="8212"/>
    </bk>
    <bk>
      <rc t="2" v="8213"/>
    </bk>
    <bk>
      <rc t="2" v="8214"/>
    </bk>
    <bk>
      <rc t="2" v="8215"/>
    </bk>
    <bk>
      <rc t="2" v="8216"/>
    </bk>
    <bk>
      <rc t="2" v="8217"/>
    </bk>
    <bk>
      <rc t="2" v="8218"/>
    </bk>
    <bk>
      <rc t="2" v="8219"/>
    </bk>
    <bk>
      <rc t="2" v="8220"/>
    </bk>
    <bk>
      <rc t="2" v="8221"/>
    </bk>
    <bk>
      <rc t="2" v="8222"/>
    </bk>
    <bk>
      <rc t="2" v="8223"/>
    </bk>
    <bk>
      <rc t="2" v="8224"/>
    </bk>
    <bk>
      <rc t="2" v="8225"/>
    </bk>
    <bk>
      <rc t="2" v="8226"/>
    </bk>
    <bk>
      <rc t="2" v="8227"/>
    </bk>
    <bk>
      <rc t="2" v="8228"/>
    </bk>
    <bk>
      <rc t="2" v="8229"/>
    </bk>
    <bk>
      <rc t="2" v="8230"/>
    </bk>
    <bk>
      <rc t="2" v="8231"/>
    </bk>
    <bk>
      <rc t="2" v="8232"/>
    </bk>
    <bk>
      <rc t="2" v="8233"/>
    </bk>
    <bk>
      <rc t="2" v="8234"/>
    </bk>
    <bk>
      <rc t="2" v="8235"/>
    </bk>
    <bk>
      <rc t="2" v="8236"/>
    </bk>
    <bk>
      <rc t="2" v="8237"/>
    </bk>
    <bk>
      <rc t="2" v="8238"/>
    </bk>
    <bk>
      <rc t="2" v="8239"/>
    </bk>
    <bk>
      <rc t="2" v="8240"/>
    </bk>
    <bk>
      <rc t="2" v="8241"/>
    </bk>
    <bk>
      <rc t="2" v="8242"/>
    </bk>
    <bk>
      <rc t="2" v="8243"/>
    </bk>
    <bk>
      <rc t="2" v="8244"/>
    </bk>
    <bk>
      <rc t="2" v="8245"/>
    </bk>
    <bk>
      <rc t="2" v="8246"/>
    </bk>
    <bk>
      <rc t="2" v="8247"/>
    </bk>
    <bk>
      <rc t="2" v="8248"/>
    </bk>
    <bk>
      <rc t="2" v="8249"/>
    </bk>
    <bk>
      <rc t="2" v="8250"/>
    </bk>
    <bk>
      <rc t="2" v="8251"/>
    </bk>
    <bk>
      <rc t="2" v="8252"/>
    </bk>
    <bk>
      <rc t="2" v="8253"/>
    </bk>
    <bk>
      <rc t="2" v="8254"/>
    </bk>
    <bk>
      <rc t="2" v="8255"/>
    </bk>
    <bk>
      <rc t="2" v="8256"/>
    </bk>
    <bk>
      <rc t="2" v="8257"/>
    </bk>
    <bk>
      <rc t="2" v="8258"/>
    </bk>
    <bk>
      <rc t="2" v="8259"/>
    </bk>
    <bk>
      <rc t="2" v="8260"/>
    </bk>
    <bk>
      <rc t="2" v="8261"/>
    </bk>
    <bk>
      <rc t="2" v="8262"/>
    </bk>
    <bk>
      <rc t="2" v="8263"/>
    </bk>
    <bk>
      <rc t="2" v="8264"/>
    </bk>
    <bk>
      <rc t="2" v="8265"/>
    </bk>
    <bk>
      <rc t="2" v="8266"/>
    </bk>
    <bk>
      <rc t="2" v="8267"/>
    </bk>
    <bk>
      <rc t="2" v="8268"/>
    </bk>
    <bk>
      <rc t="2" v="8269"/>
    </bk>
    <bk>
      <rc t="2" v="8270"/>
    </bk>
    <bk>
      <rc t="2" v="8271"/>
    </bk>
    <bk>
      <rc t="2" v="8272"/>
    </bk>
    <bk>
      <rc t="2" v="8273"/>
    </bk>
    <bk>
      <rc t="2" v="8274"/>
    </bk>
    <bk>
      <rc t="2" v="8275"/>
    </bk>
    <bk>
      <rc t="2" v="8276"/>
    </bk>
    <bk>
      <rc t="2" v="8277"/>
    </bk>
    <bk>
      <rc t="2" v="8278"/>
    </bk>
    <bk>
      <rc t="2" v="8279"/>
    </bk>
    <bk>
      <rc t="2" v="8280"/>
    </bk>
    <bk>
      <rc t="2" v="8281"/>
    </bk>
    <bk>
      <rc t="2" v="8282"/>
    </bk>
    <bk>
      <rc t="2" v="8283"/>
    </bk>
    <bk>
      <rc t="2" v="8284"/>
    </bk>
    <bk>
      <rc t="2" v="8285"/>
    </bk>
    <bk>
      <rc t="2" v="8286"/>
    </bk>
    <bk>
      <rc t="2" v="8287"/>
    </bk>
    <bk>
      <rc t="2" v="8288"/>
    </bk>
    <bk>
      <rc t="2" v="8289"/>
    </bk>
    <bk>
      <rc t="2" v="8290"/>
    </bk>
    <bk>
      <rc t="2" v="8291"/>
    </bk>
    <bk>
      <rc t="2" v="8292"/>
    </bk>
    <bk>
      <rc t="2" v="8293"/>
    </bk>
    <bk>
      <rc t="2" v="8294"/>
    </bk>
    <bk>
      <rc t="2" v="8295"/>
    </bk>
    <bk>
      <rc t="2" v="8296"/>
    </bk>
    <bk>
      <rc t="2" v="8297"/>
    </bk>
    <bk>
      <rc t="2" v="8298"/>
    </bk>
    <bk>
      <rc t="2" v="8299"/>
    </bk>
    <bk>
      <rc t="2" v="8300"/>
    </bk>
    <bk>
      <rc t="2" v="8301"/>
    </bk>
    <bk>
      <rc t="2" v="8302"/>
    </bk>
    <bk>
      <rc t="2" v="8303"/>
    </bk>
    <bk>
      <rc t="2" v="8304"/>
    </bk>
    <bk>
      <rc t="2" v="8305"/>
    </bk>
    <bk>
      <rc t="2" v="8306"/>
    </bk>
    <bk>
      <rc t="2" v="8307"/>
    </bk>
    <bk>
      <rc t="2" v="8308"/>
    </bk>
    <bk>
      <rc t="2" v="8309"/>
    </bk>
    <bk>
      <rc t="2" v="8310"/>
    </bk>
    <bk>
      <rc t="2" v="8311"/>
    </bk>
    <bk>
      <rc t="2" v="8312"/>
    </bk>
    <bk>
      <rc t="2" v="8313"/>
    </bk>
    <bk>
      <rc t="2" v="8314"/>
    </bk>
    <bk>
      <rc t="2" v="8315"/>
    </bk>
    <bk>
      <rc t="2" v="8316"/>
    </bk>
    <bk>
      <rc t="2" v="8317"/>
    </bk>
    <bk>
      <rc t="2" v="8318"/>
    </bk>
    <bk>
      <rc t="2" v="8319"/>
    </bk>
    <bk>
      <rc t="2" v="8320"/>
    </bk>
    <bk>
      <rc t="2" v="8321"/>
    </bk>
    <bk>
      <rc t="2" v="8322"/>
    </bk>
    <bk>
      <rc t="2" v="8323"/>
    </bk>
    <bk>
      <rc t="2" v="8324"/>
    </bk>
    <bk>
      <rc t="2" v="8325"/>
    </bk>
    <bk>
      <rc t="2" v="8326"/>
    </bk>
    <bk>
      <rc t="2" v="8327"/>
    </bk>
    <bk>
      <rc t="2" v="8328"/>
    </bk>
    <bk>
      <rc t="2" v="8329"/>
    </bk>
    <bk>
      <rc t="2" v="8330"/>
    </bk>
    <bk>
      <rc t="2" v="8331"/>
    </bk>
    <bk>
      <rc t="2" v="8332"/>
    </bk>
    <bk>
      <rc t="2" v="8333"/>
    </bk>
    <bk>
      <rc t="2" v="8334"/>
    </bk>
    <bk>
      <rc t="2" v="8335"/>
    </bk>
    <bk>
      <rc t="2" v="8336"/>
    </bk>
    <bk>
      <rc t="2" v="8337"/>
    </bk>
    <bk>
      <rc t="2" v="8338"/>
    </bk>
    <bk>
      <rc t="2" v="8339"/>
    </bk>
    <bk>
      <rc t="2" v="8340"/>
    </bk>
    <bk>
      <rc t="2" v="8341"/>
    </bk>
    <bk>
      <rc t="2" v="8342"/>
    </bk>
    <bk>
      <rc t="2" v="8343"/>
    </bk>
    <bk>
      <rc t="2" v="8344"/>
    </bk>
    <bk>
      <rc t="2" v="8345"/>
    </bk>
    <bk>
      <rc t="2" v="8346"/>
    </bk>
    <bk>
      <rc t="2" v="8347"/>
    </bk>
    <bk>
      <rc t="2" v="8348"/>
    </bk>
    <bk>
      <rc t="2" v="8349"/>
    </bk>
    <bk>
      <rc t="2" v="8350"/>
    </bk>
    <bk>
      <rc t="2" v="8351"/>
    </bk>
    <bk>
      <rc t="2" v="8352"/>
    </bk>
    <bk>
      <rc t="2" v="8353"/>
    </bk>
    <bk>
      <rc t="2" v="8354"/>
    </bk>
    <bk>
      <rc t="2" v="8355"/>
    </bk>
    <bk>
      <rc t="2" v="8356"/>
    </bk>
    <bk>
      <rc t="2" v="8357"/>
    </bk>
    <bk>
      <rc t="2" v="8358"/>
    </bk>
    <bk>
      <rc t="2" v="8359"/>
    </bk>
    <bk>
      <rc t="2" v="8360"/>
    </bk>
    <bk>
      <rc t="2" v="8361"/>
    </bk>
    <bk>
      <rc t="2" v="8362"/>
    </bk>
    <bk>
      <rc t="2" v="8363"/>
    </bk>
    <bk>
      <rc t="2" v="8364"/>
    </bk>
    <bk>
      <rc t="2" v="8365"/>
    </bk>
    <bk>
      <rc t="2" v="8366"/>
    </bk>
    <bk>
      <rc t="2" v="8367"/>
    </bk>
    <bk>
      <rc t="2" v="8368"/>
    </bk>
    <bk>
      <rc t="2" v="8369"/>
    </bk>
    <bk>
      <rc t="2" v="8370"/>
    </bk>
    <bk>
      <rc t="2" v="8371"/>
    </bk>
    <bk>
      <rc t="2" v="8372"/>
    </bk>
    <bk>
      <rc t="2" v="8373"/>
    </bk>
    <bk>
      <rc t="2" v="8374"/>
    </bk>
    <bk>
      <rc t="2" v="8375"/>
    </bk>
    <bk>
      <rc t="2" v="8376"/>
    </bk>
    <bk>
      <rc t="2" v="8377"/>
    </bk>
    <bk>
      <rc t="2" v="8378"/>
    </bk>
    <bk>
      <rc t="2" v="8379"/>
    </bk>
    <bk>
      <rc t="2" v="8380"/>
    </bk>
    <bk>
      <rc t="2" v="8381"/>
    </bk>
    <bk>
      <rc t="2" v="8382"/>
    </bk>
    <bk>
      <rc t="2" v="8383"/>
    </bk>
    <bk>
      <rc t="2" v="8384"/>
    </bk>
    <bk>
      <rc t="2" v="8385"/>
    </bk>
    <bk>
      <rc t="2" v="8386"/>
    </bk>
    <bk>
      <rc t="2" v="8387"/>
    </bk>
    <bk>
      <rc t="2" v="8388"/>
    </bk>
    <bk>
      <rc t="2" v="8389"/>
    </bk>
    <bk>
      <rc t="2" v="8390"/>
    </bk>
    <bk>
      <rc t="2" v="8391"/>
    </bk>
    <bk>
      <rc t="2" v="8392"/>
    </bk>
    <bk>
      <rc t="2" v="8393"/>
    </bk>
    <bk>
      <rc t="2" v="8394"/>
    </bk>
    <bk>
      <rc t="2" v="8395"/>
    </bk>
    <bk>
      <rc t="2" v="8396"/>
    </bk>
    <bk>
      <rc t="2" v="8397"/>
    </bk>
    <bk>
      <rc t="2" v="8398"/>
    </bk>
    <bk>
      <rc t="2" v="8399"/>
    </bk>
    <bk>
      <rc t="2" v="8400"/>
    </bk>
    <bk>
      <rc t="2" v="8401"/>
    </bk>
    <bk>
      <rc t="2" v="8402"/>
    </bk>
    <bk>
      <rc t="2" v="8403"/>
    </bk>
    <bk>
      <rc t="2" v="8404"/>
    </bk>
    <bk>
      <rc t="2" v="8405"/>
    </bk>
    <bk>
      <rc t="2" v="8406"/>
    </bk>
    <bk>
      <rc t="2" v="8407"/>
    </bk>
    <bk>
      <rc t="2" v="8408"/>
    </bk>
    <bk>
      <rc t="2" v="8409"/>
    </bk>
    <bk>
      <rc t="2" v="8410"/>
    </bk>
    <bk>
      <rc t="2" v="8411"/>
    </bk>
    <bk>
      <rc t="2" v="8412"/>
    </bk>
    <bk>
      <rc t="2" v="8413"/>
    </bk>
    <bk>
      <rc t="2" v="8414"/>
    </bk>
    <bk>
      <rc t="2" v="8415"/>
    </bk>
    <bk>
      <rc t="2" v="8416"/>
    </bk>
    <bk>
      <rc t="2" v="8417"/>
    </bk>
    <bk>
      <rc t="2" v="8418"/>
    </bk>
    <bk>
      <rc t="2" v="8419"/>
    </bk>
    <bk>
      <rc t="2" v="8420"/>
    </bk>
    <bk>
      <rc t="2" v="8421"/>
    </bk>
    <bk>
      <rc t="2" v="8422"/>
    </bk>
    <bk>
      <rc t="2" v="8423"/>
    </bk>
    <bk>
      <rc t="2" v="8424"/>
    </bk>
    <bk>
      <rc t="2" v="8425"/>
    </bk>
    <bk>
      <rc t="2" v="8426"/>
    </bk>
    <bk>
      <rc t="2" v="8427"/>
    </bk>
    <bk>
      <rc t="2" v="8428"/>
    </bk>
    <bk>
      <rc t="2" v="8429"/>
    </bk>
    <bk>
      <rc t="2" v="8430"/>
    </bk>
    <bk>
      <rc t="2" v="8431"/>
    </bk>
    <bk>
      <rc t="2" v="8432"/>
    </bk>
    <bk>
      <rc t="2" v="8433"/>
    </bk>
    <bk>
      <rc t="2" v="8434"/>
    </bk>
    <bk>
      <rc t="2" v="8435"/>
    </bk>
    <bk>
      <rc t="2" v="8436"/>
    </bk>
    <bk>
      <rc t="2" v="8437"/>
    </bk>
    <bk>
      <rc t="2" v="8438"/>
    </bk>
    <bk>
      <rc t="2" v="8439"/>
    </bk>
    <bk>
      <rc t="2" v="8440"/>
    </bk>
    <bk>
      <rc t="2" v="8441"/>
    </bk>
    <bk>
      <rc t="2" v="8442"/>
    </bk>
    <bk>
      <rc t="2" v="8443"/>
    </bk>
    <bk>
      <rc t="2" v="8444"/>
    </bk>
    <bk>
      <rc t="2" v="8445"/>
    </bk>
    <bk>
      <rc t="2" v="8446"/>
    </bk>
    <bk>
      <rc t="2" v="8447"/>
    </bk>
    <bk>
      <rc t="2" v="8448"/>
    </bk>
    <bk>
      <rc t="2" v="8449"/>
    </bk>
    <bk>
      <rc t="2" v="8450"/>
    </bk>
    <bk>
      <rc t="2" v="8451"/>
    </bk>
    <bk>
      <rc t="2" v="8452"/>
    </bk>
    <bk>
      <rc t="2" v="8453"/>
    </bk>
    <bk>
      <rc t="2" v="8454"/>
    </bk>
    <bk>
      <rc t="2" v="8455"/>
    </bk>
    <bk>
      <rc t="2" v="8456"/>
    </bk>
    <bk>
      <rc t="2" v="8457"/>
    </bk>
    <bk>
      <rc t="2" v="8458"/>
    </bk>
    <bk>
      <rc t="2" v="8459"/>
    </bk>
    <bk>
      <rc t="2" v="8460"/>
    </bk>
    <bk>
      <rc t="2" v="8461"/>
    </bk>
    <bk>
      <rc t="2" v="8462"/>
    </bk>
    <bk>
      <rc t="2" v="8463"/>
    </bk>
    <bk>
      <rc t="2" v="8464"/>
    </bk>
    <bk>
      <rc t="2" v="8465"/>
    </bk>
    <bk>
      <rc t="2" v="8466"/>
    </bk>
    <bk>
      <rc t="2" v="8467"/>
    </bk>
    <bk>
      <rc t="2" v="8468"/>
    </bk>
    <bk>
      <rc t="2" v="8469"/>
    </bk>
    <bk>
      <rc t="2" v="8470"/>
    </bk>
    <bk>
      <rc t="2" v="8471"/>
    </bk>
    <bk>
      <rc t="2" v="8472"/>
    </bk>
    <bk>
      <rc t="2" v="8473"/>
    </bk>
    <bk>
      <rc t="2" v="8474"/>
    </bk>
    <bk>
      <rc t="2" v="8475"/>
    </bk>
    <bk>
      <rc t="2" v="8476"/>
    </bk>
    <bk>
      <rc t="2" v="8477"/>
    </bk>
    <bk>
      <rc t="2" v="8478"/>
    </bk>
    <bk>
      <rc t="2" v="8479"/>
    </bk>
    <bk>
      <rc t="2" v="8480"/>
    </bk>
    <bk>
      <rc t="2" v="8481"/>
    </bk>
    <bk>
      <rc t="2" v="8482"/>
    </bk>
    <bk>
      <rc t="2" v="8483"/>
    </bk>
    <bk>
      <rc t="2" v="8484"/>
    </bk>
    <bk>
      <rc t="2" v="8485"/>
    </bk>
    <bk>
      <rc t="2" v="8486"/>
    </bk>
    <bk>
      <rc t="2" v="8487"/>
    </bk>
    <bk>
      <rc t="2" v="8488"/>
    </bk>
    <bk>
      <rc t="2" v="8489"/>
    </bk>
    <bk>
      <rc t="2" v="8490"/>
    </bk>
    <bk>
      <rc t="2" v="8491"/>
    </bk>
    <bk>
      <rc t="2" v="8492"/>
    </bk>
    <bk>
      <rc t="2" v="8493"/>
    </bk>
    <bk>
      <rc t="2" v="8494"/>
    </bk>
    <bk>
      <rc t="2" v="8495"/>
    </bk>
    <bk>
      <rc t="2" v="8496"/>
    </bk>
    <bk>
      <rc t="2" v="8497"/>
    </bk>
    <bk>
      <rc t="2" v="8498"/>
    </bk>
    <bk>
      <rc t="2" v="8499"/>
    </bk>
    <bk>
      <rc t="2" v="8500"/>
    </bk>
    <bk>
      <rc t="2" v="8501"/>
    </bk>
    <bk>
      <rc t="2" v="8502"/>
    </bk>
    <bk>
      <rc t="2" v="8503"/>
    </bk>
    <bk>
      <rc t="2" v="8504"/>
    </bk>
    <bk>
      <rc t="2" v="8505"/>
    </bk>
    <bk>
      <rc t="2" v="8506"/>
    </bk>
    <bk>
      <rc t="2" v="8507"/>
    </bk>
    <bk>
      <rc t="2" v="8508"/>
    </bk>
    <bk>
      <rc t="2" v="8509"/>
    </bk>
    <bk>
      <rc t="2" v="8510"/>
    </bk>
    <bk>
      <rc t="2" v="8511"/>
    </bk>
    <bk>
      <rc t="2" v="8512"/>
    </bk>
    <bk>
      <rc t="2" v="8513"/>
    </bk>
    <bk>
      <rc t="2" v="8514"/>
    </bk>
    <bk>
      <rc t="2" v="8515"/>
    </bk>
    <bk>
      <rc t="2" v="8516"/>
    </bk>
    <bk>
      <rc t="2" v="8517"/>
    </bk>
    <bk>
      <rc t="2" v="8518"/>
    </bk>
    <bk>
      <rc t="2" v="8519"/>
    </bk>
    <bk>
      <rc t="2" v="8520"/>
    </bk>
    <bk>
      <rc t="2" v="8521"/>
    </bk>
    <bk>
      <rc t="2" v="8522"/>
    </bk>
    <bk>
      <rc t="2" v="8523"/>
    </bk>
    <bk>
      <rc t="2" v="8524"/>
    </bk>
    <bk>
      <rc t="2" v="8525"/>
    </bk>
    <bk>
      <rc t="2" v="8526"/>
    </bk>
    <bk>
      <rc t="2" v="8527"/>
    </bk>
    <bk>
      <rc t="2" v="8528"/>
    </bk>
    <bk>
      <rc t="2" v="8529"/>
    </bk>
    <bk>
      <rc t="2" v="8530"/>
    </bk>
    <bk>
      <rc t="2" v="8531"/>
    </bk>
    <bk>
      <rc t="2" v="8532"/>
    </bk>
    <bk>
      <rc t="2" v="8533"/>
    </bk>
    <bk>
      <rc t="2" v="8534"/>
    </bk>
    <bk>
      <rc t="2" v="8535"/>
    </bk>
    <bk>
      <rc t="2" v="8536"/>
    </bk>
    <bk>
      <rc t="2" v="8537"/>
    </bk>
    <bk>
      <rc t="2" v="8538"/>
    </bk>
    <bk>
      <rc t="2" v="8539"/>
    </bk>
    <bk>
      <rc t="2" v="8540"/>
    </bk>
    <bk>
      <rc t="2" v="8541"/>
    </bk>
    <bk>
      <rc t="2" v="8542"/>
    </bk>
    <bk>
      <rc t="2" v="8543"/>
    </bk>
    <bk>
      <rc t="2" v="8544"/>
    </bk>
    <bk>
      <rc t="2" v="8545"/>
    </bk>
    <bk>
      <rc t="2" v="8546"/>
    </bk>
    <bk>
      <rc t="2" v="8547"/>
    </bk>
    <bk>
      <rc t="2" v="8548"/>
    </bk>
    <bk>
      <rc t="2" v="8549"/>
    </bk>
    <bk>
      <rc t="2" v="8550"/>
    </bk>
    <bk>
      <rc t="2" v="8551"/>
    </bk>
    <bk>
      <rc t="2" v="8552"/>
    </bk>
    <bk>
      <rc t="2" v="8553"/>
    </bk>
    <bk>
      <rc t="2" v="8554"/>
    </bk>
    <bk>
      <rc t="2" v="8555"/>
    </bk>
    <bk>
      <rc t="2" v="8556"/>
    </bk>
    <bk>
      <rc t="2" v="8557"/>
    </bk>
    <bk>
      <rc t="2" v="8558"/>
    </bk>
    <bk>
      <rc t="2" v="8559"/>
    </bk>
    <bk>
      <rc t="2" v="8560"/>
    </bk>
    <bk>
      <rc t="2" v="8561"/>
    </bk>
    <bk>
      <rc t="2" v="8562"/>
    </bk>
    <bk>
      <rc t="2" v="8563"/>
    </bk>
    <bk>
      <rc t="2" v="8564"/>
    </bk>
    <bk>
      <rc t="2" v="8565"/>
    </bk>
    <bk>
      <rc t="2" v="8566"/>
    </bk>
    <bk>
      <rc t="2" v="8567"/>
    </bk>
    <bk>
      <rc t="2" v="8568"/>
    </bk>
    <bk>
      <rc t="2" v="8569"/>
    </bk>
    <bk>
      <rc t="2" v="8570"/>
    </bk>
    <bk>
      <rc t="2" v="8571"/>
    </bk>
    <bk>
      <rc t="2" v="8572"/>
    </bk>
    <bk>
      <rc t="2" v="8573"/>
    </bk>
    <bk>
      <rc t="2" v="8574"/>
    </bk>
    <bk>
      <rc t="2" v="8575"/>
    </bk>
    <bk>
      <rc t="2" v="8576"/>
    </bk>
    <bk>
      <rc t="2" v="8577"/>
    </bk>
    <bk>
      <rc t="2" v="8578"/>
    </bk>
    <bk>
      <rc t="2" v="8579"/>
    </bk>
    <bk>
      <rc t="2" v="8580"/>
    </bk>
    <bk>
      <rc t="2" v="8581"/>
    </bk>
    <bk>
      <rc t="2" v="8582"/>
    </bk>
    <bk>
      <rc t="2" v="8583"/>
    </bk>
    <bk>
      <rc t="2" v="8584"/>
    </bk>
    <bk>
      <rc t="2" v="8585"/>
    </bk>
    <bk>
      <rc t="2" v="8586"/>
    </bk>
    <bk>
      <rc t="2" v="8587"/>
    </bk>
    <bk>
      <rc t="2" v="8588"/>
    </bk>
    <bk>
      <rc t="2" v="8589"/>
    </bk>
    <bk>
      <rc t="2" v="8590"/>
    </bk>
    <bk>
      <rc t="2" v="8591"/>
    </bk>
    <bk>
      <rc t="2" v="8592"/>
    </bk>
    <bk>
      <rc t="2" v="8593"/>
    </bk>
    <bk>
      <rc t="2" v="8594"/>
    </bk>
    <bk>
      <rc t="2" v="8595"/>
    </bk>
    <bk>
      <rc t="2" v="8596"/>
    </bk>
    <bk>
      <rc t="2" v="8597"/>
    </bk>
    <bk>
      <rc t="2" v="8598"/>
    </bk>
    <bk>
      <rc t="2" v="8599"/>
    </bk>
    <bk>
      <rc t="2" v="8600"/>
    </bk>
    <bk>
      <rc t="2" v="8601"/>
    </bk>
    <bk>
      <rc t="2" v="8602"/>
    </bk>
    <bk>
      <rc t="2" v="8603"/>
    </bk>
    <bk>
      <rc t="2" v="8604"/>
    </bk>
    <bk>
      <rc t="2" v="8605"/>
    </bk>
    <bk>
      <rc t="2" v="8606"/>
    </bk>
    <bk>
      <rc t="2" v="8607"/>
    </bk>
    <bk>
      <rc t="2" v="8608"/>
    </bk>
    <bk>
      <rc t="2" v="8609"/>
    </bk>
    <bk>
      <rc t="2" v="8610"/>
    </bk>
    <bk>
      <rc t="2" v="8611"/>
    </bk>
    <bk>
      <rc t="2" v="8612"/>
    </bk>
    <bk>
      <rc t="2" v="8613"/>
    </bk>
    <bk>
      <rc t="2" v="8614"/>
    </bk>
    <bk>
      <rc t="2" v="8615"/>
    </bk>
    <bk>
      <rc t="2" v="8616"/>
    </bk>
    <bk>
      <rc t="2" v="8617"/>
    </bk>
    <bk>
      <rc t="2" v="8618"/>
    </bk>
    <bk>
      <rc t="2" v="8619"/>
    </bk>
    <bk>
      <rc t="2" v="8620"/>
    </bk>
    <bk>
      <rc t="2" v="8621"/>
    </bk>
    <bk>
      <rc t="2" v="8622"/>
    </bk>
    <bk>
      <rc t="2" v="8623"/>
    </bk>
    <bk>
      <rc t="2" v="8624"/>
    </bk>
    <bk>
      <rc t="2" v="8625"/>
    </bk>
    <bk>
      <rc t="2" v="8626"/>
    </bk>
    <bk>
      <rc t="2" v="8627"/>
    </bk>
    <bk>
      <rc t="2" v="8628"/>
    </bk>
    <bk>
      <rc t="2" v="8629"/>
    </bk>
    <bk>
      <rc t="2" v="8630"/>
    </bk>
    <bk>
      <rc t="2" v="8631"/>
    </bk>
    <bk>
      <rc t="2" v="8632"/>
    </bk>
    <bk>
      <rc t="2" v="8633"/>
    </bk>
    <bk>
      <rc t="2" v="8634"/>
    </bk>
    <bk>
      <rc t="2" v="8635"/>
    </bk>
    <bk>
      <rc t="2" v="8636"/>
    </bk>
    <bk>
      <rc t="2" v="8637"/>
    </bk>
    <bk>
      <rc t="2" v="8638"/>
    </bk>
    <bk>
      <rc t="2" v="8639"/>
    </bk>
    <bk>
      <rc t="2" v="8640"/>
    </bk>
    <bk>
      <rc t="2" v="8641"/>
    </bk>
    <bk>
      <rc t="2" v="8642"/>
    </bk>
    <bk>
      <rc t="2" v="8643"/>
    </bk>
    <bk>
      <rc t="2" v="8644"/>
    </bk>
    <bk>
      <rc t="2" v="8645"/>
    </bk>
    <bk>
      <rc t="2" v="8646"/>
    </bk>
    <bk>
      <rc t="2" v="8647"/>
    </bk>
    <bk>
      <rc t="2" v="8648"/>
    </bk>
    <bk>
      <rc t="2" v="8649"/>
    </bk>
    <bk>
      <rc t="2" v="8650"/>
    </bk>
    <bk>
      <rc t="2" v="8651"/>
    </bk>
    <bk>
      <rc t="2" v="8652"/>
    </bk>
    <bk>
      <rc t="2" v="8653"/>
    </bk>
    <bk>
      <rc t="2" v="8654"/>
    </bk>
    <bk>
      <rc t="2" v="8655"/>
    </bk>
    <bk>
      <rc t="2" v="8656"/>
    </bk>
    <bk>
      <rc t="2" v="8657"/>
    </bk>
    <bk>
      <rc t="2" v="8658"/>
    </bk>
    <bk>
      <rc t="2" v="8659"/>
    </bk>
    <bk>
      <rc t="2" v="8660"/>
    </bk>
    <bk>
      <rc t="2" v="8661"/>
    </bk>
    <bk>
      <rc t="2" v="8662"/>
    </bk>
    <bk>
      <rc t="2" v="8663"/>
    </bk>
    <bk>
      <rc t="2" v="8664"/>
    </bk>
    <bk>
      <rc t="2" v="8665"/>
    </bk>
    <bk>
      <rc t="2" v="8666"/>
    </bk>
    <bk>
      <rc t="2" v="8667"/>
    </bk>
    <bk>
      <rc t="2" v="8668"/>
    </bk>
    <bk>
      <rc t="2" v="8669"/>
    </bk>
    <bk>
      <rc t="2" v="8670"/>
    </bk>
    <bk>
      <rc t="2" v="8671"/>
    </bk>
    <bk>
      <rc t="2" v="8672"/>
    </bk>
    <bk>
      <rc t="2" v="8673"/>
    </bk>
    <bk>
      <rc t="2" v="8674"/>
    </bk>
    <bk>
      <rc t="2" v="8675"/>
    </bk>
    <bk>
      <rc t="2" v="8676"/>
    </bk>
    <bk>
      <rc t="2" v="8677"/>
    </bk>
    <bk>
      <rc t="2" v="8678"/>
    </bk>
    <bk>
      <rc t="2" v="8679"/>
    </bk>
    <bk>
      <rc t="2" v="8680"/>
    </bk>
    <bk>
      <rc t="2" v="8681"/>
    </bk>
    <bk>
      <rc t="2" v="8682"/>
    </bk>
    <bk>
      <rc t="2" v="8683"/>
    </bk>
    <bk>
      <rc t="2" v="8684"/>
    </bk>
    <bk>
      <rc t="2" v="8685"/>
    </bk>
    <bk>
      <rc t="2" v="8686"/>
    </bk>
    <bk>
      <rc t="2" v="8687"/>
    </bk>
    <bk>
      <rc t="2" v="8688"/>
    </bk>
    <bk>
      <rc t="2" v="8689"/>
    </bk>
    <bk>
      <rc t="2" v="8690"/>
    </bk>
    <bk>
      <rc t="2" v="8691"/>
    </bk>
    <bk>
      <rc t="2" v="8692"/>
    </bk>
    <bk>
      <rc t="2" v="8693"/>
    </bk>
    <bk>
      <rc t="2" v="8694"/>
    </bk>
    <bk>
      <rc t="2" v="8695"/>
    </bk>
    <bk>
      <rc t="2" v="8696"/>
    </bk>
    <bk>
      <rc t="2" v="8697"/>
    </bk>
    <bk>
      <rc t="2" v="8698"/>
    </bk>
    <bk>
      <rc t="2" v="8699"/>
    </bk>
    <bk>
      <rc t="2" v="8700"/>
    </bk>
    <bk>
      <rc t="2" v="8701"/>
    </bk>
    <bk>
      <rc t="2" v="8702"/>
    </bk>
    <bk>
      <rc t="2" v="8703"/>
    </bk>
    <bk>
      <rc t="2" v="8704"/>
    </bk>
    <bk>
      <rc t="2" v="8705"/>
    </bk>
    <bk>
      <rc t="2" v="8706"/>
    </bk>
    <bk>
      <rc t="2" v="8707"/>
    </bk>
    <bk>
      <rc t="2" v="8708"/>
    </bk>
    <bk>
      <rc t="2" v="8709"/>
    </bk>
    <bk>
      <rc t="2" v="8710"/>
    </bk>
    <bk>
      <rc t="2" v="8711"/>
    </bk>
    <bk>
      <rc t="2" v="8712"/>
    </bk>
    <bk>
      <rc t="2" v="8713"/>
    </bk>
    <bk>
      <rc t="2" v="8714"/>
    </bk>
    <bk>
      <rc t="2" v="8715"/>
    </bk>
    <bk>
      <rc t="2" v="8716"/>
    </bk>
    <bk>
      <rc t="2" v="8717"/>
    </bk>
    <bk>
      <rc t="2" v="8718"/>
    </bk>
    <bk>
      <rc t="2" v="8719"/>
    </bk>
    <bk>
      <rc t="2" v="8720"/>
    </bk>
    <bk>
      <rc t="2" v="8721"/>
    </bk>
    <bk>
      <rc t="2" v="8722"/>
    </bk>
    <bk>
      <rc t="2" v="8723"/>
    </bk>
    <bk>
      <rc t="2" v="8724"/>
    </bk>
  </valueMetadata>
</metadata>
</file>

<file path=xl/sharedStrings.xml><?xml version="1.0" encoding="utf-8"?>
<sst xmlns="http://schemas.openxmlformats.org/spreadsheetml/2006/main" count="36" uniqueCount="28">
  <si>
    <t>Day</t>
  </si>
  <si>
    <t>Week</t>
  </si>
  <si>
    <t>Month</t>
  </si>
  <si>
    <t>Dimension</t>
  </si>
  <si>
    <t>Period (month)</t>
  </si>
  <si>
    <t>Starr Date</t>
  </si>
  <si>
    <t>End Date</t>
  </si>
  <si>
    <t>N</t>
  </si>
  <si>
    <t>Stock</t>
  </si>
  <si>
    <t>Value</t>
  </si>
  <si>
    <t>Loss</t>
  </si>
  <si>
    <t>Max</t>
  </si>
  <si>
    <t>Min</t>
  </si>
  <si>
    <t>Bin</t>
  </si>
  <si>
    <t>Frequency</t>
  </si>
  <si>
    <t>Bins</t>
  </si>
  <si>
    <t>#</t>
  </si>
  <si>
    <t>Scenario</t>
  </si>
  <si>
    <t>Position</t>
  </si>
  <si>
    <t>Ticker</t>
  </si>
  <si>
    <t>Price</t>
  </si>
  <si>
    <t>MV</t>
  </si>
  <si>
    <t>Round</t>
  </si>
  <si>
    <t>VaR</t>
  </si>
  <si>
    <t>Exp Shortfall</t>
  </si>
  <si>
    <t># Days</t>
  </si>
  <si>
    <t>Exp Short-fall</t>
  </si>
  <si>
    <t>STDV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</si>
</sst>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_(&quot;$&quot;* \(#,##0.00\);_(&quot;$&quot;* &quot;-&quot;??_);_(@_)"/>
    <numFmt numFmtId="43" formatCode="_(* #,##0.00_);_(* \(#,##0.00\);_(* &quot;-&quot;??_);_(@_)"/>
    <numFmt numFmtId="164" formatCode="_([$$-409]* #,##0.00_);_([$$-409]* \(#,##0.00\);_([$$-409]* &quot;-&quot;??_);_(@_)"/>
    <numFmt numFmtId="165" formatCode="_([$$-409]* #,##0_);_([$$-409]* \(#,##0\);_([$$-409]* &quot;-&quot;??_);_(@_)"/>
    <numFmt numFmtId="166" formatCode="_(* #,##0_);_(* \(#,##0\);_(* &quot;-&quot;??_);_(@_)"/>
    <numFmt numFmtId="167" formatCode="_(&quot;$&quot;* #,##0_);_(&quot;$&quot;* \(#,##0\);_(&quot;$&quot;* &quot;-&quot;??_);_(@_)"/>
    <numFmt numFmtId="168" formatCode="0.0%"/>
    <numFmt numFmtId="169" formatCode="0.0"/>
    <numFmt numFmtId="170" formatCode="0.000000000000000"/>
  </numFmts>
  <fonts count="10" x14ac:knownFonts="1">
    <font>
      <sz val="11"/>
      <color theme="1"/>
      <name val="Calibri"/>
      <family val="2"/>
      <scheme val="minor"/>
    </font>
    <font>
      <sz val="11"/>
      <color theme="1"/>
      <name val="Calibri"/>
      <family val="2"/>
      <scheme val="minor"/>
    </font>
    <font>
      <sz val="11"/>
      <color rgb="FF006100"/>
      <name val="Calibri"/>
      <family val="2"/>
      <scheme val="minor"/>
    </font>
    <font>
      <sz val="11"/>
      <color rgb="FF9C5700"/>
      <name val="Calibri"/>
      <family val="2"/>
      <scheme val="minor"/>
    </font>
    <font>
      <i/>
      <sz val="11"/>
      <name val="Calibri"/>
      <family val="2"/>
      <scheme val="minor"/>
    </font>
    <font>
      <sz val="11"/>
      <name val="Calibri"/>
      <family val="2"/>
      <scheme val="minor"/>
    </font>
    <font>
      <i/>
      <sz val="11"/>
      <color theme="1"/>
      <name val="Calibri"/>
      <family val="2"/>
      <charset val="204"/>
      <scheme val="minor"/>
    </font>
    <font>
      <sz val="11"/>
      <color theme="0"/>
      <name val="Cambria"/>
      <family val="1"/>
      <charset val="204"/>
    </font>
    <font>
      <sz val="9"/>
      <color indexed="81"/>
      <name val="Tahoma"/>
      <family val="2"/>
    </font>
    <font>
      <b/>
      <sz val="9"/>
      <color indexed="81"/>
      <name val="Tahoma"/>
      <family val="2"/>
    </font>
  </fonts>
  <fills count="10">
    <fill>
      <patternFill patternType="none"/>
    </fill>
    <fill>
      <patternFill patternType="gray125"/>
    </fill>
    <fill>
      <patternFill patternType="solid">
        <fgColor rgb="FFC6EFCE"/>
      </patternFill>
    </fill>
    <fill>
      <patternFill patternType="solid">
        <fgColor rgb="FFFFEB9C"/>
      </patternFill>
    </fill>
    <fill>
      <patternFill patternType="solid">
        <fgColor rgb="FFFFFF00"/>
        <bgColor indexed="64"/>
      </patternFill>
    </fill>
    <fill>
      <patternFill patternType="solid">
        <fgColor theme="9" tint="-0.499984740745262"/>
        <bgColor theme="9" tint="-0.249977111117893"/>
      </patternFill>
    </fill>
    <fill>
      <patternFill patternType="solid">
        <fgColor theme="9" tint="-0.499984740745262"/>
        <bgColor theme="9"/>
      </patternFill>
    </fill>
    <fill>
      <patternFill patternType="solid">
        <fgColor theme="8" tint="0.59999389629810485"/>
        <bgColor indexed="64"/>
      </patternFill>
    </fill>
    <fill>
      <patternFill patternType="solid">
        <fgColor theme="7" tint="0.79998168889431442"/>
        <bgColor indexed="64"/>
      </patternFill>
    </fill>
    <fill>
      <patternFill patternType="solid">
        <fgColor theme="7" tint="0.59999389629810485"/>
        <bgColor indexed="64"/>
      </patternFill>
    </fill>
  </fills>
  <borders count="13">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dashed">
        <color auto="1"/>
      </left>
      <right style="dashed">
        <color auto="1"/>
      </right>
      <top/>
      <bottom/>
      <diagonal/>
    </border>
    <border>
      <left/>
      <right/>
      <top/>
      <bottom style="thin">
        <color indexed="64"/>
      </bottom>
      <diagonal/>
    </border>
    <border>
      <left/>
      <right/>
      <top/>
      <bottom style="medium">
        <color indexed="64"/>
      </bottom>
      <diagonal/>
    </border>
    <border>
      <left/>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s>
  <cellStyleXfs count="6">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0" fontId="3" fillId="3" borderId="0" applyNumberFormat="0" applyBorder="0" applyAlignment="0" applyProtection="0"/>
  </cellStyleXfs>
  <cellXfs count="58">
    <xf numFmtId="0" fontId="0" fillId="0" borderId="0" xfId="0"/>
    <xf numFmtId="0" fontId="4" fillId="0" borderId="0" xfId="0" applyFont="1" applyAlignment="1">
      <alignment horizontal="right"/>
    </xf>
    <xf numFmtId="0" fontId="5" fillId="0" borderId="0" xfId="0" applyFont="1"/>
    <xf numFmtId="0" fontId="6" fillId="0" borderId="1" xfId="0" applyFont="1" applyBorder="1"/>
    <xf numFmtId="0" fontId="4" fillId="4" borderId="2" xfId="0" applyFont="1" applyFill="1" applyBorder="1" applyAlignment="1">
      <alignment horizontal="right" vertical="center"/>
    </xf>
    <xf numFmtId="0" fontId="6" fillId="0" borderId="3" xfId="0" applyFont="1" applyBorder="1"/>
    <xf numFmtId="0" fontId="6" fillId="4" borderId="4" xfId="0" applyFont="1" applyFill="1" applyBorder="1" applyAlignment="1">
      <alignment horizontal="right" vertical="center"/>
    </xf>
    <xf numFmtId="0" fontId="6" fillId="0" borderId="0" xfId="0" applyFont="1"/>
    <xf numFmtId="0" fontId="6" fillId="0" borderId="4" xfId="0" applyFont="1" applyBorder="1" applyAlignment="1">
      <alignment horizontal="right" vertical="center"/>
    </xf>
    <xf numFmtId="14" fontId="0" fillId="0" borderId="4" xfId="0" applyNumberFormat="1" applyBorder="1" applyAlignment="1">
      <alignment horizontal="right" vertical="center"/>
    </xf>
    <xf numFmtId="0" fontId="6" fillId="0" borderId="5" xfId="0" applyFont="1" applyBorder="1"/>
    <xf numFmtId="14" fontId="0" fillId="0" borderId="6" xfId="0" applyNumberFormat="1" applyBorder="1" applyAlignment="1">
      <alignment horizontal="right" vertical="center"/>
    </xf>
    <xf numFmtId="14" fontId="0" fillId="0" borderId="0" xfId="0" applyNumberFormat="1"/>
    <xf numFmtId="9" fontId="7" fillId="5" borderId="0" xfId="0" applyNumberFormat="1" applyFont="1" applyFill="1" applyAlignment="1">
      <alignment horizontal="left" vertical="center"/>
    </xf>
    <xf numFmtId="0" fontId="7" fillId="6" borderId="0" xfId="1" applyNumberFormat="1" applyFont="1" applyFill="1" applyBorder="1" applyAlignment="1">
      <alignment horizontal="center" vertical="center"/>
    </xf>
    <xf numFmtId="0" fontId="7" fillId="5" borderId="0" xfId="1" applyNumberFormat="1" applyFont="1" applyFill="1" applyBorder="1" applyAlignment="1">
      <alignment horizontal="center" vertical="center"/>
    </xf>
    <xf numFmtId="0" fontId="2" fillId="2" borderId="7" xfId="4" applyBorder="1" applyAlignment="1">
      <alignment horizontal="right" vertical="center"/>
    </xf>
    <xf numFmtId="49" fontId="7" fillId="6" borderId="0" xfId="0" applyNumberFormat="1" applyFont="1" applyFill="1" applyAlignment="1">
      <alignment horizontal="center" vertical="center"/>
    </xf>
    <xf numFmtId="9" fontId="7" fillId="5" borderId="0" xfId="0" applyNumberFormat="1" applyFont="1" applyFill="1" applyAlignment="1">
      <alignment horizontal="center" vertical="center"/>
    </xf>
    <xf numFmtId="164" fontId="0" fillId="0" borderId="0" xfId="0" applyNumberFormat="1"/>
    <xf numFmtId="165" fontId="0" fillId="0" borderId="0" xfId="0" applyNumberFormat="1"/>
    <xf numFmtId="9" fontId="0" fillId="0" borderId="0" xfId="0" applyNumberFormat="1"/>
    <xf numFmtId="166" fontId="0" fillId="0" borderId="0" xfId="1" applyNumberFormat="1" applyFont="1"/>
    <xf numFmtId="167" fontId="0" fillId="0" borderId="0" xfId="2" applyNumberFormat="1" applyFont="1"/>
    <xf numFmtId="168" fontId="0" fillId="0" borderId="0" xfId="3" applyNumberFormat="1" applyFont="1"/>
    <xf numFmtId="0" fontId="0" fillId="0" borderId="8" xfId="0" applyBorder="1"/>
    <xf numFmtId="168" fontId="0" fillId="0" borderId="8" xfId="0" applyNumberFormat="1" applyBorder="1" applyAlignment="1">
      <alignment horizontal="right"/>
    </xf>
    <xf numFmtId="0" fontId="0" fillId="7" borderId="8" xfId="0" applyFill="1" applyBorder="1"/>
    <xf numFmtId="0" fontId="0" fillId="0" borderId="0" xfId="0" applyAlignment="1">
      <alignment horizontal="center" vertical="center"/>
    </xf>
    <xf numFmtId="167" fontId="0" fillId="7" borderId="0" xfId="2" applyNumberFormat="1" applyFont="1" applyFill="1" applyAlignment="1">
      <alignment horizontal="center" vertical="center"/>
    </xf>
    <xf numFmtId="166" fontId="0" fillId="0" borderId="0" xfId="1" applyNumberFormat="1" applyFont="1" applyAlignment="1">
      <alignment horizontal="center" vertical="center"/>
    </xf>
    <xf numFmtId="0" fontId="0" fillId="8" borderId="0" xfId="0" applyFill="1" applyAlignment="1">
      <alignment horizontal="center" vertical="center"/>
    </xf>
    <xf numFmtId="0" fontId="0" fillId="9" borderId="0" xfId="0" applyFill="1" applyAlignment="1">
      <alignment horizontal="center" vertical="center"/>
    </xf>
    <xf numFmtId="165" fontId="5" fillId="0" borderId="0" xfId="0" applyNumberFormat="1" applyFont="1"/>
    <xf numFmtId="0" fontId="3" fillId="3" borderId="0" xfId="5" applyBorder="1" applyAlignment="1">
      <alignment horizontal="center" vertical="center"/>
    </xf>
    <xf numFmtId="0" fontId="2" fillId="2" borderId="0" xfId="4" applyAlignment="1">
      <alignment horizontal="center" vertical="center"/>
    </xf>
    <xf numFmtId="165" fontId="2" fillId="2" borderId="0" xfId="4" applyNumberFormat="1"/>
    <xf numFmtId="165" fontId="3" fillId="3" borderId="0" xfId="5" applyNumberFormat="1"/>
    <xf numFmtId="1" fontId="0" fillId="0" borderId="0" xfId="0" applyNumberFormat="1"/>
    <xf numFmtId="0" fontId="0" fillId="0" borderId="8" xfId="0" applyBorder="1" applyAlignment="1">
      <alignment horizontal="right"/>
    </xf>
    <xf numFmtId="9" fontId="0" fillId="0" borderId="0" xfId="3" applyFont="1"/>
    <xf numFmtId="167" fontId="0" fillId="0" borderId="0" xfId="0" applyNumberFormat="1"/>
    <xf numFmtId="44" fontId="0" fillId="0" borderId="0" xfId="0" applyNumberFormat="1"/>
    <xf numFmtId="0" fontId="0" fillId="0" borderId="9" xfId="0" applyBorder="1"/>
    <xf numFmtId="164" fontId="0" fillId="0" borderId="9" xfId="0" applyNumberFormat="1" applyBorder="1"/>
    <xf numFmtId="0" fontId="0" fillId="0" borderId="9" xfId="0" applyBorder="1" applyAlignment="1">
      <alignment horizontal="right"/>
    </xf>
    <xf numFmtId="0" fontId="0" fillId="4" borderId="0" xfId="0" applyFill="1"/>
    <xf numFmtId="166" fontId="0" fillId="0" borderId="10" xfId="1" applyNumberFormat="1" applyFont="1" applyBorder="1"/>
    <xf numFmtId="0" fontId="0" fillId="0" borderId="8" xfId="0" applyBorder="1" applyAlignment="1">
      <alignment horizontal="center" vertical="center"/>
    </xf>
    <xf numFmtId="169" fontId="0" fillId="0" borderId="0" xfId="0" applyNumberFormat="1"/>
    <xf numFmtId="0" fontId="0" fillId="0" borderId="8" xfId="0" applyBorder="1" applyAlignment="1">
      <alignment horizontal="right" vertical="center"/>
    </xf>
    <xf numFmtId="0" fontId="0" fillId="0" borderId="12" xfId="0" applyBorder="1"/>
    <xf numFmtId="0" fontId="0" fillId="0" borderId="11" xfId="0" applyBorder="1"/>
    <xf numFmtId="169" fontId="0" fillId="4" borderId="0" xfId="0" applyNumberFormat="1" applyFill="1"/>
    <xf numFmtId="170" fontId="0" fillId="0" borderId="0" xfId="0" applyNumberFormat="1"/>
    <xf numFmtId="167" fontId="0" fillId="0" borderId="8" xfId="2" applyNumberFormat="1" applyFont="1" applyBorder="1"/>
    <xf numFmtId="9" fontId="0" fillId="0" borderId="8" xfId="0" applyNumberFormat="1" applyBorder="1"/>
    <xf numFmtId="43" fontId="0" fillId="0" borderId="0" xfId="1" applyFont="1"/>
  </cellXfs>
  <cellStyles count="6">
    <cellStyle name="Comma" xfId="1" builtinId="3"/>
    <cellStyle name="Currency" xfId="2" builtinId="4"/>
    <cellStyle name="Good" xfId="4" builtinId="26"/>
    <cellStyle name="Neutral" xfId="5" builtinId="28"/>
    <cellStyle name="Normal" xfId="0" builtinId="0"/>
    <cellStyle name="Percent" xfId="3" builtinId="5"/>
  </cellStyles>
  <dxfs count="4">
    <dxf>
      <fill>
        <patternFill>
          <bgColor rgb="FFFFFF00"/>
        </patternFill>
      </fill>
    </dxf>
    <dxf>
      <fill>
        <patternFill>
          <bgColor rgb="FFFFFF00"/>
        </patternFill>
      </fill>
    </dxf>
    <dxf>
      <fill>
        <patternFill>
          <bgColor rgb="FFFFFF00"/>
        </patternFill>
      </fill>
    </dxf>
    <dxf>
      <fill>
        <patternFill>
          <bgColor theme="9"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microsoft.com/office/2017/06/relationships/rdRichValueStructure" Target="richData/rdrichvaluestructure.xml"/><Relationship Id="rId18" Type="http://schemas.microsoft.com/office/2017/06/relationships/rdRichValueTypes" Target="richData/rdRichValueTypes.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17/06/relationships/rdRichValue" Target="richData/rdrichvalue.xml"/><Relationship Id="rId17" Type="http://schemas.microsoft.com/office/2017/06/relationships/rdSupportingPropertyBag" Target="richData/rdsupportingpropertybag.xml"/><Relationship Id="rId2" Type="http://schemas.openxmlformats.org/officeDocument/2006/relationships/worksheet" Target="worksheets/sheet2.xml"/><Relationship Id="rId16" Type="http://schemas.microsoft.com/office/2017/06/relationships/rdSupportingPropertyBagStructure" Target="richData/rdsupportingpropertybagstructur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microsoft.com/office/2017/06/relationships/richStyles" Target="richData/richStyles.xml"/><Relationship Id="rId10" Type="http://schemas.openxmlformats.org/officeDocument/2006/relationships/sharedStrings" Target="sharedStrings.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tyles" Target="styles.xml"/><Relationship Id="rId14" Type="http://schemas.microsoft.com/office/2017/06/relationships/rdArray" Target="richData/rdarray.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n-US"/>
        </a:p>
      </c:txPr>
    </c:title>
    <c:autoTitleDeleted val="0"/>
    <c:plotArea>
      <c:layout/>
      <c:barChart>
        <c:barDir val="col"/>
        <c:grouping val="clustered"/>
        <c:varyColors val="0"/>
        <c:ser>
          <c:idx val="0"/>
          <c:order val="0"/>
          <c:tx>
            <c:strRef>
              <c:f>'History Simulation Scenarios'!$AI$5</c:f>
              <c:strCache>
                <c:ptCount val="1"/>
                <c:pt idx="0">
                  <c:v>Frequency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'History Simulation Scenarios'!$AH$6:$AH$18</c:f>
              <c:numCache>
                <c:formatCode>_(* #,##0_);_(* \(#,##0\);_(* "-"??_);_(@_)</c:formatCode>
                <c:ptCount val="13"/>
                <c:pt idx="0">
                  <c:v>-20000</c:v>
                </c:pt>
                <c:pt idx="1">
                  <c:v>-17500</c:v>
                </c:pt>
                <c:pt idx="2">
                  <c:v>-15000</c:v>
                </c:pt>
                <c:pt idx="3">
                  <c:v>-12500</c:v>
                </c:pt>
                <c:pt idx="4">
                  <c:v>-10000</c:v>
                </c:pt>
                <c:pt idx="5">
                  <c:v>-7500</c:v>
                </c:pt>
                <c:pt idx="6">
                  <c:v>-5000</c:v>
                </c:pt>
                <c:pt idx="7">
                  <c:v>-2500</c:v>
                </c:pt>
                <c:pt idx="8">
                  <c:v>0</c:v>
                </c:pt>
                <c:pt idx="9">
                  <c:v>2500</c:v>
                </c:pt>
                <c:pt idx="10">
                  <c:v>5000</c:v>
                </c:pt>
                <c:pt idx="11">
                  <c:v>7500</c:v>
                </c:pt>
                <c:pt idx="12">
                  <c:v>10000</c:v>
                </c:pt>
              </c:numCache>
            </c:numRef>
          </c:cat>
          <c:val>
            <c:numRef>
              <c:f>'History Simulation Scenarios'!$AI$6:$AI$18</c:f>
              <c:numCache>
                <c:formatCode>0</c:formatCode>
                <c:ptCount val="13"/>
                <c:pt idx="0">
                  <c:v>1</c:v>
                </c:pt>
                <c:pt idx="1">
                  <c:v>0</c:v>
                </c:pt>
                <c:pt idx="2">
                  <c:v>0</c:v>
                </c:pt>
                <c:pt idx="3">
                  <c:v>0</c:v>
                </c:pt>
                <c:pt idx="4">
                  <c:v>0</c:v>
                </c:pt>
                <c:pt idx="5">
                  <c:v>1</c:v>
                </c:pt>
                <c:pt idx="6">
                  <c:v>3</c:v>
                </c:pt>
                <c:pt idx="7">
                  <c:v>50</c:v>
                </c:pt>
                <c:pt idx="8">
                  <c:v>358</c:v>
                </c:pt>
                <c:pt idx="9">
                  <c:v>273</c:v>
                </c:pt>
                <c:pt idx="10">
                  <c:v>35</c:v>
                </c:pt>
                <c:pt idx="11">
                  <c:v>8</c:v>
                </c:pt>
                <c:pt idx="12">
                  <c:v>3</c:v>
                </c:pt>
              </c:numCache>
            </c:numRef>
          </c:val>
          <c:extLst>
            <c:ext xmlns:c16="http://schemas.microsoft.com/office/drawing/2014/chart" uri="{C3380CC4-5D6E-409C-BE32-E72D297353CC}">
              <c16:uniqueId val="{00000000-DC9C-4E0D-9315-DA7254A30607}"/>
            </c:ext>
          </c:extLst>
        </c:ser>
        <c:dLbls>
          <c:dLblPos val="outEnd"/>
          <c:showLegendKey val="0"/>
          <c:showVal val="1"/>
          <c:showCatName val="0"/>
          <c:showSerName val="0"/>
          <c:showPercent val="0"/>
          <c:showBubbleSize val="0"/>
        </c:dLbls>
        <c:gapWidth val="219"/>
        <c:overlap val="-27"/>
        <c:axId val="2125364415"/>
        <c:axId val="2125364895"/>
      </c:barChart>
      <c:catAx>
        <c:axId val="2125364415"/>
        <c:scaling>
          <c:orientation val="minMax"/>
        </c:scaling>
        <c:delete val="0"/>
        <c:axPos val="b"/>
        <c:numFmt formatCode="_(* #,##0_);_(* \(#,##0\);_(* &quot;-&quot;??_);_(@_)"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n-US"/>
          </a:p>
        </c:txPr>
        <c:crossAx val="2125364895"/>
        <c:crosses val="autoZero"/>
        <c:auto val="1"/>
        <c:lblAlgn val="ctr"/>
        <c:lblOffset val="100"/>
        <c:noMultiLvlLbl val="0"/>
      </c:catAx>
      <c:valAx>
        <c:axId val="212536489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n-US"/>
          </a:p>
        </c:txPr>
        <c:crossAx val="2125364415"/>
        <c:crosses val="autoZero"/>
        <c:crossBetween val="between"/>
      </c:valAx>
      <c:spPr>
        <a:noFill/>
        <a:ln>
          <a:noFill/>
        </a:ln>
        <a:effectLst/>
      </c:spPr>
    </c:plotArea>
    <c:plotVisOnly val="1"/>
    <c:dispBlanksAs val="gap"/>
    <c:showDLblsOverMax val="0"/>
  </c:chart>
  <c:spPr>
    <a:solidFill>
      <a:schemeClr val="lt1"/>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Risk vs Time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n-US"/>
        </a:p>
      </c:txPr>
    </c:title>
    <c:autoTitleDeleted val="0"/>
    <c:plotArea>
      <c:layout/>
      <c:lineChart>
        <c:grouping val="standard"/>
        <c:varyColors val="0"/>
        <c:ser>
          <c:idx val="0"/>
          <c:order val="0"/>
          <c:tx>
            <c:strRef>
              <c:f>'HS-Output'!$H$10</c:f>
              <c:strCache>
                <c:ptCount val="1"/>
                <c:pt idx="0">
                  <c:v>VaR</c:v>
                </c:pt>
              </c:strCache>
            </c:strRef>
          </c:tx>
          <c:spPr>
            <a:ln w="28575" cap="rnd">
              <a:solidFill>
                <a:schemeClr val="accent1"/>
              </a:solidFill>
              <a:round/>
            </a:ln>
            <a:effectLst/>
          </c:spPr>
          <c:marker>
            <c:symbol val="none"/>
          </c:marker>
          <c:cat>
            <c:numRef>
              <c:f>'HS-Output'!$G$12:$G$23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'HS-Output'!$H$12:$H$23</c:f>
              <c:numCache>
                <c:formatCode>_("$"* #,##0_);_("$"* \(#,##0\);_("$"* "-"??_);_(@_)</c:formatCode>
                <c:ptCount val="12"/>
                <c:pt idx="0">
                  <c:v>6323.2083149016253</c:v>
                </c:pt>
                <c:pt idx="1">
                  <c:v>8942.366956644204</c:v>
                </c:pt>
                <c:pt idx="2">
                  <c:v>10952.118068251599</c:v>
                </c:pt>
                <c:pt idx="3">
                  <c:v>12646.416629803251</c:v>
                </c:pt>
                <c:pt idx="4">
                  <c:v>14139.123628011932</c:v>
                </c:pt>
                <c:pt idx="5">
                  <c:v>15488.633908832833</c:v>
                </c:pt>
                <c:pt idx="6">
                  <c:v>16729.636689285497</c:v>
                </c:pt>
                <c:pt idx="7">
                  <c:v>17884.733913288408</c:v>
                </c:pt>
                <c:pt idx="8">
                  <c:v>18969.624944704876</c:v>
                </c:pt>
                <c:pt idx="9">
                  <c:v>19995.740394804354</c:v>
                </c:pt>
                <c:pt idx="10">
                  <c:v>20971.709451784125</c:v>
                </c:pt>
                <c:pt idx="11">
                  <c:v>21904.236136503197</c:v>
                </c:pt>
              </c:numCache>
            </c:numRef>
          </c:val>
          <c:smooth val="0"/>
          <c:extLst>
            <c:ext xmlns:c16="http://schemas.microsoft.com/office/drawing/2014/chart" uri="{C3380CC4-5D6E-409C-BE32-E72D297353CC}">
              <c16:uniqueId val="{00000000-878B-40F2-8CF7-3760EA44CBE1}"/>
            </c:ext>
          </c:extLst>
        </c:ser>
        <c:ser>
          <c:idx val="1"/>
          <c:order val="1"/>
          <c:tx>
            <c:strRef>
              <c:f>'HS-Output'!$I$10</c:f>
              <c:strCache>
                <c:ptCount val="1"/>
                <c:pt idx="0">
                  <c:v>Exp Shortfall</c:v>
                </c:pt>
              </c:strCache>
            </c:strRef>
          </c:tx>
          <c:spPr>
            <a:ln w="28575" cap="rnd">
              <a:solidFill>
                <a:schemeClr val="accent2"/>
              </a:solidFill>
              <a:round/>
            </a:ln>
            <a:effectLst/>
          </c:spPr>
          <c:marker>
            <c:symbol val="none"/>
          </c:marker>
          <c:cat>
            <c:numRef>
              <c:f>'HS-Output'!$G$12:$G$23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'HS-Output'!$I$12:$I$23</c:f>
              <c:numCache>
                <c:formatCode>_("$"* #,##0_);_("$"* \(#,##0\);_("$"* "-"??_);_(@_)</c:formatCode>
                <c:ptCount val="12"/>
                <c:pt idx="0">
                  <c:v>8507.02384089925</c:v>
                </c:pt>
                <c:pt idx="1">
                  <c:v>12030.748491230979</c:v>
                </c:pt>
                <c:pt idx="2">
                  <c:v>14734.597513637238</c:v>
                </c:pt>
                <c:pt idx="3">
                  <c:v>17014.0476817985</c:v>
                </c:pt>
                <c:pt idx="4">
                  <c:v>19022.283594462078</c:v>
                </c:pt>
                <c:pt idx="5">
                  <c:v>20837.867639894666</c:v>
                </c:pt>
                <c:pt idx="6">
                  <c:v>22507.469480316922</c:v>
                </c:pt>
                <c:pt idx="7">
                  <c:v>24061.496982461958</c:v>
                </c:pt>
                <c:pt idx="8">
                  <c:v>25521.071522697748</c:v>
                </c:pt>
                <c:pt idx="9">
                  <c:v>26901.571446595502</c:v>
                </c:pt>
                <c:pt idx="10">
                  <c:v>28214.606162870863</c:v>
                </c:pt>
                <c:pt idx="11">
                  <c:v>29469.195027274476</c:v>
                </c:pt>
              </c:numCache>
            </c:numRef>
          </c:val>
          <c:smooth val="0"/>
          <c:extLst>
            <c:ext xmlns:c16="http://schemas.microsoft.com/office/drawing/2014/chart" uri="{C3380CC4-5D6E-409C-BE32-E72D297353CC}">
              <c16:uniqueId val="{00000001-878B-40F2-8CF7-3760EA44CBE1}"/>
            </c:ext>
          </c:extLst>
        </c:ser>
        <c:dLbls>
          <c:showLegendKey val="0"/>
          <c:showVal val="0"/>
          <c:showCatName val="0"/>
          <c:showSerName val="0"/>
          <c:showPercent val="0"/>
          <c:showBubbleSize val="0"/>
        </c:dLbls>
        <c:smooth val="0"/>
        <c:axId val="112394911"/>
        <c:axId val="112399231"/>
      </c:lineChart>
      <c:catAx>
        <c:axId val="11239491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n-US"/>
                  <a:t>Days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n-US"/>
          </a:p>
        </c:txPr>
        <c:crossAx val="112399231"/>
        <c:crosses val="autoZero"/>
        <c:auto val="1"/>
        <c:lblAlgn val="ctr"/>
        <c:lblOffset val="100"/>
        <c:noMultiLvlLbl val="0"/>
      </c:catAx>
      <c:valAx>
        <c:axId val="11239923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n-US"/>
          </a:p>
        </c:txPr>
        <c:crossAx val="1123949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n-US"/>
        </a:p>
      </c:txPr>
    </c:legend>
    <c:plotVisOnly val="1"/>
    <c:dispBlanksAs val="gap"/>
    <c:showDLblsOverMax val="0"/>
  </c:chart>
  <c:spPr>
    <a:solidFill>
      <a:schemeClr val="lt1"/>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Risk vs Time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n-US"/>
        </a:p>
      </c:txPr>
    </c:title>
    <c:autoTitleDeleted val="0"/>
    <c:plotArea>
      <c:layout/>
      <c:lineChart>
        <c:grouping val="standard"/>
        <c:varyColors val="0"/>
        <c:ser>
          <c:idx val="0"/>
          <c:order val="0"/>
          <c:tx>
            <c:strRef>
              <c:f>'Linear Model-Output'!$E$13</c:f>
              <c:strCache>
                <c:ptCount val="1"/>
                <c:pt idx="0">
                  <c:v>VaR</c:v>
                </c:pt>
              </c:strCache>
            </c:strRef>
          </c:tx>
          <c:spPr>
            <a:ln w="28575" cap="rnd">
              <a:solidFill>
                <a:schemeClr val="accent1"/>
              </a:solidFill>
              <a:round/>
            </a:ln>
            <a:effectLst/>
          </c:spPr>
          <c:marker>
            <c:symbol val="none"/>
          </c:marker>
          <c:cat>
            <c:numRef>
              <c:f>'Linear Model-Output'!$D$15:$D$26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'Linear Model-Output'!$E$15:$E$26</c:f>
              <c:numCache>
                <c:formatCode>_("$"* #,##0_);_("$"* \(#,##0\);_("$"* "-"??_);_(@_)</c:formatCode>
                <c:ptCount val="12"/>
                <c:pt idx="0">
                  <c:v>4796.0650048160414</c:v>
                </c:pt>
                <c:pt idx="1">
                  <c:v>6782.6601758338293</c:v>
                </c:pt>
                <c:pt idx="2">
                  <c:v>8307.0282647444546</c:v>
                </c:pt>
                <c:pt idx="3">
                  <c:v>9592.1300096320829</c:v>
                </c:pt>
                <c:pt idx="4">
                  <c:v>10724.327375276525</c:v>
                </c:pt>
                <c:pt idx="5">
                  <c:v>11747.912035018246</c:v>
                </c:pt>
                <c:pt idx="6">
                  <c:v>12689.195274443044</c:v>
                </c:pt>
                <c:pt idx="7">
                  <c:v>13565.320351667659</c:v>
                </c:pt>
                <c:pt idx="8">
                  <c:v>14388.195014448123</c:v>
                </c:pt>
                <c:pt idx="9">
                  <c:v>15166.489221445119</c:v>
                </c:pt>
                <c:pt idx="10">
                  <c:v>15906.748091128873</c:v>
                </c:pt>
                <c:pt idx="11">
                  <c:v>16614.056529488909</c:v>
                </c:pt>
              </c:numCache>
            </c:numRef>
          </c:val>
          <c:smooth val="0"/>
          <c:extLst>
            <c:ext xmlns:c16="http://schemas.microsoft.com/office/drawing/2014/chart" uri="{C3380CC4-5D6E-409C-BE32-E72D297353CC}">
              <c16:uniqueId val="{00000000-A835-4672-8701-73C1197BDE87}"/>
            </c:ext>
          </c:extLst>
        </c:ser>
        <c:ser>
          <c:idx val="1"/>
          <c:order val="1"/>
          <c:tx>
            <c:strRef>
              <c:f>'Linear Model-Output'!$F$13</c:f>
              <c:strCache>
                <c:ptCount val="1"/>
                <c:pt idx="0">
                  <c:v>Exp Shortfall</c:v>
                </c:pt>
              </c:strCache>
            </c:strRef>
          </c:tx>
          <c:spPr>
            <a:ln w="28575" cap="rnd">
              <a:solidFill>
                <a:schemeClr val="accent2"/>
              </a:solidFill>
              <a:round/>
            </a:ln>
            <a:effectLst/>
          </c:spPr>
          <c:marker>
            <c:symbol val="none"/>
          </c:marker>
          <c:cat>
            <c:numRef>
              <c:f>'Linear Model-Output'!$D$15:$D$26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'Linear Model-Output'!$F$15:$F$26</c:f>
              <c:numCache>
                <c:formatCode>_("$"* #,##0_);_("$"* \(#,##0\);_("$"* "-"??_);_(@_)</c:formatCode>
                <c:ptCount val="12"/>
                <c:pt idx="0">
                  <c:v>5494.6815113835346</c:v>
                </c:pt>
                <c:pt idx="1">
                  <c:v>7770.6531143192906</c:v>
                </c:pt>
                <c:pt idx="2">
                  <c:v>9517.0675491256297</c:v>
                </c:pt>
                <c:pt idx="3">
                  <c:v>10989.363022767069</c:v>
                </c:pt>
                <c:pt idx="4">
                  <c:v>12286.481374164869</c:v>
                </c:pt>
                <c:pt idx="5">
                  <c:v>13459.166001994337</c:v>
                </c:pt>
                <c:pt idx="6">
                  <c:v>14537.560812625354</c:v>
                </c:pt>
                <c:pt idx="7">
                  <c:v>15541.306228638581</c:v>
                </c:pt>
                <c:pt idx="8">
                  <c:v>16484.044534150606</c:v>
                </c:pt>
                <c:pt idx="9">
                  <c:v>17375.708593188378</c:v>
                </c:pt>
                <c:pt idx="10">
                  <c:v>18223.796915762108</c:v>
                </c:pt>
                <c:pt idx="11">
                  <c:v>19034.135098251259</c:v>
                </c:pt>
              </c:numCache>
            </c:numRef>
          </c:val>
          <c:smooth val="0"/>
          <c:extLst>
            <c:ext xmlns:c16="http://schemas.microsoft.com/office/drawing/2014/chart" uri="{C3380CC4-5D6E-409C-BE32-E72D297353CC}">
              <c16:uniqueId val="{00000001-A835-4672-8701-73C1197BDE87}"/>
            </c:ext>
          </c:extLst>
        </c:ser>
        <c:dLbls>
          <c:showLegendKey val="0"/>
          <c:showVal val="0"/>
          <c:showCatName val="0"/>
          <c:showSerName val="0"/>
          <c:showPercent val="0"/>
          <c:showBubbleSize val="0"/>
        </c:dLbls>
        <c:smooth val="0"/>
        <c:axId val="112394911"/>
        <c:axId val="112399231"/>
      </c:lineChart>
      <c:catAx>
        <c:axId val="11239491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n-US"/>
                  <a:t>Days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n-US"/>
          </a:p>
        </c:txPr>
        <c:crossAx val="112399231"/>
        <c:crosses val="autoZero"/>
        <c:auto val="1"/>
        <c:lblAlgn val="ctr"/>
        <c:lblOffset val="100"/>
        <c:noMultiLvlLbl val="0"/>
      </c:catAx>
      <c:valAx>
        <c:axId val="11239923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n-US"/>
          </a:p>
        </c:txPr>
        <c:crossAx val="1123949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n-US"/>
        </a:p>
      </c:txPr>
    </c:legend>
    <c:plotVisOnly val="1"/>
    <c:dispBlanksAs val="gap"/>
    <c:showDLblsOverMax val="0"/>
  </c:chart>
  <c:spPr>
    <a:solidFill>
      <a:schemeClr val="lt1"/>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35</xdr:col>
      <xdr:colOff>208280</xdr:colOff>
      <xdr:row>3</xdr:row>
      <xdr:rowOff>161290</xdr:rowOff>
    </xdr:from>
    <xdr:to>
      <xdr:col>42</xdr:col>
      <xdr:colOff>349250</xdr:colOff>
      <xdr:row>18</xdr:row>
      <xdr:rowOff>161290</xdr:rowOff>
    </xdr:to>
    <xdr:graphicFrame macro="">
      <xdr:nvGraphicFramePr>
        <xdr:cNvPr id="3" name="Chart 2">
          <a:extLst>
            <a:ext uri="{FF2B5EF4-FFF2-40B4-BE49-F238E27FC236}">
              <a16:creationId xmlns:a16="http://schemas.microsoft.com/office/drawing/2014/main" id="{A6633A7C-A6FF-7E98-AF27-83B119C7A72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xdr:col>
      <xdr:colOff>168275</xdr:colOff>
      <xdr:row>8</xdr:row>
      <xdr:rowOff>31750</xdr:rowOff>
    </xdr:from>
    <xdr:to>
      <xdr:col>16</xdr:col>
      <xdr:colOff>339725</xdr:colOff>
      <xdr:row>23</xdr:row>
      <xdr:rowOff>0</xdr:rowOff>
    </xdr:to>
    <xdr:graphicFrame macro="">
      <xdr:nvGraphicFramePr>
        <xdr:cNvPr id="2" name="Chart 1">
          <a:extLst>
            <a:ext uri="{FF2B5EF4-FFF2-40B4-BE49-F238E27FC236}">
              <a16:creationId xmlns:a16="http://schemas.microsoft.com/office/drawing/2014/main" id="{B777AFD1-F10E-8BFA-56D4-75A13D2BC60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6</xdr:col>
      <xdr:colOff>168275</xdr:colOff>
      <xdr:row>11</xdr:row>
      <xdr:rowOff>31750</xdr:rowOff>
    </xdr:from>
    <xdr:to>
      <xdr:col>13</xdr:col>
      <xdr:colOff>339725</xdr:colOff>
      <xdr:row>26</xdr:row>
      <xdr:rowOff>0</xdr:rowOff>
    </xdr:to>
    <xdr:graphicFrame macro="">
      <xdr:nvGraphicFramePr>
        <xdr:cNvPr id="2" name="Chart 1">
          <a:extLst>
            <a:ext uri="{FF2B5EF4-FFF2-40B4-BE49-F238E27FC236}">
              <a16:creationId xmlns:a16="http://schemas.microsoft.com/office/drawing/2014/main" id="{BA998A67-2C61-4AF2-A150-DF0E57003C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types>
    <type name="_imageurl">
      <keyFlags>
        <key name="Blip Identifier">
          <flag name="ShowInCardView" value="0"/>
        </key>
      </keyFlags>
    </type>
    <type name="_linkedentity">
      <keyFlags>
        <key name="%cvi">
          <flag name="ShowInCardView" value="0"/>
          <flag name="ShowInDotNotation" value="0"/>
          <flag name="ShowInAutoComplete" value="0"/>
          <flag name="ExcludeFromCalcComparison" value="1"/>
        </key>
      </keyFlags>
    </type>
    <type name="_linkedentitycore">
      <keyFlags>
        <key name="%EntityServiceId">
          <flag name="ShowInCardView" value="0"/>
          <flag name="ShowInDotNotation" value="0"/>
          <flag name="ShowInAutoComplete" value="0"/>
        </key>
        <key name="%EntitySubDomainId">
          <flag name="ShowInCardView" value="0"/>
          <flag name="ShowInDotNotation" value="0"/>
          <flag name="ShowInAutoComplete" value="0"/>
        </key>
        <key name="%EntityCulture">
          <flag name="ShowInCardView" value="0"/>
          <flag name="ShowInDotNotation" value="0"/>
          <flag name="ShowInAutoComplete" value="0"/>
        </key>
        <key name="%EntityId">
          <flag name="ShowInCardView" value="0"/>
          <flag name="ShowInDotNotation" value="0"/>
          <flag name="ShowInAutoComplete" value="0"/>
        </key>
        <key name="%IsRefreshable">
          <flag name="ShowInCardView" value="0"/>
          <flag name="ShowInAutoComplete" value="0"/>
          <flag name="ExcludeFromCalcComparison" value="1"/>
        </key>
        <key name="%ProviderInfo">
          <flag name="ShowInCardView" value="0"/>
          <flag name="ShowInDotNotation" value="0"/>
          <flag name="ShowInAutoComplete" value="0"/>
        </key>
        <key name="%DataProviderExternalLinkLogo">
          <flag name="ShowInCardView" value="0"/>
          <flag name="ShowInDotNotation" value="0"/>
          <flag name="ShowInAutoComplete" value="0"/>
        </key>
        <key name="%DataProviderExternalLink">
          <flag name="ShowInCardView" value="0"/>
          <flag name="ShowInDotNotation" value="0"/>
          <flag name="ShowInAutoComplete" value="0"/>
        </key>
        <key name="%OutdatedReason">
          <flag name="ShowInCardView" value="0"/>
          <flag name="ShowInDotNotation" value="0"/>
          <flag name="ShowInAutoComplete" value="0"/>
          <flag name="ExcludeFromCalcComparison" value="1"/>
        </key>
      </keyFlags>
    </type>
  </types>
</rvTypesInfo>
</file>

<file path=xl/richData/rdarray.xml><?xml version="1.0" encoding="utf-8"?>
<arrayData xmlns="http://schemas.microsoft.com/office/spreadsheetml/2017/richdata2" count="15">
  <a r="1" c="733">
    <v t="i">0</v>
    <v t="i">1</v>
    <v t="i">2</v>
    <v t="i">3</v>
    <v t="i">6</v>
    <v t="i">7</v>
    <v t="i">8</v>
    <v t="i">9</v>
    <v t="i">10</v>
    <v t="i">13</v>
    <v t="i">14</v>
    <v t="i">15</v>
    <v t="i">16</v>
    <v t="i">20</v>
    <v t="i">21</v>
    <v t="i">22</v>
    <v t="i">23</v>
    <v t="i">24</v>
    <v t="i">27</v>
    <v t="i">28</v>
    <v t="i">29</v>
    <v t="i">30</v>
    <v t="i">31</v>
    <v t="i">34</v>
    <v t="i">35</v>
    <v t="i">36</v>
    <v t="i">37</v>
    <v t="i">38</v>
    <v t="i">41</v>
    <v t="i">42</v>
    <v t="i">43</v>
    <v t="i">44</v>
    <v t="i">45</v>
    <v t="i">48</v>
    <v t="i">49</v>
    <v t="i">50</v>
    <v t="i">51</v>
    <v t="i">52</v>
    <v t="i">55</v>
    <v t="i">56</v>
    <v t="i">57</v>
    <v t="i">58</v>
    <v t="i">59</v>
    <v t="i">62</v>
    <v t="i">63</v>
    <v t="i">64</v>
    <v t="i">65</v>
    <v t="i">66</v>
    <v t="i">70</v>
    <v t="i">71</v>
    <v t="i">72</v>
    <v t="i">73</v>
    <v t="i">76</v>
    <v t="i">77</v>
    <v t="i">78</v>
    <v t="i">79</v>
    <v t="i">80</v>
    <v t="i">83</v>
    <v t="i">84</v>
    <v t="i">85</v>
    <v t="i">86</v>
    <v t="i">87</v>
    <v t="i">91</v>
    <v t="i">92</v>
    <v t="i">93</v>
    <v t="i">94</v>
    <v t="i">97</v>
    <v t="i">98</v>
    <v t="i">99</v>
    <v t="i">100</v>
    <v t="i">101</v>
    <v t="i">104</v>
    <v t="i">106</v>
    <v t="i">107</v>
    <v t="i">108</v>
    <v t="i">111</v>
    <v t="i">112</v>
    <v t="i">113</v>
    <v t="i">114</v>
    <v t="i">115</v>
    <v t="i">118</v>
    <v t="i">119</v>
    <v t="i">120</v>
    <v t="i">121</v>
    <v t="i">122</v>
    <v t="i">125</v>
    <v t="i">126</v>
    <v t="i">127</v>
    <v t="i">128</v>
    <v t="i">129</v>
    <v t="i">132</v>
    <v t="i">133</v>
    <v t="i">134</v>
    <v t="i">135</v>
    <v t="i">136</v>
    <v t="i">139</v>
    <v t="i">140</v>
    <v t="i">141</v>
    <v t="i">142</v>
    <v t="i">143</v>
    <v t="i">146</v>
    <v t="i">147</v>
    <v t="i">148</v>
    <v t="i">149</v>
    <v t="i">150</v>
    <v t="i">153</v>
    <v t="i">154</v>
    <v t="i">155</v>
    <v t="i">156</v>
    <v t="i">157</v>
    <v t="i">160</v>
    <v t="i">161</v>
    <v t="i">162</v>
    <v t="i">163</v>
    <v t="i">164</v>
    <v t="i">168</v>
    <v t="i">169</v>
    <v t="i">170</v>
    <v t="i">171</v>
    <v t="i">174</v>
    <v t="i">175</v>
    <v t="i">176</v>
    <v t="i">177</v>
    <v t="i">178</v>
    <v t="i">181</v>
    <v t="i">182</v>
    <v t="i">183</v>
    <v t="i">184</v>
    <v t="i">185</v>
    <v t="i">188</v>
    <v t="i">189</v>
    <v t="i">190</v>
    <v t="i">191</v>
    <v t="i">192</v>
    <v t="i">195</v>
    <v t="i">196</v>
    <v t="i">197</v>
    <v t="i">198</v>
    <v t="i">199</v>
    <v t="i">202</v>
    <v t="i">203</v>
    <v t="i">204</v>
    <v t="i">205</v>
    <v t="i">206</v>
    <v t="i">209</v>
    <v t="i">210</v>
    <v t="i">211</v>
    <v t="i">212</v>
    <v t="i">213</v>
    <v t="i">216</v>
    <v t="i">217</v>
    <v t="i">218</v>
    <v t="i">219</v>
    <v t="i">220</v>
    <v t="i">223</v>
    <v t="i">224</v>
    <v t="i">225</v>
    <v t="i">226</v>
    <v t="i">227</v>
    <v t="i">230</v>
    <v t="i">231</v>
    <v t="i">232</v>
    <v t="i">233</v>
    <v t="i">234</v>
    <v t="i">237</v>
    <v t="i">238</v>
    <v t="i">239</v>
    <v t="i">240</v>
    <v t="i">241</v>
    <v t="i">244</v>
    <v t="i">245</v>
    <v t="i">246</v>
    <v t="i">248</v>
    <v t="i">251</v>
    <v t="i">252</v>
    <v t="i">253</v>
    <v t="i">254</v>
    <v t="i">255</v>
    <v t="i">258</v>
    <v t="i">259</v>
    <v t="i">260</v>
    <v t="i">261</v>
    <v t="i">262</v>
    <v t="i">265</v>
    <v t="i">266</v>
    <v t="i">267</v>
    <v t="i">268</v>
    <v t="i">269</v>
    <v t="i">272</v>
    <v t="i">273</v>
    <v t="i">274</v>
    <v t="i">275</v>
    <v t="i">276</v>
    <v t="i">280</v>
    <v t="i">281</v>
    <v t="i">282</v>
    <v t="i">283</v>
    <v t="i">287</v>
    <v t="i">288</v>
    <v t="i">289</v>
    <v t="i">290</v>
    <v t="i">293</v>
    <v t="i">294</v>
    <v t="i">295</v>
    <v t="i">296</v>
    <v t="i">297</v>
    <v t="i">301</v>
    <v t="i">302</v>
    <v t="i">303</v>
    <v t="i">304</v>
    <v t="i">307</v>
    <v t="i">308</v>
    <v t="i">309</v>
    <v t="i">310</v>
    <v t="i">311</v>
    <v t="i">314</v>
    <v t="i">315</v>
    <v t="i">316</v>
    <v t="i">317</v>
    <v t="i">318</v>
    <v t="i">321</v>
    <v t="i">322</v>
    <v t="i">323</v>
    <v t="i">324</v>
    <v t="i">325</v>
    <v t="i">328</v>
    <v t="i">329</v>
    <v t="i">330</v>
    <v t="i">331</v>
    <v t="i">332</v>
    <v t="i">336</v>
    <v t="i">337</v>
    <v t="i">338</v>
    <v t="i">339</v>
    <v t="i">342</v>
    <v t="i">343</v>
    <v t="i">344</v>
    <v t="i">345</v>
    <v t="i">346</v>
    <v t="i">349</v>
    <v t="i">350</v>
    <v t="i">351</v>
    <v t="i">352</v>
    <v t="i">353</v>
    <v t="i">356</v>
    <v t="i">357</v>
    <v t="i">358</v>
    <v t="i">359</v>
    <v t="i">360</v>
    <v t="i">363</v>
    <v t="i">364</v>
    <v t="i">365</v>
    <v t="i">366</v>
    <v t="i">367</v>
    <v t="i">370</v>
    <v t="i">371</v>
    <v t="i">372</v>
    <v t="i">373</v>
    <v t="i">377</v>
    <v t="i">378</v>
    <v t="i">379</v>
    <v t="i">380</v>
    <v t="i">381</v>
    <v t="i">384</v>
    <v t="i">385</v>
    <v t="i">386</v>
    <v t="i">387</v>
    <v t="i">388</v>
    <v t="i">391</v>
    <v t="i">392</v>
    <v t="i">393</v>
    <v t="i">394</v>
    <v t="i">395</v>
    <v t="i">398</v>
    <v t="i">399</v>
    <v t="i">400</v>
    <v t="i">401</v>
    <v t="i">402</v>
    <v t="i">405</v>
    <v t="i">406</v>
    <v t="i">407</v>
    <v t="i">408</v>
    <v t="i">409</v>
    <v t="i">412</v>
    <v t="i">413</v>
    <v t="i">414</v>
    <v t="i">415</v>
    <v t="i">416</v>
    <v t="i">419</v>
    <v t="i">420</v>
    <v t="i">421</v>
    <v t="i">422</v>
    <v t="i">423</v>
    <v t="i">426</v>
    <v t="i">427</v>
    <v t="i">428</v>
    <v t="i">429</v>
    <v t="i">430</v>
    <v t="i">434</v>
    <v t="i">435</v>
    <v t="i">436</v>
    <v t="i">437</v>
    <v t="i">440</v>
    <v t="i">441</v>
    <v t="i">442</v>
    <v t="i">443</v>
    <v t="i">444</v>
    <v t="i">447</v>
    <v t="i">448</v>
    <v t="i">449</v>
    <v t="i">450</v>
    <v t="i">451</v>
    <v t="i">454</v>
    <v t="i">455</v>
    <v t="i">457</v>
    <v t="i">458</v>
    <v t="i">461</v>
    <v t="i">462</v>
    <v t="i">463</v>
    <v t="i">464</v>
    <v t="i">465</v>
    <v t="i">468</v>
    <v t="i">469</v>
    <v t="i">470</v>
    <v t="i">472</v>
    <v t="i">475</v>
    <v t="i">476</v>
    <v t="i">477</v>
    <v t="i">478</v>
    <v t="i">479</v>
    <v t="i">482</v>
    <v t="i">483</v>
    <v t="i">484</v>
    <v t="i">485</v>
    <v t="i">486</v>
    <v t="i">489</v>
    <v t="i">490</v>
    <v t="i">491</v>
    <v t="i">492</v>
    <v t="i">493</v>
    <v t="i">496</v>
    <v t="i">497</v>
    <v t="i">498</v>
    <v t="i">499</v>
    <v t="i">500</v>
    <v t="i">503</v>
    <v t="i">504</v>
    <v t="i">505</v>
    <v t="i">506</v>
    <v t="i">507</v>
    <v t="i">510</v>
    <v t="i">511</v>
    <v t="i">512</v>
    <v t="i">513</v>
    <v t="i">514</v>
    <v t="i">517</v>
    <v t="i">518</v>
    <v t="i">519</v>
    <v t="i">520</v>
    <v t="i">521</v>
    <v t="i">524</v>
    <v t="i">525</v>
    <v t="i">526</v>
    <v t="i">527</v>
    <v t="i">528</v>
    <v t="i">532</v>
    <v t="i">533</v>
    <v t="i">534</v>
    <v t="i">535</v>
    <v t="i">538</v>
    <v t="i">539</v>
    <v t="i">540</v>
    <v t="i">541</v>
    <v t="i">542</v>
    <v t="i">545</v>
    <v t="i">546</v>
    <v t="i">547</v>
    <v t="i">548</v>
    <v t="i">549</v>
    <v t="i">552</v>
    <v t="i">553</v>
    <v t="i">554</v>
    <v t="i">555</v>
    <v t="i">556</v>
    <v t="i">559</v>
    <v t="i">560</v>
    <v t="i">561</v>
    <v t="i">562</v>
    <v t="i">563</v>
    <v t="i">566</v>
    <v t="i">567</v>
    <v t="i">568</v>
    <v t="i">569</v>
    <v t="i">570</v>
    <v t="i">573</v>
    <v t="i">574</v>
    <v t="i">575</v>
    <v t="i">576</v>
    <v t="i">577</v>
    <v t="i">580</v>
    <v t="i">581</v>
    <v t="i">582</v>
    <v t="i">583</v>
    <v t="i">584</v>
    <v t="i">587</v>
    <v t="i">588</v>
    <v t="i">589</v>
    <v t="i">590</v>
    <v t="i">591</v>
    <v t="i">594</v>
    <v t="i">595</v>
    <v t="i">596</v>
    <v t="i">597</v>
    <v t="i">598</v>
    <v t="i">601</v>
    <v t="i">602</v>
    <v t="i">603</v>
    <v t="i">604</v>
    <v t="i">605</v>
    <v t="i">608</v>
    <v t="i">609</v>
    <v t="i">610</v>
    <v t="i">611</v>
    <v t="i">612</v>
    <v t="i">615</v>
    <v t="i">616</v>
    <v t="i">617</v>
    <v t="i">619</v>
    <v t="i">622</v>
    <v t="i">623</v>
    <v t="i">624</v>
    <v t="i">625</v>
    <v t="i">626</v>
    <v t="i">629</v>
    <v t="i">630</v>
    <v t="i">631</v>
    <v t="i">632</v>
    <v t="i">633</v>
    <v t="i">636</v>
    <v t="i">637</v>
    <v t="i">638</v>
    <v t="i">639</v>
    <v t="i">640</v>
    <v t="i">643</v>
    <v t="i">644</v>
    <v t="i">646</v>
    <v t="i">647</v>
    <v t="i">650</v>
    <v t="i">651</v>
    <v t="i">653</v>
    <v t="i">654</v>
    <v t="i">657</v>
    <v t="i">658</v>
    <v t="i">659</v>
    <v t="i">661</v>
    <v t="i">664</v>
    <v t="i">665</v>
    <v t="i">666</v>
    <v t="i">667</v>
    <v t="i">668</v>
    <v t="i">672</v>
    <v t="i">673</v>
    <v t="i">674</v>
    <v t="i">675</v>
    <v t="i">678</v>
    <v t="i">679</v>
    <v t="i">680</v>
    <v t="i">681</v>
    <v t="i">682</v>
    <v t="i">685</v>
    <v t="i">686</v>
    <v t="i">687</v>
    <v t="i">688</v>
    <v t="i">689</v>
    <v t="i">692</v>
    <v t="i">693</v>
    <v t="i">694</v>
    <v t="i">695</v>
    <v t="i">696</v>
    <v t="i">700</v>
    <v t="i">701</v>
    <v t="i">702</v>
    <v t="i">703</v>
    <v t="i">706</v>
    <v t="i">707</v>
    <v t="i">708</v>
    <v t="i">709</v>
    <v t="i">710</v>
    <v t="i">713</v>
    <v t="i">714</v>
    <v t="i">715</v>
    <v t="i">716</v>
    <v t="i">717</v>
    <v t="i">720</v>
    <v t="i">721</v>
    <v t="i">722</v>
    <v t="i">723</v>
    <v t="i">724</v>
    <v t="i">727</v>
    <v t="i">728</v>
    <v t="i">729</v>
    <v t="i">730</v>
    <v t="i">731</v>
    <v t="i">734</v>
    <v t="i">735</v>
    <v t="i">736</v>
    <v t="i">737</v>
    <v t="i">738</v>
    <v t="i">741</v>
    <v t="i">742</v>
    <v t="i">743</v>
    <v t="i">744</v>
    <v t="i">745</v>
    <v t="i">748</v>
    <v t="i">749</v>
    <v t="i">750</v>
    <v t="i">751</v>
    <v t="i">752</v>
    <v t="i">755</v>
    <v t="i">756</v>
    <v t="i">757</v>
    <v t="i">758</v>
    <v t="i">762</v>
    <v t="i">763</v>
    <v t="i">764</v>
    <v t="i">765</v>
    <v t="i">766</v>
    <v t="i">769</v>
    <v t="i">770</v>
    <v t="i">771</v>
    <v t="i">772</v>
    <v t="i">773</v>
    <v t="i">776</v>
    <v t="i">777</v>
    <v t="i">778</v>
    <v t="i">779</v>
    <v t="i">780</v>
    <v t="i">783</v>
    <v t="i">784</v>
    <v t="i">785</v>
    <v t="i">786</v>
    <v t="i">787</v>
    <v t="i">790</v>
    <v t="i">791</v>
    <v t="i">792</v>
    <v t="i">793</v>
    <v t="i">794</v>
    <v t="i">798</v>
    <v t="i">799</v>
    <v t="i">800</v>
    <v t="i">801</v>
    <v t="i">804</v>
    <v t="i">805</v>
    <v t="i">806</v>
    <v t="i">807</v>
    <v t="i">808</v>
    <v t="i">811</v>
    <v t="i">812</v>
    <v t="i">813</v>
    <v t="i">814</v>
    <v t="i">815</v>
    <v t="i">818</v>
    <v t="i">819</v>
    <v t="i">820</v>
    <v t="i">822</v>
    <v t="i">825</v>
    <v t="i">826</v>
    <v t="i">827</v>
    <v t="i">828</v>
    <v t="i">829</v>
    <v t="i">832</v>
    <v t="i">833</v>
    <v t="i">834</v>
    <v t="i">835</v>
    <v t="i">839</v>
    <v t="i">840</v>
    <v t="i">841</v>
    <v t="i">842</v>
    <v t="i">843</v>
    <v t="i">846</v>
    <v t="i">847</v>
    <v t="i">848</v>
    <v t="i">849</v>
    <v t="i">850</v>
    <v t="i">853</v>
    <v t="i">854</v>
    <v t="i">855</v>
    <v t="i">856</v>
    <v t="i">857</v>
    <v t="i">860</v>
    <v t="i">861</v>
    <v t="i">862</v>
    <v t="i">863</v>
    <v t="i">864</v>
    <v t="i">867</v>
    <v t="i">868</v>
    <v t="i">869</v>
    <v t="i">870</v>
    <v t="i">871</v>
    <v t="i">874</v>
    <v t="i">875</v>
    <v t="i">876</v>
    <v t="i">877</v>
    <v t="i">878</v>
    <v t="i">881</v>
    <v t="i">882</v>
    <v t="i">883</v>
    <v t="i">884</v>
    <v t="i">885</v>
    <v t="i">888</v>
    <v t="i">889</v>
    <v t="i">890</v>
    <v t="i">891</v>
    <v t="i">892</v>
    <v t="i">896</v>
    <v t="i">897</v>
    <v t="i">898</v>
    <v t="i">899</v>
    <v t="i">902</v>
    <v t="i">903</v>
    <v t="i">904</v>
    <v t="i">905</v>
    <v t="i">906</v>
    <v t="i">909</v>
    <v t="i">910</v>
    <v t="i">911</v>
    <v t="i">912</v>
    <v t="i">913</v>
    <v t="i">916</v>
    <v t="i">917</v>
    <v t="i">918</v>
    <v t="i">919</v>
    <v t="i">920</v>
    <v t="i">923</v>
    <v t="i">924</v>
    <v t="i">925</v>
    <v t="i">926</v>
    <v t="i">927</v>
    <v t="i">930</v>
    <v t="i">931</v>
    <v t="i">932</v>
    <v t="i">933</v>
    <v t="i">934</v>
    <v t="i">937</v>
    <v t="i">938</v>
    <v t="i">939</v>
    <v t="i">940</v>
    <v t="i">941</v>
    <v t="i">944</v>
    <v t="i">945</v>
    <v t="i">946</v>
    <v t="i">947</v>
    <v t="i">948</v>
    <v t="i">951</v>
    <v t="i">952</v>
    <v t="i">953</v>
    <v t="i">954</v>
    <v t="i">955</v>
    <v t="i">958</v>
    <v t="i">959</v>
    <v t="i">960</v>
    <v t="i">961</v>
    <v t="i">962</v>
    <v t="i">965</v>
    <v t="i">966</v>
    <v t="i">967</v>
    <v t="i">968</v>
    <v t="i">969</v>
    <v t="i">972</v>
    <v t="i">973</v>
    <v t="i">974</v>
    <v t="i">975</v>
    <v t="i">976</v>
    <v t="i">979</v>
    <v t="i">980</v>
    <v t="i">981</v>
    <v t="i">983</v>
    <v t="i">986</v>
    <v t="i">987</v>
    <v t="i">988</v>
    <v t="i">989</v>
    <v t="i">990</v>
    <v t="i">993</v>
    <v t="i">994</v>
    <v t="i">995</v>
    <v t="i">996</v>
    <v t="i">997</v>
    <v t="i">1000</v>
    <v t="i">1001</v>
    <v t="i">1002</v>
    <v t="i">1003</v>
    <v t="i">1004</v>
    <v t="i">1007</v>
    <v t="i">1008</v>
    <v t="i">1009</v>
    <v t="i">1011</v>
    <v t="i">1014</v>
    <v t="i">1015</v>
    <v t="i">1016</v>
    <v t="i">1018</v>
    <v t="i">1021</v>
    <v t="i">1022</v>
    <v t="i">1023</v>
    <v t="i">1024</v>
    <v t="i">1025</v>
    <v t="i">1028</v>
    <v t="i">1029</v>
    <v t="i">1030</v>
    <v t="i">1031</v>
    <v t="i">1032</v>
    <v t="i">1036</v>
    <v t="i">1037</v>
    <v t="i">1038</v>
    <v t="i">1039</v>
    <v t="i">1042</v>
    <v t="i">1043</v>
    <v t="i">1044</v>
    <v t="i">1045</v>
    <v t="i">1046</v>
    <v t="i">1049</v>
    <v t="i">1050</v>
    <v t="i">1051</v>
    <v t="i">1052</v>
    <v t="i">1053</v>
    <v t="i">1056</v>
    <v t="i">1057</v>
    <v t="i">1058</v>
    <v t="i">1059</v>
    <v t="i">1060</v>
    <v t="i">1064</v>
    <v t="i">1065</v>
    <v t="i">1066</v>
    <v t="i">1067</v>
  </a>
  <a r="1" c="733">
    <v>273.77999999999997</v>
    <v>272.29000000000002</v>
    <v>277.66000000000003</v>
    <v>280.57</v>
    <v>276.38</v>
    <v>275.23</v>
    <v>280.51</v>
    <v>284.05</v>
    <v>288.3</v>
    <v>287.23</v>
    <v>287.18</v>
    <v>284.33999999999997</v>
    <v>291.60000000000002</v>
    <v>289.39</v>
    <v>282.83</v>
    <v>283.49</v>
    <v>289.83999999999997</v>
    <v>286.14</v>
    <v>288.8</v>
    <v>288.37</v>
    <v>288.45</v>
    <v>286.11</v>
    <v>285.76</v>
    <v>281.77</v>
    <v>275.42</v>
    <v>295.37</v>
    <v>304.83</v>
    <v>307.26</v>
    <v>305.56</v>
    <v>305.41000000000003</v>
    <v>304.39999999999998</v>
    <v>305.41000000000003</v>
    <v>310.64999999999998</v>
    <v>308.64999999999998</v>
    <v>307</v>
    <v>312.31</v>
    <v>310.11</v>
    <v>308.97000000000003</v>
    <v>309.45999999999998</v>
    <v>311.74</v>
    <v>314</v>
    <v>318.52</v>
    <v>318.33999999999997</v>
    <v>321.18</v>
    <v>315.26</v>
    <v>313.85000000000002</v>
    <v>325.92</v>
    <v>332.89</v>
    <v>331.21</v>
    <v>328.39</v>
    <v>332.58</v>
    <v>335.4</v>
    <v>335.94</v>
    <v>333.68</v>
    <v>323.38</v>
    <v>325.26</v>
    <v>326.79000000000002</v>
    <v>331.85</v>
    <v>334.29</v>
    <v>337.34</v>
    <v>348.1</v>
    <v>342.33</v>
    <v>338.05</v>
    <v>333.56</v>
    <v>339.71</v>
    <v>335.02</v>
    <v>328.6</v>
    <v>334.57</v>
    <v>335.85</v>
    <v>335.05</v>
    <v>340.54</v>
    <v>337.99</v>
    <v>338.15</v>
    <v>341.27</v>
    <v>337.22</v>
    <v>331.83</v>
    <v>332.47</v>
    <v>337.2</v>
    <v>342.66</v>
    <v>345.24</v>
    <v>345.73</v>
    <v>359.49</v>
    <v>355.08</v>
    <v>346.87</v>
    <v>343.77</v>
    <v>345.11</v>
    <v>350.98</v>
    <v>337.77</v>
    <v>330.72</v>
    <v>338.37</v>
    <v>335.92</v>
    <v>336.34</v>
    <v>327.5</v>
    <v>326.66000000000003</v>
    <v>327.78</v>
    <v>330.11</v>
    <v>326.05</v>
    <v>322.23</v>
    <v>322.93</v>
    <v>321.01</v>
    <v>324.04000000000002</v>
    <v>321.86</v>
    <v>320.39999999999998</v>
    <v>316.88</v>
    <v>316.48</v>
    <v>321.88</v>
    <v>322.45999999999998</v>
    <v>327</v>
    <v>319.97000000000003</v>
    <v>322.98</v>
    <v>323.7</v>
    <v>328.41</v>
    <v>328.79</v>
    <v>327.76</v>
    <v>328.66</v>
    <v>333.55</v>
    <v>332.88</v>
    <v>329.91</v>
    <v>334.27</v>
    <v>337.94</v>
    <v>331.77</v>
    <v>336.06</v>
    <v>338.7</v>
    <v>330.22</v>
    <v>329.06</v>
    <v>328.65</v>
    <v>320.77</v>
    <v>319.52999999999997</v>
    <v>317.01</v>
    <v>317.54000000000002</v>
    <v>312.14</v>
    <v>312.79000000000002</v>
    <v>313.64</v>
    <v>315.75</v>
    <v>321.8</v>
    <v>313.39</v>
    <v>318.95499999999998</v>
    <v>319.36</v>
    <v>327.26</v>
    <v>329.82</v>
    <v>328.39</v>
    <v>332.42</v>
    <v>331.16</v>
    <v>327.73</v>
    <v>332.64</v>
    <v>332.06</v>
    <v>330.11</v>
    <v>331.32</v>
    <v>326.67</v>
    <v>329.32</v>
    <v>330.53</v>
    <v>340.67</v>
    <v>327.89</v>
    <v>329.81</v>
    <v>337.31</v>
    <v>338.11</v>
    <v>346.07</v>
    <v>348.32</v>
    <v>352.8</v>
    <v>356.53</v>
    <v>360.53</v>
    <v>363.2</v>
    <v>360.69</v>
    <v>369.67</v>
    <v>366.68</v>
    <v>370.27</v>
    <v>369.67</v>
    <v>376.17</v>
    <v>369.85</v>
    <v>377.44</v>
    <v>373.07</v>
    <v>377.85</v>
    <v>377.43</v>
    <v>378.61</v>
    <v>382.7</v>
    <v>378.85</v>
    <v>378.91</v>
    <v>374.51</v>
    <v>369.14</v>
    <v>372.52</v>
    <v>368.8</v>
    <v>370.95</v>
    <v>374.23</v>
    <v>371.3</v>
    <v>374.38</v>
    <v>374.37</v>
    <v>365.93</v>
    <v>370.73</v>
    <v>372.65</v>
    <v>373.26</v>
    <v>370.62</v>
    <v>373.54</v>
    <v>374.58</v>
    <v>374.66</v>
    <v>374.07</v>
    <v>375.28</v>
    <v>376.04</v>
    <v>370.87</v>
    <v>370.6</v>
    <v>367.94</v>
    <v>367.75</v>
    <v>374.69</v>
    <v>375.79</v>
    <v>382.77</v>
    <v>384.63</v>
    <v>388.47</v>
    <v>390.27</v>
    <v>389.47</v>
    <v>393.87</v>
    <v>398.67</v>
    <v>396.51</v>
    <v>398.9</v>
    <v>402.56</v>
    <v>404.87</v>
    <v>403.93</v>
    <v>409.72</v>
    <v>408.59</v>
    <v>397.58</v>
    <v>403.78</v>
    <v>411.22</v>
    <v>405.65</v>
    <v>405.49</v>
    <v>414.05</v>
    <v>414.11</v>
    <v>420.55</v>
    <v>415.26</v>
    <v>406.32</v>
    <v>409.49</v>
    <v>406.56</v>
    <v>404.06</v>
    <v>402.79</v>
    <v>402.18</v>
    <v>411.65</v>
    <v>410.34</v>
    <v>407.54</v>
    <v>407.48</v>
    <v>407.72</v>
    <v>413.64</v>
    <v>415.5</v>
    <v>414.92</v>
    <v>402.65</v>
    <v>402.09</v>
    <v>409.14</v>
    <v>406.22</v>
    <v>404.52</v>
    <v>415.28</v>
    <v>415.1</v>
    <v>425.22</v>
    <v>416.42</v>
    <v>417.32</v>
    <v>421.41</v>
    <v>425.23</v>
    <v>429.37</v>
    <v>428.74</v>
    <v>422.86</v>
    <v>421.65</v>
    <v>421.43</v>
    <v>420.72</v>
    <v>424.57</v>
    <v>421.44</v>
    <v>420.45</v>
    <v>417.88</v>
    <v>425.52</v>
    <v>424.59</v>
    <v>426.28</v>
    <v>423.26</v>
    <v>427.93</v>
    <v>421.9</v>
    <v>413.64</v>
    <v>414.58</v>
    <v>411.84</v>
    <v>404.27</v>
    <v>399.12</v>
    <v>400.96</v>
    <v>407.57</v>
    <v>409.06</v>
    <v>399.04</v>
    <v>406.32</v>
    <v>402.25</v>
    <v>389.33</v>
    <v>394.94</v>
    <v>397.84</v>
    <v>406.66</v>
    <v>413.54</v>
    <v>409.34</v>
    <v>410.54</v>
    <v>412.32</v>
    <v>414.74</v>
    <v>413.72</v>
    <v>416.56</v>
    <v>423.08</v>
    <v>420.99</v>
    <v>420.21</v>
    <v>425.34</v>
    <v>429.04</v>
    <v>430.52</v>
    <v>427</v>
    <v>430.16</v>
    <v>430.32</v>
    <v>429.17</v>
    <v>414.67</v>
    <v>415.13</v>
    <v>413.52</v>
    <v>416.07</v>
    <v>424.01</v>
    <v>424.52</v>
    <v>423.85</v>
    <v>427.87</v>
    <v>432.68</v>
    <v>441.06</v>
    <v>441.58</v>
    <v>442.57</v>
    <v>448.37</v>
    <v>446.34</v>
    <v>445.7</v>
    <v>449.78</v>
    <v>447.67</v>
    <v>450.95</v>
    <v>452.16</v>
    <v>452.85</v>
    <v>446.95</v>
    <v>456.73</v>
    <v>459.28</v>
    <v>460.77</v>
    <v>467.56</v>
    <v>466.24</v>
    <v>459.54</v>
    <v>466.25</v>
    <v>454.7</v>
    <v>453.55</v>
    <v>453.96</v>
    <v>449.52</v>
    <v>443.52</v>
    <v>440.37</v>
    <v>437.11</v>
    <v>442.94</v>
    <v>444.85</v>
    <v>428.9</v>
    <v>418.4</v>
    <v>425.27</v>
    <v>426.73</v>
    <v>422.92</v>
    <v>418.35</v>
    <v>417.11</v>
    <v>408.49</v>
    <v>395.15</v>
    <v>399.61</v>
    <v>398.43</v>
    <v>402.69</v>
    <v>406.02</v>
    <v>406.81</v>
    <v>414.01</v>
    <v>416.86</v>
    <v>421.03</v>
    <v>418.47</v>
    <v>421.53</v>
    <v>424.8</v>
    <v>424.14</v>
    <v>415.55</v>
    <v>416.79</v>
    <v>413.49</v>
    <v>413.84</v>
    <v>410.6</v>
    <v>413.12</v>
    <v>417.14</v>
    <v>409.44</v>
    <v>408.9</v>
    <v>408.39</v>
    <v>401.7</v>
    <v>405.72</v>
    <v>414.2</v>
    <v>423.04</v>
    <v>427</v>
    <v>430.59</v>
    <v>431.34</v>
    <v>435.15</v>
    <v>430.81</v>
    <v>438.69</v>
    <v>435.27</v>
    <v>433.51</v>
    <v>429.17</v>
    <v>432.11</v>
    <v>431.31</v>
    <v>428.02</v>
    <v>430.3</v>
    <v>420.69</v>
    <v>417.13</v>
    <v>416.54</v>
    <v>416.06</v>
    <v>409.54</v>
    <v>414.71</v>
    <v>417.46</v>
    <v>415.84</v>
    <v>416.32</v>
    <v>419.14</v>
    <v>418.74</v>
    <v>416.12</v>
    <v>416.72</v>
    <v>418.16</v>
    <v>418.78</v>
    <v>427.51</v>
    <v>424.6</v>
    <v>424.73</v>
    <v>428.15</v>
    <v>426.59</v>
    <v>431.95</v>
    <v>432.53</v>
    <v>406.35</v>
    <v>410.37</v>
    <v>408.46</v>
    <v>411.46</v>
    <v>420.18</v>
    <v>425.43</v>
    <v>422.54</v>
    <v>418.01</v>
    <v>423.03</v>
    <v>425.2</v>
    <v>426.89</v>
    <v>415</v>
    <v>415.76</v>
    <v>417.79</v>
    <v>415.49</v>
    <v>412.87</v>
    <v>417</v>
    <v>418.79</v>
    <v>427.99</v>
    <v>422.99</v>
    <v>423.46</v>
    <v>430.98</v>
    <v>431.2</v>
    <v>437.42</v>
    <v>442.62</v>
    <v>443.57</v>
    <v>446.02</v>
    <v>443.33</v>
    <v>448.99</v>
    <v>449.56</v>
    <v>447.27</v>
    <v>451.59</v>
    <v>454.46</v>
    <v>437.39</v>
    <v>437.03</v>
    <v>436.6</v>
    <v>435.25</v>
    <v>439.33</v>
    <v>438.11</v>
    <v>430.53</v>
    <v>424.83</v>
    <v>421.5</v>
    <v>418.58</v>
    <v>423.35</v>
    <v>427.85</v>
    <v>422.37</v>
    <v>424.56</v>
    <v>418.95</v>
    <v>417.19</v>
    <v>415.67</v>
    <v>426.31</v>
    <v>424.58</v>
    <v>429.03</v>
    <v>428.5</v>
    <v>446.2</v>
    <v>446.71</v>
    <v>444.06</v>
    <v>434.56</v>
    <v>447.2</v>
    <v>442.33</v>
    <v>414.99</v>
    <v>415.06</v>
    <v>410.92</v>
    <v>412.37</v>
    <v>413.29</v>
    <v>415.82</v>
    <v>409.75</v>
    <v>412.22</v>
    <v>411.44</v>
    <v>409.04</v>
    <v>410.54</v>
    <v>408.43</v>
    <v>409.64</v>
    <v>414.77</v>
    <v>416.13</v>
    <v>408.21</v>
    <v>404</v>
    <v>397.9</v>
    <v>399.73</v>
    <v>392.53</v>
    <v>396.99</v>
    <v>388.49</v>
    <v>388.61</v>
    <v>401.02</v>
    <v>396.89</v>
    <v>393.31</v>
    <v>380.16</v>
    <v>380.45</v>
    <v>383.27</v>
    <v>378.77</v>
    <v>388.56</v>
    <v>388.7</v>
    <v>383.52</v>
    <v>387.82</v>
    <v>386.84</v>
    <v>391.26</v>
    <v>393.08</v>
    <v>395.16</v>
    <v>389.97</v>
    <v>390.58</v>
    <v>378.8</v>
    <v>375.39</v>
    <v>382.19</v>
    <v>382.14</v>
    <v>373.11</v>
    <v>359.84</v>
    <v>357.86</v>
    <v>354.56</v>
    <v>390.49</v>
    <v>381.35</v>
    <v>388.45</v>
    <v>387.81</v>
    <v>385.73</v>
    <v>371.61</v>
    <v>367.78</v>
    <v>359.12</v>
    <v>366.82</v>
    <v>374.39</v>
    <v>387.3</v>
    <v>391.85</v>
    <v>391.16</v>
    <v>394.04</v>
    <v>395.26</v>
    <v>425.4</v>
    <v>435.28</v>
    <v>436.17</v>
    <v>433.31</v>
    <v>433.35</v>
    <v>438.17</v>
    <v>438.73</v>
    <v>449.26</v>
    <v>449.14</v>
    <v>452.94</v>
    <v>453.13</v>
    <v>454.27</v>
    <v>458.87</v>
    <v>458.17</v>
    <v>452.57</v>
    <v>454.86</v>
    <v>450.18</v>
    <v>460.69</v>
    <v>457.36</v>
    <v>458.68</v>
    <v>460.36</v>
    <v>461.97</v>
    <v>462.97</v>
    <v>463.87</v>
    <v>467.68</v>
    <v>470.38</v>
    <v>472.75</v>
    <v>470.92</v>
    <v>472.62</v>
    <v>478.87</v>
    <v>474.96</v>
    <v>479.14</v>
    <v>478.04</v>
    <v>480.24</v>
    <v>477.4</v>
    <v>486</v>
    <v>490.11</v>
    <v>492.27</v>
    <v>497.45</v>
    <v>495.94</v>
    <v>497.41</v>
    <v>492.05</v>
    <v>491.09</v>
    <v>498.84</v>
    <v>497.72</v>
    <v>496.62</v>
    <v>503.51</v>
    <v>501.48</v>
    <v>503.32</v>
    <v>503.02</v>
    <v>505.82</v>
    <v>505.62</v>
    <v>511.7</v>
    <v>510.05</v>
    <v>510.06</v>
    <v>505.27</v>
    <v>505.87</v>
    <v>510.88</v>
    <v>513.71</v>
    <v>512.5</v>
    <v>512.57000000000005</v>
    <v>513.24</v>
    <v>533.5</v>
    <v>524.11</v>
    <v>535.64</v>
    <v>527.75</v>
    <v>524.94000000000005</v>
    <v>520.84</v>
    <v>522.04</v>
    <v>521.77</v>
    <v>529.24</v>
    <v>520.58000000000004</v>
    <v>522.48</v>
    <v>520.16999999999996</v>
    <v>517.1</v>
    <v>509.77</v>
    <v>505.72</v>
    <v>504.24</v>
    <v>507.23</v>
    <v>504.26</v>
    <v>502.04</v>
    <v>506.74</v>
    <v>509.64</v>
    <v>506.69</v>
    <v>505.12</v>
    <v>505.35</v>
    <v>507.97</v>
    <v>495</v>
    <v>498.2</v>
    <v>498.41</v>
    <v>500.37</v>
    <v>501.01</v>
    <v>509.9</v>
    <v>515.36</v>
    <v>509.04</v>
    <v>510.02</v>
    <v>508.45</v>
    <v>517.92999999999995</v>
    <v>514.45000000000005</v>
    <v>509.23</v>
    <v>510.15</v>
    <v>507.03</v>
    <v>511.46</v>
    <v>514.6</v>
    <v>517.95000000000005</v>
    <v>519.71</v>
    <v>515.74</v>
    <v>517.35</v>
    <v>528.57000000000005</v>
    <v>523.98</v>
    <v>524.85</v>
    <v>522.4</v>
    <v>510.96</v>
    <v>514.04999999999995</v>
    <v>513.57000000000005</v>
    <v>513.42999999999995</v>
    <v>511.61</v>
    <v>513.58000000000004</v>
    <v>516.79</v>
    <v>517.66</v>
    <v>520.54</v>
    <v>520.55999999999995</v>
    <v>523.61</v>
    <v>531.52</v>
    <v>542.07000000000005</v>
    <v>541.54999999999995</v>
    <v>525.76</v>
    <v>517.80999999999995</v>
    <v>517.03</v>
    <v>514.33000000000004</v>
    <v>507.16</v>
    <v>497.1</v>
    <v>496.82</v>
    <v>506</v>
    <v>508.68</v>
    <v>511.14</v>
    <v>503.29</v>
    <v>510.18</v>
    <v>507.49</v>
    <v>493.79</v>
    <v>487.12</v>
    <v>478.43</v>
    <v>472.12</v>
    <v>474</v>
    <v>476.99</v>
    <v>485.5</v>
    <v>492.01</v>
    <v>486.74</v>
    <v>490</v>
    <v>477.73</v>
    <v>480.84</v>
    <v>483.16</v>
    <v>491.02</v>
    <v>492.02</v>
    <v>478.56</v>
    <v>483.47</v>
    <v>478.53</v>
    <v>474.82</v>
    <v>476.39</v>
    <v>476.12</v>
    <v>483.98</v>
    <v>485.92</v>
    <v>484.92</v>
    <v>486.85</v>
    <v>488.02</v>
    <v>487.71</v>
    <v>487.1</v>
    <v>487.48</v>
    <v>483.62</v>
    <v>472.94</v>
    <v>472.85</v>
    <v>478.51</v>
    <v>483.47</v>
    <v>478.11</v>
    <v>479.28</v>
    <v>477.18</v>
    <v>470.67</v>
    <v>459.38</v>
    <v>456.66</v>
    <v>459.86</v>
    <v>454.52</v>
    <v>444.11</v>
    <v>451.14</v>
    <v>465.95</v>
    <v>470.28</v>
    <v>480.58</v>
    <v>481.63</v>
    <v>433.5</v>
    <v>430.29</v>
    <v>423.37</v>
    <v>411.21</v>
    <v>414.19</v>
    <v>393.67</v>
    <v>401.14</v>
    <v>413.6</v>
    <v>413.27</v>
    <v>404.37</v>
    <v>401.84</v>
    <v>401.32</v>
    <v>396.86</v>
    <v>399.6</v>
    <v>398.46</v>
    <v>397.23</v>
  </a>
  <a r="1" c="733">
    <v>153.88999999999999</v>
    <v>151.05000000000001</v>
    <v>151.13</v>
    <v>152.65</v>
    <v>153.30000000000001</v>
    <v>151.82</v>
    <v>153.31</v>
    <v>153.43</v>
    <v>155</v>
    <v>156.85</v>
    <v>158.49</v>
    <v>165.61</v>
    <v>165.15</v>
    <v>164.32</v>
    <v>164.27</v>
    <v>163.92</v>
    <v>166.11</v>
    <v>165.84</v>
    <v>165.67</v>
    <v>161.01</v>
    <v>162.53</v>
    <v>163.58000000000001</v>
    <v>162.69</v>
    <v>163.68</v>
    <v>165.18</v>
    <v>162.62</v>
    <v>163</v>
    <v>163.69999999999999</v>
    <v>163.6</v>
    <v>165.03</v>
    <v>162.87</v>
    <v>162.13</v>
    <v>162.68</v>
    <v>162.31</v>
    <v>161.05000000000001</v>
    <v>161.65</v>
    <v>160.99</v>
    <v>160.78</v>
    <v>159.55000000000001</v>
    <v>159.34</v>
    <v>158.99</v>
    <v>158.47999999999999</v>
    <v>158.91</v>
    <v>156.87</v>
    <v>156.81</v>
    <v>156.66</v>
    <v>154.41</v>
    <v>154.35</v>
    <v>154.37</v>
    <v>155.06</v>
    <v>154.54</v>
    <v>156.97</v>
    <v>158.32</v>
    <v>158.18</v>
    <v>158.52000000000001</v>
    <v>160.26</v>
    <v>160.01</v>
    <v>159.9</v>
    <v>160.74</v>
    <v>161.56</v>
    <v>163.72999999999999</v>
    <v>164.23</v>
    <v>164.13</v>
    <v>163.88</v>
    <v>165.62</v>
    <v>165.48</v>
    <v>163.63</v>
    <v>163.29</v>
    <v>162.96</v>
    <v>164.1</v>
    <v>165.52</v>
    <v>163.35</v>
    <v>162.81</v>
    <v>161.6</v>
    <v>159.25</v>
    <v>159.51</v>
    <v>158.63</v>
    <v>158.08000000000001</v>
    <v>158.81</v>
    <v>159.87</v>
    <v>159.07</v>
    <v>159.06</v>
    <v>158.74</v>
    <v>168.38</v>
    <v>170.19</v>
    <v>171.08</v>
    <v>172.39</v>
    <v>172.72</v>
    <v>173.69</v>
    <v>174.48</v>
    <v>167.53</v>
    <v>168.89</v>
    <v>169.91</v>
    <v>170.64</v>
    <v>169.04</v>
    <v>173.1</v>
    <v>173.18</v>
    <v>173.07</v>
    <v>172.17</v>
    <v>173.85</v>
    <v>173.44</v>
    <v>172.94</v>
    <v>172.39</v>
    <v>174.01</v>
    <v>172.49</v>
    <v>167.35</v>
    <v>166.02</v>
    <v>164.53</v>
    <v>165.09</v>
    <v>166.25</v>
    <v>164.29</v>
    <v>164.31</v>
    <v>163.72999999999999</v>
    <v>161.68</v>
    <v>160.47999999999999</v>
    <v>160.68</v>
    <v>158.01</v>
    <v>160.03</v>
    <v>160.56</v>
    <v>162.66</v>
    <v>163.58000000000001</v>
    <v>163.99</v>
    <v>163.74</v>
    <v>161.44999999999999</v>
    <v>162.47</v>
    <v>162.19999999999999</v>
    <v>162.91</v>
    <v>161.66</v>
    <v>160.5</v>
    <v>160.26</v>
    <v>159.02000000000001</v>
    <v>157.11000000000001</v>
    <v>156.88</v>
    <v>155.75</v>
    <v>155.15</v>
    <v>155.34</v>
    <v>155.52000000000001</v>
    <v>157.13999999999999</v>
    <v>157.63999999999999</v>
    <v>158.54</v>
    <v>158.36000000000001</v>
    <v>156.18</v>
    <v>156.33000000000001</v>
    <v>156.85</v>
    <v>157.53</v>
    <v>156.09</v>
    <v>152.72999999999999</v>
    <v>152.32</v>
    <v>153</v>
    <v>151.38999999999999</v>
    <v>151.22999999999999</v>
    <v>151.57</v>
    <v>149</v>
    <v>145.6</v>
    <v>147.03</v>
    <v>148.34</v>
    <v>148.69</v>
    <v>150.24</v>
    <v>151.34</v>
    <v>151.69999999999999</v>
    <v>150.9</v>
    <v>150.35</v>
    <v>147.41999999999999</v>
    <v>147.25</v>
    <v>147.63</v>
    <v>147.66</v>
    <v>148.80000000000001</v>
    <v>150.1</v>
    <v>149.79</v>
    <v>149.91</v>
    <v>151.12</v>
    <v>150.82</v>
    <v>152.5</v>
    <v>151.28</v>
    <v>151.63</v>
    <v>152.11000000000001</v>
    <v>154.66</v>
    <v>158.38</v>
    <v>158.88</v>
    <v>158.55000000000001</v>
    <v>156.62</v>
    <v>155.4</v>
    <v>154.41999999999999</v>
    <v>155.06</v>
    <v>155.07</v>
    <v>155.79</v>
    <v>156.87</v>
    <v>155.16</v>
    <v>155.44</v>
    <v>156.46</v>
    <v>153.27000000000001</v>
    <v>154.84</v>
    <v>155.46</v>
    <v>156.13999999999999</v>
    <v>156.35</v>
    <v>156.58000000000001</v>
    <v>156.74</v>
    <v>159.97</v>
    <v>160.97</v>
    <v>160.63</v>
    <v>161.13</v>
    <v>161.53</v>
    <v>161.63</v>
    <v>161.87</v>
    <v>161.15</v>
    <v>162.38999999999999</v>
    <v>160.52000000000001</v>
    <v>160.43</v>
    <v>161.21</v>
    <v>161.68</v>
    <v>162.47</v>
    <v>159.81</v>
    <v>158.96</v>
    <v>159.56</v>
    <v>159.5</v>
    <v>159.36000000000001</v>
    <v>158.77000000000001</v>
    <v>158.9</v>
    <v>158.36000000000001</v>
    <v>156.61000000000001</v>
    <v>155.80000000000001</v>
    <v>158.06</v>
    <v>157.97999999999999</v>
    <v>156.4</v>
    <v>156.76</v>
    <v>157.85</v>
    <v>156.47</v>
    <v>155.74</v>
    <v>157.91999999999999</v>
    <v>156.55000000000001</v>
    <v>157.86000000000001</v>
    <v>158.68</v>
    <v>160.44999999999999</v>
    <v>161.84</v>
    <v>160.79</v>
    <v>160.97999999999999</v>
    <v>161.55000000000001</v>
    <v>161.38</v>
    <v>162.12</v>
    <v>159.84</v>
    <v>159.97</v>
    <v>159.34</v>
    <v>158.87</v>
    <v>159.52000000000001</v>
    <v>161.22999999999999</v>
    <v>162.74</v>
    <v>161.1</v>
    <v>159.21</v>
    <v>158.18</v>
    <v>156.76</v>
    <v>156.21</v>
    <v>155.76</v>
    <v>155.75</v>
    <v>155.22999999999999</v>
    <v>155.22</v>
    <v>155.77000000000001</v>
    <v>157.96</v>
    <v>158.19</v>
    <v>157.78</v>
    <v>157.72999999999999</v>
    <v>154.26</v>
    <v>152.5</v>
    <v>152.38999999999999</v>
    <v>151.59</v>
    <v>152.29</v>
    <v>150.19999999999999</v>
    <v>148.79</v>
    <v>147.52000000000001</v>
    <v>147.59</v>
    <v>144.44999999999999</v>
    <v>144.77000000000001</v>
    <v>145.74</v>
    <v>147.91</v>
    <v>149.12</v>
    <v>149.56</v>
    <v>148.53</v>
    <v>146.82</v>
    <v>146.13999999999999</v>
    <v>146.82</v>
    <v>144.59</v>
    <v>151.18</v>
    <v>149.91999999999999</v>
    <v>149.27000000000001</v>
    <v>148.58000000000001</v>
    <v>148.72</v>
    <v>148.94999999999999</v>
    <v>149.85</v>
    <v>149.91</v>
    <v>151.22</v>
    <v>151.38</v>
    <v>152.66999999999999</v>
    <v>154.28</v>
    <v>154.63999999999999</v>
    <v>151.27000000000001</v>
    <v>151.24</v>
    <v>153.5</v>
    <v>149.69999999999999</v>
    <v>146.97</v>
    <v>144.38</v>
    <v>144.44</v>
    <v>145.28</v>
    <v>146.66999999999999</v>
    <v>147.74</v>
    <v>147.80000000000001</v>
    <v>145.97</v>
    <v>146.41999999999999</v>
    <v>147.08000000000001</v>
    <v>147.13</v>
    <v>146.76</v>
    <v>145.41</v>
    <v>145.44999999999999</v>
    <v>145.54</v>
    <v>145.94999999999999</v>
    <v>145.65</v>
    <v>147.78</v>
    <v>148.75</v>
    <v>149.12</v>
    <v>147.19</v>
    <v>146.82</v>
    <v>145.80000000000001</v>
    <v>146.16</v>
    <v>146.44</v>
    <v>146.03</v>
    <v>145.69</v>
    <v>146.47999999999999</v>
    <v>145.47999999999999</v>
    <v>147.05000000000001</v>
    <v>149.43</v>
    <v>149.69999999999999</v>
    <v>149.88</v>
    <v>149.24</v>
    <v>151.01</v>
    <v>156.58000000000001</v>
    <v>155.41999999999999</v>
    <v>154.69</v>
    <v>154.24</v>
    <v>152.35</v>
    <v>156.28</v>
    <v>159.63999999999999</v>
    <v>160.63999999999999</v>
    <v>158.56</v>
    <v>161.33000000000001</v>
    <v>157.85</v>
    <v>160.76</v>
    <v>164.14</v>
    <v>161.25</v>
    <v>158.97</v>
    <v>158.9</v>
    <v>160.22</v>
    <v>160.62</v>
    <v>159.88</v>
    <v>158.38999999999999</v>
    <v>158.47999999999999</v>
    <v>159.09</v>
    <v>159.38999999999999</v>
    <v>159.63</v>
    <v>160.16</v>
    <v>161.43</v>
    <v>162.35</v>
    <v>164.13</v>
    <v>164.61</v>
    <v>162.94999999999999</v>
    <v>163.92</v>
    <v>164.23</v>
    <v>165.86</v>
    <v>167.16</v>
    <v>167.36</v>
    <v>164.99</v>
    <v>164.38</v>
    <v>166.61</v>
    <v>167.38</v>
    <v>164.82</v>
    <v>164.64</v>
    <v>165.52</v>
    <v>166.99</v>
    <v>167.07</v>
    <v>166.15</v>
    <v>164.82</v>
    <v>164.16</v>
    <v>163.22</v>
    <v>162.78</v>
    <v>160.6</v>
    <v>161.38999999999999</v>
    <v>161.4</v>
    <v>162.06</v>
    <v>161.99</v>
    <v>161.16999999999999</v>
    <v>160.5</v>
    <v>160.29</v>
    <v>159.53</v>
    <v>159.69</v>
    <v>160.65</v>
    <v>160.51</v>
    <v>161.46</v>
    <v>161.6</v>
    <v>164.1</v>
    <v>164.28</v>
    <v>164.47</v>
    <v>165.12</v>
    <v>162.83000000000001</v>
    <v>163.44999999999999</v>
    <v>165.86</v>
    <v>163.66999999999999</v>
    <v>160.88</v>
    <v>161.6</v>
    <v>160.09</v>
    <v>160.61000000000001</v>
    <v>159.86000000000001</v>
    <v>160.13</v>
    <v>158.24</v>
    <v>158.35</v>
    <v>157.88</v>
    <v>156.72999999999999</v>
    <v>155.47</v>
    <v>155.04</v>
    <v>152.63999999999999</v>
    <v>153.24</v>
    <v>151.87</v>
    <v>154</v>
    <v>154.77000000000001</v>
    <v>153</v>
    <v>153.11000000000001</v>
    <v>155.5</v>
    <v>155.16999999999999</v>
    <v>155.78</v>
    <v>154.52000000000001</v>
    <v>155.4</v>
    <v>155.01</v>
    <v>154.80000000000001</v>
    <v>152.36000000000001</v>
    <v>150.47</v>
    <v>149.52000000000001</v>
    <v>149.31</v>
    <v>149.6</v>
    <v>149.22999999999999</v>
    <v>146.63999999999999</v>
    <v>146.24</v>
    <v>146.62</v>
    <v>143.85</v>
    <v>146.41</v>
    <v>144.75</v>
    <v>143.58000000000001</v>
    <v>144.47</v>
    <v>145.27000000000001</v>
    <v>145.85</v>
    <v>145.58000000000001</v>
    <v>145.05000000000001</v>
    <v>143.34</v>
    <v>144.62</v>
    <v>144.02000000000001</v>
    <v>144.19</v>
    <v>143.66</v>
    <v>146.22999999999999</v>
    <v>142.27000000000001</v>
    <v>142.06</v>
    <v>144.47</v>
    <v>144.75</v>
    <v>144.97</v>
    <v>147.77000000000001</v>
    <v>147.03</v>
    <v>148.15</v>
    <v>145.27000000000001</v>
    <v>146.63999999999999</v>
    <v>146.82</v>
    <v>152.88999999999999</v>
    <v>150.38</v>
    <v>151.15</v>
    <v>152.87</v>
    <v>152.15</v>
    <v>151.87</v>
    <v>153.49</v>
    <v>154.69</v>
    <v>153.51</v>
    <v>153.12</v>
    <v>154.24</v>
    <v>156.13</v>
    <v>155.26</v>
    <v>157.25</v>
    <v>156.15</v>
    <v>154.99</v>
    <v>157.88999999999999</v>
    <v>159.68</v>
    <v>162.30000000000001</v>
    <v>163.74</v>
    <v>166.09</v>
    <v>163.08000000000001</v>
    <v>163.72999999999999</v>
    <v>165.02</v>
    <v>167.28</v>
    <v>165.42</v>
    <v>165.12</v>
    <v>165.83</v>
    <v>166.69</v>
    <v>167.7</v>
    <v>165.86</v>
    <v>162.85</v>
    <v>162.99</v>
    <v>162.81</v>
    <v>162.84</v>
    <v>164.25</v>
    <v>162.99</v>
    <v>163.02000000000001</v>
    <v>163.63</v>
    <v>163.29</v>
    <v>161.02000000000001</v>
    <v>161.72</v>
    <v>163.13</v>
    <v>163.71</v>
    <v>165.84</v>
    <v>153.25</v>
    <v>155.36000000000001</v>
    <v>159.82</v>
    <v>153.24</v>
    <v>150.62</v>
    <v>150</v>
    <v>150.97</v>
    <v>148.69</v>
    <v>151.72999999999999</v>
    <v>154.36000000000001</v>
    <v>153.62</v>
    <v>153.91</v>
    <v>157.47</v>
    <v>156.91999999999999</v>
    <v>157.75</v>
    <v>155.38</v>
    <v>154.93</v>
    <v>154.58000000000001</v>
    <v>155.35</v>
    <v>155.91</v>
    <v>156.31</v>
    <v>154.46</v>
    <v>156.12</v>
    <v>155</v>
    <v>154.47</v>
    <v>157.30000000000001</v>
    <v>155.66</v>
    <v>154.22</v>
    <v>154.13999999999999</v>
    <v>148.44</v>
    <v>146.36000000000001</v>
    <v>149.61000000000001</v>
    <v>151.33000000000001</v>
    <v>152.49</v>
    <v>153.66</v>
    <v>153.18</v>
    <v>152.61000000000001</v>
    <v>152.94</v>
    <v>153.25</v>
    <v>152.43</v>
    <v>153.58000000000001</v>
    <v>155.21</v>
    <v>155.4</v>
    <v>154.41999999999999</v>
    <v>153.22</v>
    <v>153.66</v>
    <v>155.03</v>
    <v>155.22999999999999</v>
    <v>156.44999999999999</v>
    <v>155.26</v>
    <v>156.66</v>
    <v>157.1</v>
    <v>155.22</v>
    <v>152.38</v>
    <v>150.72999999999999</v>
    <v>149.79</v>
    <v>151.32</v>
    <v>152.19</v>
    <v>152.28</v>
    <v>152.01</v>
    <v>152.41</v>
    <v>152.75</v>
    <v>155.91999999999999</v>
    <v>155.56</v>
    <v>156.01</v>
    <v>155.27000000000001</v>
    <v>155.79</v>
    <v>156.28</v>
    <v>157.69</v>
    <v>156.9</v>
    <v>156.82</v>
    <v>155.16999999999999</v>
    <v>164.78</v>
    <v>162.97999999999999</v>
    <v>163.69999999999999</v>
    <v>164.36</v>
    <v>167.93</v>
    <v>169.1</v>
    <v>169.56</v>
    <v>168.3</v>
    <v>166.22</v>
    <v>168.11</v>
    <v>167.26</v>
    <v>164.74</v>
    <v>167.33</v>
    <v>171.04</v>
    <v>170.74</v>
    <v>170.59</v>
    <v>171.53</v>
    <v>173.33</v>
    <v>173.82</v>
    <v>172.78</v>
    <v>174.42</v>
    <v>174.72</v>
    <v>176.64</v>
    <v>176.25</v>
    <v>177.8</v>
    <v>178.84</v>
    <v>178.93</v>
    <v>179.29</v>
    <v>178.41</v>
    <v>176.49</v>
    <v>176.79</v>
    <v>175.45</v>
    <v>177.17</v>
    <v>178.06</v>
    <v>178</v>
    <v>178.76</v>
    <v>178.43</v>
    <v>178.13</v>
    <v>176.96</v>
    <v>175.79</v>
    <v>178.5</v>
    <v>178.06</v>
    <v>177.4</v>
    <v>176.46</v>
    <v>177.2</v>
    <v>174.16</v>
    <v>176.19</v>
    <v>174.21</v>
    <v>176.58</v>
    <v>176.69</v>
    <v>177.73</v>
    <v>179.71</v>
    <v>181.62</v>
    <v>185.42</v>
    <v>186.05</v>
    <v>185.98</v>
    <v>188.64</v>
    <v>188.16</v>
    <v>188.89</v>
    <v>189.69</v>
    <v>191.08</v>
    <v>190.72</v>
    <v>190.9</v>
    <v>190.85</v>
    <v>191.17</v>
    <v>192.12</v>
    <v>193.22</v>
    <v>193.72</v>
    <v>191.88</v>
    <v>192.94</v>
    <v>192.47</v>
    <v>190.4</v>
    <v>190.3</v>
    <v>186.93</v>
    <v>186.6</v>
    <v>189.05</v>
    <v>188.87</v>
    <v>186.26</v>
    <v>186.86</v>
    <v>186</v>
    <v>186.97</v>
    <v>186.57</v>
    <v>188.41</v>
    <v>193.83</v>
    <v>194.39</v>
    <v>195.25</v>
    <v>195.93</v>
    <v>199.58</v>
    <v>200</v>
    <v>202.51</v>
    <v>203.07</v>
    <v>203.9</v>
    <v>206.05</v>
    <v>206.67</v>
    <v>207.56</v>
    <v>206.92</v>
    <v>205.34</v>
    <v>205.42</v>
    <v>205.33</v>
    <v>202.48</v>
    <v>201.93</v>
    <v>201.62</v>
    <v>199.96</v>
    <v>206.54</v>
    <v>210.01</v>
    <v>211.58</v>
    <v>214.17</v>
    <v>209.3</v>
    <v>210.33</v>
    <v>208.31</v>
    <v>206.37</v>
    <v>207.32</v>
    <v>205.78</v>
    <v>207.78</v>
    <v>207.63</v>
    <v>207.56</v>
    <v>206.91</v>
    <v>206.95</v>
    <v>207.35</v>
    <v>204.31</v>
    <v>204.79</v>
    <v>207.49</v>
    <v>205.75</v>
    <v>204.39</v>
    <v>209.72</v>
    <v>213.65</v>
    <v>218.55</v>
    <v>219.57</v>
    <v>218.66</v>
    <v>218.21</v>
    <v>218.01</v>
    <v>218.49</v>
    <v>220.14</v>
    <v>221.49</v>
    <v>224.44</v>
    <v>227.72</v>
    <v>227.29</v>
    <v>227.25</v>
    <v>230.75</v>
    <v>233.1</v>
    <v>234.47</v>
    <v>237.79</v>
    <v>239.99</v>
    <v>238.64</v>
    <v>238.35</v>
    <v>240.86</v>
    <v>244.55</v>
    <v>243.45</v>
    <v>243.33</v>
    <v>244.99</v>
    <v>246.91</v>
    <v>242.49</v>
  </a>
  <a r="1" c="733">
    <v>60.24</v>
    <v>58.68</v>
    <v>58.48</v>
    <v>58.18</v>
    <v>59.65</v>
    <v>62.21</v>
    <v>62.09</v>
    <v>62.32</v>
    <v>62.43</v>
    <v>65.180000000000007</v>
    <v>64.83</v>
    <v>64.569999999999993</v>
    <v>63.04</v>
    <v>64.09</v>
    <v>64.37</v>
    <v>64.84</v>
    <v>64.77</v>
    <v>64.48</v>
    <v>62.94</v>
    <v>63</v>
    <v>62.47</v>
    <v>62.03</v>
    <v>61.87</v>
    <v>62.76</v>
    <v>61.33</v>
    <v>60.26</v>
    <v>60.58</v>
    <v>61.53</v>
    <v>61.17</v>
    <v>60.04</v>
    <v>58.97</v>
    <v>58.7</v>
    <v>60.69</v>
    <v>58.96</v>
    <v>58.96</v>
    <v>56.85</v>
    <v>57.93</v>
    <v>58.09</v>
    <v>58.52</v>
    <v>58.14</v>
    <v>58.92</v>
    <v>58.25</v>
    <v>59.13</v>
    <v>59.04</v>
    <v>59.68</v>
    <v>59.39</v>
    <v>58.81</v>
    <v>58.94</v>
    <v>58.59</v>
    <v>57.66</v>
    <v>58.12</v>
    <v>59.69</v>
    <v>59.4</v>
    <v>59.44</v>
    <v>60.04</v>
    <v>59.71</v>
    <v>59.32</v>
    <v>59.19</v>
    <v>58.77</v>
    <v>58.47</v>
    <v>58.42</v>
    <v>58.15</v>
    <v>57.23</v>
    <v>57.47</v>
    <v>56.52</v>
    <v>56.07</v>
    <v>57.25</v>
    <v>57.13</v>
    <v>57.46</v>
    <v>58.52</v>
    <v>58.8</v>
    <v>59.21</v>
    <v>58.89</v>
    <v>57.61</v>
    <v>58.61</v>
    <v>58.7</v>
    <v>60.55</v>
    <v>61.32</v>
    <v>61.44</v>
    <v>59.38</v>
    <v>59.29</v>
    <v>60.08</v>
    <v>60.16</v>
    <v>60.46</v>
    <v>60.74</v>
    <v>62.32</v>
    <v>63.41</v>
    <v>62.85</v>
    <v>61.85</v>
    <v>62.08</v>
    <v>63.13</v>
    <v>62.64</v>
    <v>61.47</v>
    <v>62.21</v>
    <v>63.52</v>
    <v>63.9</v>
    <v>63.75</v>
    <v>63.81</v>
    <v>63.73</v>
    <v>65.84</v>
    <v>65.11</v>
    <v>63.55</v>
    <v>62.55</v>
    <v>63.16</v>
    <v>64.069999999999993</v>
    <v>63.73</v>
    <v>62.91</v>
    <v>61.82</v>
    <v>61.35</v>
    <v>61.84</v>
    <v>62.24</v>
    <v>62.4</v>
    <v>62.63</v>
    <v>62.79</v>
    <v>64.569999999999993</v>
    <v>66.180000000000007</v>
    <v>65.569999999999993</v>
    <v>64.569999999999993</v>
    <v>65.28</v>
    <v>63.84</v>
    <v>66.430000000000007</v>
    <v>66.319999999999993</v>
    <v>67.3</v>
    <v>66.150000000000006</v>
    <v>66.319999999999993</v>
    <v>65.81</v>
    <v>64.25</v>
    <v>62.56</v>
    <v>62.89</v>
    <v>63.16</v>
    <v>63.15</v>
    <v>65.599999999999994</v>
    <v>65.88</v>
    <v>64.88</v>
    <v>62.3</v>
    <v>62.46</v>
    <v>60.04</v>
    <v>59.42</v>
    <v>61.4</v>
    <v>64.180000000000007</v>
    <v>63.98</v>
    <v>63.35</v>
    <v>63.22</v>
    <v>64.37</v>
    <v>65.37</v>
    <v>65.53</v>
    <v>66.5</v>
    <v>66.459999999999994</v>
    <v>65.180000000000007</v>
    <v>62.82</v>
    <v>62.53</v>
    <v>63.27</v>
    <v>63.27</v>
    <v>62.23</v>
    <v>61.67</v>
    <v>61.81</v>
    <v>61.36</v>
    <v>63.27</v>
    <v>63.01</v>
    <v>61.75</v>
    <v>60.2</v>
    <v>61.15</v>
    <v>60.58</v>
    <v>60.98</v>
    <v>61.61</v>
    <v>61.73</v>
    <v>61.3</v>
    <v>60.31</v>
    <v>60.96</v>
    <v>61.14</v>
    <v>60.75</v>
    <v>60.21</v>
    <v>60.16</v>
    <v>59.87</v>
    <v>60.06</v>
    <v>60.33</v>
    <v>59.15</v>
    <v>58.83</v>
    <v>57.86</v>
    <v>57.28</v>
    <v>56.48</v>
    <v>56.4</v>
    <v>56.47</v>
    <v>57.06</v>
    <v>55.55</v>
    <v>57.22</v>
    <v>58.76</v>
    <v>58.56</v>
    <v>58.97</v>
    <v>60.3</v>
    <v>60.17</v>
    <v>60.44</v>
    <v>60.81</v>
    <v>61.44</v>
    <v>61.04</v>
    <v>59.97</v>
    <v>59.71</v>
    <v>60.05</v>
    <v>60.61</v>
    <v>59.12</v>
    <v>58.94</v>
    <v>58.27</v>
    <v>57.46</v>
    <v>56.8</v>
    <v>57.13</v>
    <v>58.06</v>
    <v>56.62</v>
    <v>56.22</v>
    <v>56.47</v>
    <v>56.42</v>
    <v>56.74</v>
    <v>56.73</v>
    <v>57.31</v>
    <v>58.01</v>
    <v>58.4</v>
    <v>58.22</v>
    <v>58.9</v>
    <v>57.57</v>
    <v>57.32</v>
    <v>57.04</v>
    <v>56.98</v>
    <v>57.57</v>
    <v>57.62</v>
    <v>58.05</v>
    <v>57.47</v>
    <v>58.03</v>
    <v>57.61</v>
    <v>57.3</v>
    <v>60.11</v>
    <v>60.52</v>
    <v>59.56</v>
    <v>60.47</v>
    <v>60.53</v>
    <v>60.02</v>
    <v>60.47</v>
    <v>60.6</v>
    <v>60.26</v>
    <v>60.61</v>
    <v>61.36</v>
    <v>60.68</v>
    <v>60.58</v>
    <v>61.09</v>
    <v>61.05</v>
    <v>60.8</v>
    <v>61.52</v>
    <v>61.14</v>
    <v>62.06</v>
    <v>62.58</v>
    <v>62.65</v>
    <v>63.2</v>
    <v>64.06</v>
    <v>63.79</v>
    <v>63.93</v>
    <v>63.81</v>
    <v>64.55</v>
    <v>63.32</v>
    <v>64.2</v>
    <v>64.989999999999995</v>
    <v>66.38</v>
    <v>67.260000000000005</v>
    <v>67.709999999999994</v>
    <v>67.63</v>
    <v>69.25</v>
    <v>68.73</v>
    <v>68.55</v>
    <v>68.94</v>
    <v>69.260000000000005</v>
    <v>69.010000000000005</v>
    <v>68.34</v>
    <v>66.819999999999993</v>
    <v>65.98</v>
    <v>66.040000000000006</v>
    <v>66.63</v>
    <v>67</v>
    <v>67.39</v>
    <v>67.33</v>
    <v>67.88</v>
    <v>67.78</v>
    <v>68.23</v>
    <v>66.14</v>
    <v>64.45</v>
    <v>64.66</v>
    <v>64.39</v>
    <v>65.02</v>
    <v>65.069999999999993</v>
    <v>63.68</v>
    <v>64.239999999999995</v>
    <v>63.57</v>
    <v>62.91</v>
    <v>63.06</v>
    <v>63.38</v>
    <v>62.86</v>
    <v>63.41</v>
    <v>63.57</v>
    <v>63.35</v>
    <v>62.66</v>
    <v>61.96</v>
    <v>61.95</v>
    <v>62.21</v>
    <v>61.12</v>
    <v>61.21</v>
    <v>62.5</v>
    <v>60.57</v>
    <v>59.89</v>
    <v>59.84</v>
    <v>60.08</v>
    <v>59.48</v>
    <v>60.48</v>
    <v>60.61</v>
    <v>60.3</v>
    <v>59.8</v>
    <v>59.84</v>
    <v>60.2</v>
    <v>61.26</v>
    <v>62.44</v>
    <v>60.92</v>
    <v>63.25</v>
    <v>63.1</v>
    <v>62.87</v>
    <v>62.69</v>
    <v>63.03</v>
    <v>62.88</v>
    <v>62.36</v>
    <v>62.32</v>
    <v>61.79</v>
    <v>60.95</v>
    <v>61.02</v>
    <v>61.41</v>
    <v>61.48</v>
    <v>61.2</v>
    <v>62</v>
    <v>62.12</v>
    <v>63.15</v>
    <v>63.73</v>
    <v>63.13</v>
    <v>61.21</v>
    <v>60.41</v>
    <v>60.07</v>
    <v>60.53</v>
    <v>60.54</v>
    <v>60.18</v>
    <v>60.27</v>
    <v>60.82</v>
    <v>59.38</v>
    <v>57.67</v>
    <v>56.18</v>
    <v>56.13</v>
    <v>56.11</v>
    <v>58.53</v>
    <v>58.41</v>
    <v>58.98</v>
    <v>57.46</v>
    <v>56.94</v>
    <v>57.81</v>
    <v>57.61</v>
    <v>57.39</v>
    <v>56.17</v>
    <v>56.02</v>
    <v>56.1</v>
    <v>57.24</v>
    <v>57.37</v>
    <v>56.84</v>
    <v>56.78</v>
    <v>57.21</v>
    <v>56.98</v>
    <v>55.4</v>
    <v>54.63</v>
    <v>53.74</v>
    <v>52.03</v>
    <v>52.18</v>
    <v>51.39</v>
    <v>50.66</v>
    <v>50.99</v>
    <v>51.05</v>
    <v>51.29</v>
    <v>52.06</v>
    <v>51.75</v>
    <v>52.03</v>
    <v>51.64</v>
    <v>52.24</v>
    <v>52.4</v>
    <v>51.12</v>
    <v>49.91</v>
    <v>51.03</v>
    <v>51.54</v>
    <v>53.25</v>
    <v>53.44</v>
    <v>54.79</v>
    <v>55.76</v>
    <v>55.91</v>
    <v>54.32</v>
    <v>53.9</v>
    <v>54.57</v>
    <v>54.76</v>
    <v>53.91</v>
    <v>51.56</v>
    <v>51.26</v>
    <v>51.72</v>
    <v>51.66</v>
    <v>51.82</v>
    <v>52.1</v>
    <v>51.32</v>
    <v>51.35</v>
    <v>51.58</v>
    <v>50.63</v>
    <v>50.08</v>
    <v>50.17</v>
    <v>50.11</v>
    <v>49.57</v>
    <v>50.56</v>
    <v>50.4</v>
    <v>51.39</v>
    <v>51.21</v>
    <v>50.53</v>
    <v>50.81</v>
    <v>50.29</v>
    <v>51.12</v>
    <v>50.67</v>
    <v>49.97</v>
    <v>50.91</v>
    <v>50.5</v>
    <v>50.91</v>
    <v>51.54</v>
    <v>51.93</v>
    <v>50.44</v>
    <v>49.85</v>
    <v>50.32</v>
    <v>50.58</v>
    <v>50.42</v>
    <v>50.4</v>
    <v>48.9</v>
    <v>48.48</v>
    <v>47.54</v>
    <v>48.72</v>
    <v>48.05</v>
    <v>48.47</v>
    <v>48.19</v>
    <v>47.64</v>
    <v>46.6</v>
    <v>46.56</v>
    <v>46.02</v>
    <v>45.36</v>
    <v>47.13</v>
    <v>47.84</v>
    <v>48.12</v>
    <v>48.2</v>
    <v>48.56</v>
    <v>48.46</v>
    <v>49.41</v>
    <v>49.81</v>
    <v>50.51</v>
    <v>50.77</v>
    <v>51.55</v>
    <v>51.19</v>
    <v>51.3</v>
    <v>52.68</v>
    <v>52.08</v>
    <v>52.7</v>
    <v>52.3</v>
    <v>51.97</v>
    <v>50.55</v>
    <v>50.2</v>
    <v>50.34</v>
    <v>49.29</v>
    <v>49.56</v>
    <v>49</v>
    <v>48.83</v>
    <v>48.92</v>
    <v>46.65</v>
    <v>46.37</v>
    <v>47.59</v>
    <v>47.36</v>
    <v>46.98</v>
    <v>46.78</v>
    <v>48.38</v>
    <v>48.61</v>
    <v>47.83</v>
    <v>47.88</v>
    <v>48.06</v>
    <v>48.84</v>
    <v>50.99</v>
    <v>52.09</v>
    <v>50.42</v>
    <v>49.86</v>
    <v>48.89</v>
    <v>48.55</v>
    <v>48.65</v>
    <v>48.84</v>
    <v>46.45</v>
    <v>46.53</v>
    <v>45.51</v>
    <v>45.71</v>
    <v>47.24</v>
    <v>47.36</v>
    <v>46.28</v>
    <v>46.1</v>
    <v>45.45</v>
    <v>46.53</v>
    <v>47.26</v>
    <v>47.65</v>
    <v>47.96</v>
    <v>47.96</v>
    <v>47.94</v>
    <v>47.92</v>
    <v>49.01</v>
    <v>49.75</v>
    <v>49.51</v>
    <v>48.83</v>
    <v>49.36</v>
    <v>49.19</v>
    <v>49.33</v>
    <v>43.9</v>
    <v>40.54</v>
    <v>38.75</v>
    <v>36.11</v>
    <v>40.229999999999997</v>
    <v>36.47</v>
    <v>37.67</v>
    <v>37.9</v>
    <v>37.799999999999997</v>
    <v>38.450000000000003</v>
    <v>39.71</v>
    <v>39.020000000000003</v>
    <v>39.97</v>
    <v>39.83</v>
    <v>40.369999999999997</v>
    <v>40.36</v>
    <v>40.51</v>
    <v>40.35</v>
    <v>39.409999999999997</v>
    <v>40.44</v>
    <v>40.61</v>
    <v>38.81</v>
    <v>39.28</v>
    <v>39.01</v>
    <v>41.44</v>
    <v>42.16</v>
    <v>43.86</v>
    <v>44.39</v>
    <v>43.82</v>
    <v>43.37</v>
    <v>43.04</v>
    <v>42.31</v>
    <v>41.9</v>
    <v>41.13</v>
    <v>41.08</v>
    <v>41.29</v>
    <v>41.62</v>
    <v>41.12</v>
    <v>41.46</v>
    <v>40.78</v>
    <v>41.44</v>
    <v>42.69</v>
    <v>41.91</v>
    <v>41.82</v>
    <v>42.54</v>
    <v>43.24</v>
    <v>43.91</v>
    <v>44.84</v>
    <v>44.76</v>
    <v>46.45</v>
    <v>45.33</v>
    <v>45.98</v>
    <v>45.35</v>
    <v>45.63</v>
    <v>43.95</v>
    <v>42.48</v>
    <v>42.42</v>
    <v>43.16</v>
    <v>42.6</v>
    <v>42.01</v>
    <v>42.86</v>
    <v>43.93</v>
    <v>43.8</v>
    <v>43.35</v>
    <v>45.75</v>
    <v>45.57</v>
    <v>45.85</v>
    <v>46.31</v>
    <v>45.07</v>
    <v>42.69</v>
    <v>42.63</v>
    <v>43.55</v>
    <v>43.62</v>
    <v>43</v>
    <v>43.56</v>
    <v>44.44</v>
    <v>44.63</v>
    <v>44.71</v>
    <v>45.55</v>
    <v>45.46</v>
    <v>44.41</v>
    <v>43.94</v>
    <v>43.41</v>
    <v>42.86</v>
    <v>43.08</v>
    <v>42.54</v>
    <v>43.59</v>
    <v>44.32</v>
    <v>43.71</v>
    <v>44.15</v>
    <v>44.75</v>
    <v>44.77</v>
    <v>44.61</v>
    <v>44.21</v>
    <v>43.96</v>
    <v>44.27</v>
    <v>44.56</v>
    <v>45.83</v>
    <v>46.4</v>
    <v>46.04</v>
    <v>46.87</v>
    <v>47.51</v>
    <v>47.61</v>
    <v>48.05</v>
    <v>46.3</v>
    <v>46.61</v>
    <v>45.91</v>
    <v>45.38</v>
    <v>45.14</v>
    <v>46.31</v>
    <v>46.02</v>
    <v>45.67</v>
    <v>45.47</v>
    <v>47.76</v>
    <v>47.19</v>
    <v>47.36</v>
    <v>46.1</v>
    <v>45.76</v>
    <v>46.42</v>
    <v>46.89</v>
    <v>46.99</v>
    <v>47.47</v>
    <v>48.1</v>
    <v>47.25</v>
    <v>47.72</v>
    <v>44.23</v>
    <v>44.85</v>
    <v>45.4</v>
    <v>45.33</v>
    <v>45.04</v>
    <v>44.52</v>
    <v>42.15</v>
    <v>42.42</v>
    <v>42.28</v>
    <v>41.88</v>
    <v>41.04</v>
    <v>40.9</v>
    <v>41.03</v>
    <v>40.909999999999997</v>
    <v>41.73</v>
    <v>42.88</v>
    <v>42.57</v>
    <v>42.3</v>
    <v>40.83</v>
    <v>40.58</v>
    <v>40.700000000000003</v>
    <v>41.2</v>
    <v>40.92</v>
    <v>40.08</v>
    <v>39.75</v>
    <v>40.299999999999997</v>
    <v>41.31</v>
    <v>41.8</v>
    <v>41.85</v>
    <v>41.93</v>
    <v>42.02</v>
    <v>42.76</v>
    <v>41.69</v>
    <v>42.52</v>
    <v>41.45</v>
    <v>41.21</v>
    <v>41.44</v>
    <v>41.43</v>
    <v>41.41</v>
    <v>41.42</v>
    <v>42</v>
    <v>42.34</v>
    <v>41.98</v>
    <v>42.45</v>
    <v>42.67</v>
    <v>42.43</v>
    <v>41.36</v>
    <v>41.55</v>
    <v>41.75</v>
    <v>41.2</v>
    <v>41.07</v>
    <v>40.19</v>
    <v>38.92</v>
    <v>40.630000000000003</v>
    <v>39.729999999999997</v>
    <v>39.619999999999997</v>
    <v>40.270000000000003</v>
    <v>40.1</v>
    <v>40</v>
    <v>39.85</v>
    <v>40.409999999999997</v>
    <v>41.46</v>
    <v>41.12</v>
    <v>42.38</v>
    <v>41.23</v>
    <v>41.74</v>
    <v>40.99</v>
    <v>43.23</v>
    <v>42.86</v>
    <v>42.72</v>
    <v>43.31</v>
    <v>44.32</v>
    <v>43.17</v>
    <v>42.7</v>
    <v>42.24</v>
    <v>43.51</v>
    <v>43.15</v>
    <v>44.1</v>
    <v>43.92</v>
    <v>44.55</v>
    <v>44.83</v>
    <v>45.42</v>
    <v>45.39</v>
    <v>43.8</v>
    <v>45.26</v>
    <v>46.69</v>
    <v>45.09</v>
    <v>46.31</v>
    <v>46.66</v>
    <v>46.27</v>
    <v>47.24</v>
    <v>45.49</v>
    <v>46.07</v>
    <v>45.94</v>
    <v>47.11</v>
    <v>51.53</v>
    <v>51.84</v>
  </a>
  <a r="1" c="733">
    <v>178.01</v>
    <v>176.51</v>
    <v>175.65</v>
    <v>179.09</v>
    <v>179.49</v>
    <v>179.43</v>
    <v>180.67</v>
    <v>180.83</v>
    <v>182.3</v>
    <v>182.5</v>
    <v>181.85</v>
    <v>183.64</v>
    <v>184.36</v>
    <v>183.2</v>
    <v>182.92</v>
    <v>182.56</v>
    <v>184.38</v>
    <v>183.51</v>
    <v>184.45</v>
    <v>184.83</v>
    <v>184.72</v>
    <v>185.33</v>
    <v>185.41</v>
    <v>185.5</v>
    <v>189.71</v>
    <v>188.54</v>
    <v>189.69</v>
    <v>190.89</v>
    <v>191.68</v>
    <v>192.25</v>
    <v>192.18</v>
    <v>193.38</v>
    <v>194.27</v>
    <v>193.35</v>
    <v>194.14</v>
    <v>194.27</v>
    <v>195.34</v>
    <v>196.12</v>
    <v>194.27</v>
    <v>193.43</v>
    <v>192.06</v>
    <v>191.56</v>
    <v>191.84</v>
    <v>186.64</v>
    <v>186.07</v>
    <v>184.89</v>
    <v>183.8</v>
    <v>183.58</v>
    <v>181.61</v>
    <v>182.35</v>
    <v>182.19</v>
    <v>184.06</v>
    <v>184.19</v>
    <v>181.56</v>
    <v>180.11</v>
    <v>182.1</v>
    <v>182.35</v>
    <v>181.9</v>
    <v>181.54</v>
    <v>183.17</v>
    <v>185.71</v>
    <v>186.04</v>
    <v>185.31</v>
    <v>185.43</v>
    <v>187.35</v>
    <v>186.07</v>
    <v>184.89</v>
    <v>186.22</v>
    <v>183.7</v>
    <v>183.88</v>
    <v>185.22</v>
    <v>185.6</v>
    <v>186.58</v>
    <v>186.6</v>
    <v>183.08</v>
    <v>184.3</v>
    <v>183.98</v>
    <v>183.17</v>
    <v>187.53</v>
    <v>188.21</v>
    <v>185.63</v>
    <v>184.45</v>
    <v>186.26</v>
    <v>189.3</v>
    <v>190.16</v>
    <v>190.92</v>
    <v>191.36</v>
    <v>191.6</v>
    <v>188.53</v>
    <v>190.31</v>
    <v>187.46</v>
    <v>186.82</v>
    <v>188.31</v>
    <v>187.12</v>
    <v>184.6</v>
    <v>186.89</v>
    <v>184.44</v>
    <v>183.98</v>
    <v>183.75</v>
    <v>184.04</v>
    <v>183.62</v>
    <v>181.35</v>
    <v>181.21</v>
    <v>178.45</v>
    <v>178.18</v>
    <v>177.05</v>
    <v>175.7</v>
    <v>178.12</v>
    <v>177.18</v>
    <v>179.42</v>
    <v>180.25</v>
    <v>180.93</v>
    <v>181.08</v>
    <v>177.92</v>
    <v>175.32</v>
    <v>174.16</v>
    <v>174.73</v>
    <v>176.4</v>
    <v>176.27</v>
    <v>178.93</v>
    <v>178.27</v>
    <v>179.68</v>
    <v>181.23</v>
    <v>179.84</v>
    <v>179.38</v>
    <v>178.32</v>
    <v>178.38</v>
    <v>175.38</v>
    <v>175.27</v>
    <v>174.33</v>
    <v>172.52</v>
    <v>169.57</v>
    <v>169.5</v>
    <v>169.44</v>
    <v>169.17</v>
    <v>167.7</v>
    <v>168.91</v>
    <v>160.1</v>
    <v>160.29</v>
    <v>161.36000000000001</v>
    <v>164.4</v>
    <v>162.62</v>
    <v>158.08000000000001</v>
    <v>160</v>
    <v>161.08000000000001</v>
    <v>160.37</v>
    <v>162.03</v>
    <v>160.56</v>
    <v>160</v>
    <v>160.08000000000001</v>
    <v>162.19</v>
    <v>162.35</v>
    <v>161.41</v>
    <v>159.62</v>
    <v>162.28</v>
    <v>163.28</v>
    <v>164.87</v>
    <v>166.83</v>
    <v>166.79</v>
    <v>166.7</v>
    <v>167.18</v>
    <v>167.39</v>
    <v>166.16</v>
    <v>166.92</v>
    <v>167.77</v>
    <v>168.11</v>
    <v>167.25</v>
    <v>167.71</v>
    <v>166.76</v>
    <v>166.52</v>
    <v>167.8</v>
    <v>169.22</v>
    <v>169.37</v>
    <v>168.32</v>
    <v>168.86</v>
    <v>167.16</v>
    <v>168.29</v>
    <v>168.69</v>
    <v>169.14</v>
    <v>167.94</v>
    <v>167.51</v>
    <v>167.46</v>
    <v>165.68</v>
    <v>167.82</v>
    <v>168.47</v>
    <v>172.01</v>
    <v>168.25</v>
    <v>167</v>
    <v>168.91</v>
    <v>167.95</v>
    <v>165.69</v>
    <v>166.97</v>
    <v>167.68</v>
    <v>168.86</v>
    <v>169.4</v>
    <v>169.39</v>
    <v>169.84</v>
    <v>172.91</v>
    <v>172.95</v>
    <v>171.47</v>
    <v>168.94</v>
    <v>169.11</v>
    <v>167.17</v>
    <v>166.92</v>
    <v>166.13</v>
    <v>167.27</v>
    <v>166.17</v>
    <v>166.44</v>
    <v>167.17</v>
    <v>165.78</v>
    <v>165.11</v>
    <v>167.64</v>
    <v>165.6</v>
    <v>166.56</v>
    <v>167.86</v>
    <v>168.15</v>
    <v>169.62</v>
    <v>168.53</v>
    <v>171.7</v>
    <v>170.97</v>
    <v>170.92</v>
    <v>171.42</v>
    <v>171.47</v>
    <v>173.85</v>
    <v>167.67</v>
    <v>170.61</v>
    <v>168.88</v>
    <v>167.52</v>
    <v>167.86</v>
    <v>166.32</v>
    <v>168.65</v>
    <v>168.83</v>
    <v>168.25</v>
    <v>169.6</v>
    <v>168.26</v>
    <v>168.16</v>
    <v>167.03</v>
    <v>165.34</v>
    <v>164.59</v>
    <v>165.37</v>
    <v>162.04</v>
    <v>163</v>
    <v>163.11000000000001</v>
    <v>163.05000000000001</v>
    <v>164.73</v>
    <v>164.54</v>
    <v>165.3</v>
    <v>164.78</v>
    <v>164.66</v>
    <v>171.26</v>
    <v>171.8</v>
    <v>171.86</v>
    <v>172.45</v>
    <v>172.02</v>
    <v>172.6</v>
    <v>172.73</v>
    <v>173.57</v>
    <v>175.01</v>
    <v>172.98</v>
    <v>171.44</v>
    <v>169.68</v>
    <v>169.65</v>
    <v>169.14</v>
    <v>169.58</v>
    <v>170.61</v>
    <v>168.95</v>
    <v>168.36</v>
    <v>168.1</v>
    <v>166.95</v>
    <v>167.5</v>
    <v>169.48</v>
    <v>172.27</v>
    <v>174.13</v>
    <v>176.46</v>
    <v>171.22</v>
    <v>177.41</v>
    <v>176.68</v>
    <v>175.58</v>
    <v>176.14</v>
    <v>175.91</v>
    <v>175.15</v>
    <v>175.45</v>
    <v>176.15</v>
    <v>175.82</v>
    <v>178.02</v>
    <v>177.41</v>
    <v>178.06</v>
    <v>179.79</v>
    <v>180.9</v>
    <v>179.87</v>
    <v>179.46</v>
    <v>183.11</v>
    <v>182.19</v>
    <v>180.31</v>
    <v>181.08</v>
    <v>182.09</v>
    <v>179.27</v>
    <v>177.99</v>
    <v>173.38</v>
    <v>171.15</v>
    <v>170.48</v>
    <v>172.9</v>
    <v>171.23</v>
    <v>173.89</v>
    <v>173.49</v>
    <v>173.2</v>
    <v>171.04</v>
    <v>165.9</v>
    <v>165.07</v>
    <v>163.83000000000001</v>
    <v>163.33000000000001</v>
    <v>163.81</v>
    <v>166.14</v>
    <v>166.48</v>
    <v>166.68</v>
    <v>167.28</v>
    <v>168.08</v>
    <v>167.35</v>
    <v>166.74</v>
    <v>166.26</v>
    <v>164.93</v>
    <v>162.88999999999999</v>
    <v>163.58000000000001</v>
    <v>162.6</v>
    <v>164.39</v>
    <v>162.12</v>
    <v>161.9</v>
    <v>163.59</v>
    <v>163.95</v>
    <v>166.38</v>
    <v>163.86</v>
    <v>164.76</v>
    <v>169.89</v>
    <v>170.37</v>
    <v>169.36</v>
    <v>167.66</v>
    <v>166.28</v>
    <v>168.17</v>
    <v>171.02</v>
    <v>172.75</v>
    <v>173.21</v>
    <v>173.18</v>
    <v>172.67</v>
    <v>174.96</v>
    <v>178.04</v>
    <v>174.04</v>
    <v>172.49</v>
    <v>171.79</v>
    <v>172.37</v>
    <v>172.39</v>
    <v>171.42</v>
    <v>172.37</v>
    <v>173.71</v>
    <v>172.52</v>
    <v>172.62</v>
    <v>173.82</v>
    <v>175.85</v>
    <v>175.21</v>
    <v>175.74</v>
    <v>175.87</v>
    <v>175.97</v>
    <v>175.3</v>
    <v>173.92</v>
    <v>172.09</v>
    <v>172.88</v>
    <v>177.54</v>
    <v>178.52</v>
    <v>179.3</v>
    <v>177.34</v>
    <v>178.19</v>
    <v>177.81</v>
    <v>175.78</v>
    <v>177.25</v>
    <v>177.36</v>
    <v>177.21</v>
    <v>176.87</v>
    <v>175.21</v>
    <v>174.66</v>
    <v>171.18</v>
    <v>172.11</v>
    <v>169.92</v>
    <v>169.4</v>
    <v>169.69</v>
    <v>170</v>
    <v>170.05</v>
    <v>171.38</v>
    <v>169.55</v>
    <v>168.53</v>
    <v>167.97</v>
    <v>167.21</v>
    <v>170.42</v>
    <v>172.54</v>
    <v>172.99</v>
    <v>174.81</v>
    <v>176.1</v>
    <v>175.9</v>
    <v>174.48</v>
    <v>174.67</v>
    <v>175.06</v>
    <v>175.01</v>
    <v>174.37</v>
    <v>172.95</v>
    <v>172.16</v>
    <v>171.79</v>
    <v>169.84</v>
    <v>167.5</v>
    <v>166.21</v>
    <v>166.08</v>
    <v>165.59</v>
    <v>166.34</v>
    <v>167.85</v>
    <v>164.71</v>
    <v>164</v>
    <v>165.11</v>
    <v>164.26</v>
    <v>164.34</v>
    <v>164.74</v>
    <v>165.15</v>
    <v>158.62</v>
    <v>158.33000000000001</v>
    <v>156.72</v>
    <v>158.74</v>
    <v>160.34</v>
    <v>162</v>
    <v>163.05000000000001</v>
    <v>162.16</v>
    <v>162.72</v>
    <v>163.44999999999999</v>
    <v>163.05000000000001</v>
    <v>161.69999999999999</v>
    <v>160.18</v>
    <v>160.49</v>
    <v>157.79</v>
    <v>159.47</v>
    <v>159.84</v>
    <v>156.77000000000001</v>
    <v>158.9</v>
    <v>157.97</v>
    <v>156.02000000000001</v>
    <v>156.13999999999999</v>
    <v>154.43</v>
    <v>151.47</v>
    <v>152.79</v>
    <v>151.29</v>
    <v>152.81</v>
    <v>152.44</v>
    <v>152.88999999999999</v>
    <v>151.72</v>
    <v>152.06</v>
    <v>150.21</v>
    <v>149.65</v>
    <v>146.27000000000001</v>
    <v>145.4</v>
    <v>146.54</v>
    <v>142.63999999999999</v>
    <v>144.5</v>
    <v>144.94999999999999</v>
    <v>144.78</v>
    <v>146.54</v>
    <v>148.25</v>
    <v>148.55000000000001</v>
    <v>148.09</v>
    <v>148.62</v>
    <v>149.12</v>
    <v>154.61000000000001</v>
    <v>150.25</v>
    <v>150.37</v>
    <v>151.9</v>
    <v>150.69</v>
    <v>150.27000000000001</v>
    <v>143.49</v>
    <v>145.66</v>
    <v>145.35</v>
    <v>144.58000000000001</v>
    <v>144.35</v>
    <v>145.63999999999999</v>
    <v>143.99</v>
    <v>144.58000000000001</v>
    <v>143.38999999999999</v>
    <v>144.1</v>
    <v>145.81</v>
    <v>149.1</v>
    <v>153.5</v>
    <v>153.85</v>
    <v>156.41999999999999</v>
    <v>151.51</v>
    <v>152.02000000000001</v>
    <v>153.47</v>
    <v>155.99</v>
    <v>154.19</v>
    <v>153.88</v>
    <v>154.61000000000001</v>
    <v>154.44</v>
    <v>156.25</v>
    <v>152.33000000000001</v>
    <v>148.16999999999999</v>
    <v>148.34</v>
    <v>148.59</v>
    <v>151.34</v>
    <v>148.99</v>
    <v>148.11000000000001</v>
    <v>147.15</v>
    <v>145.44999999999999</v>
    <v>146.44999999999999</v>
    <v>145.54</v>
    <v>148.63999999999999</v>
    <v>149.66999999999999</v>
    <v>149.27000000000001</v>
    <v>149.94</v>
    <v>149.66999999999999</v>
    <v>149.12</v>
    <v>151.37</v>
    <v>146.61000000000001</v>
    <v>143.19</v>
    <v>140.30000000000001</v>
    <v>145.59</v>
    <v>144.13999999999999</v>
    <v>144.43</v>
    <v>146.75</v>
    <v>142.84</v>
    <v>140.09</v>
    <v>142.84</v>
    <v>141.72999999999999</v>
    <v>143.46</v>
    <v>142.26</v>
    <v>135.31</v>
    <v>133.38</v>
    <v>133.76</v>
    <v>134.31</v>
    <v>135.58000000000001</v>
    <v>133.55000000000001</v>
    <v>133.75</v>
    <v>131.99</v>
    <v>130.74</v>
    <v>131.91499999999999</v>
    <v>131.43</v>
    <v>130.44</v>
    <v>131.68</v>
    <v>130.31</v>
    <v>128.44999999999999</v>
    <v>131.5</v>
    <v>131.97999999999999</v>
    <v>131.79</v>
    <v>131.80000000000001</v>
    <v>130.15</v>
    <v>130.12</v>
    <v>129.34</v>
    <v>131.37</v>
    <v>130.66999999999999</v>
    <v>131.91999999999999</v>
    <v>131.44999999999999</v>
    <v>130.91</v>
    <v>131.85</v>
    <v>131.74</v>
    <v>131.11000000000001</v>
    <v>130.03</v>
    <v>129.96</v>
    <v>131.83000000000001</v>
    <v>129.9</v>
    <v>132.30000000000001</v>
    <v>130.85</v>
    <v>131.41</v>
    <v>129.29</v>
    <v>129.07</v>
    <v>129.07</v>
    <v>129.09</v>
    <v>131.05000000000001</v>
    <v>128.02000000000001</v>
    <v>128.22</v>
    <v>131.04</v>
    <v>132.04</v>
    <v>135.26</v>
    <v>136.47999999999999</v>
    <v>135.38</v>
    <v>134.44999999999999</v>
    <v>135.04</v>
    <v>134.47999999999999</v>
    <v>136.08000000000001</v>
    <v>135.26</v>
    <v>135.57</v>
    <v>133.81</v>
    <v>135.35</v>
    <v>145.44</v>
    <v>143.24</v>
    <v>141.69999999999999</v>
    <v>146.04</v>
    <v>145.66</v>
    <v>144.51</v>
    <v>143.44999999999999</v>
    <v>141.57</v>
    <v>143.88999999999999</v>
    <v>142.86000000000001</v>
    <v>137.91999999999999</v>
    <v>139.28</v>
    <v>139.56</v>
    <v>139.44999999999999</v>
    <v>140.80000000000001</v>
    <v>143.91999999999999</v>
    <v>145.21</v>
    <v>144.87</v>
    <v>146.87</v>
    <v>149.35</v>
    <v>148.62</v>
    <v>150.4</v>
    <v>149.55000000000001</v>
    <v>152.16</v>
    <v>150.72999999999999</v>
    <v>148.97999999999999</v>
    <v>149.63999999999999</v>
    <v>148.19999999999999</v>
    <v>147</v>
    <v>147.63999999999999</v>
    <v>146.97999999999999</v>
    <v>148.65</v>
    <v>150.28</v>
    <v>148.63999999999999</v>
    <v>146.88999999999999</v>
    <v>146.38999999999999</v>
    <v>141.71</v>
    <v>143.1</v>
    <v>142.66</v>
    <v>144.22999999999999</v>
    <v>143.53</v>
    <v>140.63999999999999</v>
    <v>140.03</v>
    <v>141.22999999999999</v>
    <v>140.72999999999999</v>
    <v>141.76</v>
    <v>141.03</v>
    <v>141.9</v>
    <v>142.16999999999999</v>
    <v>139.91999999999999</v>
    <v>140.44</v>
    <v>140.16999999999999</v>
    <v>140.44</v>
    <v>143.13999999999999</v>
    <v>142.31</v>
    <v>141.97999999999999</v>
    <v>139.69999999999999</v>
    <v>140.79</v>
    <v>138.84</v>
    <v>144.71</v>
    <v>150.08000000000001</v>
    <v>148.88999999999999</v>
    <v>151.54</v>
    <v>151.16</v>
    <v>152.66999999999999</v>
    <v>153.71</v>
    <v>153.63999999999999</v>
    <v>153.18</v>
    <v>153.03</v>
    <v>151.51</v>
    <v>151.55000000000001</v>
    <v>152.63</v>
    <v>150.12</v>
    <v>146.16</v>
    <v>147.55000000000001</v>
    <v>146.09</v>
    <v>143.6</v>
    <v>142.9</v>
    <v>142.86000000000001</v>
    <v>141.58000000000001</v>
    <v>142.94999999999999</v>
    <v>142.62</v>
    <v>145.08000000000001</v>
    <v>144.38999999999999</v>
    <v>145.02000000000001</v>
    <v>145.85</v>
    <v>147.83000000000001</v>
    <v>148.77000000000001</v>
    <v>147.11000000000001</v>
    <v>146.1</v>
    <v>146.33000000000001</v>
    <v>145.5</v>
    <v>146.11000000000001</v>
    <v>147.97999999999999</v>
    <v>148.74</v>
    <v>149.51</v>
    <v>148.61000000000001</v>
    <v>148.06</v>
    <v>146.91</v>
    <v>145.02000000000001</v>
    <v>145.63</v>
    <v>144.63999999999999</v>
    <v>149.69999999999999</v>
    <v>149.04</v>
    <v>150.65</v>
    <v>151.22</v>
    <v>150.37</v>
    <v>150.08000000000001</v>
    <v>149.37</v>
    <v>148.16</v>
    <v>147.05000000000001</v>
    <v>143.68</v>
    <v>143.74</v>
    <v>143.78</v>
    <v>144.24</v>
    <v>144.16</v>
    <v>143.52000000000001</v>
    <v>142.22999999999999</v>
    <v>139.91999999999999</v>
    <v>138.96</v>
    <v>137.01</v>
    <v>139.37</v>
    <v>139.91</v>
    <v>141.36000000000001</v>
    <v>143.47999999999999</v>
    <v>145.91999999999999</v>
    <v>146.57</v>
    <v>146.32</v>
    <v>147.66</v>
    <v>146.74</v>
    <v>144.4</v>
    <v>144.58000000000001</v>
    <v>145.87</v>
    <v>148.78</v>
    <v>148.5</v>
    <v>148.69</v>
    <v>153.63</v>
    <v>155.19999999999999</v>
    <v>162.85</v>
    <v>166.18</v>
    <v>167.53</v>
    <v>170.49</v>
    <v>166.47</v>
    <v>166.97</v>
    <v>169.15</v>
    <v>167.2</v>
    <v>165.94</v>
    <v>161.91999999999999</v>
    <v>164.39</v>
    <v>164.59</v>
    <v>164.94</v>
  </a>
  <a r="1" c="733">
    <v>159.28</v>
    <v>157.83000000000001</v>
    <v>158.93</v>
    <v>160.25</v>
    <v>158.28</v>
    <v>157.65</v>
    <v>160.77000000000001</v>
    <v>162.36000000000001</v>
    <v>164.9</v>
    <v>166.17</v>
    <v>165.63</v>
    <v>163.76</v>
    <v>164.66</v>
    <v>162.03</v>
    <v>160.80000000000001</v>
    <v>160.1</v>
    <v>165.56</v>
    <v>165.21</v>
    <v>165.23</v>
    <v>166.47</v>
    <v>167.63</v>
    <v>166.65</v>
    <v>165.02</v>
    <v>165.33</v>
    <v>163.77000000000001</v>
    <v>163.76</v>
    <v>168.41</v>
    <v>169.68</v>
    <v>169.59</v>
    <v>168.54</v>
    <v>167.45</v>
    <v>165.79</v>
    <v>173.57</v>
    <v>173.5</v>
    <v>171.77</v>
    <v>173.55500000000001</v>
    <v>173.75</v>
    <v>172.57</v>
    <v>172.07</v>
    <v>172.07</v>
    <v>172.69</v>
    <v>175.05</v>
    <v>175.16</v>
    <v>174.2</v>
    <v>171.56</v>
    <v>171.84</v>
    <v>172.99</v>
    <v>175.43</v>
    <v>177.3</v>
    <v>177.25</v>
    <v>180.09</v>
    <v>180.95</v>
    <v>179.58</v>
    <v>179.21</v>
    <v>177.82</v>
    <v>180.57</v>
    <v>180.96</v>
    <v>183.79</v>
    <v>183.31</v>
    <v>183.95</v>
    <v>186.01</v>
    <v>184.92</v>
    <v>185.01</v>
    <v>183.96</v>
    <v>187</v>
    <v>186.68</v>
    <v>185.27</v>
    <v>188.06</v>
    <v>189.25</v>
    <v>189.59</v>
    <v>193.97</v>
    <v>192.46</v>
    <v>191.33</v>
    <v>191.81</v>
    <v>190.68</v>
    <v>188.61</v>
    <v>188.08</v>
    <v>189.77</v>
    <v>190.54</v>
    <v>190.69</v>
    <v>193.99</v>
    <v>193.73</v>
    <v>195.1</v>
    <v>193.13</v>
    <v>191.94</v>
    <v>192.75</v>
    <v>193.62</v>
    <v>194.5</v>
    <v>193.22</v>
    <v>195.83</v>
    <v>196.45</v>
    <v>195.60499999999999</v>
    <v>192.58</v>
    <v>191.17</v>
    <v>181.99</v>
    <v>178.85</v>
    <v>179.8</v>
    <v>178.19</v>
    <v>177.97</v>
    <v>177.79</v>
    <v>179.46</v>
    <v>177.45</v>
    <v>176.57</v>
    <v>174</v>
    <v>174.49</v>
    <v>175.84</v>
    <v>177.23</v>
    <v>181.12</v>
    <v>176.38</v>
    <v>178.61</v>
    <v>180.19</v>
    <v>184.12</v>
    <v>187.65</v>
    <v>187.87</v>
    <v>189.46</v>
    <v>189.7</v>
    <v>182.91</v>
    <v>177.56</v>
    <v>178.18</v>
    <v>179.36</v>
    <v>176.3</v>
    <v>174.21</v>
    <v>175.74</v>
    <v>175.01</v>
    <v>177.97</v>
    <v>179.07</v>
    <v>175.49</v>
    <v>173.93</v>
    <v>174.79</v>
    <v>176.08</v>
    <v>171.96</v>
    <v>170.43</v>
    <v>170.69</v>
    <v>171.21</v>
    <v>173.75</v>
    <v>172.4</v>
    <v>173.66</v>
    <v>174.91</v>
    <v>177.49</v>
    <v>178.99</v>
    <v>178.39</v>
    <v>179.8</v>
    <v>180.71</v>
    <v>178.85</v>
    <v>178.72</v>
    <v>177.15</v>
    <v>175.84</v>
    <v>175.46</v>
    <v>172.88</v>
    <v>173</v>
    <v>173.44</v>
    <v>171.1</v>
    <v>166.89</v>
    <v>168.22</v>
    <v>170.29</v>
    <v>170.77</v>
    <v>173.97</v>
    <v>177.57</v>
    <v>176.65</v>
    <v>179.23</v>
    <v>181.82</v>
    <v>182.89</v>
    <v>182.41</v>
    <v>186.4</v>
    <v>184.8</v>
    <v>187.44</v>
    <v>188.01</v>
    <v>189.71</v>
    <v>189.69</v>
    <v>191.45</v>
    <v>190.64</v>
    <v>191.31</v>
    <v>189.97</v>
    <v>189.79</v>
    <v>190.4</v>
    <v>189.37</v>
    <v>189.95</v>
    <v>191.24</v>
    <v>189.43</v>
    <v>193.42</v>
    <v>192.32</v>
    <v>194.27</v>
    <v>195.71</v>
    <v>193.18</v>
    <v>194.71</v>
    <v>197.96</v>
    <v>198.11</v>
    <v>197.57</v>
    <v>195.89</v>
    <v>196.94</v>
    <v>194.83</v>
    <v>194.68</v>
    <v>193.6</v>
    <v>193.05</v>
    <v>193.15</v>
    <v>193.58</v>
    <v>192.53</v>
    <v>185.64</v>
    <v>184.25</v>
    <v>181.91</v>
    <v>181.18</v>
    <v>185.56</v>
    <v>185.14</v>
    <v>186.19</v>
    <v>185.59</v>
    <v>185.92</v>
    <v>183.63</v>
    <v>182.68</v>
    <v>188.63</v>
    <v>191.56</v>
    <v>193.89</v>
    <v>195.18</v>
    <v>194.5</v>
    <v>194.17</v>
    <v>192.42</v>
    <v>191.73</v>
    <v>188.04</v>
    <v>184.4</v>
    <v>186.86</v>
    <v>185.85</v>
    <v>187.68</v>
    <v>189.3</v>
    <v>189.41</v>
    <v>188.32</v>
    <v>188.85</v>
    <v>187.15</v>
    <v>185.04</v>
    <v>184.15</v>
    <v>183.86</v>
    <v>182.31</v>
    <v>181.56</v>
    <v>182.32</v>
    <v>184.37</v>
    <v>182.52</v>
    <v>181.16</v>
    <v>182.63</v>
    <v>181.42</v>
    <v>180.75</v>
    <v>179.66</v>
    <v>175.1</v>
    <v>170.12</v>
    <v>169.12</v>
    <v>169</v>
    <v>170.73</v>
    <v>172.75</v>
    <v>173.23</v>
    <v>171.13</v>
    <v>173</v>
    <v>172.62</v>
    <v>173.72</v>
    <v>176.08</v>
    <v>178.67</v>
    <v>171.37</v>
    <v>172.28</v>
    <v>170.85</v>
    <v>169.71</v>
    <v>173.31</v>
    <v>171.48</v>
    <v>170.03</v>
    <v>168.84</v>
    <v>169.65</v>
    <v>168.82</v>
    <v>169.58</v>
    <v>168.45</v>
    <v>169.67</v>
    <v>167.78</v>
    <v>175.04</v>
    <v>176.55</v>
    <v>172.69</v>
    <v>169.38</v>
    <v>168</v>
    <v>167.04</v>
    <v>165</v>
    <v>165.84</v>
    <v>166.9</v>
    <v>169.02</v>
    <v>169.89</v>
    <v>169.3</v>
    <v>173.5</v>
    <v>170.33</v>
    <v>169.3</v>
    <v>173.03</v>
    <v>183.38</v>
    <v>181.71</v>
    <v>182.4</v>
    <v>182.74</v>
    <v>184.57</v>
    <v>183.05</v>
    <v>186.28</v>
    <v>187.43</v>
    <v>189.72</v>
    <v>189.84</v>
    <v>189.87</v>
    <v>191.04</v>
    <v>192.35</v>
    <v>190.9</v>
    <v>186.88</v>
    <v>189.98</v>
    <v>189.99</v>
    <v>190.29</v>
    <v>191.29</v>
    <v>192.25</v>
    <v>194.03</v>
    <v>194.35</v>
    <v>195.87</v>
    <v>194.48</v>
    <v>196.89</v>
    <v>193.12</v>
    <v>207.15</v>
    <v>213.07</v>
    <v>214.24</v>
    <v>212.49</v>
    <v>216.67</v>
    <v>214.29</v>
    <v>209.68</v>
    <v>207.49</v>
    <v>208.14</v>
    <v>209.07</v>
    <v>213.25</v>
    <v>214.1</v>
    <v>210.62</v>
    <v>216.75</v>
    <v>220.27</v>
    <v>221.55</v>
    <v>226.34</v>
    <v>227.82</v>
    <v>228.68</v>
    <v>232.98</v>
    <v>227.57</v>
    <v>230.54</v>
    <v>234.4</v>
    <v>234.82</v>
    <v>228.88</v>
    <v>224.18</v>
    <v>224.31</v>
    <v>223.96</v>
    <v>225.01</v>
    <v>218.54</v>
    <v>217.49</v>
    <v>217.96</v>
    <v>218.24</v>
    <v>218.8</v>
    <v>222.08</v>
    <v>218.36</v>
    <v>219.86</v>
    <v>209.27</v>
    <v>207.23</v>
    <v>209.82</v>
    <v>213.31</v>
    <v>216.24</v>
    <v>217.53</v>
    <v>221.27</v>
    <v>221.72</v>
    <v>224.72</v>
    <v>226.05</v>
    <v>225.89</v>
    <v>226.51</v>
    <v>226.4</v>
    <v>224.53</v>
    <v>226.84</v>
    <v>227.18</v>
    <v>228.03</v>
    <v>226.49</v>
    <v>229.79</v>
    <v>229</v>
    <v>222.77</v>
    <v>220.85</v>
    <v>222.38</v>
    <v>220.82</v>
    <v>220.91</v>
    <v>220.11</v>
    <v>222.66</v>
    <v>222.77</v>
    <v>222.5</v>
    <v>216.32</v>
    <v>216.79</v>
    <v>220.69</v>
    <v>228.87</v>
    <v>228.2</v>
    <v>226.47</v>
    <v>227.37</v>
    <v>226.37</v>
    <v>227.52</v>
    <v>227.79</v>
    <v>233</v>
    <v>226.21</v>
    <v>226.78</v>
    <v>225.67</v>
    <v>226.8</v>
    <v>221.69</v>
    <v>225.77</v>
    <v>229.54</v>
    <v>229.04</v>
    <v>227.55</v>
    <v>231.3</v>
    <v>233.85</v>
    <v>231.78</v>
    <v>232.15</v>
    <v>235</v>
    <v>236.48</v>
    <v>235.86</v>
    <v>230.76</v>
    <v>230.57</v>
    <v>231.41</v>
    <v>233.4</v>
    <v>233.67</v>
    <v>230.1</v>
    <v>225.91</v>
    <v>222.91</v>
    <v>222.01</v>
    <v>223.45</v>
    <v>222.72</v>
    <v>227.48</v>
    <v>226.96</v>
    <v>224.23</v>
    <v>224.23</v>
    <v>225.12</v>
    <v>228.22</v>
    <v>225</v>
    <v>228.02</v>
    <v>228.28</v>
    <v>229</v>
    <v>228.52</v>
    <v>229.87</v>
    <v>232.87</v>
    <v>235.06</v>
    <v>234.93</v>
    <v>237.33</v>
    <v>239.59</v>
    <v>242.65</v>
    <v>243.01</v>
    <v>243.04</v>
    <v>242.84</v>
    <v>246.75</v>
    <v>247.77</v>
    <v>246.49</v>
    <v>247.96</v>
    <v>248.13</v>
    <v>251.04</v>
    <v>253.48</v>
    <v>248.05</v>
    <v>249.79</v>
    <v>254.49</v>
    <v>255.27</v>
    <v>258.2</v>
    <v>259.02</v>
    <v>255.59</v>
    <v>252.2</v>
    <v>250.42</v>
    <v>243.85</v>
    <v>243.36</v>
    <v>245</v>
    <v>242.21</v>
    <v>242.7</v>
    <v>236.85</v>
    <v>234.4</v>
    <v>233.28</v>
    <v>237.87</v>
    <v>228.26</v>
    <v>229.98</v>
    <v>222.64</v>
    <v>223.83</v>
    <v>223.66</v>
    <v>222.78</v>
    <v>229.86</v>
    <v>238.26</v>
    <v>239.36</v>
    <v>237.59</v>
    <v>236</v>
    <v>228.01</v>
    <v>232.8</v>
    <v>232.47</v>
    <v>233.22</v>
    <v>227.63</v>
    <v>227.65</v>
    <v>232.62</v>
    <v>236.87</v>
    <v>241.53</v>
    <v>244.6</v>
    <v>244.47</v>
    <v>244.87</v>
    <v>245.83</v>
    <v>245.55</v>
    <v>247.1</v>
    <v>247.04</v>
    <v>240.36</v>
    <v>237.3</v>
    <v>241.84</v>
    <v>238.03</v>
    <v>235.93</v>
    <v>235.74</v>
    <v>235.33</v>
    <v>239.07</v>
    <v>227.48</v>
    <v>220.84</v>
    <v>216.98</v>
    <v>209.68</v>
    <v>213.49</v>
    <v>214</v>
    <v>212.69</v>
    <v>215.24</v>
    <v>214.1</v>
    <v>218.27</v>
    <v>220.73</v>
    <v>223.75</v>
    <v>221.53</v>
    <v>223.85</v>
    <v>217.9</v>
    <v>222.13</v>
    <v>223.19</v>
    <v>223.89</v>
    <v>203.19</v>
    <v>188.38</v>
    <v>181.46</v>
    <v>172.42</v>
    <v>198.85</v>
    <v>190.42</v>
    <v>198.15</v>
    <v>202.52</v>
    <v>202.14</v>
    <v>194.27</v>
    <v>196.98</v>
    <v>193.16</v>
    <v>199.74</v>
    <v>204.6</v>
    <v>208.37</v>
    <v>209.28</v>
    <v>210.14</v>
    <v>211.21</v>
    <v>212.5</v>
    <v>213.32</v>
    <v>205.35</v>
    <v>198.89</v>
    <v>198.51</v>
    <v>196.25</v>
    <v>197.49</v>
    <v>198.53</v>
    <v>210.79</v>
    <v>212.93</v>
    <v>212.33</v>
    <v>211.45</v>
    <v>211.26</v>
    <v>208.78</v>
    <v>206.86</v>
    <v>202.09</v>
    <v>201.36</v>
    <v>195.27</v>
    <v>200.21</v>
    <v>200.42</v>
    <v>199.95</v>
    <v>200.85</v>
    <v>201.7</v>
    <v>203.27</v>
    <v>202.82</v>
    <v>200.63</v>
    <v>203.92</v>
    <v>201.45</v>
    <v>202.67</v>
    <v>198.78</v>
    <v>199.2</v>
    <v>196.45</v>
    <v>198.42</v>
    <v>195.64</v>
    <v>196.58</v>
    <v>201</v>
    <v>201.5</v>
    <v>200.3</v>
    <v>201.56</v>
    <v>201</v>
    <v>201.08</v>
    <v>205.17</v>
    <v>207.82</v>
    <v>212.44</v>
    <v>213.55</v>
    <v>209.95</v>
    <v>210.01</v>
    <v>211.14</v>
    <v>212.41</v>
    <v>211.16</v>
    <v>208.62</v>
    <v>209.11</v>
    <v>210.16</v>
    <v>210.02</v>
    <v>211.18</v>
    <v>212.48</v>
    <v>214.4</v>
    <v>214.15</v>
    <v>213.76</v>
    <v>213.88</v>
    <v>214.05</v>
    <v>211.27</v>
    <v>209.05</v>
    <v>207.57</v>
    <v>202.38</v>
    <v>203.35</v>
    <v>202.92</v>
    <v>213.25</v>
    <v>220.03</v>
    <v>229.35</v>
    <v>227.18</v>
    <v>229.65</v>
    <v>233.33</v>
    <v>232.78</v>
    <v>231.59</v>
    <v>230.89</v>
    <v>230.56</v>
    <v>226.01</v>
    <v>224.9</v>
    <v>227.76</v>
    <v>227.16</v>
    <v>229.31</v>
    <v>230.49</v>
    <v>232.56</v>
    <v>232.14</v>
    <v>229.72</v>
    <v>238.47</v>
    <v>239.78</v>
    <v>239.69</v>
    <v>237.88</v>
    <v>234.35</v>
    <v>226.79</v>
    <v>230.03</v>
    <v>234.07</v>
    <v>236.7</v>
    <v>238.15</v>
    <v>238.99</v>
    <v>237.88</v>
    <v>245.5</v>
    <v>256.08</v>
    <v>254.43</v>
    <v>252.31</v>
    <v>256.87</v>
    <v>255.46</v>
    <v>254.43</v>
    <v>254.63</v>
    <v>255.45</v>
    <v>257.13</v>
    <v>258.02</v>
    <v>256.69</v>
    <v>256.48</v>
    <v>258.06</v>
    <v>254.04</v>
    <v>245.27</v>
    <v>247.66</v>
    <v>247.77</v>
    <v>249.34</v>
    <v>247.45</v>
    <v>252.29</v>
    <v>262.24</v>
    <v>262.77</v>
    <v>258.45</v>
    <v>259.58</v>
    <v>262.82</v>
    <v>268.81</v>
    <v>269</v>
    <v>269.7</v>
    <v>271.39999999999998</v>
    <v>270.37</v>
    <v>269.05</v>
    <v>270.04000000000002</v>
    <v>270.14</v>
    <v>269.77</v>
    <v>268.47000000000003</v>
    <v>269.43</v>
    <v>275.25</v>
    <v>273.47000000000003</v>
    <v>272.95</v>
    <v>272.41000000000003</v>
    <v>267.45999999999998</v>
    <v>267.44</v>
    <v>268.56</v>
    <v>266.25</v>
    <v>271.49</v>
    <v>275.92</v>
    <v>276.97000000000003</v>
    <v>277.55</v>
    <v>278.85000000000002</v>
    <v>283.10000000000002</v>
    <v>286.19</v>
    <v>284.14999999999998</v>
    <v>280.7</v>
    <v>278.77999999999997</v>
    <v>277.89</v>
    <v>277.18</v>
    <v>278.77999999999997</v>
    <v>278.02999999999997</v>
    <v>278.27999999999997</v>
    <v>274.11</v>
    <v>274.61</v>
    <v>271.83999999999997</v>
    <v>272.19</v>
    <v>273.67</v>
    <v>270.97000000000003</v>
    <v>272.36</v>
    <v>273.81</v>
    <v>273.39999999999998</v>
    <v>273.76</v>
    <v>273.08</v>
    <v>271.86</v>
    <v>271.01</v>
    <v>267.26</v>
    <v>262.36</v>
    <v>260.33</v>
    <v>259.04000000000002</v>
    <v>259.37</v>
    <v>260.25</v>
    <v>261.05</v>
    <v>259.95999999999998</v>
    <v>258.20999999999998</v>
    <v>255.53</v>
    <v>246.7</v>
    <v>247.65</v>
    <v>248.35</v>
    <v>248.04</v>
    <v>255.41</v>
    <v>258.27</v>
    <v>256.44</v>
    <v>258.27999999999997</v>
    <v>259.48</v>
    <v>270.01</v>
    <v>269.48</v>
    <v>276.49</v>
    <v>275.91000000000003</v>
    <v>278.12</v>
    <v>274.62</v>
    <v>273.68</v>
    <v>275.5</v>
    <v>261.73</v>
    <v>255.78</v>
    <v>263.88</v>
    <v>264.35000000000002</v>
    <v>260.58</v>
    <v>264.58</v>
  </a>
  <a r="1" c="733">
    <v>60.32</v>
    <v>60.05</v>
    <v>59.92</v>
    <v>60.9</v>
    <v>61.35</v>
    <v>61.42</v>
    <v>61.86</v>
    <v>61.85</v>
    <v>62.03</v>
    <v>62.4</v>
    <v>62.21</v>
    <v>62.8</v>
    <v>62.84</v>
    <v>62.69</v>
    <v>62.58</v>
    <v>62.69</v>
    <v>63.15</v>
    <v>63.05</v>
    <v>63.46</v>
    <v>63.56</v>
    <v>63.68</v>
    <v>63.96</v>
    <v>64.05</v>
    <v>63.95</v>
    <v>63.85</v>
    <v>63.55</v>
    <v>63.68</v>
    <v>64.150000000000006</v>
    <v>64.3</v>
    <v>64.010000000000005</v>
    <v>63.65</v>
    <v>63.72</v>
    <v>64.02</v>
    <v>63.92</v>
    <v>63.39</v>
    <v>63.5</v>
    <v>63.86</v>
    <v>64.11</v>
    <v>63.94</v>
    <v>63.22</v>
    <v>63.15</v>
    <v>62.8</v>
    <v>62.83</v>
    <v>61.51</v>
    <v>61.4</v>
    <v>60.88</v>
    <v>60.41</v>
    <v>60.26</v>
    <v>59.78</v>
    <v>59.66</v>
    <v>60</v>
    <v>61.16</v>
    <v>60.75</v>
    <v>60.31</v>
    <v>60.22</v>
    <v>60.37</v>
    <v>60.47</v>
    <v>60.21</v>
    <v>60.45</v>
    <v>60.86</v>
    <v>61.23</v>
    <v>61.67</v>
    <v>61.26</v>
    <v>61.43</v>
    <v>61.85</v>
    <v>61.2</v>
    <v>61.22</v>
    <v>61.09</v>
    <v>60.52</v>
    <v>60.02</v>
    <v>60.22</v>
    <v>60.58</v>
    <v>61.03</v>
    <v>60.56</v>
    <v>59.76</v>
    <v>59.31</v>
    <v>59.52</v>
    <v>59.84</v>
    <v>60.35</v>
    <v>60.9</v>
    <v>60.81</v>
    <v>60.57</v>
    <v>61.64</v>
    <v>62.39</v>
    <v>62.44</v>
    <v>62.46</v>
    <v>62.25</v>
    <v>63.05</v>
    <v>62.44</v>
    <v>62.48</v>
    <v>61.93</v>
    <v>61.77</v>
    <v>61.96</v>
    <v>61.64</v>
    <v>60.71</v>
    <v>61.19</v>
    <v>60.92</v>
    <v>61.06</v>
    <v>60.92</v>
    <v>61.17</v>
    <v>60.88</v>
    <v>60.47</v>
    <v>60.48</v>
    <v>60.61</v>
    <v>60.95</v>
    <v>60.43</v>
    <v>60.06</v>
    <v>60.27</v>
    <v>60.11</v>
    <v>60.39</v>
    <v>60.56</v>
    <v>60.5</v>
    <v>60.47</v>
    <v>59.83</v>
    <v>59.31</v>
    <v>58.82</v>
    <v>58.78</v>
    <v>58.33</v>
    <v>58.33</v>
    <v>58.88</v>
    <v>58.3</v>
    <v>58.44</v>
    <v>58.46</v>
    <v>57.94</v>
    <v>58.3</v>
    <v>58.18</v>
    <v>58.44</v>
    <v>57.54</v>
    <v>57.6</v>
    <v>57</v>
    <v>56.53</v>
    <v>55.95</v>
    <v>55.81</v>
    <v>55.98</v>
    <v>55.48</v>
    <v>54.88</v>
    <v>55.04</v>
    <v>52.38</v>
    <v>53.14</v>
    <v>52.88</v>
    <v>54.03</v>
    <v>53.71</v>
    <v>52.81</v>
    <v>52.89</v>
    <v>53.43</v>
    <v>54.07</v>
    <v>54.05</v>
    <v>54.35</v>
    <v>54.57</v>
    <v>54.08</v>
    <v>55.64</v>
    <v>56.12</v>
    <v>55.78</v>
    <v>55.24</v>
    <v>56.15</v>
    <v>56.49</v>
    <v>56.44</v>
    <v>57.09</v>
    <v>56.74</v>
    <v>56.97</v>
    <v>57.18</v>
    <v>57.09</v>
    <v>56.66</v>
    <v>56.72</v>
    <v>56.93</v>
    <v>57.1</v>
    <v>57.21</v>
    <v>57.15</v>
    <v>57.26</v>
    <v>57.4</v>
    <v>58.03</v>
    <v>58.42</v>
    <v>58.57</v>
    <v>58.46</v>
    <v>58.58</v>
    <v>58.23</v>
    <v>58.44</v>
    <v>58.64</v>
    <v>58.57</v>
    <v>58.66</v>
    <v>58.6</v>
    <v>58.74</v>
    <v>58.61</v>
    <v>59.04</v>
    <v>59.42</v>
    <v>59.93</v>
    <v>59.04</v>
    <v>58.6</v>
    <v>59.02</v>
    <v>58.83</v>
    <v>57.61</v>
    <v>57.99</v>
    <v>58.32</v>
    <v>58.56</v>
    <v>58.71</v>
    <v>58.75</v>
    <v>58.93</v>
    <v>59.82</v>
    <v>59.96</v>
    <v>59.76</v>
    <v>59.67</v>
    <v>60.11</v>
    <v>60</v>
    <v>60.2</v>
    <v>59.81</v>
    <v>60.39</v>
    <v>59.99</v>
    <v>59.99</v>
    <v>60.16</v>
    <v>59.83</v>
    <v>59.57</v>
    <v>59.85</v>
    <v>58.91</v>
    <v>59.16</v>
    <v>59.37</v>
    <v>59.73</v>
    <v>59.9</v>
    <v>59.49</v>
    <v>60.98</v>
    <v>60.54</v>
    <v>60.04</v>
    <v>59.94</v>
    <v>59.99</v>
    <v>59.83</v>
    <v>59.56</v>
    <v>59.7</v>
    <v>59.35</v>
    <v>59.29</v>
    <v>59.4</v>
    <v>59.39</v>
    <v>60.7</v>
    <v>61.24</v>
    <v>61.15</v>
    <v>61.2</v>
    <v>60.71</v>
    <v>60.34</v>
    <v>60.4</v>
    <v>60.02</v>
    <v>59.53</v>
    <v>59.81</v>
    <v>59.52</v>
    <v>59.55</v>
    <v>59.44</v>
    <v>59.52</v>
    <v>60.24</v>
    <v>60.5</v>
    <v>61.12</v>
    <v>60.5</v>
    <v>59.88</v>
    <v>60.13</v>
    <v>60.23</v>
    <v>60.75</v>
    <v>60.47</v>
    <v>60.49</v>
    <v>60.4</v>
    <v>60.54</v>
    <v>61.03</v>
    <v>61.18</v>
    <v>60.68</v>
    <v>60.15</v>
    <v>59.83</v>
    <v>59.3</v>
    <v>59.51</v>
    <v>59.27</v>
    <v>59.72</v>
    <v>58.92</v>
    <v>59.05</v>
    <v>58.28</v>
    <v>58.14</v>
    <v>58.06</v>
    <v>58.51</v>
    <v>58.91</v>
    <v>60.17</v>
    <v>60.55</v>
    <v>60.64</v>
    <v>61.55</v>
    <v>61.74</v>
    <v>61.74</v>
    <v>62.04</v>
    <v>61.77</v>
    <v>61.93</v>
    <v>61.99</v>
    <v>62.17</v>
    <v>62.35</v>
    <v>62.62</v>
    <v>62.85</v>
    <v>62.88</v>
    <v>63.26</v>
    <v>63.58</v>
    <v>63.1</v>
    <v>63.13</v>
    <v>63.32</v>
    <v>63.03</v>
    <v>62.57</v>
    <v>62.91</v>
    <v>63</v>
    <v>62.09</v>
    <v>62</v>
    <v>61.82</v>
    <v>61.7</v>
    <v>61.97</v>
    <v>62.93</v>
    <v>62.93</v>
    <v>63.94</v>
    <v>63.92</v>
    <v>64.150000000000006</v>
    <v>63.91</v>
    <v>63.59</v>
    <v>63.55</v>
    <v>62.88</v>
    <v>62.99</v>
    <v>62.55</v>
    <v>62.62</v>
    <v>62.63</v>
    <v>62.18</v>
    <v>62.77</v>
    <v>63.97</v>
    <v>63.84</v>
    <v>64.05</v>
    <v>63.91</v>
    <v>63.65</v>
    <v>63.28</v>
    <v>63.15</v>
    <v>63.33</v>
    <v>63.76</v>
    <v>62.96</v>
    <v>62.69</v>
    <v>62.83</v>
    <v>63.1</v>
    <v>63.7</v>
    <v>63.41</v>
    <v>64.27</v>
    <v>65.209999999999994</v>
    <v>65.19</v>
    <v>65.290000000000006</v>
    <v>64.77</v>
    <v>64.959999999999994</v>
    <v>65.81</v>
    <v>66.069999999999993</v>
    <v>67.05</v>
    <v>66.83</v>
    <v>67.680000000000007</v>
    <v>66.739999999999995</v>
    <v>67.959999999999994</v>
    <v>69.33</v>
    <v>68.099999999999994</v>
    <v>68.05</v>
    <v>68.459999999999994</v>
    <v>68.73</v>
    <v>68.680000000000007</v>
    <v>68.17</v>
    <v>68.459999999999994</v>
    <v>68.58</v>
    <v>68.650000000000006</v>
    <v>69.180000000000007</v>
    <v>68.98</v>
    <v>69.38</v>
    <v>69.569999999999993</v>
    <v>69.33</v>
    <v>69.790000000000006</v>
    <v>70.84</v>
    <v>71.5</v>
    <v>71.75</v>
    <v>72.05</v>
    <v>72.47</v>
    <v>73.010000000000005</v>
    <v>72.56</v>
    <v>71.17</v>
    <v>71.14</v>
    <v>71.849999999999994</v>
    <v>71.55</v>
    <v>71.08</v>
    <v>71.23</v>
    <v>71.41</v>
    <v>72.099999999999994</v>
    <v>71.8</v>
    <v>71.75</v>
    <v>70.62</v>
    <v>71.64</v>
    <v>71.73</v>
    <v>71.33</v>
    <v>71.45</v>
    <v>71.400000000000006</v>
    <v>71.790000000000006</v>
    <v>71.86</v>
    <v>71.709999999999994</v>
    <v>71.010000000000005</v>
    <v>70.52</v>
    <v>70.17</v>
    <v>69.010000000000005</v>
    <v>69.180000000000007</v>
    <v>69.569999999999993</v>
    <v>69.25</v>
    <v>69.569999999999993</v>
    <v>70.34</v>
    <v>70.34</v>
    <v>70.569999999999993</v>
    <v>69.900000000000006</v>
    <v>70.44</v>
    <v>69.45</v>
    <v>69.45</v>
    <v>68.010000000000005</v>
    <v>67.3</v>
    <v>66.92</v>
    <v>66.67</v>
    <v>65.56</v>
    <v>65.92</v>
    <v>65.31</v>
    <v>65.010000000000005</v>
    <v>65.11</v>
    <v>65.37</v>
    <v>63.7</v>
    <v>63.66</v>
    <v>63.92</v>
    <v>63.36</v>
    <v>63.2</v>
    <v>63</v>
    <v>62.55</v>
    <v>61.74</v>
    <v>61.86</v>
    <v>62.59</v>
    <v>62.99</v>
    <v>63.76</v>
    <v>63.92</v>
    <v>64.38</v>
    <v>64.55</v>
    <v>64.430000000000007</v>
    <v>64.08</v>
    <v>63.65</v>
    <v>63.52</v>
    <v>62.21</v>
    <v>62.92</v>
    <v>62.53</v>
    <v>62.6</v>
    <v>62.91</v>
    <v>62.64</v>
    <v>63.84</v>
    <v>63.12</v>
    <v>62.55</v>
    <v>63.4</v>
    <v>62.85</v>
    <v>62.45</v>
    <v>62.55</v>
    <v>62.38</v>
    <v>62.84</v>
    <v>62.57</v>
    <v>62.45</v>
    <v>62.03</v>
    <v>62.26</v>
    <v>61.84</v>
    <v>61.75</v>
    <v>60.81</v>
    <v>60.84</v>
    <v>61.71</v>
    <v>61.07</v>
    <v>61.65</v>
    <v>62.04</v>
    <v>61.77</v>
    <v>62.25</v>
    <v>62.71</v>
    <v>62.42</v>
    <v>61.78</v>
    <v>61.53</v>
    <v>61.92</v>
    <v>63.87</v>
    <v>62.36</v>
    <v>62.83</v>
    <v>64.05</v>
    <v>63.48</v>
    <v>63.35</v>
    <v>62.67</v>
    <v>63.12</v>
    <v>63.36</v>
    <v>63.84</v>
    <v>64.55</v>
    <v>67.599999999999994</v>
    <v>68.709999999999994</v>
    <v>69.5</v>
    <v>68.87</v>
    <v>69.05</v>
    <v>70.069999999999993</v>
    <v>70.040000000000006</v>
    <v>71.349999999999994</v>
    <v>70.59</v>
    <v>71.489999999999995</v>
    <v>70.8</v>
    <v>70.87</v>
    <v>71.209999999999994</v>
    <v>72.319999999999993</v>
    <v>70.19</v>
    <v>70.08</v>
    <v>70.459999999999994</v>
    <v>71.430000000000007</v>
    <v>71.45</v>
    <v>71.040000000000006</v>
    <v>69.94</v>
    <v>69.62</v>
    <v>69.16</v>
    <v>70.12</v>
    <v>69.38</v>
    <v>69.28</v>
    <v>69.709999999999994</v>
    <v>68.67</v>
    <v>68.95</v>
    <v>68.81</v>
    <v>70.02</v>
    <v>70.739999999999995</v>
    <v>70.37</v>
    <v>71.62</v>
    <v>71.87</v>
    <v>71.33</v>
    <v>73.180000000000007</v>
    <v>69.930000000000007</v>
    <v>68.37</v>
    <v>68.42</v>
    <v>69.95</v>
    <v>70.760000000000005</v>
    <v>71.430000000000007</v>
    <v>72.45</v>
    <v>71.86</v>
    <v>71.680000000000007</v>
    <v>73</v>
    <v>72.77</v>
    <v>73.900000000000006</v>
    <v>73.3</v>
    <v>72.52</v>
    <v>71.91</v>
    <v>71.790000000000006</v>
    <v>72.349999999999994</v>
    <v>72.55</v>
    <v>71.290000000000006</v>
    <v>71.650000000000006</v>
    <v>71.7</v>
    <v>71.72</v>
    <v>72.400000000000006</v>
    <v>71.17</v>
    <v>70.52</v>
    <v>69.53</v>
    <v>68.959999999999994</v>
    <v>69.16</v>
    <v>71.61</v>
    <v>72</v>
    <v>71.930000000000007</v>
    <v>71.69</v>
    <v>71.849999999999994</v>
    <v>71.14</v>
    <v>71.77</v>
    <v>71.78</v>
    <v>71.150000000000006</v>
    <v>71.489999999999995</v>
    <v>72.099999999999994</v>
    <v>72</v>
    <v>71.16</v>
    <v>71.37</v>
    <v>70.91</v>
    <v>71.349999999999994</v>
    <v>71.77</v>
    <v>72.349999999999994</v>
    <v>72.069999999999993</v>
    <v>72.239999999999995</v>
    <v>71.02</v>
    <v>70.52</v>
    <v>69.62</v>
    <v>69.209999999999994</v>
    <v>68.84</v>
    <v>69.739999999999995</v>
    <v>70.209999999999994</v>
    <v>69.63</v>
    <v>69.47</v>
    <v>70.33</v>
    <v>70.75</v>
    <v>71.67</v>
    <v>70.91</v>
    <v>71.349999999999994</v>
    <v>71.010000000000005</v>
    <v>70.239999999999995</v>
    <v>69.48</v>
    <v>69.77</v>
    <v>69.87</v>
    <v>69.47</v>
    <v>69.36</v>
    <v>69.27</v>
    <v>70.59</v>
    <v>69.849999999999994</v>
    <v>70.069999999999993</v>
    <v>69.66</v>
    <v>69.16</v>
    <v>69.099999999999994</v>
    <v>69.17</v>
    <v>68.09</v>
    <v>69.38</v>
    <v>68.75</v>
    <v>67.89</v>
    <v>68.86</v>
    <v>68.959999999999994</v>
    <v>69.05</v>
    <v>69.510000000000005</v>
    <v>70.430000000000007</v>
    <v>70.34</v>
    <v>70.75</v>
    <v>70.709999999999994</v>
    <v>70.459999999999994</v>
    <v>69.55</v>
    <v>69.92</v>
    <v>69.13</v>
    <v>70.13</v>
    <v>70.7</v>
    <v>70.66</v>
    <v>70.13</v>
    <v>68.930000000000007</v>
    <v>68.73</v>
    <v>68.83</v>
    <v>68.36</v>
    <v>68.989999999999995</v>
    <v>69.06</v>
    <v>68.989999999999995</v>
    <v>68.25</v>
    <v>67.959999999999994</v>
    <v>67.430000000000007</v>
    <v>67.86</v>
    <v>67.819999999999993</v>
    <v>67.62</v>
    <v>67.010000000000005</v>
    <v>66.209999999999994</v>
    <v>66.239999999999995</v>
    <v>67.040000000000006</v>
    <v>66.459999999999994</v>
    <v>66.430000000000007</v>
    <v>66.209999999999994</v>
    <v>66.709999999999994</v>
    <v>66.45</v>
    <v>65.98</v>
    <v>65.67</v>
    <v>66.040000000000006</v>
    <v>66.319999999999993</v>
    <v>66.78</v>
    <v>66.099999999999994</v>
    <v>66.650000000000006</v>
    <v>66.099999999999994</v>
    <v>66.790000000000006</v>
    <v>66.12</v>
    <v>66.37</v>
    <v>67.040000000000006</v>
    <v>66.8</v>
    <v>67.510000000000005</v>
    <v>67.08</v>
    <v>67.59</v>
    <v>68.44</v>
    <v>68.44</v>
    <v>71.22</v>
    <v>70.81</v>
    <v>69.94</v>
    <v>69.709999999999994</v>
    <v>70.06</v>
    <v>70.16</v>
    <v>68.349999999999994</v>
    <v>68.98</v>
    <v>68.900000000000006</v>
    <v>67.97</v>
    <v>68.66</v>
    <v>68.510000000000005</v>
    <v>69.06</v>
    <v>70.55</v>
    <v>70.52</v>
    <v>71.61</v>
    <v>71.510000000000005</v>
    <v>71.069999999999993</v>
    <v>71.16</v>
    <v>70.680000000000007</v>
    <v>71.22</v>
    <v>71.11</v>
    <v>71.209999999999994</v>
    <v>72.95</v>
    <v>72.59</v>
    <v>72.61</v>
    <v>72.88</v>
    <v>73.12</v>
    <v>71.95</v>
    <v>70.67</v>
    <v>70.81</v>
    <v>70.45</v>
    <v>70</v>
    <v>70.25</v>
    <v>70.09</v>
    <v>70.209999999999994</v>
    <v>69.11</v>
    <v>70.52</v>
    <v>70.97</v>
    <v>70.37</v>
    <v>70.67</v>
    <v>70.36</v>
    <v>70.06</v>
    <v>70.209999999999994</v>
    <v>69.87</v>
    <v>70.11</v>
    <v>69.87</v>
    <v>70.16</v>
    <v>70.069999999999993</v>
    <v>69.91</v>
    <v>69.12</v>
    <v>67.94</v>
    <v>67.84</v>
    <v>67.540000000000006</v>
    <v>69.37</v>
    <v>70.510000000000005</v>
    <v>70.5</v>
    <v>71.239999999999995</v>
    <v>71.44</v>
    <v>70.48</v>
    <v>70.44</v>
    <v>71.75</v>
    <v>72.010000000000005</v>
    <v>71.87</v>
    <v>72.88</v>
    <v>72.56</v>
    <v>73.55</v>
    <v>73.06</v>
    <v>73.430000000000007</v>
    <v>74.81</v>
    <v>75.33</v>
    <v>76.89</v>
    <v>77.349999999999994</v>
    <v>78.510000000000005</v>
    <v>79.03</v>
    <v>77.97</v>
    <v>76.81</v>
    <v>78.599999999999994</v>
    <v>79</v>
    <v>78.680000000000007</v>
    <v>79.56</v>
    <v>79.489999999999995</v>
    <v>78.91</v>
    <v>79.84</v>
  </a>
  <a r="1" c="733">
    <v>38.04</v>
    <v>37.57</v>
    <v>37.42</v>
    <v>38.18</v>
    <v>38.6</v>
    <v>38.39</v>
    <v>38.67</v>
    <v>38.840000000000003</v>
    <v>38.67</v>
    <v>38.85</v>
    <v>38.61</v>
    <v>39.020000000000003</v>
    <v>39.14</v>
    <v>39.1</v>
    <v>39.25</v>
    <v>39.28</v>
    <v>39.17</v>
    <v>39.1</v>
    <v>39.54</v>
    <v>39.46</v>
    <v>39.47</v>
    <v>39.409999999999997</v>
    <v>39.22</v>
    <v>39.18</v>
    <v>39.44</v>
    <v>39.36</v>
    <v>39.68</v>
    <v>39.270000000000003</v>
    <v>39.76</v>
    <v>39.450000000000003</v>
    <v>40.25</v>
    <v>40.840000000000003</v>
    <v>41.32</v>
    <v>41.08</v>
    <v>40.880000000000003</v>
    <v>40.68</v>
    <v>40.65</v>
    <v>40.659999999999997</v>
    <v>40.17</v>
    <v>39</v>
    <v>38.909999999999997</v>
    <v>38.909999999999997</v>
    <v>39.07</v>
    <v>38.74</v>
    <v>38.69</v>
    <v>38.72</v>
    <v>38.26</v>
    <v>38.340000000000003</v>
    <v>37.85</v>
    <v>38.22</v>
    <v>38.19</v>
    <v>38.51</v>
    <v>38.06</v>
    <v>37.79</v>
    <v>36.950000000000003</v>
    <v>37.19</v>
    <v>36.880000000000003</v>
    <v>36.58</v>
    <v>36.799999999999997</v>
    <v>36.67</v>
    <v>36.869999999999997</v>
    <v>36.99</v>
    <v>36.619999999999997</v>
    <v>36.07</v>
    <v>36.07</v>
    <v>35.909999999999997</v>
    <v>35.549999999999997</v>
    <v>35.58</v>
    <v>35.020000000000003</v>
    <v>35.020000000000003</v>
    <v>35.5</v>
    <v>35.81</v>
    <v>35.85</v>
    <v>35.659999999999997</v>
    <v>35.46</v>
    <v>35.4</v>
    <v>35.630000000000003</v>
    <v>35.76</v>
    <v>35.64</v>
    <v>35.85</v>
    <v>35.51</v>
    <v>35.51</v>
    <v>36.14</v>
    <v>36.4</v>
    <v>36.32</v>
    <v>36.35</v>
    <v>36.549999999999997</v>
    <v>36.36</v>
    <v>36.200000000000003</v>
    <v>36.159999999999997</v>
    <v>36.18</v>
    <v>35.880000000000003</v>
    <v>36.32</v>
    <v>35.57</v>
    <v>35.28</v>
    <v>35</v>
    <v>34.46</v>
    <v>34.520000000000003</v>
    <v>34.39</v>
    <v>34.549999999999997</v>
    <v>34.24</v>
    <v>33.76</v>
    <v>33.56</v>
    <v>33.49</v>
    <v>33.659999999999997</v>
    <v>33.479999999999997</v>
    <v>33.299999999999997</v>
    <v>33.49</v>
    <v>33.520000000000003</v>
    <v>33.85</v>
    <v>33.840000000000003</v>
    <v>33.76</v>
    <v>33.67</v>
    <v>33.090000000000003</v>
    <v>32.58</v>
    <v>32.549999999999997</v>
    <v>32.57</v>
    <v>32.68</v>
    <v>32.96</v>
    <v>33.630000000000003</v>
    <v>33.56</v>
    <v>33.19</v>
    <v>33.770000000000003</v>
    <v>33.450000000000003</v>
    <v>33.42</v>
    <v>33.94</v>
    <v>34.020000000000003</v>
    <v>34.49</v>
    <v>34.159999999999997</v>
    <v>34.32</v>
    <v>34.5</v>
    <v>34.03</v>
    <v>33.75</v>
    <v>33.64</v>
    <v>33.090000000000003</v>
    <v>33.11</v>
    <v>33.28</v>
    <v>32.32</v>
    <v>32.03</v>
    <v>32.49</v>
    <v>32.47</v>
    <v>32.44</v>
    <v>30.81</v>
    <v>31.43</v>
    <v>31.58</v>
    <v>31.51</v>
    <v>31.73</v>
    <v>31.45</v>
    <v>31.31</v>
    <v>31.12</v>
    <v>31.71</v>
    <v>32.08</v>
    <v>31.86</v>
    <v>31.44</v>
    <v>31.62</v>
    <v>31.46</v>
    <v>32.200000000000003</v>
    <v>33.51</v>
    <v>33.270000000000003</v>
    <v>33.29</v>
    <v>33.090000000000003</v>
    <v>33.17</v>
    <v>32.950000000000003</v>
    <v>32.89</v>
    <v>33.24</v>
    <v>33.58</v>
    <v>33.56</v>
    <v>33.81</v>
    <v>33.659999999999997</v>
    <v>33.79</v>
    <v>34.15</v>
    <v>34.68</v>
    <v>34.94</v>
    <v>34.89</v>
    <v>35.119999999999997</v>
    <v>35.08</v>
    <v>35.11</v>
    <v>35.520000000000003</v>
    <v>35.82</v>
    <v>35.840000000000003</v>
    <v>36.200000000000003</v>
    <v>36.5</v>
    <v>36.229999999999997</v>
    <v>36.78</v>
    <v>37.26</v>
    <v>37.659999999999997</v>
    <v>37</v>
    <v>36.590000000000003</v>
    <v>36.71</v>
    <v>36.49</v>
    <v>35.75</v>
    <v>35.96</v>
    <v>36.36</v>
    <v>36.5</v>
    <v>36.520000000000003</v>
    <v>36.74</v>
    <v>36.979999999999997</v>
    <v>38.119999999999997</v>
    <v>38.08</v>
    <v>37.78</v>
    <v>37.94</v>
    <v>38.25</v>
    <v>38.549999999999997</v>
    <v>37.89</v>
    <v>37.58</v>
    <v>37.68</v>
    <v>37.61</v>
    <v>37.79</v>
    <v>37.01</v>
    <v>37.08</v>
    <v>36.76</v>
    <v>37.15</v>
    <v>36.82</v>
    <v>37.26</v>
    <v>37.21</v>
    <v>37.31</v>
    <v>37.35</v>
    <v>37.130000000000003</v>
    <v>37.76</v>
    <v>37.65</v>
    <v>37.22</v>
    <v>37.21</v>
    <v>36.4</v>
    <v>36.47</v>
    <v>35.97</v>
    <v>36.36</v>
    <v>36.130000000000003</v>
    <v>34.159999999999997</v>
    <v>34.97</v>
    <v>34.81</v>
    <v>35.619999999999997</v>
    <v>36.39</v>
    <v>36.409999999999997</v>
    <v>36.049999999999997</v>
    <v>35.96</v>
    <v>35.799999999999997</v>
    <v>35.54</v>
    <v>35.28</v>
    <v>35.130000000000003</v>
    <v>35.04</v>
    <v>35.130000000000003</v>
    <v>35.35</v>
    <v>34.5</v>
    <v>34.840000000000003</v>
    <v>34.979999999999997</v>
    <v>34.6</v>
    <v>34.53</v>
    <v>34.32</v>
    <v>34.369999999999997</v>
    <v>34.92</v>
    <v>35.270000000000003</v>
    <v>35.35</v>
    <v>35.6</v>
    <v>35.85</v>
    <v>36.18</v>
    <v>36.369999999999997</v>
    <v>36.53</v>
    <v>36.9</v>
    <v>37.06</v>
    <v>37.39</v>
    <v>37.369999999999997</v>
    <v>37.25</v>
    <v>37.06</v>
    <v>37.049999999999997</v>
    <v>37.159999999999997</v>
    <v>36.82</v>
    <v>36.58</v>
    <v>35.94</v>
    <v>36.31</v>
    <v>36.590000000000003</v>
    <v>36.9</v>
    <v>37.11</v>
    <v>37.78</v>
    <v>38.15</v>
    <v>38.07</v>
    <v>38.57</v>
    <v>38.369999999999997</v>
    <v>38.159999999999997</v>
    <v>38.65</v>
    <v>38.61</v>
    <v>36.28</v>
    <v>36.72</v>
    <v>36.35</v>
    <v>35.74</v>
    <v>35.81</v>
    <v>35.89</v>
    <v>35.71</v>
    <v>36.24</v>
    <v>36.49</v>
    <v>36.19</v>
    <v>35.85</v>
    <v>36.07</v>
    <v>36</v>
    <v>35.78</v>
    <v>35.92</v>
    <v>36.380000000000003</v>
    <v>35.799999999999997</v>
    <v>35.85</v>
    <v>35.049999999999997</v>
    <v>34.659999999999997</v>
    <v>34.65</v>
    <v>35.369999999999997</v>
    <v>35.1</v>
    <v>35.630000000000003</v>
    <v>34.67</v>
    <v>34.57</v>
    <v>34.39</v>
    <v>33.549999999999997</v>
    <v>33.65</v>
    <v>32.92</v>
    <v>32.54</v>
    <v>32.380000000000003</v>
    <v>32.92</v>
    <v>32.67</v>
    <v>32.64</v>
    <v>32.950000000000003</v>
    <v>33.21</v>
    <v>32.799999999999997</v>
    <v>32.32</v>
    <v>32.270000000000003</v>
    <v>32.22</v>
    <v>31.86</v>
    <v>32</v>
    <v>32.090000000000003</v>
    <v>32.090000000000003</v>
    <v>32.1</v>
    <v>31.93</v>
    <v>31.92</v>
    <v>32.18</v>
    <v>32.07</v>
    <v>32.29</v>
    <v>32.840000000000003</v>
    <v>33.9</v>
    <v>33.770000000000003</v>
    <v>33.119999999999997</v>
    <v>32.82</v>
    <v>32.799999999999997</v>
    <v>33.049999999999997</v>
    <v>33.29</v>
    <v>33.36</v>
    <v>33.42</v>
    <v>33.840000000000003</v>
    <v>35.21</v>
    <v>35.4</v>
    <v>36.06</v>
    <v>35.200000000000003</v>
    <v>34.82</v>
    <v>34.67</v>
    <v>35.21</v>
    <v>35.270000000000003</v>
    <v>34.17</v>
    <v>34.57</v>
    <v>34.49</v>
    <v>34.19</v>
    <v>34.619999999999997</v>
    <v>35.36</v>
    <v>35.29</v>
    <v>35.44</v>
    <v>35.520000000000003</v>
    <v>35.909999999999997</v>
    <v>35.93</v>
    <v>35.74</v>
    <v>35.39</v>
    <v>35.26</v>
    <v>35.43</v>
    <v>35.590000000000003</v>
    <v>36.07</v>
    <v>36.130000000000003</v>
    <v>35.840000000000003</v>
    <v>36.049999999999997</v>
    <v>35.520000000000003</v>
    <v>35.159999999999997</v>
    <v>35.200000000000003</v>
    <v>35.590000000000003</v>
    <v>35.630000000000003</v>
    <v>35.04</v>
    <v>35.14</v>
    <v>34.99</v>
    <v>34.96</v>
    <v>34.68</v>
    <v>34.700000000000003</v>
    <v>34.520000000000003</v>
    <v>34.799999999999997</v>
    <v>35.369999999999997</v>
    <v>35.11</v>
    <v>35.17</v>
    <v>34.369999999999997</v>
    <v>34.17</v>
    <v>34.590000000000003</v>
    <v>34.590000000000003</v>
    <v>34.659999999999997</v>
    <v>34.67</v>
    <v>34.83</v>
    <v>35.22</v>
    <v>35.36</v>
    <v>35.72</v>
    <v>35.81</v>
    <v>35.950000000000003</v>
    <v>36</v>
    <v>35.49</v>
    <v>35.64</v>
    <v>35.5</v>
    <v>35.03</v>
    <v>34.74</v>
    <v>35.130000000000003</v>
    <v>34.799999999999997</v>
    <v>33.729999999999997</v>
    <v>33.46</v>
    <v>33.49</v>
    <v>33.380000000000003</v>
    <v>33.51</v>
    <v>33.42</v>
    <v>32.82</v>
    <v>33</v>
    <v>32.53</v>
    <v>32</v>
    <v>32.130000000000003</v>
    <v>31.79</v>
    <v>31.14</v>
    <v>31.07</v>
    <v>30.58</v>
    <v>30.88</v>
    <v>31.09</v>
    <v>31.81</v>
    <v>32.020000000000003</v>
    <v>31.97</v>
    <v>31.93</v>
    <v>31.97</v>
    <v>31.61</v>
    <v>31.45</v>
    <v>31</v>
    <v>30.91</v>
    <v>30.81</v>
    <v>31.72</v>
    <v>31.59</v>
    <v>31.29</v>
    <v>31.55</v>
    <v>31.69</v>
    <v>30.97</v>
    <v>31.25</v>
    <v>30.3</v>
    <v>30.1</v>
    <v>30.52</v>
    <v>30.46</v>
    <v>30.64</v>
    <v>30.55</v>
    <v>30.68</v>
    <v>30.36</v>
    <v>30.71</v>
    <v>30.77</v>
    <v>30.61</v>
    <v>30.05</v>
    <v>29.77</v>
    <v>29.66</v>
    <v>28.51</v>
    <v>28.78</v>
    <v>28.71</v>
    <v>28.73</v>
    <v>28.97</v>
    <v>29.27</v>
    <v>29.48</v>
    <v>29.07</v>
    <v>29.07</v>
    <v>29.31</v>
    <v>30.2</v>
    <v>29.59</v>
    <v>29.66</v>
    <v>30.27</v>
    <v>29.84</v>
    <v>29.28</v>
    <v>28.7</v>
    <v>28.61</v>
    <v>29.01</v>
    <v>29.3</v>
    <v>28.96</v>
    <v>29.58</v>
    <v>28.62</v>
    <v>29.25</v>
    <v>28.92</v>
    <v>29.32</v>
    <v>29.79</v>
    <v>30.16</v>
    <v>31.13</v>
    <v>31.36</v>
    <v>31.73</v>
    <v>30.62</v>
    <v>30.65</v>
    <v>30.71</v>
    <v>31.32</v>
    <v>30.98</v>
    <v>30.99</v>
    <v>31.28</v>
    <v>32.18</v>
    <v>32.22</v>
    <v>31.1</v>
    <v>30.3</v>
    <v>30.19</v>
    <v>30.23</v>
    <v>30.66</v>
    <v>30.39</v>
    <v>29.89</v>
    <v>29.71</v>
    <v>29.52</v>
    <v>29.12</v>
    <v>29.1</v>
    <v>29.69</v>
    <v>30.07</v>
    <v>30.24</v>
    <v>30.43</v>
    <v>30.34</v>
    <v>30.13</v>
    <v>30.81</v>
    <v>29.68</v>
    <v>28.53</v>
    <v>27.69</v>
    <v>29.1</v>
    <v>28.84</v>
    <v>29.33</v>
    <v>29.8</v>
    <v>29.42</v>
    <v>28.81</v>
    <v>29.46</v>
    <v>29.94</v>
    <v>30.2</v>
    <v>30.09</v>
    <v>29.64</v>
    <v>29.49</v>
    <v>28.81</v>
    <v>28.87</v>
    <v>29.1</v>
    <v>28.5</v>
    <v>28.64</v>
    <v>28.59</v>
    <v>28.4</v>
    <v>28.23</v>
    <v>28.49</v>
    <v>28.07</v>
    <v>28.15</v>
    <v>27.59</v>
    <v>27.17</v>
    <v>27.49</v>
    <v>27.74</v>
    <v>27.88</v>
    <v>27.9</v>
    <v>26.63</v>
    <v>26.5</v>
    <v>26.3</v>
    <v>26.83</v>
    <v>26.54</v>
    <v>27.02</v>
    <v>26.73</v>
    <v>26.63</v>
    <v>26.79</v>
    <v>26.7</v>
    <v>26.62</v>
    <v>26.73</v>
    <v>26.48</v>
    <v>26.59</v>
    <v>26.42</v>
    <v>26.46</v>
    <v>26.08</v>
    <v>25.79</v>
    <v>25.75</v>
    <v>25.68</v>
    <v>25.8</v>
    <v>25.92</v>
    <v>26.03</v>
    <v>25.73</v>
    <v>25.79</v>
    <v>25.61</v>
    <v>25.82</v>
    <v>26.61</v>
    <v>27.06</v>
    <v>26.66</v>
    <v>26.08</v>
    <v>26.43</v>
    <v>26.45</v>
    <v>26.47</v>
    <v>27.14</v>
    <v>27.8</v>
    <v>27.12</v>
    <v>27.58</v>
    <v>28.13</v>
    <v>27.82</v>
    <v>27.48</v>
    <v>28.78</v>
    <v>28.94</v>
    <v>28.78</v>
    <v>28.68</v>
    <v>28.25</v>
    <v>28.56</v>
    <v>28.49</v>
    <v>27.46</v>
    <v>27.41</v>
    <v>26.8</v>
    <v>27.04</v>
    <v>27.26</v>
    <v>27.65</v>
    <v>27.76</v>
    <v>27.43</v>
    <v>27.35</v>
    <v>28.02</v>
    <v>27.65</v>
    <v>27.67</v>
    <v>27.27</v>
    <v>27.67</v>
    <v>27.42</v>
    <v>27.5</v>
    <v>28.06</v>
    <v>27.69</v>
    <v>27.7</v>
    <v>27.89</v>
    <v>27.64</v>
    <v>27.97</v>
    <v>26.02</v>
    <v>26.93</v>
    <v>26.96</v>
    <v>27.29</v>
    <v>26.9</v>
    <v>26.67</v>
    <v>26.65</v>
    <v>26.52</v>
    <v>26.13</v>
    <v>25.63</v>
    <v>25.93</v>
    <v>25.73</v>
    <v>26.08</v>
    <v>26.42</v>
    <v>26.38</v>
    <v>26.56</v>
    <v>26.74</v>
    <v>25.81</v>
    <v>26.05</v>
    <v>25.7</v>
    <v>26.04</v>
    <v>26.28</v>
    <v>26.07</v>
    <v>26.06</v>
    <v>25.27</v>
    <v>25.42</v>
    <v>25.08</v>
    <v>25.04</v>
    <v>25.15</v>
    <v>25.11</v>
    <v>25.44</v>
    <v>25.19</v>
    <v>25.13</v>
    <v>25.52</v>
    <v>25.71</v>
    <v>25.58</v>
    <v>25.64</v>
    <v>25.41</v>
    <v>25.25</v>
    <v>25.59</v>
    <v>25.52</v>
    <v>24.38</v>
    <v>24.58</v>
    <v>24.73</v>
    <v>24.33</v>
    <v>24.17</v>
    <v>24.14</v>
    <v>23.72</v>
    <v>24.28</v>
    <v>24.38</v>
    <v>24.67</v>
    <v>24.75</v>
    <v>24.96</v>
    <v>24.85</v>
    <v>24.49</v>
    <v>24.97</v>
    <v>24.91</v>
    <v>24.98</v>
    <v>25.29</v>
    <v>25.23</v>
    <v>25.44</v>
    <v>25.6</v>
    <v>25.51</v>
    <v>25.37</v>
    <v>24.96</v>
    <v>25.03</v>
    <v>24.59</v>
    <v>24.34</v>
    <v>24.51</v>
    <v>24.23</v>
    <v>24.35</v>
    <v>24.39</v>
    <v>24.45</v>
    <v>24.5</v>
    <v>24.68</v>
    <v>24.75</v>
    <v>24.75</v>
    <v>24.51</v>
    <v>24.15</v>
    <v>23.7</v>
    <v>24.02</v>
    <v>24.13</v>
    <v>24.25</v>
    <v>24.43</v>
    <v>24.25</v>
    <v>24.39</v>
    <v>23.77</v>
    <v>23.51</v>
    <v>23.01</v>
    <v>23.43</v>
    <v>23.42</v>
    <v>23.39</v>
    <v>23.51</v>
    <v>24.32</v>
    <v>24.24</v>
    <v>23.53</v>
    <v>23.76</v>
    <v>22.4</v>
    <v>22.72</v>
    <v>23.2</v>
    <v>23.58</v>
    <v>23.7</v>
    <v>23.19</v>
    <v>23.14</v>
    <v>23.74</v>
    <v>23.5</v>
    <v>23.87</v>
    <v>24.48</v>
    <v>24.445</v>
    <v>24.64</v>
    <v>24.58</v>
    <v>24.9</v>
    <v>24.99</v>
    <v>24.32</v>
    <v>24.8</v>
    <v>23.78</v>
    <v>23.95</v>
    <v>23.99</v>
    <v>24.4</v>
  </a>
  <a r="1" c="733">
    <v>104.92</v>
    <v>103.37</v>
    <v>105.6</v>
    <v>105.44</v>
    <v>102.46</v>
    <v>101.03</v>
    <v>101.39</v>
    <v>100.89</v>
    <v>103.73</v>
    <v>104.36</v>
    <v>104.72</v>
    <v>104.47</v>
    <v>108.42</v>
    <v>106.44</v>
    <v>105.35</v>
    <v>104.64</v>
    <v>107.43</v>
    <v>108.87</v>
    <v>105.97</v>
    <v>104.5</v>
    <v>104.18</v>
    <v>105.29</v>
    <v>105.41</v>
    <v>105.97</v>
    <v>103.85</v>
    <v>103.71</v>
    <v>107.59</v>
    <v>107.34</v>
    <v>107.2</v>
    <v>105.32</v>
    <v>105.41</v>
    <v>104.69</v>
    <v>105.57</v>
    <v>107.77</v>
    <v>107.35</v>
    <v>111.75</v>
    <v>116.57</v>
    <v>117.51</v>
    <v>116.51</v>
    <v>119.51</v>
    <v>120.84</v>
    <v>122.83</v>
    <v>122.76</v>
    <v>125.05</v>
    <v>122.56</v>
    <v>120.9</v>
    <v>123.48</v>
    <v>124.61</v>
    <v>123.67</v>
    <v>122.87</v>
    <v>123.72</v>
    <v>124.67</v>
    <v>126.01</v>
    <v>127.31</v>
    <v>122.5</v>
    <v>122.14</v>
    <v>122.23</v>
    <v>123.64</v>
    <v>123.83</v>
    <v>123.67</v>
    <v>125.09</v>
    <v>123.53</v>
    <v>123.1</v>
    <v>120.55</v>
    <v>123.15</v>
    <v>122.34</v>
    <v>118.34</v>
    <v>118.33</v>
    <v>120.18</v>
    <v>119.1</v>
    <v>119.7</v>
    <v>119.9</v>
    <v>121.75</v>
    <v>120.11</v>
    <v>119.48</v>
    <v>116.45</v>
    <v>117.14</v>
    <v>118.93</v>
    <v>124.54</v>
    <v>125.42</v>
    <v>124.65</v>
    <v>123.76</v>
    <v>122.03</v>
    <v>119.2</v>
    <v>120.02</v>
    <v>121.53</v>
    <v>122.21</v>
    <v>129.27000000000001</v>
    <v>129.4</v>
    <v>132.58000000000001</v>
    <v>132.72</v>
    <v>131.55000000000001</v>
    <v>128.38</v>
    <v>128.44999999999999</v>
    <v>128.11000000000001</v>
    <v>131.53</v>
    <v>131.4</v>
    <v>129.66</v>
    <v>129.69</v>
    <v>129.56</v>
    <v>131.33000000000001</v>
    <v>129.78</v>
    <v>128.69999999999999</v>
    <v>129.91999999999999</v>
    <v>127.46</v>
    <v>128.37</v>
    <v>129.08000000000001</v>
    <v>132.37</v>
    <v>129.78</v>
    <v>129.88</v>
    <v>131.01</v>
    <v>134.57</v>
    <v>135.88</v>
    <v>136.16999999999999</v>
    <v>135.66</v>
    <v>135.77000000000001</v>
    <v>134.46</v>
    <v>135.26</v>
    <v>136.38</v>
    <v>136.91999999999999</v>
    <v>135.34</v>
    <v>136.71</v>
    <v>138.1</v>
    <v>137.4</v>
    <v>138.21</v>
    <v>138.04</v>
    <v>133.74</v>
    <v>130.44</v>
    <v>130.25</v>
    <v>131.11000000000001</v>
    <v>128.565</v>
    <v>130.54</v>
    <v>132.31</v>
    <v>130.86000000000001</v>
    <v>134.16999999999999</v>
    <v>132.43</v>
    <v>135.24</v>
    <v>135.07</v>
    <v>137.58000000000001</v>
    <v>138.41999999999999</v>
    <v>138.06</v>
    <v>140.55000000000001</v>
    <v>138.97</v>
    <v>137.36000000000001</v>
    <v>139.095</v>
    <v>139.72</v>
    <v>137.96</v>
    <v>137.75</v>
    <v>135.6</v>
    <v>136.5</v>
    <v>138.81</v>
    <v>125.61</v>
    <v>122.28</v>
    <v>122.17</v>
    <v>124.46</v>
    <v>124.08</v>
    <v>126.45</v>
    <v>127.49</v>
    <v>129.1</v>
    <v>130.25</v>
    <v>130.97</v>
    <v>131.84</v>
    <v>130.24</v>
    <v>132.59</v>
    <v>132.09</v>
    <v>133.62</v>
    <v>134.62</v>
    <v>136.93</v>
    <v>135.31</v>
    <v>136.25</v>
    <v>136.97</v>
    <v>138.49</v>
    <v>136.69</v>
    <v>136.41</v>
    <v>137.19999999999999</v>
    <v>134.99</v>
    <v>132.53</v>
    <v>131.86000000000001</v>
    <v>129.27000000000001</v>
    <v>130.99</v>
    <v>130.02000000000001</v>
    <v>136.93</v>
    <v>134.99</v>
    <v>133.29</v>
    <v>132.52000000000001</v>
    <v>132.57</v>
    <v>131.94</v>
    <v>132.6</v>
    <v>135.80000000000001</v>
    <v>136.65</v>
    <v>138.34</v>
    <v>140.41999999999999</v>
    <v>141.49</v>
    <v>141.52000000000001</v>
    <v>140.37</v>
    <v>140.22999999999999</v>
    <v>139.69</v>
    <v>138.16999999999999</v>
    <v>138.91999999999999</v>
    <v>136.38999999999999</v>
    <v>135.72999999999999</v>
    <v>138.84</v>
    <v>140.94999999999999</v>
    <v>142.28</v>
    <v>142.08000000000001</v>
    <v>142.65</v>
    <v>142.49</v>
    <v>141.47</v>
    <v>143.47999999999999</v>
    <v>146.38</v>
    <v>145.99</v>
    <v>147.04</v>
    <v>148.69999999999999</v>
    <v>151.87</v>
    <v>152.185</v>
    <v>153.51</v>
    <v>151.46</v>
    <v>140.1</v>
    <v>141.16</v>
    <v>142.38</v>
    <v>143.68</v>
    <v>144.1</v>
    <v>145.54</v>
    <v>145.91</v>
    <v>149</v>
    <v>147.53</v>
    <v>145.13999999999999</v>
    <v>145.94</v>
    <v>142.77000000000001</v>
    <v>140.52000000000001</v>
    <v>141.12</v>
    <v>142.55000000000001</v>
    <v>144.09</v>
    <v>143.96</v>
    <v>137.57</v>
    <v>138.88</v>
    <v>136.38</v>
    <v>138.46</v>
    <v>137.13999999999999</v>
    <v>133.35</v>
    <v>132.66999999999999</v>
    <v>131.4</v>
    <v>134.38</v>
    <v>135.41</v>
    <v>137.66999999999999</v>
    <v>138.5</v>
    <v>139.79</v>
    <v>143.1</v>
    <v>141.18</v>
    <v>147.68</v>
    <v>147.03</v>
    <v>148.74</v>
    <v>147.6</v>
    <v>150.77000000000001</v>
    <v>150.07</v>
    <v>150.66999999999999</v>
    <v>150.87</v>
    <v>150.93</v>
    <v>155.49</v>
    <v>154.56</v>
    <v>154.91999999999999</v>
    <v>150.53</v>
    <v>152.5</v>
    <v>154.85</v>
    <v>156.6</v>
    <v>156.13999999999999</v>
    <v>159.41</v>
    <v>157.72999999999999</v>
    <v>154.86000000000001</v>
    <v>154.4</v>
    <v>155.47</v>
    <v>156.01</v>
    <v>154.09</v>
    <v>156.28</v>
    <v>158.26</v>
    <v>159.13</v>
    <v>156</v>
    <v>171.95</v>
    <v>166.15</v>
    <v>162.78</v>
    <v>163.86</v>
    <v>166.62</v>
    <v>167.24</v>
    <v>168.1</v>
    <v>171.25</v>
    <v>169.38</v>
    <v>169.96</v>
    <v>168.65</v>
    <v>169.14</v>
    <v>170.34</v>
    <v>172.51</v>
    <v>174.18</v>
    <v>176.06</v>
    <v>176.92</v>
    <v>177.85</v>
    <v>176.38</v>
    <v>173.55</v>
    <v>174.99</v>
    <v>176.4</v>
    <v>175.9</v>
    <v>172.11</v>
    <v>172.5</v>
    <v>173.17</v>
    <v>173.79</v>
    <v>175.41</v>
    <v>176.73</v>
    <v>174.46</v>
    <v>175.01</v>
    <v>176.62</v>
    <v>177.79</v>
    <v>175.16</v>
    <v>176.79</v>
    <v>177.24</v>
    <v>175.09</v>
    <v>176.3</v>
    <v>179.63</v>
    <v>179.22</v>
    <v>184.03</v>
    <v>183.88</v>
    <v>185.41</v>
    <v>182.15</v>
    <v>182.99</v>
    <v>185.24</v>
    <v>185.82</v>
    <v>190.6</v>
    <v>189.03</v>
    <v>188.98</v>
    <v>191.18</v>
    <v>185.57</v>
    <v>185.07</v>
    <v>186.53</v>
    <v>183.92</v>
    <v>181.02</v>
    <v>177.69</v>
    <v>177.66</v>
    <v>181.67</v>
    <v>181.79</v>
    <v>172.63</v>
    <v>167.28</v>
    <v>167</v>
    <v>169.53</v>
    <v>170.29</v>
    <v>171.54</v>
    <v>170.76</v>
    <v>166.66</v>
    <v>159.25</v>
    <v>158.29</v>
    <v>158.94</v>
    <v>162.03</v>
    <v>163.66999999999999</v>
    <v>162.29</v>
    <v>164.16</v>
    <v>160.37</v>
    <v>161.30000000000001</v>
    <v>162.96</v>
    <v>166.67</v>
    <v>167.18</v>
    <v>165.85</v>
    <v>163.80000000000001</v>
    <v>165.62</v>
    <v>166.16</v>
    <v>164.68</v>
    <v>162.85</v>
    <v>161.78</v>
    <v>163.38</v>
    <v>157.36000000000001</v>
    <v>156.44999999999999</v>
    <v>157.24</v>
    <v>150.91999999999999</v>
    <v>148.71</v>
    <v>148.66</v>
    <v>151.16</v>
    <v>154.69</v>
    <v>157.46</v>
    <v>158.06</v>
    <v>159.32</v>
    <v>159.81</v>
    <v>162.13999999999999</v>
    <v>163.59</v>
    <v>161.85</v>
    <v>162.29</v>
    <v>161.49</v>
    <v>162.72999999999999</v>
    <v>163.95</v>
    <v>165.85</v>
    <v>166.99</v>
    <v>165.86</v>
    <v>165.86</v>
    <v>167.06</v>
    <v>162.97999999999999</v>
    <v>164.38</v>
    <v>161.86000000000001</v>
    <v>162.08000000000001</v>
    <v>163.24</v>
    <v>164.96</v>
    <v>165.46</v>
    <v>165.16</v>
    <v>162.93</v>
    <v>163.41999999999999</v>
    <v>164.07</v>
    <v>165.14</v>
    <v>162.78</v>
    <v>162.72</v>
    <v>165.27</v>
    <v>166.72</v>
    <v>169.68</v>
    <v>174.46</v>
    <v>171.11</v>
    <v>171.29</v>
    <v>169.24</v>
    <v>169.74</v>
    <v>176.51</v>
    <v>180.75</v>
    <v>178.35</v>
    <v>180.35</v>
    <v>181.62</v>
    <v>178.88</v>
    <v>175.58</v>
    <v>172.49</v>
    <v>175.3</v>
    <v>178.12</v>
    <v>175.98</v>
    <v>167.63</v>
    <v>164.76</v>
    <v>167.65</v>
    <v>169.12</v>
    <v>169.23</v>
    <v>168.95</v>
    <v>171.49</v>
    <v>171.34</v>
    <v>174.37</v>
    <v>172.64</v>
    <v>174.71</v>
    <v>175.37</v>
    <v>185.17</v>
    <v>195.4</v>
    <v>191.96</v>
    <v>189.82</v>
    <v>196.66</v>
    <v>195.42</v>
    <v>188.4</v>
    <v>188.51</v>
    <v>191.41</v>
    <v>194.63</v>
    <v>196.11</v>
    <v>195.6</v>
    <v>192.76</v>
    <v>191.24</v>
    <v>189.3</v>
    <v>189.43</v>
    <v>191.79</v>
    <v>196.87</v>
    <v>195.49</v>
    <v>193.95</v>
    <v>192.04</v>
    <v>191.01</v>
    <v>189.66</v>
    <v>195.55</v>
    <v>192.91</v>
    <v>196</v>
    <v>198.05</v>
    <v>198.37</v>
    <v>197.98</v>
    <v>200.21</v>
    <v>191.81</v>
    <v>195.3</v>
    <v>195.41</v>
    <v>200.87</v>
    <v>204.02</v>
    <v>201.23</v>
    <v>206.38</v>
    <v>191.33</v>
    <v>191.6</v>
    <v>185.34</v>
    <v>186.47</v>
    <v>185.32</v>
    <v>183.61</v>
    <v>186.14</v>
    <v>185.23</v>
    <v>183.77</v>
    <v>185.27</v>
    <v>184.56</v>
    <v>179.66</v>
    <v>179.25</v>
    <v>175.42</v>
    <v>172.73</v>
    <v>168.5</v>
    <v>170.28</v>
    <v>167.01</v>
    <v>170.92</v>
    <v>173.02</v>
    <v>172.35</v>
    <v>173.86</v>
    <v>165.87</v>
    <v>164.04</v>
    <v>167.11</v>
    <v>162.76</v>
    <v>165.49</v>
    <v>164.29</v>
    <v>160.66999999999999</v>
    <v>163.89</v>
    <v>162.80000000000001</v>
    <v>163.99</v>
    <v>167.68</v>
    <v>170.56</v>
    <v>165.06</v>
    <v>162.24</v>
    <v>154.33000000000001</v>
    <v>154.63999999999999</v>
    <v>157.07</v>
    <v>157.04</v>
    <v>150.72</v>
    <v>145.6</v>
    <v>146.75</v>
    <v>144.69999999999999</v>
    <v>158.71</v>
    <v>152.82</v>
    <v>157.13999999999999</v>
    <v>159.07</v>
    <v>156.31</v>
    <v>153.33000000000001</v>
    <v>151.16</v>
    <v>147.66999999999999</v>
    <v>151.47</v>
    <v>155.35</v>
    <v>159.28</v>
    <v>161.96</v>
    <v>160.61000000000001</v>
    <v>160.16</v>
    <v>158.80000000000001</v>
    <v>161.30000000000001</v>
    <v>164.03</v>
    <v>164.21</v>
    <v>163.22999999999999</v>
    <v>151.38</v>
    <v>154.28</v>
    <v>152.75</v>
    <v>158.46</v>
    <v>159.53</v>
    <v>165.37</v>
    <v>163.96</v>
    <v>166.19</v>
    <v>166.54</v>
    <v>163.98</v>
    <v>168.56</v>
    <v>170.87</v>
    <v>168.47</v>
    <v>172.9</v>
    <v>172.36</v>
    <v>171.86</v>
    <v>171.74</v>
    <v>169.03</v>
    <v>166.18</v>
    <v>168.05</v>
    <v>168.21</v>
    <v>173.68</v>
    <v>176.09</v>
    <v>178.6</v>
    <v>177.35</v>
    <v>175.7</v>
    <v>174.67</v>
    <v>176.77</v>
    <v>175.95</v>
    <v>173.32</v>
    <v>166.64</v>
    <v>165.19</v>
    <v>166.77</v>
    <v>170.68</v>
    <v>173.54</v>
    <v>178.53</v>
    <v>176.23</v>
    <v>175.84</v>
    <v>178.64</v>
    <v>179.53</v>
    <v>176.79</v>
    <v>174.36</v>
    <v>176.62</v>
    <v>177.62</v>
    <v>180.19</v>
    <v>181.56</v>
    <v>182</v>
    <v>182.97</v>
    <v>183.58</v>
    <v>185.06</v>
    <v>190.1</v>
    <v>191.34</v>
    <v>190.23</v>
    <v>192.17</v>
    <v>193.18</v>
    <v>192.58</v>
    <v>195.75</v>
    <v>196.53</v>
    <v>191.9</v>
    <v>189.13</v>
    <v>195.04</v>
    <v>194.67</v>
    <v>196.09</v>
    <v>196.52</v>
    <v>201.42</v>
    <v>201</v>
    <v>203.34</v>
    <v>201.96</v>
    <v>202.94</v>
    <v>203.9</v>
    <v>203.5</v>
    <v>201.57</v>
    <v>199.32</v>
    <v>199.75</v>
    <v>206.09</v>
    <v>208.49</v>
    <v>207.14</v>
    <v>207.48</v>
    <v>211.64</v>
    <v>212.91</v>
    <v>211.35</v>
    <v>230.66</v>
    <v>232.3</v>
    <v>235</v>
    <v>234.04</v>
    <v>239.63</v>
    <v>239.17</v>
    <v>240.37</v>
    <v>240.8</v>
    <v>251.61</v>
    <v>251.16</v>
    <v>249.53</v>
    <v>252.03</v>
    <v>254.72</v>
    <v>252.53</v>
    <v>251.66</v>
    <v>247.14</v>
    <v>245.79</v>
    <v>246.54</v>
    <v>244.05</v>
    <v>243.1</v>
    <v>244.9</v>
    <v>245.69</v>
    <v>245.35</v>
    <v>250.43</v>
    <v>245.76</v>
    <v>244.62</v>
    <v>241.53</v>
    <v>236.57</v>
    <v>244.15</v>
    <v>245.45</v>
    <v>251.03</v>
    <v>251.46</v>
    <v>253.3</v>
    <v>256.55</v>
    <v>250.46</v>
    <v>251.69</v>
    <v>253.08</v>
    <v>259.92</v>
    <v>269.27</v>
    <v>267.47000000000003</v>
    <v>274.57</v>
    <v>281.48</v>
    <v>281.19</v>
    <v>283.72000000000003</v>
    <v>277.54000000000002</v>
    <v>284.31</v>
    <v>284.75</v>
    <v>278.83</v>
    <v>290.10000000000002</v>
    <v>291.31</v>
    <v>286.70999999999998</v>
    <v>278.57</v>
    <v>276.41000000000003</v>
    <v>285.02</v>
    <v>284.27999999999997</v>
    <v>292.81</v>
    <v>289.45</v>
    <v>299.66000000000003</v>
    <v>318.58</v>
    <v>323.44</v>
    <v>319.95</v>
    <v>320.18</v>
    <v>314.89</v>
    <v>315.81</v>
    <v>319.63</v>
    <v>317.62</v>
    <v>321.27</v>
    <v>313.72000000000003</v>
    <v>317.08</v>
    <v>320.20999999999998</v>
    <v>312.43</v>
    <v>309.29000000000002</v>
    <v>308.22000000000003</v>
    <v>306.57</v>
    <v>296.72000000000003</v>
    <v>302.45999999999998</v>
    <v>307.16000000000003</v>
    <v>309.77999999999997</v>
    <v>314.35000000000002</v>
    <v>314.08999999999997</v>
    <v>313.51</v>
    <v>313.56</v>
    <v>313.85000000000002</v>
    <v>313</v>
    <v>315.14999999999998</v>
    <v>316.54000000000002</v>
    <v>314.33999999999997</v>
    <v>321.98</v>
    <v>325.44</v>
    <v>328.57</v>
    <v>331.86</v>
    <v>335.97</v>
    <v>335.84</v>
    <v>332.78</v>
    <v>330</v>
    <v>322</v>
    <v>328.38</v>
    <v>330.54</v>
    <v>327.93</v>
    <v>333.26</v>
    <v>334.55</v>
    <v>336.01</v>
    <v>338.25</v>
    <v>338</v>
    <v>343.69</v>
    <v>339.71</v>
    <v>333.04</v>
    <v>331.25</v>
    <v>322.86</v>
    <v>324.32</v>
    <v>318.58</v>
    <v>310.95999999999998</v>
    <v>309</v>
    <v>305.72000000000003</v>
    <v>302.02</v>
    <v>303.33</v>
    <v>302.85000000000002</v>
    <v>314.98</v>
  </a>
  <a r="1" c="733">
    <v>62.38</v>
    <v>62.43</v>
    <v>61.79</v>
    <v>62.95</v>
    <v>63.06</v>
    <v>62.98</v>
    <v>63.69</v>
    <v>63.54</v>
    <v>64.27</v>
    <v>64.08</v>
    <v>62.9</v>
    <v>62.93</v>
    <v>62.66</v>
    <v>62.7</v>
    <v>63.23</v>
    <v>62.56</v>
    <v>63.05</v>
    <v>62.78</v>
    <v>63.72</v>
    <v>63.68</v>
    <v>64.150000000000006</v>
    <v>64.069999999999993</v>
    <v>63.97</v>
    <v>63.58</v>
    <v>63.95</v>
    <v>64</v>
    <v>65.28</v>
    <v>65.09</v>
    <v>65.290000000000006</v>
    <v>64.61</v>
    <v>64.319999999999993</v>
    <v>64.319999999999993</v>
    <v>64.67</v>
    <v>64.63</v>
    <v>63.8</v>
    <v>64.23</v>
    <v>64.22</v>
    <v>64.27</v>
    <v>64.260000000000005</v>
    <v>63.01</v>
    <v>63.3</v>
    <v>63.18</v>
    <v>63.7</v>
    <v>64.34</v>
    <v>62.98</v>
    <v>61.81</v>
    <v>61.2</v>
    <v>61.58</v>
    <v>61.53</v>
    <v>61.77</v>
    <v>61.81</v>
    <v>64.05</v>
    <v>63.08</v>
    <v>62.5</v>
    <v>64.77</v>
    <v>65.430000000000007</v>
    <v>64.34</v>
    <v>63.55</v>
    <v>65.2</v>
    <v>64.959999999999994</v>
    <v>65.2</v>
    <v>65.400000000000006</v>
    <v>64.83</v>
    <v>66.319999999999993</v>
    <v>65.84</v>
    <v>65.040000000000006</v>
    <v>65.44</v>
    <v>66.12</v>
    <v>65.62</v>
    <v>66.3</v>
    <v>66.78</v>
    <v>66.819999999999993</v>
    <v>67</v>
    <v>66.83</v>
    <v>66.19</v>
    <v>65.53</v>
    <v>65.95</v>
    <v>66.02</v>
    <v>66.89</v>
    <v>67.540000000000006</v>
    <v>66.680000000000007</v>
    <v>67.3</v>
    <v>68.62</v>
    <v>68.84</v>
    <v>68.62</v>
    <v>69.09</v>
    <v>69.77</v>
    <v>70.36</v>
    <v>69.87</v>
    <v>70.819999999999993</v>
    <v>70.599999999999994</v>
    <v>70.81</v>
    <v>70.59</v>
    <v>70.38</v>
    <v>69.959999999999994</v>
    <v>70.55</v>
    <v>69.75</v>
    <v>70.45</v>
    <v>70.400000000000006</v>
    <v>70.3</v>
    <v>70.290000000000006</v>
    <v>68.64</v>
    <v>68.39</v>
    <v>67.64</v>
    <v>67.86</v>
    <v>67.77</v>
    <v>66.91</v>
    <v>69.290000000000006</v>
    <v>67.37</v>
    <v>68.09</v>
    <v>68.459999999999994</v>
    <v>69.03</v>
    <v>66.28</v>
    <v>66.13</v>
    <v>66.739999999999995</v>
    <v>64.989999999999995</v>
    <v>63.58</v>
    <v>64.2</v>
    <v>64.31</v>
    <v>64.989999999999995</v>
    <v>64.02</v>
    <v>64.010000000000005</v>
    <v>64.569999999999993</v>
    <v>63.73</v>
    <v>63.34</v>
    <v>62.83</v>
    <v>63.15</v>
    <v>61.16</v>
    <v>60.51</v>
    <v>59.83</v>
    <v>58.29</v>
    <v>56.64</v>
    <v>57.09</v>
    <v>57.69</v>
    <v>56.83</v>
    <v>57.75</v>
    <v>57.73</v>
    <v>56.89</v>
    <v>56.86</v>
    <v>56.13</v>
    <v>56.63</v>
    <v>56.19</v>
    <v>53</v>
    <v>53.48</v>
    <v>54.89</v>
    <v>55.69</v>
    <v>55.78</v>
    <v>55.75</v>
    <v>55.31</v>
    <v>55.19</v>
    <v>56.35</v>
    <v>55.97</v>
    <v>55.96</v>
    <v>55.04</v>
    <v>55.23</v>
    <v>56.16</v>
    <v>56.17</v>
    <v>57.84</v>
    <v>59.55</v>
    <v>58.97</v>
    <v>59.09</v>
    <v>58.72</v>
    <v>58.38</v>
    <v>57.02</v>
    <v>57.56</v>
    <v>59.09</v>
    <v>59.22</v>
    <v>57.69</v>
    <v>58.51</v>
    <v>59.02</v>
    <v>58.59</v>
    <v>59.55</v>
    <v>59.75</v>
    <v>59.12</v>
    <v>59.26</v>
    <v>58.23</v>
    <v>58.74</v>
    <v>59.94</v>
    <v>60.38</v>
    <v>60.23</v>
    <v>53.98</v>
    <v>54.52</v>
    <v>55.08</v>
    <v>56.44</v>
    <v>56.94</v>
    <v>57.11</v>
    <v>58.42</v>
    <v>57.33</v>
    <v>58.18</v>
    <v>59.09</v>
    <v>57</v>
    <v>57.54</v>
    <v>57.73</v>
    <v>57.69</v>
    <v>57.29</v>
    <v>57.35</v>
    <v>57.1</v>
    <v>56.85</v>
    <v>55.77</v>
    <v>55.84</v>
    <v>55.09</v>
    <v>55.69</v>
    <v>55.56</v>
    <v>55.59</v>
    <v>55.51</v>
    <v>55.78</v>
    <v>54.56</v>
    <v>54.03</v>
    <v>54.54</v>
    <v>54.6</v>
    <v>53.99</v>
    <v>55.04</v>
    <v>54.56</v>
    <v>55.71</v>
    <v>56.69</v>
    <v>56.48</v>
    <v>56.11</v>
    <v>54.9</v>
    <v>57.03</v>
    <v>56.8</v>
    <v>56.43</v>
    <v>56.91</v>
    <v>57.13</v>
    <v>56.93</v>
    <v>56.57</v>
    <v>57.78</v>
    <v>56.69</v>
    <v>57.35</v>
    <v>58.01</v>
    <v>57.87</v>
    <v>58.51</v>
    <v>58.57</v>
    <v>57.82</v>
    <v>57.49</v>
    <v>57</v>
    <v>57.62</v>
    <v>58.49</v>
    <v>60.23</v>
    <v>60.37</v>
    <v>60.26</v>
    <v>60.78</v>
    <v>56.33</v>
    <v>54.6</v>
    <v>54.42</v>
    <v>55.16</v>
    <v>54.33</v>
    <v>54.32</v>
    <v>53.31</v>
    <v>53.72</v>
    <v>52.43</v>
    <v>52.34</v>
    <v>52.25</v>
    <v>51.64</v>
    <v>50.9</v>
    <v>50.86</v>
    <v>51</v>
    <v>52.04</v>
    <v>51.62</v>
    <v>51.02</v>
    <v>50.99</v>
    <v>51.84</v>
    <v>51.42</v>
    <v>50.98</v>
    <v>50.65</v>
    <v>50.92</v>
    <v>50</v>
    <v>50.41</v>
    <v>49.43</v>
    <v>49.39</v>
    <v>48.71</v>
    <v>49.14</v>
    <v>48.98</v>
    <v>49.06</v>
    <v>49.15</v>
    <v>49.39</v>
    <v>49.01</v>
    <v>48.11</v>
    <v>48.13</v>
    <v>48.69</v>
    <v>47.85</v>
    <v>47.31</v>
    <v>47.49</v>
    <v>47.92</v>
    <v>46.92</v>
    <v>47.51</v>
    <v>47.56</v>
    <v>48.26</v>
    <v>49.12</v>
    <v>49.12</v>
    <v>48.82</v>
    <v>47.56</v>
    <v>48.69</v>
    <v>48.47</v>
    <v>47.22</v>
    <v>47.31</v>
    <v>47.06</v>
    <v>46.32</v>
    <v>45.76</v>
    <v>44.88</v>
    <v>44.22</v>
    <v>44.27</v>
    <v>45.86</v>
    <v>46.09</v>
    <v>45.74</v>
    <v>43.04</v>
    <v>43.92</v>
    <v>43.89</v>
    <v>42.91</v>
    <v>43.18</v>
    <v>42.91</v>
    <v>42.83</v>
    <v>43.66</v>
    <v>44.19</v>
    <v>43.55</v>
    <v>43.31</v>
    <v>43.6</v>
    <v>43.66</v>
    <v>43.21</v>
    <v>43.43</v>
    <v>43.36</v>
    <v>43.19</v>
    <v>42.11</v>
    <v>42.48</v>
    <v>41.85</v>
    <v>42.39</v>
    <v>42.06</v>
    <v>41.5</v>
    <v>42.66</v>
    <v>43.43</v>
    <v>44.17</v>
    <v>43.92</v>
    <v>43.76</v>
    <v>44.63</v>
    <v>43.74</v>
    <v>43.48</v>
    <v>43.52</v>
    <v>43.5</v>
    <v>43.72</v>
    <v>45.07</v>
    <v>45.77</v>
    <v>45.24</v>
    <v>44.46</v>
    <v>45.16</v>
    <v>44.77</v>
    <v>45.41</v>
    <v>44.36</v>
    <v>44.46</v>
    <v>44.9</v>
    <v>44.35</v>
    <v>44.47</v>
    <v>43.96</v>
    <v>44.39</v>
    <v>44.51</v>
    <v>44.99</v>
    <v>45.18</v>
    <v>44.89</v>
    <v>44.53</v>
    <v>45.16</v>
    <v>45.1</v>
    <v>45.33</v>
    <v>45.38</v>
    <v>45.1</v>
    <v>44.85</v>
    <v>45.44</v>
    <v>45.59</v>
    <v>45.85</v>
    <v>45.23</v>
    <v>45.22</v>
    <v>45.14</v>
    <v>46.34</v>
    <v>45.58</v>
    <v>45.57</v>
    <v>46.09</v>
    <v>46.46</v>
    <v>46.62</v>
    <v>47.04</v>
    <v>47.69</v>
    <v>47.76</v>
    <v>46.37</v>
    <v>47.04</v>
    <v>46.9</v>
    <v>46</v>
    <v>47.57</v>
    <v>48.34</v>
    <v>49.2</v>
    <v>48.74</v>
    <v>48.33</v>
    <v>47.6</v>
    <v>47.36</v>
    <v>47.09</v>
    <v>46.6</v>
    <v>46.42</v>
    <v>47.44</v>
    <v>48.29</v>
    <v>48.69</v>
    <v>48.73</v>
    <v>49.42</v>
    <v>49.54</v>
    <v>48.97</v>
    <v>48.36</v>
    <v>48.72</v>
    <v>48.79</v>
    <v>48.98</v>
    <v>48.37</v>
    <v>48.35</v>
    <v>46.73</v>
    <v>45.44</v>
    <v>44.03</v>
    <v>43.59</v>
    <v>43.79</v>
    <v>43.74</v>
    <v>41.65</v>
    <v>41.69</v>
    <v>40.770000000000003</v>
    <v>40.98</v>
    <v>40.659999999999997</v>
    <v>40.53</v>
    <v>41</v>
    <v>40.799999999999997</v>
    <v>40.409999999999997</v>
    <v>40.22</v>
    <v>40.299999999999997</v>
    <v>40.69</v>
    <v>41.37</v>
    <v>42.57</v>
    <v>41.37</v>
    <v>41.7</v>
    <v>42.08</v>
    <v>42.18</v>
    <v>41.39</v>
    <v>41</v>
    <v>45.38</v>
    <v>44.41</v>
    <v>45.22</v>
    <v>45.18</v>
    <v>44.98</v>
    <v>44.96</v>
    <v>44.98</v>
    <v>43.7</v>
    <v>42.74</v>
    <v>41.28</v>
    <v>41.36</v>
    <v>41.28</v>
    <v>40.159999999999997</v>
    <v>39.880000000000003</v>
    <v>39.49</v>
    <v>38.82</v>
    <v>37.72</v>
    <v>37.979999999999997</v>
    <v>37.18</v>
    <v>36.25</v>
    <v>36.840000000000003</v>
    <v>36.229999999999997</v>
    <v>35.99</v>
    <v>33.86</v>
    <v>34.47</v>
    <v>34.44</v>
    <v>33.69</v>
    <v>34.08</v>
    <v>34.29</v>
    <v>33.799999999999997</v>
    <v>33.03</v>
    <v>33.15</v>
    <v>33.92</v>
    <v>34.49</v>
    <v>33.06</v>
    <v>32.619999999999997</v>
    <v>33.200000000000003</v>
    <v>33.01</v>
    <v>31.91</v>
    <v>31.68</v>
    <v>31.1</v>
    <v>31.26</v>
    <v>30.84</v>
    <v>31.17</v>
    <v>31.36</v>
    <v>30.65</v>
    <v>31.36</v>
    <v>31.15</v>
    <v>30.92</v>
    <v>31</v>
    <v>30.98</v>
    <v>32.06</v>
    <v>32.82</v>
    <v>33.229999999999997</v>
    <v>32.96</v>
    <v>33.07</v>
    <v>33.11</v>
    <v>33.04</v>
    <v>32.69</v>
    <v>35.99</v>
    <v>35.78</v>
    <v>36.93</v>
    <v>37.96</v>
    <v>36.03</v>
    <v>34.200000000000003</v>
    <v>34.75</v>
    <v>34.79</v>
    <v>35.770000000000003</v>
    <v>35.29</v>
    <v>34.86</v>
    <v>34.92</v>
    <v>34.65</v>
    <v>33.840000000000003</v>
    <v>33.700000000000003</v>
    <v>34.18</v>
    <v>34.49</v>
    <v>34.42</v>
    <v>33.94</v>
    <v>33.5</v>
    <v>34.51</v>
    <v>32.909999999999997</v>
    <v>32.020000000000003</v>
    <v>32.76</v>
    <v>31.46</v>
    <v>34.119999999999997</v>
    <v>33.64</v>
    <v>34.31</v>
    <v>34.450000000000003</v>
    <v>33.44</v>
    <v>33.020000000000003</v>
    <v>33.79</v>
    <v>34.19</v>
    <v>34.71</v>
    <v>34.58</v>
    <v>34.61</v>
    <v>33.96</v>
    <v>34.11</v>
    <v>34.340000000000003</v>
    <v>34.840000000000003</v>
    <v>34.159999999999997</v>
    <v>34.5</v>
    <v>34.4</v>
    <v>34.4</v>
    <v>34.46</v>
    <v>34.770000000000003</v>
    <v>34.659999999999997</v>
    <v>35.28</v>
    <v>34.94</v>
    <v>34.83</v>
    <v>35.58</v>
    <v>36.090000000000003</v>
    <v>35.65</v>
    <v>35.380000000000003</v>
    <v>34.71</v>
    <v>34.229999999999997</v>
    <v>33.94</v>
    <v>34.56</v>
    <v>33.86</v>
    <v>34.090000000000003</v>
    <v>33.340000000000003</v>
    <v>33.200000000000003</v>
    <v>33.21</v>
    <v>33.200000000000003</v>
    <v>27.25</v>
    <v>28.11</v>
    <v>27.66</v>
    <v>27.77</v>
    <v>27.5</v>
    <v>27.29</v>
    <v>26.44</v>
    <v>25.92</v>
    <v>25.81</v>
    <v>25.65</v>
    <v>25.68</v>
    <v>26.48</v>
    <v>26.29</v>
    <v>26.06</v>
    <v>26.19</v>
    <v>26.46</v>
    <v>26.91</v>
    <v>27.85</v>
    <v>28.71</v>
    <v>28.27</v>
    <v>27.78</v>
    <v>28.47</v>
    <v>28.32</v>
    <v>29.09</v>
    <v>29.01</v>
    <v>28.22</v>
    <v>27.49</v>
    <v>27.67</v>
    <v>29.04</v>
    <v>28.92</v>
    <v>28.35</v>
    <v>30.19</v>
    <v>30.9</v>
    <v>31.15</v>
    <v>30.96</v>
    <v>30.32</v>
    <v>30.34</v>
    <v>29.38</v>
    <v>28.85</v>
    <v>28.75</v>
    <v>29.65</v>
    <v>30.34</v>
    <v>30.51</v>
    <v>30.99</v>
    <v>30.79</v>
    <v>30.75</v>
    <v>30.53</v>
    <v>30.85</v>
    <v>30.18</v>
    <v>30.43</v>
    <v>30.5</v>
    <v>30.58</v>
    <v>30.43</v>
    <v>30.46</v>
    <v>31.26</v>
    <v>31.04</v>
    <v>29.85</v>
    <v>30.45</v>
    <v>28.97</v>
    <v>29.94</v>
    <v>29.14</v>
    <v>28.2</v>
    <v>28.2</v>
    <v>28.91</v>
    <v>27.59</v>
    <v>27.46</v>
    <v>27.27</v>
    <v>27.44</v>
    <v>27.51</v>
    <v>27.36</v>
    <v>27.32</v>
    <v>27.43</v>
    <v>27.48</v>
    <v>27.48</v>
    <v>26.87</v>
    <v>27.03</v>
    <v>27.64</v>
    <v>26.74</v>
    <v>27.1</v>
    <v>27.07</v>
    <v>27.08</v>
    <v>27.55</v>
    <v>27.68</v>
    <v>27.97</v>
    <v>27.54</v>
    <v>27.85</v>
    <v>27.81</v>
    <v>27.38</v>
    <v>26.7</v>
    <v>26.93</v>
    <v>27.53</v>
    <v>27.16</v>
    <v>28.28</v>
    <v>28.71</v>
    <v>28.93</v>
    <v>28.7</v>
    <v>28.09</v>
    <v>28.11</v>
    <v>27.95</v>
    <v>28.5</v>
    <v>28.22</v>
    <v>26.79</v>
    <v>26.67</v>
    <v>27.23</v>
    <v>27.53</v>
    <v>27.36</v>
    <v>27.07</v>
    <v>26.53</v>
    <v>26.6</v>
    <v>27.32</v>
    <v>27.82</v>
    <v>27.35</v>
    <v>28.05</v>
    <v>27.87</v>
    <v>27.78</v>
    <v>27.69</v>
    <v>27.25</v>
    <v>27.9</v>
    <v>28.45</v>
    <v>28.55</v>
    <v>28.8</v>
    <v>28.64</v>
    <v>28.98</v>
    <v>29.72</v>
    <v>29.89</v>
    <v>30.09</v>
    <v>29.7</v>
    <v>30.4</v>
    <v>30.15</v>
    <v>29.65</v>
    <v>30.38</v>
    <v>30.88</v>
    <v>30.76</v>
    <v>30.37</v>
    <v>30.41</v>
    <v>28.84</v>
    <v>28.86</v>
    <v>28.5</v>
    <v>28.1</v>
    <v>26.64</v>
    <v>26.89</v>
    <v>26.19</v>
    <v>26.11</v>
    <v>26.33</v>
    <v>26.06</v>
    <v>26.14</v>
    <v>25.81</v>
    <v>26.1</v>
    <v>25.35</v>
    <v>25.69</v>
    <v>25.96</v>
    <v>26.62</v>
    <v>26.35</v>
    <v>27.2</v>
    <v>27.42</v>
    <v>26.4</v>
    <v>27.19</v>
    <v>28.01</v>
    <v>27.93</v>
    <v>27.57</v>
    <v>27.41</v>
    <v>26.77</v>
    <v>26.31</v>
    <v>26.9</v>
    <v>27.37</v>
    <v>27.12</v>
    <v>28.15</v>
    <v>29.29</v>
    <v>28.97</v>
    <v>29.45</v>
    <v>29.48</v>
    <v>29.91</v>
    <v>30.28</v>
    <v>30.67</v>
    <v>29.95</v>
    <v>29.26</v>
    <v>29.42</v>
    <v>29.42</v>
    <v>29.99</v>
  </a>
  <a r="1" c="733">
    <v>20.585000000000001</v>
    <v>19.885000000000002</v>
    <v>19.897500000000001</v>
    <v>19.247499999999999</v>
    <v>19.89</v>
    <v>20.002500000000001</v>
    <v>20.28</v>
    <v>20.2775</v>
    <v>20.64</v>
    <v>20.607500000000002</v>
    <v>20.234999999999999</v>
    <v>20.012499999999999</v>
    <v>19.850000000000001</v>
    <v>20.015000000000001</v>
    <v>20.07</v>
    <v>20.3475</v>
    <v>20.51</v>
    <v>20.8</v>
    <v>20.947500000000002</v>
    <v>21.184999999999999</v>
    <v>21.024999999999999</v>
    <v>20.467500000000001</v>
    <v>20.282499999999999</v>
    <v>20.232500000000002</v>
    <v>19.7425</v>
    <v>19.245000000000001</v>
    <v>19.482500000000002</v>
    <v>19.462499999999999</v>
    <v>19.295000000000002</v>
    <v>18.532499999999999</v>
    <v>18.137499999999999</v>
    <v>17.852499999999999</v>
    <v>19.137499999999999</v>
    <v>19.5275</v>
    <v>19.497499999999999</v>
    <v>19.182500000000001</v>
    <v>18.965</v>
    <v>18.942499999999999</v>
    <v>19.1525</v>
    <v>18.717500000000001</v>
    <v>18.63</v>
    <v>18.932500000000001</v>
    <v>18.855</v>
    <v>18.925000000000001</v>
    <v>18.6875</v>
    <v>18.95</v>
    <v>19.302499999999998</v>
    <v>19.585000000000001</v>
    <v>19.734999999999999</v>
    <v>19.307500000000001</v>
    <v>19.6175</v>
    <v>20.122499999999999</v>
    <v>20.11</v>
    <v>20.295000000000002</v>
    <v>20.1525</v>
    <v>19.862500000000001</v>
    <v>19.95</v>
    <v>19.247499999999999</v>
    <v>19.695</v>
    <v>19.945</v>
    <v>20.234999999999999</v>
    <v>20.07</v>
    <v>20.077500000000001</v>
    <v>19.967500000000001</v>
    <v>19.89</v>
    <v>20.002500000000001</v>
    <v>19.8675</v>
    <v>20.2225</v>
    <v>20.04</v>
    <v>20.702500000000001</v>
    <v>20.767499999999998</v>
    <v>20.922499999999999</v>
    <v>21.072500000000002</v>
    <v>21.142499999999998</v>
    <v>21.5275</v>
    <v>21.38</v>
    <v>21.5</v>
    <v>21.285</v>
    <v>21.4375</v>
    <v>21.157499999999999</v>
    <v>20.95</v>
    <v>21.567499999999999</v>
    <v>20.4925</v>
    <v>20.885000000000002</v>
    <v>20.862500000000001</v>
    <v>20.78</v>
    <v>20.725000000000001</v>
    <v>21.38</v>
    <v>21.712499999999999</v>
    <v>21.747499999999999</v>
    <v>21.8325</v>
    <v>22.197500000000002</v>
    <v>22.252500000000001</v>
    <v>22.76</v>
    <v>22.324999999999999</v>
    <v>22.524999999999999</v>
    <v>22.225000000000001</v>
    <v>22.475000000000001</v>
    <v>22.612500000000001</v>
    <v>22.905000000000001</v>
    <v>23.2775</v>
    <v>22.895</v>
    <v>22.82</v>
    <v>22.647500000000001</v>
    <v>22.88</v>
    <v>23.26</v>
    <v>22.837499999999999</v>
    <v>22.987500000000001</v>
    <v>22.952500000000001</v>
    <v>23.155000000000001</v>
    <v>23.33</v>
    <v>22.89</v>
    <v>22.5625</v>
    <v>22.77</v>
    <v>23.1325</v>
    <v>23.022500000000001</v>
    <v>23.337499999999999</v>
    <v>23.2425</v>
    <v>23.614999999999998</v>
    <v>23.6175</v>
    <v>23.497499999999999</v>
    <v>23.02</v>
    <v>23.175000000000001</v>
    <v>22.934999999999999</v>
    <v>22.657499999999999</v>
    <v>22.395</v>
    <v>22.6675</v>
    <v>22.265000000000001</v>
    <v>21.967500000000001</v>
    <v>21.982500000000002</v>
    <v>21.574999999999999</v>
    <v>22.0275</v>
    <v>21.96</v>
    <v>21.64</v>
    <v>21.4175</v>
    <v>21.7225</v>
    <v>21.6175</v>
    <v>21.977499999999999</v>
    <v>22.4175</v>
    <v>21.997499999999999</v>
    <v>22.0825</v>
    <v>21.855</v>
    <v>21.3675</v>
    <v>21.272500000000001</v>
    <v>21.482500000000002</v>
    <v>21.612500000000001</v>
    <v>20.7225</v>
    <v>20.3</v>
    <v>20.047499999999999</v>
    <v>20.037500000000001</v>
    <v>20.0975</v>
    <v>19.932500000000001</v>
    <v>20.037500000000001</v>
    <v>19.807500000000001</v>
    <v>19.98</v>
    <v>20.017499999999998</v>
    <v>19.64</v>
    <v>20.087499999999999</v>
    <v>19.875</v>
    <v>20.2075</v>
    <v>20.4025</v>
    <v>20.077500000000001</v>
    <v>20.504999999999999</v>
    <v>20.592500000000001</v>
    <v>20.4025</v>
    <v>19.907499999999999</v>
    <v>20.045000000000002</v>
    <v>19.625</v>
    <v>19.797499999999999</v>
    <v>19.765000000000001</v>
    <v>20.004999999999999</v>
    <v>20.162500000000001</v>
    <v>20.45</v>
    <v>20.212499999999999</v>
    <v>19.102499999999999</v>
    <v>19.195</v>
    <v>19.46</v>
    <v>19.535</v>
    <v>19.809999999999999</v>
    <v>19.717500000000001</v>
    <v>20.022500000000001</v>
    <v>20.202500000000001</v>
    <v>20.787500000000001</v>
    <v>20.99</v>
    <v>20.9375</v>
    <v>20.3</v>
    <v>20.3325</v>
    <v>19.947500000000002</v>
    <v>20.282499999999999</v>
    <v>20.625</v>
    <v>20.364999999999998</v>
    <v>20.5275</v>
    <v>20.5275</v>
    <v>20.78</v>
    <v>20.655000000000001</v>
    <v>20.787500000000001</v>
    <v>20.725000000000001</v>
    <v>21.137499999999999</v>
    <v>21.657499999999999</v>
    <v>21.8</v>
    <v>21.98</v>
    <v>21.912500000000001</v>
    <v>21.93</v>
    <v>21.752500000000001</v>
    <v>21.96</v>
    <v>22.09</v>
    <v>21.795000000000002</v>
    <v>22.297499999999999</v>
    <v>22.204999999999998</v>
    <v>22.447500000000002</v>
    <v>22.774999999999999</v>
    <v>22.852499999999999</v>
    <v>22.952500000000001</v>
    <v>22.614999999999998</v>
    <v>22.934999999999999</v>
    <v>22.587499999999999</v>
    <v>22.43</v>
    <v>22.1875</v>
    <v>22.717500000000001</v>
    <v>24.032499999999999</v>
    <v>23.765000000000001</v>
    <v>23.254999999999999</v>
    <v>23.61</v>
    <v>23.842500000000001</v>
    <v>24.515000000000001</v>
    <v>24.54</v>
    <v>25.2425</v>
    <v>25.262499999999999</v>
    <v>26.147500000000001</v>
    <v>26.1325</v>
    <v>25.835000000000001</v>
    <v>26.265000000000001</v>
    <v>26.69</v>
    <v>26.68</v>
    <v>26.947500000000002</v>
    <v>26.772500000000001</v>
    <v>27.147500000000001</v>
    <v>27.18</v>
    <v>27.62</v>
    <v>27.765000000000001</v>
    <v>27.4025</v>
    <v>27.5</v>
    <v>27.302499999999998</v>
    <v>26.977499999999999</v>
    <v>26.932500000000001</v>
    <v>27.274999999999999</v>
    <v>27.114999999999998</v>
    <v>26.9575</v>
    <v>26.86</v>
    <v>26.984999999999999</v>
    <v>26.8675</v>
    <v>27.2</v>
    <v>27.487500000000001</v>
    <v>27.1175</v>
    <v>27.28</v>
    <v>27.56</v>
    <v>27.857500000000002</v>
    <v>27.927499999999998</v>
    <v>28.012499999999999</v>
    <v>28.6175</v>
    <v>28.69</v>
    <v>27.7575</v>
    <v>28.1675</v>
    <v>28.592500000000001</v>
    <v>27.774999999999999</v>
    <v>28.375</v>
    <v>28.04</v>
    <v>27.5975</v>
    <v>27.29</v>
    <v>26.8475</v>
    <v>27.307500000000001</v>
    <v>27.65</v>
    <v>27.887499999999999</v>
    <v>28.28</v>
    <v>28.672499999999999</v>
    <v>28.91</v>
    <v>29.335000000000001</v>
    <v>29.037500000000001</v>
    <v>29.182500000000001</v>
    <v>28.78</v>
    <v>29.225000000000001</v>
    <v>29.95</v>
    <v>30.03</v>
    <v>30.502500000000001</v>
    <v>30.135000000000002</v>
    <v>29.93</v>
    <v>29.782499999999999</v>
    <v>30.0275</v>
    <v>30.0625</v>
    <v>30.45</v>
    <v>30.502500000000001</v>
    <v>30.454999999999998</v>
    <v>30.954999999999998</v>
    <v>31.387499999999999</v>
    <v>31.65</v>
    <v>31.265000000000001</v>
    <v>31.105</v>
    <v>32</v>
    <v>32.15</v>
    <v>31.987500000000001</v>
    <v>31.885000000000002</v>
    <v>31.43</v>
    <v>31.647500000000001</v>
    <v>31.175000000000001</v>
    <v>31.364999999999998</v>
    <v>30.6525</v>
    <v>30.934999999999999</v>
    <v>31.364999999999998</v>
    <v>30.837499999999999</v>
    <v>30.427499999999998</v>
    <v>30.317499999999999</v>
    <v>30.035</v>
    <v>30.265000000000001</v>
    <v>29.934999999999999</v>
    <v>30.0625</v>
    <v>30.045000000000002</v>
    <v>30.265000000000001</v>
    <v>30.5275</v>
    <v>30.75</v>
    <v>30.747499999999999</v>
    <v>30.65</v>
    <v>31.6875</v>
    <v>31.925000000000001</v>
    <v>31.3825</v>
    <v>30.995000000000001</v>
    <v>30.8675</v>
    <v>31.3125</v>
    <v>31.204999999999998</v>
    <v>30.262499999999999</v>
    <v>30.4025</v>
    <v>31.164999999999999</v>
    <v>30.914999999999999</v>
    <v>30.842500000000001</v>
    <v>29.9</v>
    <v>30.162500000000001</v>
    <v>30.574999999999999</v>
    <v>30.517499999999998</v>
    <v>29.53</v>
    <v>29.642499999999998</v>
    <v>29.7</v>
    <v>29.907499999999999</v>
    <v>29.74</v>
    <v>29.817499999999999</v>
    <v>29.752500000000001</v>
    <v>28.1325</v>
    <v>27.162500000000001</v>
    <v>27.63</v>
    <v>28.192499999999999</v>
    <v>28.87</v>
    <v>29.137499999999999</v>
    <v>29.482500000000002</v>
    <v>29.395</v>
    <v>29.515000000000001</v>
    <v>30.065000000000001</v>
    <v>30.215</v>
    <v>30.487500000000001</v>
    <v>30.19</v>
    <v>30.837499999999999</v>
    <v>31.024999999999999</v>
    <v>30.85</v>
    <v>31.074999999999999</v>
    <v>31.78</v>
    <v>31.58</v>
    <v>31.767499999999998</v>
    <v>32.222499999999997</v>
    <v>31.85</v>
    <v>31.38</v>
    <v>31.515000000000001</v>
    <v>30.635000000000002</v>
    <v>31.055</v>
    <v>30.512499999999999</v>
    <v>30.692499999999999</v>
    <v>30.9</v>
    <v>32.017499999999998</v>
    <v>32.147500000000001</v>
    <v>32.952500000000001</v>
    <v>32.545000000000002</v>
    <v>33.112499999999997</v>
    <v>33.255000000000003</v>
    <v>33.797499999999999</v>
    <v>34.027500000000003</v>
    <v>34.049999999999997</v>
    <v>34.18</v>
    <v>34.3825</v>
    <v>34.840000000000003</v>
    <v>34.567500000000003</v>
    <v>35.655000000000001</v>
    <v>36.195</v>
    <v>36.962499999999999</v>
    <v>37.142499999999998</v>
    <v>36.897500000000001</v>
    <v>37.3825</v>
    <v>37.157499999999999</v>
    <v>37.784999999999997</v>
    <v>37.825000000000003</v>
    <v>38.2438</v>
    <v>36.695</v>
    <v>37.357500000000002</v>
    <v>37.202500000000001</v>
    <v>37.409999999999997</v>
    <v>37.164999999999999</v>
    <v>36.86</v>
    <v>37.049999999999997</v>
    <v>36.792499999999997</v>
    <v>37.747500000000002</v>
    <v>38.21</v>
    <v>38.56</v>
    <v>38.145000000000003</v>
    <v>38.445</v>
    <v>38.482500000000002</v>
    <v>38.727499999999999</v>
    <v>42.922499999999999</v>
    <v>41.667499999999997</v>
    <v>42.435000000000002</v>
    <v>44.872500000000002</v>
    <v>44.887500000000003</v>
    <v>44.662500000000001</v>
    <v>44.475000000000001</v>
    <v>45.052500000000002</v>
    <v>45.652500000000003</v>
    <v>46.377499999999998</v>
    <v>46.965000000000003</v>
    <v>47.927500000000002</v>
    <v>47.905000000000001</v>
    <v>47.744999999999997</v>
    <v>48.237499999999997</v>
    <v>47.827500000000001</v>
    <v>47.772500000000001</v>
    <v>46.42</v>
    <v>46.722499999999997</v>
    <v>46.4925</v>
    <v>46.725000000000001</v>
    <v>46.74</v>
    <v>45.042499999999997</v>
    <v>44</v>
    <v>45.195</v>
    <v>45.077500000000001</v>
    <v>44.872500000000002</v>
    <v>45.05</v>
    <v>44.725000000000001</v>
    <v>43.447499999999998</v>
    <v>43.447499999999998</v>
    <v>43.98</v>
    <v>44.4</v>
    <v>45.125</v>
    <v>45.277500000000003</v>
    <v>44.75</v>
    <v>44.737499999999997</v>
    <v>44.167499999999997</v>
    <v>45.625</v>
    <v>45.93</v>
    <v>47.517499999999998</v>
    <v>47.792499999999997</v>
    <v>47.722499999999997</v>
    <v>46.302500000000002</v>
    <v>45.814999999999998</v>
    <v>45.66</v>
    <v>46.462499999999999</v>
    <v>47.04</v>
    <v>47.522500000000001</v>
    <v>48.207500000000003</v>
    <v>52.445</v>
    <v>52.137500000000003</v>
    <v>54.747500000000002</v>
    <v>50.967500000000001</v>
    <v>51.9375</v>
    <v>52.8125</v>
    <v>54.792499999999997</v>
    <v>54.36</v>
    <v>55.87</v>
    <v>55.37</v>
    <v>58.362499999999997</v>
    <v>57.057499999999997</v>
    <v>57.784999999999997</v>
    <v>56.547499999999999</v>
    <v>55.3675</v>
    <v>57.55</v>
    <v>58.712499999999999</v>
    <v>58.53</v>
    <v>58.8825</v>
    <v>58.162500000000001</v>
    <v>56.5</v>
    <v>54.682499999999997</v>
    <v>53.652500000000003</v>
    <v>50.234999999999999</v>
    <v>51.664999999999999</v>
    <v>50.875</v>
    <v>51.1</v>
    <v>50.3825</v>
    <v>49.0075</v>
    <v>49.172499999999999</v>
    <v>47.424999999999997</v>
    <v>48.042499999999997</v>
    <v>41.79</v>
    <v>42.585000000000001</v>
    <v>42.784999999999997</v>
    <v>40.2575</v>
    <v>42.027500000000003</v>
    <v>43.6</v>
    <v>43.172499999999999</v>
    <v>44.537500000000001</v>
    <v>43.965000000000003</v>
    <v>43.34</v>
    <v>44.984999999999999</v>
    <v>44.85</v>
    <v>43.484999999999999</v>
    <v>42.25</v>
    <v>41.18</v>
    <v>41.397500000000001</v>
    <v>43.27</v>
    <v>43.577500000000001</v>
    <v>39.869999999999997</v>
    <v>36.520000000000003</v>
    <v>36.072499999999998</v>
    <v>36.755000000000003</v>
    <v>42.68</v>
    <v>41.077500000000001</v>
    <v>42.837499999999999</v>
    <v>43.247500000000002</v>
    <v>43.357500000000002</v>
    <v>39.475000000000001</v>
    <v>39.880000000000003</v>
    <v>38.377499999999998</v>
    <v>39.369999999999997</v>
    <v>40.427500000000002</v>
    <v>42.262500000000003</v>
    <v>42.32</v>
    <v>42.337499999999999</v>
    <v>42.945</v>
    <v>42.962499999999999</v>
    <v>43.585000000000001</v>
    <v>45.387500000000003</v>
    <v>44.884999999999998</v>
    <v>44.58</v>
    <v>44.947499999999998</v>
    <v>46.122500000000002</v>
    <v>46.4</v>
    <v>49.31</v>
    <v>50.695</v>
    <v>50.875</v>
    <v>51.747500000000002</v>
    <v>52.287500000000001</v>
    <v>52</v>
    <v>52.585000000000001</v>
    <v>51.317500000000003</v>
    <v>51.68</v>
    <v>51.652500000000003</v>
    <v>53.1325</v>
    <v>52.702500000000001</v>
    <v>52.325000000000003</v>
    <v>52.42</v>
    <v>52.05</v>
    <v>51.977499999999999</v>
    <v>51.5075</v>
    <v>51.704999999999998</v>
    <v>52.957500000000003</v>
    <v>51.167499999999997</v>
    <v>51.262500000000003</v>
    <v>51.127499999999998</v>
    <v>51.244999999999997</v>
    <v>50.54</v>
    <v>52.414999999999999</v>
    <v>52.042499999999997</v>
    <v>52.6</v>
    <v>51.34</v>
    <v>50.53</v>
    <v>51.64</v>
    <v>52.26</v>
    <v>53.41</v>
    <v>53.96</v>
    <v>55.41</v>
    <v>56.32</v>
    <v>58.22</v>
    <v>57.98</v>
    <v>57.78</v>
    <v>56.62</v>
    <v>57.84</v>
    <v>58.92</v>
    <v>58.6</v>
    <v>59.6</v>
    <v>59.63</v>
    <v>59.45</v>
    <v>59.43</v>
    <v>64.05</v>
    <v>62</v>
    <v>62.25</v>
    <v>63.32</v>
    <v>64.7</v>
    <v>65.5</v>
    <v>65.39</v>
    <v>65.2</v>
    <v>66.22</v>
    <v>65.56</v>
    <v>63.61</v>
    <v>64.900000000000006</v>
    <v>63.71</v>
    <v>63.82</v>
    <v>64.25</v>
    <v>65.91</v>
    <v>66.180000000000007</v>
    <v>67.63</v>
    <v>63.49</v>
    <v>63.92</v>
    <v>63.31</v>
    <v>63.64</v>
    <v>62.41</v>
    <v>62.454999999999998</v>
    <v>62.47</v>
    <v>62.4</v>
    <v>62.76</v>
    <v>63.3</v>
    <v>61.79</v>
    <v>62.78</v>
    <v>62.24</v>
    <v>63.9</v>
    <v>63.95</v>
    <v>64.28</v>
    <v>60.16</v>
    <v>61.11</v>
    <v>62.21</v>
    <v>62.51</v>
    <v>63.34</v>
    <v>63.7</v>
    <v>62.25</v>
    <v>62.48</v>
    <v>62.34</v>
    <v>64.92</v>
    <v>65.03</v>
    <v>64.22</v>
    <v>65.489999999999995</v>
    <v>64.459999999999994</v>
    <v>64.97</v>
    <v>66.12</v>
    <v>68.8</v>
    <v>68.81</v>
    <v>68.78</v>
    <v>70.95</v>
    <v>70.36</v>
    <v>69.61</v>
    <v>69.349999999999994</v>
    <v>72.05</v>
    <v>72.62</v>
    <v>69.010000000000005</v>
    <v>70.52</v>
    <v>69.36</v>
    <v>69.77</v>
    <v>68.52</v>
    <v>66.23</v>
    <v>66.94</v>
    <v>66.27</v>
    <v>64.77</v>
    <v>67.17</v>
    <v>68.75</v>
    <v>69.489999999999995</v>
    <v>68.650000000000006</v>
    <v>69.19</v>
    <v>68.510000000000005</v>
    <v>70.36</v>
    <v>73.08</v>
    <v>70.69</v>
    <v>71.62</v>
    <v>69.86</v>
    <v>70.540000000000006</v>
    <v>71.13</v>
    <v>70.87</v>
    <v>72.7</v>
    <v>67.040000000000006</v>
    <v>66.03</v>
    <v>63.41</v>
    <v>63.27</v>
    <v>64.56</v>
    <v>61.56</v>
    <v>61.05</v>
    <v>62.43</v>
    <v>63.17</v>
    <v>64.19</v>
    <v>65.02</v>
    <v>63.54</v>
    <v>63.59</v>
    <v>64.959999999999994</v>
    <v>65.95</v>
    <v>64.5</v>
    <v>65.81</v>
    <v>65.56</v>
    <v>66.67</v>
    <v>66.06</v>
    <v>64.150000000000006</v>
    <v>62.87</v>
    <v>63.06</v>
    <v>62.45</v>
    <v>62.94</v>
    <v>64.260000000000005</v>
    <v>65.795000000000002</v>
    <v>65.959999999999994</v>
    <v>65.98</v>
    <v>66.16</v>
    <v>65.349999999999994</v>
    <v>65</v>
    <v>64.31</v>
    <v>67.23</v>
    <v>71.569999999999993</v>
    <v>72.88</v>
    <v>71.34</v>
    <v>70.16</v>
    <v>70.47</v>
    <v>70.790000000000006</v>
    <v>70.59</v>
    <v>71.349999999999994</v>
    <v>73.680000000000007</v>
    <v>73.36</v>
    <v>71.510000000000005</v>
    <v>75.8</v>
    <v>77.209999999999994</v>
    <v>77.58</v>
    <v>75.349999999999994</v>
    <v>75.48</v>
    <v>75.45</v>
    <v>75.66</v>
    <v>74.88</v>
    <v>75.27</v>
    <v>74.930000000000007</v>
    <v>73.44</v>
    <v>69.489999999999995</v>
    <v>74.59</v>
    <v>78.42</v>
    <v>77.2</v>
    <v>76.349999999999994</v>
    <v>73.06</v>
    <v>74.75</v>
    <v>73.290000000000006</v>
    <v>74.900000000000006</v>
    <v>73.989999999999995</v>
    <v>74.394999999999996</v>
  </a>
  <a r="1" c="733">
    <v>216.17</v>
    <v>214.14</v>
    <v>214.99</v>
    <v>217.95</v>
    <v>219.49</v>
    <v>219.28</v>
    <v>223.68</v>
    <v>224.91</v>
    <v>225.89</v>
    <v>225.42</v>
    <v>218.23</v>
    <v>221.44</v>
    <v>224.64</v>
    <v>224.6</v>
    <v>228.16</v>
    <v>226.42</v>
    <v>226.2</v>
    <v>228.23</v>
    <v>229.68</v>
    <v>227.35</v>
    <v>227.87</v>
    <v>226.95</v>
    <v>226.44</v>
    <v>224.38</v>
    <v>226.53</v>
    <v>225.44</v>
    <v>228.56</v>
    <v>229.47</v>
    <v>230.23</v>
    <v>228.56</v>
    <v>225.5</v>
    <v>222.41</v>
    <v>223.44</v>
    <v>228.2</v>
    <v>225.46</v>
    <v>226.19</v>
    <v>224.87</v>
    <v>227.75</v>
    <v>230.33</v>
    <v>226.69</v>
    <v>230.72</v>
    <v>232.15</v>
    <v>235.29</v>
    <v>235.46</v>
    <v>235.91</v>
    <v>232.3</v>
    <v>232.14</v>
    <v>232.88</v>
    <v>237.06</v>
    <v>242.97</v>
    <v>242.7</v>
    <v>245.42</v>
    <v>244.17</v>
    <v>242.5</v>
    <v>243.32</v>
    <v>244.41</v>
    <v>241.61</v>
    <v>244.44</v>
    <v>247.41</v>
    <v>247.01</v>
    <v>249.19</v>
    <v>246.03</v>
    <v>243.74</v>
    <v>246.28</v>
    <v>245.27</v>
    <v>242.38</v>
    <v>242.42</v>
    <v>246.99</v>
    <v>246.78</v>
    <v>246.85</v>
    <v>246.13</v>
    <v>247.47</v>
    <v>251</v>
    <v>252.59</v>
    <v>253.49</v>
    <v>251.72</v>
    <v>252.47</v>
    <v>250.9</v>
    <v>252.75</v>
    <v>255.47</v>
    <v>254.56</v>
    <v>254.33</v>
    <v>267.93</v>
    <v>269.2</v>
    <v>269.5</v>
    <v>271.26</v>
    <v>271.38</v>
    <v>272.2</v>
    <v>270.57</v>
    <v>272.5</v>
    <v>272.8</v>
    <v>270.02999999999997</v>
    <v>269.52999999999997</v>
    <v>268.73</v>
    <v>268.02</v>
    <v>270.63</v>
    <v>270.99</v>
    <v>270.55</v>
    <v>268.61</v>
    <v>267.68</v>
    <v>267.64999999999998</v>
    <v>265.7</v>
    <v>262.82</v>
    <v>257.36</v>
    <v>257.07</v>
    <v>258.99</v>
    <v>257.32</v>
    <v>262.05</v>
    <v>258.27</v>
    <v>259.49</v>
    <v>261.89999999999998</v>
    <v>261.27</v>
    <v>260.86</v>
    <v>260.56</v>
    <v>259.48</v>
    <v>257.5</v>
    <v>258.81</v>
    <v>259.56</v>
    <v>259.2</v>
    <v>259.5</v>
    <v>260.67</v>
    <v>260.18</v>
    <v>262.85000000000002</v>
    <v>260.33999999999997</v>
    <v>260.69</v>
    <v>260</v>
    <v>261.89999999999998</v>
    <v>256.47000000000003</v>
    <v>256.02999999999997</v>
    <v>256.45</v>
    <v>253.4</v>
    <v>250.59</v>
    <v>251.61</v>
    <v>251.33</v>
    <v>248.64</v>
    <v>248.33</v>
    <v>249.36</v>
    <v>241.33</v>
    <v>236.61</v>
    <v>235.09</v>
    <v>237.9</v>
    <v>239</v>
    <v>228.39</v>
    <v>231.69</v>
    <v>234.79</v>
    <v>237.8</v>
    <v>233.43</v>
    <v>233.2</v>
    <v>230.39</v>
    <v>231.86</v>
    <v>234.67</v>
    <v>234.02</v>
    <v>231.38</v>
    <v>229.62</v>
    <v>234.1</v>
    <v>234.15</v>
    <v>234.21</v>
    <v>238</v>
    <v>241.68</v>
    <v>241.56</v>
    <v>242.52</v>
    <v>241.5</v>
    <v>238.95</v>
    <v>239.32</v>
    <v>240.85</v>
    <v>241.89</v>
    <v>239.54</v>
    <v>236.59</v>
    <v>235.63</v>
    <v>236.95</v>
    <v>234.27</v>
    <v>239.04</v>
    <v>238.37</v>
    <v>237.99</v>
    <v>241.77</v>
    <v>237.95</v>
    <v>240.49</v>
    <v>241.95</v>
    <v>240.31</v>
    <v>236.66</v>
    <v>235.1</v>
    <v>235.86</v>
    <v>234.44</v>
    <v>235.7</v>
    <v>235.83</v>
    <v>242.59</v>
    <v>241.03</v>
    <v>236.46</v>
    <v>238.89</v>
    <v>241.09</v>
    <v>235.07</v>
    <v>235.87</v>
    <v>237.88</v>
    <v>238.99</v>
    <v>240.12</v>
    <v>242.16</v>
    <v>241.75</v>
    <v>243.89</v>
    <v>241.42</v>
    <v>242.33</v>
    <v>247.53</v>
    <v>250</v>
    <v>253.54</v>
    <v>254.77</v>
    <v>257.42</v>
    <v>258.3</v>
    <v>255.38</v>
    <v>252.66</v>
    <v>253.65</v>
    <v>253.95</v>
    <v>251.63</v>
    <v>252.99</v>
    <v>247.41</v>
    <v>250.21</v>
    <v>249.5</v>
    <v>250.8</v>
    <v>248.43</v>
    <v>245.08</v>
    <v>252.68</v>
    <v>250.59</v>
    <v>247.06</v>
    <v>248.65</v>
    <v>244.42</v>
    <v>243.05</v>
    <v>242.55</v>
    <v>247.08</v>
    <v>244.58</v>
    <v>243.6</v>
    <v>244.9</v>
    <v>243.84</v>
    <v>245.26</v>
    <v>245.61</v>
    <v>245.7</v>
    <v>247.23</v>
    <v>246.82</v>
    <v>247.09</v>
    <v>247.44</v>
    <v>248.52</v>
    <v>250</v>
    <v>248.03</v>
    <v>248.14</v>
    <v>248.4</v>
    <v>255.3</v>
    <v>257.69</v>
    <v>261.98</v>
    <v>261.86</v>
    <v>263.7</v>
    <v>260.83</v>
    <v>267.64</v>
    <v>266.35000000000002</v>
    <v>268.75</v>
    <v>268.5</v>
    <v>269.35000000000002</v>
    <v>268.24</v>
    <v>270.44</v>
    <v>269.29000000000002</v>
    <v>272.04000000000002</v>
    <v>271.76</v>
    <v>266</v>
    <v>267.41000000000003</v>
    <v>266.95</v>
    <v>264.31</v>
    <v>265.63</v>
    <v>266</v>
    <v>262.97000000000003</v>
    <v>264.92</v>
    <v>268.33999999999997</v>
    <v>262.24</v>
    <v>258.52</v>
    <v>257.77999999999997</v>
    <v>257.31</v>
    <v>258.68</v>
    <v>260.7</v>
    <v>259.74</v>
    <v>261.66000000000003</v>
    <v>261.55</v>
    <v>261.70999999999998</v>
    <v>260.04000000000002</v>
    <v>261.19</v>
    <v>253.46</v>
    <v>253.95</v>
    <v>254.08</v>
    <v>256.08</v>
    <v>257.31</v>
    <v>258.49</v>
    <v>258.36</v>
    <v>260.7</v>
    <v>261.95</v>
    <v>258.77</v>
    <v>253.99</v>
    <v>252.29</v>
    <v>255.39</v>
    <v>255.43</v>
    <v>250.56</v>
    <v>250.98</v>
    <v>248.94</v>
    <v>245.12</v>
    <v>248.51</v>
    <v>245.49</v>
    <v>243.97</v>
    <v>246.59</v>
    <v>250.23</v>
    <v>250.32</v>
    <v>250.34</v>
    <v>250.03</v>
    <v>250.11</v>
    <v>250.93</v>
    <v>251.68</v>
    <v>251.03</v>
    <v>252.51</v>
    <v>254.62</v>
    <v>253.5</v>
    <v>262.33999999999997</v>
    <v>263.64999999999998</v>
    <v>262.83</v>
    <v>263.5</v>
    <v>265.13</v>
    <v>261.68</v>
    <v>261.07</v>
    <v>255.91</v>
    <v>257.27999999999997</v>
    <v>256.29000000000002</v>
    <v>258.94</v>
    <v>250.37</v>
    <v>259.14</v>
    <v>253.84</v>
    <v>252.09</v>
    <v>253.08</v>
    <v>259.37</v>
    <v>259.82</v>
    <v>249.53</v>
    <v>248.09</v>
    <v>248.23</v>
    <v>248.26</v>
    <v>245.45</v>
    <v>243.21</v>
    <v>245.98</v>
    <v>246.88</v>
    <v>249.38</v>
    <v>253.48</v>
    <v>246.17</v>
    <v>243.3</v>
    <v>245.16</v>
    <v>245.37</v>
    <v>246.94</v>
    <v>236.42</v>
    <v>238.52</v>
    <v>237.81</v>
    <v>239.87</v>
    <v>241.41</v>
    <v>238.8</v>
    <v>240.1</v>
    <v>241.08</v>
    <v>245.24</v>
    <v>245.7</v>
    <v>242.96</v>
    <v>243.05</v>
    <v>244.74</v>
    <v>243.7</v>
    <v>245.18</v>
    <v>243.11</v>
    <v>239.98</v>
    <v>240.37</v>
    <v>237.97</v>
    <v>240.71</v>
    <v>246.78</v>
    <v>246.61</v>
    <v>248.29</v>
    <v>249.01</v>
    <v>250.89</v>
    <v>249.49</v>
    <v>248.79</v>
    <v>251.71</v>
    <v>252.57</v>
    <v>253.65</v>
    <v>252.86</v>
    <v>251</v>
    <v>248.45</v>
    <v>248.09</v>
    <v>254.82</v>
    <v>252.47</v>
    <v>251.9</v>
    <v>255.05</v>
    <v>258.39999999999998</v>
    <v>257.69</v>
    <v>257.68</v>
    <v>255.67</v>
    <v>243.65</v>
    <v>246.67</v>
    <v>243.07</v>
    <v>241.13</v>
    <v>240.42</v>
    <v>239.6</v>
    <v>241.06</v>
    <v>245.71</v>
    <v>244.07</v>
    <v>243.59</v>
    <v>240.04</v>
    <v>241.52</v>
    <v>239.21</v>
    <v>241.61</v>
    <v>241.42</v>
    <v>240.71</v>
    <v>239.38</v>
    <v>237.51</v>
    <v>236.07</v>
    <v>235.47</v>
    <v>232.34</v>
    <v>232.77</v>
    <v>239.74</v>
    <v>237.15</v>
    <v>229.58</v>
    <v>233.28</v>
    <v>234.38</v>
    <v>236.2</v>
    <v>238.29</v>
    <v>240.71</v>
    <v>242</v>
    <v>237.51</v>
    <v>238.06</v>
    <v>240.44</v>
    <v>239.75</v>
    <v>240.76</v>
    <v>239.66</v>
    <v>241.67</v>
    <v>233.6</v>
    <v>235.97</v>
    <v>240.95</v>
    <v>237.76</v>
    <v>237.06</v>
    <v>238.3</v>
    <v>239.5</v>
    <v>239</v>
    <v>244.31</v>
    <v>242.6</v>
    <v>239.89</v>
    <v>239.45</v>
    <v>239.66</v>
    <v>232.92</v>
    <v>233.09</v>
    <v>228.31</v>
    <v>227.05</v>
    <v>227.63</v>
    <v>226.36</v>
    <v>225.4</v>
    <v>224.27</v>
    <v>222.71</v>
    <v>219.66</v>
    <v>221</v>
    <v>222.57</v>
    <v>221.92</v>
    <v>222.93</v>
    <v>218.51</v>
    <v>219.28</v>
    <v>181.81</v>
    <v>185.91</v>
    <v>182.2</v>
    <v>180.72</v>
    <v>184.57</v>
    <v>184.31</v>
    <v>183.08</v>
    <v>178.96</v>
    <v>179.5</v>
    <v>183.1</v>
    <v>187.94</v>
    <v>183.09</v>
    <v>182.23</v>
    <v>184.32</v>
    <v>180.8</v>
    <v>174.41</v>
    <v>172.59</v>
    <v>172.86</v>
    <v>170.97</v>
    <v>169</v>
    <v>165</v>
    <v>164.74</v>
    <v>161.05000000000001</v>
    <v>163.19999999999999</v>
    <v>162.94</v>
    <v>169.38</v>
    <v>172.42</v>
    <v>172.33</v>
    <v>175.97</v>
    <v>178.97</v>
    <v>178.02</v>
    <v>178.35</v>
    <v>173.24</v>
    <v>175.5</v>
    <v>175.28</v>
    <v>172.56</v>
    <v>174.18</v>
    <v>178.95</v>
    <v>186.25</v>
    <v>189.47</v>
    <v>185.26</v>
    <v>183.85</v>
    <v>181.59</v>
    <v>181.33</v>
    <v>183.61</v>
    <v>179.35</v>
    <v>179</v>
    <v>178.88</v>
    <v>177.42</v>
    <v>180.28</v>
    <v>178.36</v>
    <v>184.11</v>
    <v>184.31</v>
    <v>183.74</v>
    <v>183.52</v>
    <v>184.81</v>
    <v>182.73</v>
    <v>181.49</v>
    <v>173.86</v>
    <v>172.59</v>
    <v>170.96</v>
    <v>183.4</v>
    <v>184.75</v>
    <v>185.63</v>
    <v>187.27</v>
    <v>183.86</v>
    <v>183.03</v>
    <v>186.63</v>
    <v>187.26</v>
    <v>187</v>
    <v>187.28</v>
    <v>187.5</v>
    <v>185.35</v>
    <v>185.75</v>
    <v>186.28</v>
    <v>187.54</v>
    <v>185.44</v>
    <v>186.97</v>
    <v>187.44</v>
    <v>187.07</v>
    <v>189.79</v>
    <v>191.39</v>
    <v>190.07</v>
    <v>189.9</v>
    <v>187.67</v>
    <v>186.76</v>
    <v>190.65</v>
    <v>195.62</v>
    <v>192.91</v>
    <v>189.37</v>
    <v>185.7</v>
    <v>184.76</v>
    <v>184.42</v>
    <v>185.91</v>
    <v>178.73</v>
    <v>179.71</v>
    <v>178.29</v>
    <v>174.17</v>
    <v>176.67</v>
    <v>176.97</v>
    <v>170.6</v>
    <v>171.93</v>
    <v>171.13</v>
    <v>171.55</v>
    <v>169.04</v>
    <v>169.81</v>
    <v>164.88</v>
    <v>162.81</v>
    <v>160.56</v>
    <v>160</v>
    <v>162.4</v>
    <v>163.30000000000001</v>
    <v>164.49</v>
    <v>161.53</v>
    <v>161.32</v>
    <v>161.33000000000001</v>
    <v>162.68</v>
    <v>166.42</v>
    <v>173.87</v>
    <v>172.32</v>
    <v>170.34</v>
    <v>170.55</v>
    <v>169.04</v>
    <v>172.12</v>
    <v>172.19</v>
    <v>164.58</v>
    <v>165.99</v>
    <v>168.12</v>
    <v>171.52</v>
    <v>170.57</v>
    <v>167.95</v>
    <v>175.36</v>
    <v>176.09</v>
    <v>175.64</v>
    <v>175.52</v>
    <v>172.6</v>
    <v>175.83</v>
    <v>171.46</v>
    <v>167.04</v>
    <v>166.18</v>
    <v>170.29</v>
    <v>170.65</v>
    <v>169.16</v>
    <v>173.22</v>
    <v>170.6</v>
    <v>168.72</v>
    <v>169.98</v>
    <v>170.37</v>
    <v>169.51</v>
    <v>168.23</v>
    <v>166.25</v>
    <v>165.9</v>
    <v>166.3</v>
    <v>164.93</v>
    <v>167.62</v>
    <v>163.68</v>
    <v>158.37</v>
    <v>160.5</v>
    <v>159.09</v>
    <v>161.94</v>
    <v>151.26</v>
    <v>146.49</v>
    <v>145.88</v>
    <v>148.43</v>
    <v>146.1</v>
    <v>145.97999999999999</v>
    <v>142.9</v>
    <v>142.97999999999999</v>
    <v>139.49</v>
    <v>135.41999999999999</v>
    <v>134.68</v>
    <v>133.04</v>
    <v>133.02000000000001</v>
    <v>132.91999999999999</v>
    <v>133.47999999999999</v>
    <v>131.78</v>
    <v>133.38999999999999</v>
    <v>132.65</v>
    <v>132.49</v>
    <v>136.47</v>
    <v>134.66999999999999</v>
    <v>138.94999999999999</v>
    <v>140.51</v>
    <v>142.19999999999999</v>
    <v>138.71</v>
    <v>140.13999999999999</v>
    <v>142.76</v>
    <v>142.97</v>
    <v>141.33000000000001</v>
    <v>141.44</v>
    <v>141.24</v>
    <v>138.88999999999999</v>
    <v>139.32</v>
    <v>140.41</v>
    <v>141.22999999999999</v>
    <v>141.57</v>
    <v>140.19999999999999</v>
    <v>139.72</v>
    <v>139.62</v>
    <v>137.96</v>
    <v>134.19</v>
    <v>130.97999999999999</v>
    <v>128.88</v>
    <v>131.38</v>
    <v>130.82</v>
    <v>129.18</v>
    <v>130.62</v>
    <v>127.95</v>
    <v>127.65</v>
    <v>128.47</v>
    <v>131.81</v>
    <v>130.38</v>
    <v>129.69</v>
    <v>129.16</v>
    <v>130.96</v>
    <v>130.53</v>
    <v>129.27000000000001</v>
    <v>130.44999999999999</v>
    <v>133.66</v>
    <v>132.11000000000001</v>
    <v>132.18</v>
    <v>134.88999999999999</v>
    <v>136.38</v>
    <v>137.87</v>
    <v>137.86000000000001</v>
    <v>138.08000000000001</v>
    <v>138.03</v>
    <v>142.37</v>
    <v>141.99</v>
    <v>143.37</v>
    <v>148.51</v>
    <v>149.55000000000001</v>
    <v>147.41999999999999</v>
    <v>143.47</v>
    <v>142.59</v>
    <v>139.72</v>
    <v>136.81</v>
    <v>135.01</v>
    <v>141.74</v>
    <v>139.22999999999999</v>
    <v>140.49</v>
    <v>139.41</v>
    <v>138.51</v>
    <v>140.13</v>
    <v>137.96</v>
    <v>141.16999999999999</v>
    <v>142.51</v>
    <v>143.65</v>
    <v>140.49</v>
    <v>147.96</v>
    <v>147</v>
    <v>151.82</v>
    <v>153.16</v>
    <v>156.36000000000001</v>
    <v>158.75</v>
    <v>156.63999999999999</v>
    <v>163.63999999999999</v>
    <v>163.38</v>
    <v>160.72</v>
    <v>158.78</v>
    <v>161.55000000000001</v>
    <v>161.25</v>
    <v>157.74</v>
    <v>154.75</v>
    <v>156.69999999999999</v>
    <v>155.66</v>
    <v>160.62</v>
    <v>166.68</v>
    <v>165.57</v>
    <v>164.33</v>
    <v>163.61000000000001</v>
    <v>165.63</v>
    <v>163.19999999999999</v>
    <v>162.36000000000001</v>
    <v>149.30000000000001</v>
    <v>152.69999999999999</v>
    <v>156.29</v>
    <v>154.63999999999999</v>
    <v>156.41</v>
  </a>
  <a r="1" c="733">
    <v>367.88</v>
    <v>361.78</v>
    <v>362.64</v>
    <v>363.56</v>
    <v>364.16</v>
    <v>363.52</v>
    <v>368.69</v>
    <v>370.89</v>
    <v>376.07</v>
    <v>377.56</v>
    <v>375.43</v>
    <v>374.52</v>
    <v>375.95</v>
    <v>376.36</v>
    <v>376.41</v>
    <v>374.91</v>
    <v>379.77</v>
    <v>378.99</v>
    <v>380.28</v>
    <v>380.54</v>
    <v>380.52</v>
    <v>378.37</v>
    <v>378.59</v>
    <v>379.09</v>
    <v>373.1</v>
    <v>371.44</v>
    <v>378.81</v>
    <v>382.05</v>
    <v>381.79</v>
    <v>377.51</v>
    <v>374.88</v>
    <v>372.14</v>
    <v>378.97</v>
    <v>379.18</v>
    <v>377.54</v>
    <v>379.19</v>
    <v>378.66</v>
    <v>378.15</v>
    <v>379.46</v>
    <v>376.95</v>
    <v>381.45</v>
    <v>385.18</v>
    <v>384.57</v>
    <v>384.78</v>
    <v>380.48</v>
    <v>377.63</v>
    <v>380.92</v>
    <v>385.87</v>
    <v>385.99</v>
    <v>383.89</v>
    <v>387.57</v>
    <v>393.26</v>
    <v>392.5</v>
    <v>393.31</v>
    <v>392.02</v>
    <v>394.37</v>
    <v>395.03</v>
    <v>398.66</v>
    <v>401.29</v>
    <v>401.6</v>
    <v>406.75</v>
    <v>405.25</v>
    <v>403.38</v>
    <v>401.17</v>
    <v>402.63</v>
    <v>399.61</v>
    <v>397.96</v>
    <v>402.37</v>
    <v>402.55</v>
    <v>402.51</v>
    <v>407.28</v>
    <v>408.06</v>
    <v>407.15</v>
    <v>403.83</v>
    <v>402.89</v>
    <v>403.97</v>
    <v>406.56</v>
    <v>409.76</v>
    <v>413.1</v>
    <v>412.77</v>
    <v>414.21</v>
    <v>417.35</v>
    <v>418.25</v>
    <v>415.52</v>
    <v>415.57</v>
    <v>417.33</v>
    <v>418.56</v>
    <v>418.66</v>
    <v>415.82</v>
    <v>419.87</v>
    <v>420.68</v>
    <v>419.38</v>
    <v>413.57</v>
    <v>412.4</v>
    <v>410.38</v>
    <v>414.08</v>
    <v>412.29</v>
    <v>409.55</v>
    <v>409.79</v>
    <v>409.41</v>
    <v>411.72</v>
    <v>407</v>
    <v>403.99</v>
    <v>400.72</v>
    <v>401.09</v>
    <v>403.74</v>
    <v>402.61</v>
    <v>406.95</v>
    <v>401.54</v>
    <v>404.2</v>
    <v>406.86</v>
    <v>412.64</v>
    <v>414.36</v>
    <v>413.83</v>
    <v>414.71</v>
    <v>412.9</v>
    <v>410.05</v>
    <v>408.83</v>
    <v>409.39</v>
    <v>412.08</v>
    <v>409.87</v>
    <v>410.35</v>
    <v>413.9</v>
    <v>408.74</v>
    <v>409.19</v>
    <v>408.37</v>
    <v>404.55</v>
    <v>397.92</v>
    <v>396.96</v>
    <v>398.61</v>
    <v>392.76</v>
    <v>392.85</v>
    <v>393.64</v>
    <v>392.7</v>
    <v>392.67</v>
    <v>387.39</v>
    <v>390.24</v>
    <v>389.91</v>
    <v>394.56</v>
    <v>397.19</v>
    <v>399.24</v>
    <v>400.93</v>
    <v>398.52</v>
    <v>396.42</v>
    <v>400.57</v>
    <v>400.58</v>
    <v>395.22</v>
    <v>391.87</v>
    <v>386.99</v>
    <v>386.31</v>
    <v>389.2</v>
    <v>383.71</v>
    <v>379</v>
    <v>377.32</v>
    <v>381.86</v>
    <v>384.17</v>
    <v>388.4</v>
    <v>395.78</v>
    <v>399.44</v>
    <v>400.21</v>
    <v>401.34</v>
    <v>401.67</v>
    <v>398.64</v>
    <v>404.86</v>
    <v>404.45</v>
    <v>412.22</v>
    <v>413.12</v>
    <v>413.7</v>
    <v>414.31</v>
    <v>417.43</v>
    <v>416.34</v>
    <v>418.14</v>
    <v>418.37</v>
    <v>417.64</v>
    <v>418.05</v>
    <v>417.78</v>
    <v>419.4</v>
    <v>421.86</v>
    <v>419.74</v>
    <v>419.61</v>
    <v>417.86</v>
    <v>421.13</v>
    <v>422.92</v>
    <v>424.56</v>
    <v>426.67</v>
    <v>432.48</v>
    <v>433.75</v>
    <v>433.09</v>
    <v>435.54</v>
    <v>438.19</v>
    <v>430.09</v>
    <v>434.28</v>
    <v>435.29</v>
    <v>437.1</v>
    <v>437.9</v>
    <v>437.97</v>
    <v>436.8</v>
    <v>434.01</v>
    <v>430.79</v>
    <v>429.43</v>
    <v>429.98</v>
    <v>436.13</v>
    <v>435.07</v>
    <v>437.94</v>
    <v>437.79</v>
    <v>437.99</v>
    <v>436.5</v>
    <v>434.07</v>
    <v>437.93</v>
    <v>443.29</v>
    <v>444.3</v>
    <v>445.62</v>
    <v>445.99</v>
    <v>448.5</v>
    <v>448.23</v>
    <v>451.49</v>
    <v>451.17</v>
    <v>443.82</v>
    <v>449.66</v>
    <v>454.28</v>
    <v>452.62</v>
    <v>454.03</v>
    <v>457.76</v>
    <v>458.07</v>
    <v>460.67</v>
    <v>460.46</v>
    <v>453.97</v>
    <v>458.29</v>
    <v>461.39</v>
    <v>459.03</v>
    <v>456.51</v>
    <v>456.97</v>
    <v>466.57</v>
    <v>466.78</v>
    <v>465.07</v>
    <v>465.93</v>
    <v>465.21</v>
    <v>466.93</v>
    <v>471.43</v>
    <v>470.87</v>
    <v>466.15</v>
    <v>468.62</v>
    <v>473.26</v>
    <v>470.39</v>
    <v>470</v>
    <v>475.03</v>
    <v>474.31</v>
    <v>473.27</v>
    <v>470.01</v>
    <v>472.95</v>
    <v>475.6</v>
    <v>479.75</v>
    <v>481.35</v>
    <v>479.18</v>
    <v>477.94</v>
    <v>476.6</v>
    <v>480.76</v>
    <v>480.7</v>
    <v>480.07</v>
    <v>476.93</v>
    <v>477.36</v>
    <v>471.48</v>
    <v>476.49</v>
    <v>476.68</v>
    <v>477.27</v>
    <v>472.65</v>
    <v>476.06</v>
    <v>469.57</v>
    <v>463.61</v>
    <v>462.78</v>
    <v>459.99</v>
    <v>458.94</v>
    <v>455.1</v>
    <v>459.05</v>
    <v>464.84</v>
    <v>464.5</v>
    <v>462.58</v>
    <v>467.21</v>
    <v>468.84</v>
    <v>461.43</v>
    <v>459.93</v>
    <v>464.22</v>
    <v>469.98</v>
    <v>474.72</v>
    <v>475.4</v>
    <v>475.42</v>
    <v>478.15</v>
    <v>478.74</v>
    <v>478.77</v>
    <v>481.04</v>
    <v>486.9</v>
    <v>485.97</v>
    <v>486.69</v>
    <v>487.17</v>
    <v>488.48</v>
    <v>487.06</v>
    <v>483.44</v>
    <v>486.73</v>
    <v>487.12</v>
    <v>483.69</v>
    <v>480.44</v>
    <v>484.62</v>
    <v>485.15</v>
    <v>485.74</v>
    <v>491.55</v>
    <v>491.44</v>
    <v>490.8</v>
    <v>492.41</v>
    <v>493.53</v>
    <v>497.64</v>
    <v>498.58</v>
    <v>498.98</v>
    <v>502.94</v>
    <v>504.28</v>
    <v>502.88</v>
    <v>501.78</v>
    <v>500.43</v>
    <v>502.51</v>
    <v>503.07</v>
    <v>503.85</v>
    <v>500.13</v>
    <v>501.28</v>
    <v>504.53</v>
    <v>506.81</v>
    <v>509.84</v>
    <v>510.33</v>
    <v>510.89</v>
    <v>515.80999999999995</v>
    <v>511.39</v>
    <v>514.54999999999995</v>
    <v>516.11</v>
    <v>519.04</v>
    <v>511.79</v>
    <v>507.94</v>
    <v>504.55</v>
    <v>509.79</v>
    <v>508.94</v>
    <v>497.29</v>
    <v>494.78</v>
    <v>500.33</v>
    <v>500.7</v>
    <v>498.08</v>
    <v>505.93</v>
    <v>499.03</v>
    <v>489.91</v>
    <v>475.2</v>
    <v>479.94</v>
    <v>476.61</v>
    <v>487.73</v>
    <v>489.82</v>
    <v>490.07</v>
    <v>498.21</v>
    <v>499.8</v>
    <v>508.38</v>
    <v>509.45</v>
    <v>514.35</v>
    <v>513.5</v>
    <v>515.29999999999995</v>
    <v>511.13</v>
    <v>516.66</v>
    <v>515.39</v>
    <v>516.08000000000004</v>
    <v>513.13</v>
    <v>513.21</v>
    <v>518.04</v>
    <v>507.56</v>
    <v>506.3</v>
    <v>505.05</v>
    <v>496.64</v>
    <v>502.23</v>
    <v>504.3</v>
    <v>509.46</v>
    <v>513.84</v>
    <v>516.57000000000005</v>
    <v>517.35</v>
    <v>517.59</v>
    <v>515.91</v>
    <v>524.91</v>
    <v>523.88</v>
    <v>525.16999999999996</v>
    <v>526.67999999999995</v>
    <v>525.61</v>
    <v>527.70000000000005</v>
    <v>525.38</v>
    <v>527.66999999999996</v>
    <v>522.74</v>
    <v>522.83000000000004</v>
    <v>521.84</v>
    <v>526.65</v>
    <v>521.91</v>
    <v>526.85</v>
    <v>530.45000000000005</v>
    <v>529.55999999999995</v>
    <v>532.71</v>
    <v>537.07000000000005</v>
    <v>532.98</v>
    <v>535.22</v>
    <v>535.29999999999995</v>
    <v>537.36</v>
    <v>536.53</v>
    <v>536.16</v>
    <v>531.27</v>
    <v>532.47</v>
    <v>532.26</v>
    <v>533.91999999999996</v>
    <v>534.77</v>
    <v>533.16</v>
    <v>522.66999999999996</v>
    <v>524.94000000000005</v>
    <v>523.79999999999995</v>
    <v>530.1</v>
    <v>543.29999999999995</v>
    <v>547.53</v>
    <v>549.95000000000005</v>
    <v>550.4</v>
    <v>548.75</v>
    <v>549.03</v>
    <v>545.54</v>
    <v>538.5</v>
    <v>540.73</v>
    <v>542.70000000000005</v>
    <v>542.9</v>
    <v>545.64</v>
    <v>547.47</v>
    <v>549.23</v>
    <v>552.30999999999995</v>
    <v>550.54999999999995</v>
    <v>553.45000000000005</v>
    <v>555.01</v>
    <v>555.14</v>
    <v>558.64</v>
    <v>557.71</v>
    <v>558.82000000000005</v>
    <v>555.91</v>
    <v>554.33000000000004</v>
    <v>558.53</v>
    <v>555.65</v>
    <v>555.61</v>
    <v>557.79</v>
    <v>555.45000000000005</v>
    <v>539.14</v>
    <v>538.94000000000005</v>
    <v>545.04</v>
    <v>547.19000000000005</v>
    <v>552.82000000000005</v>
    <v>552.80999999999995</v>
    <v>547.08000000000004</v>
    <v>540.99</v>
    <v>538.80999999999995</v>
    <v>537.46</v>
    <v>544.4</v>
    <v>547.57000000000005</v>
    <v>541.41</v>
    <v>542.14</v>
    <v>533.89</v>
    <v>534.58000000000004</v>
    <v>535.26</v>
    <v>545.04999999999995</v>
    <v>544.24</v>
    <v>549.46</v>
    <v>554.46</v>
    <v>557.61</v>
    <v>560.70000000000005</v>
    <v>559.01</v>
    <v>551.23</v>
    <v>555.85</v>
    <v>553.41</v>
    <v>556.29999999999995</v>
    <v>553.33000000000004</v>
    <v>549.70000000000005</v>
    <v>553.35</v>
    <v>555.62</v>
    <v>557.62</v>
    <v>552.20000000000005</v>
    <v>556.15</v>
    <v>556.65</v>
    <v>554.80999999999995</v>
    <v>560.66999999999996</v>
    <v>560.69000000000005</v>
    <v>562.30999999999995</v>
    <v>563.66999999999996</v>
    <v>561.29999999999995</v>
    <v>551.75</v>
    <v>549.14</v>
    <v>546.41</v>
    <v>546.75</v>
    <v>537.97</v>
    <v>546.33000000000004</v>
    <v>536.91999999999996</v>
    <v>530.45000000000005</v>
    <v>536.4</v>
    <v>526.66999999999996</v>
    <v>529.51</v>
    <v>515.51</v>
    <v>511.28</v>
    <v>513.76</v>
    <v>507.05</v>
    <v>517.46</v>
    <v>521.41</v>
    <v>515.91</v>
    <v>521.33000000000004</v>
    <v>520.13</v>
    <v>520.26</v>
    <v>529.39</v>
    <v>530.65</v>
    <v>524.46</v>
    <v>521.21</v>
    <v>510.8</v>
    <v>513.91</v>
    <v>515.79999999999995</v>
    <v>518.91</v>
    <v>494.16</v>
    <v>465.52</v>
    <v>463.56</v>
    <v>456.74</v>
    <v>499.1</v>
    <v>482.06</v>
    <v>490.55</v>
    <v>495.48</v>
    <v>494.09</v>
    <v>483.23</v>
    <v>483.9</v>
    <v>472.37</v>
    <v>484.29</v>
    <v>492.07</v>
    <v>502.41</v>
    <v>506.11</v>
    <v>506.42</v>
    <v>509.49</v>
    <v>509.74</v>
    <v>513.35</v>
    <v>520.71</v>
    <v>517.99</v>
    <v>513.58000000000004</v>
    <v>515.9</v>
    <v>519.34</v>
    <v>518.65</v>
    <v>535.91999999999996</v>
    <v>539.44000000000005</v>
    <v>540.11</v>
    <v>542.76</v>
    <v>546.26</v>
    <v>546.82000000000005</v>
    <v>544.88</v>
    <v>535.77</v>
    <v>536.02</v>
    <v>532.4</v>
    <v>543.34</v>
    <v>540.24</v>
    <v>542.32000000000005</v>
    <v>541.76</v>
    <v>544.91</v>
    <v>548</v>
    <v>547.65</v>
    <v>545.09</v>
    <v>550.66</v>
    <v>551.25</v>
    <v>554.39</v>
    <v>552.86</v>
    <v>554.95000000000005</v>
    <v>548.77</v>
    <v>554.07000000000005</v>
    <v>549.35</v>
    <v>549.24</v>
    <v>547.72</v>
    <v>553.36</v>
    <v>559.44000000000005</v>
    <v>559.72</v>
    <v>564.15</v>
    <v>566.95000000000005</v>
    <v>568.03</v>
    <v>567.77</v>
    <v>570.29</v>
    <v>575.22</v>
    <v>570.61</v>
    <v>570.23</v>
    <v>573.61</v>
    <v>575.29</v>
    <v>573.22</v>
    <v>574.35</v>
    <v>571.86</v>
    <v>573.74</v>
    <v>577.17999999999995</v>
    <v>576.91999999999996</v>
    <v>577.95000000000005</v>
    <v>577.95000000000005</v>
    <v>582.86</v>
    <v>583.26</v>
    <v>585.58000000000004</v>
    <v>585.44000000000005</v>
    <v>583.91999999999996</v>
    <v>583.21</v>
    <v>581.02</v>
    <v>571.45000000000005</v>
    <v>580.14</v>
    <v>577.35</v>
    <v>581.64</v>
    <v>581.29</v>
    <v>585.74</v>
    <v>584.54</v>
    <v>590.78</v>
    <v>592.84</v>
    <v>592.85</v>
    <v>591.57000000000005</v>
    <v>591.36</v>
    <v>588.13</v>
    <v>586.58000000000004</v>
    <v>584.27</v>
    <v>593.21</v>
    <v>590.70000000000005</v>
    <v>593.05999999999995</v>
    <v>594.41999999999996</v>
    <v>596.52</v>
    <v>593.08000000000004</v>
    <v>588.71</v>
    <v>591.72</v>
    <v>596.59</v>
    <v>594.96</v>
    <v>596.5</v>
    <v>597.95000000000005</v>
    <v>599.67999999999995</v>
    <v>604.57000000000005</v>
    <v>604.44000000000005</v>
    <v>607.59</v>
    <v>606.79</v>
    <v>606.09</v>
    <v>608.94000000000005</v>
    <v>611.78</v>
    <v>614.76</v>
    <v>611.54</v>
    <v>609.5</v>
    <v>606.59</v>
    <v>610.16</v>
    <v>610.13</v>
    <v>612.38</v>
    <v>614.57000000000005</v>
    <v>615.25</v>
    <v>615.29999999999995</v>
    <v>617.4</v>
    <v>615.20000000000005</v>
    <v>618.77</v>
    <v>617.1</v>
    <v>600.51</v>
    <v>609.61</v>
    <v>608.75</v>
    <v>611.42999999999995</v>
    <v>607.39</v>
    <v>610.76</v>
    <v>617.16999999999996</v>
    <v>617.09</v>
    <v>613.97</v>
    <v>617.44000000000005</v>
    <v>622.54999999999995</v>
    <v>630</v>
    <v>631.69000000000005</v>
    <v>631.95000000000005</v>
    <v>625.24</v>
    <v>627.04</v>
    <v>628.27</v>
    <v>620.99</v>
    <v>622.86</v>
    <v>616.24</v>
    <v>616.89</v>
    <v>626.47</v>
    <v>627.91</v>
    <v>628.22</v>
    <v>617.99</v>
    <v>617.83000000000004</v>
    <v>612.04</v>
    <v>607</v>
    <v>609.20000000000005</v>
    <v>599.96</v>
    <v>605.92999999999995</v>
    <v>614.94000000000005</v>
    <v>620.66</v>
    <v>624.95000000000005</v>
    <v>628.41</v>
    <v>625.52</v>
    <v>626.58000000000004</v>
    <v>628.77</v>
    <v>629.29999999999995</v>
    <v>630.48</v>
    <v>628.61</v>
    <v>628.1</v>
    <v>632.16</v>
    <v>633.71</v>
    <v>626.87</v>
    <v>625.96</v>
    <v>624.21</v>
    <v>617.35</v>
    <v>622.01</v>
    <v>627.55999999999995</v>
    <v>629.73</v>
    <v>632.66999999999996</v>
    <v>634.78</v>
    <v>634.84</v>
    <v>632.6</v>
    <v>631.72</v>
    <v>627.13</v>
    <v>628.29999999999995</v>
    <v>632.46</v>
    <v>636.21</v>
    <v>634.16999999999996</v>
    <v>634.05999999999995</v>
    <v>638.30999999999995</v>
    <v>639.34</v>
    <v>638.03</v>
    <v>634.94000000000005</v>
    <v>636.62</v>
    <v>636.09</v>
    <v>623.15</v>
    <v>630.29</v>
    <v>633.57000000000005</v>
    <v>633.83000000000004</v>
    <v>637.09</v>
    <v>639.70000000000005</v>
    <v>639.6</v>
    <v>638.27</v>
    <v>636.22</v>
    <v>639.67999999999995</v>
    <v>634.15</v>
    <v>630.91</v>
    <v>623.1</v>
    <v>635.24</v>
    <v>638.23</v>
    <v>636.44000000000005</v>
    <v>636.35</v>
    <v>626.49</v>
    <v>626.89</v>
    <v>627.99</v>
    <v>631.15</v>
    <v>629.53</v>
    <v>634.02</v>
  </a>
  <a r="1" c="733">
    <v>28.59</v>
    <v>27.64</v>
    <v>26.97</v>
    <v>27.14</v>
    <v>28.49</v>
    <v>28.12</v>
    <v>28.67</v>
    <v>28.3</v>
    <v>28.6</v>
    <v>28.59</v>
    <v>27.98</v>
    <v>27.64</v>
    <v>27.84</v>
    <v>27.94</v>
    <v>28.71</v>
    <v>28.48</v>
    <v>28.56</v>
    <v>29.52</v>
    <v>30.37</v>
    <v>30.56</v>
    <v>30.06</v>
    <v>29.9</v>
    <v>29.87</v>
    <v>29.76</v>
    <v>28.84</v>
    <v>28.44</v>
    <v>28.89</v>
    <v>29.28</v>
    <v>29.04</v>
    <v>28.16</v>
    <v>27.86</v>
    <v>26.99</v>
    <v>27.71</v>
    <v>27.69</v>
    <v>27.66</v>
    <v>27.32</v>
    <v>27.39</v>
    <v>27.09</v>
    <v>27.65</v>
    <v>27.36</v>
    <v>28.57</v>
    <v>28.47</v>
    <v>28.11</v>
    <v>28.34</v>
    <v>28.58</v>
    <v>28.1</v>
    <v>28.17</v>
    <v>28.31</v>
    <v>28.26</v>
    <v>27.79</v>
    <v>27.78</v>
    <v>28.71</v>
    <v>28.54</v>
    <v>29.23</v>
    <v>29.48</v>
    <v>29.23</v>
    <v>29.27</v>
    <v>29.13</v>
    <v>29.4</v>
    <v>29.12</v>
    <v>29.37</v>
    <v>29.19</v>
    <v>28.87</v>
    <v>28.57</v>
    <v>27.96</v>
    <v>27.75</v>
    <v>28.09</v>
    <v>28.24</v>
    <v>28.07</v>
    <v>28.66</v>
    <v>28.69</v>
    <v>29.2</v>
    <v>29.08</v>
    <v>28.28</v>
    <v>28.53</v>
    <v>28.66</v>
    <v>29.02</v>
    <v>29.36</v>
    <v>29.67</v>
    <v>29.11</v>
    <v>29.4</v>
    <v>30.7</v>
    <v>31.53</v>
    <v>31.69</v>
    <v>31.98</v>
    <v>32.65</v>
    <v>32.15</v>
    <v>32.409999999999997</v>
    <v>31.95</v>
    <v>31.9</v>
    <v>32</v>
    <v>31.62</v>
    <v>31.19</v>
    <v>31.41</v>
    <v>31.3</v>
    <v>31.88</v>
    <v>31.27</v>
    <v>30.86</v>
    <v>30.94</v>
    <v>31.29</v>
    <v>30.93</v>
    <v>29.94</v>
    <v>29.29</v>
    <v>29.28</v>
    <v>29.11</v>
    <v>29.15</v>
    <v>28.44</v>
    <v>28.45</v>
    <v>28.62</v>
    <v>28.5</v>
    <v>28.76</v>
    <v>29.17</v>
    <v>29.04</v>
    <v>28.67</v>
    <v>28.98</v>
    <v>28.65</v>
    <v>28.39</v>
    <v>28.13</v>
    <v>28.36</v>
    <v>28.48</v>
    <v>28.97</v>
    <v>28.88</v>
    <v>29.2</v>
    <v>28.84</v>
    <v>28.76</v>
    <v>28.65</v>
    <v>28.55</v>
    <v>28.05</v>
    <v>27.64</v>
    <v>27.6</v>
    <v>27.17</v>
    <v>27.27</v>
    <v>27.56</v>
    <v>27.38</v>
    <v>26.7</v>
    <v>25.91</v>
    <v>25.94</v>
    <v>26.06</v>
    <v>26.07</v>
    <v>26.31</v>
    <v>27.01</v>
    <v>27.02</v>
    <v>26.9</v>
    <v>26.76</v>
    <v>26.99</v>
    <v>27.62</v>
    <v>27.31</v>
    <v>26.96</v>
    <v>26.31</v>
    <v>25.57</v>
    <v>25.47</v>
    <v>25.55</v>
    <v>26.12</v>
    <v>25.17</v>
    <v>25.69</v>
    <v>26.34</v>
    <v>26.4</v>
    <v>27.62</v>
    <v>28.42</v>
    <v>28.33</v>
    <v>28.16</v>
    <v>27.89</v>
    <v>27.53</v>
    <v>27.68</v>
    <v>27.7</v>
    <v>29.22</v>
    <v>29.62</v>
    <v>29.54</v>
    <v>29.98</v>
    <v>30.01</v>
    <v>29.66</v>
    <v>29.63</v>
    <v>29.73</v>
    <v>29.56</v>
    <v>29.53</v>
    <v>30.31</v>
    <v>30.49</v>
    <v>30.96</v>
    <v>30.82</v>
    <v>30.58</v>
    <v>30.53</v>
    <v>30.66</v>
    <v>30.96</v>
    <v>30.85</v>
    <v>30.74</v>
    <v>32.04</v>
    <v>33.94</v>
    <v>33.6</v>
    <v>33.43</v>
    <v>33.51</v>
    <v>32.979999999999997</v>
    <v>33.200000000000003</v>
    <v>33.43</v>
    <v>33.86</v>
    <v>33.840000000000003</v>
    <v>33.880000000000003</v>
    <v>33.67</v>
    <v>33.9</v>
    <v>33.53</v>
    <v>33.799999999999997</v>
    <v>34.43</v>
    <v>34.159999999999997</v>
    <v>33.630000000000003</v>
    <v>33.6</v>
    <v>33.15</v>
    <v>32.799999999999997</v>
    <v>32.119999999999997</v>
    <v>31.8</v>
    <v>31.73</v>
    <v>32.22</v>
    <v>32.549999999999997</v>
    <v>32.770000000000003</v>
    <v>32.979999999999997</v>
    <v>33.39</v>
    <v>33.43</v>
    <v>33.61</v>
    <v>34.79</v>
    <v>34.01</v>
    <v>33.549999999999997</v>
    <v>33.47</v>
    <v>32.99</v>
    <v>33.04</v>
    <v>33.18</v>
    <v>33.119999999999997</v>
    <v>33.07</v>
    <v>33.619999999999997</v>
    <v>32.75</v>
    <v>33.130000000000003</v>
    <v>34.07</v>
    <v>34.090000000000003</v>
    <v>33.96</v>
    <v>33.700000000000003</v>
    <v>33.61</v>
    <v>33.92</v>
    <v>33.61</v>
    <v>34.28</v>
    <v>34.31</v>
    <v>34.520000000000003</v>
    <v>34.35</v>
    <v>35.15</v>
    <v>35.39</v>
    <v>35.42</v>
    <v>35.630000000000003</v>
    <v>35.6</v>
    <v>35.89</v>
    <v>35.96</v>
    <v>36.08</v>
    <v>35.69</v>
    <v>35.409999999999997</v>
    <v>36.01</v>
    <v>36.03</v>
    <v>36.75</v>
    <v>37.51</v>
    <v>37.049999999999997</v>
    <v>36.86</v>
    <v>37.090000000000003</v>
    <v>37.81</v>
    <v>37.92</v>
    <v>37.520000000000003</v>
    <v>37.299999999999997</v>
    <v>37.44</v>
    <v>36.92</v>
    <v>37.11</v>
    <v>37.5</v>
    <v>37.729999999999997</v>
    <v>36.65</v>
    <v>36.35</v>
    <v>35.79</v>
    <v>35.950000000000003</v>
    <v>34.68</v>
    <v>35.229999999999997</v>
    <v>35.770000000000003</v>
    <v>36.97</v>
    <v>37.729999999999997</v>
    <v>38.369999999999997</v>
    <v>38.32</v>
    <v>37.909999999999997</v>
    <v>37.83</v>
    <v>37.549999999999997</v>
    <v>37.01</v>
    <v>36.950000000000003</v>
    <v>36.880000000000003</v>
    <v>37.25</v>
    <v>37.69</v>
    <v>37.840000000000003</v>
    <v>37.71</v>
    <v>38.28</v>
    <v>38.450000000000003</v>
    <v>38.21</v>
    <v>38.49</v>
    <v>38.909999999999997</v>
    <v>39.22</v>
    <v>39.29</v>
    <v>38.82</v>
    <v>39.65</v>
    <v>39.76</v>
    <v>39.17</v>
    <v>39.700000000000003</v>
    <v>39.32</v>
    <v>38.72</v>
    <v>38.630000000000003</v>
    <v>39.99</v>
    <v>39.880000000000003</v>
    <v>39.68</v>
    <v>39.96</v>
    <v>39.700000000000003</v>
    <v>39.78</v>
    <v>39.67</v>
    <v>38.86</v>
    <v>39.409999999999997</v>
    <v>39.26</v>
    <v>39.24</v>
    <v>39.51</v>
    <v>39.99</v>
    <v>39.99</v>
    <v>39.49</v>
    <v>40.020000000000003</v>
    <v>39.380000000000003</v>
    <v>39</v>
    <v>39.25</v>
    <v>39.770000000000003</v>
    <v>40.01</v>
    <v>40.93</v>
    <v>40.9</v>
    <v>40.409999999999997</v>
    <v>40.619999999999997</v>
    <v>41.42</v>
    <v>41.74</v>
    <v>41.81</v>
    <v>41.59</v>
    <v>41.89</v>
    <v>44.13</v>
    <v>43.98</v>
    <v>43.01</v>
    <v>42.9</v>
    <v>42.3</v>
    <v>42.41</v>
    <v>42.19</v>
    <v>41.68</v>
    <v>41.67</v>
    <v>41.09</v>
    <v>41.28</v>
    <v>40.31</v>
    <v>39.5</v>
    <v>37.58</v>
    <v>36.65</v>
    <v>36.92</v>
    <v>37.299999999999997</v>
    <v>38.21</v>
    <v>38.28</v>
    <v>38.17</v>
    <v>38.46</v>
    <v>38.81</v>
    <v>39.03</v>
    <v>39.340000000000003</v>
    <v>39.67</v>
    <v>38.69</v>
    <v>38.75</v>
    <v>39.24</v>
    <v>39.770000000000003</v>
    <v>39.92</v>
    <v>39.67</v>
    <v>39.950000000000003</v>
    <v>40.17</v>
    <v>40.75</v>
    <v>40.700000000000003</v>
    <v>40.5</v>
    <v>40.14</v>
    <v>38.76</v>
    <v>39.47</v>
    <v>39.28</v>
    <v>39</v>
    <v>38.78</v>
    <v>38.65</v>
    <v>39.1</v>
    <v>39.549999999999997</v>
    <v>39.619999999999997</v>
    <v>40.869999999999997</v>
    <v>40.270000000000003</v>
    <v>39.869999999999997</v>
    <v>39.450000000000003</v>
    <v>39.25</v>
    <v>39.520000000000003</v>
    <v>39.4</v>
    <v>39.68</v>
    <v>39.22</v>
    <v>39.229999999999997</v>
    <v>39.25</v>
    <v>40.11</v>
    <v>39.96</v>
    <v>39.93</v>
    <v>40.19</v>
    <v>39.97</v>
    <v>41.95</v>
    <v>41.91</v>
    <v>42.14</v>
    <v>42.8</v>
    <v>42.6</v>
    <v>42.32</v>
    <v>41.76</v>
    <v>42.3</v>
    <v>42.34</v>
    <v>42.65</v>
    <v>41.89</v>
    <v>42.62</v>
    <v>42.53</v>
    <v>42.31</v>
    <v>41.82</v>
    <v>41.76</v>
    <v>41.33</v>
    <v>41.88</v>
    <v>45.41</v>
    <v>44.77</v>
    <v>45.13</v>
    <v>46.08</v>
    <v>45.86</v>
    <v>45.87</v>
    <v>45.9</v>
    <v>46.75</v>
    <v>46.72</v>
    <v>46.41</v>
    <v>46.06</v>
    <v>46.46</v>
    <v>47</v>
    <v>47.5</v>
    <v>47.75</v>
    <v>47.77</v>
    <v>47.51</v>
    <v>47.04</v>
    <v>46.82</v>
    <v>46.37</v>
    <v>47</v>
    <v>46.75</v>
    <v>45.91</v>
    <v>45.75</v>
    <v>46.08</v>
    <v>46.08</v>
    <v>45.67</v>
    <v>45.47</v>
    <v>45.05</v>
    <v>43.5</v>
    <v>43.38</v>
    <v>44.17</v>
    <v>43.89</v>
    <v>44.38</v>
    <v>44.55</v>
    <v>44.34</v>
    <v>43.91</v>
    <v>43.95</v>
    <v>44.29</v>
    <v>44.81</v>
    <v>45.4</v>
    <v>46.08</v>
    <v>46.21</v>
    <v>45.11</v>
    <v>45.06</v>
    <v>45.78</v>
    <v>47.1</v>
    <v>46.64</v>
    <v>46.53</v>
    <v>46.66</v>
    <v>45.79</v>
    <v>46.39</v>
    <v>46.52</v>
    <v>47.09</v>
    <v>46.84</v>
    <v>46.75</v>
    <v>46.72</v>
    <v>46.3</v>
    <v>46.21</v>
    <v>46.71</v>
    <v>47.11</v>
    <v>47.74</v>
    <v>47.4</v>
    <v>46.67</v>
    <v>46.79</v>
    <v>46.21</v>
    <v>46.33</v>
    <v>46.96</v>
    <v>46.53</v>
    <v>46.01</v>
    <v>45.3</v>
    <v>44.81</v>
    <v>44.46</v>
    <v>43.94</v>
    <v>43.94</v>
    <v>44.12</v>
    <v>46.1</v>
    <v>45.56</v>
    <v>42.67</v>
    <v>42.29</v>
    <v>41.46</v>
    <v>41.4</v>
    <v>39.83</v>
    <v>39.61</v>
    <v>39.909999999999997</v>
    <v>39.67</v>
    <v>40.89</v>
    <v>41.44</v>
    <v>41.65</v>
    <v>42.21</v>
    <v>42.48</v>
    <v>42.47</v>
    <v>43.07</v>
    <v>43.28</v>
    <v>42.82</v>
    <v>42.56</v>
    <v>41.25</v>
    <v>41.73</v>
    <v>41.49</v>
    <v>41.85</v>
    <v>37.22</v>
    <v>34.39</v>
    <v>35.58</v>
    <v>35.03</v>
    <v>37.15</v>
    <v>35.85</v>
    <v>35.950000000000003</v>
    <v>36.67</v>
    <v>37.99</v>
    <v>37.33</v>
    <v>37.409999999999997</v>
    <v>36.92</v>
    <v>38.32</v>
    <v>38.75</v>
    <v>39.58</v>
    <v>39.69</v>
    <v>39.78</v>
    <v>39.99</v>
    <v>39.880000000000003</v>
    <v>40.17</v>
    <v>41.07</v>
    <v>41.12</v>
    <v>40.840000000000003</v>
    <v>40.93</v>
    <v>41.6</v>
    <v>41.79</v>
    <v>43.36</v>
    <v>44.28</v>
    <v>44.74</v>
    <v>44.38</v>
    <v>44.69</v>
    <v>44.77</v>
    <v>44.69</v>
    <v>43.25</v>
    <v>43.31</v>
    <v>43.2</v>
    <v>44.22</v>
    <v>44.06</v>
    <v>44.24</v>
    <v>44.13</v>
    <v>44.08</v>
    <v>44.65</v>
    <v>44.36</v>
    <v>44.38</v>
    <v>44.97</v>
    <v>44.87</v>
    <v>45.09</v>
    <v>44.73</v>
    <v>44.62</v>
    <v>44.09</v>
    <v>44.41</v>
    <v>44.23</v>
    <v>45.06</v>
    <v>45.5</v>
    <v>46.3</v>
    <v>46.66</v>
    <v>46.85</v>
    <v>47.46</v>
    <v>47.12</v>
    <v>47.32</v>
    <v>48.15</v>
    <v>48.71</v>
    <v>48.93</v>
    <v>48.66</v>
    <v>47.15</v>
    <v>46.84</v>
    <v>46.97</v>
    <v>46.73</v>
    <v>47.07</v>
    <v>46.15</v>
    <v>46.03</v>
    <v>47.02</v>
    <v>47.32</v>
    <v>47.48</v>
    <v>47.77</v>
    <v>48.14</v>
    <v>48.39</v>
    <v>48.45</v>
    <v>48.23</v>
    <v>47.95</v>
    <v>47.96</v>
    <v>47.27</v>
    <v>45.66</v>
    <v>45.85</v>
    <v>45.56</v>
    <v>45.42</v>
    <v>44.92</v>
    <v>46.01</v>
    <v>46.16</v>
    <v>47.5</v>
    <v>47.24</v>
    <v>47.71</v>
    <v>46.94</v>
    <v>47.92</v>
    <v>48.08</v>
    <v>48.35</v>
    <v>48.26</v>
    <v>49.48</v>
    <v>49.48</v>
    <v>50.25</v>
    <v>50.38</v>
    <v>50.49</v>
    <v>50.74</v>
    <v>50.42</v>
    <v>50.06</v>
    <v>50.62</v>
    <v>49.77</v>
    <v>49.46</v>
    <v>50.29</v>
    <v>50.13</v>
    <v>50.75</v>
    <v>50.58</v>
    <v>50.59</v>
    <v>50.66</v>
    <v>51.4</v>
    <v>52.13</v>
    <v>52.25</v>
    <v>51.92</v>
    <v>51.7</v>
    <v>51.7</v>
    <v>51.85</v>
    <v>52.21</v>
    <v>52.42</v>
    <v>51.59</v>
    <v>50.68</v>
    <v>50.48</v>
    <v>50.64</v>
    <v>50.39</v>
    <v>50.29</v>
    <v>49.84</v>
    <v>49.79</v>
    <v>48.65</v>
    <v>48.86</v>
    <v>50.09</v>
    <v>52.28</v>
    <v>50.44</v>
    <v>51.28</v>
    <v>52.04</v>
    <v>51.52</v>
    <v>51.1</v>
    <v>51.76</v>
    <v>52.57</v>
    <v>53.02</v>
    <v>52.87</v>
    <v>52.58</v>
    <v>53.03</v>
    <v>53.45</v>
    <v>53.56</v>
    <v>53.54</v>
    <v>52.45</v>
    <v>53.29</v>
    <v>53.2</v>
    <v>53.42</v>
    <v>53.63</v>
    <v>54.11</v>
    <v>52.87</v>
    <v>52.61</v>
    <v>51.48</v>
    <v>51.64</v>
    <v>52.02</v>
    <v>51</v>
    <v>51.56</v>
    <v>51.93</v>
    <v>52.48</v>
    <v>52.99</v>
    <v>53.65</v>
    <v>53.24</v>
    <v>53.19</v>
    <v>54.09</v>
    <v>54.16</v>
    <v>53.95</v>
    <v>53.9</v>
    <v>53.54</v>
    <v>54.08</v>
    <v>54.56</v>
    <v>55.14</v>
    <v>55.33</v>
    <v>54.81</v>
    <v>54.55</v>
    <v>54.26</v>
    <v>55.27</v>
    <v>55.88</v>
    <v>55.97</v>
    <v>56.25</v>
    <v>56.17</v>
    <v>55.35</v>
    <v>55.28</v>
    <v>55</v>
    <v>55.95</v>
    <v>56.89</v>
    <v>57.25</v>
    <v>55.64</v>
    <v>56.18</v>
    <v>55.85</v>
    <v>55.19</v>
    <v>54.54</v>
    <v>52.48</v>
    <v>52.59</v>
    <v>52.97</v>
    <v>52.1</v>
    <v>52.07</v>
    <v>52.45</v>
    <v>51.72</v>
    <v>52.02</v>
    <v>52.17</v>
    <v>51.81</v>
    <v>53.08</v>
    <v>53.2</v>
    <v>54.03</v>
    <v>54.45</v>
    <v>55.38</v>
    <v>54.94</v>
    <v>56.53</v>
    <v>56.41</v>
    <v>55.39</v>
    <v>53.85</v>
    <v>52.52</v>
    <v>52.55</v>
    <v>52.74</v>
    <v>53.36</v>
    <v>52.77</v>
    <v>53.06</v>
  </a>
  <a r="1" c="733">
    <v>35.770000000000003</v>
    <v>34.93</v>
    <v>34.35</v>
    <v>35.61</v>
    <v>36.69</v>
    <v>38.04</v>
    <v>37.25</v>
    <v>36.270000000000003</v>
    <v>36.58</v>
    <v>36.5</v>
    <v>36.549999999999997</v>
    <v>35.68</v>
    <v>35.53</v>
    <v>37.409999999999997</v>
    <v>37.83</v>
    <v>36.369999999999997</v>
    <v>35.85</v>
    <v>36.19</v>
    <v>35.44</v>
    <v>35.36</v>
    <v>35.6</v>
    <v>34.76</v>
    <v>35.630000000000003</v>
    <v>35.93</v>
    <v>34.700000000000003</v>
    <v>34.549999999999997</v>
    <v>34.770000000000003</v>
    <v>35.1</v>
    <v>34.86</v>
    <v>34.6</v>
    <v>34.32</v>
    <v>33.47</v>
    <v>33.71</v>
    <v>32.61</v>
    <v>32.24</v>
    <v>31.83</v>
    <v>32.229999999999997</v>
    <v>33</v>
    <v>33.619999999999997</v>
    <v>32.6</v>
    <v>34.020000000000003</v>
    <v>37.67</v>
    <v>37.03</v>
    <v>38.119999999999997</v>
    <v>38.51</v>
    <v>38.229999999999997</v>
    <v>36.64</v>
    <v>36.89</v>
    <v>36.29</v>
    <v>35.24</v>
    <v>36.15</v>
    <v>37.71</v>
    <v>39.799999999999997</v>
    <v>40.380000000000003</v>
    <v>41.19</v>
    <v>42</v>
    <v>42.23</v>
    <v>41.81</v>
    <v>41.13</v>
    <v>39.700000000000003</v>
    <v>39.72</v>
    <v>38.950000000000003</v>
    <v>38.799999999999997</v>
    <v>38.56</v>
    <v>37.81</v>
    <v>37.21</v>
    <v>36.43</v>
    <v>37.880000000000003</v>
    <v>36.78</v>
    <v>37.840000000000003</v>
    <v>37.5</v>
    <v>37.9</v>
    <v>38.21</v>
    <v>37.39</v>
    <v>37.659999999999997</v>
    <v>37.14</v>
    <v>37.21</v>
    <v>36.71</v>
    <v>35.71</v>
    <v>35.19</v>
    <v>36.15</v>
    <v>35.61</v>
    <v>36</v>
    <v>36.01</v>
    <v>35.659999999999997</v>
    <v>35.25</v>
    <v>35.08</v>
    <v>35.97</v>
    <v>36.17</v>
    <v>36.54</v>
    <v>37.06</v>
    <v>36.700000000000003</v>
    <v>36.99</v>
    <v>37.15</v>
    <v>37.99</v>
    <v>39.299999999999997</v>
    <v>39.31</v>
    <v>39.200000000000003</v>
    <v>38.979999999999997</v>
    <v>36.99</v>
    <v>37.479999999999997</v>
    <v>37.57</v>
    <v>37.479999999999997</v>
    <v>36.11</v>
    <v>36.520000000000003</v>
    <v>36.72</v>
    <v>34.94</v>
    <v>36.25</v>
    <v>34.590000000000003</v>
    <v>34.840000000000003</v>
    <v>35.840000000000003</v>
    <v>37.08</v>
    <v>38.11</v>
    <v>36.869999999999997</v>
    <v>38.15</v>
    <v>37.630000000000003</v>
    <v>37.340000000000003</v>
    <v>37.090000000000003</v>
    <v>36.5</v>
    <v>36.46</v>
    <v>37.25</v>
    <v>35.880000000000003</v>
    <v>36.32</v>
    <v>36.28</v>
    <v>36.090000000000003</v>
    <v>35.18</v>
    <v>34.99</v>
    <v>34.07</v>
    <v>33.11</v>
    <v>33.07</v>
    <v>31.7</v>
    <v>32.15</v>
    <v>33.21</v>
    <v>33.799999999999997</v>
    <v>33.57</v>
    <v>32.44</v>
    <v>32.68</v>
    <v>32.36</v>
    <v>32.1</v>
    <v>31.04</v>
    <v>31.45</v>
    <v>31.11</v>
    <v>30.75</v>
    <v>30.2</v>
    <v>31.38</v>
    <v>32.6</v>
    <v>32.020000000000003</v>
    <v>30.71</v>
    <v>31.1</v>
    <v>29.56</v>
    <v>28.84</v>
    <v>28.12</v>
    <v>28.69</v>
    <v>28.29</v>
    <v>29.18</v>
    <v>29.65</v>
    <v>29.71</v>
    <v>30.67</v>
    <v>32.590000000000003</v>
    <v>31.5</v>
    <v>31.54</v>
    <v>31.6</v>
    <v>30.77</v>
    <v>31.04</v>
    <v>29.73</v>
    <v>31.51</v>
    <v>32.5</v>
    <v>30.1</v>
    <v>29.36</v>
    <v>29.06</v>
    <v>29.67</v>
    <v>29.61</v>
    <v>30.03</v>
    <v>30.33</v>
    <v>31.27</v>
    <v>32.049999999999997</v>
    <v>32.619999999999997</v>
    <v>33.89</v>
    <v>36.9</v>
    <v>35.25</v>
    <v>36.99</v>
    <v>37.01</v>
    <v>37.57</v>
    <v>38.79</v>
    <v>38.79</v>
    <v>40.159999999999997</v>
    <v>41.71</v>
    <v>41.24</v>
    <v>41.45</v>
    <v>42.49</v>
    <v>42.11</v>
    <v>43.72</v>
    <v>43.09</v>
    <v>42.51</v>
    <v>42.71</v>
    <v>43.13</v>
    <v>43.16</v>
    <v>44.75</v>
    <v>43.59</v>
    <v>43.44</v>
    <v>44.71</v>
    <v>45.65</v>
    <v>45</v>
    <v>44.13</v>
    <v>43.1</v>
    <v>42.21</v>
    <v>43.14</v>
    <v>42.81</v>
    <v>42.55</v>
    <v>42.43</v>
    <v>42.04</v>
    <v>41.44</v>
    <v>41.14</v>
    <v>41.66</v>
    <v>42.44</v>
    <v>43.32</v>
    <v>43.65</v>
    <v>42.66</v>
    <v>43.51</v>
    <v>43.45</v>
    <v>42.79</v>
    <v>43.14</v>
    <v>44.09</v>
    <v>44.37</v>
    <v>44.72</v>
    <v>44.74</v>
    <v>43.27</v>
    <v>43.88</v>
    <v>45.5</v>
    <v>45.4</v>
    <v>47.36</v>
    <v>46.42</v>
    <v>46.69</v>
    <v>47.25</v>
    <v>46.5</v>
    <v>47.41</v>
    <v>48.33</v>
    <v>45.7</v>
    <v>45.68</v>
    <v>45.65</v>
    <v>45.1</v>
    <v>44.78</v>
    <v>43.79</v>
    <v>44.76</v>
    <v>45.35</v>
    <v>45.59</v>
    <v>45.67</v>
    <v>45.9</v>
    <v>45.63</v>
    <v>46.37</v>
    <v>47.48</v>
    <v>48.1</v>
    <v>48.27</v>
    <v>46.75</v>
    <v>46.8</v>
    <v>47.98</v>
    <v>49.45</v>
    <v>50.02</v>
    <v>50.21</v>
    <v>48.25</v>
    <v>46.48</v>
    <v>45.17</v>
    <v>45.49</v>
    <v>46.75</v>
    <v>46.14</v>
    <v>45.37</v>
    <v>46.22</v>
    <v>45.22</v>
    <v>44.59</v>
    <v>43.69</v>
    <v>43.19</v>
    <v>43.86</v>
    <v>43.99</v>
    <v>43.94</v>
    <v>45.13</v>
    <v>45.6</v>
    <v>45.6</v>
    <v>46.04</v>
    <v>46.38</v>
    <v>45.42</v>
    <v>43.83</v>
    <v>43.83</v>
    <v>45.97</v>
    <v>47.38</v>
    <v>47.22</v>
    <v>47.62</v>
    <v>48.56</v>
    <v>47.55</v>
    <v>47.82</v>
    <v>48.68</v>
    <v>49.85</v>
    <v>48.95</v>
    <v>50.16</v>
    <v>50.67</v>
    <v>50.01</v>
    <v>48.7</v>
    <v>48.31</v>
    <v>48.28</v>
    <v>48.56</v>
    <v>48.69</v>
    <v>50.71</v>
    <v>51.94</v>
    <v>51.81</v>
    <v>45.17</v>
    <v>47.22</v>
    <v>46.37</v>
    <v>45.84</v>
    <v>45.63</v>
    <v>44.7</v>
    <v>43.7</v>
    <v>43.78</v>
    <v>43.26</v>
    <v>42.11</v>
    <v>41.55</v>
    <v>42.3</v>
    <v>41.92</v>
    <v>41.5</v>
    <v>40.94</v>
    <v>40.049999999999997</v>
    <v>39.03</v>
    <v>39.049999999999997</v>
    <v>38.44</v>
    <v>38.119999999999997</v>
    <v>37.700000000000003</v>
    <v>36.99</v>
    <v>37.47</v>
    <v>37.18</v>
    <v>36.54</v>
    <v>37.42</v>
    <v>37.340000000000003</v>
    <v>36.799999999999997</v>
    <v>38.659999999999997</v>
    <v>39.42</v>
    <v>38.71</v>
    <v>37.57</v>
    <v>37.479999999999997</v>
    <v>37.03</v>
    <v>34.35</v>
    <v>33.130000000000003</v>
    <v>34.17</v>
    <v>35.130000000000003</v>
    <v>36.61</v>
    <v>36.75</v>
    <v>35.130000000000003</v>
    <v>33.200000000000003</v>
    <v>31.23</v>
    <v>31.66</v>
    <v>30.56</v>
    <v>31.82</v>
    <v>31.44</v>
    <v>31.32</v>
    <v>31.6</v>
    <v>31.4</v>
    <v>32.909999999999997</v>
    <v>33.71</v>
    <v>34.26</v>
    <v>33.21</v>
    <v>34.61</v>
    <v>34.04</v>
    <v>35.6</v>
    <v>35.159999999999997</v>
    <v>34.72</v>
    <v>32.29</v>
    <v>31</v>
    <v>30.76</v>
    <v>30.49</v>
    <v>29.51</v>
    <v>29.41</v>
    <v>28.59</v>
    <v>27.54</v>
    <v>26.71</v>
    <v>26.99</v>
    <v>27.26</v>
    <v>27.21</v>
    <v>28.91</v>
    <v>29.16</v>
    <v>29.71</v>
    <v>29.92</v>
    <v>29.28</v>
    <v>30.34</v>
    <v>30.07</v>
    <v>30.53</v>
    <v>31.74</v>
    <v>32.39</v>
    <v>31.92</v>
    <v>31.09</v>
    <v>30.22</v>
    <v>29.57</v>
    <v>29.92</v>
    <v>29.78</v>
    <v>29.58</v>
    <v>29.61</v>
    <v>31.22</v>
    <v>31.43</v>
    <v>31.03</v>
    <v>31.11</v>
    <v>32.47</v>
    <v>32.020000000000003</v>
    <v>31.94</v>
    <v>30.57</v>
    <v>29.82</v>
    <v>29.47</v>
    <v>29.95</v>
    <v>30.38</v>
    <v>29.45</v>
    <v>28.84</v>
    <v>28.83</v>
    <v>28.38</v>
    <v>28.92</v>
    <v>31.28</v>
    <v>31.62</v>
    <v>31.75</v>
    <v>31.75</v>
    <v>30</v>
    <v>31.51</v>
    <v>31.56</v>
    <v>31.61</v>
    <v>31.33</v>
    <v>31.54</v>
    <v>31.45</v>
    <v>30.44</v>
    <v>30.51</v>
    <v>30.75</v>
    <v>30.71</v>
    <v>35.78</v>
    <v>35.229999999999997</v>
    <v>35.9</v>
    <v>36.24</v>
    <v>37.51</v>
    <v>36.89</v>
    <v>38.1</v>
    <v>36.78</v>
    <v>36.6</v>
    <v>39.19</v>
    <v>38.53</v>
    <v>38.340000000000003</v>
    <v>37.4</v>
    <v>38.22</v>
    <v>38.619999999999997</v>
    <v>38.67</v>
    <v>38.479999999999997</v>
    <v>38.58</v>
    <v>39.270000000000003</v>
    <v>38.99</v>
    <v>39.090000000000003</v>
    <v>38.200000000000003</v>
    <v>38.18</v>
    <v>38.880000000000003</v>
    <v>38.770000000000003</v>
    <v>37.909999999999997</v>
    <v>37.700000000000003</v>
    <v>36.549999999999997</v>
    <v>36.85</v>
    <v>36.97</v>
    <v>36.409999999999997</v>
    <v>36.78</v>
    <v>36.79</v>
    <v>36.93</v>
    <v>36.68</v>
    <v>36.75</v>
    <v>37.29</v>
    <v>37.479999999999997</v>
    <v>37.29</v>
    <v>36.99</v>
    <v>36.630000000000003</v>
    <v>38.22</v>
    <v>37.6</v>
    <v>38.369999999999997</v>
    <v>37.61</v>
    <v>38</v>
    <v>38.79</v>
    <v>38.75</v>
    <v>37.479999999999997</v>
    <v>35.89</v>
    <v>35.479999999999997</v>
    <v>35.450000000000003</v>
    <v>36.04</v>
    <v>36.43</v>
    <v>36.47</v>
    <v>40</v>
    <v>40.1</v>
    <v>40.340000000000003</v>
    <v>38.590000000000003</v>
    <v>39.869999999999997</v>
    <v>40.630000000000003</v>
    <v>41.08</v>
    <v>35.86</v>
    <v>36.229999999999997</v>
    <v>35.33</v>
    <v>34.25</v>
    <v>34.619999999999997</v>
    <v>34.200000000000003</v>
    <v>32.619999999999997</v>
    <v>30.46</v>
    <v>29.8</v>
    <v>29.29</v>
    <v>28.45</v>
    <v>29.5</v>
    <v>30.24</v>
    <v>29.98</v>
    <v>30.24</v>
    <v>30.1</v>
    <v>30.28</v>
    <v>32.42</v>
    <v>32.200000000000003</v>
    <v>31.79</v>
    <v>31.9</v>
    <v>30.95</v>
    <v>30.32</v>
    <v>30.63</v>
    <v>31.77</v>
    <v>27.85</v>
    <v>27.29</v>
    <v>27.13</v>
    <v>25.51</v>
    <v>30.01</v>
    <v>27.62</v>
    <v>26.64</v>
    <v>28.65</v>
    <v>27.63</v>
    <v>27.5</v>
    <v>28.42</v>
    <v>27.71</v>
    <v>28.75</v>
    <v>28.74</v>
    <v>29.75</v>
    <v>29.58</v>
    <v>31.22</v>
    <v>30.83</v>
    <v>30.51</v>
    <v>30.05</v>
    <v>31.19</v>
    <v>30.32</v>
    <v>29.87</v>
    <v>30.49</v>
    <v>31.74</v>
    <v>31.05</v>
    <v>33.43</v>
    <v>33.67</v>
    <v>34.03</v>
    <v>33.97</v>
    <v>33.76</v>
    <v>33.58</v>
    <v>33.46</v>
    <v>31.17</v>
    <v>31.38</v>
    <v>30.27</v>
    <v>30.54</v>
    <v>30.48</v>
    <v>28.58</v>
    <v>28.12</v>
    <v>26.73</v>
    <v>27.15</v>
    <v>27.04</v>
    <v>26.59</v>
    <v>26.63</v>
    <v>26.83</v>
    <v>26.65</v>
    <v>26.26</v>
    <v>26.11</v>
    <v>25.21</v>
    <v>25.83</v>
    <v>27.13</v>
    <v>27.66</v>
    <v>28.25</v>
    <v>28.77</v>
    <v>28.71</v>
    <v>28.81</v>
    <v>29.14</v>
    <v>30.06</v>
    <v>29.96</v>
    <v>32.15</v>
    <v>32.78</v>
    <v>33.14</v>
    <v>32.799999999999997</v>
    <v>33.51</v>
    <v>32.950000000000003</v>
    <v>33.65</v>
    <v>32.840000000000003</v>
    <v>31.9</v>
    <v>31.19</v>
    <v>30.78</v>
    <v>31.71</v>
    <v>31.78</v>
    <v>32.36</v>
    <v>33.11</v>
    <v>33.01</v>
    <v>31.43</v>
    <v>31.56</v>
    <v>31.01</v>
    <v>30.94</v>
    <v>30.05</v>
    <v>28.96</v>
    <v>28.17</v>
    <v>28.8</v>
    <v>28.93</v>
    <v>29.11</v>
    <v>29.29</v>
    <v>28.51</v>
    <v>27.96</v>
    <v>28.52</v>
    <v>29.6</v>
    <v>28.71</v>
    <v>28.68</v>
    <v>30.16</v>
    <v>29.82</v>
    <v>29.62</v>
    <v>29.42</v>
    <v>31.09</v>
    <v>31.13</v>
    <v>31.35</v>
    <v>31.54</v>
    <v>29.36</v>
    <v>29.21</v>
    <v>29.56</v>
    <v>30.56</v>
    <v>31.87</v>
    <v>29.41</v>
    <v>28.48</v>
    <v>28.22</v>
    <v>28.16</v>
    <v>27.87</v>
    <v>27.21</v>
    <v>26.46</v>
    <v>26.02</v>
    <v>25.73</v>
    <v>26.29</v>
    <v>25.09</v>
    <v>25.9</v>
    <v>26.56</v>
    <v>26.78</v>
    <v>25.84</v>
    <v>26.66</v>
    <v>26.06</v>
    <v>25.76</v>
    <v>25.65</v>
    <v>25.66</v>
    <v>25.88</v>
    <v>26.43</v>
    <v>25.68</v>
    <v>26</v>
    <v>25.76</v>
    <v>25.02</v>
    <v>25.79</v>
    <v>26.1</v>
    <v>25.8</v>
    <v>26.01</v>
    <v>26.5</v>
    <v>25.78</v>
    <v>26.37</v>
    <v>26.07</v>
    <v>27.05</v>
    <v>27</v>
    <v>26.04</v>
    <v>26.09</v>
    <v>24.91</v>
    <v>23.93</v>
    <v>24.48</v>
    <v>24.23</v>
    <v>23.6</v>
    <v>23.65</v>
    <v>22.66</v>
    <v>22.91</v>
    <v>22.43</v>
    <v>21.96</v>
    <v>22.4</v>
    <v>21.99</v>
    <v>22</v>
    <v>21.45</v>
    <v>21.1</v>
    <v>21.04</v>
    <v>15.82</v>
    <v>14.85</v>
    <v>15.56</v>
    <v>16.899999999999999</v>
    <v>17.37</v>
    <v>17.41</v>
    <v>18.98</v>
    <v>18.600000000000001</v>
    <v>19.010000000000002</v>
    <v>19.010000000000002</v>
    <v>18.829999999999998</v>
    <v>19.649999999999999</v>
    <v>19.02</v>
    <v>19.53</v>
    <v>19.940000000000001</v>
    <v>20.05</v>
    <v>19.72</v>
    <v>19.64</v>
    <v>19.670000000000002</v>
    <v>19.62</v>
    <v>19.79</v>
    <v>19.28</v>
    <v>19.25</v>
    <v>19.72</v>
    <v>19.79</v>
    <v>20.43</v>
    <v>20.190000000000001</v>
    <v>20.079999999999998</v>
    <v>20.74</v>
    <v>20.23</v>
    <v>22.04</v>
    <v>21.95</v>
    <v>22.77</v>
    <v>23.29</v>
    <v>22.57</v>
    <v>22.98</v>
    <v>23.02</v>
    <v>23.4</v>
    <v>23.27</v>
    <v>21.65</v>
    <v>22.26</v>
    <v>22.58</v>
    <v>22.2</v>
    <v>21.45</v>
    <v>21.44</v>
    <v>21.63</v>
    <v>20.73</v>
    <v>21.8</v>
    <v>22.24</v>
    <v>22.09</v>
    <v>22.62</v>
    <v>22.24</v>
    <v>23.05</v>
    <v>23.11</v>
    <v>22.48</v>
    <v>22.41</v>
    <v>22.86</v>
    <v>24.07</v>
    <v>24.67</v>
    <v>23.91</v>
    <v>24.14</v>
    <v>24.38</v>
  </a>
</arrayData>
</file>

<file path=xl/richData/rdrichvalue.xml><?xml version="1.0" encoding="utf-8"?>
<rvData xmlns="http://schemas.microsoft.com/office/spreadsheetml/2017/richdata" count="8771">
  <rv s="0">
    <v>https://www.bing.com/financeapi/forcetrigger?t=a1mou2&amp;q=XNAS%3aAAPL&amp;form=skydnc</v>
    <v>Learn more on Bing</v>
  </rv>
  <rv s="1">
    <v>en-US</v>
    <v>a1mou2</v>
    <v>268435456</v>
    <v>1</v>
    <v>Powered by Refinitiv</v>
    <v>0</v>
    <v>APPLE INC. (XNAS:AAPL)</v>
    <v>2</v>
    <v>3</v>
    <v>Finance</v>
    <v>4</v>
    <v>288.62</v>
    <v>169.21010000000001</v>
    <v>1.1048</v>
    <v>4</v>
    <v>-3.4020000000000003E-4</v>
    <v>1.5349999999999999E-2</v>
    <v>-0.09</v>
    <v>USD</v>
    <v>Apple Inc. designs, manufactures and markets smartphones, personal computers, tablets, wearables and accessories, and sells a variety of related services. Its product categories include iPhone, Mac, iPad, and Wearables, Home and Accessories. Its software platforms include iOS, iPadOS, macOS, watchOS, visionOS, and tvOS. Its services include advertising, AppleCare, cloud services, digital content and payment services. The Company operates various platforms, including the App Store, that allow customers to discover and download applications and digital content, such as books, music, video, games and podcasts. It also offers digital content through subscription-based services, including Apple Arcade, Apple Fitness+, Apple Music, Apple News+, and Apple TV+. Its products include iPhone 16 Pro, iPhone 16, iPhone 15, iPhone 14, iPhone SE, MacBook Air, MacBook Pro, iMac, Mac mini, Mac Studio, Mac Pro, iPad Pro, iPad Air, AirPods, AirPods Pro, AirPods Max, Apple TV, Apple Vision Pro and others.</v>
    <v>166000</v>
    <v>Nasdaq Stock Market</v>
    <v>XNAS</v>
    <v>XNAS</v>
    <v>One Apple Park Way, CUPERTINO, CA, 95014 US</v>
    <v>264.75</v>
    <v>Computers, Phones &amp; Household Electronics</v>
    <v>Stock</v>
    <v>46073.953759003904</v>
    <v>0</v>
    <v>258.16000000000003</v>
    <v>3890040366000</v>
    <v>APPLE INC.</v>
    <v>APPLE INC.</v>
    <v>258.97000000000003</v>
    <v>33.106000000000002</v>
    <v>260.58</v>
    <v>264.58</v>
    <v>264.49</v>
    <v>14702700000</v>
    <v>AAPL</v>
    <v>APPLE INC. (XNAS:AAPL)</v>
    <v>42070499</v>
    <v>55942443</v>
    <v>1977</v>
  </rv>
  <rv s="2">
    <v>1</v>
  </rv>
  <rv s="0">
    <v>https://www.bing.com/financeapi/forcetrigger?t=a1o4sm&amp;q=XNYS%3aBAC&amp;form=skydnc</v>
    <v>Learn more on Bing</v>
  </rv>
  <rv s="1">
    <v>en-US</v>
    <v>a1o4sm</v>
    <v>268435456</v>
    <v>1</v>
    <v>Powered by Refinitiv</v>
    <v>0</v>
    <v>BANK OF AMERICA CORPORATION (XNYS:BAC)</v>
    <v>2</v>
    <v>3</v>
    <v>Finance</v>
    <v>5</v>
    <v>57.55</v>
    <v>33.064999999999998</v>
    <v>1.2723</v>
    <v>0.31</v>
    <v>-7.6139999999999997E-4</v>
    <v>5.875E-3</v>
    <v>-4.0399999999999998E-2</v>
    <v>USD</v>
    <v>Bank of America Corporation is a bank holding company and a financial holding company. Its segments include Consumer Banking, Global Wealth &amp; Investment Management (GWIM), Global Banking and Global Markets. Consumer Banking segment offers a range of credit, banking and investment products and services to consumers and small businesses. The GWIM includes two businesses: Merrill Wealth Management, which provides tailored solutions to meet clients' needs through a full set of investment management, brokerage, banking and retirement products and Bank of America Private Bank, which provides comprehensive wealth management solutions. Global Banking segment provides a range of lending-related products and services, integrated working capital management and treasury solutions, and underwriting and advisory services. Global Markets segment offers sales and trading services and research services to institutional clients across fixed-income, credit, currency, commodity, and equity businesses.</v>
    <v>213207</v>
    <v>New York Stock Exchange</v>
    <v>XNYS</v>
    <v>XNYS</v>
    <v>Bank Of America Corporate Center, 100 N Tryon St, CHARLOTTE, NC, 28255 US</v>
    <v>53.09</v>
    <v>Banking Services</v>
    <v>Stock</v>
    <v>46073.96109759219</v>
    <v>3</v>
    <v>51.83</v>
    <v>382837589120</v>
    <v>BANK OF AMERICA CORPORATION</v>
    <v>BANK OF AMERICA CORPORATION</v>
    <v>52.53</v>
    <v>13.8504</v>
    <v>52.77</v>
    <v>53.08</v>
    <v>53.019599999999997</v>
    <v>7212464000</v>
    <v>BAC</v>
    <v>BANK OF AMERICA CORPORATION (XNYS:BAC)</v>
    <v>33552006</v>
    <v>41356712</v>
    <v>1998</v>
  </rv>
  <rv s="2">
    <v>4</v>
  </rv>
  <rv s="0">
    <v>https://www.bing.com/financeapi/forcetrigger?t=a1wrf2&amp;q=XNYS%3aBBWI&amp;form=skydnc</v>
    <v>Learn more on Bing</v>
  </rv>
  <rv s="1">
    <v>en-US</v>
    <v>a1wrf2</v>
    <v>268435456</v>
    <v>1</v>
    <v>Powered by Refinitiv</v>
    <v>0</v>
    <v>BATH &amp; BODY WORKS, INC. (XNYS:BBWI)</v>
    <v>2</v>
    <v>3</v>
    <v>Finance</v>
    <v>5</v>
    <v>41.87</v>
    <v>14.275</v>
    <v>1.4708000000000001</v>
    <v>0.44500000000000001</v>
    <v>-4.7169999999999998E-3</v>
    <v>1.8588E-2</v>
    <v>-0.115</v>
    <v>USD</v>
    <v>Bath &amp; Body Works, Inc. is a global omnichannel retailer focused on personal care and home fragrance. The Company offers a range of fragrances for the body and home, including selling collections for 3-wick candles, home fragrance diffusers, fine fragrance mists, liquid hand soaps, body lotions and body creams. It delivers customers their fragrances in multiple forms and categories. The Company sells merchandise through its retail stores in the United States and Canada, and through its Websites and other channels, under the Bath &amp; Body Works, White Barn and other brand names. The Company’s international business is conducted through franchise, license and wholesale partners. It provides in-store experiences at more than 1,890 Company-operated Bath &amp; Body Works locations in the United States and Canada, more than 525 international franchised locations and an online storefront at bathandbodyworks.com. Additionally, it offers a buy online pick-up in-store (BOPIS) option.</v>
    <v>8975</v>
    <v>New York Stock Exchange</v>
    <v>XNYS</v>
    <v>XNYS</v>
    <v>THREE LIMITED PKWY, P O BOX 16000, COLUMBUS, OH, 43230 US</v>
    <v>24.76</v>
    <v>Specialty Retailers</v>
    <v>Stock</v>
    <v>46073.913330659372</v>
    <v>6</v>
    <v>23.63</v>
    <v>4992136216</v>
    <v>BATH &amp; BODY WORKS, INC.</v>
    <v>BATH &amp; BODY WORKS, INC.</v>
    <v>24.05</v>
    <v>7.3155999999999999</v>
    <v>23.94</v>
    <v>24.385000000000002</v>
    <v>24.265000000000001</v>
    <v>204721600</v>
    <v>BBWI</v>
    <v>BATH &amp; BODY WORKS, INC. (XNYS:BBWI)</v>
    <v>6974977</v>
    <v>4564658</v>
    <v>1982</v>
  </rv>
  <rv s="2">
    <v>7</v>
  </rv>
  <rv s="0">
    <v>https://www.bing.com/financeapi/forcetrigger?t=a1odxm&amp;q=XNYS%3aBF.B&amp;form=skydnc</v>
    <v>Learn more on Bing</v>
  </rv>
  <rv s="1">
    <v>en-US</v>
    <v>a1odxm</v>
    <v>268435456</v>
    <v>1</v>
    <v>Powered by Refinitiv</v>
    <v>0</v>
    <v>BROWN-FORMAN CORPORATION (XNYS:BF.B)</v>
    <v>2</v>
    <v>3</v>
    <v>Finance</v>
    <v>4</v>
    <v>38.85</v>
    <v>25.315000000000001</v>
    <v>0.38790000000000002</v>
    <v>0.56999999999999995</v>
    <v>3.3340000000000003E-4</v>
    <v>1.9375E-2</v>
    <v>0.01</v>
    <v>USD</v>
    <v>Brown-Forman Corporation manufactures, distills, bottles, imports, exports, markets, and sells a variety of beverage alcohol products under brands. It has built a portfolio of more than 40 spirit, ready-to-drink (RTD) cocktails, and wine brands. Its brands include Jack Daniel’s Family of Brands, Woodford Reserve, Herradura, el Jimador, Korbel, New Mix, Old Forester, The Glendronach, Glenglassaugh, Benriach, Diplomatico Rum, Chambord, Gin Mare, Fords Gin, Slane, and Coopers’ Craft. Its Jack Daniel’s Family of Brands include Jack Daniel’s Tennessee Whiskey, Jack Daniel’s RTD, Jack Daniel’s Tennessee Honey, Gentleman Jack Rare Tennessee Whiskey, Jack Daniel’s Tennessee Apple, Jack Daniel’s Tennessee Fire, Jack Daniel’s Single Barrel Collection, Jack Daniel’s Bonded Tennessee Whiskey, Jack Daniel’s Bonded Tennessee Rye, Jack Daniel’s Triple Mash Blended Straight Whiskey, Jack Daniel’s American Single Malt, and Jack Daniel’s 12 Year Old. It sells its products in over 170 countries.</v>
    <v>5000</v>
    <v>New York Stock Exchange</v>
    <v>XNYS</v>
    <v>XNYS</v>
    <v>850 DIXIE HWY, LOUISVILLE, KY, 40210 US</v>
    <v>29.99</v>
    <v>Beverages</v>
    <v>Stock</v>
    <v>46073.881944444445</v>
    <v>9</v>
    <v>29.274999999999999</v>
    <v>13891649906</v>
    <v>BROWN-FORMAN CORPORATION</v>
    <v>BROWN-FORMAN CORPORATION</v>
    <v>29.71</v>
    <v>17.1736</v>
    <v>29.42</v>
    <v>29.99</v>
    <v>30</v>
    <v>463209400</v>
    <v>BF.B</v>
    <v>BROWN-FORMAN CORPORATION (XNYS:BF.B)</v>
    <v>4403897</v>
    <v>4659559</v>
    <v>1933</v>
  </rv>
  <rv s="2">
    <v>10</v>
  </rv>
  <rv s="0">
    <v>https://www.bing.com/financeapi/forcetrigger?t=a1u3rw&amp;q=XNAS%3aGOOGL&amp;form=skydnc</v>
    <v>Learn more on Bing</v>
  </rv>
  <rv s="1">
    <v>en-US</v>
    <v>a1u3rw</v>
    <v>268435456</v>
    <v>1</v>
    <v>Powered by Refinitiv</v>
    <v>0</v>
    <v>ALPHABET INC. (XNAS:GOOGL)</v>
    <v>2</v>
    <v>3</v>
    <v>Finance</v>
    <v>4</v>
    <v>349</v>
    <v>140.53</v>
    <v>1.0972</v>
    <v>12.13</v>
    <v>1.3650000000000001E-3</v>
    <v>4.0052999999999998E-2</v>
    <v>0.43</v>
    <v>USD</v>
    <v>Alphabet Inc. is a holding company. The Company's segments include Google Services, Google Cloud, and Other Bets. The Google Services segment includes products and services such as ads, Android, Chrome, devices, Google Maps, Google Play, Search, and YouTube. The Google Cloud segment includes infrastructure and platform services, collaboration tools, and other services for enterprise customers. Its Other Bets segment is engaged in the sale of healthcare-related services and Internet services. Its Google Cloud provides enterprise-ready cloud services, including Google Cloud Platform and Google Workspace. Google Cloud Platform provides access to solutions such as artificial intelligence (AI) offerings, including its AI infrastructure, Vertex AI platform, and Gemini for Google Cloud; cybersecurity, and data and analytics. Google Workspace includes cloud-based communication and collaboration tools for enterprises, such as Calendar, Gmail, Docs, Drive, and Meet.</v>
    <v>190820</v>
    <v>Nasdaq Stock Market</v>
    <v>XNAS</v>
    <v>XNAS</v>
    <v>1600 Amphitheatre Parkway, MOUNTAIN VIEW, CA, 94043 US</v>
    <v>316.5</v>
    <v>Software &amp; IT Services</v>
    <v>Stock</v>
    <v>46073.934415589843</v>
    <v>12</v>
    <v>303.89999999999998</v>
    <v>3810313060000</v>
    <v>ALPHABET INC.</v>
    <v>ALPHABET INC.</v>
    <v>304.32</v>
    <v>28.015699999999999</v>
    <v>302.85000000000002</v>
    <v>314.98</v>
    <v>315.41000000000003</v>
    <v>12097000000</v>
    <v>GOOGL</v>
    <v>ALPHABET INC. (XNAS:GOOGL)</v>
    <v>53210820</v>
    <v>38210886</v>
    <v>2015</v>
  </rv>
  <rv s="2">
    <v>13</v>
  </rv>
  <rv s="0">
    <v>https://www.bing.com/financeapi/forcetrigger?t=a1v6hw&amp;q=XNAS%3aIBKR&amp;form=skydnc</v>
    <v>Learn more on Bing</v>
  </rv>
  <rv s="1">
    <v>en-US</v>
    <v>a1v6hw</v>
    <v>268435456</v>
    <v>1</v>
    <v>Powered by Refinitiv</v>
    <v>0</v>
    <v>INTERACTIVE BROKERS GROUP, INC. (XNAS:IBKR)</v>
    <v>2</v>
    <v>3</v>
    <v>Finance</v>
    <v>5</v>
    <v>79.180000000000007</v>
    <v>32.82</v>
    <v>1.2273000000000001</v>
    <v>0.40500000000000003</v>
    <v>-2.4870000000000001E-3</v>
    <v>5.4739999999999997E-3</v>
    <v>-0.185</v>
    <v>USD</v>
    <v>Interactive Brokers Group, Inc. is an automated global electronic broker. The Company custodies and services accounts for hedge and mutual funds, exchange-traded funds (ETFs), registered investment advisors, proprietary trading groups, introducing brokers and individual investors. It specializes in routing orders and executing and processing trades in stocks, options, futures, foreign exchange instruments (forex), bonds, mutual funds, ETFs, precious metals, and forecast contracts on more than 160 electronic exchanges and market centers in 36 countries and 28 currencies around the world. In addition, its customers can use its trading platform to trade certain cryptocurrencies through third-party cryptocurrency service providers that execute, clear and custody the cryptocurrencies. Its trading platforms include IBKR Desktop, IBKR Trader Workstation, IBKR Mobile, IBKR Client Portal and others. Its key product offerings include IBKR Pro, IBKR Lite, and IBKR Universal Account.</v>
    <v>3131</v>
    <v>Nasdaq Stock Market</v>
    <v>XNAS</v>
    <v>XNAS</v>
    <v>1 Pickwick Plz, GREENWICH, CT, 06830 US</v>
    <v>74.75</v>
    <v>Investment Banking &amp; Investment Services</v>
    <v>Stock</v>
    <v>46073.913556284373</v>
    <v>15</v>
    <v>73.16</v>
    <v>126181433895</v>
    <v>INTERACTIVE BROKERS GROUP, INC.</v>
    <v>INTERACTIVE BROKERS GROUP, INC.</v>
    <v>73.64</v>
    <v>33.285899999999998</v>
    <v>73.989999999999995</v>
    <v>74.394999999999996</v>
    <v>74.209999999999994</v>
    <v>1696101000</v>
    <v>IBKR</v>
    <v>INTERACTIVE BROKERS GROUP, INC. (XNAS:IBKR)</v>
    <v>2767002</v>
    <v>5776842</v>
    <v>2006</v>
  </rv>
  <rv s="2">
    <v>16</v>
  </rv>
  <rv s="0">
    <v>https://www.bing.com/financeapi/forcetrigger?t=a1w8ec&amp;q=XNYS%3aJNJ&amp;form=skydnc</v>
    <v>Learn more on Bing</v>
  </rv>
  <rv s="1">
    <v>en-US</v>
    <v>a1w8ec</v>
    <v>268435456</v>
    <v>1</v>
    <v>Powered by Refinitiv</v>
    <v>0</v>
    <v>JOHNSON &amp; JOHNSON (XNYS:JNJ)</v>
    <v>2</v>
    <v>3</v>
    <v>Finance</v>
    <v>4</v>
    <v>246.96</v>
    <v>141.5</v>
    <v>0.33910000000000001</v>
    <v>-4.42</v>
    <v>8.2479999999999996E-5</v>
    <v>-1.7901E-2</v>
    <v>0.02</v>
    <v>USD</v>
    <v>Johnson &amp; Johnson and its subsidiaries are engaged in the research and development, manufacture, and sale of a range of products in the healthcare field. The Company’s segments include Innovative Medicine and MedTech. The Innovative Medicine segment is focused on various therapeutic areas, including immunology, infectious diseases, neuroscience, oncology, pulmonary hypertension, cardiovascular and metabolism. Its products include REMICADE (infliximab), SIMPONI (golimumab), SIMPONI ARIA (golimumab), STELARA (ustekinumab), TREMFYA (guselkumab), EDURANT (rilpivirine), and INVEGA SUSTENNA/XEPLION (paliperidone palmitate). The MedTech segment includes a portfolio of products used in cardiovascular, orthopedics, surgery, and vision categories. The Cardiovascular portfolio includes electrophysiology products to treat heart rhythm disorders and circulatory restoration products (Shockwave) for the treatment of calcified coronary artery disease (CAD) and peripheral artery disease (PAD).</v>
    <v>138200</v>
    <v>New York Stock Exchange</v>
    <v>XNYS</v>
    <v>XNYS</v>
    <v>One Johnson &amp; Johnson Plaza, NEW BRUNSWICK, NJ, 08933 US</v>
    <v>246.88</v>
    <v>Pharmaceuticals</v>
    <v>Stock</v>
    <v>46073.953757858595</v>
    <v>18</v>
    <v>240.28</v>
    <v>584376408510</v>
    <v>JOHNSON &amp; JOHNSON</v>
    <v>JOHNSON &amp; JOHNSON</v>
    <v>246.47</v>
    <v>22.360700000000001</v>
    <v>246.91</v>
    <v>242.49</v>
    <v>242.51</v>
    <v>2409899000</v>
    <v>JNJ</v>
    <v>JOHNSON &amp; JOHNSON (XNYS:JNJ)</v>
    <v>13565791</v>
    <v>9742588</v>
    <v>1887</v>
  </rv>
  <rv s="2">
    <v>19</v>
  </rv>
  <rv s="0">
    <v>https://www.bing.com/financeapi/forcetrigger?t=a1wi77&amp;q=XNAS%3aKHC&amp;form=skydnc</v>
    <v>Learn more on Bing</v>
  </rv>
  <rv s="1">
    <v>en-US</v>
    <v>a1wi77</v>
    <v>268435456</v>
    <v>1</v>
    <v>Powered by Refinitiv</v>
    <v>0</v>
    <v>THE KRAFT HEINZ COMPANY (XNAS:KHC)</v>
    <v>2</v>
    <v>3</v>
    <v>Finance</v>
    <v>4</v>
    <v>33.35</v>
    <v>21.984999999999999</v>
    <v>4.2599999999999999E-2</v>
    <v>0.41</v>
    <v>0</v>
    <v>1.7090000000000001E-2</v>
    <v>0</v>
    <v>USD</v>
    <v>The Kraft Heinz Company manufactures and markets food and beverage products around the world through its eight consumer-driven product platforms: Taste Elevation, Easy Ready Meals, Substantial Snacking, Desserts, Hydration, Cheese, Coffee, and Meats. The Company has two reportable segments defined by geographic region: North America and International Developed Markets. Its other segments, consisting of West and East Emerging Markets (WEEM) and Asia Emerging Markets (AEM), are combined and disclosed as Emerging Markets. It manufactures its products from a wide variety of raw materials. Its brands include Kraft, Oscar Mayer, Heinz, Philadelphia, Lunchables, Velveeta, Ore-Ida, Capri Sun, Maxwell Apartment, Kool-Aid, Jell-O, Heinz, Golden Circle, Wattie’s, Plasmon, Heinz, ABC, Master, Quero, Kraft, and Pudliszki, among others. The Company’s products are sold through its own sales organizations and through independent brokers, agents, and distributors.</v>
    <v>35000</v>
    <v>Nasdaq Stock Market</v>
    <v>XNAS</v>
    <v>XNAS</v>
    <v>One Ppg Place, PITTSBURGH, PA, 15222 US</v>
    <v>24.44</v>
    <v>Food &amp; Tobacco</v>
    <v>Stock</v>
    <v>46073.913606457812</v>
    <v>21</v>
    <v>23.914999999999999</v>
    <v>28883378000</v>
    <v>THE KRAFT HEINZ COMPANY</v>
    <v>THE KRAFT HEINZ COMPANY</v>
    <v>24.09</v>
    <v>0</v>
    <v>23.99</v>
    <v>24.4</v>
    <v>24.4</v>
    <v>1183745000</v>
    <v>KHC</v>
    <v>THE KRAFT HEINZ COMPANY (XNAS:KHC)</v>
    <v>13444795</v>
    <v>17975707</v>
    <v>2013</v>
  </rv>
  <rv s="2">
    <v>22</v>
  </rv>
  <rv s="0">
    <v>https://www.bing.com/financeapi/forcetrigger?t=a1wljc&amp;q=XNYS%3aKO&amp;form=skydnc</v>
    <v>Learn more on Bing</v>
  </rv>
  <rv s="1">
    <v>en-US</v>
    <v>a1wljc</v>
    <v>268435456</v>
    <v>1</v>
    <v>Powered by Refinitiv</v>
    <v>0</v>
    <v>THE COCA-COLA COMPANY (XNYS:KO)</v>
    <v>2</v>
    <v>3</v>
    <v>Finance</v>
    <v>4</v>
    <v>80.41</v>
    <v>65.353800000000007</v>
    <v>0.35510000000000003</v>
    <v>0.93</v>
    <v>1.2529999999999998E-4</v>
    <v>1.1786000000000001E-2</v>
    <v>0.01</v>
    <v>USD</v>
    <v>The Coca-Cola Company is a beverage company. The Company's segments include Europe, Middle East and Africa; Latin America; North America; Asia Pacific; Global Ventures; and Bottling Investments. It sells multiple brands across several beverage categories worldwide. Its portfolio of sparkling soft drink brands includes Coca-Cola, Sprite and Fanta. Its water, sports, coffee and tea brands include Dasani, smartwater, vitaminwater, Topo Chico, BODYARMOR, Powerade, Costa, Georgia, Fuze Tea, Gold Peak and Ayataka. Its juice, value-added dairy and plant-based beverage brands include Minute Maid, Simply, innocent, Del Valle, fairlife and AdeS. It operates in two lines of business: concentrate operations and finished product operations. Its concentrate operations sell beverage concentrates, syrups, including fountain syrups, and certain finished beverages to authorized bottling operations. Its finished product operations sell sparkling soft drinks and a variety of other finished beverages.</v>
    <v>69700</v>
    <v>New York Stock Exchange</v>
    <v>XNYS</v>
    <v>XNYS</v>
    <v>1 Coca Cola Plz NW, ATLANTA, GA, 30313-2420 US</v>
    <v>79.84</v>
    <v>Beverages</v>
    <v>Stock</v>
    <v>46073.953759756252</v>
    <v>24</v>
    <v>78.89</v>
    <v>343440462560</v>
    <v>THE COCA-COLA COMPANY</v>
    <v>THE COCA-COLA COMPANY</v>
    <v>79.33</v>
    <v>25.966200000000001</v>
    <v>78.91</v>
    <v>79.84</v>
    <v>79.849999999999994</v>
    <v>4301609000</v>
    <v>KO</v>
    <v>THE COCA-COLA COMPANY (XNYS:KO)</v>
    <v>17175104</v>
    <v>19908260</v>
    <v>1919</v>
  </rv>
  <rv s="2">
    <v>25</v>
  </rv>
  <rv s="0">
    <v>http://en.wikipedia.org/wiki/Public_domain</v>
    <v>Public domain</v>
  </rv>
  <rv s="0">
    <v>https://en.wikipedia.org/wiki/Microsoft</v>
    <v>Wikipedia</v>
  </rv>
  <rv s="3">
    <v>27</v>
    <v>28</v>
  </rv>
  <rv s="4">
    <v>10</v>
    <v>https://www.bing.com/th?id=AMMS_e6e837c7bf3a77408619758b7447855a&amp;qlt=95</v>
    <v>29</v>
    <v>0</v>
    <v>https://www.bing.com/images/search?form=xlimg&amp;q=microsoft</v>
    <v>Image of MICROSOFT CORPORATION</v>
  </rv>
  <rv s="0">
    <v>https://www.bing.com/financeapi/forcetrigger?t=a1xzim&amp;q=XNAS%3aMSFT&amp;form=skydnc</v>
    <v>Learn more on Bing</v>
  </rv>
  <rv s="5">
    <v>en-US</v>
    <v>a1xzim</v>
    <v>268435456</v>
    <v>1</v>
    <v>Powered by Refinitiv</v>
    <v>6</v>
    <v>MICROSOFT CORPORATION (XNAS:MSFT)</v>
    <v>8</v>
    <v>9</v>
    <v>Finance</v>
    <v>4</v>
    <v>555.45000000000005</v>
    <v>344.79</v>
    <v>1.0945</v>
    <v>-1.23</v>
    <v>-4.5310000000000001E-4</v>
    <v>-3.0869999999999999E-3</v>
    <v>-0.18</v>
    <v>USD</v>
    <v>Microsoft Corporation is a technology company that develops and supports software, services, devices, and solutions. Its Productivity and Business Processes segment consists of products and services in its portfolio of productivity, communication, and information services, spanning a variety of devices and platforms. It comprises Microsoft 365 Commercial products and cloud services; Microsoft 365 Consumer products and cloud services; LinkedIn, and Dynamics products and cloud services. The Intelligent Cloud segment consists of its public, private, and hybrid server products and cloud services. It comprises server products and cloud services, including Azure, and enterprise and partner services, including Enterprise Support Services. Its More Personal Computing segment primarily comprises Windows and Devices, including Windows OEM licensing; Gaming, including Xbox hardware and Xbox content; Search and news advertising, comprising Bing and Copilot, Microsoft News, and Microsoft Edge.</v>
    <v>228000</v>
    <v>Nasdaq Stock Market</v>
    <v>XNAS</v>
    <v>XNAS</v>
    <v>One Microsoft Way, REDMOND, WA, 98052 US</v>
    <v>400.11590000000001</v>
    <v>30</v>
    <v>Software &amp; IT Services</v>
    <v>Stock</v>
    <v>46073.953757777344</v>
    <v>31</v>
    <v>395.16</v>
    <v>2949682607670</v>
    <v>MICROSOFT CORPORATION</v>
    <v>MICROSOFT CORPORATION</v>
    <v>396.11</v>
    <v>24.931100000000001</v>
    <v>398.46</v>
    <v>397.23</v>
    <v>397.05</v>
    <v>7425629000</v>
    <v>MSFT</v>
    <v>MICROSOFT CORPORATION (XNAS:MSFT)</v>
    <v>34015249</v>
    <v>42225598</v>
    <v>1993</v>
  </rv>
  <rv s="2">
    <v>32</v>
  </rv>
  <rv s="0">
    <v>https://www.bing.com/financeapi/forcetrigger?t=a1zez2&amp;q=XNYS%3aOXY&amp;form=skydnc</v>
    <v>Learn more on Bing</v>
  </rv>
  <rv s="1">
    <v>en-US</v>
    <v>a1zez2</v>
    <v>268435456</v>
    <v>1</v>
    <v>Powered by Refinitiv</v>
    <v>0</v>
    <v>OCCIDENTAL PETROLEUM CORPORATION (XNYS:OXY)</v>
    <v>2</v>
    <v>3</v>
    <v>Finance</v>
    <v>4</v>
    <v>52.58</v>
    <v>34.784999999999997</v>
    <v>0.3533</v>
    <v>0.31</v>
    <v>-2.5080000000000002E-3</v>
    <v>6.0160000000000005E-3</v>
    <v>-0.13</v>
    <v>USD</v>
    <v>Occidental Petroleum Corporation is an international energy company with assets primarily in the United States, the Middle East and North Africa. The Company is an oil and gas producer in the United States, including a producer in the Permian and DJ basins, and the offshore Gulf of Mexico. It operates through three segments: oil and gas, chemical and midstream and marketing. The oil and gas segment explores for, develops, and produces oil (which includes condensate), natural gas liquids (NGL) and natural gas. The chemical segment primarily manufactures and markets basic chemicals and vinyls. The midstream and marketing segment purchases, markets, gathers, processes, transports, and stores oil (which includes condensate), NGL, natural gas, carbon dioxide (CO2) and power. The midstream and marketing segment provides flow assurance and maximizes the value of its oil and gas. It also optimizes its transportation and storage capacity and invests in entities that conduct similar activities.</v>
    <v>10412</v>
    <v>New York Stock Exchange</v>
    <v>XNYS</v>
    <v>XNYS</v>
    <v>5 GREENWAY PLAZA, SUITE 110, HOUSTON, TX, 77046 US</v>
    <v>52.204999999999998</v>
    <v>Oil &amp; Gas</v>
    <v>Stock</v>
    <v>46073.920696492969</v>
    <v>34</v>
    <v>50.6</v>
    <v>51128065728</v>
    <v>OCCIDENTAL PETROLEUM CORPORATION</v>
    <v>OCCIDENTAL PETROLEUM CORPORATION</v>
    <v>51.42</v>
    <v>38.158499999999997</v>
    <v>51.53</v>
    <v>51.84</v>
    <v>51.71</v>
    <v>986266700</v>
    <v>OXY</v>
    <v>OCCIDENTAL PETROLEUM CORPORATION (XNYS:OXY)</v>
    <v>16536751</v>
    <v>12222760</v>
    <v>1986</v>
  </rv>
  <rv s="2">
    <v>35</v>
  </rv>
  <rv s="0">
    <v>https://www.bing.com/financeapi/forcetrigger?t=axyhnm&amp;q=XNAS%3aPEP&amp;form=skydnc</v>
    <v>Learn more on Bing</v>
  </rv>
  <rv s="1">
    <v>en-US</v>
    <v>axyhnm</v>
    <v>268435456</v>
    <v>1</v>
    <v>Powered by Refinitiv</v>
    <v>0</v>
    <v>PEPSICO, INC. (XNAS:PEP)</v>
    <v>2</v>
    <v>3</v>
    <v>Finance</v>
    <v>4</v>
    <v>171.48</v>
    <v>127.6</v>
    <v>0.40600000000000003</v>
    <v>0.35</v>
    <v>-3.6380000000000001E-4</v>
    <v>2.1260000000000003E-3</v>
    <v>-0.06</v>
    <v>USD</v>
    <v>PepsiCo, Inc. is a global beverage and convenient food company. The Company’s segments include PepsiCo Foods North America (PFNA), PepsiCo Beverages North America (PBNA), International Beverages Franchise (IB Franchise), Europe, Middle East and Africa (EMEA), Latin America Foods (LatAm Foods), and Asia Pacific Foods. PFNA segment includes all of its convenient food businesses in the United States and Canada. PBNA segment includes all of its beverage businesses in the United States and Canada. IB Franchise segment includes its international franchise beverage businesses, as well as its SodaStream business. EMEA segment includes its convenient food businesses and beverage businesses with Company-owned bottlers in Europe, the Middle East and Africa. LatAm Foods segment includes all of its convenient food businesses in Latin America. Asia Pacific Foods segment consists of its convenient food businesses in Asia Pacific, including China, Australia and New Zealand, as well as India.</v>
    <v>306000</v>
    <v>Nasdaq Stock Market</v>
    <v>XNAS</v>
    <v>XNAS</v>
    <v>700 ANDERSON HILL RD, PURCHASE, NY, 10577 US</v>
    <v>164.97</v>
    <v>Beverages</v>
    <v>Stock</v>
    <v>46073.953759282034</v>
    <v>37</v>
    <v>163.02000000000001</v>
    <v>225415086060</v>
    <v>PEPSICO, INC.</v>
    <v>PEPSICO, INC.</v>
    <v>164.65</v>
    <v>27.425000000000001</v>
    <v>164.59</v>
    <v>164.94</v>
    <v>164.88</v>
    <v>1366649000</v>
    <v>PEP</v>
    <v>PEPSICO, INC. (XNAS:PEP)</v>
    <v>4811816</v>
    <v>9397313</v>
    <v>1986</v>
  </rv>
  <rv s="2">
    <v>38</v>
  </rv>
  <rv s="0">
    <v>https://www.bing.com/financeapi/forcetrigger?t=a23rm7&amp;q=XNYS%3aSTZ&amp;form=skydnc</v>
    <v>Learn more on Bing</v>
  </rv>
  <rv s="1">
    <v>en-US</v>
    <v>a23rm7</v>
    <v>268435456</v>
    <v>1</v>
    <v>Powered by Refinitiv</v>
    <v>0</v>
    <v>CONSTELLATION BRANDS, INC. (XNYS:STZ)</v>
    <v>2</v>
    <v>3</v>
    <v>Finance</v>
    <v>4</v>
    <v>196.91</v>
    <v>126.45</v>
    <v>0.4395</v>
    <v>1.77</v>
    <v>-2.6210000000000001E-3</v>
    <v>1.1446000000000001E-2</v>
    <v>-0.41</v>
    <v>USD</v>
    <v>Constellation Brands, Inc. is a producer and marketer of beer, wine, and spirits with operations in the United States, Mexico, New Zealand, and Italy with brands, such as Corona Extra, Modelo Especial, Robert Mondavi Winery, Kim Crawford, The Prisoner Wine Company, High West, Casa Noble, and Mi CAMPO. Its segments include Beer, Wine and Spirits, and Corporate Operations and Other. In the Beer segment, its portfolio consists of high-end imported beer brands and ABAs. It has a perpetual brand license to produce its Mexican beer portfolio and to import, market, and sell such a portfolio in the United States. In the Wine and Spirits segment, it sells a portfolio that includes higher-end wine brands complemented by certain higher-end spirits brands. Its Corporate Operations and Other segment consists of costs of corporate development, corporate finance, corporate strategy, executive management, growth, human resources, internal audit, investor relations, IT, legal and public relations.</v>
    <v>10600</v>
    <v>New York Stock Exchange</v>
    <v>XNYS</v>
    <v>XNYS</v>
    <v>50 East Broad Street, ROCHESTER, NY, 14614 US</v>
    <v>157.63</v>
    <v>Beverages</v>
    <v>Stock</v>
    <v>46073.881944444445</v>
    <v>40</v>
    <v>153.34</v>
    <v>27123183228</v>
    <v>CONSTELLATION BRANDS, INC.</v>
    <v>CONSTELLATION BRANDS, INC.</v>
    <v>155.08000000000001</v>
    <v>24.383400000000002</v>
    <v>154.63999999999999</v>
    <v>156.41</v>
    <v>156</v>
    <v>173410800</v>
    <v>STZ</v>
    <v>CONSTELLATION BRANDS, INC. (XNYS:STZ)</v>
    <v>1223199</v>
    <v>2583353</v>
    <v>1972</v>
  </rv>
  <rv s="2">
    <v>41</v>
  </rv>
  <rv s="0">
    <v>https://www.bing.com/financeapi/forcetrigger?t=a25hm7&amp;q=ARCX%3aVOO&amp;form=skydnc</v>
    <v>Learn more on Bing</v>
  </rv>
  <rv s="6">
    <v>en-US</v>
    <v>a25hm7</v>
    <v>268435456</v>
    <v>1</v>
    <v>Powered by Refinitiv</v>
    <v>11</v>
    <v>Vanguard 500 Idx;ETF (ARCX:VOO)</v>
    <v>12</v>
    <v>13</v>
    <v>Finance</v>
    <v>14</v>
    <v>641.80999999999995</v>
    <v>442.8</v>
    <v>1.0002</v>
    <v>4.53</v>
    <v>8.6750000000000008E-5</v>
    <v>7.1960000000000001E-3</v>
    <v>5.5E-2</v>
    <v>USD</v>
    <v>NYSE Arca</v>
    <v>ARCX</v>
    <v>2.9999999999999997E-4</v>
    <v>634.58000000000004</v>
    <v>ETF</v>
    <v>46073.968776168753</v>
    <v>43</v>
    <v>627.03</v>
    <v>861972570188</v>
    <v>Vanguard 500 Idx;ETF</v>
    <v>627.48</v>
    <v>629.53</v>
    <v>634.05999999999995</v>
    <v>634.07500000000005</v>
    <v>VOO</v>
    <v>Vanguard 500 Idx;ETF (ARCX:VOO)</v>
    <v>7482010</v>
    <v>8742686</v>
  </rv>
  <rv s="2">
    <v>44</v>
  </rv>
  <rv s="7">
    <fb>45006</fb>
    <v>15</v>
  </rv>
  <rv s="7">
    <fb>159.28</fb>
    <v>16</v>
  </rv>
  <rv s="7">
    <fb>28.59</fb>
    <v>16</v>
  </rv>
  <rv s="7">
    <fb>35.770000000000003</fb>
    <v>16</v>
  </rv>
  <rv s="7">
    <fb>62.38</fb>
    <v>16</v>
  </rv>
  <rv s="7">
    <fb>104.92</fb>
    <v>16</v>
  </rv>
  <rv s="7">
    <fb>20.585000000000001</fb>
    <v>16</v>
  </rv>
  <rv s="7">
    <fb>153.88999999999999</fb>
    <v>16</v>
  </rv>
  <rv s="7">
    <fb>38.04</fb>
    <v>16</v>
  </rv>
  <rv s="7">
    <fb>60.32</fb>
    <v>16</v>
  </rv>
  <rv s="7">
    <fb>273.77999999999997</fb>
    <v>16</v>
  </rv>
  <rv s="7">
    <fb>60.24</fb>
    <v>16</v>
  </rv>
  <rv s="7">
    <fb>178.01</fb>
    <v>16</v>
  </rv>
  <rv s="7">
    <fb>216.17</fb>
    <v>16</v>
  </rv>
  <rv s="7">
    <fb>367.88</fb>
    <v>16</v>
  </rv>
  <rv s="7">
    <fb>45007</fb>
    <v>15</v>
  </rv>
  <rv s="7">
    <fb>157.83000000000001</fb>
    <v>16</v>
  </rv>
  <rv s="7">
    <fb>27.64</fb>
    <v>16</v>
  </rv>
  <rv s="7">
    <fb>34.93</fb>
    <v>16</v>
  </rv>
  <rv s="7">
    <fb>62.43</fb>
    <v>16</v>
  </rv>
  <rv s="7">
    <fb>103.37</fb>
    <v>16</v>
  </rv>
  <rv s="7">
    <fb>19.885000000000002</fb>
    <v>16</v>
  </rv>
  <rv s="7">
    <fb>151.05000000000001</fb>
    <v>16</v>
  </rv>
  <rv s="7">
    <fb>37.57</fb>
    <v>16</v>
  </rv>
  <rv s="7">
    <fb>60.05</fb>
    <v>16</v>
  </rv>
  <rv s="7">
    <fb>272.29000000000002</fb>
    <v>16</v>
  </rv>
  <rv s="7">
    <fb>58.68</fb>
    <v>16</v>
  </rv>
  <rv s="7">
    <fb>176.51</fb>
    <v>16</v>
  </rv>
  <rv s="7">
    <fb>214.14</fb>
    <v>16</v>
  </rv>
  <rv s="7">
    <fb>361.78</fb>
    <v>16</v>
  </rv>
  <rv s="7">
    <fb>45008</fb>
    <v>15</v>
  </rv>
  <rv s="7">
    <fb>158.93</fb>
    <v>16</v>
  </rv>
  <rv s="7">
    <fb>26.97</fb>
    <v>16</v>
  </rv>
  <rv s="7">
    <fb>34.35</fb>
    <v>16</v>
  </rv>
  <rv s="7">
    <fb>61.79</fb>
    <v>16</v>
  </rv>
  <rv s="7">
    <fb>105.6</fb>
    <v>16</v>
  </rv>
  <rv s="7">
    <fb>19.897500000000001</fb>
    <v>16</v>
  </rv>
  <rv s="7">
    <fb>151.13</fb>
    <v>16</v>
  </rv>
  <rv s="7">
    <fb>37.42</fb>
    <v>16</v>
  </rv>
  <rv s="7">
    <fb>59.92</fb>
    <v>16</v>
  </rv>
  <rv s="7">
    <fb>277.66000000000003</fb>
    <v>16</v>
  </rv>
  <rv s="7">
    <fb>58.48</fb>
    <v>16</v>
  </rv>
  <rv s="7">
    <fb>175.65</fb>
    <v>16</v>
  </rv>
  <rv s="7">
    <fb>214.99</fb>
    <v>16</v>
  </rv>
  <rv s="7">
    <fb>362.64</fb>
    <v>16</v>
  </rv>
  <rv s="7">
    <fb>45009</fb>
    <v>15</v>
  </rv>
  <rv s="7">
    <fb>160.25</fb>
    <v>16</v>
  </rv>
  <rv s="7">
    <fb>27.14</fb>
    <v>16</v>
  </rv>
  <rv s="7">
    <fb>35.61</fb>
    <v>16</v>
  </rv>
  <rv s="7">
    <fb>62.95</fb>
    <v>16</v>
  </rv>
  <rv s="7">
    <fb>105.44</fb>
    <v>16</v>
  </rv>
  <rv s="7">
    <fb>19.247499999999999</fb>
    <v>16</v>
  </rv>
  <rv s="7">
    <fb>152.65</fb>
    <v>16</v>
  </rv>
  <rv s="7">
    <fb>38.18</fb>
    <v>16</v>
  </rv>
  <rv s="7">
    <fb>60.9</fb>
    <v>16</v>
  </rv>
  <rv s="7">
    <fb>280.57</fb>
    <v>16</v>
  </rv>
  <rv s="7">
    <fb>58.18</fb>
    <v>16</v>
  </rv>
  <rv s="7">
    <fb>179.09</fb>
    <v>16</v>
  </rv>
  <rv s="7">
    <fb>217.95</fb>
    <v>16</v>
  </rv>
  <rv s="7">
    <fb>363.56</fb>
    <v>16</v>
  </rv>
  <rv s="7">
    <fb>45012</fb>
    <v>15</v>
  </rv>
  <rv s="7">
    <fb>158.28</fb>
    <v>16</v>
  </rv>
  <rv s="7">
    <fb>28.49</fb>
    <v>16</v>
  </rv>
  <rv s="7">
    <fb>36.69</fb>
    <v>16</v>
  </rv>
  <rv s="7">
    <fb>63.06</fb>
    <v>16</v>
  </rv>
  <rv s="7">
    <fb>102.46</fb>
    <v>16</v>
  </rv>
  <rv s="7">
    <fb>19.89</fb>
    <v>16</v>
  </rv>
  <rv s="7">
    <fb>153.30000000000001</fb>
    <v>16</v>
  </rv>
  <rv s="7">
    <fb>38.6</fb>
    <v>16</v>
  </rv>
  <rv s="7">
    <fb>61.35</fb>
    <v>16</v>
  </rv>
  <rv s="7">
    <fb>276.38</fb>
    <v>16</v>
  </rv>
  <rv s="7">
    <fb>59.65</fb>
    <v>16</v>
  </rv>
  <rv s="7">
    <fb>179.49</fb>
    <v>16</v>
  </rv>
  <rv s="7">
    <fb>219.49</fb>
    <v>16</v>
  </rv>
  <rv s="7">
    <fb>364.16</fb>
    <v>16</v>
  </rv>
  <rv s="7">
    <fb>45013</fb>
    <v>15</v>
  </rv>
  <rv s="7">
    <fb>157.65</fb>
    <v>16</v>
  </rv>
  <rv s="7">
    <fb>28.12</fb>
    <v>16</v>
  </rv>
  <rv s="7">
    <fb>62.98</fb>
    <v>16</v>
  </rv>
  <rv s="7">
    <fb>101.03</fb>
    <v>16</v>
  </rv>
  <rv s="7">
    <fb>20.002500000000001</fb>
    <v>16</v>
  </rv>
  <rv s="7">
    <fb>151.82</fb>
    <v>16</v>
  </rv>
  <rv s="7">
    <fb>38.39</fb>
    <v>16</v>
  </rv>
  <rv s="7">
    <fb>61.42</fb>
    <v>16</v>
  </rv>
  <rv s="7">
    <fb>275.23</fb>
    <v>16</v>
  </rv>
  <rv s="7">
    <fb>62.21</fb>
    <v>16</v>
  </rv>
  <rv s="7">
    <fb>179.43</fb>
    <v>16</v>
  </rv>
  <rv s="7">
    <fb>219.28</fb>
    <v>16</v>
  </rv>
  <rv s="7">
    <fb>363.52</fb>
    <v>16</v>
  </rv>
  <rv s="7">
    <fb>45014</fb>
    <v>15</v>
  </rv>
  <rv s="7">
    <fb>160.77000000000001</fb>
    <v>16</v>
  </rv>
  <rv s="7">
    <fb>28.67</fb>
    <v>16</v>
  </rv>
  <rv s="7">
    <fb>37.25</fb>
    <v>16</v>
  </rv>
  <rv s="7">
    <fb>63.69</fb>
    <v>16</v>
  </rv>
  <rv s="7">
    <fb>101.39</fb>
    <v>16</v>
  </rv>
  <rv s="7">
    <fb>20.28</fb>
    <v>16</v>
  </rv>
  <rv s="7">
    <fb>153.31</fb>
    <v>16</v>
  </rv>
  <rv s="7">
    <fb>38.67</fb>
    <v>16</v>
  </rv>
  <rv s="7">
    <fb>61.86</fb>
    <v>16</v>
  </rv>
  <rv s="7">
    <fb>280.51</fb>
    <v>16</v>
  </rv>
  <rv s="7">
    <fb>62.09</fb>
    <v>16</v>
  </rv>
  <rv s="7">
    <fb>180.67</fb>
    <v>16</v>
  </rv>
  <rv s="7">
    <fb>223.68</fb>
    <v>16</v>
  </rv>
  <rv s="7">
    <fb>368.69</fb>
    <v>16</v>
  </rv>
  <rv s="7">
    <fb>45015</fb>
    <v>15</v>
  </rv>
  <rv s="7">
    <fb>162.36000000000001</fb>
    <v>16</v>
  </rv>
  <rv s="7">
    <fb>28.3</fb>
    <v>16</v>
  </rv>
  <rv s="7">
    <fb>36.270000000000003</fb>
    <v>16</v>
  </rv>
  <rv s="7">
    <fb>63.54</fb>
    <v>16</v>
  </rv>
  <rv s="7">
    <fb>100.89</fb>
    <v>16</v>
  </rv>
  <rv s="7">
    <fb>20.2775</fb>
    <v>16</v>
  </rv>
  <rv s="7">
    <fb>153.43</fb>
    <v>16</v>
  </rv>
  <rv s="7">
    <fb>38.840000000000003</fb>
    <v>16</v>
  </rv>
  <rv s="7">
    <fb>61.85</fb>
    <v>16</v>
  </rv>
  <rv s="7">
    <fb>284.05</fb>
    <v>16</v>
  </rv>
  <rv s="7">
    <fb>62.32</fb>
    <v>16</v>
  </rv>
  <rv s="7">
    <fb>180.83</fb>
    <v>16</v>
  </rv>
  <rv s="7">
    <fb>224.91</fb>
    <v>16</v>
  </rv>
  <rv s="7">
    <fb>370.89</fb>
    <v>16</v>
  </rv>
  <rv s="7">
    <fb>45016</fb>
    <v>15</v>
  </rv>
  <rv s="7">
    <fb>164.9</fb>
    <v>16</v>
  </rv>
  <rv s="7">
    <fb>28.6</fb>
    <v>16</v>
  </rv>
  <rv s="7">
    <fb>36.58</fb>
    <v>16</v>
  </rv>
  <rv s="7">
    <fb>64.27</fb>
    <v>16</v>
  </rv>
  <rv s="7">
    <fb>103.73</fb>
    <v>16</v>
  </rv>
  <rv s="7">
    <fb>20.64</fb>
    <v>16</v>
  </rv>
  <rv s="7">
    <fb>155</fb>
    <v>16</v>
  </rv>
  <rv s="7">
    <fb>62.03</fb>
    <v>16</v>
  </rv>
  <rv s="7">
    <fb>288.3</fb>
    <v>16</v>
  </rv>
  <rv s="7">
    <fb>182.3</fb>
    <v>16</v>
  </rv>
  <rv s="7">
    <fb>225.89</fb>
    <v>16</v>
  </rv>
  <rv s="7">
    <fb>376.07</fb>
    <v>16</v>
  </rv>
  <rv s="7">
    <fb>45019</fb>
    <v>15</v>
  </rv>
  <rv s="7">
    <fb>166.17</fb>
    <v>16</v>
  </rv>
  <rv s="7">
    <fb>36.5</fb>
    <v>16</v>
  </rv>
  <rv s="7">
    <fb>64.08</fb>
    <v>16</v>
  </rv>
  <rv s="7">
    <fb>104.36</fb>
    <v>16</v>
  </rv>
  <rv s="7">
    <fb>20.607500000000002</fb>
    <v>16</v>
  </rv>
  <rv s="7">
    <fb>156.85</fb>
    <v>16</v>
  </rv>
  <rv s="7">
    <fb>38.85</fb>
    <v>16</v>
  </rv>
  <rv s="7">
    <fb>62.4</fb>
    <v>16</v>
  </rv>
  <rv s="7">
    <fb>287.23</fb>
    <v>16</v>
  </rv>
  <rv s="7">
    <fb>65.180000000000007</fb>
    <v>16</v>
  </rv>
  <rv s="7">
    <fb>182.5</fb>
    <v>16</v>
  </rv>
  <rv s="7">
    <fb>225.42</fb>
    <v>16</v>
  </rv>
  <rv s="7">
    <fb>377.56</fb>
    <v>16</v>
  </rv>
  <rv s="7">
    <fb>45020</fb>
    <v>15</v>
  </rv>
  <rv s="7">
    <fb>165.63</fb>
    <v>16</v>
  </rv>
  <rv s="7">
    <fb>27.98</fb>
    <v>16</v>
  </rv>
  <rv s="7">
    <fb>36.549999999999997</fb>
    <v>16</v>
  </rv>
  <rv s="7">
    <fb>62.9</fb>
    <v>16</v>
  </rv>
  <rv s="7">
    <fb>104.72</fb>
    <v>16</v>
  </rv>
  <rv s="7">
    <fb>20.234999999999999</fb>
    <v>16</v>
  </rv>
  <rv s="7">
    <fb>158.49</fb>
    <v>16</v>
  </rv>
  <rv s="7">
    <fb>38.61</fb>
    <v>16</v>
  </rv>
  <rv s="7">
    <fb>287.18</fb>
    <v>16</v>
  </rv>
  <rv s="7">
    <fb>64.83</fb>
    <v>16</v>
  </rv>
  <rv s="7">
    <fb>181.85</fb>
    <v>16</v>
  </rv>
  <rv s="7">
    <fb>218.23</fb>
    <v>16</v>
  </rv>
  <rv s="7">
    <fb>375.43</fb>
    <v>16</v>
  </rv>
  <rv s="7">
    <fb>45021</fb>
    <v>15</v>
  </rv>
  <rv s="7">
    <fb>163.76</fb>
    <v>16</v>
  </rv>
  <rv s="7">
    <fb>35.68</fb>
    <v>16</v>
  </rv>
  <rv s="7">
    <fb>62.93</fb>
    <v>16</v>
  </rv>
  <rv s="7">
    <fb>104.47</fb>
    <v>16</v>
  </rv>
  <rv s="7">
    <fb>20.012499999999999</fb>
    <v>16</v>
  </rv>
  <rv s="7">
    <fb>165.61</fb>
    <v>16</v>
  </rv>
  <rv s="7">
    <fb>39.020000000000003</fb>
    <v>16</v>
  </rv>
  <rv s="7">
    <fb>62.8</fb>
    <v>16</v>
  </rv>
  <rv s="7">
    <fb>284.33999999999997</fb>
    <v>16</v>
  </rv>
  <rv s="7">
    <fb>64.569999999999993</fb>
    <v>16</v>
  </rv>
  <rv s="7">
    <fb>183.64</fb>
    <v>16</v>
  </rv>
  <rv s="7">
    <fb>221.44</fb>
    <v>16</v>
  </rv>
  <rv s="7">
    <fb>374.52</fb>
    <v>16</v>
  </rv>
  <rv s="7">
    <fb>45022</fb>
    <v>15</v>
  </rv>
  <rv s="7">
    <fb>164.66</fb>
    <v>16</v>
  </rv>
  <rv s="7">
    <fb>27.84</fb>
    <v>16</v>
  </rv>
  <rv s="7">
    <fb>35.53</fb>
    <v>16</v>
  </rv>
  <rv s="7">
    <fb>62.66</fb>
    <v>16</v>
  </rv>
  <rv s="7">
    <fb>108.42</fb>
    <v>16</v>
  </rv>
  <rv s="7">
    <fb>19.850000000000001</fb>
    <v>16</v>
  </rv>
  <rv s="7">
    <fb>165.15</fb>
    <v>16</v>
  </rv>
  <rv s="7">
    <fb>39.14</fb>
    <v>16</v>
  </rv>
  <rv s="7">
    <fb>62.84</fb>
    <v>16</v>
  </rv>
  <rv s="7">
    <fb>291.60000000000002</fb>
    <v>16</v>
  </rv>
  <rv s="7">
    <fb>63.04</fb>
    <v>16</v>
  </rv>
  <rv s="7">
    <fb>184.36</fb>
    <v>16</v>
  </rv>
  <rv s="7">
    <fb>224.64</fb>
    <v>16</v>
  </rv>
  <rv s="7">
    <fb>375.95</fb>
    <v>16</v>
  </rv>
  <rv s="7">
    <fb>45026</fb>
    <v>15</v>
  </rv>
  <rv s="7">
    <fb>162.03</fb>
    <v>16</v>
  </rv>
  <rv s="7">
    <fb>27.94</fb>
    <v>16</v>
  </rv>
  <rv s="7">
    <fb>37.409999999999997</fb>
    <v>16</v>
  </rv>
  <rv s="7">
    <fb>62.7</fb>
    <v>16</v>
  </rv>
  <rv s="7">
    <fb>106.44</fb>
    <v>16</v>
  </rv>
  <rv s="7">
    <fb>20.015000000000001</fb>
    <v>16</v>
  </rv>
  <rv s="7">
    <fb>164.32</fb>
    <v>16</v>
  </rv>
  <rv s="7">
    <fb>39.1</fb>
    <v>16</v>
  </rv>
  <rv s="7">
    <fb>62.69</fb>
    <v>16</v>
  </rv>
  <rv s="7">
    <fb>289.39</fb>
    <v>16</v>
  </rv>
  <rv s="7">
    <fb>64.09</fb>
    <v>16</v>
  </rv>
  <rv s="7">
    <fb>183.2</fb>
    <v>16</v>
  </rv>
  <rv s="7">
    <fb>224.6</fb>
    <v>16</v>
  </rv>
  <rv s="7">
    <fb>376.36</fb>
    <v>16</v>
  </rv>
  <rv s="7">
    <fb>45027</fb>
    <v>15</v>
  </rv>
  <rv s="7">
    <fb>160.80000000000001</fb>
    <v>16</v>
  </rv>
  <rv s="7">
    <fb>28.71</fb>
    <v>16</v>
  </rv>
  <rv s="7">
    <fb>37.83</fb>
    <v>16</v>
  </rv>
  <rv s="7">
    <fb>63.23</fb>
    <v>16</v>
  </rv>
  <rv s="7">
    <fb>105.35</fb>
    <v>16</v>
  </rv>
  <rv s="7">
    <fb>20.07</fb>
    <v>16</v>
  </rv>
  <rv s="7">
    <fb>164.27</fb>
    <v>16</v>
  </rv>
  <rv s="7">
    <fb>39.25</fb>
    <v>16</v>
  </rv>
  <rv s="7">
    <fb>62.58</fb>
    <v>16</v>
  </rv>
  <rv s="7">
    <fb>282.83</fb>
    <v>16</v>
  </rv>
  <rv s="7">
    <fb>64.37</fb>
    <v>16</v>
  </rv>
  <rv s="7">
    <fb>182.92</fb>
    <v>16</v>
  </rv>
  <rv s="7">
    <fb>228.16</fb>
    <v>16</v>
  </rv>
  <rv s="7">
    <fb>376.41</fb>
    <v>16</v>
  </rv>
  <rv s="7">
    <fb>45028</fb>
    <v>15</v>
  </rv>
  <rv s="7">
    <fb>160.1</fb>
    <v>16</v>
  </rv>
  <rv s="7">
    <fb>28.48</fb>
    <v>16</v>
  </rv>
  <rv s="7">
    <fb>36.369999999999997</fb>
    <v>16</v>
  </rv>
  <rv s="7">
    <fb>62.56</fb>
    <v>16</v>
  </rv>
  <rv s="7">
    <fb>104.64</fb>
    <v>16</v>
  </rv>
  <rv s="7">
    <fb>20.3475</fb>
    <v>16</v>
  </rv>
  <rv s="7">
    <fb>163.92</fb>
    <v>16</v>
  </rv>
  <rv s="7">
    <fb>39.28</fb>
    <v>16</v>
  </rv>
  <rv s="7">
    <fb>283.49</fb>
    <v>16</v>
  </rv>
  <rv s="7">
    <fb>64.84</fb>
    <v>16</v>
  </rv>
  <rv s="7">
    <fb>182.56</fb>
    <v>16</v>
  </rv>
  <rv s="7">
    <fb>226.42</fb>
    <v>16</v>
  </rv>
  <rv s="7">
    <fb>374.91</fb>
    <v>16</v>
  </rv>
  <rv s="7">
    <fb>45029</fb>
    <v>15</v>
  </rv>
  <rv s="7">
    <fb>165.56</fb>
    <v>16</v>
  </rv>
  <rv s="7">
    <fb>28.56</fb>
    <v>16</v>
  </rv>
  <rv s="7">
    <fb>35.85</fb>
    <v>16</v>
  </rv>
  <rv s="7">
    <fb>63.05</fb>
    <v>16</v>
  </rv>
  <rv s="7">
    <fb>107.43</fb>
    <v>16</v>
  </rv>
  <rv s="7">
    <fb>20.51</fb>
    <v>16</v>
  </rv>
  <rv s="7">
    <fb>166.11</fb>
    <v>16</v>
  </rv>
  <rv s="7">
    <fb>39.17</fb>
    <v>16</v>
  </rv>
  <rv s="7">
    <fb>63.15</fb>
    <v>16</v>
  </rv>
  <rv s="7">
    <fb>289.83999999999997</fb>
    <v>16</v>
  </rv>
  <rv s="7">
    <fb>64.77</fb>
    <v>16</v>
  </rv>
  <rv s="7">
    <fb>184.38</fb>
    <v>16</v>
  </rv>
  <rv s="7">
    <fb>226.2</fb>
    <v>16</v>
  </rv>
  <rv s="7">
    <fb>379.77</fb>
    <v>16</v>
  </rv>
  <rv s="7">
    <fb>45030</fb>
    <v>15</v>
  </rv>
  <rv s="7">
    <fb>165.21</fb>
    <v>16</v>
  </rv>
  <rv s="7">
    <fb>29.52</fb>
    <v>16</v>
  </rv>
  <rv s="7">
    <fb>36.19</fb>
    <v>16</v>
  </rv>
  <rv s="7">
    <fb>62.78</fb>
    <v>16</v>
  </rv>
  <rv s="7">
    <fb>108.87</fb>
    <v>16</v>
  </rv>
  <rv s="7">
    <fb>20.8</fb>
    <v>16</v>
  </rv>
  <rv s="7">
    <fb>165.84</fb>
    <v>16</v>
  </rv>
  <rv s="7">
    <fb>286.14</fb>
    <v>16</v>
  </rv>
  <rv s="7">
    <fb>64.48</fb>
    <v>16</v>
  </rv>
  <rv s="7">
    <fb>183.51</fb>
    <v>16</v>
  </rv>
  <rv s="7">
    <fb>228.23</fb>
    <v>16</v>
  </rv>
  <rv s="7">
    <fb>378.99</fb>
    <v>16</v>
  </rv>
  <rv s="7">
    <fb>45033</fb>
    <v>15</v>
  </rv>
  <rv s="7">
    <fb>165.23</fb>
    <v>16</v>
  </rv>
  <rv s="7">
    <fb>30.37</fb>
    <v>16</v>
  </rv>
  <rv s="7">
    <fb>35.44</fb>
    <v>16</v>
  </rv>
  <rv s="7">
    <fb>63.72</fb>
    <v>16</v>
  </rv>
  <rv s="7">
    <fb>105.97</fb>
    <v>16</v>
  </rv>
  <rv s="7">
    <fb>20.947500000000002</fb>
    <v>16</v>
  </rv>
  <rv s="7">
    <fb>165.67</fb>
    <v>16</v>
  </rv>
  <rv s="7">
    <fb>39.54</fb>
    <v>16</v>
  </rv>
  <rv s="7">
    <fb>63.46</fb>
    <v>16</v>
  </rv>
  <rv s="7">
    <fb>288.8</fb>
    <v>16</v>
  </rv>
  <rv s="7">
    <fb>62.94</fb>
    <v>16</v>
  </rv>
  <rv s="7">
    <fb>184.45</fb>
    <v>16</v>
  </rv>
  <rv s="7">
    <fb>229.68</fb>
    <v>16</v>
  </rv>
  <rv s="7">
    <fb>380.28</fb>
    <v>16</v>
  </rv>
  <rv s="7">
    <fb>45034</fb>
    <v>15</v>
  </rv>
  <rv s="7">
    <fb>166.47</fb>
    <v>16</v>
  </rv>
  <rv s="7">
    <fb>30.56</fb>
    <v>16</v>
  </rv>
  <rv s="7">
    <fb>35.36</fb>
    <v>16</v>
  </rv>
  <rv s="7">
    <fb>63.68</fb>
    <v>16</v>
  </rv>
  <rv s="7">
    <fb>104.5</fb>
    <v>16</v>
  </rv>
  <rv s="7">
    <fb>21.184999999999999</fb>
    <v>16</v>
  </rv>
  <rv s="7">
    <fb>161.01</fb>
    <v>16</v>
  </rv>
  <rv s="7">
    <fb>39.46</fb>
    <v>16</v>
  </rv>
  <rv s="7">
    <fb>63.56</fb>
    <v>16</v>
  </rv>
  <rv s="7">
    <fb>288.37</fb>
    <v>16</v>
  </rv>
  <rv s="7">
    <fb>63</fb>
    <v>16</v>
  </rv>
  <rv s="7">
    <fb>184.83</fb>
    <v>16</v>
  </rv>
  <rv s="7">
    <fb>227.35</fb>
    <v>16</v>
  </rv>
  <rv s="7">
    <fb>380.54</fb>
    <v>16</v>
  </rv>
  <rv s="7">
    <fb>45035</fb>
    <v>15</v>
  </rv>
  <rv s="7">
    <fb>167.63</fb>
    <v>16</v>
  </rv>
  <rv s="7">
    <fb>30.06</fb>
    <v>16</v>
  </rv>
  <rv s="7">
    <fb>35.6</fb>
    <v>16</v>
  </rv>
  <rv s="7">
    <fb>64.150000000000006</fb>
    <v>16</v>
  </rv>
  <rv s="7">
    <fb>104.18</fb>
    <v>16</v>
  </rv>
  <rv s="7">
    <fb>21.024999999999999</fb>
    <v>16</v>
  </rv>
  <rv s="7">
    <fb>162.53</fb>
    <v>16</v>
  </rv>
  <rv s="7">
    <fb>39.47</fb>
    <v>16</v>
  </rv>
  <rv s="7">
    <fb>288.45</fb>
    <v>16</v>
  </rv>
  <rv s="7">
    <fb>62.47</fb>
    <v>16</v>
  </rv>
  <rv s="7">
    <fb>184.72</fb>
    <v>16</v>
  </rv>
  <rv s="7">
    <fb>227.87</fb>
    <v>16</v>
  </rv>
  <rv s="7">
    <fb>380.52</fb>
    <v>16</v>
  </rv>
  <rv s="7">
    <fb>45036</fb>
    <v>15</v>
  </rv>
  <rv s="7">
    <fb>166.65</fb>
    <v>16</v>
  </rv>
  <rv s="7">
    <fb>29.9</fb>
    <v>16</v>
  </rv>
  <rv s="7">
    <fb>34.76</fb>
    <v>16</v>
  </rv>
  <rv s="7">
    <fb>64.069999999999993</fb>
    <v>16</v>
  </rv>
  <rv s="7">
    <fb>105.29</fb>
    <v>16</v>
  </rv>
  <rv s="7">
    <fb>20.467500000000001</fb>
    <v>16</v>
  </rv>
  <rv s="7">
    <fb>163.58000000000001</fb>
    <v>16</v>
  </rv>
  <rv s="7">
    <fb>39.409999999999997</fb>
    <v>16</v>
  </rv>
  <rv s="7">
    <fb>63.96</fb>
    <v>16</v>
  </rv>
  <rv s="7">
    <fb>286.11</fb>
    <v>16</v>
  </rv>
  <rv s="7">
    <fb>185.33</fb>
    <v>16</v>
  </rv>
  <rv s="7">
    <fb>226.95</fb>
    <v>16</v>
  </rv>
  <rv s="7">
    <fb>378.37</fb>
    <v>16</v>
  </rv>
  <rv s="7">
    <fb>45037</fb>
    <v>15</v>
  </rv>
  <rv s="7">
    <fb>165.02</fb>
    <v>16</v>
  </rv>
  <rv s="7">
    <fb>29.87</fb>
    <v>16</v>
  </rv>
  <rv s="7">
    <fb>35.630000000000003</fb>
    <v>16</v>
  </rv>
  <rv s="7">
    <fb>63.97</fb>
    <v>16</v>
  </rv>
  <rv s="7">
    <fb>105.41</fb>
    <v>16</v>
  </rv>
  <rv s="7">
    <fb>20.282499999999999</fb>
    <v>16</v>
  </rv>
  <rv s="7">
    <fb>162.69</fb>
    <v>16</v>
  </rv>
  <rv s="7">
    <fb>39.22</fb>
    <v>16</v>
  </rv>
  <rv s="7">
    <fb>64.05</fb>
    <v>16</v>
  </rv>
  <rv s="7">
    <fb>285.76</fb>
    <v>16</v>
  </rv>
  <rv s="7">
    <fb>61.87</fb>
    <v>16</v>
  </rv>
  <rv s="7">
    <fb>185.41</fb>
    <v>16</v>
  </rv>
  <rv s="7">
    <fb>226.44</fb>
    <v>16</v>
  </rv>
  <rv s="7">
    <fb>378.59</fb>
    <v>16</v>
  </rv>
  <rv s="7">
    <fb>45040</fb>
    <v>15</v>
  </rv>
  <rv s="7">
    <fb>165.33</fb>
    <v>16</v>
  </rv>
  <rv s="7">
    <fb>29.76</fb>
    <v>16</v>
  </rv>
  <rv s="7">
    <fb>35.93</fb>
    <v>16</v>
  </rv>
  <rv s="7">
    <fb>63.58</fb>
    <v>16</v>
  </rv>
  <rv s="7">
    <fb>20.232500000000002</fb>
    <v>16</v>
  </rv>
  <rv s="7">
    <fb>163.68</fb>
    <v>16</v>
  </rv>
  <rv s="7">
    <fb>39.18</fb>
    <v>16</v>
  </rv>
  <rv s="7">
    <fb>63.95</fb>
    <v>16</v>
  </rv>
  <rv s="7">
    <fb>281.77</fb>
    <v>16</v>
  </rv>
  <rv s="7">
    <fb>62.76</fb>
    <v>16</v>
  </rv>
  <rv s="7">
    <fb>185.5</fb>
    <v>16</v>
  </rv>
  <rv s="7">
    <fb>224.38</fb>
    <v>16</v>
  </rv>
  <rv s="7">
    <fb>379.09</fb>
    <v>16</v>
  </rv>
  <rv s="7">
    <fb>45041</fb>
    <v>15</v>
  </rv>
  <rv s="7">
    <fb>163.77000000000001</fb>
    <v>16</v>
  </rv>
  <rv s="7">
    <fb>28.84</fb>
    <v>16</v>
  </rv>
  <rv s="7">
    <fb>34.700000000000003</fb>
    <v>16</v>
  </rv>
  <rv s="7">
    <fb>103.85</fb>
    <v>16</v>
  </rv>
  <rv s="7">
    <fb>19.7425</fb>
    <v>16</v>
  </rv>
  <rv s="7">
    <fb>165.18</fb>
    <v>16</v>
  </rv>
  <rv s="7">
    <fb>39.44</fb>
    <v>16</v>
  </rv>
  <rv s="7">
    <fb>63.85</fb>
    <v>16</v>
  </rv>
  <rv s="7">
    <fb>275.42</fb>
    <v>16</v>
  </rv>
  <rv s="7">
    <fb>61.33</fb>
    <v>16</v>
  </rv>
  <rv s="7">
    <fb>189.71</fb>
    <v>16</v>
  </rv>
  <rv s="7">
    <fb>226.53</fb>
    <v>16</v>
  </rv>
  <rv s="7">
    <fb>373.1</fb>
    <v>16</v>
  </rv>
  <rv s="7">
    <fb>45042</fb>
    <v>15</v>
  </rv>
  <rv s="7">
    <fb>28.44</fb>
    <v>16</v>
  </rv>
  <rv s="7">
    <fb>34.549999999999997</fb>
    <v>16</v>
  </rv>
  <rv s="7">
    <fb>64</fb>
    <v>16</v>
  </rv>
  <rv s="7">
    <fb>103.71</fb>
    <v>16</v>
  </rv>
  <rv s="7">
    <fb>19.245000000000001</fb>
    <v>16</v>
  </rv>
  <rv s="7">
    <fb>162.62</fb>
    <v>16</v>
  </rv>
  <rv s="7">
    <fb>39.36</fb>
    <v>16</v>
  </rv>
  <rv s="7">
    <fb>63.55</fb>
    <v>16</v>
  </rv>
  <rv s="7">
    <fb>295.37</fb>
    <v>16</v>
  </rv>
  <rv s="7">
    <fb>60.26</fb>
    <v>16</v>
  </rv>
  <rv s="7">
    <fb>188.54</fb>
    <v>16</v>
  </rv>
  <rv s="7">
    <fb>225.44</fb>
    <v>16</v>
  </rv>
  <rv s="7">
    <fb>371.44</fb>
    <v>16</v>
  </rv>
  <rv s="7">
    <fb>45043</fb>
    <v>15</v>
  </rv>
  <rv s="7">
    <fb>168.41</fb>
    <v>16</v>
  </rv>
  <rv s="7">
    <fb>28.89</fb>
    <v>16</v>
  </rv>
  <rv s="7">
    <fb>34.770000000000003</fb>
    <v>16</v>
  </rv>
  <rv s="7">
    <fb>65.28</fb>
    <v>16</v>
  </rv>
  <rv s="7">
    <fb>107.59</fb>
    <v>16</v>
  </rv>
  <rv s="7">
    <fb>19.482500000000002</fb>
    <v>16</v>
  </rv>
  <rv s="7">
    <fb>163</fb>
    <v>16</v>
  </rv>
  <rv s="7">
    <fb>39.68</fb>
    <v>16</v>
  </rv>
  <rv s="7">
    <fb>304.83</fb>
    <v>16</v>
  </rv>
  <rv s="7">
    <fb>60.58</fb>
    <v>16</v>
  </rv>
  <rv s="7">
    <fb>189.69</fb>
    <v>16</v>
  </rv>
  <rv s="7">
    <fb>228.56</fb>
    <v>16</v>
  </rv>
  <rv s="7">
    <fb>378.81</fb>
    <v>16</v>
  </rv>
  <rv s="7">
    <fb>45044</fb>
    <v>15</v>
  </rv>
  <rv s="7">
    <fb>169.68</fb>
    <v>16</v>
  </rv>
  <rv s="7">
    <fb>29.28</fb>
    <v>16</v>
  </rv>
  <rv s="7">
    <fb>35.1</fb>
    <v>16</v>
  </rv>
  <rv s="7">
    <fb>65.09</fb>
    <v>16</v>
  </rv>
  <rv s="7">
    <fb>107.34</fb>
    <v>16</v>
  </rv>
  <rv s="7">
    <fb>19.462499999999999</fb>
    <v>16</v>
  </rv>
  <rv s="7">
    <fb>163.69999999999999</fb>
    <v>16</v>
  </rv>
  <rv s="7">
    <fb>39.270000000000003</fb>
    <v>16</v>
  </rv>
  <rv s="7">
    <fb>307.26</fb>
    <v>16</v>
  </rv>
  <rv s="7">
    <fb>61.53</fb>
    <v>16</v>
  </rv>
  <rv s="7">
    <fb>190.89</fb>
    <v>16</v>
  </rv>
  <rv s="7">
    <fb>229.47</fb>
    <v>16</v>
  </rv>
  <rv s="7">
    <fb>382.05</fb>
    <v>16</v>
  </rv>
  <rv s="7">
    <fb>45047</fb>
    <v>15</v>
  </rv>
  <rv s="7">
    <fb>169.59</fb>
    <v>16</v>
  </rv>
  <rv s="7">
    <fb>29.04</fb>
    <v>16</v>
  </rv>
  <rv s="7">
    <fb>34.86</fb>
    <v>16</v>
  </rv>
  <rv s="7">
    <fb>65.290000000000006</fb>
    <v>16</v>
  </rv>
  <rv s="7">
    <fb>107.2</fb>
    <v>16</v>
  </rv>
  <rv s="7">
    <fb>19.295000000000002</fb>
    <v>16</v>
  </rv>
  <rv s="7">
    <fb>163.6</fb>
    <v>16</v>
  </rv>
  <rv s="7">
    <fb>39.76</fb>
    <v>16</v>
  </rv>
  <rv s="7">
    <fb>64.3</fb>
    <v>16</v>
  </rv>
  <rv s="7">
    <fb>305.56</fb>
    <v>16</v>
  </rv>
  <rv s="7">
    <fb>61.17</fb>
    <v>16</v>
  </rv>
  <rv s="7">
    <fb>191.68</fb>
    <v>16</v>
  </rv>
  <rv s="7">
    <fb>230.23</fb>
    <v>16</v>
  </rv>
  <rv s="7">
    <fb>381.79</fb>
    <v>16</v>
  </rv>
  <rv s="7">
    <fb>45048</fb>
    <v>15</v>
  </rv>
  <rv s="7">
    <fb>168.54</fb>
    <v>16</v>
  </rv>
  <rv s="7">
    <fb>28.16</fb>
    <v>16</v>
  </rv>
  <rv s="7">
    <fb>34.6</fb>
    <v>16</v>
  </rv>
  <rv s="7">
    <fb>64.61</fb>
    <v>16</v>
  </rv>
  <rv s="7">
    <fb>105.32</fb>
    <v>16</v>
  </rv>
  <rv s="7">
    <fb>18.532499999999999</fb>
    <v>16</v>
  </rv>
  <rv s="7">
    <fb>165.03</fb>
    <v>16</v>
  </rv>
  <rv s="7">
    <fb>39.450000000000003</fb>
    <v>16</v>
  </rv>
  <rv s="7">
    <fb>64.010000000000005</fb>
    <v>16</v>
  </rv>
  <rv s="7">
    <fb>305.41000000000003</fb>
    <v>16</v>
  </rv>
  <rv s="7">
    <fb>60.04</fb>
    <v>16</v>
  </rv>
  <rv s="7">
    <fb>192.25</fb>
    <v>16</v>
  </rv>
  <rv s="7">
    <fb>377.51</fb>
    <v>16</v>
  </rv>
  <rv s="7">
    <fb>45049</fb>
    <v>15</v>
  </rv>
  <rv s="7">
    <fb>167.45</fb>
    <v>16</v>
  </rv>
  <rv s="7">
    <fb>27.86</fb>
    <v>16</v>
  </rv>
  <rv s="7">
    <fb>34.32</fb>
    <v>16</v>
  </rv>
  <rv s="7">
    <fb>64.319999999999993</fb>
    <v>16</v>
  </rv>
  <rv s="7">
    <fb>18.137499999999999</fb>
    <v>16</v>
  </rv>
  <rv s="7">
    <fb>162.87</fb>
    <v>16</v>
  </rv>
  <rv s="7">
    <fb>40.25</fb>
    <v>16</v>
  </rv>
  <rv s="7">
    <fb>63.65</fb>
    <v>16</v>
  </rv>
  <rv s="7">
    <fb>304.39999999999998</fb>
    <v>16</v>
  </rv>
  <rv s="7">
    <fb>58.97</fb>
    <v>16</v>
  </rv>
  <rv s="7">
    <fb>192.18</fb>
    <v>16</v>
  </rv>
  <rv s="7">
    <fb>225.5</fb>
    <v>16</v>
  </rv>
  <rv s="7">
    <fb>374.88</fb>
    <v>16</v>
  </rv>
  <rv s="7">
    <fb>45050</fb>
    <v>15</v>
  </rv>
  <rv s="7">
    <fb>165.79</fb>
    <v>16</v>
  </rv>
  <rv s="7">
    <fb>26.99</fb>
    <v>16</v>
  </rv>
  <rv s="7">
    <fb>33.47</fb>
    <v>16</v>
  </rv>
  <rv s="7">
    <fb>104.69</fb>
    <v>16</v>
  </rv>
  <rv s="7">
    <fb>17.852499999999999</fb>
    <v>16</v>
  </rv>
  <rv s="7">
    <fb>162.13</fb>
    <v>16</v>
  </rv>
  <rv s="7">
    <fb>40.840000000000003</fb>
    <v>16</v>
  </rv>
  <rv s="7">
    <fb>58.7</fb>
    <v>16</v>
  </rv>
  <rv s="7">
    <fb>193.38</fb>
    <v>16</v>
  </rv>
  <rv s="7">
    <fb>222.41</fb>
    <v>16</v>
  </rv>
  <rv s="7">
    <fb>372.14</fb>
    <v>16</v>
  </rv>
  <rv s="7">
    <fb>45051</fb>
    <v>15</v>
  </rv>
  <rv s="7">
    <fb>173.57</fb>
    <v>16</v>
  </rv>
  <rv s="7">
    <fb>27.71</fb>
    <v>16</v>
  </rv>
  <rv s="7">
    <fb>33.71</fb>
    <v>16</v>
  </rv>
  <rv s="7">
    <fb>64.67</fb>
    <v>16</v>
  </rv>
  <rv s="7">
    <fb>105.57</fb>
    <v>16</v>
  </rv>
  <rv s="7">
    <fb>19.137499999999999</fb>
    <v>16</v>
  </rv>
  <rv s="7">
    <fb>162.68</fb>
    <v>16</v>
  </rv>
  <rv s="7">
    <fb>41.32</fb>
    <v>16</v>
  </rv>
  <rv s="7">
    <fb>64.02</fb>
    <v>16</v>
  </rv>
  <rv s="7">
    <fb>310.64999999999998</fb>
    <v>16</v>
  </rv>
  <rv s="7">
    <fb>60.69</fb>
    <v>16</v>
  </rv>
  <rv s="7">
    <fb>194.27</fb>
    <v>16</v>
  </rv>
  <rv s="7">
    <fb>223.44</fb>
    <v>16</v>
  </rv>
  <rv s="7">
    <fb>378.97</fb>
    <v>16</v>
  </rv>
  <rv s="7">
    <fb>45054</fb>
    <v>15</v>
  </rv>
  <rv s="7">
    <fb>173.5</fb>
    <v>16</v>
  </rv>
  <rv s="7">
    <fb>27.69</fb>
    <v>16</v>
  </rv>
  <rv s="7">
    <fb>32.61</fb>
    <v>16</v>
  </rv>
  <rv s="7">
    <fb>64.63</fb>
    <v>16</v>
  </rv>
  <rv s="7">
    <fb>107.77</fb>
    <v>16</v>
  </rv>
  <rv s="7">
    <fb>19.5275</fb>
    <v>16</v>
  </rv>
  <rv s="7">
    <fb>162.31</fb>
    <v>16</v>
  </rv>
  <rv s="7">
    <fb>41.08</fb>
    <v>16</v>
  </rv>
  <rv s="7">
    <fb>63.92</fb>
    <v>16</v>
  </rv>
  <rv s="7">
    <fb>308.64999999999998</fb>
    <v>16</v>
  </rv>
  <rv s="7">
    <fb>58.96</fb>
    <v>16</v>
  </rv>
  <rv s="7">
    <fb>193.35</fb>
    <v>16</v>
  </rv>
  <rv s="7">
    <fb>228.2</fb>
    <v>16</v>
  </rv>
  <rv s="7">
    <fb>379.18</fb>
    <v>16</v>
  </rv>
  <rv s="7">
    <fb>45055</fb>
    <v>15</v>
  </rv>
  <rv s="7">
    <fb>171.77</fb>
    <v>16</v>
  </rv>
  <rv s="7">
    <fb>27.66</fb>
    <v>16</v>
  </rv>
  <rv s="7">
    <fb>32.24</fb>
    <v>16</v>
  </rv>
  <rv s="7">
    <fb>63.8</fb>
    <v>16</v>
  </rv>
  <rv s="7">
    <fb>107.35</fb>
    <v>16</v>
  </rv>
  <rv s="7">
    <fb>19.497499999999999</fb>
    <v>16</v>
  </rv>
  <rv s="7">
    <fb>161.05000000000001</fb>
    <v>16</v>
  </rv>
  <rv s="7">
    <fb>40.880000000000003</fb>
    <v>16</v>
  </rv>
  <rv s="7">
    <fb>63.39</fb>
    <v>16</v>
  </rv>
  <rv s="7">
    <fb>307</fb>
    <v>16</v>
  </rv>
  <rv s="7">
    <fb>194.14</fb>
    <v>16</v>
  </rv>
  <rv s="7">
    <fb>225.46</fb>
    <v>16</v>
  </rv>
  <rv s="7">
    <fb>377.54</fb>
    <v>16</v>
  </rv>
  <rv s="7">
    <fb>45056</fb>
    <v>15</v>
  </rv>
  <rv s="7">
    <fb>173.55500000000001</fb>
    <v>16</v>
  </rv>
  <rv s="7">
    <fb>27.32</fb>
    <v>16</v>
  </rv>
  <rv s="7">
    <fb>31.83</fb>
    <v>16</v>
  </rv>
  <rv s="7">
    <fb>64.23</fb>
    <v>16</v>
  </rv>
  <rv s="7">
    <fb>111.75</fb>
    <v>16</v>
  </rv>
  <rv s="7">
    <fb>19.182500000000001</fb>
    <v>16</v>
  </rv>
  <rv s="7">
    <fb>161.65</fb>
    <v>16</v>
  </rv>
  <rv s="7">
    <fb>40.68</fb>
    <v>16</v>
  </rv>
  <rv s="7">
    <fb>63.5</fb>
    <v>16</v>
  </rv>
  <rv s="7">
    <fb>312.31</fb>
    <v>16</v>
  </rv>
  <rv s="7">
    <fb>56.85</fb>
    <v>16</v>
  </rv>
  <rv s="7">
    <fb>226.19</fb>
    <v>16</v>
  </rv>
  <rv s="7">
    <fb>379.19</fb>
    <v>16</v>
  </rv>
  <rv s="7">
    <fb>45057</fb>
    <v>15</v>
  </rv>
  <rv s="7">
    <fb>173.75</fb>
    <v>16</v>
  </rv>
  <rv s="7">
    <fb>27.39</fb>
    <v>16</v>
  </rv>
  <rv s="7">
    <fb>32.229999999999997</fb>
    <v>16</v>
  </rv>
  <rv s="7">
    <fb>64.22</fb>
    <v>16</v>
  </rv>
  <rv s="7">
    <fb>116.57</fb>
    <v>16</v>
  </rv>
  <rv s="7">
    <fb>18.965</fb>
    <v>16</v>
  </rv>
  <rv s="7">
    <fb>160.99</fb>
    <v>16</v>
  </rv>
  <rv s="7">
    <fb>40.65</fb>
    <v>16</v>
  </rv>
  <rv s="7">
    <fb>63.86</fb>
    <v>16</v>
  </rv>
  <rv s="7">
    <fb>310.11</fb>
    <v>16</v>
  </rv>
  <rv s="7">
    <fb>57.93</fb>
    <v>16</v>
  </rv>
  <rv s="7">
    <fb>195.34</fb>
    <v>16</v>
  </rv>
  <rv s="7">
    <fb>224.87</fb>
    <v>16</v>
  </rv>
  <rv s="7">
    <fb>378.66</fb>
    <v>16</v>
  </rv>
  <rv s="7">
    <fb>45058</fb>
    <v>15</v>
  </rv>
  <rv s="7">
    <fb>172.57</fb>
    <v>16</v>
  </rv>
  <rv s="7">
    <fb>27.09</fb>
    <v>16</v>
  </rv>
  <rv s="7">
    <fb>33</fb>
    <v>16</v>
  </rv>
  <rv s="7">
    <fb>117.51</fb>
    <v>16</v>
  </rv>
  <rv s="7">
    <fb>18.942499999999999</fb>
    <v>16</v>
  </rv>
  <rv s="7">
    <fb>160.78</fb>
    <v>16</v>
  </rv>
  <rv s="7">
    <fb>40.659999999999997</fb>
    <v>16</v>
  </rv>
  <rv s="7">
    <fb>64.11</fb>
    <v>16</v>
  </rv>
  <rv s="7">
    <fb>308.97000000000003</fb>
    <v>16</v>
  </rv>
  <rv s="7">
    <fb>58.09</fb>
    <v>16</v>
  </rv>
  <rv s="7">
    <fb>196.12</fb>
    <v>16</v>
  </rv>
  <rv s="7">
    <fb>227.75</fb>
    <v>16</v>
  </rv>
  <rv s="7">
    <fb>378.15</fb>
    <v>16</v>
  </rv>
  <rv s="7">
    <fb>45061</fb>
    <v>15</v>
  </rv>
  <rv s="7">
    <fb>172.07</fb>
    <v>16</v>
  </rv>
  <rv s="7">
    <fb>27.65</fb>
    <v>16</v>
  </rv>
  <rv s="7">
    <fb>33.619999999999997</fb>
    <v>16</v>
  </rv>
  <rv s="7">
    <fb>64.260000000000005</fb>
    <v>16</v>
  </rv>
  <rv s="7">
    <fb>116.51</fb>
    <v>16</v>
  </rv>
  <rv s="7">
    <fb>19.1525</fb>
    <v>16</v>
  </rv>
  <rv s="7">
    <fb>159.55000000000001</fb>
    <v>16</v>
  </rv>
  <rv s="7">
    <fb>40.17</fb>
    <v>16</v>
  </rv>
  <rv s="7">
    <fb>63.94</fb>
    <v>16</v>
  </rv>
  <rv s="7">
    <fb>309.45999999999998</fb>
    <v>16</v>
  </rv>
  <rv s="7">
    <fb>58.52</fb>
    <v>16</v>
  </rv>
  <rv s="7">
    <fb>230.33</fb>
    <v>16</v>
  </rv>
  <rv s="7">
    <fb>379.46</fb>
    <v>16</v>
  </rv>
  <rv s="7">
    <fb>45062</fb>
    <v>15</v>
  </rv>
  <rv s="7">
    <fb>27.36</fb>
    <v>16</v>
  </rv>
  <rv s="7">
    <fb>32.6</fb>
    <v>16</v>
  </rv>
  <rv s="7">
    <fb>63.01</fb>
    <v>16</v>
  </rv>
  <rv s="7">
    <fb>119.51</fb>
    <v>16</v>
  </rv>
  <rv s="7">
    <fb>18.717500000000001</fb>
    <v>16</v>
  </rv>
  <rv s="7">
    <fb>159.34</fb>
    <v>16</v>
  </rv>
  <rv s="7">
    <fb>39</fb>
    <v>16</v>
  </rv>
  <rv s="7">
    <fb>63.22</fb>
    <v>16</v>
  </rv>
  <rv s="7">
    <fb>311.74</fb>
    <v>16</v>
  </rv>
  <rv s="7">
    <fb>58.14</fb>
    <v>16</v>
  </rv>
  <rv s="7">
    <fb>193.43</fb>
    <v>16</v>
  </rv>
  <rv s="7">
    <fb>226.69</fb>
    <v>16</v>
  </rv>
  <rv s="7">
    <fb>376.95</fb>
    <v>16</v>
  </rv>
  <rv s="7">
    <fb>45063</fb>
    <v>15</v>
  </rv>
  <rv s="7">
    <fb>172.69</fb>
    <v>16</v>
  </rv>
  <rv s="7">
    <fb>28.57</fb>
    <v>16</v>
  </rv>
  <rv s="7">
    <fb>34.020000000000003</fb>
    <v>16</v>
  </rv>
  <rv s="7">
    <fb>63.3</fb>
    <v>16</v>
  </rv>
  <rv s="7">
    <fb>120.84</fb>
    <v>16</v>
  </rv>
  <rv s="7">
    <fb>18.63</fb>
    <v>16</v>
  </rv>
  <rv s="7">
    <fb>158.99</fb>
    <v>16</v>
  </rv>
  <rv s="7">
    <fb>38.909999999999997</fb>
    <v>16</v>
  </rv>
  <rv s="7">
    <fb>314</fb>
    <v>16</v>
  </rv>
  <rv s="7">
    <fb>58.92</fb>
    <v>16</v>
  </rv>
  <rv s="7">
    <fb>192.06</fb>
    <v>16</v>
  </rv>
  <rv s="7">
    <fb>230.72</fb>
    <v>16</v>
  </rv>
  <rv s="7">
    <fb>381.45</fb>
    <v>16</v>
  </rv>
  <rv s="7">
    <fb>45064</fb>
    <v>15</v>
  </rv>
  <rv s="7">
    <fb>175.05</fb>
    <v>16</v>
  </rv>
  <rv s="7">
    <fb>28.47</fb>
    <v>16</v>
  </rv>
  <rv s="7">
    <fb>37.67</fb>
    <v>16</v>
  </rv>
  <rv s="7">
    <fb>63.18</fb>
    <v>16</v>
  </rv>
  <rv s="7">
    <fb>122.83</fb>
    <v>16</v>
  </rv>
  <rv s="7">
    <fb>18.932500000000001</fb>
    <v>16</v>
  </rv>
  <rv s="7">
    <fb>158.47999999999999</fb>
    <v>16</v>
  </rv>
  <rv s="7">
    <fb>318.52</fb>
    <v>16</v>
  </rv>
  <rv s="7">
    <fb>58.25</fb>
    <v>16</v>
  </rv>
  <rv s="7">
    <fb>191.56</fb>
    <v>16</v>
  </rv>
  <rv s="7">
    <fb>232.15</fb>
    <v>16</v>
  </rv>
  <rv s="7">
    <fb>385.18</fb>
    <v>16</v>
  </rv>
  <rv s="7">
    <fb>45065</fb>
    <v>15</v>
  </rv>
  <rv s="7">
    <fb>175.16</fb>
    <v>16</v>
  </rv>
  <rv s="7">
    <fb>28.11</fb>
    <v>16</v>
  </rv>
  <rv s="7">
    <fb>37.03</fb>
    <v>16</v>
  </rv>
  <rv s="7">
    <fb>63.7</fb>
    <v>16</v>
  </rv>
  <rv s="7">
    <fb>122.76</fb>
    <v>16</v>
  </rv>
  <rv s="7">
    <fb>18.855</fb>
    <v>16</v>
  </rv>
  <rv s="7">
    <fb>158.91</fb>
    <v>16</v>
  </rv>
  <rv s="7">
    <fb>39.07</fb>
    <v>16</v>
  </rv>
  <rv s="7">
    <fb>62.83</fb>
    <v>16</v>
  </rv>
  <rv s="7">
    <fb>318.33999999999997</fb>
    <v>16</v>
  </rv>
  <rv s="7">
    <fb>59.13</fb>
    <v>16</v>
  </rv>
  <rv s="7">
    <fb>191.84</fb>
    <v>16</v>
  </rv>
  <rv s="7">
    <fb>235.29</fb>
    <v>16</v>
  </rv>
  <rv s="7">
    <fb>384.57</fb>
    <v>16</v>
  </rv>
  <rv s="7">
    <fb>45068</fb>
    <v>15</v>
  </rv>
  <rv s="7">
    <fb>174.2</fb>
    <v>16</v>
  </rv>
  <rv s="7">
    <fb>28.34</fb>
    <v>16</v>
  </rv>
  <rv s="7">
    <fb>38.119999999999997</fb>
    <v>16</v>
  </rv>
  <rv s="7">
    <fb>64.34</fb>
    <v>16</v>
  </rv>
  <rv s="7">
    <fb>125.05</fb>
    <v>16</v>
  </rv>
  <rv s="7">
    <fb>18.925000000000001</fb>
    <v>16</v>
  </rv>
  <rv s="7">
    <fb>156.87</fb>
    <v>16</v>
  </rv>
  <rv s="7">
    <fb>38.74</fb>
    <v>16</v>
  </rv>
  <rv s="7">
    <fb>61.51</fb>
    <v>16</v>
  </rv>
  <rv s="7">
    <fb>321.18</fb>
    <v>16</v>
  </rv>
  <rv s="7">
    <fb>59.04</fb>
    <v>16</v>
  </rv>
  <rv s="7">
    <fb>186.64</fb>
    <v>16</v>
  </rv>
  <rv s="7">
    <fb>235.46</fb>
    <v>16</v>
  </rv>
  <rv s="7">
    <fb>384.78</fb>
    <v>16</v>
  </rv>
  <rv s="7">
    <fb>45069</fb>
    <v>15</v>
  </rv>
  <rv s="7">
    <fb>171.56</fb>
    <v>16</v>
  </rv>
  <rv s="7">
    <fb>28.58</fb>
    <v>16</v>
  </rv>
  <rv s="7">
    <fb>38.51</fb>
    <v>16</v>
  </rv>
  <rv s="7">
    <fb>122.56</fb>
    <v>16</v>
  </rv>
  <rv s="7">
    <fb>18.6875</fb>
    <v>16</v>
  </rv>
  <rv s="7">
    <fb>156.81</fb>
    <v>16</v>
  </rv>
  <rv s="7">
    <fb>38.69</fb>
    <v>16</v>
  </rv>
  <rv s="7">
    <fb>61.4</fb>
    <v>16</v>
  </rv>
  <rv s="7">
    <fb>315.26</fb>
    <v>16</v>
  </rv>
  <rv s="7">
    <fb>59.68</fb>
    <v>16</v>
  </rv>
  <rv s="7">
    <fb>186.07</fb>
    <v>16</v>
  </rv>
  <rv s="7">
    <fb>235.91</fb>
    <v>16</v>
  </rv>
  <rv s="7">
    <fb>380.48</fb>
    <v>16</v>
  </rv>
  <rv s="7">
    <fb>45070</fb>
    <v>15</v>
  </rv>
  <rv s="7">
    <fb>171.84</fb>
    <v>16</v>
  </rv>
  <rv s="7">
    <fb>28.1</fb>
    <v>16</v>
  </rv>
  <rv s="7">
    <fb>38.229999999999997</fb>
    <v>16</v>
  </rv>
  <rv s="7">
    <fb>61.81</fb>
    <v>16</v>
  </rv>
  <rv s="7">
    <fb>120.9</fb>
    <v>16</v>
  </rv>
  <rv s="7">
    <fb>18.95</fb>
    <v>16</v>
  </rv>
  <rv s="7">
    <fb>156.66</fb>
    <v>16</v>
  </rv>
  <rv s="7">
    <fb>38.72</fb>
    <v>16</v>
  </rv>
  <rv s="7">
    <fb>60.88</fb>
    <v>16</v>
  </rv>
  <rv s="7">
    <fb>313.85000000000002</fb>
    <v>16</v>
  </rv>
  <rv s="7">
    <fb>59.39</fb>
    <v>16</v>
  </rv>
  <rv s="7">
    <fb>184.89</fb>
    <v>16</v>
  </rv>
  <rv s="7">
    <fb>232.3</fb>
    <v>16</v>
  </rv>
  <rv s="7">
    <fb>377.63</fb>
    <v>16</v>
  </rv>
  <rv s="7">
    <fb>45071</fb>
    <v>15</v>
  </rv>
  <rv s="7">
    <fb>172.99</fb>
    <v>16</v>
  </rv>
  <rv s="7">
    <fb>28.17</fb>
    <v>16</v>
  </rv>
  <rv s="7">
    <fb>36.64</fb>
    <v>16</v>
  </rv>
  <rv s="7">
    <fb>61.2</fb>
    <v>16</v>
  </rv>
  <rv s="7">
    <fb>123.48</fb>
    <v>16</v>
  </rv>
  <rv s="7">
    <fb>19.302499999999998</fb>
    <v>16</v>
  </rv>
  <rv s="7">
    <fb>154.41</fb>
    <v>16</v>
  </rv>
  <rv s="7">
    <fb>38.26</fb>
    <v>16</v>
  </rv>
  <rv s="7">
    <fb>60.41</fb>
    <v>16</v>
  </rv>
  <rv s="7">
    <fb>325.92</fb>
    <v>16</v>
  </rv>
  <rv s="7">
    <fb>58.81</fb>
    <v>16</v>
  </rv>
  <rv s="7">
    <fb>183.8</fb>
    <v>16</v>
  </rv>
  <rv s="7">
    <fb>232.14</fb>
    <v>16</v>
  </rv>
  <rv s="7">
    <fb>380.92</fb>
    <v>16</v>
  </rv>
  <rv s="7">
    <fb>45072</fb>
    <v>15</v>
  </rv>
  <rv s="7">
    <fb>175.43</fb>
    <v>16</v>
  </rv>
  <rv s="7">
    <fb>28.31</fb>
    <v>16</v>
  </rv>
  <rv s="7">
    <fb>36.89</fb>
    <v>16</v>
  </rv>
  <rv s="7">
    <fb>61.58</fb>
    <v>16</v>
  </rv>
  <rv s="7">
    <fb>124.61</fb>
    <v>16</v>
  </rv>
  <rv s="7">
    <fb>19.585000000000001</fb>
    <v>16</v>
  </rv>
  <rv s="7">
    <fb>154.35</fb>
    <v>16</v>
  </rv>
  <rv s="7">
    <fb>38.340000000000003</fb>
    <v>16</v>
  </rv>
  <rv s="7">
    <fb>332.89</fb>
    <v>16</v>
  </rv>
  <rv s="7">
    <fb>58.94</fb>
    <v>16</v>
  </rv>
  <rv s="7">
    <fb>183.58</fb>
    <v>16</v>
  </rv>
  <rv s="7">
    <fb>232.88</fb>
    <v>16</v>
  </rv>
  <rv s="7">
    <fb>385.87</fb>
    <v>16</v>
  </rv>
  <rv s="7">
    <fb>45076</fb>
    <v>15</v>
  </rv>
  <rv s="7">
    <fb>177.3</fb>
    <v>16</v>
  </rv>
  <rv s="7">
    <fb>28.26</fb>
    <v>16</v>
  </rv>
  <rv s="7">
    <fb>36.29</fb>
    <v>16</v>
  </rv>
  <rv s="7">
    <fb>123.67</fb>
    <v>16</v>
  </rv>
  <rv s="7">
    <fb>19.734999999999999</fb>
    <v>16</v>
  </rv>
  <rv s="7">
    <fb>154.37</fb>
    <v>16</v>
  </rv>
  <rv s="7">
    <fb>37.85</fb>
    <v>16</v>
  </rv>
  <rv s="7">
    <fb>59.78</fb>
    <v>16</v>
  </rv>
  <rv s="7">
    <fb>331.21</fb>
    <v>16</v>
  </rv>
  <rv s="7">
    <fb>58.59</fb>
    <v>16</v>
  </rv>
  <rv s="7">
    <fb>181.61</fb>
    <v>16</v>
  </rv>
  <rv s="7">
    <fb>237.06</fb>
    <v>16</v>
  </rv>
  <rv s="7">
    <fb>385.99</fb>
    <v>16</v>
  </rv>
  <rv s="7">
    <fb>45077</fb>
    <v>15</v>
  </rv>
  <rv s="7">
    <fb>177.25</fb>
    <v>16</v>
  </rv>
  <rv s="7">
    <fb>27.79</fb>
    <v>16</v>
  </rv>
  <rv s="7">
    <fb>35.24</fb>
    <v>16</v>
  </rv>
  <rv s="7">
    <fb>61.77</fb>
    <v>16</v>
  </rv>
  <rv s="7">
    <fb>122.87</fb>
    <v>16</v>
  </rv>
  <rv s="7">
    <fb>19.307500000000001</fb>
    <v>16</v>
  </rv>
  <rv s="7">
    <fb>155.06</fb>
    <v>16</v>
  </rv>
  <rv s="7">
    <fb>38.22</fb>
    <v>16</v>
  </rv>
  <rv s="7">
    <fb>59.66</fb>
    <v>16</v>
  </rv>
  <rv s="7">
    <fb>328.39</fb>
    <v>16</v>
  </rv>
  <rv s="7">
    <fb>57.66</fb>
    <v>16</v>
  </rv>
  <rv s="7">
    <fb>182.35</fb>
    <v>16</v>
  </rv>
  <rv s="7">
    <fb>242.97</fb>
    <v>16</v>
  </rv>
  <rv s="7">
    <fb>383.89</fb>
    <v>16</v>
  </rv>
  <rv s="7">
    <fb>45078</fb>
    <v>15</v>
  </rv>
  <rv s="7">
    <fb>180.09</fb>
    <v>16</v>
  </rv>
  <rv s="7">
    <fb>27.78</fb>
    <v>16</v>
  </rv>
  <rv s="7">
    <fb>36.15</fb>
    <v>16</v>
  </rv>
  <rv s="7">
    <fb>123.72</fb>
    <v>16</v>
  </rv>
  <rv s="7">
    <fb>19.6175</fb>
    <v>16</v>
  </rv>
  <rv s="7">
    <fb>154.54</fb>
    <v>16</v>
  </rv>
  <rv s="7">
    <fb>38.19</fb>
    <v>16</v>
  </rv>
  <rv s="7">
    <fb>60</fb>
    <v>16</v>
  </rv>
  <rv s="7">
    <fb>332.58</fb>
    <v>16</v>
  </rv>
  <rv s="7">
    <fb>58.12</fb>
    <v>16</v>
  </rv>
  <rv s="7">
    <fb>182.19</fb>
    <v>16</v>
  </rv>
  <rv s="7">
    <fb>242.7</fb>
    <v>16</v>
  </rv>
  <rv s="7">
    <fb>387.57</fb>
    <v>16</v>
  </rv>
  <rv s="7">
    <fb>45079</fb>
    <v>15</v>
  </rv>
  <rv s="7">
    <fb>180.95</fb>
    <v>16</v>
  </rv>
  <rv s="7">
    <fb>37.71</fb>
    <v>16</v>
  </rv>
  <rv s="7">
    <fb>124.67</fb>
    <v>16</v>
  </rv>
  <rv s="7">
    <fb>20.122499999999999</fb>
    <v>16</v>
  </rv>
  <rv s="7">
    <fb>156.97</fb>
    <v>16</v>
  </rv>
  <rv s="7">
    <fb>61.16</fb>
    <v>16</v>
  </rv>
  <rv s="7">
    <fb>335.4</fb>
    <v>16</v>
  </rv>
  <rv s="7">
    <fb>59.69</fb>
    <v>16</v>
  </rv>
  <rv s="7">
    <fb>184.06</fb>
    <v>16</v>
  </rv>
  <rv s="7">
    <fb>245.42</fb>
    <v>16</v>
  </rv>
  <rv s="7">
    <fb>393.26</fb>
    <v>16</v>
  </rv>
  <rv s="7">
    <fb>45082</fb>
    <v>15</v>
  </rv>
  <rv s="7">
    <fb>179.58</fb>
    <v>16</v>
  </rv>
  <rv s="7">
    <fb>28.54</fb>
    <v>16</v>
  </rv>
  <rv s="7">
    <fb>39.799999999999997</fb>
    <v>16</v>
  </rv>
  <rv s="7">
    <fb>63.08</fb>
    <v>16</v>
  </rv>
  <rv s="7">
    <fb>126.01</fb>
    <v>16</v>
  </rv>
  <rv s="7">
    <fb>20.11</fb>
    <v>16</v>
  </rv>
  <rv s="7">
    <fb>158.32</fb>
    <v>16</v>
  </rv>
  <rv s="7">
    <fb>38.06</fb>
    <v>16</v>
  </rv>
  <rv s="7">
    <fb>60.75</fb>
    <v>16</v>
  </rv>
  <rv s="7">
    <fb>335.94</fb>
    <v>16</v>
  </rv>
  <rv s="7">
    <fb>59.4</fb>
    <v>16</v>
  </rv>
  <rv s="7">
    <fb>184.19</fb>
    <v>16</v>
  </rv>
  <rv s="7">
    <fb>244.17</fb>
    <v>16</v>
  </rv>
  <rv s="7">
    <fb>392.5</fb>
    <v>16</v>
  </rv>
  <rv s="7">
    <fb>45083</fb>
    <v>15</v>
  </rv>
  <rv s="7">
    <fb>179.21</fb>
    <v>16</v>
  </rv>
  <rv s="7">
    <fb>29.23</fb>
    <v>16</v>
  </rv>
  <rv s="7">
    <fb>40.380000000000003</fb>
    <v>16</v>
  </rv>
  <rv s="7">
    <fb>62.5</fb>
    <v>16</v>
  </rv>
  <rv s="7">
    <fb>127.31</fb>
    <v>16</v>
  </rv>
  <rv s="7">
    <fb>20.295000000000002</fb>
    <v>16</v>
  </rv>
  <rv s="7">
    <fb>158.18</fb>
    <v>16</v>
  </rv>
  <rv s="7">
    <fb>37.79</fb>
    <v>16</v>
  </rv>
  <rv s="7">
    <fb>60.31</fb>
    <v>16</v>
  </rv>
  <rv s="7">
    <fb>333.68</fb>
    <v>16</v>
  </rv>
  <rv s="7">
    <fb>59.44</fb>
    <v>16</v>
  </rv>
  <rv s="7">
    <fb>181.56</fb>
    <v>16</v>
  </rv>
  <rv s="7">
    <fb>242.5</fb>
    <v>16</v>
  </rv>
  <rv s="7">
    <fb>393.31</fb>
    <v>16</v>
  </rv>
  <rv s="7">
    <fb>45084</fb>
    <v>15</v>
  </rv>
  <rv s="7">
    <fb>177.82</fb>
    <v>16</v>
  </rv>
  <rv s="7">
    <fb>29.48</fb>
    <v>16</v>
  </rv>
  <rv s="7">
    <fb>41.19</fb>
    <v>16</v>
  </rv>
  <rv s="7">
    <fb>122.5</fb>
    <v>16</v>
  </rv>
  <rv s="7">
    <fb>20.1525</fb>
    <v>16</v>
  </rv>
  <rv s="7">
    <fb>158.52000000000001</fb>
    <v>16</v>
  </rv>
  <rv s="7">
    <fb>36.950000000000003</fb>
    <v>16</v>
  </rv>
  <rv s="7">
    <fb>60.22</fb>
    <v>16</v>
  </rv>
  <rv s="7">
    <fb>323.38</fb>
    <v>16</v>
  </rv>
  <rv s="7">
    <fb>180.11</fb>
    <v>16</v>
  </rv>
  <rv s="7">
    <fb>243.32</fb>
    <v>16</v>
  </rv>
  <rv s="7">
    <fb>392.02</fb>
    <v>16</v>
  </rv>
  <rv s="7">
    <fb>45085</fb>
    <v>15</v>
  </rv>
  <rv s="7">
    <fb>180.57</fb>
    <v>16</v>
  </rv>
  <rv s="7">
    <fb>42</fb>
    <v>16</v>
  </rv>
  <rv s="7">
    <fb>65.430000000000007</fb>
    <v>16</v>
  </rv>
  <rv s="7">
    <fb>122.14</fb>
    <v>16</v>
  </rv>
  <rv s="7">
    <fb>19.862500000000001</fb>
    <v>16</v>
  </rv>
  <rv s="7">
    <fb>160.26</fb>
    <v>16</v>
  </rv>
  <rv s="7">
    <fb>37.19</fb>
    <v>16</v>
  </rv>
  <rv s="7">
    <fb>60.37</fb>
    <v>16</v>
  </rv>
  <rv s="7">
    <fb>325.26</fb>
    <v>16</v>
  </rv>
  <rv s="7">
    <fb>59.71</fb>
    <v>16</v>
  </rv>
  <rv s="7">
    <fb>182.1</fb>
    <v>16</v>
  </rv>
  <rv s="7">
    <fb>244.41</fb>
    <v>16</v>
  </rv>
  <rv s="7">
    <fb>394.37</fb>
    <v>16</v>
  </rv>
  <rv s="7">
    <fb>45086</fb>
    <v>15</v>
  </rv>
  <rv s="7">
    <fb>180.96</fb>
    <v>16</v>
  </rv>
  <rv s="7">
    <fb>29.27</fb>
    <v>16</v>
  </rv>
  <rv s="7">
    <fb>42.23</fb>
    <v>16</v>
  </rv>
  <rv s="7">
    <fb>122.23</fb>
    <v>16</v>
  </rv>
  <rv s="7">
    <fb>19.95</fb>
    <v>16</v>
  </rv>
  <rv s="7">
    <fb>160.01</fb>
    <v>16</v>
  </rv>
  <rv s="7">
    <fb>36.880000000000003</fb>
    <v>16</v>
  </rv>
  <rv s="7">
    <fb>60.47</fb>
    <v>16</v>
  </rv>
  <rv s="7">
    <fb>326.79000000000002</fb>
    <v>16</v>
  </rv>
  <rv s="7">
    <fb>59.32</fb>
    <v>16</v>
  </rv>
  <rv s="7">
    <fb>241.61</fb>
    <v>16</v>
  </rv>
  <rv s="7">
    <fb>395.03</fb>
    <v>16</v>
  </rv>
  <rv s="7">
    <fb>45089</fb>
    <v>15</v>
  </rv>
  <rv s="7">
    <fb>183.79</fb>
    <v>16</v>
  </rv>
  <rv s="7">
    <fb>29.13</fb>
    <v>16</v>
  </rv>
  <rv s="7">
    <fb>41.81</fb>
    <v>16</v>
  </rv>
  <rv s="7">
    <fb>123.64</fb>
    <v>16</v>
  </rv>
  <rv s="7">
    <fb>159.9</fb>
    <v>16</v>
  </rv>
  <rv s="7">
    <fb>60.21</fb>
    <v>16</v>
  </rv>
  <rv s="7">
    <fb>331.85</fb>
    <v>16</v>
  </rv>
  <rv s="7">
    <fb>59.19</fb>
    <v>16</v>
  </rv>
  <rv s="7">
    <fb>181.9</fb>
    <v>16</v>
  </rv>
  <rv s="7">
    <fb>244.44</fb>
    <v>16</v>
  </rv>
  <rv s="7">
    <fb>398.66</fb>
    <v>16</v>
  </rv>
  <rv s="7">
    <fb>45090</fb>
    <v>15</v>
  </rv>
  <rv s="7">
    <fb>183.31</fb>
    <v>16</v>
  </rv>
  <rv s="7">
    <fb>29.4</fb>
    <v>16</v>
  </rv>
  <rv s="7">
    <fb>41.13</fb>
    <v>16</v>
  </rv>
  <rv s="7">
    <fb>65.2</fb>
    <v>16</v>
  </rv>
  <rv s="7">
    <fb>123.83</fb>
    <v>16</v>
  </rv>
  <rv s="7">
    <fb>19.695</fb>
    <v>16</v>
  </rv>
  <rv s="7">
    <fb>160.74</fb>
    <v>16</v>
  </rv>
  <rv s="7">
    <fb>36.799999999999997</fb>
    <v>16</v>
  </rv>
  <rv s="7">
    <fb>60.45</fb>
    <v>16</v>
  </rv>
  <rv s="7">
    <fb>334.29</fb>
    <v>16</v>
  </rv>
  <rv s="7">
    <fb>58.77</fb>
    <v>16</v>
  </rv>
  <rv s="7">
    <fb>181.54</fb>
    <v>16</v>
  </rv>
  <rv s="7">
    <fb>247.41</fb>
    <v>16</v>
  </rv>
  <rv s="7">
    <fb>401.29</fb>
    <v>16</v>
  </rv>
  <rv s="7">
    <fb>45091</fb>
    <v>15</v>
  </rv>
  <rv s="7">
    <fb>183.95</fb>
    <v>16</v>
  </rv>
  <rv s="7">
    <fb>29.12</fb>
    <v>16</v>
  </rv>
  <rv s="7">
    <fb>39.700000000000003</fb>
    <v>16</v>
  </rv>
  <rv s="7">
    <fb>64.959999999999994</fb>
    <v>16</v>
  </rv>
  <rv s="7">
    <fb>19.945</fb>
    <v>16</v>
  </rv>
  <rv s="7">
    <fb>161.56</fb>
    <v>16</v>
  </rv>
  <rv s="7">
    <fb>36.67</fb>
    <v>16</v>
  </rv>
  <rv s="7">
    <fb>60.86</fb>
    <v>16</v>
  </rv>
  <rv s="7">
    <fb>337.34</fb>
    <v>16</v>
  </rv>
  <rv s="7">
    <fb>58.47</fb>
    <v>16</v>
  </rv>
  <rv s="7">
    <fb>183.17</fb>
    <v>16</v>
  </rv>
  <rv s="7">
    <fb>247.01</fb>
    <v>16</v>
  </rv>
  <rv s="7">
    <fb>401.6</fb>
    <v>16</v>
  </rv>
  <rv s="7">
    <fb>45092</fb>
    <v>15</v>
  </rv>
  <rv s="7">
    <fb>186.01</fb>
    <v>16</v>
  </rv>
  <rv s="7">
    <fb>29.37</fb>
    <v>16</v>
  </rv>
  <rv s="7">
    <fb>39.72</fb>
    <v>16</v>
  </rv>
  <rv s="7">
    <fb>125.09</fb>
    <v>16</v>
  </rv>
  <rv s="7">
    <fb>163.72999999999999</fb>
    <v>16</v>
  </rv>
  <rv s="7">
    <fb>36.869999999999997</fb>
    <v>16</v>
  </rv>
  <rv s="7">
    <fb>61.23</fb>
    <v>16</v>
  </rv>
  <rv s="7">
    <fb>348.1</fb>
    <v>16</v>
  </rv>
  <rv s="7">
    <fb>58.42</fb>
    <v>16</v>
  </rv>
  <rv s="7">
    <fb>185.71</fb>
    <v>16</v>
  </rv>
  <rv s="7">
    <fb>249.19</fb>
    <v>16</v>
  </rv>
  <rv s="7">
    <fb>406.75</fb>
    <v>16</v>
  </rv>
  <rv s="7">
    <fb>45093</fb>
    <v>15</v>
  </rv>
  <rv s="7">
    <fb>184.92</fb>
    <v>16</v>
  </rv>
  <rv s="7">
    <fb>29.19</fb>
    <v>16</v>
  </rv>
  <rv s="7">
    <fb>38.950000000000003</fb>
    <v>16</v>
  </rv>
  <rv s="7">
    <fb>65.400000000000006</fb>
    <v>16</v>
  </rv>
  <rv s="7">
    <fb>123.53</fb>
    <v>16</v>
  </rv>
  <rv s="7">
    <fb>164.23</fb>
    <v>16</v>
  </rv>
  <rv s="7">
    <fb>36.99</fb>
    <v>16</v>
  </rv>
  <rv s="7">
    <fb>61.67</fb>
    <v>16</v>
  </rv>
  <rv s="7">
    <fb>342.33</fb>
    <v>16</v>
  </rv>
  <rv s="7">
    <fb>58.15</fb>
    <v>16</v>
  </rv>
  <rv s="7">
    <fb>186.04</fb>
    <v>16</v>
  </rv>
  <rv s="7">
    <fb>246.03</fb>
    <v>16</v>
  </rv>
  <rv s="7">
    <fb>405.25</fb>
    <v>16</v>
  </rv>
  <rv s="7">
    <fb>45097</fb>
    <v>15</v>
  </rv>
  <rv s="7">
    <fb>185.01</fb>
    <v>16</v>
  </rv>
  <rv s="7">
    <fb>28.87</fb>
    <v>16</v>
  </rv>
  <rv s="7">
    <fb>38.799999999999997</fb>
    <v>16</v>
  </rv>
  <rv s="7">
    <fb>123.1</fb>
    <v>16</v>
  </rv>
  <rv s="7">
    <fb>20.077500000000001</fb>
    <v>16</v>
  </rv>
  <rv s="7">
    <fb>164.13</fb>
    <v>16</v>
  </rv>
  <rv s="7">
    <fb>36.619999999999997</fb>
    <v>16</v>
  </rv>
  <rv s="7">
    <fb>61.26</fb>
    <v>16</v>
  </rv>
  <rv s="7">
    <fb>338.05</fb>
    <v>16</v>
  </rv>
  <rv s="7">
    <fb>57.23</fb>
    <v>16</v>
  </rv>
  <rv s="7">
    <fb>185.31</fb>
    <v>16</v>
  </rv>
  <rv s="7">
    <fb>243.74</fb>
    <v>16</v>
  </rv>
  <rv s="7">
    <fb>403.38</fb>
    <v>16</v>
  </rv>
  <rv s="7">
    <fb>45098</fb>
    <v>15</v>
  </rv>
  <rv s="7">
    <fb>183.96</fb>
    <v>16</v>
  </rv>
  <rv s="7">
    <fb>38.56</fb>
    <v>16</v>
  </rv>
  <rv s="7">
    <fb>66.319999999999993</fb>
    <v>16</v>
  </rv>
  <rv s="7">
    <fb>120.55</fb>
    <v>16</v>
  </rv>
  <rv s="7">
    <fb>19.967500000000001</fb>
    <v>16</v>
  </rv>
  <rv s="7">
    <fb>163.88</fb>
    <v>16</v>
  </rv>
  <rv s="7">
    <fb>36.07</fb>
    <v>16</v>
  </rv>
  <rv s="7">
    <fb>61.43</fb>
    <v>16</v>
  </rv>
  <rv s="7">
    <fb>333.56</fb>
    <v>16</v>
  </rv>
  <rv s="7">
    <fb>57.47</fb>
    <v>16</v>
  </rv>
  <rv s="7">
    <fb>185.43</fb>
    <v>16</v>
  </rv>
  <rv s="7">
    <fb>246.28</fb>
    <v>16</v>
  </rv>
  <rv s="7">
    <fb>401.17</fb>
    <v>16</v>
  </rv>
  <rv s="7">
    <fb>45099</fb>
    <v>15</v>
  </rv>
  <rv s="7">
    <fb>187</fb>
    <v>16</v>
  </rv>
  <rv s="7">
    <fb>27.96</fb>
    <v>16</v>
  </rv>
  <rv s="7">
    <fb>37.81</fb>
    <v>16</v>
  </rv>
  <rv s="7">
    <fb>65.84</fb>
    <v>16</v>
  </rv>
  <rv s="7">
    <fb>123.15</fb>
    <v>16</v>
  </rv>
  <rv s="7">
    <fb>165.62</fb>
    <v>16</v>
  </rv>
  <rv s="7">
    <fb>339.71</fb>
    <v>16</v>
  </rv>
  <rv s="7">
    <fb>56.52</fb>
    <v>16</v>
  </rv>
  <rv s="7">
    <fb>187.35</fb>
    <v>16</v>
  </rv>
  <rv s="7">
    <fb>245.27</fb>
    <v>16</v>
  </rv>
  <rv s="7">
    <fb>402.63</fb>
    <v>16</v>
  </rv>
  <rv s="7">
    <fb>45100</fb>
    <v>15</v>
  </rv>
  <rv s="7">
    <fb>186.68</fb>
    <v>16</v>
  </rv>
  <rv s="7">
    <fb>27.75</fb>
    <v>16</v>
  </rv>
  <rv s="7">
    <fb>37.21</fb>
    <v>16</v>
  </rv>
  <rv s="7">
    <fb>65.040000000000006</fb>
    <v>16</v>
  </rv>
  <rv s="7">
    <fb>122.34</fb>
    <v>16</v>
  </rv>
  <rv s="7">
    <fb>165.48</fb>
    <v>16</v>
  </rv>
  <rv s="7">
    <fb>35.909999999999997</fb>
    <v>16</v>
  </rv>
  <rv s="7">
    <fb>335.02</fb>
    <v>16</v>
  </rv>
  <rv s="7">
    <fb>56.07</fb>
    <v>16</v>
  </rv>
  <rv s="7">
    <fb>242.38</fb>
    <v>16</v>
  </rv>
  <rv s="7">
    <fb>399.61</fb>
    <v>16</v>
  </rv>
  <rv s="7">
    <fb>45103</fb>
    <v>15</v>
  </rv>
  <rv s="7">
    <fb>185.27</fb>
    <v>16</v>
  </rv>
  <rv s="7">
    <fb>28.09</fb>
    <v>16</v>
  </rv>
  <rv s="7">
    <fb>36.43</fb>
    <v>16</v>
  </rv>
  <rv s="7">
    <fb>65.44</fb>
    <v>16</v>
  </rv>
  <rv s="7">
    <fb>118.34</fb>
    <v>16</v>
  </rv>
  <rv s="7">
    <fb>19.8675</fb>
    <v>16</v>
  </rv>
  <rv s="7">
    <fb>163.63</fb>
    <v>16</v>
  </rv>
  <rv s="7">
    <fb>35.549999999999997</fb>
    <v>16</v>
  </rv>
  <rv s="7">
    <fb>61.22</fb>
    <v>16</v>
  </rv>
  <rv s="7">
    <fb>328.6</fb>
    <v>16</v>
  </rv>
  <rv s="7">
    <fb>57.25</fb>
    <v>16</v>
  </rv>
  <rv s="7">
    <fb>242.42</fb>
    <v>16</v>
  </rv>
  <rv s="7">
    <fb>397.96</fb>
    <v>16</v>
  </rv>
  <rv s="7">
    <fb>45104</fb>
    <v>15</v>
  </rv>
  <rv s="7">
    <fb>188.06</fb>
    <v>16</v>
  </rv>
  <rv s="7">
    <fb>28.24</fb>
    <v>16</v>
  </rv>
  <rv s="7">
    <fb>37.880000000000003</fb>
    <v>16</v>
  </rv>
  <rv s="7">
    <fb>66.12</fb>
    <v>16</v>
  </rv>
  <rv s="7">
    <fb>118.33</fb>
    <v>16</v>
  </rv>
  <rv s="7">
    <fb>20.2225</fb>
    <v>16</v>
  </rv>
  <rv s="7">
    <fb>163.29</fb>
    <v>16</v>
  </rv>
  <rv s="7">
    <fb>35.58</fb>
    <v>16</v>
  </rv>
  <rv s="7">
    <fb>61.09</fb>
    <v>16</v>
  </rv>
  <rv s="7">
    <fb>334.57</fb>
    <v>16</v>
  </rv>
  <rv s="7">
    <fb>57.13</fb>
    <v>16</v>
  </rv>
  <rv s="7">
    <fb>186.22</fb>
    <v>16</v>
  </rv>
  <rv s="7">
    <fb>246.99</fb>
    <v>16</v>
  </rv>
  <rv s="7">
    <fb>402.37</fb>
    <v>16</v>
  </rv>
  <rv s="7">
    <fb>45105</fb>
    <v>15</v>
  </rv>
  <rv s="7">
    <fb>189.25</fb>
    <v>16</v>
  </rv>
  <rv s="7">
    <fb>28.07</fb>
    <v>16</v>
  </rv>
  <rv s="7">
    <fb>36.78</fb>
    <v>16</v>
  </rv>
  <rv s="7">
    <fb>65.62</fb>
    <v>16</v>
  </rv>
  <rv s="7">
    <fb>120.18</fb>
    <v>16</v>
  </rv>
  <rv s="7">
    <fb>20.04</fb>
    <v>16</v>
  </rv>
  <rv s="7">
    <fb>162.96</fb>
    <v>16</v>
  </rv>
  <rv s="7">
    <fb>35.020000000000003</fb>
    <v>16</v>
  </rv>
  <rv s="7">
    <fb>60.52</fb>
    <v>16</v>
  </rv>
  <rv s="7">
    <fb>335.85</fb>
    <v>16</v>
  </rv>
  <rv s="7">
    <fb>57.46</fb>
    <v>16</v>
  </rv>
  <rv s="7">
    <fb>183.7</fb>
    <v>16</v>
  </rv>
  <rv s="7">
    <fb>246.78</fb>
    <v>16</v>
  </rv>
  <rv s="7">
    <fb>402.55</fb>
    <v>16</v>
  </rv>
  <rv s="7">
    <fb>45106</fb>
    <v>15</v>
  </rv>
  <rv s="7">
    <fb>189.59</fb>
    <v>16</v>
  </rv>
  <rv s="7">
    <fb>28.66</fb>
    <v>16</v>
  </rv>
  <rv s="7">
    <fb>37.840000000000003</fb>
    <v>16</v>
  </rv>
  <rv s="7">
    <fb>66.3</fb>
    <v>16</v>
  </rv>
  <rv s="7">
    <fb>119.1</fb>
    <v>16</v>
  </rv>
  <rv s="7">
    <fb>20.702500000000001</fb>
    <v>16</v>
  </rv>
  <rv s="7">
    <fb>164.1</fb>
    <v>16</v>
  </rv>
  <rv s="7">
    <fb>60.02</fb>
    <v>16</v>
  </rv>
  <rv s="7">
    <fb>335.05</fb>
    <v>16</v>
  </rv>
  <rv s="7">
    <fb>183.88</fb>
    <v>16</v>
  </rv>
  <rv s="7">
    <fb>246.85</fb>
    <v>16</v>
  </rv>
  <rv s="7">
    <fb>402.51</fb>
    <v>16</v>
  </rv>
  <rv s="7">
    <fb>45107</fb>
    <v>15</v>
  </rv>
  <rv s="7">
    <fb>193.97</fb>
    <v>16</v>
  </rv>
  <rv s="7">
    <fb>28.69</fb>
    <v>16</v>
  </rv>
  <rv s="7">
    <fb>37.5</fb>
    <v>16</v>
  </rv>
  <rv s="7">
    <fb>66.78</fb>
    <v>16</v>
  </rv>
  <rv s="7">
    <fb>119.7</fb>
    <v>16</v>
  </rv>
  <rv s="7">
    <fb>20.767499999999998</fb>
    <v>16</v>
  </rv>
  <rv s="7">
    <fb>165.52</fb>
    <v>16</v>
  </rv>
  <rv s="7">
    <fb>35.5</fb>
    <v>16</v>
  </rv>
  <rv s="7">
    <fb>340.54</fb>
    <v>16</v>
  </rv>
  <rv s="7">
    <fb>58.8</fb>
    <v>16</v>
  </rv>
  <rv s="7">
    <fb>185.22</fb>
    <v>16</v>
  </rv>
  <rv s="7">
    <fb>246.13</fb>
    <v>16</v>
  </rv>
  <rv s="7">
    <fb>407.28</fb>
    <v>16</v>
  </rv>
  <rv s="7">
    <fb>45110</fb>
    <v>15</v>
  </rv>
  <rv s="7">
    <fb>192.46</fb>
    <v>16</v>
  </rv>
  <rv s="7">
    <fb>29.2</fb>
    <v>16</v>
  </rv>
  <rv s="7">
    <fb>37.9</fb>
    <v>16</v>
  </rv>
  <rv s="7">
    <fb>66.819999999999993</fb>
    <v>16</v>
  </rv>
  <rv s="7">
    <fb>119.9</fb>
    <v>16</v>
  </rv>
  <rv s="7">
    <fb>20.922499999999999</fb>
    <v>16</v>
  </rv>
  <rv s="7">
    <fb>163.35</fb>
    <v>16</v>
  </rv>
  <rv s="7">
    <fb>35.81</fb>
    <v>16</v>
  </rv>
  <rv s="7">
    <fb>337.99</fb>
    <v>16</v>
  </rv>
  <rv s="7">
    <fb>59.21</fb>
    <v>16</v>
  </rv>
  <rv s="7">
    <fb>185.6</fb>
    <v>16</v>
  </rv>
  <rv s="7">
    <fb>247.47</fb>
    <v>16</v>
  </rv>
  <rv s="7">
    <fb>408.06</fb>
    <v>16</v>
  </rv>
  <rv s="7">
    <fb>45112</fb>
    <v>15</v>
  </rv>
  <rv s="7">
    <fb>191.33</fb>
    <v>16</v>
  </rv>
  <rv s="7">
    <fb>29.08</fb>
    <v>16</v>
  </rv>
  <rv s="7">
    <fb>38.21</fb>
    <v>16</v>
  </rv>
  <rv s="7">
    <fb>67</fb>
    <v>16</v>
  </rv>
  <rv s="7">
    <fb>121.75</fb>
    <v>16</v>
  </rv>
  <rv s="7">
    <fb>21.072500000000002</fb>
    <v>16</v>
  </rv>
  <rv s="7">
    <fb>162.81</fb>
    <v>16</v>
  </rv>
  <rv s="7">
    <fb>61.03</fb>
    <v>16</v>
  </rv>
  <rv s="7">
    <fb>338.15</fb>
    <v>16</v>
  </rv>
  <rv s="7">
    <fb>58.89</fb>
    <v>16</v>
  </rv>
  <rv s="7">
    <fb>186.58</fb>
    <v>16</v>
  </rv>
  <rv s="7">
    <fb>251</fb>
    <v>16</v>
  </rv>
  <rv s="7">
    <fb>407.15</fb>
    <v>16</v>
  </rv>
  <rv s="7">
    <fb>45113</fb>
    <v>15</v>
  </rv>
  <rv s="7">
    <fb>191.81</fb>
    <v>16</v>
  </rv>
  <rv s="7">
    <fb>28.28</fb>
    <v>16</v>
  </rv>
  <rv s="7">
    <fb>37.39</fb>
    <v>16</v>
  </rv>
  <rv s="7">
    <fb>66.83</fb>
    <v>16</v>
  </rv>
  <rv s="7">
    <fb>120.11</fb>
    <v>16</v>
  </rv>
  <rv s="7">
    <fb>21.142499999999998</fb>
    <v>16</v>
  </rv>
  <rv s="7">
    <fb>161.6</fb>
    <v>16</v>
  </rv>
  <rv s="7">
    <fb>35.659999999999997</fb>
    <v>16</v>
  </rv>
  <rv s="7">
    <fb>60.56</fb>
    <v>16</v>
  </rv>
  <rv s="7">
    <fb>341.27</fb>
    <v>16</v>
  </rv>
  <rv s="7">
    <fb>57.61</fb>
    <v>16</v>
  </rv>
  <rv s="7">
    <fb>186.6</fb>
    <v>16</v>
  </rv>
  <rv s="7">
    <fb>252.59</fb>
    <v>16</v>
  </rv>
  <rv s="7">
    <fb>403.83</fb>
    <v>16</v>
  </rv>
  <rv s="7">
    <fb>45114</fb>
    <v>15</v>
  </rv>
  <rv s="7">
    <fb>190.68</fb>
    <v>16</v>
  </rv>
  <rv s="7">
    <fb>28.53</fb>
    <v>16</v>
  </rv>
  <rv s="7">
    <fb>37.659999999999997</fb>
    <v>16</v>
  </rv>
  <rv s="7">
    <fb>66.19</fb>
    <v>16</v>
  </rv>
  <rv s="7">
    <fb>119.48</fb>
    <v>16</v>
  </rv>
  <rv s="7">
    <fb>21.5275</fb>
    <v>16</v>
  </rv>
  <rv s="7">
    <fb>159.25</fb>
    <v>16</v>
  </rv>
  <rv s="7">
    <fb>35.46</fb>
    <v>16</v>
  </rv>
  <rv s="7">
    <fb>59.76</fb>
    <v>16</v>
  </rv>
  <rv s="7">
    <fb>337.22</fb>
    <v>16</v>
  </rv>
  <rv s="7">
    <fb>58.61</fb>
    <v>16</v>
  </rv>
  <rv s="7">
    <fb>183.08</fb>
    <v>16</v>
  </rv>
  <rv s="7">
    <fb>253.49</fb>
    <v>16</v>
  </rv>
  <rv s="7">
    <fb>402.89</fb>
    <v>16</v>
  </rv>
  <rv s="7">
    <fb>45117</fb>
    <v>15</v>
  </rv>
  <rv s="7">
    <fb>188.61</fb>
    <v>16</v>
  </rv>
  <rv s="7">
    <fb>37.14</fb>
    <v>16</v>
  </rv>
  <rv s="7">
    <fb>65.53</fb>
    <v>16</v>
  </rv>
  <rv s="7">
    <fb>116.45</fb>
    <v>16</v>
  </rv>
  <rv s="7">
    <fb>21.38</fb>
    <v>16</v>
  </rv>
  <rv s="7">
    <fb>159.51</fb>
    <v>16</v>
  </rv>
  <rv s="7">
    <fb>35.4</fb>
    <v>16</v>
  </rv>
  <rv s="7">
    <fb>59.31</fb>
    <v>16</v>
  </rv>
  <rv s="7">
    <fb>331.83</fb>
    <v>16</v>
  </rv>
  <rv s="7">
    <fb>184.3</fb>
    <v>16</v>
  </rv>
  <rv s="7">
    <fb>251.72</fb>
    <v>16</v>
  </rv>
  <rv s="7">
    <fb>403.97</fb>
    <v>16</v>
  </rv>
  <rv s="7">
    <fb>45118</fb>
    <v>15</v>
  </rv>
  <rv s="7">
    <fb>188.08</fb>
    <v>16</v>
  </rv>
  <rv s="7">
    <fb>29.02</fb>
    <v>16</v>
  </rv>
  <rv s="7">
    <fb>65.95</fb>
    <v>16</v>
  </rv>
  <rv s="7">
    <fb>117.14</fb>
    <v>16</v>
  </rv>
  <rv s="7">
    <fb>21.5</fb>
    <v>16</v>
  </rv>
  <rv s="7">
    <fb>158.63</fb>
    <v>16</v>
  </rv>
  <rv s="7">
    <fb>59.52</fb>
    <v>16</v>
  </rv>
  <rv s="7">
    <fb>332.47</fb>
    <v>16</v>
  </rv>
  <rv s="7">
    <fb>60.55</fb>
    <v>16</v>
  </rv>
  <rv s="7">
    <fb>183.98</fb>
    <v>16</v>
  </rv>
  <rv s="7">
    <fb>252.47</fb>
    <v>16</v>
  </rv>
  <rv s="7">
    <fb>406.56</fb>
    <v>16</v>
  </rv>
  <rv s="7">
    <fb>45119</fb>
    <v>15</v>
  </rv>
  <rv s="7">
    <fb>189.77</fb>
    <v>16</v>
  </rv>
  <rv s="7">
    <fb>29.36</fb>
    <v>16</v>
  </rv>
  <rv s="7">
    <fb>36.71</fb>
    <v>16</v>
  </rv>
  <rv s="7">
    <fb>66.02</fb>
    <v>16</v>
  </rv>
  <rv s="7">
    <fb>118.93</fb>
    <v>16</v>
  </rv>
  <rv s="7">
    <fb>21.285</fb>
    <v>16</v>
  </rv>
  <rv s="7">
    <fb>158.08000000000001</fb>
    <v>16</v>
  </rv>
  <rv s="7">
    <fb>35.76</fb>
    <v>16</v>
  </rv>
  <rv s="7">
    <fb>59.84</fb>
    <v>16</v>
  </rv>
  <rv s="7">
    <fb>337.2</fb>
    <v>16</v>
  </rv>
  <rv s="7">
    <fb>61.32</fb>
    <v>16</v>
  </rv>
  <rv s="7">
    <fb>250.9</fb>
    <v>16</v>
  </rv>
  <rv s="7">
    <fb>409.76</fb>
    <v>16</v>
  </rv>
  <rv s="7">
    <fb>45120</fb>
    <v>15</v>
  </rv>
  <rv s="7">
    <fb>190.54</fb>
    <v>16</v>
  </rv>
  <rv s="7">
    <fb>29.67</fb>
    <v>16</v>
  </rv>
  <rv s="7">
    <fb>35.71</fb>
    <v>16</v>
  </rv>
  <rv s="7">
    <fb>66.89</fb>
    <v>16</v>
  </rv>
  <rv s="7">
    <fb>124.54</fb>
    <v>16</v>
  </rv>
  <rv s="7">
    <fb>21.4375</fb>
    <v>16</v>
  </rv>
  <rv s="7">
    <fb>158.81</fb>
    <v>16</v>
  </rv>
  <rv s="7">
    <fb>35.64</fb>
    <v>16</v>
  </rv>
  <rv s="7">
    <fb>60.35</fb>
    <v>16</v>
  </rv>
  <rv s="7">
    <fb>342.66</fb>
    <v>16</v>
  </rv>
  <rv s="7">
    <fb>61.44</fb>
    <v>16</v>
  </rv>
  <rv s="7">
    <fb>187.53</fb>
    <v>16</v>
  </rv>
  <rv s="7">
    <fb>252.75</fb>
    <v>16</v>
  </rv>
  <rv s="7">
    <fb>413.1</fb>
    <v>16</v>
  </rv>
  <rv s="7">
    <fb>45121</fb>
    <v>15</v>
  </rv>
  <rv s="7">
    <fb>190.69</fb>
    <v>16</v>
  </rv>
  <rv s="7">
    <fb>29.11</fb>
    <v>16</v>
  </rv>
  <rv s="7">
    <fb>35.19</fb>
    <v>16</v>
  </rv>
  <rv s="7">
    <fb>67.540000000000006</fb>
    <v>16</v>
  </rv>
  <rv s="7">
    <fb>125.42</fb>
    <v>16</v>
  </rv>
  <rv s="7">
    <fb>21.157499999999999</fb>
    <v>16</v>
  </rv>
  <rv s="7">
    <fb>159.87</fb>
    <v>16</v>
  </rv>
  <rv s="7">
    <fb>345.24</fb>
    <v>16</v>
  </rv>
  <rv s="7">
    <fb>59.38</fb>
    <v>16</v>
  </rv>
  <rv s="7">
    <fb>188.21</fb>
    <v>16</v>
  </rv>
  <rv s="7">
    <fb>255.47</fb>
    <v>16</v>
  </rv>
  <rv s="7">
    <fb>412.77</fb>
    <v>16</v>
  </rv>
  <rv s="7">
    <fb>45124</fb>
    <v>15</v>
  </rv>
  <rv s="7">
    <fb>193.99</fb>
    <v>16</v>
  </rv>
  <rv s="7">
    <fb>66.680000000000007</fb>
    <v>16</v>
  </rv>
  <rv s="7">
    <fb>124.65</fb>
    <v>16</v>
  </rv>
  <rv s="7">
    <fb>20.95</fb>
    <v>16</v>
  </rv>
  <rv s="7">
    <fb>159.07</fb>
    <v>16</v>
  </rv>
  <rv s="7">
    <fb>35.51</fb>
    <v>16</v>
  </rv>
  <rv s="7">
    <fb>60.81</fb>
    <v>16</v>
  </rv>
  <rv s="7">
    <fb>345.73</fb>
    <v>16</v>
  </rv>
  <rv s="7">
    <fb>59.29</fb>
    <v>16</v>
  </rv>
  <rv s="7">
    <fb>185.63</fb>
    <v>16</v>
  </rv>
  <rv s="7">
    <fb>254.56</fb>
    <v>16</v>
  </rv>
  <rv s="7">
    <fb>414.21</fb>
    <v>16</v>
  </rv>
  <rv s="7">
    <fb>45125</fb>
    <v>15</v>
  </rv>
  <rv s="7">
    <fb>193.73</fb>
    <v>16</v>
  </rv>
  <rv s="7">
    <fb>30.7</fb>
    <v>16</v>
  </rv>
  <rv s="7">
    <fb>67.3</fb>
    <v>16</v>
  </rv>
  <rv s="7">
    <fb>123.76</fb>
    <v>16</v>
  </rv>
  <rv s="7">
    <fb>21.567499999999999</fb>
    <v>16</v>
  </rv>
  <rv s="7">
    <fb>159.06</fb>
    <v>16</v>
  </rv>
  <rv s="7">
    <fb>60.57</fb>
    <v>16</v>
  </rv>
  <rv s="7">
    <fb>359.49</fb>
    <v>16</v>
  </rv>
  <rv s="7">
    <fb>60.08</fb>
    <v>16</v>
  </rv>
  <rv s="7">
    <fb>254.33</fb>
    <v>16</v>
  </rv>
  <rv s="7">
    <fb>417.35</fb>
    <v>16</v>
  </rv>
  <rv s="7">
    <fb>45126</fb>
    <v>15</v>
  </rv>
  <rv s="7">
    <fb>195.1</fb>
    <v>16</v>
  </rv>
  <rv s="7">
    <fb>31.53</fb>
    <v>16</v>
  </rv>
  <rv s="7">
    <fb>36</fb>
    <v>16</v>
  </rv>
  <rv s="7">
    <fb>68.62</fb>
    <v>16</v>
  </rv>
  <rv s="7">
    <fb>122.03</fb>
    <v>16</v>
  </rv>
  <rv s="7">
    <fb>20.4925</fb>
    <v>16</v>
  </rv>
  <rv s="7">
    <fb>158.74</fb>
    <v>16</v>
  </rv>
  <rv s="7">
    <fb>36.14</fb>
    <v>16</v>
  </rv>
  <rv s="7">
    <fb>61.64</fb>
    <v>16</v>
  </rv>
  <rv s="7">
    <fb>355.08</fb>
    <v>16</v>
  </rv>
  <rv s="7">
    <fb>60.16</fb>
    <v>16</v>
  </rv>
  <rv s="7">
    <fb>186.26</fb>
    <v>16</v>
  </rv>
  <rv s="7">
    <fb>267.93</fb>
    <v>16</v>
  </rv>
  <rv s="7">
    <fb>418.25</fb>
    <v>16</v>
  </rv>
  <rv s="7">
    <fb>45127</fb>
    <v>15</v>
  </rv>
  <rv s="7">
    <fb>193.13</fb>
    <v>16</v>
  </rv>
  <rv s="7">
    <fb>31.69</fb>
    <v>16</v>
  </rv>
  <rv s="7">
    <fb>36.01</fb>
    <v>16</v>
  </rv>
  <rv s="7">
    <fb>68.84</fb>
    <v>16</v>
  </rv>
  <rv s="7">
    <fb>119.2</fb>
    <v>16</v>
  </rv>
  <rv s="7">
    <fb>20.885000000000002</fb>
    <v>16</v>
  </rv>
  <rv s="7">
    <fb>168.38</fb>
    <v>16</v>
  </rv>
  <rv s="7">
    <fb>36.4</fb>
    <v>16</v>
  </rv>
  <rv s="7">
    <fb>62.39</fb>
    <v>16</v>
  </rv>
  <rv s="7">
    <fb>346.87</fb>
    <v>16</v>
  </rv>
  <rv s="7">
    <fb>60.46</fb>
    <v>16</v>
  </rv>
  <rv s="7">
    <fb>189.3</fb>
    <v>16</v>
  </rv>
  <rv s="7">
    <fb>269.2</fb>
    <v>16</v>
  </rv>
  <rv s="7">
    <fb>415.52</fb>
    <v>16</v>
  </rv>
  <rv s="7">
    <fb>45128</fb>
    <v>15</v>
  </rv>
  <rv s="7">
    <fb>191.94</fb>
    <v>16</v>
  </rv>
  <rv s="7">
    <fb>31.98</fb>
    <v>16</v>
  </rv>
  <rv s="7">
    <fb>120.02</fb>
    <v>16</v>
  </rv>
  <rv s="7">
    <fb>20.862500000000001</fb>
    <v>16</v>
  </rv>
  <rv s="7">
    <fb>170.19</fb>
    <v>16</v>
  </rv>
  <rv s="7">
    <fb>36.32</fb>
    <v>16</v>
  </rv>
  <rv s="7">
    <fb>62.44</fb>
    <v>16</v>
  </rv>
  <rv s="7">
    <fb>343.77</fb>
    <v>16</v>
  </rv>
  <rv s="7">
    <fb>60.74</fb>
    <v>16</v>
  </rv>
  <rv s="7">
    <fb>190.16</fb>
    <v>16</v>
  </rv>
  <rv s="7">
    <fb>269.5</fb>
    <v>16</v>
  </rv>
  <rv s="7">
    <fb>415.57</fb>
    <v>16</v>
  </rv>
  <rv s="7">
    <fb>45131</fb>
    <v>15</v>
  </rv>
  <rv s="7">
    <fb>192.75</fb>
    <v>16</v>
  </rv>
  <rv s="7">
    <fb>32.65</fb>
    <v>16</v>
  </rv>
  <rv s="7">
    <fb>35.25</fb>
    <v>16</v>
  </rv>
  <rv s="7">
    <fb>69.09</fb>
    <v>16</v>
  </rv>
  <rv s="7">
    <fb>121.53</fb>
    <v>16</v>
  </rv>
  <rv s="7">
    <fb>20.78</fb>
    <v>16</v>
  </rv>
  <rv s="7">
    <fb>171.08</fb>
    <v>16</v>
  </rv>
  <rv s="7">
    <fb>36.35</fb>
    <v>16</v>
  </rv>
  <rv s="7">
    <fb>62.46</fb>
    <v>16</v>
  </rv>
  <rv s="7">
    <fb>345.11</fb>
    <v>16</v>
  </rv>
  <rv s="7">
    <fb>190.92</fb>
    <v>16</v>
  </rv>
  <rv s="7">
    <fb>271.26</fb>
    <v>16</v>
  </rv>
  <rv s="7">
    <fb>417.33</fb>
    <v>16</v>
  </rv>
  <rv s="7">
    <fb>45132</fb>
    <v>15</v>
  </rv>
  <rv s="7">
    <fb>193.62</fb>
    <v>16</v>
  </rv>
  <rv s="7">
    <fb>32.15</fb>
    <v>16</v>
  </rv>
  <rv s="7">
    <fb>35.08</fb>
    <v>16</v>
  </rv>
  <rv s="7">
    <fb>69.77</fb>
    <v>16</v>
  </rv>
  <rv s="7">
    <fb>122.21</fb>
    <v>16</v>
  </rv>
  <rv s="7">
    <fb>20.725000000000001</fb>
    <v>16</v>
  </rv>
  <rv s="7">
    <fb>172.39</fb>
    <v>16</v>
  </rv>
  <rv s="7">
    <fb>62.25</fb>
    <v>16</v>
  </rv>
  <rv s="7">
    <fb>350.98</fb>
    <v>16</v>
  </rv>
  <rv s="7">
    <fb>63.41</fb>
    <v>16</v>
  </rv>
  <rv s="7">
    <fb>191.36</fb>
    <v>16</v>
  </rv>
  <rv s="7">
    <fb>271.38</fb>
    <v>16</v>
  </rv>
  <rv s="7">
    <fb>418.56</fb>
    <v>16</v>
  </rv>
  <rv s="7">
    <fb>45133</fb>
    <v>15</v>
  </rv>
  <rv s="7">
    <fb>194.5</fb>
    <v>16</v>
  </rv>
  <rv s="7">
    <fb>32.409999999999997</fb>
    <v>16</v>
  </rv>
  <rv s="7">
    <fb>35.97</fb>
    <v>16</v>
  </rv>
  <rv s="7">
    <fb>70.36</fb>
    <v>16</v>
  </rv>
  <rv s="7">
    <fb>129.27000000000001</fb>
    <v>16</v>
  </rv>
  <rv s="7">
    <fb>172.72</fb>
    <v>16</v>
  </rv>
  <rv s="7">
    <fb>36.36</fb>
    <v>16</v>
  </rv>
  <rv s="7">
    <fb>337.77</fb>
    <v>16</v>
  </rv>
  <rv s="7">
    <fb>62.85</fb>
    <v>16</v>
  </rv>
  <rv s="7">
    <fb>191.6</fb>
    <v>16</v>
  </rv>
  <rv s="7">
    <fb>272.2</fb>
    <v>16</v>
  </rv>
  <rv s="7">
    <fb>418.66</fb>
    <v>16</v>
  </rv>
  <rv s="7">
    <fb>45134</fb>
    <v>15</v>
  </rv>
  <rv s="7">
    <fb>193.22</fb>
    <v>16</v>
  </rv>
  <rv s="7">
    <fb>31.95</fb>
    <v>16</v>
  </rv>
  <rv s="7">
    <fb>36.17</fb>
    <v>16</v>
  </rv>
  <rv s="7">
    <fb>69.87</fb>
    <v>16</v>
  </rv>
  <rv s="7">
    <fb>129.4</fb>
    <v>16</v>
  </rv>
  <rv s="7">
    <fb>21.712499999999999</fb>
    <v>16</v>
  </rv>
  <rv s="7">
    <fb>173.69</fb>
    <v>16</v>
  </rv>
  <rv s="7">
    <fb>36.200000000000003</fb>
    <v>16</v>
  </rv>
  <rv s="7">
    <fb>330.72</fb>
    <v>16</v>
  </rv>
  <rv s="7">
    <fb>188.53</fb>
    <v>16</v>
  </rv>
  <rv s="7">
    <fb>270.57</fb>
    <v>16</v>
  </rv>
  <rv s="7">
    <fb>415.82</fb>
    <v>16</v>
  </rv>
  <rv s="7">
    <fb>45135</fb>
    <v>15</v>
  </rv>
  <rv s="7">
    <fb>195.83</fb>
    <v>16</v>
  </rv>
  <rv s="7">
    <fb>31.9</fb>
    <v>16</v>
  </rv>
  <rv s="7">
    <fb>36.54</fb>
    <v>16</v>
  </rv>
  <rv s="7">
    <fb>70.819999999999993</fb>
    <v>16</v>
  </rv>
  <rv s="7">
    <fb>132.58000000000001</fb>
    <v>16</v>
  </rv>
  <rv s="7">
    <fb>21.747499999999999</fb>
    <v>16</v>
  </rv>
  <rv s="7">
    <fb>174.48</fb>
    <v>16</v>
  </rv>
  <rv s="7">
    <fb>36.159999999999997</fb>
    <v>16</v>
  </rv>
  <rv s="7">
    <fb>62.48</fb>
    <v>16</v>
  </rv>
  <rv s="7">
    <fb>338.37</fb>
    <v>16</v>
  </rv>
  <rv s="7">
    <fb>62.08</fb>
    <v>16</v>
  </rv>
  <rv s="7">
    <fb>190.31</fb>
    <v>16</v>
  </rv>
  <rv s="7">
    <fb>272.5</fb>
    <v>16</v>
  </rv>
  <rv s="7">
    <fb>419.87</fb>
    <v>16</v>
  </rv>
  <rv s="7">
    <fb>45138</fb>
    <v>15</v>
  </rv>
  <rv s="7">
    <fb>196.45</fb>
    <v>16</v>
  </rv>
  <rv s="7">
    <fb>32</fb>
    <v>16</v>
  </rv>
  <rv s="7">
    <fb>37.06</fb>
    <v>16</v>
  </rv>
  <rv s="7">
    <fb>70.599999999999994</fb>
    <v>16</v>
  </rv>
  <rv s="7">
    <fb>132.72</fb>
    <v>16</v>
  </rv>
  <rv s="7">
    <fb>21.8325</fb>
    <v>16</v>
  </rv>
  <rv s="7">
    <fb>167.53</fb>
    <v>16</v>
  </rv>
  <rv s="7">
    <fb>36.18</fb>
    <v>16</v>
  </rv>
  <rv s="7">
    <fb>61.93</fb>
    <v>16</v>
  </rv>
  <rv s="7">
    <fb>335.92</fb>
    <v>16</v>
  </rv>
  <rv s="7">
    <fb>63.13</fb>
    <v>16</v>
  </rv>
  <rv s="7">
    <fb>187.46</fb>
    <v>16</v>
  </rv>
  <rv s="7">
    <fb>272.8</fb>
    <v>16</v>
  </rv>
  <rv s="7">
    <fb>420.68</fb>
    <v>16</v>
  </rv>
  <rv s="7">
    <fb>45139</fb>
    <v>15</v>
  </rv>
  <rv s="7">
    <fb>195.60499999999999</fb>
    <v>16</v>
  </rv>
  <rv s="7">
    <fb>31.62</fb>
    <v>16</v>
  </rv>
  <rv s="7">
    <fb>36.700000000000003</fb>
    <v>16</v>
  </rv>
  <rv s="7">
    <fb>70.81</fb>
    <v>16</v>
  </rv>
  <rv s="7">
    <fb>131.55000000000001</fb>
    <v>16</v>
  </rv>
  <rv s="7">
    <fb>22.197500000000002</fb>
    <v>16</v>
  </rv>
  <rv s="7">
    <fb>168.89</fb>
    <v>16</v>
  </rv>
  <rv s="7">
    <fb>35.880000000000003</fb>
    <v>16</v>
  </rv>
  <rv s="7">
    <fb>336.34</fb>
    <v>16</v>
  </rv>
  <rv s="7">
    <fb>62.64</fb>
    <v>16</v>
  </rv>
  <rv s="7">
    <fb>186.82</fb>
    <v>16</v>
  </rv>
  <rv s="7">
    <fb>270.02999999999997</fb>
    <v>16</v>
  </rv>
  <rv s="7">
    <fb>419.38</fb>
    <v>16</v>
  </rv>
  <rv s="7">
    <fb>45140</fb>
    <v>15</v>
  </rv>
  <rv s="7">
    <fb>192.58</fb>
    <v>16</v>
  </rv>
  <rv s="7">
    <fb>31.19</fb>
    <v>16</v>
  </rv>
  <rv s="7">
    <fb>70.59</fb>
    <v>16</v>
  </rv>
  <rv s="7">
    <fb>128.38</fb>
    <v>16</v>
  </rv>
  <rv s="7">
    <fb>22.252500000000001</fb>
    <v>16</v>
  </rv>
  <rv s="7">
    <fb>169.91</fb>
    <v>16</v>
  </rv>
  <rv s="7">
    <fb>61.96</fb>
    <v>16</v>
  </rv>
  <rv s="7">
    <fb>327.5</fb>
    <v>16</v>
  </rv>
  <rv s="7">
    <fb>61.47</fb>
    <v>16</v>
  </rv>
  <rv s="7">
    <fb>188.31</fb>
    <v>16</v>
  </rv>
  <rv s="7">
    <fb>269.52999999999997</fb>
    <v>16</v>
  </rv>
  <rv s="7">
    <fb>413.57</fb>
    <v>16</v>
  </rv>
  <rv s="7">
    <fb>45141</fb>
    <v>15</v>
  </rv>
  <rv s="7">
    <fb>191.17</fb>
    <v>16</v>
  </rv>
  <rv s="7">
    <fb>31.41</fb>
    <v>16</v>
  </rv>
  <rv s="7">
    <fb>37.15</fb>
    <v>16</v>
  </rv>
  <rv s="7">
    <fb>70.38</fb>
    <v>16</v>
  </rv>
  <rv s="7">
    <fb>128.44999999999999</fb>
    <v>16</v>
  </rv>
  <rv s="7">
    <fb>22.76</fb>
    <v>16</v>
  </rv>
  <rv s="7">
    <fb>170.64</fb>
    <v>16</v>
  </rv>
  <rv s="7">
    <fb>35.57</fb>
    <v>16</v>
  </rv>
  <rv s="7">
    <fb>326.66000000000003</fb>
    <v>16</v>
  </rv>
  <rv s="7">
    <fb>187.12</fb>
    <v>16</v>
  </rv>
  <rv s="7">
    <fb>268.73</fb>
    <v>16</v>
  </rv>
  <rv s="7">
    <fb>412.4</fb>
    <v>16</v>
  </rv>
  <rv s="7">
    <fb>45142</fb>
    <v>15</v>
  </rv>
  <rv s="7">
    <fb>181.99</fb>
    <v>16</v>
  </rv>
  <rv s="7">
    <fb>31.3</fb>
    <v>16</v>
  </rv>
  <rv s="7">
    <fb>37.99</fb>
    <v>16</v>
  </rv>
  <rv s="7">
    <fb>69.959999999999994</fb>
    <v>16</v>
  </rv>
  <rv s="7">
    <fb>128.11000000000001</fb>
    <v>16</v>
  </rv>
  <rv s="7">
    <fb>22.324999999999999</fb>
    <v>16</v>
  </rv>
  <rv s="7">
    <fb>169.04</fb>
    <v>16</v>
  </rv>
  <rv s="7">
    <fb>35.28</fb>
    <v>16</v>
  </rv>
  <rv s="7">
    <fb>60.71</fb>
    <v>16</v>
  </rv>
  <rv s="7">
    <fb>327.78</fb>
    <v>16</v>
  </rv>
  <rv s="7">
    <fb>63.52</fb>
    <v>16</v>
  </rv>
  <rv s="7">
    <fb>184.6</fb>
    <v>16</v>
  </rv>
  <rv s="7">
    <fb>268.02</fb>
    <v>16</v>
  </rv>
  <rv s="7">
    <fb>410.38</fb>
    <v>16</v>
  </rv>
  <rv s="7">
    <fb>45145</fb>
    <v>15</v>
  </rv>
  <rv s="7">
    <fb>178.85</fb>
    <v>16</v>
  </rv>
  <rv s="7">
    <fb>31.88</fb>
    <v>16</v>
  </rv>
  <rv s="7">
    <fb>39.299999999999997</fb>
    <v>16</v>
  </rv>
  <rv s="7">
    <fb>70.55</fb>
    <v>16</v>
  </rv>
  <rv s="7">
    <fb>131.53</fb>
    <v>16</v>
  </rv>
  <rv s="7">
    <fb>22.524999999999999</fb>
    <v>16</v>
  </rv>
  <rv s="7">
    <fb>173.1</fb>
    <v>16</v>
  </rv>
  <rv s="7">
    <fb>35</fb>
    <v>16</v>
  </rv>
  <rv s="7">
    <fb>61.19</fb>
    <v>16</v>
  </rv>
  <rv s="7">
    <fb>330.11</fb>
    <v>16</v>
  </rv>
  <rv s="7">
    <fb>63.9</fb>
    <v>16</v>
  </rv>
  <rv s="7">
    <fb>186.89</fb>
    <v>16</v>
  </rv>
  <rv s="7">
    <fb>270.63</fb>
    <v>16</v>
  </rv>
  <rv s="7">
    <fb>414.08</fb>
    <v>16</v>
  </rv>
  <rv s="7">
    <fb>45146</fb>
    <v>15</v>
  </rv>
  <rv s="7">
    <fb>179.8</fb>
    <v>16</v>
  </rv>
  <rv s="7">
    <fb>31.27</fb>
    <v>16</v>
  </rv>
  <rv s="7">
    <fb>39.31</fb>
    <v>16</v>
  </rv>
  <rv s="7">
    <fb>69.75</fb>
    <v>16</v>
  </rv>
  <rv s="7">
    <fb>131.4</fb>
    <v>16</v>
  </rv>
  <rv s="7">
    <fb>22.225000000000001</fb>
    <v>16</v>
  </rv>
  <rv s="7">
    <fb>173.18</fb>
    <v>16</v>
  </rv>
  <rv s="7">
    <fb>34.46</fb>
    <v>16</v>
  </rv>
  <rv s="7">
    <fb>60.92</fb>
    <v>16</v>
  </rv>
  <rv s="7">
    <fb>326.05</fb>
    <v>16</v>
  </rv>
  <rv s="7">
    <fb>63.75</fb>
    <v>16</v>
  </rv>
  <rv s="7">
    <fb>184.44</fb>
    <v>16</v>
  </rv>
  <rv s="7">
    <fb>270.99</fb>
    <v>16</v>
  </rv>
  <rv s="7">
    <fb>412.29</fb>
    <v>16</v>
  </rv>
  <rv s="7">
    <fb>45147</fb>
    <v>15</v>
  </rv>
  <rv s="7">
    <fb>178.19</fb>
    <v>16</v>
  </rv>
  <rv s="7">
    <fb>30.86</fb>
    <v>16</v>
  </rv>
  <rv s="7">
    <fb>39.200000000000003</fb>
    <v>16</v>
  </rv>
  <rv s="7">
    <fb>70.45</fb>
    <v>16</v>
  </rv>
  <rv s="7">
    <fb>129.66</fb>
    <v>16</v>
  </rv>
  <rv s="7">
    <fb>22.475000000000001</fb>
    <v>16</v>
  </rv>
  <rv s="7">
    <fb>173.07</fb>
    <v>16</v>
  </rv>
  <rv s="7">
    <fb>34.520000000000003</fb>
    <v>16</v>
  </rv>
  <rv s="7">
    <fb>61.06</fb>
    <v>16</v>
  </rv>
  <rv s="7">
    <fb>322.23</fb>
    <v>16</v>
  </rv>
  <rv s="7">
    <fb>63.81</fb>
    <v>16</v>
  </rv>
  <rv s="7">
    <fb>270.55</fb>
    <v>16</v>
  </rv>
  <rv s="7">
    <fb>409.55</fb>
    <v>16</v>
  </rv>
  <rv s="7">
    <fb>45148</fb>
    <v>15</v>
  </rv>
  <rv s="7">
    <fb>177.97</fb>
    <v>16</v>
  </rv>
  <rv s="7">
    <fb>30.94</fb>
    <v>16</v>
  </rv>
  <rv s="7">
    <fb>38.979999999999997</fb>
    <v>16</v>
  </rv>
  <rv s="7">
    <fb>70.400000000000006</fb>
    <v>16</v>
  </rv>
  <rv s="7">
    <fb>129.69</fb>
    <v>16</v>
  </rv>
  <rv s="7">
    <fb>22.612500000000001</fb>
    <v>16</v>
  </rv>
  <rv s="7">
    <fb>172.17</fb>
    <v>16</v>
  </rv>
  <rv s="7">
    <fb>34.39</fb>
    <v>16</v>
  </rv>
  <rv s="7">
    <fb>322.93</fb>
    <v>16</v>
  </rv>
  <rv s="7">
    <fb>63.73</fb>
    <v>16</v>
  </rv>
  <rv s="7">
    <fb>183.75</fb>
    <v>16</v>
  </rv>
  <rv s="7">
    <fb>268.61</fb>
    <v>16</v>
  </rv>
  <rv s="7">
    <fb>409.79</fb>
    <v>16</v>
  </rv>
  <rv s="7">
    <fb>45149</fb>
    <v>15</v>
  </rv>
  <rv s="7">
    <fb>177.79</fb>
    <v>16</v>
  </rv>
  <rv s="7">
    <fb>31.29</fb>
    <v>16</v>
  </rv>
  <rv s="7">
    <fb>70.3</fb>
    <v>16</v>
  </rv>
  <rv s="7">
    <fb>129.56</fb>
    <v>16</v>
  </rv>
  <rv s="7">
    <fb>22.905000000000001</fb>
    <v>16</v>
  </rv>
  <rv s="7">
    <fb>173.85</fb>
    <v>16</v>
  </rv>
  <rv s="7">
    <fb>321.01</fb>
    <v>16</v>
  </rv>
  <rv s="7">
    <fb>184.04</fb>
    <v>16</v>
  </rv>
  <rv s="7">
    <fb>267.68</fb>
    <v>16</v>
  </rv>
  <rv s="7">
    <fb>409.41</fb>
    <v>16</v>
  </rv>
  <rv s="7">
    <fb>45152</fb>
    <v>15</v>
  </rv>
  <rv s="7">
    <fb>179.46</fb>
    <v>16</v>
  </rv>
  <rv s="7">
    <fb>30.93</fb>
    <v>16</v>
  </rv>
  <rv s="7">
    <fb>37.479999999999997</fb>
    <v>16</v>
  </rv>
  <rv s="7">
    <fb>70.290000000000006</fb>
    <v>16</v>
  </rv>
  <rv s="7">
    <fb>131.33000000000001</fb>
    <v>16</v>
  </rv>
  <rv s="7">
    <fb>23.2775</fb>
    <v>16</v>
  </rv>
  <rv s="7">
    <fb>173.44</fb>
    <v>16</v>
  </rv>
  <rv s="7">
    <fb>34.24</fb>
    <v>16</v>
  </rv>
  <rv s="7">
    <fb>324.04000000000002</fb>
    <v>16</v>
  </rv>
  <rv s="7">
    <fb>65.11</fb>
    <v>16</v>
  </rv>
  <rv s="7">
    <fb>183.62</fb>
    <v>16</v>
  </rv>
  <rv s="7">
    <fb>267.64999999999998</fb>
    <v>16</v>
  </rv>
  <rv s="7">
    <fb>411.72</fb>
    <v>16</v>
  </rv>
  <rv s="7">
    <fb>45153</fb>
    <v>15</v>
  </rv>
  <rv s="7">
    <fb>177.45</fb>
    <v>16</v>
  </rv>
  <rv s="7">
    <fb>29.94</fb>
    <v>16</v>
  </rv>
  <rv s="7">
    <fb>68.64</fb>
    <v>16</v>
  </rv>
  <rv s="7">
    <fb>129.78</fb>
    <v>16</v>
  </rv>
  <rv s="7">
    <fb>22.895</fb>
    <v>16</v>
  </rv>
  <rv s="7">
    <fb>172.94</fb>
    <v>16</v>
  </rv>
  <rv s="7">
    <fb>33.76</fb>
    <v>16</v>
  </rv>
  <rv s="7">
    <fb>321.86</fb>
    <v>16</v>
  </rv>
  <rv s="7">
    <fb>181.35</fb>
    <v>16</v>
  </rv>
  <rv s="7">
    <fb>265.7</fb>
    <v>16</v>
  </rv>
  <rv s="7">
    <fb>407</fb>
    <v>16</v>
  </rv>
  <rv s="7">
    <fb>45154</fb>
    <v>15</v>
  </rv>
  <rv s="7">
    <fb>176.57</fb>
    <v>16</v>
  </rv>
  <rv s="7">
    <fb>29.29</fb>
    <v>16</v>
  </rv>
  <rv s="7">
    <fb>68.39</fb>
    <v>16</v>
  </rv>
  <rv s="7">
    <fb>128.69999999999999</fb>
    <v>16</v>
  </rv>
  <rv s="7">
    <fb>22.82</fb>
    <v>16</v>
  </rv>
  <rv s="7">
    <fb>33.56</fb>
    <v>16</v>
  </rv>
  <rv s="7">
    <fb>60.48</fb>
    <v>16</v>
  </rv>
  <rv s="7">
    <fb>320.39999999999998</fb>
    <v>16</v>
  </rv>
  <rv s="7">
    <fb>62.55</fb>
    <v>16</v>
  </rv>
  <rv s="7">
    <fb>181.21</fb>
    <v>16</v>
  </rv>
  <rv s="7">
    <fb>262.82</fb>
    <v>16</v>
  </rv>
  <rv s="7">
    <fb>403.99</fb>
    <v>16</v>
  </rv>
  <rv s="7">
    <fb>45155</fb>
    <v>15</v>
  </rv>
  <rv s="7">
    <fb>174</fb>
    <v>16</v>
  </rv>
  <rv s="7">
    <fb>36.11</fb>
    <v>16</v>
  </rv>
  <rv s="7">
    <fb>67.64</fb>
    <v>16</v>
  </rv>
  <rv s="7">
    <fb>129.91999999999999</fb>
    <v>16</v>
  </rv>
  <rv s="7">
    <fb>22.647500000000001</fb>
    <v>16</v>
  </rv>
  <rv s="7">
    <fb>174.01</fb>
    <v>16</v>
  </rv>
  <rv s="7">
    <fb>33.49</fb>
    <v>16</v>
  </rv>
  <rv s="7">
    <fb>60.61</fb>
    <v>16</v>
  </rv>
  <rv s="7">
    <fb>316.88</fb>
    <v>16</v>
  </rv>
  <rv s="7">
    <fb>63.16</fb>
    <v>16</v>
  </rv>
  <rv s="7">
    <fb>178.45</fb>
    <v>16</v>
  </rv>
  <rv s="7">
    <fb>257.36</fb>
    <v>16</v>
  </rv>
  <rv s="7">
    <fb>400.72</fb>
    <v>16</v>
  </rv>
  <rv s="7">
    <fb>45156</fb>
    <v>15</v>
  </rv>
  <rv s="7">
    <fb>174.49</fb>
    <v>16</v>
  </rv>
  <rv s="7">
    <fb>36.520000000000003</fb>
    <v>16</v>
  </rv>
  <rv s="7">
    <fb>67.86</fb>
    <v>16</v>
  </rv>
  <rv s="7">
    <fb>127.46</fb>
    <v>16</v>
  </rv>
  <rv s="7">
    <fb>22.88</fb>
    <v>16</v>
  </rv>
  <rv s="7">
    <fb>172.49</fb>
    <v>16</v>
  </rv>
  <rv s="7">
    <fb>33.659999999999997</fb>
    <v>16</v>
  </rv>
  <rv s="7">
    <fb>60.95</fb>
    <v>16</v>
  </rv>
  <rv s="7">
    <fb>316.48</fb>
    <v>16</v>
  </rv>
  <rv s="7">
    <fb>178.18</fb>
    <v>16</v>
  </rv>
  <rv s="7">
    <fb>257.07</fb>
    <v>16</v>
  </rv>
  <rv s="7">
    <fb>401.09</fb>
    <v>16</v>
  </rv>
  <rv s="7">
    <fb>45159</fb>
    <v>15</v>
  </rv>
  <rv s="7">
    <fb>175.84</fb>
    <v>16</v>
  </rv>
  <rv s="7">
    <fb>29.15</fb>
    <v>16</v>
  </rv>
  <rv s="7">
    <fb>36.72</fb>
    <v>16</v>
  </rv>
  <rv s="7">
    <fb>67.77</fb>
    <v>16</v>
  </rv>
  <rv s="7">
    <fb>128.37</fb>
    <v>16</v>
  </rv>
  <rv s="7">
    <fb>23.26</fb>
    <v>16</v>
  </rv>
  <rv s="7">
    <fb>167.35</fb>
    <v>16</v>
  </rv>
  <rv s="7">
    <fb>33.479999999999997</fb>
    <v>16</v>
  </rv>
  <rv s="7">
    <fb>60.43</fb>
    <v>16</v>
  </rv>
  <rv s="7">
    <fb>321.88</fb>
    <v>16</v>
  </rv>
  <rv s="7">
    <fb>177.05</fb>
    <v>16</v>
  </rv>
  <rv s="7">
    <fb>258.99</fb>
    <v>16</v>
  </rv>
  <rv s="7">
    <fb>403.74</fb>
    <v>16</v>
  </rv>
  <rv s="7">
    <fb>45160</fb>
    <v>15</v>
  </rv>
  <rv s="7">
    <fb>177.23</fb>
    <v>16</v>
  </rv>
  <rv s="7">
    <fb>34.94</fb>
    <v>16</v>
  </rv>
  <rv s="7">
    <fb>66.91</fb>
    <v>16</v>
  </rv>
  <rv s="7">
    <fb>129.08000000000001</fb>
    <v>16</v>
  </rv>
  <rv s="7">
    <fb>22.837499999999999</fb>
    <v>16</v>
  </rv>
  <rv s="7">
    <fb>166.02</fb>
    <v>16</v>
  </rv>
  <rv s="7">
    <fb>33.299999999999997</fb>
    <v>16</v>
  </rv>
  <rv s="7">
    <fb>60.06</fb>
    <v>16</v>
  </rv>
  <rv s="7">
    <fb>322.45999999999998</fb>
    <v>16</v>
  </rv>
  <rv s="7">
    <fb>62.91</fb>
    <v>16</v>
  </rv>
  <rv s="7">
    <fb>175.7</fb>
    <v>16</v>
  </rv>
  <rv s="7">
    <fb>257.32</fb>
    <v>16</v>
  </rv>
  <rv s="7">
    <fb>402.61</fb>
    <v>16</v>
  </rv>
  <rv s="7">
    <fb>45161</fb>
    <v>15</v>
  </rv>
  <rv s="7">
    <fb>181.12</fb>
    <v>16</v>
  </rv>
  <rv s="7">
    <fb>28.45</fb>
    <v>16</v>
  </rv>
  <rv s="7">
    <fb>36.25</fb>
    <v>16</v>
  </rv>
  <rv s="7">
    <fb>69.290000000000006</fb>
    <v>16</v>
  </rv>
  <rv s="7">
    <fb>132.37</fb>
    <v>16</v>
  </rv>
  <rv s="7">
    <fb>22.987500000000001</fb>
    <v>16</v>
  </rv>
  <rv s="7">
    <fb>164.53</fb>
    <v>16</v>
  </rv>
  <rv s="7">
    <fb>60.27</fb>
    <v>16</v>
  </rv>
  <rv s="7">
    <fb>327</fb>
    <v>16</v>
  </rv>
  <rv s="7">
    <fb>61.82</fb>
    <v>16</v>
  </rv>
  <rv s="7">
    <fb>178.12</fb>
    <v>16</v>
  </rv>
  <rv s="7">
    <fb>262.05</fb>
    <v>16</v>
  </rv>
  <rv s="7">
    <fb>406.95</fb>
    <v>16</v>
  </rv>
  <rv s="7">
    <fb>45162</fb>
    <v>15</v>
  </rv>
  <rv s="7">
    <fb>176.38</fb>
    <v>16</v>
  </rv>
  <rv s="7">
    <fb>28.62</fb>
    <v>16</v>
  </rv>
  <rv s="7">
    <fb>34.590000000000003</fb>
    <v>16</v>
  </rv>
  <rv s="7">
    <fb>67.37</fb>
    <v>16</v>
  </rv>
  <rv s="7">
    <fb>22.952500000000001</fb>
    <v>16</v>
  </rv>
  <rv s="7">
    <fb>165.09</fb>
    <v>16</v>
  </rv>
  <rv s="7">
    <fb>33.520000000000003</fb>
    <v>16</v>
  </rv>
  <rv s="7">
    <fb>60.11</fb>
    <v>16</v>
  </rv>
  <rv s="7">
    <fb>319.97000000000003</fb>
    <v>16</v>
  </rv>
  <rv s="7">
    <fb>177.18</fb>
    <v>16</v>
  </rv>
  <rv s="7">
    <fb>258.27</fb>
    <v>16</v>
  </rv>
  <rv s="7">
    <fb>401.54</fb>
    <v>16</v>
  </rv>
  <rv s="7">
    <fb>45163</fb>
    <v>15</v>
  </rv>
  <rv s="7">
    <fb>178.61</fb>
    <v>16</v>
  </rv>
  <rv s="7">
    <fb>28.5</fb>
    <v>16</v>
  </rv>
  <rv s="7">
    <fb>34.840000000000003</fb>
    <v>16</v>
  </rv>
  <rv s="7">
    <fb>68.09</fb>
    <v>16</v>
  </rv>
  <rv s="7">
    <fb>129.88</fb>
    <v>16</v>
  </rv>
  <rv s="7">
    <fb>23.155000000000001</fb>
    <v>16</v>
  </rv>
  <rv s="7">
    <fb>166.25</fb>
    <v>16</v>
  </rv>
  <rv s="7">
    <fb>33.85</fb>
    <v>16</v>
  </rv>
  <rv s="7">
    <fb>60.39</fb>
    <v>16</v>
  </rv>
  <rv s="7">
    <fb>322.98</fb>
    <v>16</v>
  </rv>
  <rv s="7">
    <fb>61.84</fb>
    <v>16</v>
  </rv>
  <rv s="7">
    <fb>179.42</fb>
    <v>16</v>
  </rv>
  <rv s="7">
    <fb>259.49</fb>
    <v>16</v>
  </rv>
  <rv s="7">
    <fb>404.2</fb>
    <v>16</v>
  </rv>
  <rv s="7">
    <fb>45166</fb>
    <v>15</v>
  </rv>
  <rv s="7">
    <fb>180.19</fb>
    <v>16</v>
  </rv>
  <rv s="7">
    <fb>28.76</fb>
    <v>16</v>
  </rv>
  <rv s="7">
    <fb>35.840000000000003</fb>
    <v>16</v>
  </rv>
  <rv s="7">
    <fb>68.459999999999994</fb>
    <v>16</v>
  </rv>
  <rv s="7">
    <fb>131.01</fb>
    <v>16</v>
  </rv>
  <rv s="7">
    <fb>23.33</fb>
    <v>16</v>
  </rv>
  <rv s="7">
    <fb>164.29</fb>
    <v>16</v>
  </rv>
  <rv s="7">
    <fb>33.840000000000003</fb>
    <v>16</v>
  </rv>
  <rv s="7">
    <fb>323.7</fb>
    <v>16</v>
  </rv>
  <rv s="7">
    <fb>62.24</fb>
    <v>16</v>
  </rv>
  <rv s="7">
    <fb>180.25</fb>
    <v>16</v>
  </rv>
  <rv s="7">
    <fb>261.89999999999998</fb>
    <v>16</v>
  </rv>
  <rv s="7">
    <fb>406.86</fb>
    <v>16</v>
  </rv>
  <rv s="7">
    <fb>45167</fb>
    <v>15</v>
  </rv>
  <rv s="7">
    <fb>184.12</fb>
    <v>16</v>
  </rv>
  <rv s="7">
    <fb>29.17</fb>
    <v>16</v>
  </rv>
  <rv s="7">
    <fb>37.08</fb>
    <v>16</v>
  </rv>
  <rv s="7">
    <fb>69.03</fb>
    <v>16</v>
  </rv>
  <rv s="7">
    <fb>134.57</fb>
    <v>16</v>
  </rv>
  <rv s="7">
    <fb>22.89</fb>
    <v>16</v>
  </rv>
  <rv s="7">
    <fb>164.31</fb>
    <v>16</v>
  </rv>
  <rv s="7">
    <fb>60.5</fb>
    <v>16</v>
  </rv>
  <rv s="7">
    <fb>328.41</fb>
    <v>16</v>
  </rv>
  <rv s="7">
    <fb>180.93</fb>
    <v>16</v>
  </rv>
  <rv s="7">
    <fb>261.27</fb>
    <v>16</v>
  </rv>
  <rv s="7">
    <fb>412.64</fb>
    <v>16</v>
  </rv>
  <rv s="7">
    <fb>45168</fb>
    <v>15</v>
  </rv>
  <rv s="7">
    <fb>187.65</fb>
    <v>16</v>
  </rv>
  <rv s="7">
    <fb>38.11</fb>
    <v>16</v>
  </rv>
  <rv s="7">
    <fb>66.28</fb>
    <v>16</v>
  </rv>
  <rv s="7">
    <fb>135.88</fb>
    <v>16</v>
  </rv>
  <rv s="7">
    <fb>22.5625</fb>
    <v>16</v>
  </rv>
  <rv s="7">
    <fb>33.67</fb>
    <v>16</v>
  </rv>
  <rv s="7">
    <fb>328.79</fb>
    <v>16</v>
  </rv>
  <rv s="7">
    <fb>62.63</fb>
    <v>16</v>
  </rv>
  <rv s="7">
    <fb>181.08</fb>
    <v>16</v>
  </rv>
  <rv s="7">
    <fb>260.86</fb>
    <v>16</v>
  </rv>
  <rv s="7">
    <fb>414.36</fb>
    <v>16</v>
  </rv>
  <rv s="7">
    <fb>45169</fb>
    <v>15</v>
  </rv>
  <rv s="7">
    <fb>187.87</fb>
    <v>16</v>
  </rv>
  <rv s="7">
    <fb>66.13</fb>
    <v>16</v>
  </rv>
  <rv s="7">
    <fb>136.16999999999999</fb>
    <v>16</v>
  </rv>
  <rv s="7">
    <fb>22.77</fb>
    <v>16</v>
  </rv>
  <rv s="7">
    <fb>161.68</fb>
    <v>16</v>
  </rv>
  <rv s="7">
    <fb>33.090000000000003</fb>
    <v>16</v>
  </rv>
  <rv s="7">
    <fb>59.83</fb>
    <v>16</v>
  </rv>
  <rv s="7">
    <fb>327.76</fb>
    <v>16</v>
  </rv>
  <rv s="7">
    <fb>62.79</fb>
    <v>16</v>
  </rv>
  <rv s="7">
    <fb>177.92</fb>
    <v>16</v>
  </rv>
  <rv s="7">
    <fb>260.56</fb>
    <v>16</v>
  </rv>
  <rv s="7">
    <fb>413.83</fb>
    <v>16</v>
  </rv>
  <rv s="7">
    <fb>45170</fb>
    <v>15</v>
  </rv>
  <rv s="7">
    <fb>189.46</fb>
    <v>16</v>
  </rv>
  <rv s="7">
    <fb>28.98</fb>
    <v>16</v>
  </rv>
  <rv s="7">
    <fb>38.15</fb>
    <v>16</v>
  </rv>
  <rv s="7">
    <fb>66.739999999999995</fb>
    <v>16</v>
  </rv>
  <rv s="7">
    <fb>135.66</fb>
    <v>16</v>
  </rv>
  <rv s="7">
    <fb>23.1325</fb>
    <v>16</v>
  </rv>
  <rv s="7">
    <fb>160.47999999999999</fb>
    <v>16</v>
  </rv>
  <rv s="7">
    <fb>32.58</fb>
    <v>16</v>
  </rv>
  <rv s="7">
    <fb>328.66</fb>
    <v>16</v>
  </rv>
  <rv s="7">
    <fb>175.32</fb>
    <v>16</v>
  </rv>
  <rv s="7">
    <fb>259.48</fb>
    <v>16</v>
  </rv>
  <rv s="7">
    <fb>414.71</fb>
    <v>16</v>
  </rv>
  <rv s="7">
    <fb>45174</fb>
    <v>15</v>
  </rv>
  <rv s="7">
    <fb>189.7</fb>
    <v>16</v>
  </rv>
  <rv s="7">
    <fb>28.65</fb>
    <v>16</v>
  </rv>
  <rv s="7">
    <fb>37.630000000000003</fb>
    <v>16</v>
  </rv>
  <rv s="7">
    <fb>64.989999999999995</fb>
    <v>16</v>
  </rv>
  <rv s="7">
    <fb>135.77000000000001</fb>
    <v>16</v>
  </rv>
  <rv s="7">
    <fb>23.022500000000001</fb>
    <v>16</v>
  </rv>
  <rv s="7">
    <fb>160.68</fb>
    <v>16</v>
  </rv>
  <rv s="7">
    <fb>32.549999999999997</fb>
    <v>16</v>
  </rv>
  <rv s="7">
    <fb>58.82</fb>
    <v>16</v>
  </rv>
  <rv s="7">
    <fb>333.55</fb>
    <v>16</v>
  </rv>
  <rv s="7">
    <fb>66.180000000000007</fb>
    <v>16</v>
  </rv>
  <rv s="7">
    <fb>174.16</fb>
    <v>16</v>
  </rv>
  <rv s="7">
    <fb>257.5</fb>
    <v>16</v>
  </rv>
  <rv s="7">
    <fb>412.9</fb>
    <v>16</v>
  </rv>
  <rv s="7">
    <fb>45175</fb>
    <v>15</v>
  </rv>
  <rv s="7">
    <fb>182.91</fb>
    <v>16</v>
  </rv>
  <rv s="7">
    <fb>28.39</fb>
    <v>16</v>
  </rv>
  <rv s="7">
    <fb>37.340000000000003</fb>
    <v>16</v>
  </rv>
  <rv s="7">
    <fb>134.46</fb>
    <v>16</v>
  </rv>
  <rv s="7">
    <fb>23.337499999999999</fb>
    <v>16</v>
  </rv>
  <rv s="7">
    <fb>158.01</fb>
    <v>16</v>
  </rv>
  <rv s="7">
    <fb>32.57</fb>
    <v>16</v>
  </rv>
  <rv s="7">
    <fb>58.78</fb>
    <v>16</v>
  </rv>
  <rv s="7">
    <fb>332.88</fb>
    <v>16</v>
  </rv>
  <rv s="7">
    <fb>65.569999999999993</fb>
    <v>16</v>
  </rv>
  <rv s="7">
    <fb>174.73</fb>
    <v>16</v>
  </rv>
  <rv s="7">
    <fb>258.81</fb>
    <v>16</v>
  </rv>
  <rv s="7">
    <fb>410.05</fb>
    <v>16</v>
  </rv>
  <rv s="7">
    <fb>45176</fb>
    <v>15</v>
  </rv>
  <rv s="7">
    <fb>177.56</fb>
    <v>16</v>
  </rv>
  <rv s="7">
    <fb>28.13</fb>
    <v>16</v>
  </rv>
  <rv s="7">
    <fb>37.090000000000003</fb>
    <v>16</v>
  </rv>
  <rv s="7">
    <fb>64.2</fb>
    <v>16</v>
  </rv>
  <rv s="7">
    <fb>135.26</fb>
    <v>16</v>
  </rv>
  <rv s="7">
    <fb>23.2425</fb>
    <v>16</v>
  </rv>
  <rv s="7">
    <fb>160.03</fb>
    <v>16</v>
  </rv>
  <rv s="7">
    <fb>32.68</fb>
    <v>16</v>
  </rv>
  <rv s="7">
    <fb>58.33</fb>
    <v>16</v>
  </rv>
  <rv s="7">
    <fb>329.91</fb>
    <v>16</v>
  </rv>
  <rv s="7">
    <fb>176.4</fb>
    <v>16</v>
  </rv>
  <rv s="7">
    <fb>259.56</fb>
    <v>16</v>
  </rv>
  <rv s="7">
    <fb>408.83</fb>
    <v>16</v>
  </rv>
  <rv s="7">
    <fb>45177</fb>
    <v>15</v>
  </rv>
  <rv s="7">
    <fb>28.36</fb>
    <v>16</v>
  </rv>
  <rv s="7">
    <fb>64.31</fb>
    <v>16</v>
  </rv>
  <rv s="7">
    <fb>136.38</fb>
    <v>16</v>
  </rv>
  <rv s="7">
    <fb>23.614999999999998</fb>
    <v>16</v>
  </rv>
  <rv s="7">
    <fb>160.56</fb>
    <v>16</v>
  </rv>
  <rv s="7">
    <fb>32.96</fb>
    <v>16</v>
  </rv>
  <rv s="7">
    <fb>334.27</fb>
    <v>16</v>
  </rv>
  <rv s="7">
    <fb>176.27</fb>
    <v>16</v>
  </rv>
  <rv s="7">
    <fb>259.2</fb>
    <v>16</v>
  </rv>
  <rv s="7">
    <fb>409.39</fb>
    <v>16</v>
  </rv>
  <rv s="7">
    <fb>45180</fb>
    <v>15</v>
  </rv>
  <rv s="7">
    <fb>179.36</fb>
    <v>16</v>
  </rv>
  <rv s="7">
    <fb>36.46</fb>
    <v>16</v>
  </rv>
  <rv s="7">
    <fb>136.91999999999999</fb>
    <v>16</v>
  </rv>
  <rv s="7">
    <fb>23.6175</fb>
    <v>16</v>
  </rv>
  <rv s="7">
    <fb>162.66</fb>
    <v>16</v>
  </rv>
  <rv s="7">
    <fb>33.630000000000003</fb>
    <v>16</v>
  </rv>
  <rv s="7">
    <fb>58.88</fb>
    <v>16</v>
  </rv>
  <rv s="7">
    <fb>337.94</fb>
    <v>16</v>
  </rv>
  <rv s="7">
    <fb>63.84</fb>
    <v>16</v>
  </rv>
  <rv s="7">
    <fb>178.93</fb>
    <v>16</v>
  </rv>
  <rv s="7">
    <fb>259.5</fb>
    <v>16</v>
  </rv>
  <rv s="7">
    <fb>412.08</fb>
    <v>16</v>
  </rv>
  <rv s="7">
    <fb>45181</fb>
    <v>15</v>
  </rv>
  <rv s="7">
    <fb>176.3</fb>
    <v>16</v>
  </rv>
  <rv s="7">
    <fb>28.97</fb>
    <v>16</v>
  </rv>
  <rv s="7">
    <fb>135.34</fb>
    <v>16</v>
  </rv>
  <rv s="7">
    <fb>23.497499999999999</fb>
    <v>16</v>
  </rv>
  <rv s="7">
    <fb>58.3</fb>
    <v>16</v>
  </rv>
  <rv s="7">
    <fb>331.77</fb>
    <v>16</v>
  </rv>
  <rv s="7">
    <fb>66.430000000000007</fb>
    <v>16</v>
  </rv>
  <rv s="7">
    <fb>178.27</fb>
    <v>16</v>
  </rv>
  <rv s="7">
    <fb>260.67</fb>
    <v>16</v>
  </rv>
  <rv s="7">
    <fb>409.87</fb>
    <v>16</v>
  </rv>
  <rv s="7">
    <fb>45182</fb>
    <v>15</v>
  </rv>
  <rv s="7">
    <fb>174.21</fb>
    <v>16</v>
  </rv>
  <rv s="7">
    <fb>28.88</fb>
    <v>16</v>
  </rv>
  <rv s="7">
    <fb>136.71</fb>
    <v>16</v>
  </rv>
  <rv s="7">
    <fb>23.02</fb>
    <v>16</v>
  </rv>
  <rv s="7">
    <fb>163.99</fb>
    <v>16</v>
  </rv>
  <rv s="7">
    <fb>33.19</fb>
    <v>16</v>
  </rv>
  <rv s="7">
    <fb>58.44</fb>
    <v>16</v>
  </rv>
  <rv s="7">
    <fb>336.06</fb>
    <v>16</v>
  </rv>
  <rv s="7">
    <fb>179.68</fb>
    <v>16</v>
  </rv>
  <rv s="7">
    <fb>260.18</fb>
    <v>16</v>
  </rv>
  <rv s="7">
    <fb>410.35</fb>
    <v>16</v>
  </rv>
  <rv s="7">
    <fb>45183</fb>
    <v>15</v>
  </rv>
  <rv s="7">
    <fb>175.74</fb>
    <v>16</v>
  </rv>
  <rv s="7">
    <fb>138.1</fb>
    <v>16</v>
  </rv>
  <rv s="7">
    <fb>23.175000000000001</fb>
    <v>16</v>
  </rv>
  <rv s="7">
    <fb>163.74</fb>
    <v>16</v>
  </rv>
  <rv s="7">
    <fb>33.770000000000003</fb>
    <v>16</v>
  </rv>
  <rv s="7">
    <fb>58.46</fb>
    <v>16</v>
  </rv>
  <rv s="7">
    <fb>338.7</fb>
    <v>16</v>
  </rv>
  <rv s="7">
    <fb>181.23</fb>
    <v>16</v>
  </rv>
  <rv s="7">
    <fb>262.85000000000002</fb>
    <v>16</v>
  </rv>
  <rv s="7">
    <fb>413.9</fb>
    <v>16</v>
  </rv>
  <rv s="7">
    <fb>45184</fb>
    <v>15</v>
  </rv>
  <rv s="7">
    <fb>175.01</fb>
    <v>16</v>
  </rv>
  <rv s="7">
    <fb>36.28</fb>
    <v>16</v>
  </rv>
  <rv s="7">
    <fb>137.4</fb>
    <v>16</v>
  </rv>
  <rv s="7">
    <fb>22.934999999999999</fb>
    <v>16</v>
  </rv>
  <rv s="7">
    <fb>161.44999999999999</fb>
    <v>16</v>
  </rv>
  <rv s="7">
    <fb>33.450000000000003</fb>
    <v>16</v>
  </rv>
  <rv s="7">
    <fb>57.94</fb>
    <v>16</v>
  </rv>
  <rv s="7">
    <fb>330.22</fb>
    <v>16</v>
  </rv>
  <rv s="7">
    <fb>66.150000000000006</fb>
    <v>16</v>
  </rv>
  <rv s="7">
    <fb>179.84</fb>
    <v>16</v>
  </rv>
  <rv s="7">
    <fb>260.33999999999997</fb>
    <v>16</v>
  </rv>
  <rv s="7">
    <fb>408.74</fb>
    <v>16</v>
  </rv>
  <rv s="7">
    <fb>45187</fb>
    <v>15</v>
  </rv>
  <rv s="7">
    <fb>36.090000000000003</fb>
    <v>16</v>
  </rv>
  <rv s="7">
    <fb>63.34</fb>
    <v>16</v>
  </rv>
  <rv s="7">
    <fb>138.21</fb>
    <v>16</v>
  </rv>
  <rv s="7">
    <fb>22.657499999999999</fb>
    <v>16</v>
  </rv>
  <rv s="7">
    <fb>162.47</fb>
    <v>16</v>
  </rv>
  <rv s="7">
    <fb>33.42</fb>
    <v>16</v>
  </rv>
  <rv s="7">
    <fb>329.06</fb>
    <v>16</v>
  </rv>
  <rv s="7">
    <fb>179.38</fb>
    <v>16</v>
  </rv>
  <rv s="7">
    <fb>260.69</fb>
    <v>16</v>
  </rv>
  <rv s="7">
    <fb>409.19</fb>
    <v>16</v>
  </rv>
  <rv s="7">
    <fb>45188</fb>
    <v>15</v>
  </rv>
  <rv s="7">
    <fb>179.07</fb>
    <v>16</v>
  </rv>
  <rv s="7">
    <fb>35.18</fb>
    <v>16</v>
  </rv>
  <rv s="7">
    <fb>138.04</fb>
    <v>16</v>
  </rv>
  <rv s="7">
    <fb>22.395</fb>
    <v>16</v>
  </rv>
  <rv s="7">
    <fb>162.19999999999999</fb>
    <v>16</v>
  </rv>
  <rv s="7">
    <fb>33.94</fb>
    <v>16</v>
  </rv>
  <rv s="7">
    <fb>328.65</fb>
    <v>16</v>
  </rv>
  <rv s="7">
    <fb>65.81</fb>
    <v>16</v>
  </rv>
  <rv s="7">
    <fb>178.32</fb>
    <v>16</v>
  </rv>
  <rv s="7">
    <fb>260</fb>
    <v>16</v>
  </rv>
  <rv s="7">
    <fb>408.37</fb>
    <v>16</v>
  </rv>
  <rv s="7">
    <fb>45189</fb>
    <v>15</v>
  </rv>
  <rv s="7">
    <fb>175.49</fb>
    <v>16</v>
  </rv>
  <rv s="7">
    <fb>28.55</fb>
    <v>16</v>
  </rv>
  <rv s="7">
    <fb>34.99</fb>
    <v>16</v>
  </rv>
  <rv s="7">
    <fb>133.74</fb>
    <v>16</v>
  </rv>
  <rv s="7">
    <fb>22.6675</fb>
    <v>16</v>
  </rv>
  <rv s="7">
    <fb>162.91</fb>
    <v>16</v>
  </rv>
  <rv s="7">
    <fb>320.77</fb>
    <v>16</v>
  </rv>
  <rv s="7">
    <fb>64.25</fb>
    <v>16</v>
  </rv>
  <rv s="7">
    <fb>178.38</fb>
    <v>16</v>
  </rv>
  <rv s="7">
    <fb>404.55</fb>
    <v>16</v>
  </rv>
  <rv s="7">
    <fb>45190</fb>
    <v>15</v>
  </rv>
  <rv s="7">
    <fb>173.93</fb>
    <v>16</v>
  </rv>
  <rv s="7">
    <fb>28.05</fb>
    <v>16</v>
  </rv>
  <rv s="7">
    <fb>34.07</fb>
    <v>16</v>
  </rv>
  <rv s="7">
    <fb>130.44</fb>
    <v>16</v>
  </rv>
  <rv s="7">
    <fb>22.265000000000001</fb>
    <v>16</v>
  </rv>
  <rv s="7">
    <fb>161.66</fb>
    <v>16</v>
  </rv>
  <rv s="7">
    <fb>34.49</fb>
    <v>16</v>
  </rv>
  <rv s="7">
    <fb>57.54</fb>
    <v>16</v>
  </rv>
  <rv s="7">
    <fb>319.52999999999997</fb>
    <v>16</v>
  </rv>
  <rv s="7">
    <fb>175.38</fb>
    <v>16</v>
  </rv>
  <rv s="7">
    <fb>256.47000000000003</fb>
    <v>16</v>
  </rv>
  <rv s="7">
    <fb>397.92</fb>
    <v>16</v>
  </rv>
  <rv s="7">
    <fb>45191</fb>
    <v>15</v>
  </rv>
  <rv s="7">
    <fb>174.79</fb>
    <v>16</v>
  </rv>
  <rv s="7">
    <fb>33.11</fb>
    <v>16</v>
  </rv>
  <rv s="7">
    <fb>60.51</fb>
    <v>16</v>
  </rv>
  <rv s="7">
    <fb>130.25</fb>
    <v>16</v>
  </rv>
  <rv s="7">
    <fb>21.967500000000001</fb>
    <v>16</v>
  </rv>
  <rv s="7">
    <fb>160.5</fb>
    <v>16</v>
  </rv>
  <rv s="7">
    <fb>34.159999999999997</fb>
    <v>16</v>
  </rv>
  <rv s="7">
    <fb>57.6</fb>
    <v>16</v>
  </rv>
  <rv s="7">
    <fb>317.01</fb>
    <v>16</v>
  </rv>
  <rv s="7">
    <fb>62.89</fb>
    <v>16</v>
  </rv>
  <rv s="7">
    <fb>175.27</fb>
    <v>16</v>
  </rv>
  <rv s="7">
    <fb>256.02999999999997</fb>
    <v>16</v>
  </rv>
  <rv s="7">
    <fb>396.96</fb>
    <v>16</v>
  </rv>
  <rv s="7">
    <fb>45194</fb>
    <v>15</v>
  </rv>
  <rv s="7">
    <fb>176.08</fb>
    <v>16</v>
  </rv>
  <rv s="7">
    <fb>27.6</fb>
    <v>16</v>
  </rv>
  <rv s="7">
    <fb>33.07</fb>
    <v>16</v>
  </rv>
  <rv s="7">
    <fb>131.11000000000001</fb>
    <v>16</v>
  </rv>
  <rv s="7">
    <fb>21.982500000000002</fb>
    <v>16</v>
  </rv>
  <rv s="7">
    <fb>57</fb>
    <v>16</v>
  </rv>
  <rv s="7">
    <fb>317.54000000000002</fb>
    <v>16</v>
  </rv>
  <rv s="7">
    <fb>174.33</fb>
    <v>16</v>
  </rv>
  <rv s="7">
    <fb>256.45</fb>
    <v>16</v>
  </rv>
  <rv s="7">
    <fb>398.61</fb>
    <v>16</v>
  </rv>
  <rv s="7">
    <fb>45195</fb>
    <v>15</v>
  </rv>
  <rv s="7">
    <fb>171.96</fb>
    <v>16</v>
  </rv>
  <rv s="7">
    <fb>27.17</fb>
    <v>16</v>
  </rv>
  <rv s="7">
    <fb>31.7</fb>
    <v>16</v>
  </rv>
  <rv s="7">
    <fb>58.29</fb>
    <v>16</v>
  </rv>
  <rv s="7">
    <fb>128.565</fb>
    <v>16</v>
  </rv>
  <rv s="7">
    <fb>21.574999999999999</fb>
    <v>16</v>
  </rv>
  <rv s="7">
    <fb>159.02000000000001</fb>
    <v>16</v>
  </rv>
  <rv s="7">
    <fb>34.5</fb>
    <v>16</v>
  </rv>
  <rv s="7">
    <fb>56.53</fb>
    <v>16</v>
  </rv>
  <rv s="7">
    <fb>312.14</fb>
    <v>16</v>
  </rv>
  <rv s="7">
    <fb>172.52</fb>
    <v>16</v>
  </rv>
  <rv s="7">
    <fb>253.4</fb>
    <v>16</v>
  </rv>
  <rv s="7">
    <fb>392.76</fb>
    <v>16</v>
  </rv>
  <rv s="7">
    <fb>45196</fb>
    <v>15</v>
  </rv>
  <rv s="7">
    <fb>170.43</fb>
    <v>16</v>
  </rv>
  <rv s="7">
    <fb>27.27</fb>
    <v>16</v>
  </rv>
  <rv s="7">
    <fb>56.64</fb>
    <v>16</v>
  </rv>
  <rv s="7">
    <fb>130.54</fb>
    <v>16</v>
  </rv>
  <rv s="7">
    <fb>22.0275</fb>
    <v>16</v>
  </rv>
  <rv s="7">
    <fb>157.11000000000001</fb>
    <v>16</v>
  </rv>
  <rv s="7">
    <fb>34.03</fb>
    <v>16</v>
  </rv>
  <rv s="7">
    <fb>55.95</fb>
    <v>16</v>
  </rv>
  <rv s="7">
    <fb>312.79000000000002</fb>
    <v>16</v>
  </rv>
  <rv s="7">
    <fb>65.599999999999994</fb>
    <v>16</v>
  </rv>
  <rv s="7">
    <fb>169.57</fb>
    <v>16</v>
  </rv>
  <rv s="7">
    <fb>250.59</fb>
    <v>16</v>
  </rv>
  <rv s="7">
    <fb>392.85</fb>
    <v>16</v>
  </rv>
  <rv s="7">
    <fb>45197</fb>
    <v>15</v>
  </rv>
  <rv s="7">
    <fb>170.69</fb>
    <v>16</v>
  </rv>
  <rv s="7">
    <fb>27.56</fb>
    <v>16</v>
  </rv>
  <rv s="7">
    <fb>33.21</fb>
    <v>16</v>
  </rv>
  <rv s="7">
    <fb>57.09</fb>
    <v>16</v>
  </rv>
  <rv s="7">
    <fb>132.31</fb>
    <v>16</v>
  </rv>
  <rv s="7">
    <fb>21.96</fb>
    <v>16</v>
  </rv>
  <rv s="7">
    <fb>156.88</fb>
    <v>16</v>
  </rv>
  <rv s="7">
    <fb>33.75</fb>
    <v>16</v>
  </rv>
  <rv s="7">
    <fb>55.81</fb>
    <v>16</v>
  </rv>
  <rv s="7">
    <fb>313.64</fb>
    <v>16</v>
  </rv>
  <rv s="7">
    <fb>65.88</fb>
    <v>16</v>
  </rv>
  <rv s="7">
    <fb>169.5</fb>
    <v>16</v>
  </rv>
  <rv s="7">
    <fb>251.61</fb>
    <v>16</v>
  </rv>
  <rv s="7">
    <fb>393.64</fb>
    <v>16</v>
  </rv>
  <rv s="7">
    <fb>45198</fb>
    <v>15</v>
  </rv>
  <rv s="7">
    <fb>171.21</fb>
    <v>16</v>
  </rv>
  <rv s="7">
    <fb>27.38</fb>
    <v>16</v>
  </rv>
  <rv s="7">
    <fb>33.799999999999997</fb>
    <v>16</v>
  </rv>
  <rv s="7">
    <fb>57.69</fb>
    <v>16</v>
  </rv>
  <rv s="7">
    <fb>130.86000000000001</fb>
    <v>16</v>
  </rv>
  <rv s="7">
    <fb>21.64</fb>
    <v>16</v>
  </rv>
  <rv s="7">
    <fb>155.75</fb>
    <v>16</v>
  </rv>
  <rv s="7">
    <fb>33.64</fb>
    <v>16</v>
  </rv>
  <rv s="7">
    <fb>55.98</fb>
    <v>16</v>
  </rv>
  <rv s="7">
    <fb>315.75</fb>
    <v>16</v>
  </rv>
  <rv s="7">
    <fb>64.88</fb>
    <v>16</v>
  </rv>
  <rv s="7">
    <fb>169.44</fb>
    <v>16</v>
  </rv>
  <rv s="7">
    <fb>251.33</fb>
    <v>16</v>
  </rv>
  <rv s="7">
    <fb>392.7</fb>
    <v>16</v>
  </rv>
  <rv s="7">
    <fb>45201</fb>
    <v>15</v>
  </rv>
  <rv s="7">
    <fb>26.7</fb>
    <v>16</v>
  </rv>
  <rv s="7">
    <fb>33.57</fb>
    <v>16</v>
  </rv>
  <rv s="7">
    <fb>56.83</fb>
    <v>16</v>
  </rv>
  <rv s="7">
    <fb>134.16999999999999</fb>
    <v>16</v>
  </rv>
  <rv s="7">
    <fb>21.4175</fb>
    <v>16</v>
  </rv>
  <rv s="7">
    <fb>155.15</fb>
    <v>16</v>
  </rv>
  <rv s="7">
    <fb>55.48</fb>
    <v>16</v>
  </rv>
  <rv s="7">
    <fb>321.8</fb>
    <v>16</v>
  </rv>
  <rv s="7">
    <fb>62.3</fb>
    <v>16</v>
  </rv>
  <rv s="7">
    <fb>169.17</fb>
    <v>16</v>
  </rv>
  <rv s="7">
    <fb>248.64</fb>
    <v>16</v>
  </rv>
  <rv s="7">
    <fb>392.67</fb>
    <v>16</v>
  </rv>
  <rv s="7">
    <fb>45202</fb>
    <v>15</v>
  </rv>
  <rv s="7">
    <fb>172.4</fb>
    <v>16</v>
  </rv>
  <rv s="7">
    <fb>25.91</fb>
    <v>16</v>
  </rv>
  <rv s="7">
    <fb>32.44</fb>
    <v>16</v>
  </rv>
  <rv s="7">
    <fb>57.75</fb>
    <v>16</v>
  </rv>
  <rv s="7">
    <fb>132.43</fb>
    <v>16</v>
  </rv>
  <rv s="7">
    <fb>21.7225</fb>
    <v>16</v>
  </rv>
  <rv s="7">
    <fb>155.34</fb>
    <v>16</v>
  </rv>
  <rv s="7">
    <fb>54.88</fb>
    <v>16</v>
  </rv>
  <rv s="7">
    <fb>313.39</fb>
    <v>16</v>
  </rv>
  <rv s="7">
    <fb>167.7</fb>
    <v>16</v>
  </rv>
  <rv s="7">
    <fb>248.33</fb>
    <v>16</v>
  </rv>
  <rv s="7">
    <fb>387.39</fb>
    <v>16</v>
  </rv>
  <rv s="7">
    <fb>45203</fb>
    <v>15</v>
  </rv>
  <rv s="7">
    <fb>173.66</fb>
    <v>16</v>
  </rv>
  <rv s="7">
    <fb>25.94</fb>
    <v>16</v>
  </rv>
  <rv s="7">
    <fb>57.73</fb>
    <v>16</v>
  </rv>
  <rv s="7">
    <fb>135.24</fb>
    <v>16</v>
  </rv>
  <rv s="7">
    <fb>21.6175</fb>
    <v>16</v>
  </rv>
  <rv s="7">
    <fb>155.52000000000001</fb>
    <v>16</v>
  </rv>
  <rv s="7">
    <fb>33.28</fb>
    <v>16</v>
  </rv>
  <rv s="7">
    <fb>55.04</fb>
    <v>16</v>
  </rv>
  <rv s="7">
    <fb>318.95499999999998</fb>
    <v>16</v>
  </rv>
  <rv s="7">
    <fb>168.91</fb>
    <v>16</v>
  </rv>
  <rv s="7">
    <fb>249.36</fb>
    <v>16</v>
  </rv>
  <rv s="7">
    <fb>390.24</fb>
    <v>16</v>
  </rv>
  <rv s="7">
    <fb>45204</fb>
    <v>15</v>
  </rv>
  <rv s="7">
    <fb>174.91</fb>
    <v>16</v>
  </rv>
  <rv s="7">
    <fb>26.06</fb>
    <v>16</v>
  </rv>
  <rv s="7">
    <fb>32.36</fb>
    <v>16</v>
  </rv>
  <rv s="7">
    <fb>56.89</fb>
    <v>16</v>
  </rv>
  <rv s="7">
    <fb>135.07</fb>
    <v>16</v>
  </rv>
  <rv s="7">
    <fb>21.977499999999999</fb>
    <v>16</v>
  </rv>
  <rv s="7">
    <fb>157.13999999999999</fb>
    <v>16</v>
  </rv>
  <rv s="7">
    <fb>32.32</fb>
    <v>16</v>
  </rv>
  <rv s="7">
    <fb>52.38</fb>
    <v>16</v>
  </rv>
  <rv s="7">
    <fb>319.36</fb>
    <v>16</v>
  </rv>
  <rv s="7">
    <fb>59.42</fb>
    <v>16</v>
  </rv>
  <rv s="7">
    <fb>241.33</fb>
    <v>16</v>
  </rv>
  <rv s="7">
    <fb>389.91</fb>
    <v>16</v>
  </rv>
  <rv s="7">
    <fb>45205</fb>
    <v>15</v>
  </rv>
  <rv s="7">
    <fb>177.49</fb>
    <v>16</v>
  </rv>
  <rv s="7">
    <fb>26.07</fb>
    <v>16</v>
  </rv>
  <rv s="7">
    <fb>32.1</fb>
    <v>16</v>
  </rv>
  <rv s="7">
    <fb>56.86</fb>
    <v>16</v>
  </rv>
  <rv s="7">
    <fb>137.58000000000001</fb>
    <v>16</v>
  </rv>
  <rv s="7">
    <fb>22.4175</fb>
    <v>16</v>
  </rv>
  <rv s="7">
    <fb>157.63999999999999</fb>
    <v>16</v>
  </rv>
  <rv s="7">
    <fb>32.03</fb>
    <v>16</v>
  </rv>
  <rv s="7">
    <fb>53.14</fb>
    <v>16</v>
  </rv>
  <rv s="7">
    <fb>327.26</fb>
    <v>16</v>
  </rv>
  <rv s="7">
    <fb>160.29</fb>
    <v>16</v>
  </rv>
  <rv s="7">
    <fb>236.61</fb>
    <v>16</v>
  </rv>
  <rv s="7">
    <fb>394.56</fb>
    <v>16</v>
  </rv>
  <rv s="7">
    <fb>45208</fb>
    <v>15</v>
  </rv>
  <rv s="7">
    <fb>178.99</fb>
    <v>16</v>
  </rv>
  <rv s="7">
    <fb>26.31</fb>
    <v>16</v>
  </rv>
  <rv s="7">
    <fb>31.04</fb>
    <v>16</v>
  </rv>
  <rv s="7">
    <fb>56.13</fb>
    <v>16</v>
  </rv>
  <rv s="7">
    <fb>138.41999999999999</fb>
    <v>16</v>
  </rv>
  <rv s="7">
    <fb>21.997499999999999</fb>
    <v>16</v>
  </rv>
  <rv s="7">
    <fb>158.54</fb>
    <v>16</v>
  </rv>
  <rv s="7">
    <fb>32.49</fb>
    <v>16</v>
  </rv>
  <rv s="7">
    <fb>52.88</fb>
    <v>16</v>
  </rv>
  <rv s="7">
    <fb>329.82</fb>
    <v>16</v>
  </rv>
  <rv s="7">
    <fb>64.180000000000007</fb>
    <v>16</v>
  </rv>
  <rv s="7">
    <fb>161.36000000000001</fb>
    <v>16</v>
  </rv>
  <rv s="7">
    <fb>235.09</fb>
    <v>16</v>
  </rv>
  <rv s="7">
    <fb>397.19</fb>
    <v>16</v>
  </rv>
  <rv s="7">
    <fb>45209</fb>
    <v>15</v>
  </rv>
  <rv s="7">
    <fb>178.39</fb>
    <v>16</v>
  </rv>
  <rv s="7">
    <fb>27.01</fb>
    <v>16</v>
  </rv>
  <rv s="7">
    <fb>31.45</fb>
    <v>16</v>
  </rv>
  <rv s="7">
    <fb>56.63</fb>
    <v>16</v>
  </rv>
  <rv s="7">
    <fb>138.06</fb>
    <v>16</v>
  </rv>
  <rv s="7">
    <fb>22.0825</fb>
    <v>16</v>
  </rv>
  <rv s="7">
    <fb>158.36000000000001</fb>
    <v>16</v>
  </rv>
  <rv s="7">
    <fb>32.47</fb>
    <v>16</v>
  </rv>
  <rv s="7">
    <fb>54.03</fb>
    <v>16</v>
  </rv>
  <rv s="7">
    <fb>63.98</fb>
    <v>16</v>
  </rv>
  <rv s="7">
    <fb>164.4</fb>
    <v>16</v>
  </rv>
  <rv s="7">
    <fb>237.9</fb>
    <v>16</v>
  </rv>
  <rv s="7">
    <fb>399.24</fb>
    <v>16</v>
  </rv>
  <rv s="7">
    <fb>45210</fb>
    <v>15</v>
  </rv>
  <rv s="7">
    <fb>27.02</fb>
    <v>16</v>
  </rv>
  <rv s="7">
    <fb>31.11</fb>
    <v>16</v>
  </rv>
  <rv s="7">
    <fb>56.19</fb>
    <v>16</v>
  </rv>
  <rv s="7">
    <fb>140.55000000000001</fb>
    <v>16</v>
  </rv>
  <rv s="7">
    <fb>21.855</fb>
    <v>16</v>
  </rv>
  <rv s="7">
    <fb>156.18</fb>
    <v>16</v>
  </rv>
  <rv s="7">
    <fb>53.71</fb>
    <v>16</v>
  </rv>
  <rv s="7">
    <fb>332.42</fb>
    <v>16</v>
  </rv>
  <rv s="7">
    <fb>63.35</fb>
    <v>16</v>
  </rv>
  <rv s="7">
    <fb>239</fb>
    <v>16</v>
  </rv>
  <rv s="7">
    <fb>400.93</fb>
    <v>16</v>
  </rv>
  <rv s="7">
    <fb>45211</fb>
    <v>15</v>
  </rv>
  <rv s="7">
    <fb>180.71</fb>
    <v>16</v>
  </rv>
  <rv s="7">
    <fb>26.9</fb>
    <v>16</v>
  </rv>
  <rv s="7">
    <fb>30.75</fb>
    <v>16</v>
  </rv>
  <rv s="7">
    <fb>53</fb>
    <v>16</v>
  </rv>
  <rv s="7">
    <fb>138.97</fb>
    <v>16</v>
  </rv>
  <rv s="7">
    <fb>21.3675</fb>
    <v>16</v>
  </rv>
  <rv s="7">
    <fb>156.33000000000001</fb>
    <v>16</v>
  </rv>
  <rv s="7">
    <fb>30.81</fb>
    <v>16</v>
  </rv>
  <rv s="7">
    <fb>52.81</fb>
    <v>16</v>
  </rv>
  <rv s="7">
    <fb>331.16</fb>
    <v>16</v>
  </rv>
  <rv s="7">
    <fb>228.39</fb>
    <v>16</v>
  </rv>
  <rv s="7">
    <fb>398.52</fb>
    <v>16</v>
  </rv>
  <rv s="7">
    <fb>45212</fb>
    <v>15</v>
  </rv>
  <rv s="7">
    <fb>26.76</fb>
    <v>16</v>
  </rv>
  <rv s="7">
    <fb>30.2</fb>
    <v>16</v>
  </rv>
  <rv s="7">
    <fb>53.48</fb>
    <v>16</v>
  </rv>
  <rv s="7">
    <fb>137.36000000000001</fb>
    <v>16</v>
  </rv>
  <rv s="7">
    <fb>21.272500000000001</fb>
    <v>16</v>
  </rv>
  <rv s="7">
    <fb>31.43</fb>
    <v>16</v>
  </rv>
  <rv s="7">
    <fb>52.89</fb>
    <v>16</v>
  </rv>
  <rv s="7">
    <fb>327.73</fb>
    <v>16</v>
  </rv>
  <rv s="7">
    <fb>160</fb>
    <v>16</v>
  </rv>
  <rv s="7">
    <fb>231.69</fb>
    <v>16</v>
  </rv>
  <rv s="7">
    <fb>396.42</fb>
    <v>16</v>
  </rv>
  <rv s="7">
    <fb>45215</fb>
    <v>15</v>
  </rv>
  <rv s="7">
    <fb>178.72</fb>
    <v>16</v>
  </rv>
  <rv s="7">
    <fb>31.38</fb>
    <v>16</v>
  </rv>
  <rv s="7">
    <fb>54.89</fb>
    <v>16</v>
  </rv>
  <rv s="7">
    <fb>139.095</fb>
    <v>16</v>
  </rv>
  <rv s="7">
    <fb>21.482500000000002</fb>
    <v>16</v>
  </rv>
  <rv s="7">
    <fb>157.53</fb>
    <v>16</v>
  </rv>
  <rv s="7">
    <fb>31.58</fb>
    <v>16</v>
  </rv>
  <rv s="7">
    <fb>53.43</fb>
    <v>16</v>
  </rv>
  <rv s="7">
    <fb>332.64</fb>
    <v>16</v>
  </rv>
  <rv s="7">
    <fb>65.37</fb>
    <v>16</v>
  </rv>
  <rv s="7">
    <fb>161.08000000000001</fb>
    <v>16</v>
  </rv>
  <rv s="7">
    <fb>234.79</fb>
    <v>16</v>
  </rv>
  <rv s="7">
    <fb>400.57</fb>
    <v>16</v>
  </rv>
  <rv s="7">
    <fb>45216</fb>
    <v>15</v>
  </rv>
  <rv s="7">
    <fb>177.15</fb>
    <v>16</v>
  </rv>
  <rv s="7">
    <fb>27.62</fb>
    <v>16</v>
  </rv>
  <rv s="7">
    <fb>55.69</fb>
    <v>16</v>
  </rv>
  <rv s="7">
    <fb>139.72</fb>
    <v>16</v>
  </rv>
  <rv s="7">
    <fb>21.612500000000001</fb>
    <v>16</v>
  </rv>
  <rv s="7">
    <fb>156.09</fb>
    <v>16</v>
  </rv>
  <rv s="7">
    <fb>31.51</fb>
    <v>16</v>
  </rv>
  <rv s="7">
    <fb>54.07</fb>
    <v>16</v>
  </rv>
  <rv s="7">
    <fb>332.06</fb>
    <v>16</v>
  </rv>
  <rv s="7">
    <fb>160.37</fb>
    <v>16</v>
  </rv>
  <rv s="7">
    <fb>237.8</fb>
    <v>16</v>
  </rv>
  <rv s="7">
    <fb>400.58</fb>
    <v>16</v>
  </rv>
  <rv s="7">
    <fb>45217</fb>
    <v>15</v>
  </rv>
  <rv s="7">
    <fb>27.31</fb>
    <v>16</v>
  </rv>
  <rv s="7">
    <fb>32.020000000000003</fb>
    <v>16</v>
  </rv>
  <rv s="7">
    <fb>55.78</fb>
    <v>16</v>
  </rv>
  <rv s="7">
    <fb>137.96</fb>
    <v>16</v>
  </rv>
  <rv s="7">
    <fb>20.7225</fb>
    <v>16</v>
  </rv>
  <rv s="7">
    <fb>152.72999999999999</fb>
    <v>16</v>
  </rv>
  <rv s="7">
    <fb>31.73</fb>
    <v>16</v>
  </rv>
  <rv s="7">
    <fb>54.05</fb>
    <v>16</v>
  </rv>
  <rv s="7">
    <fb>66.5</fb>
    <v>16</v>
  </rv>
  <rv s="7">
    <fb>233.43</fb>
    <v>16</v>
  </rv>
  <rv s="7">
    <fb>395.22</fb>
    <v>16</v>
  </rv>
  <rv s="7">
    <fb>45218</fb>
    <v>15</v>
  </rv>
  <rv s="7">
    <fb>175.46</fb>
    <v>16</v>
  </rv>
  <rv s="7">
    <fb>26.96</fb>
    <v>16</v>
  </rv>
  <rv s="7">
    <fb>30.71</fb>
    <v>16</v>
  </rv>
  <rv s="7">
    <fb>55.75</fb>
    <v>16</v>
  </rv>
  <rv s="7">
    <fb>137.75</fb>
    <v>16</v>
  </rv>
  <rv s="7">
    <fb>20.3</fb>
    <v>16</v>
  </rv>
  <rv s="7">
    <fb>152.32</fb>
    <v>16</v>
  </rv>
  <rv s="7">
    <fb>54.35</fb>
    <v>16</v>
  </rv>
  <rv s="7">
    <fb>331.32</fb>
    <v>16</v>
  </rv>
  <rv s="7">
    <fb>66.459999999999994</fb>
    <v>16</v>
  </rv>
  <rv s="7">
    <fb>233.2</fb>
    <v>16</v>
  </rv>
  <rv s="7">
    <fb>391.87</fb>
    <v>16</v>
  </rv>
  <rv s="7">
    <fb>45219</fb>
    <v>15</v>
  </rv>
  <rv s="7">
    <fb>172.88</fb>
    <v>16</v>
  </rv>
  <rv s="7">
    <fb>31.1</fb>
    <v>16</v>
  </rv>
  <rv s="7">
    <fb>55.31</fb>
    <v>16</v>
  </rv>
  <rv s="7">
    <fb>135.6</fb>
    <v>16</v>
  </rv>
  <rv s="7">
    <fb>20.047499999999999</fb>
    <v>16</v>
  </rv>
  <rv s="7">
    <fb>153</fb>
    <v>16</v>
  </rv>
  <rv s="7">
    <fb>31.31</fb>
    <v>16</v>
  </rv>
  <rv s="7">
    <fb>54.57</fb>
    <v>16</v>
  </rv>
  <rv s="7">
    <fb>326.67</fb>
    <v>16</v>
  </rv>
  <rv s="7">
    <fb>230.39</fb>
    <v>16</v>
  </rv>
  <rv s="7">
    <fb>386.99</fb>
    <v>16</v>
  </rv>
  <rv s="7">
    <fb>45222</fb>
    <v>15</v>
  </rv>
  <rv s="7">
    <fb>173</fb>
    <v>16</v>
  </rv>
  <rv s="7">
    <fb>25.57</fb>
    <v>16</v>
  </rv>
  <rv s="7">
    <fb>29.56</fb>
    <v>16</v>
  </rv>
  <rv s="7">
    <fb>55.19</fb>
    <v>16</v>
  </rv>
  <rv s="7">
    <fb>136.5</fb>
    <v>16</v>
  </rv>
  <rv s="7">
    <fb>20.037500000000001</fb>
    <v>16</v>
  </rv>
  <rv s="7">
    <fb>151.38999999999999</fb>
    <v>16</v>
  </rv>
  <rv s="7">
    <fb>31.12</fb>
    <v>16</v>
  </rv>
  <rv s="7">
    <fb>54.08</fb>
    <v>16</v>
  </rv>
  <rv s="7">
    <fb>329.32</fb>
    <v>16</v>
  </rv>
  <rv s="7">
    <fb>62.82</fb>
    <v>16</v>
  </rv>
  <rv s="7">
    <fb>160.08000000000001</fb>
    <v>16</v>
  </rv>
  <rv s="7">
    <fb>231.86</fb>
    <v>16</v>
  </rv>
  <rv s="7">
    <fb>386.31</fb>
    <v>16</v>
  </rv>
  <rv s="7">
    <fb>45223</fb>
    <v>15</v>
  </rv>
  <rv s="7">
    <fb>25.47</fb>
    <v>16</v>
  </rv>
  <rv s="7">
    <fb>56.35</fb>
    <v>16</v>
  </rv>
  <rv s="7">
    <fb>138.81</fb>
    <v>16</v>
  </rv>
  <rv s="7">
    <fb>20.0975</fb>
    <v>16</v>
  </rv>
  <rv s="7">
    <fb>151.22999999999999</fb>
    <v>16</v>
  </rv>
  <rv s="7">
    <fb>31.71</fb>
    <v>16</v>
  </rv>
  <rv s="7">
    <fb>55.64</fb>
    <v>16</v>
  </rv>
  <rv s="7">
    <fb>330.53</fb>
    <v>16</v>
  </rv>
  <rv s="7">
    <fb>62.53</fb>
    <v>16</v>
  </rv>
  <rv s="7">
    <fb>162.19</fb>
    <v>16</v>
  </rv>
  <rv s="7">
    <fb>234.67</fb>
    <v>16</v>
  </rv>
  <rv s="7">
    <fb>389.2</fb>
    <v>16</v>
  </rv>
  <rv s="7">
    <fb>45224</fb>
    <v>15</v>
  </rv>
  <rv s="7">
    <fb>171.1</fb>
    <v>16</v>
  </rv>
  <rv s="7">
    <fb>25.55</fb>
    <v>16</v>
  </rv>
  <rv s="7">
    <fb>55.97</fb>
    <v>16</v>
  </rv>
  <rv s="7">
    <fb>125.61</fb>
    <v>16</v>
  </rv>
  <rv s="7">
    <fb>19.932500000000001</fb>
    <v>16</v>
  </rv>
  <rv s="7">
    <fb>151.57</fb>
    <v>16</v>
  </rv>
  <rv s="7">
    <fb>32.08</fb>
    <v>16</v>
  </rv>
  <rv s="7">
    <fb>56.12</fb>
    <v>16</v>
  </rv>
  <rv s="7">
    <fb>340.67</fb>
    <v>16</v>
  </rv>
  <rv s="7">
    <fb>63.27</fb>
    <v>16</v>
  </rv>
  <rv s="7">
    <fb>162.35</fb>
    <v>16</v>
  </rv>
  <rv s="7">
    <fb>234.02</fb>
    <v>16</v>
  </rv>
  <rv s="7">
    <fb>383.71</fb>
    <v>16</v>
  </rv>
  <rv s="7">
    <fb>45225</fb>
    <v>15</v>
  </rv>
  <rv s="7">
    <fb>166.89</fb>
    <v>16</v>
  </rv>
  <rv s="7">
    <fb>26.12</fb>
    <v>16</v>
  </rv>
  <rv s="7">
    <fb>55.96</fb>
    <v>16</v>
  </rv>
  <rv s="7">
    <fb>122.28</fb>
    <v>16</v>
  </rv>
  <rv s="7">
    <fb>149</fb>
    <v>16</v>
  </rv>
  <rv s="7">
    <fb>31.86</fb>
    <v>16</v>
  </rv>
  <rv s="7">
    <fb>327.89</fb>
    <v>16</v>
  </rv>
  <rv s="7">
    <fb>161.41</fb>
    <v>16</v>
  </rv>
  <rv s="7">
    <fb>231.38</fb>
    <v>16</v>
  </rv>
  <rv s="7">
    <fb>379</fb>
    <v>16</v>
  </rv>
  <rv s="7">
    <fb>45226</fb>
    <v>15</v>
  </rv>
  <rv s="7">
    <fb>168.22</fb>
    <v>16</v>
  </rv>
  <rv s="7">
    <fb>25.17</fb>
    <v>16</v>
  </rv>
  <rv s="7">
    <fb>28.29</fb>
    <v>16</v>
  </rv>
  <rv s="7">
    <fb>122.17</fb>
    <v>16</v>
  </rv>
  <rv s="7">
    <fb>19.807500000000001</fb>
    <v>16</v>
  </rv>
  <rv s="7">
    <fb>145.6</fb>
    <v>16</v>
  </rv>
  <rv s="7">
    <fb>31.44</fb>
    <v>16</v>
  </rv>
  <rv s="7">
    <fb>55.24</fb>
    <v>16</v>
  </rv>
  <rv s="7">
    <fb>329.81</fb>
    <v>16</v>
  </rv>
  <rv s="7">
    <fb>62.23</fb>
    <v>16</v>
  </rv>
  <rv s="7">
    <fb>159.62</fb>
    <v>16</v>
  </rv>
  <rv s="7">
    <fb>229.62</fb>
    <v>16</v>
  </rv>
  <rv s="7">
    <fb>377.32</fb>
    <v>16</v>
  </rv>
  <rv s="7">
    <fb>45229</fb>
    <v>15</v>
  </rv>
  <rv s="7">
    <fb>170.29</fb>
    <v>16</v>
  </rv>
  <rv s="7">
    <fb>25.69</fb>
    <v>16</v>
  </rv>
  <rv s="7">
    <fb>29.18</fb>
    <v>16</v>
  </rv>
  <rv s="7">
    <fb>55.23</fb>
    <v>16</v>
  </rv>
  <rv s="7">
    <fb>124.46</fb>
    <v>16</v>
  </rv>
  <rv s="7">
    <fb>19.98</fb>
    <v>16</v>
  </rv>
  <rv s="7">
    <fb>147.03</fb>
    <v>16</v>
  </rv>
  <rv s="7">
    <fb>56.15</fb>
    <v>16</v>
  </rv>
  <rv s="7">
    <fb>337.31</fb>
    <v>16</v>
  </rv>
  <rv s="7">
    <fb>162.28</fb>
    <v>16</v>
  </rv>
  <rv s="7">
    <fb>234.1</fb>
    <v>16</v>
  </rv>
  <rv s="7">
    <fb>381.86</fb>
    <v>16</v>
  </rv>
  <rv s="7">
    <fb>45230</fb>
    <v>15</v>
  </rv>
  <rv s="7">
    <fb>170.77</fb>
    <v>16</v>
  </rv>
  <rv s="7">
    <fb>26.34</fb>
    <v>16</v>
  </rv>
  <rv s="7">
    <fb>29.65</fb>
    <v>16</v>
  </rv>
  <rv s="7">
    <fb>56.16</fb>
    <v>16</v>
  </rv>
  <rv s="7">
    <fb>124.08</fb>
    <v>16</v>
  </rv>
  <rv s="7">
    <fb>20.017499999999998</fb>
    <v>16</v>
  </rv>
  <rv s="7">
    <fb>148.34</fb>
    <v>16</v>
  </rv>
  <rv s="7">
    <fb>31.46</fb>
    <v>16</v>
  </rv>
  <rv s="7">
    <fb>56.49</fb>
    <v>16</v>
  </rv>
  <rv s="7">
    <fb>338.11</fb>
    <v>16</v>
  </rv>
  <rv s="7">
    <fb>163.28</fb>
    <v>16</v>
  </rv>
  <rv s="7">
    <fb>234.15</fb>
    <v>16</v>
  </rv>
  <rv s="7">
    <fb>384.17</fb>
    <v>16</v>
  </rv>
  <rv s="7">
    <fb>45231</fb>
    <v>15</v>
  </rv>
  <rv s="7">
    <fb>173.97</fb>
    <v>16</v>
  </rv>
  <rv s="7">
    <fb>26.4</fb>
    <v>16</v>
  </rv>
  <rv s="7">
    <fb>29.71</fb>
    <v>16</v>
  </rv>
  <rv s="7">
    <fb>56.17</fb>
    <v>16</v>
  </rv>
  <rv s="7">
    <fb>126.45</fb>
    <v>16</v>
  </rv>
  <rv s="7">
    <fb>19.64</fb>
    <v>16</v>
  </rv>
  <rv s="7">
    <fb>148.69</fb>
    <v>16</v>
  </rv>
  <rv s="7">
    <fb>32.200000000000003</fb>
    <v>16</v>
  </rv>
  <rv s="7">
    <fb>56.44</fb>
    <v>16</v>
  </rv>
  <rv s="7">
    <fb>346.07</fb>
    <v>16</v>
  </rv>
  <rv s="7">
    <fb>61.36</fb>
    <v>16</v>
  </rv>
  <rv s="7">
    <fb>164.87</fb>
    <v>16</v>
  </rv>
  <rv s="7">
    <fb>234.21</fb>
    <v>16</v>
  </rv>
  <rv s="7">
    <fb>388.4</fb>
    <v>16</v>
  </rv>
  <rv s="7">
    <fb>45232</fb>
    <v>15</v>
  </rv>
  <rv s="7">
    <fb>177.57</fb>
    <v>16</v>
  </rv>
  <rv s="7">
    <fb>30.67</fb>
    <v>16</v>
  </rv>
  <rv s="7">
    <fb>57.84</fb>
    <v>16</v>
  </rv>
  <rv s="7">
    <fb>127.49</fb>
    <v>16</v>
  </rv>
  <rv s="7">
    <fb>20.087499999999999</fb>
    <v>16</v>
  </rv>
  <rv s="7">
    <fb>150.24</fb>
    <v>16</v>
  </rv>
  <rv s="7">
    <fb>33.51</fb>
    <v>16</v>
  </rv>
  <rv s="7">
    <fb>348.32</fb>
    <v>16</v>
  </rv>
  <rv s="7">
    <fb>166.83</fb>
    <v>16</v>
  </rv>
  <rv s="7">
    <fb>238</fb>
    <v>16</v>
  </rv>
  <rv s="7">
    <fb>395.78</fb>
    <v>16</v>
  </rv>
  <rv s="7">
    <fb>45233</fb>
    <v>15</v>
  </rv>
  <rv s="7">
    <fb>176.65</fb>
    <v>16</v>
  </rv>
  <rv s="7">
    <fb>28.42</fb>
    <v>16</v>
  </rv>
  <rv s="7">
    <fb>32.590000000000003</fb>
    <v>16</v>
  </rv>
  <rv s="7">
    <fb>59.55</fb>
    <v>16</v>
  </rv>
  <rv s="7">
    <fb>129.1</fb>
    <v>16</v>
  </rv>
  <rv s="7">
    <fb>19.875</fb>
    <v>16</v>
  </rv>
  <rv s="7">
    <fb>151.34</fb>
    <v>16</v>
  </rv>
  <rv s="7">
    <fb>33.270000000000003</fb>
    <v>16</v>
  </rv>
  <rv s="7">
    <fb>56.74</fb>
    <v>16</v>
  </rv>
  <rv s="7">
    <fb>352.8</fb>
    <v>16</v>
  </rv>
  <rv s="7">
    <fb>166.79</fb>
    <v>16</v>
  </rv>
  <rv s="7">
    <fb>241.68</fb>
    <v>16</v>
  </rv>
  <rv s="7">
    <fb>399.44</fb>
    <v>16</v>
  </rv>
  <rv s="7">
    <fb>45236</fb>
    <v>15</v>
  </rv>
  <rv s="7">
    <fb>179.23</fb>
    <v>16</v>
  </rv>
  <rv s="7">
    <fb>28.33</fb>
    <v>16</v>
  </rv>
  <rv s="7">
    <fb>31.5</fb>
    <v>16</v>
  </rv>
  <rv s="7">
    <fb>20.2075</fb>
    <v>16</v>
  </rv>
  <rv s="7">
    <fb>151.69999999999999</fb>
    <v>16</v>
  </rv>
  <rv s="7">
    <fb>33.29</fb>
    <v>16</v>
  </rv>
  <rv s="7">
    <fb>56.97</fb>
    <v>16</v>
  </rv>
  <rv s="7">
    <fb>356.53</fb>
    <v>16</v>
  </rv>
  <rv s="7">
    <fb>61.75</fb>
    <v>16</v>
  </rv>
  <rv s="7">
    <fb>166.7</fb>
    <v>16</v>
  </rv>
  <rv s="7">
    <fb>241.56</fb>
    <v>16</v>
  </rv>
  <rv s="7">
    <fb>400.21</fb>
    <v>16</v>
  </rv>
  <rv s="7">
    <fb>45237</fb>
    <v>15</v>
  </rv>
  <rv s="7">
    <fb>181.82</fb>
    <v>16</v>
  </rv>
  <rv s="7">
    <fb>31.54</fb>
    <v>16</v>
  </rv>
  <rv s="7">
    <fb>59.09</fb>
    <v>16</v>
  </rv>
  <rv s="7">
    <fb>130.97</fb>
    <v>16</v>
  </rv>
  <rv s="7">
    <fb>20.4025</fb>
    <v>16</v>
  </rv>
  <rv s="7">
    <fb>150.9</fb>
    <v>16</v>
  </rv>
  <rv s="7">
    <fb>57.18</fb>
    <v>16</v>
  </rv>
  <rv s="7">
    <fb>360.53</fb>
    <v>16</v>
  </rv>
  <rv s="7">
    <fb>60.2</fb>
    <v>16</v>
  </rv>
  <rv s="7">
    <fb>167.18</fb>
    <v>16</v>
  </rv>
  <rv s="7">
    <fb>242.52</fb>
    <v>16</v>
  </rv>
  <rv s="7">
    <fb>401.34</fb>
    <v>16</v>
  </rv>
  <rv s="7">
    <fb>45238</fb>
    <v>15</v>
  </rv>
  <rv s="7">
    <fb>182.89</fb>
    <v>16</v>
  </rv>
  <rv s="7">
    <fb>27.89</fb>
    <v>16</v>
  </rv>
  <rv s="7">
    <fb>31.6</fb>
    <v>16</v>
  </rv>
  <rv s="7">
    <fb>58.72</fb>
    <v>16</v>
  </rv>
  <rv s="7">
    <fb>131.84</fb>
    <v>16</v>
  </rv>
  <rv s="7">
    <fb>150.35</fb>
    <v>16</v>
  </rv>
  <rv s="7">
    <fb>33.17</fb>
    <v>16</v>
  </rv>
  <rv s="7">
    <fb>363.2</fb>
    <v>16</v>
  </rv>
  <rv s="7">
    <fb>61.15</fb>
    <v>16</v>
  </rv>
  <rv s="7">
    <fb>167.39</fb>
    <v>16</v>
  </rv>
  <rv s="7">
    <fb>241.5</fb>
    <v>16</v>
  </rv>
  <rv s="7">
    <fb>401.67</fb>
    <v>16</v>
  </rv>
  <rv s="7">
    <fb>45239</fb>
    <v>15</v>
  </rv>
  <rv s="7">
    <fb>182.41</fb>
    <v>16</v>
  </rv>
  <rv s="7">
    <fb>27.53</fb>
    <v>16</v>
  </rv>
  <rv s="7">
    <fb>30.77</fb>
    <v>16</v>
  </rv>
  <rv s="7">
    <fb>58.38</fb>
    <v>16</v>
  </rv>
  <rv s="7">
    <fb>130.24</fb>
    <v>16</v>
  </rv>
  <rv s="7">
    <fb>20.504999999999999</fb>
    <v>16</v>
  </rv>
  <rv s="7">
    <fb>147.41999999999999</fb>
    <v>16</v>
  </rv>
  <rv s="7">
    <fb>32.950000000000003</fb>
    <v>16</v>
  </rv>
  <rv s="7">
    <fb>56.66</fb>
    <v>16</v>
  </rv>
  <rv s="7">
    <fb>360.69</fb>
    <v>16</v>
  </rv>
  <rv s="7">
    <fb>166.16</fb>
    <v>16</v>
  </rv>
  <rv s="7">
    <fb>238.95</fb>
    <v>16</v>
  </rv>
  <rv s="7">
    <fb>398.64</fb>
    <v>16</v>
  </rv>
  <rv s="7">
    <fb>45240</fb>
    <v>15</v>
  </rv>
  <rv s="7">
    <fb>186.4</fb>
    <v>16</v>
  </rv>
  <rv s="7">
    <fb>27.68</fb>
    <v>16</v>
  </rv>
  <rv s="7">
    <fb>57.02</fb>
    <v>16</v>
  </rv>
  <rv s="7">
    <fb>132.59</fb>
    <v>16</v>
  </rv>
  <rv s="7">
    <fb>20.592500000000001</fb>
    <v>16</v>
  </rv>
  <rv s="7">
    <fb>147.25</fb>
    <v>16</v>
  </rv>
  <rv s="7">
    <fb>32.89</fb>
    <v>16</v>
  </rv>
  <rv s="7">
    <fb>56.72</fb>
    <v>16</v>
  </rv>
  <rv s="7">
    <fb>369.67</fb>
    <v>16</v>
  </rv>
  <rv s="7">
    <fb>60.98</fb>
    <v>16</v>
  </rv>
  <rv s="7">
    <fb>166.92</fb>
    <v>16</v>
  </rv>
  <rv s="7">
    <fb>239.32</fb>
    <v>16</v>
  </rv>
  <rv s="7">
    <fb>404.86</fb>
    <v>16</v>
  </rv>
  <rv s="7">
    <fb>45243</fb>
    <v>15</v>
  </rv>
  <rv s="7">
    <fb>184.8</fb>
    <v>16</v>
  </rv>
  <rv s="7">
    <fb>27.7</fb>
    <v>16</v>
  </rv>
  <rv s="7">
    <fb>29.73</fb>
    <v>16</v>
  </rv>
  <rv s="7">
    <fb>57.56</fb>
    <v>16</v>
  </rv>
  <rv s="7">
    <fb>132.09</fb>
    <v>16</v>
  </rv>
  <rv s="7">
    <fb>147.63</fb>
    <v>16</v>
  </rv>
  <rv s="7">
    <fb>33.24</fb>
    <v>16</v>
  </rv>
  <rv s="7">
    <fb>56.93</fb>
    <v>16</v>
  </rv>
  <rv s="7">
    <fb>366.68</fb>
    <v>16</v>
  </rv>
  <rv s="7">
    <fb>61.61</fb>
    <v>16</v>
  </rv>
  <rv s="7">
    <fb>167.77</fb>
    <v>16</v>
  </rv>
  <rv s="7">
    <fb>240.85</fb>
    <v>16</v>
  </rv>
  <rv s="7">
    <fb>404.45</fb>
    <v>16</v>
  </rv>
  <rv s="7">
    <fb>45244</fb>
    <v>15</v>
  </rv>
  <rv s="7">
    <fb>187.44</fb>
    <v>16</v>
  </rv>
  <rv s="7">
    <fb>29.22</fb>
    <v>16</v>
  </rv>
  <rv s="7">
    <fb>133.62</fb>
    <v>16</v>
  </rv>
  <rv s="7">
    <fb>19.907499999999999</fb>
    <v>16</v>
  </rv>
  <rv s="7">
    <fb>147.66</fb>
    <v>16</v>
  </rv>
  <rv s="7">
    <fb>33.58</fb>
    <v>16</v>
  </rv>
  <rv s="7">
    <fb>57.1</fb>
    <v>16</v>
  </rv>
  <rv s="7">
    <fb>370.27</fb>
    <v>16</v>
  </rv>
  <rv s="7">
    <fb>61.73</fb>
    <v>16</v>
  </rv>
  <rv s="7">
    <fb>168.11</fb>
    <v>16</v>
  </rv>
  <rv s="7">
    <fb>241.89</fb>
    <v>16</v>
  </rv>
  <rv s="7">
    <fb>412.22</fb>
    <v>16</v>
  </rv>
  <rv s="7">
    <fb>45245</fb>
    <v>15</v>
  </rv>
  <rv s="7">
    <fb>188.01</fb>
    <v>16</v>
  </rv>
  <rv s="7">
    <fb>29.62</fb>
    <v>16</v>
  </rv>
  <rv s="7">
    <fb>32.5</fb>
    <v>16</v>
  </rv>
  <rv s="7">
    <fb>59.22</fb>
    <v>16</v>
  </rv>
  <rv s="7">
    <fb>134.62</fb>
    <v>16</v>
  </rv>
  <rv s="7">
    <fb>20.045000000000002</fb>
    <v>16</v>
  </rv>
  <rv s="7">
    <fb>148.80000000000001</fb>
    <v>16</v>
  </rv>
  <rv s="7">
    <fb>57.21</fb>
    <v>16</v>
  </rv>
  <rv s="7">
    <fb>61.3</fb>
    <v>16</v>
  </rv>
  <rv s="7">
    <fb>167.25</fb>
    <v>16</v>
  </rv>
  <rv s="7">
    <fb>239.54</fb>
    <v>16</v>
  </rv>
  <rv s="7">
    <fb>413.12</fb>
    <v>16</v>
  </rv>
  <rv s="7">
    <fb>45246</fb>
    <v>15</v>
  </rv>
  <rv s="7">
    <fb>29.54</fb>
    <v>16</v>
  </rv>
  <rv s="7">
    <fb>30.1</fb>
    <v>16</v>
  </rv>
  <rv s="7">
    <fb>136.93</fb>
    <v>16</v>
  </rv>
  <rv s="7">
    <fb>19.625</fb>
    <v>16</v>
  </rv>
  <rv s="7">
    <fb>150.1</fb>
    <v>16</v>
  </rv>
  <rv s="7">
    <fb>33.81</fb>
    <v>16</v>
  </rv>
  <rv s="7">
    <fb>57.15</fb>
    <v>16</v>
  </rv>
  <rv s="7">
    <fb>376.17</fb>
    <v>16</v>
  </rv>
  <rv s="7">
    <fb>167.71</fb>
    <v>16</v>
  </rv>
  <rv s="7">
    <fb>236.59</fb>
    <v>16</v>
  </rv>
  <rv s="7">
    <fb>413.7</fb>
    <v>16</v>
  </rv>
  <rv s="7">
    <fb>45247</fb>
    <v>15</v>
  </rv>
  <rv s="7">
    <fb>29.98</fb>
    <v>16</v>
  </rv>
  <rv s="7">
    <fb>58.51</fb>
    <v>16</v>
  </rv>
  <rv s="7">
    <fb>135.31</fb>
    <v>16</v>
  </rv>
  <rv s="7">
    <fb>19.797499999999999</fb>
    <v>16</v>
  </rv>
  <rv s="7">
    <fb>149.79</fb>
    <v>16</v>
  </rv>
  <rv s="7">
    <fb>57.26</fb>
    <v>16</v>
  </rv>
  <rv s="7">
    <fb>369.85</fb>
    <v>16</v>
  </rv>
  <rv s="7">
    <fb>60.96</fb>
    <v>16</v>
  </rv>
  <rv s="7">
    <fb>166.76</fb>
    <v>16</v>
  </rv>
  <rv s="7">
    <fb>235.63</fb>
    <v>16</v>
  </rv>
  <rv s="7">
    <fb>414.31</fb>
    <v>16</v>
  </rv>
  <rv s="7">
    <fb>45250</fb>
    <v>15</v>
  </rv>
  <rv s="7">
    <fb>191.45</fb>
    <v>16</v>
  </rv>
  <rv s="7">
    <fb>30.01</fb>
    <v>16</v>
  </rv>
  <rv s="7">
    <fb>29.06</fb>
    <v>16</v>
  </rv>
  <rv s="7">
    <fb>59.02</fb>
    <v>16</v>
  </rv>
  <rv s="7">
    <fb>136.25</fb>
    <v>16</v>
  </rv>
  <rv s="7">
    <fb>19.765000000000001</fb>
    <v>16</v>
  </rv>
  <rv s="7">
    <fb>149.91</fb>
    <v>16</v>
  </rv>
  <rv s="7">
    <fb>33.79</fb>
    <v>16</v>
  </rv>
  <rv s="7">
    <fb>57.4</fb>
    <v>16</v>
  </rv>
  <rv s="7">
    <fb>377.44</fb>
    <v>16</v>
  </rv>
  <rv s="7">
    <fb>61.14</fb>
    <v>16</v>
  </rv>
  <rv s="7">
    <fb>166.52</fb>
    <v>16</v>
  </rv>
  <rv s="7">
    <fb>236.95</fb>
    <v>16</v>
  </rv>
  <rv s="7">
    <fb>417.43</fb>
    <v>16</v>
  </rv>
  <rv s="7">
    <fb>45251</fb>
    <v>15</v>
  </rv>
  <rv s="7">
    <fb>190.64</fb>
    <v>16</v>
  </rv>
  <rv s="7">
    <fb>29.66</fb>
    <v>16</v>
  </rv>
  <rv s="7">
    <fb>136.97</fb>
    <v>16</v>
  </rv>
  <rv s="7">
    <fb>20.004999999999999</fb>
    <v>16</v>
  </rv>
  <rv s="7">
    <fb>151.12</fb>
    <v>16</v>
  </rv>
  <rv s="7">
    <fb>34.15</fb>
    <v>16</v>
  </rv>
  <rv s="7">
    <fb>58.03</fb>
    <v>16</v>
  </rv>
  <rv s="7">
    <fb>373.07</fb>
    <v>16</v>
  </rv>
  <rv s="7">
    <fb>167.8</fb>
    <v>16</v>
  </rv>
  <rv s="7">
    <fb>234.27</fb>
    <v>16</v>
  </rv>
  <rv s="7">
    <fb>416.34</fb>
    <v>16</v>
  </rv>
  <rv s="7">
    <fb>45252</fb>
    <v>15</v>
  </rv>
  <rv s="7">
    <fb>191.31</fb>
    <v>16</v>
  </rv>
  <rv s="7">
    <fb>29.63</fb>
    <v>16</v>
  </rv>
  <rv s="7">
    <fb>29.61</fb>
    <v>16</v>
  </rv>
  <rv s="7">
    <fb>138.49</fb>
    <v>16</v>
  </rv>
  <rv s="7">
    <fb>20.162500000000001</fb>
    <v>16</v>
  </rv>
  <rv s="7">
    <fb>150.82</fb>
    <v>16</v>
  </rv>
  <rv s="7">
    <fb>34.68</fb>
    <v>16</v>
  </rv>
  <rv s="7">
    <fb>377.85</fb>
    <v>16</v>
  </rv>
  <rv s="7">
    <fb>169.22</fb>
    <v>16</v>
  </rv>
  <rv s="7">
    <fb>239.04</fb>
    <v>16</v>
  </rv>
  <rv s="7">
    <fb>418.14</fb>
    <v>16</v>
  </rv>
  <rv s="7">
    <fb>45254</fb>
    <v>15</v>
  </rv>
  <rv s="7">
    <fb>189.97</fb>
    <v>16</v>
  </rv>
  <rv s="7">
    <fb>30.03</fb>
    <v>16</v>
  </rv>
  <rv s="7">
    <fb>59.75</fb>
    <v>16</v>
  </rv>
  <rv s="7">
    <fb>136.69</fb>
    <v>16</v>
  </rv>
  <rv s="7">
    <fb>20.45</fb>
    <v>16</v>
  </rv>
  <rv s="7">
    <fb>152.5</fb>
    <v>16</v>
  </rv>
  <rv s="7">
    <fb>58.57</fb>
    <v>16</v>
  </rv>
  <rv s="7">
    <fb>377.43</fb>
    <v>16</v>
  </rv>
  <rv s="7">
    <fb>169.37</fb>
    <v>16</v>
  </rv>
  <rv s="7">
    <fb>238.37</fb>
    <v>16</v>
  </rv>
  <rv s="7">
    <fb>418.37</fb>
    <v>16</v>
  </rv>
  <rv s="7">
    <fb>45257</fb>
    <v>15</v>
  </rv>
  <rv s="7">
    <fb>189.79</fb>
    <v>16</v>
  </rv>
  <rv s="7">
    <fb>30.33</fb>
    <v>16</v>
  </rv>
  <rv s="7">
    <fb>59.12</fb>
    <v>16</v>
  </rv>
  <rv s="7">
    <fb>136.41</fb>
    <v>16</v>
  </rv>
  <rv s="7">
    <fb>20.212499999999999</fb>
    <v>16</v>
  </rv>
  <rv s="7">
    <fb>151.28</fb>
    <v>16</v>
  </rv>
  <rv s="7">
    <fb>34.89</fb>
    <v>16</v>
  </rv>
  <rv s="7">
    <fb>378.61</fb>
    <v>16</v>
  </rv>
  <rv s="7">
    <fb>59.87</fb>
    <v>16</v>
  </rv>
  <rv s="7">
    <fb>168.32</fb>
    <v>16</v>
  </rv>
  <rv s="7">
    <fb>237.99</fb>
    <v>16</v>
  </rv>
  <rv s="7">
    <fb>417.64</fb>
    <v>16</v>
  </rv>
  <rv s="7">
    <fb>45258</fb>
    <v>15</v>
  </rv>
  <rv s="7">
    <fb>190.4</fb>
    <v>16</v>
  </rv>
  <rv s="7">
    <fb>29.53</fb>
    <v>16</v>
  </rv>
  <rv s="7">
    <fb>59.26</fb>
    <v>16</v>
  </rv>
  <rv s="7">
    <fb>137.19999999999999</fb>
    <v>16</v>
  </rv>
  <rv s="7">
    <fb>19.102499999999999</fb>
    <v>16</v>
  </rv>
  <rv s="7">
    <fb>151.63</fb>
    <v>16</v>
  </rv>
  <rv s="7">
    <fb>35.119999999999997</fb>
    <v>16</v>
  </rv>
  <rv s="7">
    <fb>58.58</fb>
    <v>16</v>
  </rv>
  <rv s="7">
    <fb>382.7</fb>
    <v>16</v>
  </rv>
  <rv s="7">
    <fb>168.86</fb>
    <v>16</v>
  </rv>
  <rv s="7">
    <fb>241.77</fb>
    <v>16</v>
  </rv>
  <rv s="7">
    <fb>418.05</fb>
    <v>16</v>
  </rv>
  <rv s="7">
    <fb>45259</fb>
    <v>15</v>
  </rv>
  <rv s="7">
    <fb>189.37</fb>
    <v>16</v>
  </rv>
  <rv s="7">
    <fb>30.31</fb>
    <v>16</v>
  </rv>
  <rv s="7">
    <fb>32.049999999999997</fb>
    <v>16</v>
  </rv>
  <rv s="7">
    <fb>58.23</fb>
    <v>16</v>
  </rv>
  <rv s="7">
    <fb>134.99</fb>
    <v>16</v>
  </rv>
  <rv s="7">
    <fb>19.195</fb>
    <v>16</v>
  </rv>
  <rv s="7">
    <fb>152.11000000000001</fb>
    <v>16</v>
  </rv>
  <rv s="7">
    <fb>378.85</fb>
    <v>16</v>
  </rv>
  <rv s="7">
    <fb>60.33</fb>
    <v>16</v>
  </rv>
  <rv s="7">
    <fb>167.16</fb>
    <v>16</v>
  </rv>
  <rv s="7">
    <fb>237.95</fb>
    <v>16</v>
  </rv>
  <rv s="7">
    <fb>417.78</fb>
    <v>16</v>
  </rv>
  <rv s="7">
    <fb>45260</fb>
    <v>15</v>
  </rv>
  <rv s="7">
    <fb>189.95</fb>
    <v>16</v>
  </rv>
  <rv s="7">
    <fb>30.49</fb>
    <v>16</v>
  </rv>
  <rv s="7">
    <fb>32.619999999999997</fb>
    <v>16</v>
  </rv>
  <rv s="7">
    <fb>58.74</fb>
    <v>16</v>
  </rv>
  <rv s="7">
    <fb>132.53</fb>
    <v>16</v>
  </rv>
  <rv s="7">
    <fb>19.46</fb>
    <v>16</v>
  </rv>
  <rv s="7">
    <fb>154.66</fb>
    <v>16</v>
  </rv>
  <rv s="7">
    <fb>35.11</fb>
    <v>16</v>
  </rv>
  <rv s="7">
    <fb>378.91</fb>
    <v>16</v>
  </rv>
  <rv s="7">
    <fb>59.15</fb>
    <v>16</v>
  </rv>
  <rv s="7">
    <fb>168.29</fb>
    <v>16</v>
  </rv>
  <rv s="7">
    <fb>240.49</fb>
    <v>16</v>
  </rv>
  <rv s="7">
    <fb>419.4</fb>
    <v>16</v>
  </rv>
  <rv s="7">
    <fb>45261</fb>
    <v>15</v>
  </rv>
  <rv s="7">
    <fb>191.24</fb>
    <v>16</v>
  </rv>
  <rv s="7">
    <fb>30.96</fb>
    <v>16</v>
  </rv>
  <rv s="7">
    <fb>33.89</fb>
    <v>16</v>
  </rv>
  <rv s="7">
    <fb>59.94</fb>
    <v>16</v>
  </rv>
  <rv s="7">
    <fb>131.86000000000001</fb>
    <v>16</v>
  </rv>
  <rv s="7">
    <fb>19.535</fb>
    <v>16</v>
  </rv>
  <rv s="7">
    <fb>158.38</fb>
    <v>16</v>
  </rv>
  <rv s="7">
    <fb>35.520000000000003</fb>
    <v>16</v>
  </rv>
  <rv s="7">
    <fb>58.64</fb>
    <v>16</v>
  </rv>
  <rv s="7">
    <fb>374.51</fb>
    <v>16</v>
  </rv>
  <rv s="7">
    <fb>58.83</fb>
    <v>16</v>
  </rv>
  <rv s="7">
    <fb>168.69</fb>
    <v>16</v>
  </rv>
  <rv s="7">
    <fb>241.95</fb>
    <v>16</v>
  </rv>
  <rv s="7">
    <fb>421.86</fb>
    <v>16</v>
  </rv>
  <rv s="7">
    <fb>45264</fb>
    <v>15</v>
  </rv>
  <rv s="7">
    <fb>189.43</fb>
    <v>16</v>
  </rv>
  <rv s="7">
    <fb>30.82</fb>
    <v>16</v>
  </rv>
  <rv s="7">
    <fb>36.9</fb>
    <v>16</v>
  </rv>
  <rv s="7">
    <fb>60.38</fb>
    <v>16</v>
  </rv>
  <rv s="7">
    <fb>19.809999999999999</fb>
    <v>16</v>
  </rv>
  <rv s="7">
    <fb>158.88</fb>
    <v>16</v>
  </rv>
  <rv s="7">
    <fb>35.82</fb>
    <v>16</v>
  </rv>
  <rv s="7">
    <fb>369.14</fb>
    <v>16</v>
  </rv>
  <rv s="7">
    <fb>57.86</fb>
    <v>16</v>
  </rv>
  <rv s="7">
    <fb>169.14</fb>
    <v>16</v>
  </rv>
  <rv s="7">
    <fb>240.31</fb>
    <v>16</v>
  </rv>
  <rv s="7">
    <fb>419.74</fb>
    <v>16</v>
  </rv>
  <rv s="7">
    <fb>45265</fb>
    <v>15</v>
  </rv>
  <rv s="7">
    <fb>193.42</fb>
    <v>16</v>
  </rv>
  <rv s="7">
    <fb>30.58</fb>
    <v>16</v>
  </rv>
  <rv s="7">
    <fb>60.23</fb>
    <v>16</v>
  </rv>
  <rv s="7">
    <fb>130.99</fb>
    <v>16</v>
  </rv>
  <rv s="7">
    <fb>19.717500000000001</fb>
    <v>16</v>
  </rv>
  <rv s="7">
    <fb>158.55000000000001</fb>
    <v>16</v>
  </rv>
  <rv s="7">
    <fb>58.66</fb>
    <v>16</v>
  </rv>
  <rv s="7">
    <fb>372.52</fb>
    <v>16</v>
  </rv>
  <rv s="7">
    <fb>57.28</fb>
    <v>16</v>
  </rv>
  <rv s="7">
    <fb>167.94</fb>
    <v>16</v>
  </rv>
  <rv s="7">
    <fb>236.66</fb>
    <v>16</v>
  </rv>
  <rv s="7">
    <fb>419.61</fb>
    <v>16</v>
  </rv>
  <rv s="7">
    <fb>45266</fb>
    <v>15</v>
  </rv>
  <rv s="7">
    <fb>192.32</fb>
    <v>16</v>
  </rv>
  <rv s="7">
    <fb>30.53</fb>
    <v>16</v>
  </rv>
  <rv s="7">
    <fb>53.98</fb>
    <v>16</v>
  </rv>
  <rv s="7">
    <fb>130.02000000000001</fb>
    <v>16</v>
  </rv>
  <rv s="7">
    <fb>20.022500000000001</fb>
    <v>16</v>
  </rv>
  <rv s="7">
    <fb>156.62</fb>
    <v>16</v>
  </rv>
  <rv s="7">
    <fb>58.6</fb>
    <v>16</v>
  </rv>
  <rv s="7">
    <fb>368.8</fb>
    <v>16</v>
  </rv>
  <rv s="7">
    <fb>56.48</fb>
    <v>16</v>
  </rv>
  <rv s="7">
    <fb>167.51</fb>
    <v>16</v>
  </rv>
  <rv s="7">
    <fb>235.1</fb>
    <v>16</v>
  </rv>
  <rv s="7">
    <fb>417.86</fb>
    <v>16</v>
  </rv>
  <rv s="7">
    <fb>45267</fb>
    <v>15</v>
  </rv>
  <rv s="7">
    <fb>30.66</fb>
    <v>16</v>
  </rv>
  <rv s="7">
    <fb>37.01</fb>
    <v>16</v>
  </rv>
  <rv s="7">
    <fb>54.52</fb>
    <v>16</v>
  </rv>
  <rv s="7">
    <fb>20.202500000000001</fb>
    <v>16</v>
  </rv>
  <rv s="7">
    <fb>155.4</fb>
    <v>16</v>
  </rv>
  <rv s="7">
    <fb>370.95</fb>
    <v>16</v>
  </rv>
  <rv s="7">
    <fb>56.4</fb>
    <v>16</v>
  </rv>
  <rv s="7">
    <fb>167.46</fb>
    <v>16</v>
  </rv>
  <rv s="7">
    <fb>235.86</fb>
    <v>16</v>
  </rv>
  <rv s="7">
    <fb>421.13</fb>
    <v>16</v>
  </rv>
  <rv s="7">
    <fb>45268</fb>
    <v>15</v>
  </rv>
  <rv s="7">
    <fb>195.71</fb>
    <v>16</v>
  </rv>
  <rv s="7">
    <fb>55.08</fb>
    <v>16</v>
  </rv>
  <rv s="7">
    <fb>20.787500000000001</fb>
    <v>16</v>
  </rv>
  <rv s="7">
    <fb>154.41999999999999</fb>
    <v>16</v>
  </rv>
  <rv s="7">
    <fb>36.229999999999997</fb>
    <v>16</v>
  </rv>
  <rv s="7">
    <fb>374.23</fb>
    <v>16</v>
  </rv>
  <rv s="7">
    <fb>56.47</fb>
    <v>16</v>
  </rv>
  <rv s="7">
    <fb>165.68</fb>
    <v>16</v>
  </rv>
  <rv s="7">
    <fb>234.44</fb>
    <v>16</v>
  </rv>
  <rv s="7">
    <fb>422.92</fb>
    <v>16</v>
  </rv>
  <rv s="7">
    <fb>45271</fb>
    <v>15</v>
  </rv>
  <rv s="7">
    <fb>193.18</fb>
    <v>16</v>
  </rv>
  <rv s="7">
    <fb>30.85</fb>
    <v>16</v>
  </rv>
  <rv s="7">
    <fb>38.79</fb>
    <v>16</v>
  </rv>
  <rv s="7">
    <fb>133.29</fb>
    <v>16</v>
  </rv>
  <rv s="7">
    <fb>20.99</fb>
    <v>16</v>
  </rv>
  <rv s="7">
    <fb>371.3</fb>
    <v>16</v>
  </rv>
  <rv s="7">
    <fb>57.06</fb>
    <v>16</v>
  </rv>
  <rv s="7">
    <fb>167.82</fb>
    <v>16</v>
  </rv>
  <rv s="7">
    <fb>235.7</fb>
    <v>16</v>
  </rv>
  <rv s="7">
    <fb>424.56</fb>
    <v>16</v>
  </rv>
  <rv s="7">
    <fb>45272</fb>
    <v>15</v>
  </rv>
  <rv s="7">
    <fb>194.71</fb>
    <v>16</v>
  </rv>
  <rv s="7">
    <fb>30.74</fb>
    <v>16</v>
  </rv>
  <rv s="7">
    <fb>56.94</fb>
    <v>16</v>
  </rv>
  <rv s="7">
    <fb>132.52000000000001</fb>
    <v>16</v>
  </rv>
  <rv s="7">
    <fb>20.9375</fb>
    <v>16</v>
  </rv>
  <rv s="7">
    <fb>155.07</fb>
    <v>16</v>
  </rv>
  <rv s="7">
    <fb>37.26</fb>
    <v>16</v>
  </rv>
  <rv s="7">
    <fb>374.38</fb>
    <v>16</v>
  </rv>
  <rv s="7">
    <fb>55.55</fb>
    <v>16</v>
  </rv>
  <rv s="7">
    <fb>168.47</fb>
    <v>16</v>
  </rv>
  <rv s="7">
    <fb>235.83</fb>
    <v>16</v>
  </rv>
  <rv s="7">
    <fb>426.67</fb>
    <v>16</v>
  </rv>
  <rv s="7">
    <fb>45273</fb>
    <v>15</v>
  </rv>
  <rv s="7">
    <fb>197.96</fb>
    <v>16</v>
  </rv>
  <rv s="7">
    <fb>32.04</fb>
    <v>16</v>
  </rv>
  <rv s="7">
    <fb>40.159999999999997</fb>
    <v>16</v>
  </rv>
  <rv s="7">
    <fb>57.11</fb>
    <v>16</v>
  </rv>
  <rv s="7">
    <fb>132.57</fb>
    <v>16</v>
  </rv>
  <rv s="7">
    <fb>155.79</fb>
    <v>16</v>
  </rv>
  <rv s="7">
    <fb>59.93</fb>
    <v>16</v>
  </rv>
  <rv s="7">
    <fb>374.37</fb>
    <v>16</v>
  </rv>
  <rv s="7">
    <fb>57.22</fb>
    <v>16</v>
  </rv>
  <rv s="7">
    <fb>172.01</fb>
    <v>16</v>
  </rv>
  <rv s="7">
    <fb>242.59</fb>
    <v>16</v>
  </rv>
  <rv s="7">
    <fb>432.48</fb>
    <v>16</v>
  </rv>
  <rv s="7">
    <fb>45274</fb>
    <v>15</v>
  </rv>
  <rv s="7">
    <fb>198.11</fb>
    <v>16</v>
  </rv>
  <rv s="7">
    <fb>41.71</fb>
    <v>16</v>
  </rv>
  <rv s="7">
    <fb>131.94</fb>
    <v>16</v>
  </rv>
  <rv s="7">
    <fb>20.3325</fb>
    <v>16</v>
  </rv>
  <rv s="7">
    <fb>37</fb>
    <v>16</v>
  </rv>
  <rv s="7">
    <fb>365.93</fb>
    <v>16</v>
  </rv>
  <rv s="7">
    <fb>58.76</fb>
    <v>16</v>
  </rv>
  <rv s="7">
    <fb>168.25</fb>
    <v>16</v>
  </rv>
  <rv s="7">
    <fb>241.03</fb>
    <v>16</v>
  </rv>
  <rv s="7">
    <fb>433.75</fb>
    <v>16</v>
  </rv>
  <rv s="7">
    <fb>45275</fb>
    <v>15</v>
  </rv>
  <rv s="7">
    <fb>197.57</fb>
    <v>16</v>
  </rv>
  <rv s="7">
    <fb>33.6</fb>
    <v>16</v>
  </rv>
  <rv s="7">
    <fb>41.24</fb>
    <v>16</v>
  </rv>
  <rv s="7">
    <fb>57.33</fb>
    <v>16</v>
  </rv>
  <rv s="7">
    <fb>132.6</fb>
    <v>16</v>
  </rv>
  <rv s="7">
    <fb>19.947500000000002</fb>
    <v>16</v>
  </rv>
  <rv s="7">
    <fb>155.16</fb>
    <v>16</v>
  </rv>
  <rv s="7">
    <fb>36.590000000000003</fb>
    <v>16</v>
  </rv>
  <rv s="7">
    <fb>370.73</fb>
    <v>16</v>
  </rv>
  <rv s="7">
    <fb>58.56</fb>
    <v>16</v>
  </rv>
  <rv s="7">
    <fb>167</fb>
    <v>16</v>
  </rv>
  <rv s="7">
    <fb>236.46</fb>
    <v>16</v>
  </rv>
  <rv s="7">
    <fb>433.09</fb>
    <v>16</v>
  </rv>
  <rv s="7">
    <fb>45278</fb>
    <v>15</v>
  </rv>
  <rv s="7">
    <fb>195.89</fb>
    <v>16</v>
  </rv>
  <rv s="7">
    <fb>33.43</fb>
    <v>16</v>
  </rv>
  <rv s="7">
    <fb>41.45</fb>
    <v>16</v>
  </rv>
  <rv s="7">
    <fb>135.80000000000001</fb>
    <v>16</v>
  </rv>
  <rv s="7">
    <fb>155.44</fb>
    <v>16</v>
  </rv>
  <rv s="7">
    <fb>372.65</fb>
    <v>16</v>
  </rv>
  <rv s="7">
    <fb>238.89</fb>
    <v>16</v>
  </rv>
  <rv s="7">
    <fb>435.54</fb>
    <v>16</v>
  </rv>
  <rv s="7">
    <fb>45279</fb>
    <v>15</v>
  </rv>
  <rv s="7">
    <fb>196.94</fb>
    <v>16</v>
  </rv>
  <rv s="7">
    <fb>42.49</fb>
    <v>16</v>
  </rv>
  <rv s="7">
    <fb>136.65</fb>
    <v>16</v>
  </rv>
  <rv s="7">
    <fb>20.625</fb>
    <v>16</v>
  </rv>
  <rv s="7">
    <fb>156.46</fb>
    <v>16</v>
  </rv>
  <rv s="7">
    <fb>36.49</fb>
    <v>16</v>
  </rv>
  <rv s="7">
    <fb>373.26</fb>
    <v>16</v>
  </rv>
  <rv s="7">
    <fb>60.3</fb>
    <v>16</v>
  </rv>
  <rv s="7">
    <fb>167.95</fb>
    <v>16</v>
  </rv>
  <rv s="7">
    <fb>241.09</fb>
    <v>16</v>
  </rv>
  <rv s="7">
    <fb>438.19</fb>
    <v>16</v>
  </rv>
  <rv s="7">
    <fb>45280</fb>
    <v>15</v>
  </rv>
  <rv s="7">
    <fb>194.83</fb>
    <v>16</v>
  </rv>
  <rv s="7">
    <fb>32.979999999999997</fb>
    <v>16</v>
  </rv>
  <rv s="7">
    <fb>42.11</fb>
    <v>16</v>
  </rv>
  <rv s="7">
    <fb>138.34</fb>
    <v>16</v>
  </rv>
  <rv s="7">
    <fb>20.364999999999998</fb>
    <v>16</v>
  </rv>
  <rv s="7">
    <fb>153.27000000000001</fb>
    <v>16</v>
  </rv>
  <rv s="7">
    <fb>35.75</fb>
    <v>16</v>
  </rv>
  <rv s="7">
    <fb>370.62</fb>
    <v>16</v>
  </rv>
  <rv s="7">
    <fb>60.17</fb>
    <v>16</v>
  </rv>
  <rv s="7">
    <fb>165.69</fb>
    <v>16</v>
  </rv>
  <rv s="7">
    <fb>235.07</fb>
    <v>16</v>
  </rv>
  <rv s="7">
    <fb>430.09</fb>
    <v>16</v>
  </rv>
  <rv s="7">
    <fb>45281</fb>
    <v>15</v>
  </rv>
  <rv s="7">
    <fb>194.68</fb>
    <v>16</v>
  </rv>
  <rv s="7">
    <fb>33.200000000000003</fb>
    <v>16</v>
  </rv>
  <rv s="7">
    <fb>43.72</fb>
    <v>16</v>
  </rv>
  <rv s="7">
    <fb>140.41999999999999</fb>
    <v>16</v>
  </rv>
  <rv s="7">
    <fb>20.5275</fb>
    <v>16</v>
  </rv>
  <rv s="7">
    <fb>154.84</fb>
    <v>16</v>
  </rv>
  <rv s="7">
    <fb>35.96</fb>
    <v>16</v>
  </rv>
  <rv s="7">
    <fb>57.99</fb>
    <v>16</v>
  </rv>
  <rv s="7">
    <fb>373.54</fb>
    <v>16</v>
  </rv>
  <rv s="7">
    <fb>60.44</fb>
    <v>16</v>
  </rv>
  <rv s="7">
    <fb>166.97</fb>
    <v>16</v>
  </rv>
  <rv s="7">
    <fb>235.87</fb>
    <v>16</v>
  </rv>
  <rv s="7">
    <fb>434.28</fb>
    <v>16</v>
  </rv>
  <rv s="7">
    <fb>45282</fb>
    <v>15</v>
  </rv>
  <rv s="7">
    <fb>193.6</fb>
    <v>16</v>
  </rv>
  <rv s="7">
    <fb>43.09</fb>
    <v>16</v>
  </rv>
  <rv s="7">
    <fb>141.49</fb>
    <v>16</v>
  </rv>
  <rv s="7">
    <fb>155.46</fb>
    <v>16</v>
  </rv>
  <rv s="7">
    <fb>58.32</fb>
    <v>16</v>
  </rv>
  <rv s="7">
    <fb>374.58</fb>
    <v>16</v>
  </rv>
  <rv s="7">
    <fb>167.68</fb>
    <v>16</v>
  </rv>
  <rv s="7">
    <fb>237.88</fb>
    <v>16</v>
  </rv>
  <rv s="7">
    <fb>435.29</fb>
    <v>16</v>
  </rv>
  <rv s="7">
    <fb>45286</fb>
    <v>15</v>
  </rv>
  <rv s="7">
    <fb>193.05</fb>
    <v>16</v>
  </rv>
  <rv s="7">
    <fb>33.86</fb>
    <v>16</v>
  </rv>
  <rv s="7">
    <fb>42.51</fb>
    <v>16</v>
  </rv>
  <rv s="7">
    <fb>141.52000000000001</fb>
    <v>16</v>
  </rv>
  <rv s="7">
    <fb>156.13999999999999</fb>
    <v>16</v>
  </rv>
  <rv s="7">
    <fb>374.66</fb>
    <v>16</v>
  </rv>
  <rv s="7">
    <fb>238.99</fb>
    <v>16</v>
  </rv>
  <rv s="7">
    <fb>437.1</fb>
    <v>16</v>
  </rv>
  <rv s="7">
    <fb>45287</fb>
    <v>15</v>
  </rv>
  <rv s="7">
    <fb>193.15</fb>
    <v>16</v>
  </rv>
  <rv s="7">
    <fb>42.71</fb>
    <v>16</v>
  </rv>
  <rv s="7">
    <fb>57.29</fb>
    <v>16</v>
  </rv>
  <rv s="7">
    <fb>140.37</fb>
    <v>16</v>
  </rv>
  <rv s="7">
    <fb>20.655000000000001</fb>
    <v>16</v>
  </rv>
  <rv s="7">
    <fb>156.35</fb>
    <v>16</v>
  </rv>
  <rv s="7">
    <fb>58.71</fb>
    <v>16</v>
  </rv>
  <rv s="7">
    <fb>374.07</fb>
    <v>16</v>
  </rv>
  <rv s="7">
    <fb>61.04</fb>
    <v>16</v>
  </rv>
  <rv s="7">
    <fb>169.4</fb>
    <v>16</v>
  </rv>
  <rv s="7">
    <fb>240.12</fb>
    <v>16</v>
  </rv>
  <rv s="7">
    <fb>437.9</fb>
    <v>16</v>
  </rv>
  <rv s="7">
    <fb>45288</fb>
    <v>15</v>
  </rv>
  <rv s="7">
    <fb>193.58</fb>
    <v>16</v>
  </rv>
  <rv s="7">
    <fb>33.880000000000003</fb>
    <v>16</v>
  </rv>
  <rv s="7">
    <fb>43.13</fb>
    <v>16</v>
  </rv>
  <rv s="7">
    <fb>57.35</fb>
    <v>16</v>
  </rv>
  <rv s="7">
    <fb>140.22999999999999</fb>
    <v>16</v>
  </rv>
  <rv s="7">
    <fb>156.58000000000001</fb>
    <v>16</v>
  </rv>
  <rv s="7">
    <fb>36.74</fb>
    <v>16</v>
  </rv>
  <rv s="7">
    <fb>58.75</fb>
    <v>16</v>
  </rv>
  <rv s="7">
    <fb>375.28</fb>
    <v>16</v>
  </rv>
  <rv s="7">
    <fb>59.97</fb>
    <v>16</v>
  </rv>
  <rv s="7">
    <fb>169.39</fb>
    <v>16</v>
  </rv>
  <rv s="7">
    <fb>242.16</fb>
    <v>16</v>
  </rv>
  <rv s="7">
    <fb>437.97</fb>
    <v>16</v>
  </rv>
  <rv s="7">
    <fb>45289</fb>
    <v>15</v>
  </rv>
  <rv s="7">
    <fb>192.53</fb>
    <v>16</v>
  </rv>
  <rv s="7">
    <fb>43.16</fb>
    <v>16</v>
  </rv>
  <rv s="7">
    <fb>139.69</fb>
    <v>16</v>
  </rv>
  <rv s="7">
    <fb>156.74</fb>
    <v>16</v>
  </rv>
  <rv s="7">
    <fb>36.979999999999997</fb>
    <v>16</v>
  </rv>
  <rv s="7">
    <fb>58.93</fb>
    <v>16</v>
  </rv>
  <rv s="7">
    <fb>376.04</fb>
    <v>16</v>
  </rv>
  <rv s="7">
    <fb>169.84</fb>
    <v>16</v>
  </rv>
  <rv s="7">
    <fb>241.75</fb>
    <v>16</v>
  </rv>
  <rv s="7">
    <fb>436.8</fb>
    <v>16</v>
  </rv>
  <rv s="7">
    <fb>45293</fb>
    <v>15</v>
  </rv>
  <rv s="7">
    <fb>185.64</fb>
    <v>16</v>
  </rv>
  <rv s="7">
    <fb>33.9</fb>
    <v>16</v>
  </rv>
  <rv s="7">
    <fb>44.75</fb>
    <v>16</v>
  </rv>
  <rv s="7">
    <fb>138.16999999999999</fb>
    <v>16</v>
  </rv>
  <rv s="7">
    <fb>21.137499999999999</fb>
    <v>16</v>
  </rv>
  <rv s="7">
    <fb>159.97</fb>
    <v>16</v>
  </rv>
  <rv s="7">
    <fb>59.82</fb>
    <v>16</v>
  </rv>
  <rv s="7">
    <fb>370.87</fb>
    <v>16</v>
  </rv>
  <rv s="7">
    <fb>172.91</fb>
    <v>16</v>
  </rv>
  <rv s="7">
    <fb>243.89</fb>
    <v>16</v>
  </rv>
  <rv s="7">
    <fb>434.01</fb>
    <v>16</v>
  </rv>
  <rv s="7">
    <fb>45294</fb>
    <v>15</v>
  </rv>
  <rv s="7">
    <fb>184.25</fb>
    <v>16</v>
  </rv>
  <rv s="7">
    <fb>33.53</fb>
    <v>16</v>
  </rv>
  <rv s="7">
    <fb>43.59</fb>
    <v>16</v>
  </rv>
  <rv s="7">
    <fb>55.77</fb>
    <v>16</v>
  </rv>
  <rv s="7">
    <fb>138.91999999999999</fb>
    <v>16</v>
  </rv>
  <rv s="7">
    <fb>21.657499999999999</fb>
    <v>16</v>
  </rv>
  <rv s="7">
    <fb>160.97</fb>
    <v>16</v>
  </rv>
  <rv s="7">
    <fb>38.08</fb>
    <v>16</v>
  </rv>
  <rv s="7">
    <fb>59.96</fb>
    <v>16</v>
  </rv>
  <rv s="7">
    <fb>370.6</fb>
    <v>16</v>
  </rv>
  <rv s="7">
    <fb>172.95</fb>
    <v>16</v>
  </rv>
  <rv s="7">
    <fb>241.42</fb>
    <v>16</v>
  </rv>
  <rv s="7">
    <fb>430.79</fb>
    <v>16</v>
  </rv>
  <rv s="7">
    <fb>45295</fb>
    <v>15</v>
  </rv>
  <rv s="7">
    <fb>181.91</fb>
    <v>16</v>
  </rv>
  <rv s="7">
    <fb>43.44</fb>
    <v>16</v>
  </rv>
  <rv s="7">
    <fb>55.84</fb>
    <v>16</v>
  </rv>
  <rv s="7">
    <fb>136.38999999999999</fb>
    <v>16</v>
  </rv>
  <rv s="7">
    <fb>21.8</fb>
    <v>16</v>
  </rv>
  <rv s="7">
    <fb>160.63</fb>
    <v>16</v>
  </rv>
  <rv s="7">
    <fb>37.78</fb>
    <v>16</v>
  </rv>
  <rv s="7">
    <fb>367.94</fb>
    <v>16</v>
  </rv>
  <rv s="7">
    <fb>171.47</fb>
    <v>16</v>
  </rv>
  <rv s="7">
    <fb>242.33</fb>
    <v>16</v>
  </rv>
  <rv s="7">
    <fb>429.43</fb>
    <v>16</v>
  </rv>
  <rv s="7">
    <fb>45296</fb>
    <v>15</v>
  </rv>
  <rv s="7">
    <fb>181.18</fb>
    <v>16</v>
  </rv>
  <rv s="7">
    <fb>34.43</fb>
    <v>16</v>
  </rv>
  <rv s="7">
    <fb>44.71</fb>
    <v>16</v>
  </rv>
  <rv s="7">
    <fb>55.09</fb>
    <v>16</v>
  </rv>
  <rv s="7">
    <fb>135.72999999999999</fb>
    <v>16</v>
  </rv>
  <rv s="7">
    <fb>21.98</fb>
    <v>16</v>
  </rv>
  <rv s="7">
    <fb>161.13</fb>
    <v>16</v>
  </rv>
  <rv s="7">
    <fb>37.94</fb>
    <v>16</v>
  </rv>
  <rv s="7">
    <fb>59.67</fb>
    <v>16</v>
  </rv>
  <rv s="7">
    <fb>367.75</fb>
    <v>16</v>
  </rv>
  <rv s="7">
    <fb>168.94</fb>
    <v>16</v>
  </rv>
  <rv s="7">
    <fb>247.53</fb>
    <v>16</v>
  </rv>
  <rv s="7">
    <fb>429.98</fb>
    <v>16</v>
  </rv>
  <rv s="7">
    <fb>45299</fb>
    <v>15</v>
  </rv>
  <rv s="7">
    <fb>185.56</fb>
    <v>16</v>
  </rv>
  <rv s="7">
    <fb>45.65</fb>
    <v>16</v>
  </rv>
  <rv s="7">
    <fb>138.84</fb>
    <v>16</v>
  </rv>
  <rv s="7">
    <fb>21.912500000000001</fb>
    <v>16</v>
  </rv>
  <rv s="7">
    <fb>161.53</fb>
    <v>16</v>
  </rv>
  <rv s="7">
    <fb>38.25</fb>
    <v>16</v>
  </rv>
  <rv s="7">
    <fb>374.69</fb>
    <v>16</v>
  </rv>
  <rv s="7">
    <fb>58.27</fb>
    <v>16</v>
  </rv>
  <rv s="7">
    <fb>169.11</fb>
    <v>16</v>
  </rv>
  <rv s="7">
    <fb>250</fb>
    <v>16</v>
  </rv>
  <rv s="7">
    <fb>436.13</fb>
    <v>16</v>
  </rv>
  <rv s="7">
    <fb>45300</fb>
    <v>15</v>
  </rv>
  <rv s="7">
    <fb>185.14</fb>
    <v>16</v>
  </rv>
  <rv s="7">
    <fb>45</fb>
    <v>16</v>
  </rv>
  <rv s="7">
    <fb>55.56</fb>
    <v>16</v>
  </rv>
  <rv s="7">
    <fb>140.94999999999999</fb>
    <v>16</v>
  </rv>
  <rv s="7">
    <fb>21.93</fb>
    <v>16</v>
  </rv>
  <rv s="7">
    <fb>161.63</fb>
    <v>16</v>
  </rv>
  <rv s="7">
    <fb>38.549999999999997</fb>
    <v>16</v>
  </rv>
  <rv s="7">
    <fb>375.79</fb>
    <v>16</v>
  </rv>
  <rv s="7">
    <fb>167.17</fb>
    <v>16</v>
  </rv>
  <rv s="7">
    <fb>253.54</fb>
    <v>16</v>
  </rv>
  <rv s="7">
    <fb>435.07</fb>
    <v>16</v>
  </rv>
  <rv s="7">
    <fb>45301</fb>
    <v>15</v>
  </rv>
  <rv s="7">
    <fb>186.19</fb>
    <v>16</v>
  </rv>
  <rv s="7">
    <fb>44.13</fb>
    <v>16</v>
  </rv>
  <rv s="7">
    <fb>55.59</fb>
    <v>16</v>
  </rv>
  <rv s="7">
    <fb>142.28</fb>
    <v>16</v>
  </rv>
  <rv s="7">
    <fb>21.752500000000001</fb>
    <v>16</v>
  </rv>
  <rv s="7">
    <fb>161.87</fb>
    <v>16</v>
  </rv>
  <rv s="7">
    <fb>37.89</fb>
    <v>16</v>
  </rv>
  <rv s="7">
    <fb>382.77</fb>
    <v>16</v>
  </rv>
  <rv s="7">
    <fb>56.8</fb>
    <v>16</v>
  </rv>
  <rv s="7">
    <fb>254.77</fb>
    <v>16</v>
  </rv>
  <rv s="7">
    <fb>437.94</fb>
    <v>16</v>
  </rv>
  <rv s="7">
    <fb>45302</fb>
    <v>15</v>
  </rv>
  <rv s="7">
    <fb>185.59</fb>
    <v>16</v>
  </rv>
  <rv s="7">
    <fb>33.15</fb>
    <v>16</v>
  </rv>
  <rv s="7">
    <fb>43.1</fb>
    <v>16</v>
  </rv>
  <rv s="7">
    <fb>55.51</fb>
    <v>16</v>
  </rv>
  <rv s="7">
    <fb>142.08000000000001</fb>
    <v>16</v>
  </rv>
  <rv s="7">
    <fb>161.15</fb>
    <v>16</v>
  </rv>
  <rv s="7">
    <fb>37.58</fb>
    <v>16</v>
  </rv>
  <rv s="7">
    <fb>59.81</fb>
    <v>16</v>
  </rv>
  <rv s="7">
    <fb>384.63</fb>
    <v>16</v>
  </rv>
  <rv s="7">
    <fb>166.13</fb>
    <v>16</v>
  </rv>
  <rv s="7">
    <fb>257.42</fb>
    <v>16</v>
  </rv>
  <rv s="7">
    <fb>437.79</fb>
    <v>16</v>
  </rv>
  <rv s="7">
    <fb>45303</fb>
    <v>15</v>
  </rv>
  <rv s="7">
    <fb>185.92</fb>
    <v>16</v>
  </rv>
  <rv s="7">
    <fb>32.799999999999997</fb>
    <v>16</v>
  </rv>
  <rv s="7">
    <fb>42.21</fb>
    <v>16</v>
  </rv>
  <rv s="7">
    <fb>142.65</fb>
    <v>16</v>
  </rv>
  <rv s="7">
    <fb>22.09</fb>
    <v>16</v>
  </rv>
  <rv s="7">
    <fb>162.38999999999999</fb>
    <v>16</v>
  </rv>
  <rv s="7">
    <fb>37.68</fb>
    <v>16</v>
  </rv>
  <rv s="7">
    <fb>388.47</fb>
    <v>16</v>
  </rv>
  <rv s="7">
    <fb>58.06</fb>
    <v>16</v>
  </rv>
  <rv s="7">
    <fb>167.27</fb>
    <v>16</v>
  </rv>
  <rv s="7">
    <fb>258.3</fb>
    <v>16</v>
  </rv>
  <rv s="7">
    <fb>437.99</fb>
    <v>16</v>
  </rv>
  <rv s="7">
    <fb>45307</fb>
    <v>15</v>
  </rv>
  <rv s="7">
    <fb>183.63</fb>
    <v>16</v>
  </rv>
  <rv s="7">
    <fb>32.119999999999997</fb>
    <v>16</v>
  </rv>
  <rv s="7">
    <fb>43.14</fb>
    <v>16</v>
  </rv>
  <rv s="7">
    <fb>54.56</fb>
    <v>16</v>
  </rv>
  <rv s="7">
    <fb>142.49</fb>
    <v>16</v>
  </rv>
  <rv s="7">
    <fb>21.795000000000002</fb>
    <v>16</v>
  </rv>
  <rv s="7">
    <fb>160.52000000000001</fb>
    <v>16</v>
  </rv>
  <rv s="7">
    <fb>37.61</fb>
    <v>16</v>
  </rv>
  <rv s="7">
    <fb>59.99</fb>
    <v>16</v>
  </rv>
  <rv s="7">
    <fb>390.27</fb>
    <v>16</v>
  </rv>
  <rv s="7">
    <fb>56.62</fb>
    <v>16</v>
  </rv>
  <rv s="7">
    <fb>255.38</fb>
    <v>16</v>
  </rv>
  <rv s="7">
    <fb>436.5</fb>
    <v>16</v>
  </rv>
  <rv s="7">
    <fb>45308</fb>
    <v>15</v>
  </rv>
  <rv s="7">
    <fb>182.68</fb>
    <v>16</v>
  </rv>
  <rv s="7">
    <fb>31.8</fb>
    <v>16</v>
  </rv>
  <rv s="7">
    <fb>42.81</fb>
    <v>16</v>
  </rv>
  <rv s="7">
    <fb>141.47</fb>
    <v>16</v>
  </rv>
  <rv s="7">
    <fb>22.297499999999999</fb>
    <v>16</v>
  </rv>
  <rv s="7">
    <fb>160.43</fb>
    <v>16</v>
  </rv>
  <rv s="7">
    <fb>389.47</fb>
    <v>16</v>
  </rv>
  <rv s="7">
    <fb>56.22</fb>
    <v>16</v>
  </rv>
  <rv s="7">
    <fb>166.44</fb>
    <v>16</v>
  </rv>
  <rv s="7">
    <fb>252.66</fb>
    <v>16</v>
  </rv>
  <rv s="7">
    <fb>434.07</fb>
    <v>16</v>
  </rv>
  <rv s="7">
    <fb>45309</fb>
    <v>15</v>
  </rv>
  <rv s="7">
    <fb>188.63</fb>
    <v>16</v>
  </rv>
  <rv s="7">
    <fb>42.55</fb>
    <v>16</v>
  </rv>
  <rv s="7">
    <fb>54.54</fb>
    <v>16</v>
  </rv>
  <rv s="7">
    <fb>143.47999999999999</fb>
    <v>16</v>
  </rv>
  <rv s="7">
    <fb>22.204999999999998</fb>
    <v>16</v>
  </rv>
  <rv s="7">
    <fb>161.21</fb>
    <v>16</v>
  </rv>
  <rv s="7">
    <fb>393.87</fb>
    <v>16</v>
  </rv>
  <rv s="7">
    <fb>253.65</fb>
    <v>16</v>
  </rv>
  <rv s="7">
    <fb>437.93</fb>
    <v>16</v>
  </rv>
  <rv s="7">
    <fb>45310</fb>
    <v>15</v>
  </rv>
  <rv s="7">
    <fb>32.22</fb>
    <v>16</v>
  </rv>
  <rv s="7">
    <fb>42.43</fb>
    <v>16</v>
  </rv>
  <rv s="7">
    <fb>54.6</fb>
    <v>16</v>
  </rv>
  <rv s="7">
    <fb>146.38</fb>
    <v>16</v>
  </rv>
  <rv s="7">
    <fb>22.447500000000002</fb>
    <v>16</v>
  </rv>
  <rv s="7">
    <fb>398.67</fb>
    <v>16</v>
  </rv>
  <rv s="7">
    <fb>56.42</fb>
    <v>16</v>
  </rv>
  <rv s="7">
    <fb>165.78</fb>
    <v>16</v>
  </rv>
  <rv s="7">
    <fb>253.95</fb>
    <v>16</v>
  </rv>
  <rv s="7">
    <fb>443.29</fb>
    <v>16</v>
  </rv>
  <rv s="7">
    <fb>45313</fb>
    <v>15</v>
  </rv>
  <rv s="7">
    <fb>193.89</fb>
    <v>16</v>
  </rv>
  <rv s="7">
    <fb>42.04</fb>
    <v>16</v>
  </rv>
  <rv s="7">
    <fb>53.99</fb>
    <v>16</v>
  </rv>
  <rv s="7">
    <fb>145.99</fb>
    <v>16</v>
  </rv>
  <rv s="7">
    <fb>22.774999999999999</fb>
    <v>16</v>
  </rv>
  <rv s="7">
    <fb>36.76</fb>
    <v>16</v>
  </rv>
  <rv s="7">
    <fb>59.57</fb>
    <v>16</v>
  </rv>
  <rv s="7">
    <fb>396.51</fb>
    <v>16</v>
  </rv>
  <rv s="7">
    <fb>165.11</fb>
    <v>16</v>
  </rv>
  <rv s="7">
    <fb>251.63</fb>
    <v>16</v>
  </rv>
  <rv s="7">
    <fb>444.3</fb>
    <v>16</v>
  </rv>
  <rv s="7">
    <fb>45314</fb>
    <v>15</v>
  </rv>
  <rv s="7">
    <fb>195.18</fb>
    <v>16</v>
  </rv>
  <rv s="7">
    <fb>32.770000000000003</fb>
    <v>16</v>
  </rv>
  <rv s="7">
    <fb>41.44</fb>
    <v>16</v>
  </rv>
  <rv s="7">
    <fb>147.04</fb>
    <v>16</v>
  </rv>
  <rv s="7">
    <fb>22.852499999999999</fb>
    <v>16</v>
  </rv>
  <rv s="7">
    <fb>159.81</fb>
    <v>16</v>
  </rv>
  <rv s="7">
    <fb>59.85</fb>
    <v>16</v>
  </rv>
  <rv s="7">
    <fb>398.9</fb>
    <v>16</v>
  </rv>
  <rv s="7">
    <fb>56.73</fb>
    <v>16</v>
  </rv>
  <rv s="7">
    <fb>167.64</fb>
    <v>16</v>
  </rv>
  <rv s="7">
    <fb>252.99</fb>
    <v>16</v>
  </rv>
  <rv s="7">
    <fb>445.62</fb>
    <v>16</v>
  </rv>
  <rv s="7">
    <fb>45315</fb>
    <v>15</v>
  </rv>
  <rv s="7">
    <fb>41.14</fb>
    <v>16</v>
  </rv>
  <rv s="7">
    <fb>148.69999999999999</fb>
    <v>16</v>
  </rv>
  <rv s="7">
    <fb>158.96</fb>
    <v>16</v>
  </rv>
  <rv s="7">
    <fb>36.82</fb>
    <v>16</v>
  </rv>
  <rv s="7">
    <fb>58.91</fb>
    <v>16</v>
  </rv>
  <rv s="7">
    <fb>402.56</fb>
    <v>16</v>
  </rv>
  <rv s="7">
    <fb>57.31</fb>
    <v>16</v>
  </rv>
  <rv s="7">
    <fb>165.6</fb>
    <v>16</v>
  </rv>
  <rv s="7">
    <fb>445.99</fb>
    <v>16</v>
  </rv>
  <rv s="7">
    <fb>45316</fb>
    <v>15</v>
  </rv>
  <rv s="7">
    <fb>194.17</fb>
    <v>16</v>
  </rv>
  <rv s="7">
    <fb>33.39</fb>
    <v>16</v>
  </rv>
  <rv s="7">
    <fb>41.66</fb>
    <v>16</v>
  </rv>
  <rv s="7">
    <fb>55.71</fb>
    <v>16</v>
  </rv>
  <rv s="7">
    <fb>151.87</fb>
    <v>16</v>
  </rv>
  <rv s="7">
    <fb>22.614999999999998</fb>
    <v>16</v>
  </rv>
  <rv s="7">
    <fb>159.56</fb>
    <v>16</v>
  </rv>
  <rv s="7">
    <fb>59.16</fb>
    <v>16</v>
  </rv>
  <rv s="7">
    <fb>404.87</fb>
    <v>16</v>
  </rv>
  <rv s="7">
    <fb>58.01</fb>
    <v>16</v>
  </rv>
  <rv s="7">
    <fb>166.56</fb>
    <v>16</v>
  </rv>
  <rv s="7">
    <fb>250.21</fb>
    <v>16</v>
  </rv>
  <rv s="7">
    <fb>448.5</fb>
    <v>16</v>
  </rv>
  <rv s="7">
    <fb>45317</fb>
    <v>15</v>
  </rv>
  <rv s="7">
    <fb>192.42</fb>
    <v>16</v>
  </rv>
  <rv s="7">
    <fb>42.44</fb>
    <v>16</v>
  </rv>
  <rv s="7">
    <fb>56.69</fb>
    <v>16</v>
  </rv>
  <rv s="7">
    <fb>152.185</fb>
    <v>16</v>
  </rv>
  <rv s="7">
    <fb>159.5</fb>
    <v>16</v>
  </rv>
  <rv s="7">
    <fb>59.37</fb>
    <v>16</v>
  </rv>
  <rv s="7">
    <fb>403.93</fb>
    <v>16</v>
  </rv>
  <rv s="7">
    <fb>58.4</fb>
    <v>16</v>
  </rv>
  <rv s="7">
    <fb>167.86</fb>
    <v>16</v>
  </rv>
  <rv s="7">
    <fb>249.5</fb>
    <v>16</v>
  </rv>
  <rv s="7">
    <fb>448.23</fb>
    <v>16</v>
  </rv>
  <rv s="7">
    <fb>45320</fb>
    <v>15</v>
  </rv>
  <rv s="7">
    <fb>191.73</fb>
    <v>16</v>
  </rv>
  <rv s="7">
    <fb>33.61</fb>
    <v>16</v>
  </rv>
  <rv s="7">
    <fb>43.32</fb>
    <v>16</v>
  </rv>
  <rv s="7">
    <fb>153.51</fb>
    <v>16</v>
  </rv>
  <rv s="7">
    <fb>22.587499999999999</fb>
    <v>16</v>
  </rv>
  <rv s="7">
    <fb>159.36000000000001</fb>
    <v>16</v>
  </rv>
  <rv s="7">
    <fb>37.31</fb>
    <v>16</v>
  </rv>
  <rv s="7">
    <fb>59.73</fb>
    <v>16</v>
  </rv>
  <rv s="7">
    <fb>409.72</fb>
    <v>16</v>
  </rv>
  <rv s="7">
    <fb>58.22</fb>
    <v>16</v>
  </rv>
  <rv s="7">
    <fb>168.15</fb>
    <v>16</v>
  </rv>
  <rv s="7">
    <fb>250.8</fb>
    <v>16</v>
  </rv>
  <rv s="7">
    <fb>451.49</fb>
    <v>16</v>
  </rv>
  <rv s="7">
    <fb>45321</fb>
    <v>15</v>
  </rv>
  <rv s="7">
    <fb>188.04</fb>
    <v>16</v>
  </rv>
  <rv s="7">
    <fb>34.79</fb>
    <v>16</v>
  </rv>
  <rv s="7">
    <fb>43.65</fb>
    <v>16</v>
  </rv>
  <rv s="7">
    <fb>56.11</fb>
    <v>16</v>
  </rv>
  <rv s="7">
    <fb>151.46</fb>
    <v>16</v>
  </rv>
  <rv s="7">
    <fb>22.43</fb>
    <v>16</v>
  </rv>
  <rv s="7">
    <fb>158.77000000000001</fb>
    <v>16</v>
  </rv>
  <rv s="7">
    <fb>37.35</fb>
    <v>16</v>
  </rv>
  <rv s="7">
    <fb>59.9</fb>
    <v>16</v>
  </rv>
  <rv s="7">
    <fb>408.59</fb>
    <v>16</v>
  </rv>
  <rv s="7">
    <fb>58.9</fb>
    <v>16</v>
  </rv>
  <rv s="7">
    <fb>169.62</fb>
    <v>16</v>
  </rv>
  <rv s="7">
    <fb>248.43</fb>
    <v>16</v>
  </rv>
  <rv s="7">
    <fb>451.17</fb>
    <v>16</v>
  </rv>
  <rv s="7">
    <fb>45322</fb>
    <v>15</v>
  </rv>
  <rv s="7">
    <fb>184.4</fb>
    <v>16</v>
  </rv>
  <rv s="7">
    <fb>34.01</fb>
    <v>16</v>
  </rv>
  <rv s="7">
    <fb>42.66</fb>
    <v>16</v>
  </rv>
  <rv s="7">
    <fb>54.9</fb>
    <v>16</v>
  </rv>
  <rv s="7">
    <fb>140.1</fb>
    <v>16</v>
  </rv>
  <rv s="7">
    <fb>22.1875</fb>
    <v>16</v>
  </rv>
  <rv s="7">
    <fb>158.9</fb>
    <v>16</v>
  </rv>
  <rv s="7">
    <fb>37.130000000000003</fb>
    <v>16</v>
  </rv>
  <rv s="7">
    <fb>59.49</fb>
    <v>16</v>
  </rv>
  <rv s="7">
    <fb>397.58</fb>
    <v>16</v>
  </rv>
  <rv s="7">
    <fb>57.57</fb>
    <v>16</v>
  </rv>
  <rv s="7">
    <fb>168.53</fb>
    <v>16</v>
  </rv>
  <rv s="7">
    <fb>245.08</fb>
    <v>16</v>
  </rv>
  <rv s="7">
    <fb>443.82</fb>
    <v>16</v>
  </rv>
  <rv s="7">
    <fb>45323</fb>
    <v>15</v>
  </rv>
  <rv s="7">
    <fb>186.86</fb>
    <v>16</v>
  </rv>
  <rv s="7">
    <fb>33.549999999999997</fb>
    <v>16</v>
  </rv>
  <rv s="7">
    <fb>43.51</fb>
    <v>16</v>
  </rv>
  <rv s="7">
    <fb>57.03</fb>
    <v>16</v>
  </rv>
  <rv s="7">
    <fb>141.16</fb>
    <v>16</v>
  </rv>
  <rv s="7">
    <fb>22.717500000000001</fb>
    <v>16</v>
  </rv>
  <rv s="7">
    <fb>37.76</fb>
    <v>16</v>
  </rv>
  <rv s="7">
    <fb>403.78</fb>
    <v>16</v>
  </rv>
  <rv s="7">
    <fb>57.32</fb>
    <v>16</v>
  </rv>
  <rv s="7">
    <fb>171.7</fb>
    <v>16</v>
  </rv>
  <rv s="7">
    <fb>252.68</fb>
    <v>16</v>
  </rv>
  <rv s="7">
    <fb>449.66</fb>
    <v>16</v>
  </rv>
  <rv s="7">
    <fb>45324</fb>
    <v>15</v>
  </rv>
  <rv s="7">
    <fb>185.85</fb>
    <v>16</v>
  </rv>
  <rv s="7">
    <fb>43.45</fb>
    <v>16</v>
  </rv>
  <rv s="7">
    <fb>142.38</fb>
    <v>16</v>
  </rv>
  <rv s="7">
    <fb>24.032499999999999</fb>
    <v>16</v>
  </rv>
  <rv s="7">
    <fb>156.61000000000001</fb>
    <v>16</v>
  </rv>
  <rv s="7">
    <fb>37.65</fb>
    <v>16</v>
  </rv>
  <rv s="7">
    <fb>60.54</fb>
    <v>16</v>
  </rv>
  <rv s="7">
    <fb>411.22</fb>
    <v>16</v>
  </rv>
  <rv s="7">
    <fb>57.04</fb>
    <v>16</v>
  </rv>
  <rv s="7">
    <fb>170.97</fb>
    <v>16</v>
  </rv>
  <rv s="7">
    <fb>454.28</fb>
    <v>16</v>
  </rv>
  <rv s="7">
    <fb>45327</fb>
    <v>15</v>
  </rv>
  <rv s="7">
    <fb>187.68</fb>
    <v>16</v>
  </rv>
  <rv s="7">
    <fb>32.99</fb>
    <v>16</v>
  </rv>
  <rv s="7">
    <fb>42.79</fb>
    <v>16</v>
  </rv>
  <rv s="7">
    <fb>56.43</fb>
    <v>16</v>
  </rv>
  <rv s="7">
    <fb>143.68</fb>
    <v>16</v>
  </rv>
  <rv s="7">
    <fb>23.765000000000001</fb>
    <v>16</v>
  </rv>
  <rv s="7">
    <fb>155.80000000000001</fb>
    <v>16</v>
  </rv>
  <rv s="7">
    <fb>37.22</fb>
    <v>16</v>
  </rv>
  <rv s="7">
    <fb>405.65</fb>
    <v>16</v>
  </rv>
  <rv s="7">
    <fb>56.98</fb>
    <v>16</v>
  </rv>
  <rv s="7">
    <fb>170.92</fb>
    <v>16</v>
  </rv>
  <rv s="7">
    <fb>247.06</fb>
    <v>16</v>
  </rv>
  <rv s="7">
    <fb>452.62</fb>
    <v>16</v>
  </rv>
  <rv s="7">
    <fb>45328</fb>
    <v>15</v>
  </rv>
  <rv s="7">
    <fb>33.04</fb>
    <v>16</v>
  </rv>
  <rv s="7">
    <fb>56.91</fb>
    <v>16</v>
  </rv>
  <rv s="7">
    <fb>144.1</fb>
    <v>16</v>
  </rv>
  <rv s="7">
    <fb>23.254999999999999</fb>
    <v>16</v>
  </rv>
  <rv s="7">
    <fb>158.06</fb>
    <v>16</v>
  </rv>
  <rv s="7">
    <fb>405.49</fb>
    <v>16</v>
  </rv>
  <rv s="7">
    <fb>171.42</fb>
    <v>16</v>
  </rv>
  <rv s="7">
    <fb>248.65</fb>
    <v>16</v>
  </rv>
  <rv s="7">
    <fb>454.03</fb>
    <v>16</v>
  </rv>
  <rv s="7">
    <fb>45329</fb>
    <v>15</v>
  </rv>
  <rv s="7">
    <fb>189.41</fb>
    <v>16</v>
  </rv>
  <rv s="7">
    <fb>33.18</fb>
    <v>16</v>
  </rv>
  <rv s="7">
    <fb>44.09</fb>
    <v>16</v>
  </rv>
  <rv s="7">
    <fb>145.54</fb>
    <v>16</v>
  </rv>
  <rv s="7">
    <fb>23.61</fb>
    <v>16</v>
  </rv>
  <rv s="7">
    <fb>157.97999999999999</fb>
    <v>16</v>
  </rv>
  <rv s="7">
    <fb>414.05</fb>
    <v>16</v>
  </rv>
  <rv s="7">
    <fb>57.62</fb>
    <v>16</v>
  </rv>
  <rv s="7">
    <fb>244.42</fb>
    <v>16</v>
  </rv>
  <rv s="7">
    <fb>457.76</fb>
    <v>16</v>
  </rv>
  <rv s="7">
    <fb>45330</fb>
    <v>15</v>
  </rv>
  <rv s="7">
    <fb>188.32</fb>
    <v>16</v>
  </rv>
  <rv s="7">
    <fb>33.119999999999997</fb>
    <v>16</v>
  </rv>
  <rv s="7">
    <fb>44.37</fb>
    <v>16</v>
  </rv>
  <rv s="7">
    <fb>145.91</fb>
    <v>16</v>
  </rv>
  <rv s="7">
    <fb>23.842500000000001</fb>
    <v>16</v>
  </rv>
  <rv s="7">
    <fb>156.4</fb>
    <v>16</v>
  </rv>
  <rv s="7">
    <fb>36.47</fb>
    <v>16</v>
  </rv>
  <rv s="7">
    <fb>414.11</fb>
    <v>16</v>
  </rv>
  <rv s="7">
    <fb>58.05</fb>
    <v>16</v>
  </rv>
  <rv s="7">
    <fb>243.05</fb>
    <v>16</v>
  </rv>
  <rv s="7">
    <fb>458.07</fb>
    <v>16</v>
  </rv>
  <rv s="7">
    <fb>45331</fb>
    <v>15</v>
  </rv>
  <rv s="7">
    <fb>188.85</fb>
    <v>16</v>
  </rv>
  <rv s="7">
    <fb>44.72</fb>
    <v>16</v>
  </rv>
  <rv s="7">
    <fb>56.57</fb>
    <v>16</v>
  </rv>
  <rv s="7">
    <fb>24.515000000000001</fb>
    <v>16</v>
  </rv>
  <rv s="7">
    <fb>156.76</fb>
    <v>16</v>
  </rv>
  <rv s="7">
    <fb>59.56</fb>
    <v>16</v>
  </rv>
  <rv s="7">
    <fb>420.55</fb>
    <v>16</v>
  </rv>
  <rv s="7">
    <fb>167.67</fb>
    <v>16</v>
  </rv>
  <rv s="7">
    <fb>242.55</fb>
    <v>16</v>
  </rv>
  <rv s="7">
    <fb>460.67</fb>
    <v>16</v>
  </rv>
  <rv s="7">
    <fb>45334</fb>
    <v>15</v>
  </rv>
  <rv s="7">
    <fb>187.15</fb>
    <v>16</v>
  </rv>
  <rv s="7">
    <fb>44.74</fb>
    <v>16</v>
  </rv>
  <rv s="7">
    <fb>57.78</fb>
    <v>16</v>
  </rv>
  <rv s="7">
    <fb>147.53</fb>
    <v>16</v>
  </rv>
  <rv s="7">
    <fb>24.54</fb>
    <v>16</v>
  </rv>
  <rv s="7">
    <fb>157.85</fb>
    <v>16</v>
  </rv>
  <rv s="7">
    <fb>59.7</fb>
    <v>16</v>
  </rv>
  <rv s="7">
    <fb>415.26</fb>
    <v>16</v>
  </rv>
  <rv s="7">
    <fb>170.61</fb>
    <v>16</v>
  </rv>
  <rv s="7">
    <fb>247.08</fb>
    <v>16</v>
  </rv>
  <rv s="7">
    <fb>460.46</fb>
    <v>16</v>
  </rv>
  <rv s="7">
    <fb>45335</fb>
    <v>15</v>
  </rv>
  <rv s="7">
    <fb>185.04</fb>
    <v>16</v>
  </rv>
  <rv s="7">
    <fb>32.75</fb>
    <v>16</v>
  </rv>
  <rv s="7">
    <fb>43.27</fb>
    <v>16</v>
  </rv>
  <rv s="7">
    <fb>145.13999999999999</fb>
    <v>16</v>
  </rv>
  <rv s="7">
    <fb>25.2425</fb>
    <v>16</v>
  </rv>
  <rv s="7">
    <fb>156.47</fb>
    <v>16</v>
  </rv>
  <rv s="7">
    <fb>36.130000000000003</fb>
    <v>16</v>
  </rv>
  <rv s="7">
    <fb>59.35</fb>
    <v>16</v>
  </rv>
  <rv s="7">
    <fb>406.32</fb>
    <v>16</v>
  </rv>
  <rv s="7">
    <fb>168.88</fb>
    <v>16</v>
  </rv>
  <rv s="7">
    <fb>244.58</fb>
    <v>16</v>
  </rv>
  <rv s="7">
    <fb>453.97</fb>
    <v>16</v>
  </rv>
  <rv s="7">
    <fb>45336</fb>
    <v>15</v>
  </rv>
  <rv s="7">
    <fb>184.15</fb>
    <v>16</v>
  </rv>
  <rv s="7">
    <fb>33.130000000000003</fb>
    <v>16</v>
  </rv>
  <rv s="7">
    <fb>43.88</fb>
    <v>16</v>
  </rv>
  <rv s="7">
    <fb>145.94</fb>
    <v>16</v>
  </rv>
  <rv s="7">
    <fb>25.262499999999999</fb>
    <v>16</v>
  </rv>
  <rv s="7">
    <fb>155.74</fb>
    <v>16</v>
  </rv>
  <rv s="7">
    <fb>409.49</fb>
    <v>16</v>
  </rv>
  <rv s="7">
    <fb>57.3</fb>
    <v>16</v>
  </rv>
  <rv s="7">
    <fb>167.52</fb>
    <v>16</v>
  </rv>
  <rv s="7">
    <fb>243.6</fb>
    <v>16</v>
  </rv>
  <rv s="7">
    <fb>458.29</fb>
    <v>16</v>
  </rv>
  <rv s="7">
    <fb>45337</fb>
    <v>15</v>
  </rv>
  <rv s="7">
    <fb>183.86</fb>
    <v>16</v>
  </rv>
  <rv s="7">
    <fb>45.5</fb>
    <v>16</v>
  </rv>
  <rv s="7">
    <fb>142.77000000000001</fb>
    <v>16</v>
  </rv>
  <rv s="7">
    <fb>26.147500000000001</fb>
    <v>16</v>
  </rv>
  <rv s="7">
    <fb>157.91999999999999</fb>
    <v>16</v>
  </rv>
  <rv s="7">
    <fb>34.97</fb>
    <v>16</v>
  </rv>
  <rv s="7">
    <fb>244.9</fb>
    <v>16</v>
  </rv>
  <rv s="7">
    <fb>461.39</fb>
    <v>16</v>
  </rv>
  <rv s="7">
    <fb>45338</fb>
    <v>15</v>
  </rv>
  <rv s="7">
    <fb>182.31</fb>
    <v>16</v>
  </rv>
  <rv s="7">
    <fb>34.090000000000003</fb>
    <v>16</v>
  </rv>
  <rv s="7">
    <fb>45.4</fb>
    <v>16</v>
  </rv>
  <rv s="7">
    <fb>57.87</fb>
    <v>16</v>
  </rv>
  <rv s="7">
    <fb>140.52000000000001</fb>
    <v>16</v>
  </rv>
  <rv s="7">
    <fb>26.1325</fb>
    <v>16</v>
  </rv>
  <rv s="7">
    <fb>156.55000000000001</fb>
    <v>16</v>
  </rv>
  <rv s="7">
    <fb>34.81</fb>
    <v>16</v>
  </rv>
  <rv s="7">
    <fb>404.06</fb>
    <v>16</v>
  </rv>
  <rv s="7">
    <fb>166.32</fb>
    <v>16</v>
  </rv>
  <rv s="7">
    <fb>243.84</fb>
    <v>16</v>
  </rv>
  <rv s="7">
    <fb>459.03</fb>
    <v>16</v>
  </rv>
  <rv s="7">
    <fb>45342</fb>
    <v>15</v>
  </rv>
  <rv s="7">
    <fb>33.96</fb>
    <v>16</v>
  </rv>
  <rv s="7">
    <fb>47.36</fb>
    <v>16</v>
  </rv>
  <rv s="7">
    <fb>141.12</fb>
    <v>16</v>
  </rv>
  <rv s="7">
    <fb>25.835000000000001</fb>
    <v>16</v>
  </rv>
  <rv s="7">
    <fb>157.86000000000001</fb>
    <v>16</v>
  </rv>
  <rv s="7">
    <fb>35.619999999999997</fb>
    <v>16</v>
  </rv>
  <rv s="7">
    <fb>60.7</fb>
    <v>16</v>
  </rv>
  <rv s="7">
    <fb>402.79</fb>
    <v>16</v>
  </rv>
  <rv s="7">
    <fb>168.65</fb>
    <v>16</v>
  </rv>
  <rv s="7">
    <fb>245.26</fb>
    <v>16</v>
  </rv>
  <rv s="7">
    <fb>456.51</fb>
    <v>16</v>
  </rv>
  <rv s="7">
    <fb>45343</fb>
    <v>15</v>
  </rv>
  <rv s="7">
    <fb>182.32</fb>
    <v>16</v>
  </rv>
  <rv s="7">
    <fb>33.700000000000003</fb>
    <v>16</v>
  </rv>
  <rv s="7">
    <fb>46.42</fb>
    <v>16</v>
  </rv>
  <rv s="7">
    <fb>142.55000000000001</fb>
    <v>16</v>
  </rv>
  <rv s="7">
    <fb>26.265000000000001</fb>
    <v>16</v>
  </rv>
  <rv s="7">
    <fb>158.68</fb>
    <v>16</v>
  </rv>
  <rv s="7">
    <fb>36.39</fb>
    <v>16</v>
  </rv>
  <rv s="7">
    <fb>61.24</fb>
    <v>16</v>
  </rv>
  <rv s="7">
    <fb>402.18</fb>
    <v>16</v>
  </rv>
  <rv s="7">
    <fb>168.83</fb>
    <v>16</v>
  </rv>
  <rv s="7">
    <fb>245.61</fb>
    <v>16</v>
  </rv>
  <rv s="7">
    <fb>456.97</fb>
    <v>16</v>
  </rv>
  <rv s="7">
    <fb>45344</fb>
    <v>15</v>
  </rv>
  <rv s="7">
    <fb>184.37</fb>
    <v>16</v>
  </rv>
  <rv s="7">
    <fb>46.69</fb>
    <v>16</v>
  </rv>
  <rv s="7">
    <fb>57.82</fb>
    <v>16</v>
  </rv>
  <rv s="7">
    <fb>144.09</fb>
    <v>16</v>
  </rv>
  <rv s="7">
    <fb>26.69</fb>
    <v>16</v>
  </rv>
  <rv s="7">
    <fb>160.44999999999999</fb>
    <v>16</v>
  </rv>
  <rv s="7">
    <fb>36.409999999999997</fb>
    <v>16</v>
  </rv>
  <rv s="7">
    <fb>411.65</fb>
    <v>16</v>
  </rv>
  <rv s="7">
    <fb>60.53</fb>
    <v>16</v>
  </rv>
  <rv s="7">
    <fb>245.7</fb>
    <v>16</v>
  </rv>
  <rv s="7">
    <fb>466.57</fb>
    <v>16</v>
  </rv>
  <rv s="7">
    <fb>45345</fb>
    <v>15</v>
  </rv>
  <rv s="7">
    <fb>182.52</fb>
    <v>16</v>
  </rv>
  <rv s="7">
    <fb>33.92</fb>
    <v>16</v>
  </rv>
  <rv s="7">
    <fb>47.25</fb>
    <v>16</v>
  </rv>
  <rv s="7">
    <fb>57.49</fb>
    <v>16</v>
  </rv>
  <rv s="7">
    <fb>143.96</fb>
    <v>16</v>
  </rv>
  <rv s="7">
    <fb>26.68</fb>
    <v>16</v>
  </rv>
  <rv s="7">
    <fb>161.84</fb>
    <v>16</v>
  </rv>
  <rv s="7">
    <fb>36.049999999999997</fb>
    <v>16</v>
  </rv>
  <rv s="7">
    <fb>410.34</fb>
    <v>16</v>
  </rv>
  <rv s="7">
    <fb>169.6</fb>
    <v>16</v>
  </rv>
  <rv s="7">
    <fb>247.23</fb>
    <v>16</v>
  </rv>
  <rv s="7">
    <fb>466.78</fb>
    <v>16</v>
  </rv>
  <rv s="7">
    <fb>45348</fb>
    <v>15</v>
  </rv>
  <rv s="7">
    <fb>181.16</fb>
    <v>16</v>
  </rv>
  <rv s="7">
    <fb>46.5</fb>
    <v>16</v>
  </rv>
  <rv s="7">
    <fb>137.57</fb>
    <v>16</v>
  </rv>
  <rv s="7">
    <fb>26.947500000000002</fb>
    <v>16</v>
  </rv>
  <rv s="7">
    <fb>160.79</fb>
    <v>16</v>
  </rv>
  <rv s="7">
    <fb>407.54</fb>
    <v>16</v>
  </rv>
  <rv s="7">
    <fb>168.26</fb>
    <v>16</v>
  </rv>
  <rv s="7">
    <fb>246.82</fb>
    <v>16</v>
  </rv>
  <rv s="7">
    <fb>465.07</fb>
    <v>16</v>
  </rv>
  <rv s="7">
    <fb>45349</fb>
    <v>15</v>
  </rv>
  <rv s="7">
    <fb>182.63</fb>
    <v>16</v>
  </rv>
  <rv s="7">
    <fb>34.28</fb>
    <v>16</v>
  </rv>
  <rv s="7">
    <fb>47.41</fb>
    <v>16</v>
  </rv>
  <rv s="7">
    <fb>138.88</fb>
    <v>16</v>
  </rv>
  <rv s="7">
    <fb>26.772500000000001</fb>
    <v>16</v>
  </rv>
  <rv s="7">
    <fb>160.97999999999999</fb>
    <v>16</v>
  </rv>
  <rv s="7">
    <fb>35.799999999999997</fb>
    <v>16</v>
  </rv>
  <rv s="7">
    <fb>60.34</fb>
    <v>16</v>
  </rv>
  <rv s="7">
    <fb>407.48</fb>
    <v>16</v>
  </rv>
  <rv s="7">
    <fb>60.6</fb>
    <v>16</v>
  </rv>
  <rv s="7">
    <fb>168.16</fb>
    <v>16</v>
  </rv>
  <rv s="7">
    <fb>247.09</fb>
    <v>16</v>
  </rv>
  <rv s="7">
    <fb>465.93</fb>
    <v>16</v>
  </rv>
  <rv s="7">
    <fb>45350</fb>
    <v>15</v>
  </rv>
  <rv s="7">
    <fb>181.42</fb>
    <v>16</v>
  </rv>
  <rv s="7">
    <fb>34.31</fb>
    <v>16</v>
  </rv>
  <rv s="7">
    <fb>48.33</fb>
    <v>16</v>
  </rv>
  <rv s="7">
    <fb>58.49</fb>
    <v>16</v>
  </rv>
  <rv s="7">
    <fb>27.147500000000001</fb>
    <v>16</v>
  </rv>
  <rv s="7">
    <fb>161.55000000000001</fb>
    <v>16</v>
  </rv>
  <rv s="7">
    <fb>35.54</fb>
    <v>16</v>
  </rv>
  <rv s="7">
    <fb>60.4</fb>
    <v>16</v>
  </rv>
  <rv s="7">
    <fb>407.72</fb>
    <v>16</v>
  </rv>
  <rv s="7">
    <fb>167.03</fb>
    <v>16</v>
  </rv>
  <rv s="7">
    <fb>247.44</fb>
    <v>16</v>
  </rv>
  <rv s="7">
    <fb>465.21</fb>
    <v>16</v>
  </rv>
  <rv s="7">
    <fb>45351</fb>
    <v>15</v>
  </rv>
  <rv s="7">
    <fb>180.75</fb>
    <v>16</v>
  </rv>
  <rv s="7">
    <fb>45.7</fb>
    <v>16</v>
  </rv>
  <rv s="7">
    <fb>138.46</fb>
    <v>16</v>
  </rv>
  <rv s="7">
    <fb>27.18</fb>
    <v>16</v>
  </rv>
  <rv s="7">
    <fb>161.38</fb>
    <v>16</v>
  </rv>
  <rv s="7">
    <fb>413.64</fb>
    <v>16</v>
  </rv>
  <rv s="7">
    <fb>165.34</fb>
    <v>16</v>
  </rv>
  <rv s="7">
    <fb>248.52</fb>
    <v>16</v>
  </rv>
  <rv s="7">
    <fb>466.93</fb>
    <v>16</v>
  </rv>
  <rv s="7">
    <fb>45352</fb>
    <v>15</v>
  </rv>
  <rv s="7">
    <fb>179.66</fb>
    <v>16</v>
  </rv>
  <rv s="7">
    <fb>45.68</fb>
    <v>16</v>
  </rv>
  <rv s="7">
    <fb>137.13999999999999</fb>
    <v>16</v>
  </rv>
  <rv s="7">
    <fb>162.12</fb>
    <v>16</v>
  </rv>
  <rv s="7">
    <fb>35.130000000000003</fb>
    <v>16</v>
  </rv>
  <rv s="7">
    <fb>59.53</fb>
    <v>16</v>
  </rv>
  <rv s="7">
    <fb>415.5</fb>
    <v>16</v>
  </rv>
  <rv s="7">
    <fb>164.59</fb>
    <v>16</v>
  </rv>
  <rv s="7">
    <fb>471.43</fb>
    <v>16</v>
  </rv>
  <rv s="7">
    <fb>45355</fb>
    <v>15</v>
  </rv>
  <rv s="7">
    <fb>175.1</fb>
    <v>16</v>
  </rv>
  <rv s="7">
    <fb>35.15</fb>
    <v>16</v>
  </rv>
  <rv s="7">
    <fb>133.35</fb>
    <v>16</v>
  </rv>
  <rv s="7">
    <fb>27.765000000000001</fb>
    <v>16</v>
  </rv>
  <rv s="7">
    <fb>159.84</fb>
    <v>16</v>
  </rv>
  <rv s="7">
    <fb>35.04</fb>
    <v>16</v>
  </rv>
  <rv s="7">
    <fb>414.92</fb>
    <v>16</v>
  </rv>
  <rv s="7">
    <fb>60.68</fb>
    <v>16</v>
  </rv>
  <rv s="7">
    <fb>165.37</fb>
    <v>16</v>
  </rv>
  <rv s="7">
    <fb>248.03</fb>
    <v>16</v>
  </rv>
  <rv s="7">
    <fb>470.87</fb>
    <v>16</v>
  </rv>
  <rv s="7">
    <fb>45356</fb>
    <v>15</v>
  </rv>
  <rv s="7">
    <fb>170.12</fb>
    <v>16</v>
  </rv>
  <rv s="7">
    <fb>35.39</fb>
    <v>16</v>
  </rv>
  <rv s="7">
    <fb>45.1</fb>
    <v>16</v>
  </rv>
  <rv s="7">
    <fb>60.78</fb>
    <v>16</v>
  </rv>
  <rv s="7">
    <fb>132.66999999999999</fb>
    <v>16</v>
  </rv>
  <rv s="7">
    <fb>27.4025</fb>
    <v>16</v>
  </rv>
  <rv s="7">
    <fb>402.65</fb>
    <v>16</v>
  </rv>
  <rv s="7">
    <fb>162.04</fb>
    <v>16</v>
  </rv>
  <rv s="7">
    <fb>248.14</fb>
    <v>16</v>
  </rv>
  <rv s="7">
    <fb>466.15</fb>
    <v>16</v>
  </rv>
  <rv s="7">
    <fb>45357</fb>
    <v>15</v>
  </rv>
  <rv s="7">
    <fb>169.12</fb>
    <v>16</v>
  </rv>
  <rv s="7">
    <fb>35.42</fb>
    <v>16</v>
  </rv>
  <rv s="7">
    <fb>44.78</fb>
    <v>16</v>
  </rv>
  <rv s="7">
    <fb>56.33</fb>
    <v>16</v>
  </rv>
  <rv s="7">
    <fb>27.5</fb>
    <v>16</v>
  </rv>
  <rv s="7">
    <fb>35.35</fb>
    <v>16</v>
  </rv>
  <rv s="7">
    <fb>402.09</fb>
    <v>16</v>
  </rv>
  <rv s="7">
    <fb>248.4</fb>
    <v>16</v>
  </rv>
  <rv s="7">
    <fb>468.62</fb>
    <v>16</v>
  </rv>
  <rv s="7">
    <fb>45358</fb>
    <v>15</v>
  </rv>
  <rv s="7">
    <fb>169</fb>
    <v>16</v>
  </rv>
  <rv s="7">
    <fb>43.79</fb>
    <v>16</v>
  </rv>
  <rv s="7">
    <fb>134.38</fb>
    <v>16</v>
  </rv>
  <rv s="7">
    <fb>27.302499999999998</fb>
    <v>16</v>
  </rv>
  <rv s="7">
    <fb>158.87</fb>
    <v>16</v>
  </rv>
  <rv s="7">
    <fb>409.14</fb>
    <v>16</v>
  </rv>
  <rv s="7">
    <fb>61.05</fb>
    <v>16</v>
  </rv>
  <rv s="7">
    <fb>163.11000000000001</fb>
    <v>16</v>
  </rv>
  <rv s="7">
    <fb>255.3</fb>
    <v>16</v>
  </rv>
  <rv s="7">
    <fb>473.26</fb>
    <v>16</v>
  </rv>
  <rv s="7">
    <fb>45359</fb>
    <v>15</v>
  </rv>
  <rv s="7">
    <fb>170.73</fb>
    <v>16</v>
  </rv>
  <rv s="7">
    <fb>44.76</fb>
    <v>16</v>
  </rv>
  <rv s="7">
    <fb>54.42</fb>
    <v>16</v>
  </rv>
  <rv s="7">
    <fb>135.41</fb>
    <v>16</v>
  </rv>
  <rv s="7">
    <fb>26.977499999999999</fb>
    <v>16</v>
  </rv>
  <rv s="7">
    <fb>159.52000000000001</fb>
    <v>16</v>
  </rv>
  <rv s="7">
    <fb>406.22</fb>
    <v>16</v>
  </rv>
  <rv s="7">
    <fb>60.8</fb>
    <v>16</v>
  </rv>
  <rv s="7">
    <fb>163.05000000000001</fb>
    <v>16</v>
  </rv>
  <rv s="7">
    <fb>257.69</fb>
    <v>16</v>
  </rv>
  <rv s="7">
    <fb>470.39</fb>
    <v>16</v>
  </rv>
  <rv s="7">
    <fb>45362</fb>
    <v>15</v>
  </rv>
  <rv s="7">
    <fb>172.75</fb>
    <v>16</v>
  </rv>
  <rv s="7">
    <fb>35.89</fb>
    <v>16</v>
  </rv>
  <rv s="7">
    <fb>45.35</fb>
    <v>16</v>
  </rv>
  <rv s="7">
    <fb>55.16</fb>
    <v>16</v>
  </rv>
  <rv s="7">
    <fb>137.66999999999999</fb>
    <v>16</v>
  </rv>
  <rv s="7">
    <fb>26.932500000000001</fb>
    <v>16</v>
  </rv>
  <rv s="7">
    <fb>161.22999999999999</fb>
    <v>16</v>
  </rv>
  <rv s="7">
    <fb>34.979999999999997</fb>
    <v>16</v>
  </rv>
  <rv s="7">
    <fb>404.52</fb>
    <v>16</v>
  </rv>
  <rv s="7">
    <fb>61.52</fb>
    <v>16</v>
  </rv>
  <rv s="7">
    <fb>164.73</fb>
    <v>16</v>
  </rv>
  <rv s="7">
    <fb>261.98</fb>
    <v>16</v>
  </rv>
  <rv s="7">
    <fb>470</fb>
    <v>16</v>
  </rv>
  <rv s="7">
    <fb>45363</fb>
    <v>15</v>
  </rv>
  <rv s="7">
    <fb>173.23</fb>
    <v>16</v>
  </rv>
  <rv s="7">
    <fb>45.59</fb>
    <v>16</v>
  </rv>
  <rv s="7">
    <fb>54.33</fb>
    <v>16</v>
  </rv>
  <rv s="7">
    <fb>138.5</fb>
    <v>16</v>
  </rv>
  <rv s="7">
    <fb>27.274999999999999</fb>
    <v>16</v>
  </rv>
  <rv s="7">
    <fb>162.74</fb>
    <v>16</v>
  </rv>
  <rv s="7">
    <fb>415.28</fb>
    <v>16</v>
  </rv>
  <rv s="7">
    <fb>164.54</fb>
    <v>16</v>
  </rv>
  <rv s="7">
    <fb>261.86</fb>
    <v>16</v>
  </rv>
  <rv s="7">
    <fb>475.03</fb>
    <v>16</v>
  </rv>
  <rv s="7">
    <fb>45364</fb>
    <v>15</v>
  </rv>
  <rv s="7">
    <fb>171.13</fb>
    <v>16</v>
  </rv>
  <rv s="7">
    <fb>36.08</fb>
    <v>16</v>
  </rv>
  <rv s="7">
    <fb>45.67</fb>
    <v>16</v>
  </rv>
  <rv s="7">
    <fb>54.32</fb>
    <v>16</v>
  </rv>
  <rv s="7">
    <fb>139.79</fb>
    <v>16</v>
  </rv>
  <rv s="7">
    <fb>27.114999999999998</fb>
    <v>16</v>
  </rv>
  <rv s="7">
    <fb>161.1</fb>
    <v>16</v>
  </rv>
  <rv s="7">
    <fb>34.53</fb>
    <v>16</v>
  </rv>
  <rv s="7">
    <fb>61.12</fb>
    <v>16</v>
  </rv>
  <rv s="7">
    <fb>415.1</fb>
    <v>16</v>
  </rv>
  <rv s="7">
    <fb>62.06</fb>
    <v>16</v>
  </rv>
  <rv s="7">
    <fb>165.3</fb>
    <v>16</v>
  </rv>
  <rv s="7">
    <fb>263.7</fb>
    <v>16</v>
  </rv>
  <rv s="7">
    <fb>474.31</fb>
    <v>16</v>
  </rv>
  <rv s="7">
    <fb>45365</fb>
    <v>15</v>
  </rv>
  <rv s="7">
    <fb>35.69</fb>
    <v>16</v>
  </rv>
  <rv s="7">
    <fb>45.9</fb>
    <v>16</v>
  </rv>
  <rv s="7">
    <fb>53.31</fb>
    <v>16</v>
  </rv>
  <rv s="7">
    <fb>143.1</fb>
    <v>16</v>
  </rv>
  <rv s="7">
    <fb>26.9575</fb>
    <v>16</v>
  </rv>
  <rv s="7">
    <fb>159.21</fb>
    <v>16</v>
  </rv>
  <rv s="7">
    <fb>425.22</fb>
    <v>16</v>
  </rv>
  <rv s="7">
    <fb>164.78</fb>
    <v>16</v>
  </rv>
  <rv s="7">
    <fb>260.83</fb>
    <v>16</v>
  </rv>
  <rv s="7">
    <fb>473.27</fb>
    <v>16</v>
  </rv>
  <rv s="7">
    <fb>45366</fb>
    <v>15</v>
  </rv>
  <rv s="7">
    <fb>172.62</fb>
    <v>16</v>
  </rv>
  <rv s="7">
    <fb>35.409999999999997</fb>
    <v>16</v>
  </rv>
  <rv s="7">
    <fb>45.63</fb>
    <v>16</v>
  </rv>
  <rv s="7">
    <fb>53.72</fb>
    <v>16</v>
  </rv>
  <rv s="7">
    <fb>141.18</fb>
    <v>16</v>
  </rv>
  <rv s="7">
    <fb>26.86</fb>
    <v>16</v>
  </rv>
  <rv s="7">
    <fb>34.369999999999997</fb>
    <v>16</v>
  </rv>
  <rv s="7">
    <fb>59.88</fb>
    <v>16</v>
  </rv>
  <rv s="7">
    <fb>416.42</fb>
    <v>16</v>
  </rv>
  <rv s="7">
    <fb>62.65</fb>
    <v>16</v>
  </rv>
  <rv s="7">
    <fb>267.64</fb>
    <v>16</v>
  </rv>
  <rv s="7">
    <fb>470.01</fb>
    <v>16</v>
  </rv>
  <rv s="7">
    <fb>45369</fb>
    <v>15</v>
  </rv>
  <rv s="7">
    <fb>173.72</fb>
    <v>16</v>
  </rv>
  <rv s="7">
    <fb>46.37</fb>
    <v>16</v>
  </rv>
  <rv s="7">
    <fb>52.43</fb>
    <v>16</v>
  </rv>
  <rv s="7">
    <fb>147.68</fb>
    <v>16</v>
  </rv>
  <rv s="7">
    <fb>26.984999999999999</fb>
    <v>16</v>
  </rv>
  <rv s="7">
    <fb>34.92</fb>
    <v>16</v>
  </rv>
  <rv s="7">
    <fb>60.13</fb>
    <v>16</v>
  </rv>
  <rv s="7">
    <fb>417.32</fb>
    <v>16</v>
  </rv>
  <rv s="7">
    <fb>63.2</fb>
    <v>16</v>
  </rv>
  <rv s="7">
    <fb>171.26</fb>
    <v>16</v>
  </rv>
  <rv s="7">
    <fb>266.35000000000002</fb>
    <v>16</v>
  </rv>
  <rv s="7">
    <fb>472.95</fb>
    <v>16</v>
  </rv>
  <rv s="7">
    <fb>45370</fb>
    <v>15</v>
  </rv>
  <rv s="7">
    <fb>36.03</fb>
    <v>16</v>
  </rv>
  <rv s="7">
    <fb>47.48</fb>
    <v>16</v>
  </rv>
  <rv s="7">
    <fb>52.34</fb>
    <v>16</v>
  </rv>
  <rv s="7">
    <fb>26.8675</fb>
    <v>16</v>
  </rv>
  <rv s="7">
    <fb>156.21</fb>
    <v>16</v>
  </rv>
  <rv s="7">
    <fb>35.270000000000003</fb>
    <v>16</v>
  </rv>
  <rv s="7">
    <fb>421.41</fb>
    <v>16</v>
  </rv>
  <rv s="7">
    <fb>64.06</fb>
    <v>16</v>
  </rv>
  <rv s="7">
    <fb>171.8</fb>
    <v>16</v>
  </rv>
  <rv s="7">
    <fb>268.75</fb>
    <v>16</v>
  </rv>
  <rv s="7">
    <fb>475.6</fb>
    <v>16</v>
  </rv>
  <rv s="7">
    <fb>45371</fb>
    <v>15</v>
  </rv>
  <rv s="7">
    <fb>178.67</fb>
    <v>16</v>
  </rv>
  <rv s="7">
    <fb>36.75</fb>
    <v>16</v>
  </rv>
  <rv s="7">
    <fb>48.1</fb>
    <v>16</v>
  </rv>
  <rv s="7">
    <fb>52.25</fb>
    <v>16</v>
  </rv>
  <rv s="7">
    <fb>148.74</fb>
    <v>16</v>
  </rv>
  <rv s="7">
    <fb>27.2</fb>
    <v>16</v>
  </rv>
  <rv s="7">
    <fb>155.76</fb>
    <v>16</v>
  </rv>
  <rv s="7">
    <fb>425.23</fb>
    <v>16</v>
  </rv>
  <rv s="7">
    <fb>63.79</fb>
    <v>16</v>
  </rv>
  <rv s="7">
    <fb>171.86</fb>
    <v>16</v>
  </rv>
  <rv s="7">
    <fb>268.5</fb>
    <v>16</v>
  </rv>
  <rv s="7">
    <fb>479.75</fb>
    <v>16</v>
  </rv>
  <rv s="7">
    <fb>45372</fb>
    <v>15</v>
  </rv>
  <rv s="7">
    <fb>171.37</fb>
    <v>16</v>
  </rv>
  <rv s="7">
    <fb>37.51</fb>
    <v>16</v>
  </rv>
  <rv s="7">
    <fb>48.27</fb>
    <v>16</v>
  </rv>
  <rv s="7">
    <fb>51.64</fb>
    <v>16</v>
  </rv>
  <rv s="7">
    <fb>147.6</fb>
    <v>16</v>
  </rv>
  <rv s="7">
    <fb>27.487500000000001</fb>
    <v>16</v>
  </rv>
  <rv s="7">
    <fb>429.37</fb>
    <v>16</v>
  </rv>
  <rv s="7">
    <fb>63.93</fb>
    <v>16</v>
  </rv>
  <rv s="7">
    <fb>172.45</fb>
    <v>16</v>
  </rv>
  <rv s="7">
    <fb>269.35000000000002</fb>
    <v>16</v>
  </rv>
  <rv s="7">
    <fb>481.35</fb>
    <v>16</v>
  </rv>
  <rv s="7">
    <fb>45373</fb>
    <v>15</v>
  </rv>
  <rv s="7">
    <fb>172.28</fb>
    <v>16</v>
  </rv>
  <rv s="7">
    <fb>37.049999999999997</fb>
    <v>16</v>
  </rv>
  <rv s="7">
    <fb>46.75</fb>
    <v>16</v>
  </rv>
  <rv s="7">
    <fb>50.9</fb>
    <v>16</v>
  </rv>
  <rv s="7">
    <fb>150.77000000000001</fb>
    <v>16</v>
  </rv>
  <rv s="7">
    <fb>27.1175</fb>
    <v>16</v>
  </rv>
  <rv s="7">
    <fb>155.22999999999999</fb>
    <v>16</v>
  </rv>
  <rv s="7">
    <fb>60.49</fb>
    <v>16</v>
  </rv>
  <rv s="7">
    <fb>428.74</fb>
    <v>16</v>
  </rv>
  <rv s="7">
    <fb>172.02</fb>
    <v>16</v>
  </rv>
  <rv s="7">
    <fb>268.24</fb>
    <v>16</v>
  </rv>
  <rv s="7">
    <fb>479.18</fb>
    <v>16</v>
  </rv>
  <rv s="7">
    <fb>45376</fb>
    <v>15</v>
  </rv>
  <rv s="7">
    <fb>170.85</fb>
    <v>16</v>
  </rv>
  <rv s="7">
    <fb>36.86</fb>
    <v>16</v>
  </rv>
  <rv s="7">
    <fb>46.8</fb>
    <v>16</v>
  </rv>
  <rv s="7">
    <fb>50.86</fb>
    <v>16</v>
  </rv>
  <rv s="7">
    <fb>150.07</fb>
    <v>16</v>
  </rv>
  <rv s="7">
    <fb>27.28</fb>
    <v>16</v>
  </rv>
  <rv s="7">
    <fb>155.22</fb>
    <v>16</v>
  </rv>
  <rv s="7">
    <fb>422.86</fb>
    <v>16</v>
  </rv>
  <rv s="7">
    <fb>64.55</fb>
    <v>16</v>
  </rv>
  <rv s="7">
    <fb>172.6</fb>
    <v>16</v>
  </rv>
  <rv s="7">
    <fb>270.44</fb>
    <v>16</v>
  </rv>
  <rv s="7">
    <fb>477.94</fb>
    <v>16</v>
  </rv>
  <rv s="7">
    <fb>45377</fb>
    <v>15</v>
  </rv>
  <rv s="7">
    <fb>169.71</fb>
    <v>16</v>
  </rv>
  <rv s="7">
    <fb>47.98</fb>
    <v>16</v>
  </rv>
  <rv s="7">
    <fb>51</fb>
    <v>16</v>
  </rv>
  <rv s="7">
    <fb>150.66999999999999</fb>
    <v>16</v>
  </rv>
  <rv s="7">
    <fb>155.77000000000001</fb>
    <v>16</v>
  </rv>
  <rv s="7">
    <fb>421.65</fb>
    <v>16</v>
  </rv>
  <rv s="7">
    <fb>63.32</fb>
    <v>16</v>
  </rv>
  <rv s="7">
    <fb>172.73</fb>
    <v>16</v>
  </rv>
  <rv s="7">
    <fb>269.29000000000002</fb>
    <v>16</v>
  </rv>
  <rv s="7">
    <fb>476.6</fb>
    <v>16</v>
  </rv>
  <rv s="7">
    <fb>45378</fb>
    <v>15</v>
  </rv>
  <rv s="7">
    <fb>173.31</fb>
    <v>16</v>
  </rv>
  <rv s="7">
    <fb>49.45</fb>
    <v>16</v>
  </rv>
  <rv s="7">
    <fb>52.04</fb>
    <v>16</v>
  </rv>
  <rv s="7">
    <fb>150.87</fb>
    <v>16</v>
  </rv>
  <rv s="7">
    <fb>27.857500000000002</fb>
    <v>16</v>
  </rv>
  <rv s="7">
    <fb>157.96</fb>
    <v>16</v>
  </rv>
  <rv s="7">
    <fb>36.53</fb>
    <v>16</v>
  </rv>
  <rv s="7">
    <fb>421.43</fb>
    <v>16</v>
  </rv>
  <rv s="7">
    <fb>272.04000000000002</fb>
    <v>16</v>
  </rv>
  <rv s="7">
    <fb>480.76</fb>
    <v>16</v>
  </rv>
  <rv s="7">
    <fb>45379</fb>
    <v>15</v>
  </rv>
  <rv s="7">
    <fb>171.48</fb>
    <v>16</v>
  </rv>
  <rv s="7">
    <fb>37.92</fb>
    <v>16</v>
  </rv>
  <rv s="7">
    <fb>50.02</fb>
    <v>16</v>
  </rv>
  <rv s="7">
    <fb>51.62</fb>
    <v>16</v>
  </rv>
  <rv s="7">
    <fb>150.93</fb>
    <v>16</v>
  </rv>
  <rv s="7">
    <fb>27.927499999999998</fb>
    <v>16</v>
  </rv>
  <rv s="7">
    <fb>158.19</fb>
    <v>16</v>
  </rv>
  <rv s="7">
    <fb>61.18</fb>
    <v>16</v>
  </rv>
  <rv s="7">
    <fb>420.72</fb>
    <v>16</v>
  </rv>
  <rv s="7">
    <fb>271.76</fb>
    <v>16</v>
  </rv>
  <rv s="7">
    <fb>480.7</fb>
    <v>16</v>
  </rv>
  <rv s="7">
    <fb>45383</fb>
    <v>15</v>
  </rv>
  <rv s="7">
    <fb>170.03</fb>
    <v>16</v>
  </rv>
  <rv s="7">
    <fb>37.520000000000003</fb>
    <v>16</v>
  </rv>
  <rv s="7">
    <fb>50.21</fb>
    <v>16</v>
  </rv>
  <rv s="7">
    <fb>51.02</fb>
    <v>16</v>
  </rv>
  <rv s="7">
    <fb>155.49</fb>
    <v>16</v>
  </rv>
  <rv s="7">
    <fb>28.012499999999999</fb>
    <v>16</v>
  </rv>
  <rv s="7">
    <fb>157.78</fb>
    <v>16</v>
  </rv>
  <rv s="7">
    <fb>424.57</fb>
    <v>16</v>
  </rv>
  <rv s="7">
    <fb>66.38</fb>
    <v>16</v>
  </rv>
  <rv s="7">
    <fb>172.98</fb>
    <v>16</v>
  </rv>
  <rv s="7">
    <fb>266</fb>
    <v>16</v>
  </rv>
  <rv s="7">
    <fb>480.07</fb>
    <v>16</v>
  </rv>
  <rv s="7">
    <fb>45384</fb>
    <v>15</v>
  </rv>
  <rv s="7">
    <fb>168.84</fb>
    <v>16</v>
  </rv>
  <rv s="7">
    <fb>37.299999999999997</fb>
    <v>16</v>
  </rv>
  <rv s="7">
    <fb>48.25</fb>
    <v>16</v>
  </rv>
  <rv s="7">
    <fb>50.99</fb>
    <v>16</v>
  </rv>
  <rv s="7">
    <fb>154.56</fb>
    <v>16</v>
  </rv>
  <rv s="7">
    <fb>28.6175</fb>
    <v>16</v>
  </rv>
  <rv s="7">
    <fb>157.72999999999999</fb>
    <v>16</v>
  </rv>
  <rv s="7">
    <fb>60.15</fb>
    <v>16</v>
  </rv>
  <rv s="7">
    <fb>421.44</fb>
    <v>16</v>
  </rv>
  <rv s="7">
    <fb>67.260000000000005</fb>
    <v>16</v>
  </rv>
  <rv s="7">
    <fb>171.44</fb>
    <v>16</v>
  </rv>
  <rv s="7">
    <fb>267.41000000000003</fb>
    <v>16</v>
  </rv>
  <rv s="7">
    <fb>476.93</fb>
    <v>16</v>
  </rv>
  <rv s="7">
    <fb>45385</fb>
    <v>15</v>
  </rv>
  <rv s="7">
    <fb>169.65</fb>
    <v>16</v>
  </rv>
  <rv s="7">
    <fb>37.44</fb>
    <v>16</v>
  </rv>
  <rv s="7">
    <fb>46.48</fb>
    <v>16</v>
  </rv>
  <rv s="7">
    <fb>51.84</fb>
    <v>16</v>
  </rv>
  <rv s="7">
    <fb>154.91999999999999</fb>
    <v>16</v>
  </rv>
  <rv s="7">
    <fb>154.26</fb>
    <v>16</v>
  </rv>
  <rv s="7">
    <fb>37.369999999999997</fb>
    <v>16</v>
  </rv>
  <rv s="7">
    <fb>420.45</fb>
    <v>16</v>
  </rv>
  <rv s="7">
    <fb>67.709999999999994</fb>
    <v>16</v>
  </rv>
  <rv s="7">
    <fb>266.95</fb>
    <v>16</v>
  </rv>
  <rv s="7">
    <fb>477.36</fb>
    <v>16</v>
  </rv>
  <rv s="7">
    <fb>45386</fb>
    <v>15</v>
  </rv>
  <rv s="7">
    <fb>168.82</fb>
    <v>16</v>
  </rv>
  <rv s="7">
    <fb>36.92</fb>
    <v>16</v>
  </rv>
  <rv s="7">
    <fb>45.17</fb>
    <v>16</v>
  </rv>
  <rv s="7">
    <fb>51.42</fb>
    <v>16</v>
  </rv>
  <rv s="7">
    <fb>150.53</fb>
    <v>16</v>
  </rv>
  <rv s="7">
    <fb>27.7575</fb>
    <v>16</v>
  </rv>
  <rv s="7">
    <fb>59.3</fb>
    <v>16</v>
  </rv>
  <rv s="7">
    <fb>417.88</fb>
    <v>16</v>
  </rv>
  <rv s="7">
    <fb>67.63</fb>
    <v>16</v>
  </rv>
  <rv s="7">
    <fb>264.31</fb>
    <v>16</v>
  </rv>
  <rv s="7">
    <fb>471.48</fb>
    <v>16</v>
  </rv>
  <rv s="7">
    <fb>45387</fb>
    <v>15</v>
  </rv>
  <rv s="7">
    <fb>169.58</fb>
    <v>16</v>
  </rv>
  <rv s="7">
    <fb>37.11</fb>
    <v>16</v>
  </rv>
  <rv s="7">
    <fb>45.49</fb>
    <v>16</v>
  </rv>
  <rv s="7">
    <fb>50.98</fb>
    <v>16</v>
  </rv>
  <rv s="7">
    <fb>28.1675</fb>
    <v>16</v>
  </rv>
  <rv s="7">
    <fb>152.38999999999999</fb>
    <v>16</v>
  </rv>
  <rv s="7">
    <fb>59.51</fb>
    <v>16</v>
  </rv>
  <rv s="7">
    <fb>425.52</fb>
    <v>16</v>
  </rv>
  <rv s="7">
    <fb>69.25</fb>
    <v>16</v>
  </rv>
  <rv s="7">
    <fb>265.63</fb>
    <v>16</v>
  </rv>
  <rv s="7">
    <fb>476.49</fb>
    <v>16</v>
  </rv>
  <rv s="7">
    <fb>45390</fb>
    <v>15</v>
  </rv>
  <rv s="7">
    <fb>168.45</fb>
    <v>16</v>
  </rv>
  <rv s="7">
    <fb>50.65</fb>
    <v>16</v>
  </rv>
  <rv s="7">
    <fb>154.85</fb>
    <v>16</v>
  </rv>
  <rv s="7">
    <fb>28.592500000000001</fb>
    <v>16</v>
  </rv>
  <rv s="7">
    <fb>151.59</fb>
    <v>16</v>
  </rv>
  <rv s="7">
    <fb>59.27</fb>
    <v>16</v>
  </rv>
  <rv s="7">
    <fb>424.59</fb>
    <v>16</v>
  </rv>
  <rv s="7">
    <fb>68.73</fb>
    <v>16</v>
  </rv>
  <rv s="7">
    <fb>476.68</fb>
    <v>16</v>
  </rv>
  <rv s="7">
    <fb>45391</fb>
    <v>15</v>
  </rv>
  <rv s="7">
    <fb>169.67</fb>
    <v>16</v>
  </rv>
  <rv s="7">
    <fb>37.729999999999997</fb>
    <v>16</v>
  </rv>
  <rv s="7">
    <fb>46.14</fb>
    <v>16</v>
  </rv>
  <rv s="7">
    <fb>50.92</fb>
    <v>16</v>
  </rv>
  <rv s="7">
    <fb>156.6</fb>
    <v>16</v>
  </rv>
  <rv s="7">
    <fb>27.774999999999999</fb>
    <v>16</v>
  </rv>
  <rv s="7">
    <fb>152.29</fb>
    <v>16</v>
  </rv>
  <rv s="7">
    <fb>37.159999999999997</fb>
    <v>16</v>
  </rv>
  <rv s="7">
    <fb>59.72</fb>
    <v>16</v>
  </rv>
  <rv s="7">
    <fb>426.28</fb>
    <v>16</v>
  </rv>
  <rv s="7">
    <fb>68.55</fb>
    <v>16</v>
  </rv>
  <rv s="7">
    <fb>262.97000000000003</fb>
    <v>16</v>
  </rv>
  <rv s="7">
    <fb>477.27</fb>
    <v>16</v>
  </rv>
  <rv s="7">
    <fb>45392</fb>
    <v>15</v>
  </rv>
  <rv s="7">
    <fb>167.78</fb>
    <v>16</v>
  </rv>
  <rv s="7">
    <fb>36.65</fb>
    <v>16</v>
  </rv>
  <rv s="7">
    <fb>45.37</fb>
    <v>16</v>
  </rv>
  <rv s="7">
    <fb>50</fb>
    <v>16</v>
  </rv>
  <rv s="7">
    <fb>28.375</fb>
    <v>16</v>
  </rv>
  <rv s="7">
    <fb>150.19999999999999</fb>
    <v>16</v>
  </rv>
  <rv s="7">
    <fb>423.26</fb>
    <v>16</v>
  </rv>
  <rv s="7">
    <fb>68.94</fb>
    <v>16</v>
  </rv>
  <rv s="7">
    <fb>168.95</fb>
    <v>16</v>
  </rv>
  <rv s="7">
    <fb>264.92</fb>
    <v>16</v>
  </rv>
  <rv s="7">
    <fb>472.65</fb>
    <v>16</v>
  </rv>
  <rv s="7">
    <fb>45393</fb>
    <v>15</v>
  </rv>
  <rv s="7">
    <fb>175.04</fb>
    <v>16</v>
  </rv>
  <rv s="7">
    <fb>46.22</fb>
    <v>16</v>
  </rv>
  <rv s="7">
    <fb>50.41</fb>
    <v>16</v>
  </rv>
  <rv s="7">
    <fb>159.41</fb>
    <v>16</v>
  </rv>
  <rv s="7">
    <fb>28.04</fb>
    <v>16</v>
  </rv>
  <rv s="7">
    <fb>148.79</fb>
    <v>16</v>
  </rv>
  <rv s="7">
    <fb>59.05</fb>
    <v>16</v>
  </rv>
  <rv s="7">
    <fb>427.93</fb>
    <v>16</v>
  </rv>
  <rv s="7">
    <fb>69.260000000000005</fb>
    <v>16</v>
  </rv>
  <rv s="7">
    <fb>168.36</fb>
    <v>16</v>
  </rv>
  <rv s="7">
    <fb>268.33999999999997</fb>
    <v>16</v>
  </rv>
  <rv s="7">
    <fb>476.06</fb>
    <v>16</v>
  </rv>
  <rv s="7">
    <fb>45394</fb>
    <v>15</v>
  </rv>
  <rv s="7">
    <fb>176.55</fb>
    <v>16</v>
  </rv>
  <rv s="7">
    <fb>35.79</fb>
    <v>16</v>
  </rv>
  <rv s="7">
    <fb>45.22</fb>
    <v>16</v>
  </rv>
  <rv s="7">
    <fb>49.43</fb>
    <v>16</v>
  </rv>
  <rv s="7">
    <fb>27.5975</fb>
    <v>16</v>
  </rv>
  <rv s="7">
    <fb>147.52000000000001</fb>
    <v>16</v>
  </rv>
  <rv s="7">
    <fb>35.94</fb>
    <v>16</v>
  </rv>
  <rv s="7">
    <fb>58.28</fb>
    <v>16</v>
  </rv>
  <rv s="7">
    <fb>421.9</fb>
    <v>16</v>
  </rv>
  <rv s="7">
    <fb>69.010000000000005</fb>
    <v>16</v>
  </rv>
  <rv s="7">
    <fb>168.1</fb>
    <v>16</v>
  </rv>
  <rv s="7">
    <fb>262.24</fb>
    <v>16</v>
  </rv>
  <rv s="7">
    <fb>469.57</fb>
    <v>16</v>
  </rv>
  <rv s="7">
    <fb>45397</fb>
    <v>15</v>
  </rv>
  <rv s="7">
    <fb>35.950000000000003</fb>
    <v>16</v>
  </rv>
  <rv s="7">
    <fb>44.59</fb>
    <v>16</v>
  </rv>
  <rv s="7">
    <fb>49.39</fb>
    <v>16</v>
  </rv>
  <rv s="7">
    <fb>154.86000000000001</fb>
    <v>16</v>
  </rv>
  <rv s="7">
    <fb>27.29</fb>
    <v>16</v>
  </rv>
  <rv s="7">
    <fb>147.59</fb>
    <v>16</v>
  </rv>
  <rv s="7">
    <fb>36.31</fb>
    <v>16</v>
  </rv>
  <rv s="7">
    <fb>68.34</fb>
    <v>16</v>
  </rv>
  <rv s="7">
    <fb>166.95</fb>
    <v>16</v>
  </rv>
  <rv s="7">
    <fb>258.52</fb>
    <v>16</v>
  </rv>
  <rv s="7">
    <fb>463.61</fb>
    <v>16</v>
  </rv>
  <rv s="7">
    <fb>45398</fb>
    <v>15</v>
  </rv>
  <rv s="7">
    <fb>169.38</fb>
    <v>16</v>
  </rv>
  <rv s="7">
    <fb>43.69</fb>
    <v>16</v>
  </rv>
  <rv s="7">
    <fb>48.71</fb>
    <v>16</v>
  </rv>
  <rv s="7">
    <fb>154.4</fb>
    <v>16</v>
  </rv>
  <rv s="7">
    <fb>26.8475</fb>
    <v>16</v>
  </rv>
  <rv s="7">
    <fb>144.44999999999999</fb>
    <v>16</v>
  </rv>
  <rv s="7">
    <fb>414.58</fb>
    <v>16</v>
  </rv>
  <rv s="7">
    <fb>167.5</fb>
    <v>16</v>
  </rv>
  <rv s="7">
    <fb>257.77999999999997</fb>
    <v>16</v>
  </rv>
  <rv s="7">
    <fb>462.78</fb>
    <v>16</v>
  </rv>
  <rv s="7">
    <fb>45399</fb>
    <v>15</v>
  </rv>
  <rv s="7">
    <fb>168</fb>
    <v>16</v>
  </rv>
  <rv s="7">
    <fb>35.229999999999997</fb>
    <v>16</v>
  </rv>
  <rv s="7">
    <fb>43.19</fb>
    <v>16</v>
  </rv>
  <rv s="7">
    <fb>49.14</fb>
    <v>16</v>
  </rv>
  <rv s="7">
    <fb>155.47</fb>
    <v>16</v>
  </rv>
  <rv s="7">
    <fb>27.307500000000001</fb>
    <v>16</v>
  </rv>
  <rv s="7">
    <fb>144.77000000000001</fb>
    <v>16</v>
  </rv>
  <rv s="7">
    <fb>411.84</fb>
    <v>16</v>
  </rv>
  <rv s="7">
    <fb>65.98</fb>
    <v>16</v>
  </rv>
  <rv s="7">
    <fb>169.48</fb>
    <v>16</v>
  </rv>
  <rv s="7">
    <fb>257.31</fb>
    <v>16</v>
  </rv>
  <rv s="7">
    <fb>459.99</fb>
    <v>16</v>
  </rv>
  <rv s="7">
    <fb>45400</fb>
    <v>15</v>
  </rv>
  <rv s="7">
    <fb>167.04</fb>
    <v>16</v>
  </rv>
  <rv s="7">
    <fb>43.86</fb>
    <v>16</v>
  </rv>
  <rv s="7">
    <fb>48.98</fb>
    <v>16</v>
  </rv>
  <rv s="7">
    <fb>156.01</fb>
    <v>16</v>
  </rv>
  <rv s="7">
    <fb>145.74</fb>
    <v>16</v>
  </rv>
  <rv s="7">
    <fb>404.27</fb>
    <v>16</v>
  </rv>
  <rv s="7">
    <fb>66.040000000000006</fb>
    <v>16</v>
  </rv>
  <rv s="7">
    <fb>172.27</fb>
    <v>16</v>
  </rv>
  <rv s="7">
    <fb>258.68</fb>
    <v>16</v>
  </rv>
  <rv s="7">
    <fb>458.94</fb>
    <v>16</v>
  </rv>
  <rv s="7">
    <fb>45401</fb>
    <v>15</v>
  </rv>
  <rv s="7">
    <fb>165</fb>
    <v>16</v>
  </rv>
  <rv s="7">
    <fb>36.97</fb>
    <v>16</v>
  </rv>
  <rv s="7">
    <fb>43.99</fb>
    <v>16</v>
  </rv>
  <rv s="7">
    <fb>49.06</fb>
    <v>16</v>
  </rv>
  <rv s="7">
    <fb>154.09</fb>
    <v>16</v>
  </rv>
  <rv s="7">
    <fb>27.887499999999999</fb>
    <v>16</v>
  </rv>
  <rv s="7">
    <fb>147.91</fb>
    <v>16</v>
  </rv>
  <rv s="7">
    <fb>399.12</fb>
    <v>16</v>
  </rv>
  <rv s="7">
    <fb>66.63</fb>
    <v>16</v>
  </rv>
  <rv s="7">
    <fb>174.13</fb>
    <v>16</v>
  </rv>
  <rv s="7">
    <fb>260.7</fb>
    <v>16</v>
  </rv>
  <rv s="7">
    <fb>455.1</fb>
    <v>16</v>
  </rv>
  <rv s="7">
    <fb>45404</fb>
    <v>15</v>
  </rv>
  <rv s="7">
    <fb>43.94</fb>
    <v>16</v>
  </rv>
  <rv s="7">
    <fb>49.15</fb>
    <v>16</v>
  </rv>
  <rv s="7">
    <fb>156.28</fb>
    <v>16</v>
  </rv>
  <rv s="7">
    <fb>149.12</fb>
    <v>16</v>
  </rv>
  <rv s="7">
    <fb>400.96</fb>
    <v>16</v>
  </rv>
  <rv s="7">
    <fb>176.46</fb>
    <v>16</v>
  </rv>
  <rv s="7">
    <fb>259.74</fb>
    <v>16</v>
  </rv>
  <rv s="7">
    <fb>459.05</fb>
    <v>16</v>
  </rv>
  <rv s="7">
    <fb>45405</fb>
    <v>15</v>
  </rv>
  <rv s="7">
    <fb>166.9</fb>
    <v>16</v>
  </rv>
  <rv s="7">
    <fb>38.369999999999997</fb>
    <v>16</v>
  </rv>
  <rv s="7">
    <fb>45.13</fb>
    <v>16</v>
  </rv>
  <rv s="7">
    <fb>158.26</fb>
    <v>16</v>
  </rv>
  <rv s="7">
    <fb>28.672499999999999</fb>
    <v>16</v>
  </rv>
  <rv s="7">
    <fb>149.56</fb>
    <v>16</v>
  </rv>
  <rv s="7">
    <fb>38.07</fb>
    <v>16</v>
  </rv>
  <rv s="7">
    <fb>60.64</fb>
    <v>16</v>
  </rv>
  <rv s="7">
    <fb>407.57</fb>
    <v>16</v>
  </rv>
  <rv s="7">
    <fb>67.39</fb>
    <v>16</v>
  </rv>
  <rv s="7">
    <fb>171.22</fb>
    <v>16</v>
  </rv>
  <rv s="7">
    <fb>261.66000000000003</fb>
    <v>16</v>
  </rv>
  <rv s="7">
    <fb>464.84</fb>
    <v>16</v>
  </rv>
  <rv s="7">
    <fb>45406</fb>
    <v>15</v>
  </rv>
  <rv s="7">
    <fb>169.02</fb>
    <v>16</v>
  </rv>
  <rv s="7">
    <fb>38.32</fb>
    <v>16</v>
  </rv>
  <rv s="7">
    <fb>45.6</fb>
    <v>16</v>
  </rv>
  <rv s="7">
    <fb>49.01</fb>
    <v>16</v>
  </rv>
  <rv s="7">
    <fb>159.13</fb>
    <v>16</v>
  </rv>
  <rv s="7">
    <fb>28.91</fb>
    <v>16</v>
  </rv>
  <rv s="7">
    <fb>148.53</fb>
    <v>16</v>
  </rv>
  <rv s="7">
    <fb>38.57</fb>
    <v>16</v>
  </rv>
  <rv s="7">
    <fb>61.55</fb>
    <v>16</v>
  </rv>
  <rv s="7">
    <fb>409.06</fb>
    <v>16</v>
  </rv>
  <rv s="7">
    <fb>67.33</fb>
    <v>16</v>
  </rv>
  <rv s="7">
    <fb>177.41</fb>
    <v>16</v>
  </rv>
  <rv s="7">
    <fb>261.55</fb>
    <v>16</v>
  </rv>
  <rv s="7">
    <fb>464.5</fb>
    <v>16</v>
  </rv>
  <rv s="7">
    <fb>45407</fb>
    <v>15</v>
  </rv>
  <rv s="7">
    <fb>169.89</fb>
    <v>16</v>
  </rv>
  <rv s="7">
    <fb>37.909999999999997</fb>
    <v>16</v>
  </rv>
  <rv s="7">
    <fb>48.11</fb>
    <v>16</v>
  </rv>
  <rv s="7">
    <fb>156</fb>
    <v>16</v>
  </rv>
  <rv s="7">
    <fb>29.335000000000001</fb>
    <v>16</v>
  </rv>
  <rv s="7">
    <fb>146.82</fb>
    <v>16</v>
  </rv>
  <rv s="7">
    <fb>61.74</fb>
    <v>16</v>
  </rv>
  <rv s="7">
    <fb>399.04</fb>
    <v>16</v>
  </rv>
  <rv s="7">
    <fb>67.88</fb>
    <v>16</v>
  </rv>
  <rv s="7">
    <fb>176.68</fb>
    <v>16</v>
  </rv>
  <rv s="7">
    <fb>261.70999999999998</fb>
    <v>16</v>
  </rv>
  <rv s="7">
    <fb>462.58</fb>
    <v>16</v>
  </rv>
  <rv s="7">
    <fb>45408</fb>
    <v>15</v>
  </rv>
  <rv s="7">
    <fb>169.3</fb>
    <v>16</v>
  </rv>
  <rv s="7">
    <fb>46.04</fb>
    <v>16</v>
  </rv>
  <rv s="7">
    <fb>48.13</fb>
    <v>16</v>
  </rv>
  <rv s="7">
    <fb>171.95</fb>
    <v>16</v>
  </rv>
  <rv s="7">
    <fb>29.037500000000001</fb>
    <v>16</v>
  </rv>
  <rv s="7">
    <fb>146.13999999999999</fb>
    <v>16</v>
  </rv>
  <rv s="7">
    <fb>38.159999999999997</fb>
    <v>16</v>
  </rv>
  <rv s="7">
    <fb>67.78</fb>
    <v>16</v>
  </rv>
  <rv s="7">
    <fb>175.58</fb>
    <v>16</v>
  </rv>
  <rv s="7">
    <fb>260.04000000000002</fb>
    <v>16</v>
  </rv>
  <rv s="7">
    <fb>467.21</fb>
    <v>16</v>
  </rv>
  <rv s="7">
    <fb>45411</fb>
    <v>15</v>
  </rv>
  <rv s="7">
    <fb>37.549999999999997</fb>
    <v>16</v>
  </rv>
  <rv s="7">
    <fb>46.38</fb>
    <v>16</v>
  </rv>
  <rv s="7">
    <fb>48.69</fb>
    <v>16</v>
  </rv>
  <rv s="7">
    <fb>166.15</fb>
    <v>16</v>
  </rv>
  <rv s="7">
    <fb>29.182500000000001</fb>
    <v>16</v>
  </rv>
  <rv s="7">
    <fb>38.65</fb>
    <v>16</v>
  </rv>
  <rv s="7">
    <fb>62.04</fb>
    <v>16</v>
  </rv>
  <rv s="7">
    <fb>402.25</fb>
    <v>16</v>
  </rv>
  <rv s="7">
    <fb>68.23</fb>
    <v>16</v>
  </rv>
  <rv s="7">
    <fb>176.14</fb>
    <v>16</v>
  </rv>
  <rv s="7">
    <fb>261.19</fb>
    <v>16</v>
  </rv>
  <rv s="7">
    <fb>468.84</fb>
    <v>16</v>
  </rv>
  <rv s="7">
    <fb>45412</fb>
    <v>15</v>
  </rv>
  <rv s="7">
    <fb>170.33</fb>
    <v>16</v>
  </rv>
  <rv s="7">
    <fb>45.42</fb>
    <v>16</v>
  </rv>
  <rv s="7">
    <fb>47.85</fb>
    <v>16</v>
  </rv>
  <rv s="7">
    <fb>162.78</fb>
    <v>16</v>
  </rv>
  <rv s="7">
    <fb>28.78</fb>
    <v>16</v>
  </rv>
  <rv s="7">
    <fb>144.59</fb>
    <v>16</v>
  </rv>
  <rv s="7">
    <fb>389.33</fb>
    <v>16</v>
  </rv>
  <rv s="7">
    <fb>66.14</fb>
    <v>16</v>
  </rv>
  <rv s="7">
    <fb>175.91</fb>
    <v>16</v>
  </rv>
  <rv s="7">
    <fb>253.46</fb>
    <v>16</v>
  </rv>
  <rv s="7">
    <fb>461.43</fb>
    <v>16</v>
  </rv>
  <rv s="7">
    <fb>45413</fb>
    <v>15</v>
  </rv>
  <rv s="7">
    <fb>43.83</fb>
    <v>16</v>
  </rv>
  <rv s="7">
    <fb>47.31</fb>
    <v>16</v>
  </rv>
  <rv s="7">
    <fb>163.86</fb>
    <v>16</v>
  </rv>
  <rv s="7">
    <fb>29.225000000000001</fb>
    <v>16</v>
  </rv>
  <rv s="7">
    <fb>151.18</fb>
    <v>16</v>
  </rv>
  <rv s="7">
    <fb>394.94</fb>
    <v>16</v>
  </rv>
  <rv s="7">
    <fb>64.45</fb>
    <v>16</v>
  </rv>
  <rv s="7">
    <fb>175.15</fb>
    <v>16</v>
  </rv>
  <rv s="7">
    <fb>459.93</fb>
    <v>16</v>
  </rv>
  <rv s="7">
    <fb>45414</fb>
    <v>15</v>
  </rv>
  <rv s="7">
    <fb>173.03</fb>
    <v>16</v>
  </rv>
  <rv s="7">
    <fb>47.49</fb>
    <v>16</v>
  </rv>
  <rv s="7">
    <fb>166.62</fb>
    <v>16</v>
  </rv>
  <rv s="7">
    <fb>29.95</fb>
    <v>16</v>
  </rv>
  <rv s="7">
    <fb>149.91999999999999</fb>
    <v>16</v>
  </rv>
  <rv s="7">
    <fb>61.99</fb>
    <v>16</v>
  </rv>
  <rv s="7">
    <fb>397.84</fb>
    <v>16</v>
  </rv>
  <rv s="7">
    <fb>64.66</fb>
    <v>16</v>
  </rv>
  <rv s="7">
    <fb>175.45</fb>
    <v>16</v>
  </rv>
  <rv s="7">
    <fb>254.08</fb>
    <v>16</v>
  </rv>
  <rv s="7">
    <fb>464.22</fb>
    <v>16</v>
  </rv>
  <rv s="7">
    <fb>45415</fb>
    <v>15</v>
  </rv>
  <rv s="7">
    <fb>183.38</fb>
    <v>16</v>
  </rv>
  <rv s="7">
    <fb>45.97</fb>
    <v>16</v>
  </rv>
  <rv s="7">
    <fb>47.92</fb>
    <v>16</v>
  </rv>
  <rv s="7">
    <fb>167.24</fb>
    <v>16</v>
  </rv>
  <rv s="7">
    <fb>149.27000000000001</fb>
    <v>16</v>
  </rv>
  <rv s="7">
    <fb>62.17</fb>
    <v>16</v>
  </rv>
  <rv s="7">
    <fb>406.66</fb>
    <v>16</v>
  </rv>
  <rv s="7">
    <fb>64.39</fb>
    <v>16</v>
  </rv>
  <rv s="7">
    <fb>176.15</fb>
    <v>16</v>
  </rv>
  <rv s="7">
    <fb>256.08</fb>
    <v>16</v>
  </rv>
  <rv s="7">
    <fb>469.98</fb>
    <v>16</v>
  </rv>
  <rv s="7">
    <fb>45418</fb>
    <v>15</v>
  </rv>
  <rv s="7">
    <fb>181.71</fb>
    <v>16</v>
  </rv>
  <rv s="7">
    <fb>37.69</fb>
    <v>16</v>
  </rv>
  <rv s="7">
    <fb>47.38</fb>
    <v>16</v>
  </rv>
  <rv s="7">
    <fb>46.92</fb>
    <v>16</v>
  </rv>
  <rv s="7">
    <fb>30.502500000000001</fb>
    <v>16</v>
  </rv>
  <rv s="7">
    <fb>148.58000000000001</fb>
    <v>16</v>
  </rv>
  <rv s="7">
    <fb>35.74</fb>
    <v>16</v>
  </rv>
  <rv s="7">
    <fb>62.35</fb>
    <v>16</v>
  </rv>
  <rv s="7">
    <fb>413.54</fb>
    <v>16</v>
  </rv>
  <rv s="7">
    <fb>65.02</fb>
    <v>16</v>
  </rv>
  <rv s="7">
    <fb>175.82</fb>
    <v>16</v>
  </rv>
  <rv s="7">
    <fb>474.72</fb>
    <v>16</v>
  </rv>
  <rv s="7">
    <fb>45419</fb>
    <v>15</v>
  </rv>
  <rv s="7">
    <fb>182.4</fb>
    <v>16</v>
  </rv>
  <rv s="7">
    <fb>47.22</fb>
    <v>16</v>
  </rv>
  <rv s="7">
    <fb>47.51</fb>
    <v>16</v>
  </rv>
  <rv s="7">
    <fb>171.25</fb>
    <v>16</v>
  </rv>
  <rv s="7">
    <fb>30.135000000000002</fb>
    <v>16</v>
  </rv>
  <rv s="7">
    <fb>148.72</fb>
    <v>16</v>
  </rv>
  <rv s="7">
    <fb>62.62</fb>
    <v>16</v>
  </rv>
  <rv s="7">
    <fb>409.34</fb>
    <v>16</v>
  </rv>
  <rv s="7">
    <fb>65.069999999999993</fb>
    <v>16</v>
  </rv>
  <rv s="7">
    <fb>178.02</fb>
    <v>16</v>
  </rv>
  <rv s="7">
    <fb>258.49</fb>
    <v>16</v>
  </rv>
  <rv s="7">
    <fb>475.4</fb>
    <v>16</v>
  </rv>
  <rv s="7">
    <fb>45420</fb>
    <v>15</v>
  </rv>
  <rv s="7">
    <fb>182.74</fb>
    <v>16</v>
  </rv>
  <rv s="7">
    <fb>47.62</fb>
    <v>16</v>
  </rv>
  <rv s="7">
    <fb>47.56</fb>
    <v>16</v>
  </rv>
  <rv s="7">
    <fb>29.93</fb>
    <v>16</v>
  </rv>
  <rv s="7">
    <fb>148.94999999999999</fb>
    <v>16</v>
  </rv>
  <rv s="7">
    <fb>410.54</fb>
    <v>16</v>
  </rv>
  <rv s="7">
    <fb>258.36</fb>
    <v>16</v>
  </rv>
  <rv s="7">
    <fb>475.42</fb>
    <v>16</v>
  </rv>
  <rv s="7">
    <fb>45421</fb>
    <v>15</v>
  </rv>
  <rv s="7">
    <fb>184.57</fb>
    <v>16</v>
  </rv>
  <rv s="7">
    <fb>38.28</fb>
    <v>16</v>
  </rv>
  <rv s="7">
    <fb>48.56</fb>
    <v>16</v>
  </rv>
  <rv s="7">
    <fb>48.26</fb>
    <v>16</v>
  </rv>
  <rv s="7">
    <fb>169.96</fb>
    <v>16</v>
  </rv>
  <rv s="7">
    <fb>29.782499999999999</fb>
    <v>16</v>
  </rv>
  <rv s="7">
    <fb>149.85</fb>
    <v>16</v>
  </rv>
  <rv s="7">
    <fb>62.88</fb>
    <v>16</v>
  </rv>
  <rv s="7">
    <fb>412.32</fb>
    <v>16</v>
  </rv>
  <rv s="7">
    <fb>64.239999999999995</fb>
    <v>16</v>
  </rv>
  <rv s="7">
    <fb>178.06</fb>
    <v>16</v>
  </rv>
  <rv s="7">
    <fb>478.15</fb>
    <v>16</v>
  </rv>
  <rv s="7">
    <fb>45422</fb>
    <v>15</v>
  </rv>
  <rv s="7">
    <fb>183.05</fb>
    <v>16</v>
  </rv>
  <rv s="7">
    <fb>38.450000000000003</fb>
    <v>16</v>
  </rv>
  <rv s="7">
    <fb>47.55</fb>
    <v>16</v>
  </rv>
  <rv s="7">
    <fb>49.12</fb>
    <v>16</v>
  </rv>
  <rv s="7">
    <fb>30.0275</fb>
    <v>16</v>
  </rv>
  <rv s="7">
    <fb>36.24</fb>
    <v>16</v>
  </rv>
  <rv s="7">
    <fb>63.26</fb>
    <v>16</v>
  </rv>
  <rv s="7">
    <fb>414.74</fb>
    <v>16</v>
  </rv>
  <rv s="7">
    <fb>63.57</fb>
    <v>16</v>
  </rv>
  <rv s="7">
    <fb>179.79</fb>
    <v>16</v>
  </rv>
  <rv s="7">
    <fb>261.95</fb>
    <v>16</v>
  </rv>
  <rv s="7">
    <fb>478.74</fb>
    <v>16</v>
  </rv>
  <rv s="7">
    <fb>45425</fb>
    <v>15</v>
  </rv>
  <rv s="7">
    <fb>186.28</fb>
    <v>16</v>
  </rv>
  <rv s="7">
    <fb>47.82</fb>
    <v>16</v>
  </rv>
  <rv s="7">
    <fb>30.0625</fb>
    <v>16</v>
  </rv>
  <rv s="7">
    <fb>151.22</fb>
    <v>16</v>
  </rv>
  <rv s="7">
    <fb>413.72</fb>
    <v>16</v>
  </rv>
  <rv s="7">
    <fb>180.9</fb>
    <v>16</v>
  </rv>
  <rv s="7">
    <fb>258.77</fb>
    <v>16</v>
  </rv>
  <rv s="7">
    <fb>478.77</fb>
    <v>16</v>
  </rv>
  <rv s="7">
    <fb>45426</fb>
    <v>15</v>
  </rv>
  <rv s="7">
    <fb>187.43</fb>
    <v>16</v>
  </rv>
  <rv s="7">
    <fb>38.49</fb>
    <v>16</v>
  </rv>
  <rv s="7">
    <fb>48.68</fb>
    <v>16</v>
  </rv>
  <rv s="7">
    <fb>48.82</fb>
    <v>16</v>
  </rv>
  <rv s="7">
    <fb>170.34</fb>
    <v>16</v>
  </rv>
  <rv s="7">
    <fb>30.45</fb>
    <v>16</v>
  </rv>
  <rv s="7">
    <fb>151.38</fb>
    <v>16</v>
  </rv>
  <rv s="7">
    <fb>63.1</fb>
    <v>16</v>
  </rv>
  <rv s="7">
    <fb>416.56</fb>
    <v>16</v>
  </rv>
  <rv s="7">
    <fb>179.87</fb>
    <v>16</v>
  </rv>
  <rv s="7">
    <fb>253.99</fb>
    <v>16</v>
  </rv>
  <rv s="7">
    <fb>481.04</fb>
    <v>16</v>
  </rv>
  <rv s="7">
    <fb>45427</fb>
    <v>15</v>
  </rv>
  <rv s="7">
    <fb>189.72</fb>
    <v>16</v>
  </rv>
  <rv s="7">
    <fb>49.85</fb>
    <v>16</v>
  </rv>
  <rv s="7">
    <fb>172.51</fb>
    <v>16</v>
  </rv>
  <rv s="7">
    <fb>152.66999999999999</fb>
    <v>16</v>
  </rv>
  <rv s="7">
    <fb>423.08</fb>
    <v>16</v>
  </rv>
  <rv s="7">
    <fb>63.38</fb>
    <v>16</v>
  </rv>
  <rv s="7">
    <fb>252.29</fb>
    <v>16</v>
  </rv>
  <rv s="7">
    <fb>486.9</fb>
    <v>16</v>
  </rv>
  <rv s="7">
    <fb>45428</fb>
    <v>15</v>
  </rv>
  <rv s="7">
    <fb>189.84</fb>
    <v>16</v>
  </rv>
  <rv s="7">
    <fb>48.95</fb>
    <v>16</v>
  </rv>
  <rv s="7">
    <fb>174.18</fb>
    <v>16</v>
  </rv>
  <rv s="7">
    <fb>30.454999999999998</fb>
    <v>16</v>
  </rv>
  <rv s="7">
    <fb>154.28</fb>
    <v>16</v>
  </rv>
  <rv s="7">
    <fb>420.99</fb>
    <v>16</v>
  </rv>
  <rv s="7">
    <fb>62.86</fb>
    <v>16</v>
  </rv>
  <rv s="7">
    <fb>183.11</fb>
    <v>16</v>
  </rv>
  <rv s="7">
    <fb>255.39</fb>
    <v>16</v>
  </rv>
  <rv s="7">
    <fb>485.97</fb>
    <v>16</v>
  </rv>
  <rv s="7">
    <fb>45429</fb>
    <v>15</v>
  </rv>
  <rv s="7">
    <fb>189.87</fb>
    <v>16</v>
  </rv>
  <rv s="7">
    <fb>39.29</fb>
    <v>16</v>
  </rv>
  <rv s="7">
    <fb>50.16</fb>
    <v>16</v>
  </rv>
  <rv s="7">
    <fb>48.47</fb>
    <v>16</v>
  </rv>
  <rv s="7">
    <fb>176.06</fb>
    <v>16</v>
  </rv>
  <rv s="7">
    <fb>30.954999999999998</fb>
    <v>16</v>
  </rv>
  <rv s="7">
    <fb>154.63999999999999</fb>
    <v>16</v>
  </rv>
  <rv s="7">
    <fb>63.03</fb>
    <v>16</v>
  </rv>
  <rv s="7">
    <fb>420.21</fb>
    <v>16</v>
  </rv>
  <rv s="7">
    <fb>255.43</fb>
    <v>16</v>
  </rv>
  <rv s="7">
    <fb>486.69</fb>
    <v>16</v>
  </rv>
  <rv s="7">
    <fb>45432</fb>
    <v>15</v>
  </rv>
  <rv s="7">
    <fb>191.04</fb>
    <v>16</v>
  </rv>
  <rv s="7">
    <fb>38.82</fb>
    <v>16</v>
  </rv>
  <rv s="7">
    <fb>50.67</fb>
    <v>16</v>
  </rv>
  <rv s="7">
    <fb>176.92</fb>
    <v>16</v>
  </rv>
  <rv s="7">
    <fb>31.387499999999999</fb>
    <v>16</v>
  </rv>
  <rv s="7">
    <fb>151.27000000000001</fb>
    <v>16</v>
  </rv>
  <rv s="7">
    <fb>35.78</fb>
    <v>16</v>
  </rv>
  <rv s="7">
    <fb>62.57</fb>
    <v>16</v>
  </rv>
  <rv s="7">
    <fb>425.34</fb>
    <v>16</v>
  </rv>
  <rv s="7">
    <fb>180.31</fb>
    <v>16</v>
  </rv>
  <rv s="7">
    <fb>250.56</fb>
    <v>16</v>
  </rv>
  <rv s="7">
    <fb>487.17</fb>
    <v>16</v>
  </rv>
  <rv s="7">
    <fb>45433</fb>
    <v>15</v>
  </rv>
  <rv s="7">
    <fb>192.35</fb>
    <v>16</v>
  </rv>
  <rv s="7">
    <fb>39.65</fb>
    <v>16</v>
  </rv>
  <rv s="7">
    <fb>50.01</fb>
    <v>16</v>
  </rv>
  <rv s="7">
    <fb>177.85</fb>
    <v>16</v>
  </rv>
  <rv s="7">
    <fb>31.65</fb>
    <v>16</v>
  </rv>
  <rv s="7">
    <fb>151.24</fb>
    <v>16</v>
  </rv>
  <rv s="7">
    <fb>35.92</fb>
    <v>16</v>
  </rv>
  <rv s="7">
    <fb>429.04</fb>
    <v>16</v>
  </rv>
  <rv s="7">
    <fb>250.98</fb>
    <v>16</v>
  </rv>
  <rv s="7">
    <fb>488.48</fb>
    <v>16</v>
  </rv>
  <rv s="7">
    <fb>45434</fb>
    <v>15</v>
  </rv>
  <rv s="7">
    <fb>190.9</fb>
    <v>16</v>
  </rv>
  <rv s="7">
    <fb>48.7</fb>
    <v>16</v>
  </rv>
  <rv s="7">
    <fb>47.06</fb>
    <v>16</v>
  </rv>
  <rv s="7">
    <fb>31.265000000000001</fb>
    <v>16</v>
  </rv>
  <rv s="7">
    <fb>153.5</fb>
    <v>16</v>
  </rv>
  <rv s="7">
    <fb>36.380000000000003</fb>
    <v>16</v>
  </rv>
  <rv s="7">
    <fb>430.52</fb>
    <v>16</v>
  </rv>
  <rv s="7">
    <fb>182.09</fb>
    <v>16</v>
  </rv>
  <rv s="7">
    <fb>248.94</fb>
    <v>16</v>
  </rv>
  <rv s="7">
    <fb>487.06</fb>
    <v>16</v>
  </rv>
  <rv s="7">
    <fb>45435</fb>
    <v>15</v>
  </rv>
  <rv s="7">
    <fb>186.88</fb>
    <v>16</v>
  </rv>
  <rv s="7">
    <fb>48.31</fb>
    <v>16</v>
  </rv>
  <rv s="7">
    <fb>46.32</fb>
    <v>16</v>
  </rv>
  <rv s="7">
    <fb>173.55</fb>
    <v>16</v>
  </rv>
  <rv s="7">
    <fb>31.105</fb>
    <v>16</v>
  </rv>
  <rv s="7">
    <fb>149.69999999999999</fb>
    <v>16</v>
  </rv>
  <rv s="7">
    <fb>427</fb>
    <v>16</v>
  </rv>
  <rv s="7">
    <fb>179.27</fb>
    <v>16</v>
  </rv>
  <rv s="7">
    <fb>245.12</fb>
    <v>16</v>
  </rv>
  <rv s="7">
    <fb>483.44</fb>
    <v>16</v>
  </rv>
  <rv s="7">
    <fb>45436</fb>
    <v>15</v>
  </rv>
  <rv s="7">
    <fb>189.98</fb>
    <v>16</v>
  </rv>
  <rv s="7">
    <fb>48.28</fb>
    <v>16</v>
  </rv>
  <rv s="7">
    <fb>45.76</fb>
    <v>16</v>
  </rv>
  <rv s="7">
    <fb>174.99</fb>
    <v>16</v>
  </rv>
  <rv s="7">
    <fb>146.97</fb>
    <v>16</v>
  </rv>
  <rv s="7">
    <fb>62</fb>
    <v>16</v>
  </rv>
  <rv s="7">
    <fb>430.16</fb>
    <v>16</v>
  </rv>
  <rv s="7">
    <fb>61.95</fb>
    <v>16</v>
  </rv>
  <rv s="7">
    <fb>177.99</fb>
    <v>16</v>
  </rv>
  <rv s="7">
    <fb>248.51</fb>
    <v>16</v>
  </rv>
  <rv s="7">
    <fb>486.73</fb>
    <v>16</v>
  </rv>
  <rv s="7">
    <fb>45440</fb>
    <v>15</v>
  </rv>
  <rv s="7">
    <fb>189.99</fb>
    <v>16</v>
  </rv>
  <rv s="7">
    <fb>39.32</fb>
    <v>16</v>
  </rv>
  <rv s="7">
    <fb>44.88</fb>
    <v>16</v>
  </rv>
  <rv s="7">
    <fb>144.38</fb>
    <v>16</v>
  </rv>
  <rv s="7">
    <fb>35.049999999999997</fb>
    <v>16</v>
  </rv>
  <rv s="7">
    <fb>430.32</fb>
    <v>16</v>
  </rv>
  <rv s="7">
    <fb>173.38</fb>
    <v>16</v>
  </rv>
  <rv s="7">
    <fb>245.49</fb>
    <v>16</v>
  </rv>
  <rv s="7">
    <fb>487.12</fb>
    <v>16</v>
  </rv>
  <rv s="7">
    <fb>45441</fb>
    <v>15</v>
  </rv>
  <rv s="7">
    <fb>190.29</fb>
    <v>16</v>
  </rv>
  <rv s="7">
    <fb>44.22</fb>
    <v>16</v>
  </rv>
  <rv s="7">
    <fb>175.9</fb>
    <v>16</v>
  </rv>
  <rv s="7">
    <fb>31.987500000000001</fb>
    <v>16</v>
  </rv>
  <rv s="7">
    <fb>144.44</fb>
    <v>16</v>
  </rv>
  <rv s="7">
    <fb>34.659999999999997</fb>
    <v>16</v>
  </rv>
  <rv s="7">
    <fb>61.7</fb>
    <v>16</v>
  </rv>
  <rv s="7">
    <fb>429.17</fb>
    <v>16</v>
  </rv>
  <rv s="7">
    <fb>171.15</fb>
    <v>16</v>
  </rv>
  <rv s="7">
    <fb>243.97</fb>
    <v>16</v>
  </rv>
  <rv s="7">
    <fb>483.69</fb>
    <v>16</v>
  </rv>
  <rv s="7">
    <fb>45442</fb>
    <v>15</v>
  </rv>
  <rv s="7">
    <fb>191.29</fb>
    <v>16</v>
  </rv>
  <rv s="7">
    <fb>38.630000000000003</fb>
    <v>16</v>
  </rv>
  <rv s="7">
    <fb>50.71</fb>
    <v>16</v>
  </rv>
  <rv s="7">
    <fb>44.27</fb>
    <v>16</v>
  </rv>
  <rv s="7">
    <fb>172.11</fb>
    <v>16</v>
  </rv>
  <rv s="7">
    <fb>31.885000000000002</fb>
    <v>16</v>
  </rv>
  <rv s="7">
    <fb>145.28</fb>
    <v>16</v>
  </rv>
  <rv s="7">
    <fb>34.65</fb>
    <v>16</v>
  </rv>
  <rv s="7">
    <fb>61.97</fb>
    <v>16</v>
  </rv>
  <rv s="7">
    <fb>414.67</fb>
    <v>16</v>
  </rv>
  <rv s="7">
    <fb>61.21</fb>
    <v>16</v>
  </rv>
  <rv s="7">
    <fb>170.48</fb>
    <v>16</v>
  </rv>
  <rv s="7">
    <fb>246.59</fb>
    <v>16</v>
  </rv>
  <rv s="7">
    <fb>480.44</fb>
    <v>16</v>
  </rv>
  <rv s="7">
    <fb>45443</fb>
    <v>15</v>
  </rv>
  <rv s="7">
    <fb>39.99</fb>
    <v>16</v>
  </rv>
  <rv s="7">
    <fb>51.94</fb>
    <v>16</v>
  </rv>
  <rv s="7">
    <fb>45.86</fb>
    <v>16</v>
  </rv>
  <rv s="7">
    <fb>172.5</fb>
    <v>16</v>
  </rv>
  <rv s="7">
    <fb>146.66999999999999</fb>
    <v>16</v>
  </rv>
  <rv s="7">
    <fb>35.369999999999997</fb>
    <v>16</v>
  </rv>
  <rv s="7">
    <fb>415.13</fb>
    <v>16</v>
  </rv>
  <rv s="7">
    <fb>172.9</fb>
    <v>16</v>
  </rv>
  <rv s="7">
    <fb>250.23</fb>
    <v>16</v>
  </rv>
  <rv s="7">
    <fb>484.62</fb>
    <v>16</v>
  </rv>
  <rv s="7">
    <fb>45446</fb>
    <v>15</v>
  </rv>
  <rv s="7">
    <fb>194.03</fb>
    <v>16</v>
  </rv>
  <rv s="7">
    <fb>39.880000000000003</fb>
    <v>16</v>
  </rv>
  <rv s="7">
    <fb>51.81</fb>
    <v>16</v>
  </rv>
  <rv s="7">
    <fb>46.09</fb>
    <v>16</v>
  </rv>
  <rv s="7">
    <fb>173.17</fb>
    <v>16</v>
  </rv>
  <rv s="7">
    <fb>31.647500000000001</fb>
    <v>16</v>
  </rv>
  <rv s="7">
    <fb>147.74</fb>
    <v>16</v>
  </rv>
  <rv s="7">
    <fb>413.52</fb>
    <v>16</v>
  </rv>
  <rv s="7">
    <fb>171.23</fb>
    <v>16</v>
  </rv>
  <rv s="7">
    <fb>250.32</fb>
    <v>16</v>
  </rv>
  <rv s="7">
    <fb>485.15</fb>
    <v>16</v>
  </rv>
  <rv s="7">
    <fb>45447</fb>
    <v>15</v>
  </rv>
  <rv s="7">
    <fb>194.35</fb>
    <v>16</v>
  </rv>
  <rv s="7">
    <fb>45.74</fb>
    <v>16</v>
  </rv>
  <rv s="7">
    <fb>173.79</fb>
    <v>16</v>
  </rv>
  <rv s="7">
    <fb>31.175000000000001</fb>
    <v>16</v>
  </rv>
  <rv s="7">
    <fb>147.80000000000001</fb>
    <v>16</v>
  </rv>
  <rv s="7">
    <fb>416.07</fb>
    <v>16</v>
  </rv>
  <rv s="7">
    <fb>59.89</fb>
    <v>16</v>
  </rv>
  <rv s="7">
    <fb>173.89</fb>
    <v>16</v>
  </rv>
  <rv s="7">
    <fb>250.34</fb>
    <v>16</v>
  </rv>
  <rv s="7">
    <fb>485.74</fb>
    <v>16</v>
  </rv>
  <rv s="7">
    <fb>45448</fb>
    <v>15</v>
  </rv>
  <rv s="7">
    <fb>195.87</fb>
    <v>16</v>
  </rv>
  <rv s="7">
    <fb>39.96</fb>
    <v>16</v>
  </rv>
  <rv s="7">
    <fb>43.04</fb>
    <v>16</v>
  </rv>
  <rv s="7">
    <fb>175.41</fb>
    <v>16</v>
  </rv>
  <rv s="7">
    <fb>31.364999999999998</fb>
    <v>16</v>
  </rv>
  <rv s="7">
    <fb>145.97</fb>
    <v>16</v>
  </rv>
  <rv s="7">
    <fb>34.67</fb>
    <v>16</v>
  </rv>
  <rv s="7">
    <fb>424.01</fb>
    <v>16</v>
  </rv>
  <rv s="7">
    <fb>173.49</fb>
    <v>16</v>
  </rv>
  <rv s="7">
    <fb>250.03</fb>
    <v>16</v>
  </rv>
  <rv s="7">
    <fb>491.55</fb>
    <v>16</v>
  </rv>
  <rv s="7">
    <fb>45449</fb>
    <v>15</v>
  </rv>
  <rv s="7">
    <fb>194.48</fb>
    <v>16</v>
  </rv>
  <rv s="7">
    <fb>43.92</fb>
    <v>16</v>
  </rv>
  <rv s="7">
    <fb>176.73</fb>
    <v>16</v>
  </rv>
  <rv s="7">
    <fb>30.6525</fb>
    <v>16</v>
  </rv>
  <rv s="7">
    <fb>146.41999999999999</fb>
    <v>16</v>
  </rv>
  <rv s="7">
    <fb>34.57</fb>
    <v>16</v>
  </rv>
  <rv s="7">
    <fb>424.52</fb>
    <v>16</v>
  </rv>
  <rv s="7">
    <fb>173.2</fb>
    <v>16</v>
  </rv>
  <rv s="7">
    <fb>250.11</fb>
    <v>16</v>
  </rv>
  <rv s="7">
    <fb>491.44</fb>
    <v>16</v>
  </rv>
  <rv s="7">
    <fb>45450</fb>
    <v>15</v>
  </rv>
  <rv s="7">
    <fb>196.89</fb>
    <v>16</v>
  </rv>
  <rv s="7">
    <fb>39.78</fb>
    <v>16</v>
  </rv>
  <rv s="7">
    <fb>45.84</fb>
    <v>16</v>
  </rv>
  <rv s="7">
    <fb>43.89</fb>
    <v>16</v>
  </rv>
  <rv s="7">
    <fb>174.46</fb>
    <v>16</v>
  </rv>
  <rv s="7">
    <fb>30.934999999999999</fb>
    <v>16</v>
  </rv>
  <rv s="7">
    <fb>147.08000000000001</fb>
    <v>16</v>
  </rv>
  <rv s="7">
    <fb>63.91</fb>
    <v>16</v>
  </rv>
  <rv s="7">
    <fb>423.85</fb>
    <v>16</v>
  </rv>
  <rv s="7">
    <fb>59.48</fb>
    <v>16</v>
  </rv>
  <rv s="7">
    <fb>171.04</fb>
    <v>16</v>
  </rv>
  <rv s="7">
    <fb>250.93</fb>
    <v>16</v>
  </rv>
  <rv s="7">
    <fb>490.8</fb>
    <v>16</v>
  </rv>
  <rv s="7">
    <fb>45453</fb>
    <v>15</v>
  </rv>
  <rv s="7">
    <fb>193.12</fb>
    <v>16</v>
  </rv>
  <rv s="7">
    <fb>39.67</fb>
    <v>16</v>
  </rv>
  <rv s="7">
    <fb>42.91</fb>
    <v>16</v>
  </rv>
  <rv s="7">
    <fb>147.13</fb>
    <v>16</v>
  </rv>
  <rv s="7">
    <fb>63.59</fb>
    <v>16</v>
  </rv>
  <rv s="7">
    <fb>427.87</fb>
    <v>16</v>
  </rv>
  <rv s="7">
    <fb>165.9</fb>
    <v>16</v>
  </rv>
  <rv s="7">
    <fb>251.68</fb>
    <v>16</v>
  </rv>
  <rv s="7">
    <fb>492.41</fb>
    <v>16</v>
  </rv>
  <rv s="7">
    <fb>45454</fb>
    <v>15</v>
  </rv>
  <rv s="7">
    <fb>207.15</fb>
    <v>16</v>
  </rv>
  <rv s="7">
    <fb>38.86</fb>
    <v>16</v>
  </rv>
  <rv s="7">
    <fb>44.7</fb>
    <v>16</v>
  </rv>
  <rv s="7">
    <fb>43.18</fb>
    <v>16</v>
  </rv>
  <rv s="7">
    <fb>176.62</fb>
    <v>16</v>
  </rv>
  <rv s="7">
    <fb>30.837499999999999</fb>
    <v>16</v>
  </rv>
  <rv s="7">
    <fb>146.76</fb>
    <v>16</v>
  </rv>
  <rv s="7">
    <fb>33.65</fb>
    <v>16</v>
  </rv>
  <rv s="7">
    <fb>432.68</fb>
    <v>16</v>
  </rv>
  <rv s="7">
    <fb>165.07</fb>
    <v>16</v>
  </rv>
  <rv s="7">
    <fb>251.03</fb>
    <v>16</v>
  </rv>
  <rv s="7">
    <fb>493.53</fb>
    <v>16</v>
  </rv>
  <rv s="7">
    <fb>45455</fb>
    <v>15</v>
  </rv>
  <rv s="7">
    <fb>213.07</fb>
    <v>16</v>
  </rv>
  <rv s="7">
    <fb>43.7</fb>
    <v>16</v>
  </rv>
  <rv s="7">
    <fb>30.427499999999998</fb>
    <v>16</v>
  </rv>
  <rv s="7">
    <fb>145.41</fb>
    <v>16</v>
  </rv>
  <rv s="7">
    <fb>32.92</fb>
    <v>16</v>
  </rv>
  <rv s="7">
    <fb>441.06</fb>
    <v>16</v>
  </rv>
  <rv s="7">
    <fb>163.83000000000001</fb>
    <v>16</v>
  </rv>
  <rv s="7">
    <fb>252.51</fb>
    <v>16</v>
  </rv>
  <rv s="7">
    <fb>497.64</fb>
    <v>16</v>
  </rv>
  <rv s="7">
    <fb>45456</fb>
    <v>15</v>
  </rv>
  <rv s="7">
    <fb>214.24</fb>
    <v>16</v>
  </rv>
  <rv s="7">
    <fb>39.26</fb>
    <v>16</v>
  </rv>
  <rv s="7">
    <fb>43.78</fb>
    <v>16</v>
  </rv>
  <rv s="7">
    <fb>42.83</fb>
    <v>16</v>
  </rv>
  <rv s="7">
    <fb>30.317499999999999</fb>
    <v>16</v>
  </rv>
  <rv s="7">
    <fb>145.44999999999999</fb>
    <v>16</v>
  </rv>
  <rv s="7">
    <fb>32.54</fb>
    <v>16</v>
  </rv>
  <rv s="7">
    <fb>62.99</fb>
    <v>16</v>
  </rv>
  <rv s="7">
    <fb>441.58</fb>
    <v>16</v>
  </rv>
  <rv s="7">
    <fb>59.8</fb>
    <v>16</v>
  </rv>
  <rv s="7">
    <fb>163.33000000000001</fb>
    <v>16</v>
  </rv>
  <rv s="7">
    <fb>254.62</fb>
    <v>16</v>
  </rv>
  <rv s="7">
    <fb>498.58</fb>
    <v>16</v>
  </rv>
  <rv s="7">
    <fb>45457</fb>
    <v>15</v>
  </rv>
  <rv s="7">
    <fb>212.49</fb>
    <v>16</v>
  </rv>
  <rv s="7">
    <fb>39.24</fb>
    <v>16</v>
  </rv>
  <rv s="7">
    <fb>43.26</fb>
    <v>16</v>
  </rv>
  <rv s="7">
    <fb>43.66</fb>
    <v>16</v>
  </rv>
  <rv s="7">
    <fb>176.79</fb>
    <v>16</v>
  </rv>
  <rv s="7">
    <fb>30.035</fb>
    <v>16</v>
  </rv>
  <rv s="7">
    <fb>32.380000000000003</fb>
    <v>16</v>
  </rv>
  <rv s="7">
    <fb>442.57</fb>
    <v>16</v>
  </rv>
  <rv s="7">
    <fb>163.81</fb>
    <v>16</v>
  </rv>
  <rv s="7">
    <fb>253.5</fb>
    <v>16</v>
  </rv>
  <rv s="7">
    <fb>498.98</fb>
    <v>16</v>
  </rv>
  <rv s="7">
    <fb>45460</fb>
    <v>15</v>
  </rv>
  <rv s="7">
    <fb>216.67</fb>
    <v>16</v>
  </rv>
  <rv s="7">
    <fb>39.51</fb>
    <v>16</v>
  </rv>
  <rv s="7">
    <fb>44.19</fb>
    <v>16</v>
  </rv>
  <rv s="7">
    <fb>177.24</fb>
    <v>16</v>
  </rv>
  <rv s="7">
    <fb>30.265000000000001</fb>
    <v>16</v>
  </rv>
  <rv s="7">
    <fb>145.94999999999999</fb>
    <v>16</v>
  </rv>
  <rv s="7">
    <fb>448.37</fb>
    <v>16</v>
  </rv>
  <rv s="7">
    <fb>166.14</fb>
    <v>16</v>
  </rv>
  <rv s="7">
    <fb>262.33999999999997</fb>
    <v>16</v>
  </rv>
  <rv s="7">
    <fb>502.94</fb>
    <v>16</v>
  </rv>
  <rv s="7">
    <fb>45461</fb>
    <v>15</v>
  </rv>
  <rv s="7">
    <fb>214.29</fb>
    <v>16</v>
  </rv>
  <rv s="7">
    <fb>41.55</fb>
    <v>16</v>
  </rv>
  <rv s="7">
    <fb>43.55</fb>
    <v>16</v>
  </rv>
  <rv s="7">
    <fb>175.09</fb>
    <v>16</v>
  </rv>
  <rv s="7">
    <fb>29.934999999999999</fb>
    <v>16</v>
  </rv>
  <rv s="7">
    <fb>145.65</fb>
    <v>16</v>
  </rv>
  <rv s="7">
    <fb>32.67</fb>
    <v>16</v>
  </rv>
  <rv s="7">
    <fb>446.34</fb>
    <v>16</v>
  </rv>
  <rv s="7">
    <fb>166.48</fb>
    <v>16</v>
  </rv>
  <rv s="7">
    <fb>263.64999999999998</fb>
    <v>16</v>
  </rv>
  <rv s="7">
    <fb>504.28</fb>
    <v>16</v>
  </rv>
  <rv s="7">
    <fb>45463</fb>
    <v>15</v>
  </rv>
  <rv s="7">
    <fb>209.68</fb>
    <v>16</v>
  </rv>
  <rv s="7">
    <fb>42.3</fb>
    <v>16</v>
  </rv>
  <rv s="7">
    <fb>43.31</fb>
    <v>16</v>
  </rv>
  <rv s="7">
    <fb>147.78</fb>
    <v>16</v>
  </rv>
  <rv s="7">
    <fb>32.64</fb>
    <v>16</v>
  </rv>
  <rv s="7">
    <fb>62.18</fb>
    <v>16</v>
  </rv>
  <rv s="7">
    <fb>445.7</fb>
    <v>16</v>
  </rv>
  <rv s="7">
    <fb>166.68</fb>
    <v>16</v>
  </rv>
  <rv s="7">
    <fb>262.83</fb>
    <v>16</v>
  </rv>
  <rv s="7">
    <fb>502.88</fb>
    <v>16</v>
  </rv>
  <rv s="7">
    <fb>45464</fb>
    <v>15</v>
  </rv>
  <rv s="7">
    <fb>207.49</fb>
    <v>16</v>
  </rv>
  <rv s="7">
    <fb>39.49</fb>
    <v>16</v>
  </rv>
  <rv s="7">
    <fb>41.92</fb>
    <v>16</v>
  </rv>
  <rv s="7">
    <fb>43.6</fb>
    <v>16</v>
  </rv>
  <rv s="7">
    <fb>179.63</fb>
    <v>16</v>
  </rv>
  <rv s="7">
    <fb>30.045000000000002</fb>
    <v>16</v>
  </rv>
  <rv s="7">
    <fb>148.75</fb>
    <v>16</v>
  </rv>
  <rv s="7">
    <fb>62.77</fb>
    <v>16</v>
  </rv>
  <rv s="7">
    <fb>449.78</fb>
    <v>16</v>
  </rv>
  <rv s="7">
    <fb>167.28</fb>
    <v>16</v>
  </rv>
  <rv s="7">
    <fb>263.5</fb>
    <v>16</v>
  </rv>
  <rv s="7">
    <fb>501.78</fb>
    <v>16</v>
  </rv>
  <rv s="7">
    <fb>45467</fb>
    <v>15</v>
  </rv>
  <rv s="7">
    <fb>208.14</fb>
    <v>16</v>
  </rv>
  <rv s="7">
    <fb>40.020000000000003</fb>
    <v>16</v>
  </rv>
  <rv s="7">
    <fb>41.5</fb>
    <v>16</v>
  </rv>
  <rv s="7">
    <fb>179.22</fb>
    <v>16</v>
  </rv>
  <rv s="7">
    <fb>447.67</fb>
    <v>16</v>
  </rv>
  <rv s="7">
    <fb>63.25</fb>
    <v>16</v>
  </rv>
  <rv s="7">
    <fb>168.08</fb>
    <v>16</v>
  </rv>
  <rv s="7">
    <fb>265.13</fb>
    <v>16</v>
  </rv>
  <rv s="7">
    <fb>500.43</fb>
    <v>16</v>
  </rv>
  <rv s="7">
    <fb>45468</fb>
    <v>15</v>
  </rv>
  <rv s="7">
    <fb>209.07</fb>
    <v>16</v>
  </rv>
  <rv s="7">
    <fb>39.380000000000003</fb>
    <v>16</v>
  </rv>
  <rv s="7">
    <fb>40.94</fb>
    <v>16</v>
  </rv>
  <rv s="7">
    <fb>43.21</fb>
    <v>16</v>
  </rv>
  <rv s="7">
    <fb>184.03</fb>
    <v>16</v>
  </rv>
  <rv s="7">
    <fb>30.5275</fb>
    <v>16</v>
  </rv>
  <rv s="7">
    <fb>147.19</fb>
    <v>16</v>
  </rv>
  <rv s="7">
    <fb>450.95</fb>
    <v>16</v>
  </rv>
  <rv s="7">
    <fb>261.68</fb>
    <v>16</v>
  </rv>
  <rv s="7">
    <fb>502.51</fb>
    <v>16</v>
  </rv>
  <rv s="7">
    <fb>45469</fb>
    <v>15</v>
  </rv>
  <rv s="7">
    <fb>213.25</fb>
    <v>16</v>
  </rv>
  <rv s="7">
    <fb>40.049999999999997</fb>
    <v>16</v>
  </rv>
  <rv s="7">
    <fb>43.43</fb>
    <v>16</v>
  </rv>
  <rv s="7">
    <fb>452.16</fb>
    <v>16</v>
  </rv>
  <rv s="7">
    <fb>62.87</fb>
    <v>16</v>
  </rv>
  <rv s="7">
    <fb>166.74</fb>
    <v>16</v>
  </rv>
  <rv s="7">
    <fb>261.07</fb>
    <v>16</v>
  </rv>
  <rv s="7">
    <fb>503.07</fb>
    <v>16</v>
  </rv>
  <rv s="7">
    <fb>45470</fb>
    <v>15</v>
  </rv>
  <rv s="7">
    <fb>214.1</fb>
    <v>16</v>
  </rv>
  <rv s="7">
    <fb>39.03</fb>
    <v>16</v>
  </rv>
  <rv s="7">
    <fb>43.36</fb>
    <v>16</v>
  </rv>
  <rv s="7">
    <fb>30.747499999999999</fb>
    <v>16</v>
  </rv>
  <rv s="7">
    <fb>145.80000000000001</fb>
    <v>16</v>
  </rv>
  <rv s="7">
    <fb>32.270000000000003</fb>
    <v>16</v>
  </rv>
  <rv s="7">
    <fb>452.85</fb>
    <v>16</v>
  </rv>
  <rv s="7">
    <fb>166.26</fb>
    <v>16</v>
  </rv>
  <rv s="7">
    <fb>255.91</fb>
    <v>16</v>
  </rv>
  <rv s="7">
    <fb>503.85</fb>
    <v>16</v>
  </rv>
  <rv s="7">
    <fb>45471</fb>
    <v>15</v>
  </rv>
  <rv s="7">
    <fb>210.62</fb>
    <v>16</v>
  </rv>
  <rv s="7">
    <fb>39.770000000000003</fb>
    <v>16</v>
  </rv>
  <rv s="7">
    <fb>39.049999999999997</fb>
    <v>16</v>
  </rv>
  <rv s="7">
    <fb>182.15</fb>
    <v>16</v>
  </rv>
  <rv s="7">
    <fb>30.65</fb>
    <v>16</v>
  </rv>
  <rv s="7">
    <fb>146.16</fb>
    <v>16</v>
  </rv>
  <rv s="7">
    <fb>446.95</fb>
    <v>16</v>
  </rv>
  <rv s="7">
    <fb>164.93</fb>
    <v>16</v>
  </rv>
  <rv s="7">
    <fb>257.27999999999997</fb>
    <v>16</v>
  </rv>
  <rv s="7">
    <fb>500.13</fb>
    <v>16</v>
  </rv>
  <rv s="7">
    <fb>45474</fb>
    <v>15</v>
  </rv>
  <rv s="7">
    <fb>216.75</fb>
    <v>16</v>
  </rv>
  <rv s="7">
    <fb>40.01</fb>
    <v>16</v>
  </rv>
  <rv s="7">
    <fb>38.44</fb>
    <v>16</v>
  </rv>
  <rv s="7">
    <fb>182.99</fb>
    <v>16</v>
  </rv>
  <rv s="7">
    <fb>31.6875</fb>
    <v>16</v>
  </rv>
  <rv s="7">
    <fb>146.44</fb>
    <v>16</v>
  </rv>
  <rv s="7">
    <fb>63.28</fb>
    <v>16</v>
  </rv>
  <rv s="7">
    <fb>456.73</fb>
    <v>16</v>
  </rv>
  <rv s="7">
    <fb>162.88999999999999</fb>
    <v>16</v>
  </rv>
  <rv s="7">
    <fb>256.29000000000002</fb>
    <v>16</v>
  </rv>
  <rv s="7">
    <fb>501.28</fb>
    <v>16</v>
  </rv>
  <rv s="7">
    <fb>45475</fb>
    <v>15</v>
  </rv>
  <rv s="7">
    <fb>220.27</fb>
    <v>16</v>
  </rv>
  <rv s="7">
    <fb>40.93</fb>
    <v>16</v>
  </rv>
  <rv s="7">
    <fb>42.48</fb>
    <v>16</v>
  </rv>
  <rv s="7">
    <fb>185.24</fb>
    <v>16</v>
  </rv>
  <rv s="7">
    <fb>31.925000000000001</fb>
    <v>16</v>
  </rv>
  <rv s="7">
    <fb>146.03</fb>
    <v>16</v>
  </rv>
  <rv s="7">
    <fb>459.28</fb>
    <v>16</v>
  </rv>
  <rv s="7">
    <fb>62.36</fb>
    <v>16</v>
  </rv>
  <rv s="7">
    <fb>258.94</fb>
    <v>16</v>
  </rv>
  <rv s="7">
    <fb>504.53</fb>
    <v>16</v>
  </rv>
  <rv s="7">
    <fb>45476</fb>
    <v>15</v>
  </rv>
  <rv s="7">
    <fb>221.55</fb>
    <v>16</v>
  </rv>
  <rv s="7">
    <fb>40.9</fb>
    <v>16</v>
  </rv>
  <rv s="7">
    <fb>37.700000000000003</fb>
    <v>16</v>
  </rv>
  <rv s="7">
    <fb>41.85</fb>
    <v>16</v>
  </rv>
  <rv s="7">
    <fb>185.82</fb>
    <v>16</v>
  </rv>
  <rv s="7">
    <fb>31.3825</fb>
    <v>16</v>
  </rv>
  <rv s="7">
    <fb>145.69</fb>
    <v>16</v>
  </rv>
  <rv s="7">
    <fb>32.090000000000003</fb>
    <v>16</v>
  </rv>
  <rv s="7">
    <fb>63.33</fb>
    <v>16</v>
  </rv>
  <rv s="7">
    <fb>460.77</fb>
    <v>16</v>
  </rv>
  <rv s="7">
    <fb>162.6</fb>
    <v>16</v>
  </rv>
  <rv s="7">
    <fb>250.37</fb>
    <v>16</v>
  </rv>
  <rv s="7">
    <fb>506.81</fb>
    <v>16</v>
  </rv>
  <rv s="7">
    <fb>45478</fb>
    <v>15</v>
  </rv>
  <rv s="7">
    <fb>226.34</fb>
    <v>16</v>
  </rv>
  <rv s="7">
    <fb>40.409999999999997</fb>
    <v>16</v>
  </rv>
  <rv s="7">
    <fb>42.39</fb>
    <v>16</v>
  </rv>
  <rv s="7">
    <fb>190.6</fb>
    <v>16</v>
  </rv>
  <rv s="7">
    <fb>30.995000000000001</fb>
    <v>16</v>
  </rv>
  <rv s="7">
    <fb>146.47999999999999</fb>
    <v>16</v>
  </rv>
  <rv s="7">
    <fb>63.76</fb>
    <v>16</v>
  </rv>
  <rv s="7">
    <fb>467.56</fb>
    <v>16</v>
  </rv>
  <rv s="7">
    <fb>164.39</fb>
    <v>16</v>
  </rv>
  <rv s="7">
    <fb>259.14</fb>
    <v>16</v>
  </rv>
  <rv s="7">
    <fb>509.84</fb>
    <v>16</v>
  </rv>
  <rv s="7">
    <fb>45481</fb>
    <v>15</v>
  </rv>
  <rv s="7">
    <fb>227.82</fb>
    <v>16</v>
  </rv>
  <rv s="7">
    <fb>40.619999999999997</fb>
    <v>16</v>
  </rv>
  <rv s="7">
    <fb>37.47</fb>
    <v>16</v>
  </rv>
  <rv s="7">
    <fb>42.06</fb>
    <v>16</v>
  </rv>
  <rv s="7">
    <fb>189.03</fb>
    <v>16</v>
  </rv>
  <rv s="7">
    <fb>30.8675</fb>
    <v>16</v>
  </rv>
  <rv s="7">
    <fb>145.47999999999999</fb>
    <v>16</v>
  </rv>
  <rv s="7">
    <fb>62.96</fb>
    <v>16</v>
  </rv>
  <rv s="7">
    <fb>466.24</fb>
    <v>16</v>
  </rv>
  <rv s="7">
    <fb>253.84</fb>
    <v>16</v>
  </rv>
  <rv s="7">
    <fb>510.33</fb>
    <v>16</v>
  </rv>
  <rv s="7">
    <fb>45482</fb>
    <v>15</v>
  </rv>
  <rv s="7">
    <fb>228.68</fb>
    <v>16</v>
  </rv>
  <rv s="7">
    <fb>41.42</fb>
    <v>16</v>
  </rv>
  <rv s="7">
    <fb>37.18</fb>
    <v>16</v>
  </rv>
  <rv s="7">
    <fb>188.98</fb>
    <v>16</v>
  </rv>
  <rv s="7">
    <fb>31.3125</fb>
    <v>16</v>
  </rv>
  <rv s="7">
    <fb>147.05000000000001</fb>
    <v>16</v>
  </rv>
  <rv s="7">
    <fb>31.93</fb>
    <v>16</v>
  </rv>
  <rv s="7">
    <fb>459.54</fb>
    <v>16</v>
  </rv>
  <rv s="7">
    <fb>61.02</fb>
    <v>16</v>
  </rv>
  <rv s="7">
    <fb>161.9</fb>
    <v>16</v>
  </rv>
  <rv s="7">
    <fb>252.09</fb>
    <v>16</v>
  </rv>
  <rv s="7">
    <fb>510.89</fb>
    <v>16</v>
  </rv>
  <rv s="7">
    <fb>45483</fb>
    <v>15</v>
  </rv>
  <rv s="7">
    <fb>232.98</fb>
    <v>16</v>
  </rv>
  <rv s="7">
    <fb>41.74</fb>
    <v>16</v>
  </rv>
  <rv s="7">
    <fb>191.18</fb>
    <v>16</v>
  </rv>
  <rv s="7">
    <fb>31.204999999999998</fb>
    <v>16</v>
  </rv>
  <rv s="7">
    <fb>149.43</fb>
    <v>16</v>
  </rv>
  <rv s="7">
    <fb>31.92</fb>
    <v>16</v>
  </rv>
  <rv s="7">
    <fb>466.25</fb>
    <v>16</v>
  </rv>
  <rv s="7">
    <fb>61.41</fb>
    <v>16</v>
  </rv>
  <rv s="7">
    <fb>163.59</fb>
    <v>16</v>
  </rv>
  <rv s="7">
    <fb>253.08</fb>
    <v>16</v>
  </rv>
  <rv s="7">
    <fb>515.80999999999995</fb>
    <v>16</v>
  </rv>
  <rv s="7">
    <fb>45484</fb>
    <v>15</v>
  </rv>
  <rv s="7">
    <fb>227.57</fb>
    <v>16</v>
  </rv>
  <rv s="7">
    <fb>185.57</fb>
    <v>16</v>
  </rv>
  <rv s="7">
    <fb>30.262499999999999</fb>
    <v>16</v>
  </rv>
  <rv s="7">
    <fb>32.18</fb>
    <v>16</v>
  </rv>
  <rv s="7">
    <fb>454.7</fb>
    <v>16</v>
  </rv>
  <rv s="7">
    <fb>61.48</fb>
    <v>16</v>
  </rv>
  <rv s="7">
    <fb>163.95</fb>
    <v>16</v>
  </rv>
  <rv s="7">
    <fb>259.37</fb>
    <v>16</v>
  </rv>
  <rv s="7">
    <fb>511.39</fb>
    <v>16</v>
  </rv>
  <rv s="7">
    <fb>45485</fb>
    <v>15</v>
  </rv>
  <rv s="7">
    <fb>230.54</fb>
    <v>16</v>
  </rv>
  <rv s="7">
    <fb>41.59</fb>
    <v>16</v>
  </rv>
  <rv s="7">
    <fb>44.17</fb>
    <v>16</v>
  </rv>
  <rv s="7">
    <fb>185.07</fb>
    <v>16</v>
  </rv>
  <rv s="7">
    <fb>30.4025</fb>
    <v>16</v>
  </rv>
  <rv s="7">
    <fb>149.88</fb>
    <v>16</v>
  </rv>
  <rv s="7">
    <fb>32.07</fb>
    <v>16</v>
  </rv>
  <rv s="7">
    <fb>453.55</fb>
    <v>16</v>
  </rv>
  <rv s="7">
    <fb>166.38</fb>
    <v>16</v>
  </rv>
  <rv s="7">
    <fb>259.82</fb>
    <v>16</v>
  </rv>
  <rv s="7">
    <fb>514.54999999999995</fb>
    <v>16</v>
  </rv>
  <rv s="7">
    <fb>45488</fb>
    <v>15</v>
  </rv>
  <rv s="7">
    <fb>234.4</fb>
    <v>16</v>
  </rv>
  <rv s="7">
    <fb>41.89</fb>
    <v>16</v>
  </rv>
  <rv s="7">
    <fb>186.53</fb>
    <v>16</v>
  </rv>
  <rv s="7">
    <fb>31.164999999999999</fb>
    <v>16</v>
  </rv>
  <rv s="7">
    <fb>149.24</fb>
    <v>16</v>
  </rv>
  <rv s="7">
    <fb>32.29</fb>
    <v>16</v>
  </rv>
  <rv s="7">
    <fb>453.96</fb>
    <v>16</v>
  </rv>
  <rv s="7">
    <fb>249.53</fb>
    <v>16</v>
  </rv>
  <rv s="7">
    <fb>516.11</fb>
    <v>16</v>
  </rv>
  <rv s="7">
    <fb>45489</fb>
    <v>15</v>
  </rv>
  <rv s="7">
    <fb>234.82</fb>
    <v>16</v>
  </rv>
  <rv s="7">
    <fb>38.659999999999997</fb>
    <v>16</v>
  </rv>
  <rv s="7">
    <fb>43.76</fb>
    <v>16</v>
  </rv>
  <rv s="7">
    <fb>183.92</fb>
    <v>16</v>
  </rv>
  <rv s="7">
    <fb>30.914999999999999</fb>
    <v>16</v>
  </rv>
  <rv s="7">
    <fb>151.01</fb>
    <v>16</v>
  </rv>
  <rv s="7">
    <fb>32.840000000000003</fb>
    <v>16</v>
  </rv>
  <rv s="7">
    <fb>449.52</fb>
    <v>16</v>
  </rv>
  <rv s="7">
    <fb>62.12</fb>
    <v>16</v>
  </rv>
  <rv s="7">
    <fb>164.76</fb>
    <v>16</v>
  </rv>
  <rv s="7">
    <fb>248.09</fb>
    <v>16</v>
  </rv>
  <rv s="7">
    <fb>519.04</fb>
    <v>16</v>
  </rv>
  <rv s="7">
    <fb>45490</fb>
    <v>15</v>
  </rv>
  <rv s="7">
    <fb>228.88</fb>
    <v>16</v>
  </rv>
  <rv s="7">
    <fb>43.98</fb>
    <v>16</v>
  </rv>
  <rv s="7">
    <fb>39.42</fb>
    <v>16</v>
  </rv>
  <rv s="7">
    <fb>44.63</fb>
    <v>16</v>
  </rv>
  <rv s="7">
    <fb>181.02</fb>
    <v>16</v>
  </rv>
  <rv s="7">
    <fb>30.842500000000001</fb>
    <v>16</v>
  </rv>
  <rv s="7">
    <fb>65.209999999999994</fb>
    <v>16</v>
  </rv>
  <rv s="7">
    <fb>443.52</fb>
    <v>16</v>
  </rv>
  <rv s="7">
    <fb>248.23</fb>
    <v>16</v>
  </rv>
  <rv s="7">
    <fb>511.79</fb>
    <v>16</v>
  </rv>
  <rv s="7">
    <fb>45491</fb>
    <v>15</v>
  </rv>
  <rv s="7">
    <fb>224.18</fb>
    <v>16</v>
  </rv>
  <rv s="7">
    <fb>43.01</fb>
    <v>16</v>
  </rv>
  <rv s="7">
    <fb>38.71</fb>
    <v>16</v>
  </rv>
  <rv s="7">
    <fb>43.74</fb>
    <v>16</v>
  </rv>
  <rv s="7">
    <fb>177.69</fb>
    <v>16</v>
  </rv>
  <rv s="7">
    <fb>155.41999999999999</fb>
    <v>16</v>
  </rv>
  <rv s="7">
    <fb>65.19</fb>
    <v>16</v>
  </rv>
  <rv s="7">
    <fb>440.37</fb>
    <v>16</v>
  </rv>
  <rv s="7">
    <fb>170.37</fb>
    <v>16</v>
  </rv>
  <rv s="7">
    <fb>248.26</fb>
    <v>16</v>
  </rv>
  <rv s="7">
    <fb>507.94</fb>
    <v>16</v>
  </rv>
  <rv s="7">
    <fb>45492</fb>
    <v>15</v>
  </rv>
  <rv s="7">
    <fb>224.31</fb>
    <v>16</v>
  </rv>
  <rv s="7">
    <fb>42.9</fb>
    <v>16</v>
  </rv>
  <rv s="7">
    <fb>43.48</fb>
    <v>16</v>
  </rv>
  <rv s="7">
    <fb>177.66</fb>
    <v>16</v>
  </rv>
  <rv s="7">
    <fb>30.162500000000001</fb>
    <v>16</v>
  </rv>
  <rv s="7">
    <fb>154.69</fb>
    <v>16</v>
  </rv>
  <rv s="7">
    <fb>437.11</fb>
    <v>16</v>
  </rv>
  <rv s="7">
    <fb>169.36</fb>
    <v>16</v>
  </rv>
  <rv s="7">
    <fb>245.45</fb>
    <v>16</v>
  </rv>
  <rv s="7">
    <fb>504.55</fb>
    <v>16</v>
  </rv>
  <rv s="7">
    <fb>45495</fb>
    <v>15</v>
  </rv>
  <rv s="7">
    <fb>223.96</fb>
    <v>16</v>
  </rv>
  <rv s="7">
    <fb>43.52</fb>
    <v>16</v>
  </rv>
  <rv s="7">
    <fb>181.67</fb>
    <v>16</v>
  </rv>
  <rv s="7">
    <fb>30.574999999999999</fb>
    <v>16</v>
  </rv>
  <rv s="7">
    <fb>154.24</fb>
    <v>16</v>
  </rv>
  <rv s="7">
    <fb>32.82</fb>
    <v>16</v>
  </rv>
  <rv s="7">
    <fb>442.94</fb>
    <v>16</v>
  </rv>
  <rv s="7">
    <fb>167.66</fb>
    <v>16</v>
  </rv>
  <rv s="7">
    <fb>243.21</fb>
    <v>16</v>
  </rv>
  <rv s="7">
    <fb>509.79</fb>
    <v>16</v>
  </rv>
  <rv s="7">
    <fb>45496</fb>
    <v>15</v>
  </rv>
  <rv s="7">
    <fb>225.01</fb>
    <v>16</v>
  </rv>
  <rv s="7">
    <fb>42.41</fb>
    <v>16</v>
  </rv>
  <rv s="7">
    <fb>43.5</fb>
    <v>16</v>
  </rv>
  <rv s="7">
    <fb>181.79</fb>
    <v>16</v>
  </rv>
  <rv s="7">
    <fb>30.517499999999998</fb>
    <v>16</v>
  </rv>
  <rv s="7">
    <fb>152.35</fb>
    <v>16</v>
  </rv>
  <rv s="7">
    <fb>444.85</fb>
    <v>16</v>
  </rv>
  <rv s="7">
    <fb>166.28</fb>
    <v>16</v>
  </rv>
  <rv s="7">
    <fb>245.98</fb>
    <v>16</v>
  </rv>
  <rv s="7">
    <fb>508.94</fb>
    <v>16</v>
  </rv>
  <rv s="7">
    <fb>45497</fb>
    <v>15</v>
  </rv>
  <rv s="7">
    <fb>218.54</fb>
    <v>16</v>
  </rv>
  <rv s="7">
    <fb>42.19</fb>
    <v>16</v>
  </rv>
  <rv s="7">
    <fb>172.63</fb>
    <v>16</v>
  </rv>
  <rv s="7">
    <fb>33.049999999999997</fb>
    <v>16</v>
  </rv>
  <rv s="7">
    <fb>428.9</fb>
    <v>16</v>
  </rv>
  <rv s="7">
    <fb>60.07</fb>
    <v>16</v>
  </rv>
  <rv s="7">
    <fb>168.17</fb>
    <v>16</v>
  </rv>
  <rv s="7">
    <fb>246.88</fb>
    <v>16</v>
  </rv>
  <rv s="7">
    <fb>497.29</fb>
    <v>16</v>
  </rv>
  <rv s="7">
    <fb>45498</fb>
    <v>15</v>
  </rv>
  <rv s="7">
    <fb>217.49</fb>
    <v>16</v>
  </rv>
  <rv s="7">
    <fb>41.68</fb>
    <v>16</v>
  </rv>
  <rv s="7">
    <fb>45.07</fb>
    <v>16</v>
  </rv>
  <rv s="7">
    <fb>29.642499999999998</fb>
    <v>16</v>
  </rv>
  <rv s="7">
    <fb>159.63999999999999</fb>
    <v>16</v>
  </rv>
  <rv s="7">
    <fb>66.069999999999993</fb>
    <v>16</v>
  </rv>
  <rv s="7">
    <fb>418.4</fb>
    <v>16</v>
  </rv>
  <rv s="7">
    <fb>171.02</fb>
    <v>16</v>
  </rv>
  <rv s="7">
    <fb>249.38</fb>
    <v>16</v>
  </rv>
  <rv s="7">
    <fb>494.78</fb>
    <v>16</v>
  </rv>
  <rv s="7">
    <fb>45499</fb>
    <v>15</v>
  </rv>
  <rv s="7">
    <fb>217.96</fb>
    <v>16</v>
  </rv>
  <rv s="7">
    <fb>41.67</fb>
    <v>16</v>
  </rv>
  <rv s="7">
    <fb>34.17</fb>
    <v>16</v>
  </rv>
  <rv s="7">
    <fb>45.77</fb>
    <v>16</v>
  </rv>
  <rv s="7">
    <fb>29.7</fb>
    <v>16</v>
  </rv>
  <rv s="7">
    <fb>160.63999999999999</fb>
    <v>16</v>
  </rv>
  <rv s="7">
    <fb>33.36</fb>
    <v>16</v>
  </rv>
  <rv s="7">
    <fb>67.05</fb>
    <v>16</v>
  </rv>
  <rv s="7">
    <fb>425.27</fb>
    <v>16</v>
  </rv>
  <rv s="7">
    <fb>253.48</fb>
    <v>16</v>
  </rv>
  <rv s="7">
    <fb>500.33</fb>
    <v>16</v>
  </rv>
  <rv s="7">
    <fb>45502</fb>
    <v>15</v>
  </rv>
  <rv s="7">
    <fb>218.24</fb>
    <v>16</v>
  </rv>
  <rv s="7">
    <fb>41.09</fb>
    <v>16</v>
  </rv>
  <rv s="7">
    <fb>45.24</fb>
    <v>16</v>
  </rv>
  <rv s="7">
    <fb>169.53</fb>
    <v>16</v>
  </rv>
  <rv s="7">
    <fb>29.907499999999999</fb>
    <v>16</v>
  </rv>
  <rv s="7">
    <fb>158.56</fb>
    <v>16</v>
  </rv>
  <rv s="7">
    <fb>426.73</fb>
    <v>16</v>
  </rv>
  <rv s="7">
    <fb>60.18</fb>
    <v>16</v>
  </rv>
  <rv s="7">
    <fb>173.21</fb>
    <v>16</v>
  </rv>
  <rv s="7">
    <fb>246.17</fb>
    <v>16</v>
  </rv>
  <rv s="7">
    <fb>500.7</fb>
    <v>16</v>
  </rv>
  <rv s="7">
    <fb>45503</fb>
    <v>15</v>
  </rv>
  <rv s="7">
    <fb>218.8</fb>
    <v>16</v>
  </rv>
  <rv s="7">
    <fb>41.28</fb>
    <v>16</v>
  </rv>
  <rv s="7">
    <fb>36.61</fb>
    <v>16</v>
  </rv>
  <rv s="7">
    <fb>44.46</fb>
    <v>16</v>
  </rv>
  <rv s="7">
    <fb>29.74</fb>
    <v>16</v>
  </rv>
  <rv s="7">
    <fb>161.33000000000001</fb>
    <v>16</v>
  </rv>
  <rv s="7">
    <fb>67.680000000000007</fb>
    <v>16</v>
  </rv>
  <rv s="7">
    <fb>243.3</fb>
    <v>16</v>
  </rv>
  <rv s="7">
    <fb>498.08</fb>
    <v>16</v>
  </rv>
  <rv s="7">
    <fb>45504</fb>
    <v>15</v>
  </rv>
  <rv s="7">
    <fb>222.08</fb>
    <v>16</v>
  </rv>
  <rv s="7">
    <fb>40.31</fb>
    <v>16</v>
  </rv>
  <rv s="7">
    <fb>45.16</fb>
    <v>16</v>
  </rv>
  <rv s="7">
    <fb>171.54</fb>
    <v>16</v>
  </rv>
  <rv s="7">
    <fb>29.817499999999999</fb>
    <v>16</v>
  </rv>
  <rv s="7">
    <fb>35.21</fb>
    <v>16</v>
  </rv>
  <rv s="7">
    <fb>418.35</fb>
    <v>16</v>
  </rv>
  <rv s="7">
    <fb>60.82</fb>
    <v>16</v>
  </rv>
  <rv s="7">
    <fb>172.67</fb>
    <v>16</v>
  </rv>
  <rv s="7">
    <fb>245.16</fb>
    <v>16</v>
  </rv>
  <rv s="7">
    <fb>505.93</fb>
    <v>16</v>
  </rv>
  <rv s="7">
    <fb>45505</fb>
    <v>15</v>
  </rv>
  <rv s="7">
    <fb>218.36</fb>
    <v>16</v>
  </rv>
  <rv s="7">
    <fb>39.5</fb>
    <v>16</v>
  </rv>
  <rv s="7">
    <fb>44.77</fb>
    <v>16</v>
  </rv>
  <rv s="7">
    <fb>170.76</fb>
    <v>16</v>
  </rv>
  <rv s="7">
    <fb>29.752500000000001</fb>
    <v>16</v>
  </rv>
  <rv s="7">
    <fb>160.76</fb>
    <v>16</v>
  </rv>
  <rv s="7">
    <fb>67.959999999999994</fb>
    <v>16</v>
  </rv>
  <rv s="7">
    <fb>417.11</fb>
    <v>16</v>
  </rv>
  <rv s="7">
    <fb>174.96</fb>
    <v>16</v>
  </rv>
  <rv s="7">
    <fb>245.37</fb>
    <v>16</v>
  </rv>
  <rv s="7">
    <fb>499.03</fb>
    <v>16</v>
  </rv>
  <rv s="7">
    <fb>45506</fb>
    <v>15</v>
  </rv>
  <rv s="7">
    <fb>219.86</fb>
    <v>16</v>
  </rv>
  <rv s="7">
    <fb>45.41</fb>
    <v>16</v>
  </rv>
  <rv s="7">
    <fb>166.66</fb>
    <v>16</v>
  </rv>
  <rv s="7">
    <fb>28.1325</fb>
    <v>16</v>
  </rv>
  <rv s="7">
    <fb>164.14</fb>
    <v>16</v>
  </rv>
  <rv s="7">
    <fb>36.06</fb>
    <v>16</v>
  </rv>
  <rv s="7">
    <fb>69.33</fb>
    <v>16</v>
  </rv>
  <rv s="7">
    <fb>408.49</fb>
    <v>16</v>
  </rv>
  <rv s="7">
    <fb>57.67</fb>
    <v>16</v>
  </rv>
  <rv s="7">
    <fb>178.04</fb>
    <v>16</v>
  </rv>
  <rv s="7">
    <fb>246.94</fb>
    <v>16</v>
  </rv>
  <rv s="7">
    <fb>489.91</fb>
    <v>16</v>
  </rv>
  <rv s="7">
    <fb>45509</fb>
    <v>15</v>
  </rv>
  <rv s="7">
    <fb>209.27</fb>
    <v>16</v>
  </rv>
  <rv s="7">
    <fb>31.23</fb>
    <v>16</v>
  </rv>
  <rv s="7">
    <fb>44.36</fb>
    <v>16</v>
  </rv>
  <rv s="7">
    <fb>27.162500000000001</fb>
    <v>16</v>
  </rv>
  <rv s="7">
    <fb>161.25</fb>
    <v>16</v>
  </rv>
  <rv s="7">
    <fb>35.200000000000003</fb>
    <v>16</v>
  </rv>
  <rv s="7">
    <fb>68.099999999999994</fb>
    <v>16</v>
  </rv>
  <rv s="7">
    <fb>395.15</fb>
    <v>16</v>
  </rv>
  <rv s="7">
    <fb>56.18</fb>
    <v>16</v>
  </rv>
  <rv s="7">
    <fb>174.04</fb>
    <v>16</v>
  </rv>
  <rv s="7">
    <fb>236.42</fb>
    <v>16</v>
  </rv>
  <rv s="7">
    <fb>475.2</fb>
    <v>16</v>
  </rv>
  <rv s="7">
    <fb>45510</fb>
    <v>15</v>
  </rv>
  <rv s="7">
    <fb>207.23</fb>
    <v>16</v>
  </rv>
  <rv s="7">
    <fb>31.66</fb>
    <v>16</v>
  </rv>
  <rv s="7">
    <fb>158.29</fb>
    <v>16</v>
  </rv>
  <rv s="7">
    <fb>27.63</fb>
    <v>16</v>
  </rv>
  <rv s="7">
    <fb>158.97</fb>
    <v>16</v>
  </rv>
  <rv s="7">
    <fb>34.82</fb>
    <v>16</v>
  </rv>
  <rv s="7">
    <fb>68.05</fb>
    <v>16</v>
  </rv>
  <rv s="7">
    <fb>238.52</fb>
    <v>16</v>
  </rv>
  <rv s="7">
    <fb>479.94</fb>
    <v>16</v>
  </rv>
  <rv s="7">
    <fb>45511</fb>
    <v>15</v>
  </rv>
  <rv s="7">
    <fb>209.82</fb>
    <v>16</v>
  </rv>
  <rv s="7">
    <fb>44.9</fb>
    <v>16</v>
  </rv>
  <rv s="7">
    <fb>158.94</fb>
    <v>16</v>
  </rv>
  <rv s="7">
    <fb>28.192499999999999</fb>
    <v>16</v>
  </rv>
  <rv s="7">
    <fb>398.43</fb>
    <v>16</v>
  </rv>
  <rv s="7">
    <fb>171.79</fb>
    <v>16</v>
  </rv>
  <rv s="7">
    <fb>237.81</fb>
    <v>16</v>
  </rv>
  <rv s="7">
    <fb>476.61</fb>
    <v>16</v>
  </rv>
  <rv s="7">
    <fb>45512</fb>
    <v>15</v>
  </rv>
  <rv s="7">
    <fb>213.31</fb>
    <v>16</v>
  </rv>
  <rv s="7">
    <fb>31.82</fb>
    <v>16</v>
  </rv>
  <rv s="7">
    <fb>44.35</fb>
    <v>16</v>
  </rv>
  <rv s="7">
    <fb>160.22</fb>
    <v>16</v>
  </rv>
  <rv s="7">
    <fb>402.69</fb>
    <v>16</v>
  </rv>
  <rv s="7">
    <fb>58.53</fb>
    <v>16</v>
  </rv>
  <rv s="7">
    <fb>172.37</fb>
    <v>16</v>
  </rv>
  <rv s="7">
    <fb>239.87</fb>
    <v>16</v>
  </rv>
  <rv s="7">
    <fb>487.73</fb>
    <v>16</v>
  </rv>
  <rv s="7">
    <fb>45513</fb>
    <v>15</v>
  </rv>
  <rv s="7">
    <fb>216.24</fb>
    <v>16</v>
  </rv>
  <rv s="7">
    <fb>44.47</fb>
    <v>16</v>
  </rv>
  <rv s="7">
    <fb>163.66999999999999</fb>
    <v>16</v>
  </rv>
  <rv s="7">
    <fb>29.137499999999999</fb>
    <v>16</v>
  </rv>
  <rv s="7">
    <fb>160.62</fb>
    <v>16</v>
  </rv>
  <rv s="7">
    <fb>68.680000000000007</fb>
    <v>16</v>
  </rv>
  <rv s="7">
    <fb>406.02</fb>
    <v>16</v>
  </rv>
  <rv s="7">
    <fb>58.41</fb>
    <v>16</v>
  </rv>
  <rv s="7">
    <fb>241.41</fb>
    <v>16</v>
  </rv>
  <rv s="7">
    <fb>489.82</fb>
    <v>16</v>
  </rv>
  <rv s="7">
    <fb>45516</fb>
    <v>15</v>
  </rv>
  <rv s="7">
    <fb>217.53</fb>
    <v>16</v>
  </rv>
  <rv s="7">
    <fb>38.17</fb>
    <v>16</v>
  </rv>
  <rv s="7">
    <fb>31.32</fb>
    <v>16</v>
  </rv>
  <rv s="7">
    <fb>43.96</fb>
    <v>16</v>
  </rv>
  <rv s="7">
    <fb>162.29</fb>
    <v>16</v>
  </rv>
  <rv s="7">
    <fb>29.482500000000002</fb>
    <v>16</v>
  </rv>
  <rv s="7">
    <fb>159.88</fb>
    <v>16</v>
  </rv>
  <rv s="7">
    <fb>68.17</fb>
    <v>16</v>
  </rv>
  <rv s="7">
    <fb>406.81</fb>
    <v>16</v>
  </rv>
  <rv s="7">
    <fb>58.98</fb>
    <v>16</v>
  </rv>
  <rv s="7">
    <fb>238.8</fb>
    <v>16</v>
  </rv>
  <rv s="7">
    <fb>490.07</fb>
    <v>16</v>
  </rv>
  <rv s="7">
    <fb>45517</fb>
    <v>15</v>
  </rv>
  <rv s="7">
    <fb>221.27</fb>
    <v>16</v>
  </rv>
  <rv s="7">
    <fb>38.46</fb>
    <v>16</v>
  </rv>
  <rv s="7">
    <fb>44.39</fb>
    <v>16</v>
  </rv>
  <rv s="7">
    <fb>164.16</fb>
    <v>16</v>
  </rv>
  <rv s="7">
    <fb>29.395</fb>
    <v>16</v>
  </rv>
  <rv s="7">
    <fb>158.38999999999999</fb>
    <v>16</v>
  </rv>
  <rv s="7">
    <fb>414.01</fb>
    <v>16</v>
  </rv>
  <rv s="7">
    <fb>240.1</fb>
    <v>16</v>
  </rv>
  <rv s="7">
    <fb>498.21</fb>
    <v>16</v>
  </rv>
  <rv s="7">
    <fb>45518</fb>
    <v>15</v>
  </rv>
  <rv s="7">
    <fb>221.72</fb>
    <v>16</v>
  </rv>
  <rv s="7">
    <fb>38.81</fb>
    <v>16</v>
  </rv>
  <rv s="7">
    <fb>31.4</fb>
    <v>16</v>
  </rv>
  <rv s="7">
    <fb>44.51</fb>
    <v>16</v>
  </rv>
  <rv s="7">
    <fb>29.515000000000001</fb>
    <v>16</v>
  </rv>
  <rv s="7">
    <fb>68.58</fb>
    <v>16</v>
  </rv>
  <rv s="7">
    <fb>416.86</fb>
    <v>16</v>
  </rv>
  <rv s="7">
    <fb>173.71</fb>
    <v>16</v>
  </rv>
  <rv s="7">
    <fb>241.08</fb>
    <v>16</v>
  </rv>
  <rv s="7">
    <fb>499.8</fb>
    <v>16</v>
  </rv>
  <rv s="7">
    <fb>45519</fb>
    <v>15</v>
  </rv>
  <rv s="7">
    <fb>224.72</fb>
    <v>16</v>
  </rv>
  <rv s="7">
    <fb>32.909999999999997</fb>
    <v>16</v>
  </rv>
  <rv s="7">
    <fb>44.99</fb>
    <v>16</v>
  </rv>
  <rv s="7">
    <fb>161.30000000000001</fb>
    <v>16</v>
  </rv>
  <rv s="7">
    <fb>30.065000000000001</fb>
    <v>16</v>
  </rv>
  <rv s="7">
    <fb>159.09</fb>
    <v>16</v>
  </rv>
  <rv s="7">
    <fb>34.19</fb>
    <v>16</v>
  </rv>
  <rv s="7">
    <fb>68.650000000000006</fb>
    <v>16</v>
  </rv>
  <rv s="7">
    <fb>421.03</fb>
    <v>16</v>
  </rv>
  <rv s="7">
    <fb>57.81</fb>
    <v>16</v>
  </rv>
  <rv s="7">
    <fb>245.24</fb>
    <v>16</v>
  </rv>
  <rv s="7">
    <fb>508.38</fb>
    <v>16</v>
  </rv>
  <rv s="7">
    <fb>45520</fb>
    <v>15</v>
  </rv>
  <rv s="7">
    <fb>226.05</fb>
    <v>16</v>
  </rv>
  <rv s="7">
    <fb>39.340000000000003</fb>
    <v>16</v>
  </rv>
  <rv s="7">
    <fb>45.18</fb>
    <v>16</v>
  </rv>
  <rv s="7">
    <fb>30.215</fb>
    <v>16</v>
  </rv>
  <rv s="7">
    <fb>159.38999999999999</fb>
    <v>16</v>
  </rv>
  <rv s="7">
    <fb>34.619999999999997</fb>
    <v>16</v>
  </rv>
  <rv s="7">
    <fb>69.180000000000007</fb>
    <v>16</v>
  </rv>
  <rv s="7">
    <fb>418.47</fb>
    <v>16</v>
  </rv>
  <rv s="7">
    <fb>509.45</fb>
    <v>16</v>
  </rv>
  <rv s="7">
    <fb>45523</fb>
    <v>15</v>
  </rv>
  <rv s="7">
    <fb>34.26</fb>
    <v>16</v>
  </rv>
  <rv s="7">
    <fb>44.89</fb>
    <v>16</v>
  </rv>
  <rv s="7">
    <fb>166.67</fb>
    <v>16</v>
  </rv>
  <rv s="7">
    <fb>30.487500000000001</fb>
    <v>16</v>
  </rv>
  <rv s="7">
    <fb>159.63</fb>
    <v>16</v>
  </rv>
  <rv s="7">
    <fb>68.98</fb>
    <v>16</v>
  </rv>
  <rv s="7">
    <fb>421.53</fb>
    <v>16</v>
  </rv>
  <rv s="7">
    <fb>57.39</fb>
    <v>16</v>
  </rv>
  <rv s="7">
    <fb>173.82</fb>
    <v>16</v>
  </rv>
  <rv s="7">
    <fb>242.96</fb>
    <v>16</v>
  </rv>
  <rv s="7">
    <fb>514.35</fb>
    <v>16</v>
  </rv>
  <rv s="7">
    <fb>45524</fb>
    <v>15</v>
  </rv>
  <rv s="7">
    <fb>226.51</fb>
    <v>16</v>
  </rv>
  <rv s="7">
    <fb>44.53</fb>
    <v>16</v>
  </rv>
  <rv s="7">
    <fb>30.19</fb>
    <v>16</v>
  </rv>
  <rv s="7">
    <fb>160.16</fb>
    <v>16</v>
  </rv>
  <rv s="7">
    <fb>35.29</fb>
    <v>16</v>
  </rv>
  <rv s="7">
    <fb>69.38</fb>
    <v>16</v>
  </rv>
  <rv s="7">
    <fb>424.8</fb>
    <v>16</v>
  </rv>
  <rv s="7">
    <fb>175.85</fb>
    <v>16</v>
  </rv>
  <rv s="7">
    <fb>513.5</fb>
    <v>16</v>
  </rv>
  <rv s="7">
    <fb>45525</fb>
    <v>15</v>
  </rv>
  <rv s="7">
    <fb>226.4</fb>
    <v>16</v>
  </rv>
  <rv s="7">
    <fb>38.75</fb>
    <v>16</v>
  </rv>
  <rv s="7">
    <fb>34.61</fb>
    <v>16</v>
  </rv>
  <rv s="7">
    <fb>165.85</fb>
    <v>16</v>
  </rv>
  <rv s="7">
    <fb>161.43</fb>
    <v>16</v>
  </rv>
  <rv s="7">
    <fb>69.569999999999993</fb>
    <v>16</v>
  </rv>
  <rv s="7">
    <fb>424.14</fb>
    <v>16</v>
  </rv>
  <rv s="7">
    <fb>56.02</fb>
    <v>16</v>
  </rv>
  <rv s="7">
    <fb>175.21</fb>
    <v>16</v>
  </rv>
  <rv s="7">
    <fb>244.74</fb>
    <v>16</v>
  </rv>
  <rv s="7">
    <fb>515.29999999999995</fb>
    <v>16</v>
  </rv>
  <rv s="7">
    <fb>45526</fb>
    <v>15</v>
  </rv>
  <rv s="7">
    <fb>224.53</fb>
    <v>16</v>
  </rv>
  <rv s="7">
    <fb>34.04</fb>
    <v>16</v>
  </rv>
  <rv s="7">
    <fb>163.80000000000001</fb>
    <v>16</v>
  </rv>
  <rv s="7">
    <fb>31.024999999999999</fb>
    <v>16</v>
  </rv>
  <rv s="7">
    <fb>415.55</fb>
    <v>16</v>
  </rv>
  <rv s="7">
    <fb>56.1</fb>
    <v>16</v>
  </rv>
  <rv s="7">
    <fb>243.7</fb>
    <v>16</v>
  </rv>
  <rv s="7">
    <fb>511.13</fb>
    <v>16</v>
  </rv>
  <rv s="7">
    <fb>45527</fb>
    <v>15</v>
  </rv>
  <rv s="7">
    <fb>226.84</fb>
    <v>16</v>
  </rv>
  <rv s="7">
    <fb>45.33</fb>
    <v>16</v>
  </rv>
  <rv s="7">
    <fb>69.790000000000006</fb>
    <v>16</v>
  </rv>
  <rv s="7">
    <fb>416.79</fb>
    <v>16</v>
  </rv>
  <rv s="7">
    <fb>57.24</fb>
    <v>16</v>
  </rv>
  <rv s="7">
    <fb>175.87</fb>
    <v>16</v>
  </rv>
  <rv s="7">
    <fb>245.18</fb>
    <v>16</v>
  </rv>
  <rv s="7">
    <fb>516.66</fb>
    <v>16</v>
  </rv>
  <rv s="7">
    <fb>45530</fb>
    <v>15</v>
  </rv>
  <rv s="7">
    <fb>227.18</fb>
    <v>16</v>
  </rv>
  <rv s="7">
    <fb>39.92</fb>
    <v>16</v>
  </rv>
  <rv s="7">
    <fb>35.159999999999997</fb>
    <v>16</v>
  </rv>
  <rv s="7">
    <fb>45.38</fb>
    <v>16</v>
  </rv>
  <rv s="7">
    <fb>31.074999999999999</fb>
    <v>16</v>
  </rv>
  <rv s="7">
    <fb>164.61</fb>
    <v>16</v>
  </rv>
  <rv s="7">
    <fb>70.84</fb>
    <v>16</v>
  </rv>
  <rv s="7">
    <fb>413.49</fb>
    <v>16</v>
  </rv>
  <rv s="7">
    <fb>57.37</fb>
    <v>16</v>
  </rv>
  <rv s="7">
    <fb>175.97</fb>
    <v>16</v>
  </rv>
  <rv s="7">
    <fb>243.11</fb>
    <v>16</v>
  </rv>
  <rv s="7">
    <fb>515.39</fb>
    <v>16</v>
  </rv>
  <rv s="7">
    <fb>45531</fb>
    <v>15</v>
  </rv>
  <rv s="7">
    <fb>228.03</fb>
    <v>16</v>
  </rv>
  <rv s="7">
    <fb>34.72</fb>
    <v>16</v>
  </rv>
  <rv s="7">
    <fb>164.68</fb>
    <v>16</v>
  </rv>
  <rv s="7">
    <fb>31.78</fb>
    <v>16</v>
  </rv>
  <rv s="7">
    <fb>162.94999999999999</fb>
    <v>16</v>
  </rv>
  <rv s="7">
    <fb>71.5</fb>
    <v>16</v>
  </rv>
  <rv s="7">
    <fb>413.84</fb>
    <v>16</v>
  </rv>
  <rv s="7">
    <fb>56.84</fb>
    <v>16</v>
  </rv>
  <rv s="7">
    <fb>175.3</fb>
    <v>16</v>
  </rv>
  <rv s="7">
    <fb>239.98</fb>
    <v>16</v>
  </rv>
  <rv s="7">
    <fb>516.08000000000004</fb>
    <v>16</v>
  </rv>
  <rv s="7">
    <fb>45532</fb>
    <v>15</v>
  </rv>
  <rv s="7">
    <fb>226.49</fb>
    <v>16</v>
  </rv>
  <rv s="7">
    <fb>39.950000000000003</fb>
    <v>16</v>
  </rv>
  <rv s="7">
    <fb>44.85</fb>
    <v>16</v>
  </rv>
  <rv s="7">
    <fb>162.85</fb>
    <v>16</v>
  </rv>
  <rv s="7">
    <fb>71.75</fb>
    <v>16</v>
  </rv>
  <rv s="7">
    <fb>410.6</fb>
    <v>16</v>
  </rv>
  <rv s="7">
    <fb>56.78</fb>
    <v>16</v>
  </rv>
  <rv s="7">
    <fb>173.92</fb>
    <v>16</v>
  </rv>
  <rv s="7">
    <fb>240.37</fb>
    <v>16</v>
  </rv>
  <rv s="7">
    <fb>513.13</fb>
    <v>16</v>
  </rv>
  <rv s="7">
    <fb>45533</fb>
    <v>15</v>
  </rv>
  <rv s="7">
    <fb>229.79</fb>
    <v>16</v>
  </rv>
  <rv s="7">
    <fb>31</fb>
    <v>16</v>
  </rv>
  <rv s="7">
    <fb>45.44</fb>
    <v>16</v>
  </rv>
  <rv s="7">
    <fb>161.78</fb>
    <v>16</v>
  </rv>
  <rv s="7">
    <fb>31.767499999999998</fb>
    <v>16</v>
  </rv>
  <rv s="7">
    <fb>35.26</fb>
    <v>16</v>
  </rv>
  <rv s="7">
    <fb>72.05</fb>
    <v>16</v>
  </rv>
  <rv s="7">
    <fb>172.09</fb>
    <v>16</v>
  </rv>
  <rv s="7">
    <fb>237.97</fb>
    <v>16</v>
  </rv>
  <rv s="7">
    <fb>513.21</fb>
    <v>16</v>
  </rv>
  <rv s="7">
    <fb>45534</fb>
    <v>15</v>
  </rv>
  <rv s="7">
    <fb>229</fb>
    <v>16</v>
  </rv>
  <rv s="7">
    <fb>40.75</fb>
    <v>16</v>
  </rv>
  <rv s="7">
    <fb>30.76</fb>
    <v>16</v>
  </rv>
  <rv s="7">
    <fb>163.38</fb>
    <v>16</v>
  </rv>
  <rv s="7">
    <fb>32.222499999999997</fb>
    <v>16</v>
  </rv>
  <rv s="7">
    <fb>165.86</fb>
    <v>16</v>
  </rv>
  <rv s="7">
    <fb>35.43</fb>
    <v>16</v>
  </rv>
  <rv s="7">
    <fb>72.47</fb>
    <v>16</v>
  </rv>
  <rv s="7">
    <fb>417.14</fb>
    <v>16</v>
  </rv>
  <rv s="7">
    <fb>240.71</fb>
    <v>16</v>
  </rv>
  <rv s="7">
    <fb>518.04</fb>
    <v>16</v>
  </rv>
  <rv s="7">
    <fb>45538</fb>
    <v>15</v>
  </rv>
  <rv s="7">
    <fb>222.77</fb>
    <v>16</v>
  </rv>
  <rv s="7">
    <fb>40.700000000000003</fb>
    <v>16</v>
  </rv>
  <rv s="7">
    <fb>45.85</fb>
    <v>16</v>
  </rv>
  <rv s="7">
    <fb>157.36000000000001</fb>
    <v>16</v>
  </rv>
  <rv s="7">
    <fb>31.85</fb>
    <v>16</v>
  </rv>
  <rv s="7">
    <fb>35.590000000000003</fb>
    <v>16</v>
  </rv>
  <rv s="7">
    <fb>73.010000000000005</fb>
    <v>16</v>
  </rv>
  <rv s="7">
    <fb>409.44</fb>
    <v>16</v>
  </rv>
  <rv s="7">
    <fb>55.4</fb>
    <v>16</v>
  </rv>
  <rv s="7">
    <fb>177.54</fb>
    <v>16</v>
  </rv>
  <rv s="7">
    <fb>507.56</fb>
    <v>16</v>
  </rv>
  <rv s="7">
    <fb>45539</fb>
    <v>15</v>
  </rv>
  <rv s="7">
    <fb>220.85</fb>
    <v>16</v>
  </rv>
  <rv s="7">
    <fb>40.5</fb>
    <v>16</v>
  </rv>
  <rv s="7">
    <fb>29.51</fb>
    <v>16</v>
  </rv>
  <rv s="7">
    <fb>45.23</fb>
    <v>16</v>
  </rv>
  <rv s="7">
    <fb>156.44999999999999</fb>
    <v>16</v>
  </rv>
  <rv s="7">
    <fb>167.36</fb>
    <v>16</v>
  </rv>
  <rv s="7">
    <fb>72.56</fb>
    <v>16</v>
  </rv>
  <rv s="7">
    <fb>408.9</fb>
    <v>16</v>
  </rv>
  <rv s="7">
    <fb>54.63</fb>
    <v>16</v>
  </rv>
  <rv s="7">
    <fb>178.52</fb>
    <v>16</v>
  </rv>
  <rv s="7">
    <fb>246.61</fb>
    <v>16</v>
  </rv>
  <rv s="7">
    <fb>506.3</fb>
    <v>16</v>
  </rv>
  <rv s="7">
    <fb>45540</fb>
    <v>15</v>
  </rv>
  <rv s="7">
    <fb>222.38</fb>
    <v>16</v>
  </rv>
  <rv s="7">
    <fb>40.14</fb>
    <v>16</v>
  </rv>
  <rv s="7">
    <fb>29.41</fb>
    <v>16</v>
  </rv>
  <rv s="7">
    <fb>157.24</fb>
    <v>16</v>
  </rv>
  <rv s="7">
    <fb>31.515000000000001</fb>
    <v>16</v>
  </rv>
  <rv s="7">
    <fb>164.99</fb>
    <v>16</v>
  </rv>
  <rv s="7">
    <fb>71.17</fb>
    <v>16</v>
  </rv>
  <rv s="7">
    <fb>408.39</fb>
    <v>16</v>
  </rv>
  <rv s="7">
    <fb>53.74</fb>
    <v>16</v>
  </rv>
  <rv s="7">
    <fb>179.3</fb>
    <v>16</v>
  </rv>
  <rv s="7">
    <fb>248.29</fb>
    <v>16</v>
  </rv>
  <rv s="7">
    <fb>505.05</fb>
    <v>16</v>
  </rv>
  <rv s="7">
    <fb>45541</fb>
    <v>15</v>
  </rv>
  <rv s="7">
    <fb>220.82</fb>
    <v>16</v>
  </rv>
  <rv s="7">
    <fb>38.76</fb>
    <v>16</v>
  </rv>
  <rv s="7">
    <fb>45.14</fb>
    <v>16</v>
  </rv>
  <rv s="7">
    <fb>150.91999999999999</fb>
    <v>16</v>
  </rv>
  <rv s="7">
    <fb>30.635000000000002</fb>
    <v>16</v>
  </rv>
  <rv s="7">
    <fb>164.38</fb>
    <v>16</v>
  </rv>
  <rv s="7">
    <fb>71.14</fb>
    <v>16</v>
  </rv>
  <rv s="7">
    <fb>401.7</fb>
    <v>16</v>
  </rv>
  <rv s="7">
    <fb>52.03</fb>
    <v>16</v>
  </rv>
  <rv s="7">
    <fb>177.34</fb>
    <v>16</v>
  </rv>
  <rv s="7">
    <fb>249.01</fb>
    <v>16</v>
  </rv>
  <rv s="7">
    <fb>496.64</fb>
    <v>16</v>
  </rv>
  <rv s="7">
    <fb>45544</fb>
    <v>15</v>
  </rv>
  <rv s="7">
    <fb>220.91</fb>
    <v>16</v>
  </rv>
  <rv s="7">
    <fb>27.54</fb>
    <v>16</v>
  </rv>
  <rv s="7">
    <fb>46.34</fb>
    <v>16</v>
  </rv>
  <rv s="7">
    <fb>148.71</fb>
    <v>16</v>
  </rv>
  <rv s="7">
    <fb>31.055</fb>
    <v>16</v>
  </rv>
  <rv s="7">
    <fb>166.61</fb>
    <v>16</v>
  </rv>
  <rv s="7">
    <fb>71.849999999999994</fb>
    <v>16</v>
  </rv>
  <rv s="7">
    <fb>405.72</fb>
    <v>16</v>
  </rv>
  <rv s="7">
    <fb>52.18</fb>
    <v>16</v>
  </rv>
  <rv s="7">
    <fb>250.89</fb>
    <v>16</v>
  </rv>
  <rv s="7">
    <fb>502.23</fb>
    <v>16</v>
  </rv>
  <rv s="7">
    <fb>45545</fb>
    <v>15</v>
  </rv>
  <rv s="7">
    <fb>220.11</fb>
    <v>16</v>
  </rv>
  <rv s="7">
    <fb>26.71</fb>
    <v>16</v>
  </rv>
  <rv s="7">
    <fb>45.58</fb>
    <v>16</v>
  </rv>
  <rv s="7">
    <fb>148.66</fb>
    <v>16</v>
  </rv>
  <rv s="7">
    <fb>30.512499999999999</fb>
    <v>16</v>
  </rv>
  <rv s="7">
    <fb>167.38</fb>
    <v>16</v>
  </rv>
  <rv s="7">
    <fb>71.55</fb>
    <v>16</v>
  </rv>
  <rv s="7">
    <fb>414.2</fb>
    <v>16</v>
  </rv>
  <rv s="7">
    <fb>51.39</fb>
    <v>16</v>
  </rv>
  <rv s="7">
    <fb>177.81</fb>
    <v>16</v>
  </rv>
  <rv s="7">
    <fb>249.49</fb>
    <v>16</v>
  </rv>
  <rv s="7">
    <fb>504.3</fb>
    <v>16</v>
  </rv>
  <rv s="7">
    <fb>45546</fb>
    <v>15</v>
  </rv>
  <rv s="7">
    <fb>222.66</fb>
    <v>16</v>
  </rv>
  <rv s="7">
    <fb>45.57</fb>
    <v>16</v>
  </rv>
  <rv s="7">
    <fb>151.16</fb>
    <v>16</v>
  </rv>
  <rv s="7">
    <fb>30.692499999999999</fb>
    <v>16</v>
  </rv>
  <rv s="7">
    <fb>164.82</fb>
    <v>16</v>
  </rv>
  <rv s="7">
    <fb>71.08</fb>
    <v>16</v>
  </rv>
  <rv s="7">
    <fb>423.04</fb>
    <v>16</v>
  </rv>
  <rv s="7">
    <fb>50.66</fb>
    <v>16</v>
  </rv>
  <rv s="7">
    <fb>175.78</fb>
    <v>16</v>
  </rv>
  <rv s="7">
    <fb>248.79</fb>
    <v>16</v>
  </rv>
  <rv s="7">
    <fb>509.46</fb>
    <v>16</v>
  </rv>
  <rv s="7">
    <fb>45547</fb>
    <v>15</v>
  </rv>
  <rv s="7">
    <fb>38.78</fb>
    <v>16</v>
  </rv>
  <rv s="7">
    <fb>27.26</fb>
    <v>16</v>
  </rv>
  <rv s="7">
    <fb>30.9</fb>
    <v>16</v>
  </rv>
  <rv s="7">
    <fb>164.64</fb>
    <v>16</v>
  </rv>
  <rv s="7">
    <fb>71.23</fb>
    <v>16</v>
  </rv>
  <rv s="7">
    <fb>251.71</fb>
    <v>16</v>
  </rv>
  <rv s="7">
    <fb>513.84</fb>
    <v>16</v>
  </rv>
  <rv s="7">
    <fb>45548</fb>
    <v>15</v>
  </rv>
  <rv s="7">
    <fb>222.5</fb>
    <v>16</v>
  </rv>
  <rv s="7">
    <fb>27.21</fb>
    <v>16</v>
  </rv>
  <rv s="7">
    <fb>46.46</fb>
    <v>16</v>
  </rv>
  <rv s="7">
    <fb>157.46</fb>
    <v>16</v>
  </rv>
  <rv s="7">
    <fb>32.017499999999998</fb>
    <v>16</v>
  </rv>
  <rv s="7">
    <fb>71.41</fb>
    <v>16</v>
  </rv>
  <rv s="7">
    <fb>430.59</fb>
    <v>16</v>
  </rv>
  <rv s="7">
    <fb>51.05</fb>
    <v>16</v>
  </rv>
  <rv s="7">
    <fb>177.36</fb>
    <v>16</v>
  </rv>
  <rv s="7">
    <fb>252.57</fb>
    <v>16</v>
  </rv>
  <rv s="7">
    <fb>516.57000000000005</fb>
    <v>16</v>
  </rv>
  <rv s="7">
    <fb>45551</fb>
    <v>15</v>
  </rv>
  <rv s="7">
    <fb>216.32</fb>
    <v>16</v>
  </rv>
  <rv s="7">
    <fb>46.62</fb>
    <v>16</v>
  </rv>
  <rv s="7">
    <fb>32.147500000000001</fb>
    <v>16</v>
  </rv>
  <rv s="7">
    <fb>166.99</fb>
    <v>16</v>
  </rv>
  <rv s="7">
    <fb>72.099999999999994</fb>
    <v>16</v>
  </rv>
  <rv s="7">
    <fb>431.34</fb>
    <v>16</v>
  </rv>
  <rv s="7">
    <fb>51.29</fb>
    <v>16</v>
  </rv>
  <rv s="7">
    <fb>177.21</fb>
    <v>16</v>
  </rv>
  <rv s="7">
    <fb>517.35</fb>
    <v>16</v>
  </rv>
  <rv s="7">
    <fb>45552</fb>
    <v>15</v>
  </rv>
  <rv s="7">
    <fb>216.79</fb>
    <v>16</v>
  </rv>
  <rv s="7">
    <fb>39.549999999999997</fb>
    <v>16</v>
  </rv>
  <rv s="7">
    <fb>29.16</fb>
    <v>16</v>
  </rv>
  <rv s="7">
    <fb>47.04</fb>
    <v>16</v>
  </rv>
  <rv s="7">
    <fb>159.32</fb>
    <v>16</v>
  </rv>
  <rv s="7">
    <fb>32.952500000000001</fb>
    <v>16</v>
  </rv>
  <rv s="7">
    <fb>167.07</fb>
    <v>16</v>
  </rv>
  <rv s="7">
    <fb>71.8</fb>
    <v>16</v>
  </rv>
  <rv s="7">
    <fb>435.15</fb>
    <v>16</v>
  </rv>
  <rv s="7">
    <fb>52.06</fb>
    <v>16</v>
  </rv>
  <rv s="7">
    <fb>176.87</fb>
    <v>16</v>
  </rv>
  <rv s="7">
    <fb>252.86</fb>
    <v>16</v>
  </rv>
  <rv s="7">
    <fb>517.59</fb>
    <v>16</v>
  </rv>
  <rv s="7">
    <fb>45553</fb>
    <v>15</v>
  </rv>
  <rv s="7">
    <fb>220.69</fb>
    <v>16</v>
  </rv>
  <rv s="7">
    <fb>39.619999999999997</fb>
    <v>16</v>
  </rv>
  <rv s="7">
    <fb>47.69</fb>
    <v>16</v>
  </rv>
  <rv s="7">
    <fb>32.545000000000002</fb>
    <v>16</v>
  </rv>
  <rv s="7">
    <fb>35.14</fb>
    <v>16</v>
  </rv>
  <rv s="7">
    <fb>430.81</fb>
    <v>16</v>
  </rv>
  <rv s="7">
    <fb>51.75</fb>
    <v>16</v>
  </rv>
  <rv s="7">
    <fb>515.91</fb>
    <v>16</v>
  </rv>
  <rv s="7">
    <fb>45554</fb>
    <v>15</v>
  </rv>
  <rv s="7">
    <fb>228.87</fb>
    <v>16</v>
  </rv>
  <rv s="7">
    <fb>40.869999999999997</fb>
    <v>16</v>
  </rv>
  <rv s="7">
    <fb>29.92</fb>
    <v>16</v>
  </rv>
  <rv s="7">
    <fb>47.76</fb>
    <v>16</v>
  </rv>
  <rv s="7">
    <fb>162.13999999999999</fb>
    <v>16</v>
  </rv>
  <rv s="7">
    <fb>33.112499999999997</fb>
    <v>16</v>
  </rv>
  <rv s="7">
    <fb>70.62</fb>
    <v>16</v>
  </rv>
  <rv s="7">
    <fb>438.69</fb>
    <v>16</v>
  </rv>
  <rv s="7">
    <fb>174.66</fb>
    <v>16</v>
  </rv>
  <rv s="7">
    <fb>248.45</fb>
    <v>16</v>
  </rv>
  <rv s="7">
    <fb>524.91</fb>
    <v>16</v>
  </rv>
  <rv s="7">
    <fb>45555</fb>
    <v>15</v>
  </rv>
  <rv s="7">
    <fb>40.270000000000003</fb>
    <v>16</v>
  </rv>
  <rv s="7">
    <fb>33.255000000000003</fb>
    <v>16</v>
  </rv>
  <rv s="7">
    <fb>34.96</fb>
    <v>16</v>
  </rv>
  <rv s="7">
    <fb>71.64</fb>
    <v>16</v>
  </rv>
  <rv s="7">
    <fb>435.27</fb>
    <v>16</v>
  </rv>
  <rv s="7">
    <fb>171.18</fb>
    <v>16</v>
  </rv>
  <rv s="7">
    <fb>523.88</fb>
    <v>16</v>
  </rv>
  <rv s="7">
    <fb>45558</fb>
    <v>15</v>
  </rv>
  <rv s="7">
    <fb>226.47</fb>
    <v>16</v>
  </rv>
  <rv s="7">
    <fb>39.869999999999997</fb>
    <v>16</v>
  </rv>
  <rv s="7">
    <fb>30.34</fb>
    <v>16</v>
  </rv>
  <rv s="7">
    <fb>161.85</fb>
    <v>16</v>
  </rv>
  <rv s="7">
    <fb>33.797499999999999</fb>
    <v>16</v>
  </rv>
  <rv s="7">
    <fb>163.22</fb>
    <v>16</v>
  </rv>
  <rv s="7">
    <fb>71.73</fb>
    <v>16</v>
  </rv>
  <rv s="7">
    <fb>433.51</fb>
    <v>16</v>
  </rv>
  <rv s="7">
    <fb>52.24</fb>
    <v>16</v>
  </rv>
  <rv s="7">
    <fb>254.82</fb>
    <v>16</v>
  </rv>
  <rv s="7">
    <fb>525.16999999999996</fb>
    <v>16</v>
  </rv>
  <rv s="7">
    <fb>45559</fb>
    <v>15</v>
  </rv>
  <rv s="7">
    <fb>227.37</fb>
    <v>16</v>
  </rv>
  <rv s="7">
    <fb>30.07</fb>
    <v>16</v>
  </rv>
  <rv s="7">
    <fb>46.9</fb>
    <v>16</v>
  </rv>
  <rv s="7">
    <fb>34.027500000000003</fb>
    <v>16</v>
  </rv>
  <rv s="7">
    <fb>71.33</fb>
    <v>16</v>
  </rv>
  <rv s="7">
    <fb>52.4</fb>
    <v>16</v>
  </rv>
  <rv s="7">
    <fb>169.92</fb>
    <v>16</v>
  </rv>
  <rv s="7">
    <fb>526.67999999999995</fb>
    <v>16</v>
  </rv>
  <rv s="7">
    <fb>45560</fb>
    <v>15</v>
  </rv>
  <rv s="7">
    <fb>226.37</fb>
    <v>16</v>
  </rv>
  <rv s="7">
    <fb>46</fb>
    <v>16</v>
  </rv>
  <rv s="7">
    <fb>161.49</fb>
    <v>16</v>
  </rv>
  <rv s="7">
    <fb>34.049999999999997</fb>
    <v>16</v>
  </rv>
  <rv s="7">
    <fb>160.6</fb>
    <v>16</v>
  </rv>
  <rv s="7">
    <fb>71.45</fb>
    <v>16</v>
  </rv>
  <rv s="7">
    <fb>432.11</fb>
    <v>16</v>
  </rv>
  <rv s="7">
    <fb>51.12</fb>
    <v>16</v>
  </rv>
  <rv s="7">
    <fb>251.9</fb>
    <v>16</v>
  </rv>
  <rv s="7">
    <fb>525.61</fb>
    <v>16</v>
  </rv>
  <rv s="7">
    <fb>45561</fb>
    <v>15</v>
  </rv>
  <rv s="7">
    <fb>227.52</fb>
    <v>16</v>
  </rv>
  <rv s="7">
    <fb>39.520000000000003</fb>
    <v>16</v>
  </rv>
  <rv s="7">
    <fb>31.74</fb>
    <v>16</v>
  </rv>
  <rv s="7">
    <fb>47.57</fb>
    <v>16</v>
  </rv>
  <rv s="7">
    <fb>162.72999999999999</fb>
    <v>16</v>
  </rv>
  <rv s="7">
    <fb>34.18</fb>
    <v>16</v>
  </rv>
  <rv s="7">
    <fb>161.38999999999999</fb>
    <v>16</v>
  </rv>
  <rv s="7">
    <fb>34.799999999999997</fb>
    <v>16</v>
  </rv>
  <rv s="7">
    <fb>71.400000000000006</fb>
    <v>16</v>
  </rv>
  <rv s="7">
    <fb>431.31</fb>
    <v>16</v>
  </rv>
  <rv s="7">
    <fb>49.91</fb>
    <v>16</v>
  </rv>
  <rv s="7">
    <fb>169.69</fb>
    <v>16</v>
  </rv>
  <rv s="7">
    <fb>255.05</fb>
    <v>16</v>
  </rv>
  <rv s="7">
    <fb>527.70000000000005</fb>
    <v>16</v>
  </rv>
  <rv s="7">
    <fb>45562</fb>
    <v>15</v>
  </rv>
  <rv s="7">
    <fb>227.79</fb>
    <v>16</v>
  </rv>
  <rv s="7">
    <fb>39.4</fb>
    <v>16</v>
  </rv>
  <rv s="7">
    <fb>32.39</fb>
    <v>16</v>
  </rv>
  <rv s="7">
    <fb>48.34</fb>
    <v>16</v>
  </rv>
  <rv s="7">
    <fb>34.3825</fb>
    <v>16</v>
  </rv>
  <rv s="7">
    <fb>161.4</fb>
    <v>16</v>
  </rv>
  <rv s="7">
    <fb>71.790000000000006</fb>
    <v>16</v>
  </rv>
  <rv s="7">
    <fb>428.02</fb>
    <v>16</v>
  </rv>
  <rv s="7">
    <fb>51.03</fb>
    <v>16</v>
  </rv>
  <rv s="7">
    <fb>170</fb>
    <v>16</v>
  </rv>
  <rv s="7">
    <fb>258.39999999999998</fb>
    <v>16</v>
  </rv>
  <rv s="7">
    <fb>525.38</fb>
    <v>16</v>
  </rv>
  <rv s="7">
    <fb>45565</fb>
    <v>15</v>
  </rv>
  <rv s="7">
    <fb>233</fb>
    <v>16</v>
  </rv>
  <rv s="7">
    <fb>49.2</fb>
    <v>16</v>
  </rv>
  <rv s="7">
    <fb>162.06</fb>
    <v>16</v>
  </rv>
  <rv s="7">
    <fb>71.86</fb>
    <v>16</v>
  </rv>
  <rv s="7">
    <fb>430.3</fb>
    <v>16</v>
  </rv>
  <rv s="7">
    <fb>51.54</fb>
    <v>16</v>
  </rv>
  <rv s="7">
    <fb>170.05</fb>
    <v>16</v>
  </rv>
  <rv s="7">
    <fb>527.66999999999996</fb>
    <v>16</v>
  </rv>
  <rv s="7">
    <fb>45566</fb>
    <v>15</v>
  </rv>
  <rv s="7">
    <fb>226.21</fb>
    <v>16</v>
  </rv>
  <rv s="7">
    <fb>31.09</fb>
    <v>16</v>
  </rv>
  <rv s="7">
    <fb>48.74</fb>
    <v>16</v>
  </rv>
  <rv s="7">
    <fb>34.567500000000003</fb>
    <v>16</v>
  </rv>
  <rv s="7">
    <fb>161.99</fb>
    <v>16</v>
  </rv>
  <rv s="7">
    <fb>35.17</fb>
    <v>16</v>
  </rv>
  <rv s="7">
    <fb>71.709999999999994</fb>
    <v>16</v>
  </rv>
  <rv s="7">
    <fb>420.69</fb>
    <v>16</v>
  </rv>
  <rv s="7">
    <fb>53.25</fb>
    <v>16</v>
  </rv>
  <rv s="7">
    <fb>171.38</fb>
    <v>16</v>
  </rv>
  <rv s="7">
    <fb>257.68</fb>
    <v>16</v>
  </rv>
  <rv s="7">
    <fb>522.74</fb>
    <v>16</v>
  </rv>
  <rv s="7">
    <fb>45567</fb>
    <v>15</v>
  </rv>
  <rv s="7">
    <fb>226.78</fb>
    <v>16</v>
  </rv>
  <rv s="7">
    <fb>39.229999999999997</fb>
    <v>16</v>
  </rv>
  <rv s="7">
    <fb>30.22</fb>
    <v>16</v>
  </rv>
  <rv s="7">
    <fb>35.655000000000001</fb>
    <v>16</v>
  </rv>
  <rv s="7">
    <fb>161.16999999999999</fb>
    <v>16</v>
  </rv>
  <rv s="7">
    <fb>71.010000000000005</fb>
    <v>16</v>
  </rv>
  <rv s="7">
    <fb>417.13</fb>
    <v>16</v>
  </rv>
  <rv s="7">
    <fb>53.44</fb>
    <v>16</v>
  </rv>
  <rv s="7">
    <fb>169.55</fb>
    <v>16</v>
  </rv>
  <rv s="7">
    <fb>255.67</fb>
    <v>16</v>
  </rv>
  <rv s="7">
    <fb>522.83000000000004</fb>
    <v>16</v>
  </rv>
  <rv s="7">
    <fb>45568</fb>
    <v>15</v>
  </rv>
  <rv s="7">
    <fb>225.67</fb>
    <v>16</v>
  </rv>
  <rv s="7">
    <fb>29.57</fb>
    <v>16</v>
  </rv>
  <rv s="7">
    <fb>47.6</fb>
    <v>16</v>
  </rv>
  <rv s="7">
    <fb>36.195</fb>
    <v>16</v>
  </rv>
  <rv s="7">
    <fb>70.52</fb>
    <v>16</v>
  </rv>
  <rv s="7">
    <fb>416.54</fb>
    <v>16</v>
  </rv>
  <rv s="7">
    <fb>54.79</fb>
    <v>16</v>
  </rv>
  <rv s="7">
    <fb>243.65</fb>
    <v>16</v>
  </rv>
  <rv s="7">
    <fb>521.84</fb>
    <v>16</v>
  </rv>
  <rv s="7">
    <fb>45569</fb>
    <v>15</v>
  </rv>
  <rv s="7">
    <fb>226.8</fb>
    <v>16</v>
  </rv>
  <rv s="7">
    <fb>40.11</fb>
    <v>16</v>
  </rv>
  <rv s="7">
    <fb>167.06</fb>
    <v>16</v>
  </rv>
  <rv s="7">
    <fb>36.962499999999999</fb>
    <v>16</v>
  </rv>
  <rv s="7">
    <fb>70.17</fb>
    <v>16</v>
  </rv>
  <rv s="7">
    <fb>416.06</fb>
    <v>16</v>
  </rv>
  <rv s="7">
    <fb>55.76</fb>
    <v>16</v>
  </rv>
  <rv s="7">
    <fb>167.97</fb>
    <v>16</v>
  </rv>
  <rv s="7">
    <fb>246.67</fb>
    <v>16</v>
  </rv>
  <rv s="7">
    <fb>526.65</fb>
    <v>16</v>
  </rv>
  <rv s="7">
    <fb>45572</fb>
    <v>15</v>
  </rv>
  <rv s="7">
    <fb>221.69</fb>
    <v>16</v>
  </rv>
  <rv s="7">
    <fb>29.78</fb>
    <v>16</v>
  </rv>
  <rv s="7">
    <fb>47.09</fb>
    <v>16</v>
  </rv>
  <rv s="7">
    <fb>162.97999999999999</fb>
    <v>16</v>
  </rv>
  <rv s="7">
    <fb>37.142499999999998</fb>
    <v>16</v>
  </rv>
  <rv s="7">
    <fb>159.53</fb>
    <v>16</v>
  </rv>
  <rv s="7">
    <fb>409.54</fb>
    <v>16</v>
  </rv>
  <rv s="7">
    <fb>55.91</fb>
    <v>16</v>
  </rv>
  <rv s="7">
    <fb>167.21</fb>
    <v>16</v>
  </rv>
  <rv s="7">
    <fb>243.07</fb>
    <v>16</v>
  </rv>
  <rv s="7">
    <fb>521.91</fb>
    <v>16</v>
  </rv>
  <rv s="7">
    <fb>45573</fb>
    <v>15</v>
  </rv>
  <rv s="7">
    <fb>225.77</fb>
    <v>16</v>
  </rv>
  <rv s="7">
    <fb>39.93</fb>
    <v>16</v>
  </rv>
  <rv s="7">
    <fb>29.58</fb>
    <v>16</v>
  </rv>
  <rv s="7">
    <fb>46.6</fb>
    <v>16</v>
  </rv>
  <rv s="7">
    <fb>36.897500000000001</fb>
    <v>16</v>
  </rv>
  <rv s="7">
    <fb>159.69</fb>
    <v>16</v>
  </rv>
  <rv s="7">
    <fb>170.42</fb>
    <v>16</v>
  </rv>
  <rv s="7">
    <fb>241.13</fb>
    <v>16</v>
  </rv>
  <rv s="7">
    <fb>526.85</fb>
    <v>16</v>
  </rv>
  <rv s="7">
    <fb>45574</fb>
    <v>15</v>
  </rv>
  <rv s="7">
    <fb>229.54</fb>
    <v>16</v>
  </rv>
  <rv s="7">
    <fb>40.19</fb>
    <v>16</v>
  </rv>
  <rv s="7">
    <fb>161.86000000000001</fb>
    <v>16</v>
  </rv>
  <rv s="7">
    <fb>37.3825</fb>
    <v>16</v>
  </rv>
  <rv s="7">
    <fb>160.65</fb>
    <v>16</v>
  </rv>
  <rv s="7">
    <fb>417.46</fb>
    <v>16</v>
  </rv>
  <rv s="7">
    <fb>53.9</fb>
    <v>16</v>
  </rv>
  <rv s="7">
    <fb>172.54</fb>
    <v>16</v>
  </rv>
  <rv s="7">
    <fb>240.42</fb>
    <v>16</v>
  </rv>
  <rv s="7">
    <fb>530.45000000000005</fb>
    <v>16</v>
  </rv>
  <rv s="7">
    <fb>45575</fb>
    <v>15</v>
  </rv>
  <rv s="7">
    <fb>229.04</fb>
    <v>16</v>
  </rv>
  <rv s="7">
    <fb>39.97</fb>
    <v>16</v>
  </rv>
  <rv s="7">
    <fb>31.22</fb>
    <v>16</v>
  </rv>
  <rv s="7">
    <fb>47.44</fb>
    <v>16</v>
  </rv>
  <rv s="7">
    <fb>162.08000000000001</fb>
    <v>16</v>
  </rv>
  <rv s="7">
    <fb>37.157499999999999</fb>
    <v>16</v>
  </rv>
  <rv s="7">
    <fb>160.51</fb>
    <v>16</v>
  </rv>
  <rv s="7">
    <fb>34.83</fb>
    <v>16</v>
  </rv>
  <rv s="7">
    <fb>415.84</fb>
    <v>16</v>
  </rv>
  <rv s="7">
    <fb>239.6</fb>
    <v>16</v>
  </rv>
  <rv s="7">
    <fb>529.55999999999995</fb>
    <v>16</v>
  </rv>
  <rv s="7">
    <fb>45576</fb>
    <v>15</v>
  </rv>
  <rv s="7">
    <fb>227.55</fb>
    <v>16</v>
  </rv>
  <rv s="7">
    <fb>41.95</fb>
    <v>16</v>
  </rv>
  <rv s="7">
    <fb>48.29</fb>
    <v>16</v>
  </rv>
  <rv s="7">
    <fb>163.24</fb>
    <v>16</v>
  </rv>
  <rv s="7">
    <fb>37.784999999999997</fb>
    <v>16</v>
  </rv>
  <rv s="7">
    <fb>161.46</fb>
    <v>16</v>
  </rv>
  <rv s="7">
    <fb>35.22</fb>
    <v>16</v>
  </rv>
  <rv s="7">
    <fb>416.32</fb>
    <v>16</v>
  </rv>
  <rv s="7">
    <fb>54.76</fb>
    <v>16</v>
  </rv>
  <rv s="7">
    <fb>174.81</fb>
    <v>16</v>
  </rv>
  <rv s="7">
    <fb>241.06</fb>
    <v>16</v>
  </rv>
  <rv s="7">
    <fb>532.71</fb>
    <v>16</v>
  </rv>
  <rv s="7">
    <fb>45579</fb>
    <v>15</v>
  </rv>
  <rv s="7">
    <fb>231.3</fb>
    <v>16</v>
  </rv>
  <rv s="7">
    <fb>41.91</fb>
    <v>16</v>
  </rv>
  <rv s="7">
    <fb>31.03</fb>
    <v>16</v>
  </rv>
  <rv s="7">
    <fb>164.96</fb>
    <v>16</v>
  </rv>
  <rv s="7">
    <fb>37.825000000000003</fb>
    <v>16</v>
  </rv>
  <rv s="7">
    <fb>70.34</fb>
    <v>16</v>
  </rv>
  <rv s="7">
    <fb>419.14</fb>
    <v>16</v>
  </rv>
  <rv s="7">
    <fb>53.91</fb>
    <v>16</v>
  </rv>
  <rv s="7">
    <fb>176.1</fb>
    <v>16</v>
  </rv>
  <rv s="7">
    <fb>245.71</fb>
    <v>16</v>
  </rv>
  <rv s="7">
    <fb>537.07000000000005</fb>
    <v>16</v>
  </rv>
  <rv s="7">
    <fb>45580</fb>
    <v>15</v>
  </rv>
  <rv s="7">
    <fb>233.85</fb>
    <v>16</v>
  </rv>
  <rv s="7">
    <fb>42.14</fb>
    <v>16</v>
  </rv>
  <rv s="7">
    <fb>48.73</fb>
    <v>16</v>
  </rv>
  <rv s="7">
    <fb>165.46</fb>
    <v>16</v>
  </rv>
  <rv s="7">
    <fb>38.2438</fb>
    <v>16</v>
  </rv>
  <rv s="7">
    <fb>35.72</fb>
    <v>16</v>
  </rv>
  <rv s="7">
    <fb>418.74</fb>
    <v>16</v>
  </rv>
  <rv s="7">
    <fb>51.56</fb>
    <v>16</v>
  </rv>
  <rv s="7">
    <fb>244.07</fb>
    <v>16</v>
  </rv>
  <rv s="7">
    <fb>532.98</fb>
    <v>16</v>
  </rv>
  <rv s="7">
    <fb>45581</fb>
    <v>15</v>
  </rv>
  <rv s="7">
    <fb>231.78</fb>
    <v>16</v>
  </rv>
  <rv s="7">
    <fb>42.8</fb>
    <v>16</v>
  </rv>
  <rv s="7">
    <fb>49.42</fb>
    <v>16</v>
  </rv>
  <rv s="7">
    <fb>165.16</fb>
    <v>16</v>
  </rv>
  <rv s="7">
    <fb>36.695</fb>
    <v>16</v>
  </rv>
  <rv s="7">
    <fb>164.28</fb>
    <v>16</v>
  </rv>
  <rv s="7">
    <fb>70.569999999999993</fb>
    <v>16</v>
  </rv>
  <rv s="7">
    <fb>416.12</fb>
    <v>16</v>
  </rv>
  <rv s="7">
    <fb>51.26</fb>
    <v>16</v>
  </rv>
  <rv s="7">
    <fb>243.59</fb>
    <v>16</v>
  </rv>
  <rv s="7">
    <fb>535.22</fb>
    <v>16</v>
  </rv>
  <rv s="7">
    <fb>45582</fb>
    <v>15</v>
  </rv>
  <rv s="7">
    <fb>42.6</fb>
    <v>16</v>
  </rv>
  <rv s="7">
    <fb>49.54</fb>
    <v>16</v>
  </rv>
  <rv s="7">
    <fb>162.93</fb>
    <v>16</v>
  </rv>
  <rv s="7">
    <fb>37.357500000000002</fb>
    <v>16</v>
  </rv>
  <rv s="7">
    <fb>164.47</fb>
    <v>16</v>
  </rv>
  <rv s="7">
    <fb>69.900000000000006</fb>
    <v>16</v>
  </rv>
  <rv s="7">
    <fb>416.72</fb>
    <v>16</v>
  </rv>
  <rv s="7">
    <fb>51.72</fb>
    <v>16</v>
  </rv>
  <rv s="7">
    <fb>174.67</fb>
    <v>16</v>
  </rv>
  <rv s="7">
    <fb>240.04</fb>
    <v>16</v>
  </rv>
  <rv s="7">
    <fb>535.29999999999995</fb>
    <v>16</v>
  </rv>
  <rv s="7">
    <fb>45583</fb>
    <v>15</v>
  </rv>
  <rv s="7">
    <fb>235</fb>
    <v>16</v>
  </rv>
  <rv s="7">
    <fb>42.32</fb>
    <v>16</v>
  </rv>
  <rv s="7">
    <fb>31.94</fb>
    <v>16</v>
  </rv>
  <rv s="7">
    <fb>48.97</fb>
    <v>16</v>
  </rv>
  <rv s="7">
    <fb>163.41999999999999</fb>
    <v>16</v>
  </rv>
  <rv s="7">
    <fb>37.202500000000001</fb>
    <v>16</v>
  </rv>
  <rv s="7">
    <fb>165.12</fb>
    <v>16</v>
  </rv>
  <rv s="7">
    <fb>70.44</fb>
    <v>16</v>
  </rv>
  <rv s="7">
    <fb>418.16</fb>
    <v>16</v>
  </rv>
  <rv s="7">
    <fb>51.66</fb>
    <v>16</v>
  </rv>
  <rv s="7">
    <fb>175.06</fb>
    <v>16</v>
  </rv>
  <rv s="7">
    <fb>241.52</fb>
    <v>16</v>
  </rv>
  <rv s="7">
    <fb>537.36</fb>
    <v>16</v>
  </rv>
  <rv s="7">
    <fb>45586</fb>
    <v>15</v>
  </rv>
  <rv s="7">
    <fb>236.48</fb>
    <v>16</v>
  </rv>
  <rv s="7">
    <fb>41.76</fb>
    <v>16</v>
  </rv>
  <rv s="7">
    <fb>30.57</fb>
    <v>16</v>
  </rv>
  <rv s="7">
    <fb>48.36</fb>
    <v>16</v>
  </rv>
  <rv s="7">
    <fb>164.07</fb>
    <v>16</v>
  </rv>
  <rv s="7">
    <fb>162.83000000000001</fb>
    <v>16</v>
  </rv>
  <rv s="7">
    <fb>35.49</fb>
    <v>16</v>
  </rv>
  <rv s="7">
    <fb>69.45</fb>
    <v>16</v>
  </rv>
  <rv s="7">
    <fb>418.78</fb>
    <v>16</v>
  </rv>
  <rv s="7">
    <fb>51.82</fb>
    <v>16</v>
  </rv>
  <rv s="7">
    <fb>239.21</fb>
    <v>16</v>
  </rv>
  <rv s="7">
    <fb>536.53</fb>
    <v>16</v>
  </rv>
  <rv s="7">
    <fb>45587</fb>
    <v>15</v>
  </rv>
  <rv s="7">
    <fb>29.82</fb>
    <v>16</v>
  </rv>
  <rv s="7">
    <fb>48.72</fb>
    <v>16</v>
  </rv>
  <rv s="7">
    <fb>165.14</fb>
    <v>16</v>
  </rv>
  <rv s="7">
    <fb>37.164999999999999</fb>
    <v>16</v>
  </rv>
  <rv s="7">
    <fb>163.44999999999999</fb>
    <v>16</v>
  </rv>
  <rv s="7">
    <fb>427.51</fb>
    <v>16</v>
  </rv>
  <rv s="7">
    <fb>52.1</fb>
    <v>16</v>
  </rv>
  <rv s="7">
    <fb>174.37</fb>
    <v>16</v>
  </rv>
  <rv s="7">
    <fb>536.16</fb>
    <v>16</v>
  </rv>
  <rv s="7">
    <fb>45588</fb>
    <v>15</v>
  </rv>
  <rv s="7">
    <fb>230.76</fb>
    <v>16</v>
  </rv>
  <rv s="7">
    <fb>42.34</fb>
    <v>16</v>
  </rv>
  <rv s="7">
    <fb>29.47</fb>
    <v>16</v>
  </rv>
  <rv s="7">
    <fb>48.79</fb>
    <v>16</v>
  </rv>
  <rv s="7">
    <fb>68.010000000000005</fb>
    <v>16</v>
  </rv>
  <rv s="7">
    <fb>424.6</fb>
    <v>16</v>
  </rv>
  <rv s="7">
    <fb>51.32</fb>
    <v>16</v>
  </rv>
  <rv s="7">
    <fb>531.27</fb>
    <v>16</v>
  </rv>
  <rv s="7">
    <fb>45589</fb>
    <v>15</v>
  </rv>
  <rv s="7">
    <fb>230.57</fb>
    <v>16</v>
  </rv>
  <rv s="7">
    <fb>42.65</fb>
    <v>16</v>
  </rv>
  <rv s="7">
    <fb>162.72</fb>
    <v>16</v>
  </rv>
  <rv s="7">
    <fb>35.03</fb>
    <v>16</v>
  </rv>
  <rv s="7">
    <fb>424.73</fb>
    <v>16</v>
  </rv>
  <rv s="7">
    <fb>51.35</fb>
    <v>16</v>
  </rv>
  <rv s="7">
    <fb>172.16</fb>
    <v>16</v>
  </rv>
  <rv s="7">
    <fb>532.47</fb>
    <v>16</v>
  </rv>
  <rv s="7">
    <fb>45590</fb>
    <v>15</v>
  </rv>
  <rv s="7">
    <fb>231.41</fb>
    <v>16</v>
  </rv>
  <rv s="7">
    <fb>30.38</fb>
    <v>16</v>
  </rv>
  <rv s="7">
    <fb>48.37</fb>
    <v>16</v>
  </rv>
  <rv s="7">
    <fb>165.27</fb>
    <v>16</v>
  </rv>
  <rv s="7">
    <fb>36.792499999999997</fb>
    <v>16</v>
  </rv>
  <rv s="7">
    <fb>160.88</fb>
    <v>16</v>
  </rv>
  <rv s="7">
    <fb>34.74</fb>
    <v>16</v>
  </rv>
  <rv s="7">
    <fb>66.92</fb>
    <v>16</v>
  </rv>
  <rv s="7">
    <fb>428.15</fb>
    <v>16</v>
  </rv>
  <rv s="7">
    <fb>51.58</fb>
    <v>16</v>
  </rv>
  <rv s="7">
    <fb>239.38</fb>
    <v>16</v>
  </rv>
  <rv s="7">
    <fb>532.26</fb>
    <v>16</v>
  </rv>
  <rv s="7">
    <fb>45593</fb>
    <v>15</v>
  </rv>
  <rv s="7">
    <fb>233.4</fb>
    <v>16</v>
  </rv>
  <rv s="7">
    <fb>42.62</fb>
    <v>16</v>
  </rv>
  <rv s="7">
    <fb>29.45</fb>
    <v>16</v>
  </rv>
  <rv s="7">
    <fb>48.35</fb>
    <v>16</v>
  </rv>
  <rv s="7">
    <fb>166.72</fb>
    <v>16</v>
  </rv>
  <rv s="7">
    <fb>37.747500000000002</fb>
    <v>16</v>
  </rv>
  <rv s="7">
    <fb>66.67</fb>
    <v>16</v>
  </rv>
  <rv s="7">
    <fb>426.59</fb>
    <v>16</v>
  </rv>
  <rv s="7">
    <fb>50.63</fb>
    <v>16</v>
  </rv>
  <rv s="7">
    <fb>237.51</fb>
    <v>16</v>
  </rv>
  <rv s="7">
    <fb>533.91999999999996</fb>
    <v>16</v>
  </rv>
  <rv s="7">
    <fb>45594</fb>
    <v>15</v>
  </rv>
  <rv s="7">
    <fb>233.67</fb>
    <v>16</v>
  </rv>
  <rv s="7">
    <fb>42.53</fb>
    <v>16</v>
  </rv>
  <rv s="7">
    <fb>46.73</fb>
    <v>16</v>
  </rv>
  <rv s="7">
    <fb>160.09</fb>
    <v>16</v>
  </rv>
  <rv s="7">
    <fb>65.56</fb>
    <v>16</v>
  </rv>
  <rv s="7">
    <fb>431.95</fb>
    <v>16</v>
  </rv>
  <rv s="7">
    <fb>50.08</fb>
    <v>16</v>
  </rv>
  <rv s="7">
    <fb>236.07</fb>
    <v>16</v>
  </rv>
  <rv s="7">
    <fb>534.77</fb>
    <v>16</v>
  </rv>
  <rv s="7">
    <fb>45595</fb>
    <v>15</v>
  </rv>
  <rv s="7">
    <fb>230.1</fb>
    <v>16</v>
  </rv>
  <rv s="7">
    <fb>42.31</fb>
    <v>16</v>
  </rv>
  <rv s="7">
    <fb>28.83</fb>
    <v>16</v>
  </rv>
  <rv s="7">
    <fb>160.61000000000001</fb>
    <v>16</v>
  </rv>
  <rv s="7">
    <fb>33.729999999999997</fb>
    <v>16</v>
  </rv>
  <rv s="7">
    <fb>65.92</fb>
    <v>16</v>
  </rv>
  <rv s="7">
    <fb>432.53</fb>
    <v>16</v>
  </rv>
  <rv s="7">
    <fb>50.17</fb>
    <v>16</v>
  </rv>
  <rv s="7">
    <fb>166.21</fb>
    <v>16</v>
  </rv>
  <rv s="7">
    <fb>235.47</fb>
    <v>16</v>
  </rv>
  <rv s="7">
    <fb>533.16</fb>
    <v>16</v>
  </rv>
  <rv s="7">
    <fb>45596</fb>
    <v>15</v>
  </rv>
  <rv s="7">
    <fb>225.91</fb>
    <v>16</v>
  </rv>
  <rv s="7">
    <fb>41.82</fb>
    <v>16</v>
  </rv>
  <rv s="7">
    <fb>28.38</fb>
    <v>16</v>
  </rv>
  <rv s="7">
    <fb>44.03</fb>
    <v>16</v>
  </rv>
  <rv s="7">
    <fb>171.11</fb>
    <v>16</v>
  </rv>
  <rv s="7">
    <fb>38.145000000000003</fb>
    <v>16</v>
  </rv>
  <rv s="7">
    <fb>159.86000000000001</fb>
    <v>16</v>
  </rv>
  <rv s="7">
    <fb>33.46</fb>
    <v>16</v>
  </rv>
  <rv s="7">
    <fb>65.31</fb>
    <v>16</v>
  </rv>
  <rv s="7">
    <fb>406.35</fb>
    <v>16</v>
  </rv>
  <rv s="7">
    <fb>50.11</fb>
    <v>16</v>
  </rv>
  <rv s="7">
    <fb>166.08</fb>
    <v>16</v>
  </rv>
  <rv s="7">
    <fb>232.34</fb>
    <v>16</v>
  </rv>
  <rv s="7">
    <fb>522.66999999999996</fb>
    <v>16</v>
  </rv>
  <rv s="7">
    <fb>45597</fb>
    <v>15</v>
  </rv>
  <rv s="7">
    <fb>222.91</fb>
    <v>16</v>
  </rv>
  <rv s="7">
    <fb>28.92</fb>
    <v>16</v>
  </rv>
  <rv s="7">
    <fb>171.29</fb>
    <v>16</v>
  </rv>
  <rv s="7">
    <fb>38.445</fb>
    <v>16</v>
  </rv>
  <rv s="7">
    <fb>160.13</fb>
    <v>16</v>
  </rv>
  <rv s="7">
    <fb>65.010000000000005</fb>
    <v>16</v>
  </rv>
  <rv s="7">
    <fb>410.37</fb>
    <v>16</v>
  </rv>
  <rv s="7">
    <fb>49.57</fb>
    <v>16</v>
  </rv>
  <rv s="7">
    <fb>165.59</fb>
    <v>16</v>
  </rv>
  <rv s="7">
    <fb>232.77</fb>
    <v>16</v>
  </rv>
  <rv s="7">
    <fb>524.94000000000005</fb>
    <v>16</v>
  </rv>
  <rv s="7">
    <fb>45600</fb>
    <v>15</v>
  </rv>
  <rv s="7">
    <fb>222.01</fb>
    <v>16</v>
  </rv>
  <rv s="7">
    <fb>41.33</fb>
    <v>16</v>
  </rv>
  <rv s="7">
    <fb>31.28</fb>
    <v>16</v>
  </rv>
  <rv s="7">
    <fb>169.24</fb>
    <v>16</v>
  </rv>
  <rv s="7">
    <fb>38.482500000000002</fb>
    <v>16</v>
  </rv>
  <rv s="7">
    <fb>158.24</fb>
    <v>16</v>
  </rv>
  <rv s="7">
    <fb>33.380000000000003</fb>
    <v>16</v>
  </rv>
  <rv s="7">
    <fb>408.46</fb>
    <v>16</v>
  </rv>
  <rv s="7">
    <fb>50.56</fb>
    <v>16</v>
  </rv>
  <rv s="7">
    <fb>166.34</fb>
    <v>16</v>
  </rv>
  <rv s="7">
    <fb>239.74</fb>
    <v>16</v>
  </rv>
  <rv s="7">
    <fb>523.79999999999995</fb>
    <v>16</v>
  </rv>
  <rv s="7">
    <fb>45601</fb>
    <v>15</v>
  </rv>
  <rv s="7">
    <fb>223.45</fb>
    <v>16</v>
  </rv>
  <rv s="7">
    <fb>41.88</fb>
    <v>16</v>
  </rv>
  <rv s="7">
    <fb>169.74</fb>
    <v>16</v>
  </rv>
  <rv s="7">
    <fb>38.727499999999999</fb>
    <v>16</v>
  </rv>
  <rv s="7">
    <fb>158.35</fb>
    <v>16</v>
  </rv>
  <rv s="7">
    <fb>411.46</fb>
    <v>16</v>
  </rv>
  <rv s="7">
    <fb>50.4</fb>
    <v>16</v>
  </rv>
  <rv s="7">
    <fb>167.85</fb>
    <v>16</v>
  </rv>
  <rv s="7">
    <fb>237.15</fb>
    <v>16</v>
  </rv>
  <rv s="7">
    <fb>530.1</fb>
    <v>16</v>
  </rv>
  <rv s="7">
    <fb>45602</fb>
    <v>15</v>
  </rv>
  <rv s="7">
    <fb>222.72</fb>
    <v>16</v>
  </rv>
  <rv s="7">
    <fb>31.75</fb>
    <v>16</v>
  </rv>
  <rv s="7">
    <fb>41.65</fb>
    <v>16</v>
  </rv>
  <rv s="7">
    <fb>42.922499999999999</fb>
    <v>16</v>
  </rv>
  <rv s="7">
    <fb>157.88</fb>
    <v>16</v>
  </rv>
  <rv s="7">
    <fb>420.18</fb>
    <v>16</v>
  </rv>
  <rv s="7">
    <fb>164.71</fb>
    <v>16</v>
  </rv>
  <rv s="7">
    <fb>229.58</fb>
    <v>16</v>
  </rv>
  <rv s="7">
    <fb>543.29999999999995</fb>
    <v>16</v>
  </rv>
  <rv s="7">
    <fb>45603</fb>
    <v>15</v>
  </rv>
  <rv s="7">
    <fb>227.48</fb>
    <v>16</v>
  </rv>
  <rv s="7">
    <fb>41.69</fb>
    <v>16</v>
  </rv>
  <rv s="7">
    <fb>41.667499999999997</fb>
    <v>16</v>
  </rv>
  <rv s="7">
    <fb>156.72999999999999</fb>
    <v>16</v>
  </rv>
  <rv s="7">
    <fb>63.66</fb>
    <v>16</v>
  </rv>
  <rv s="7">
    <fb>425.43</fb>
    <v>16</v>
  </rv>
  <rv s="7">
    <fb>51.21</fb>
    <v>16</v>
  </rv>
  <rv s="7">
    <fb>164</fb>
    <v>16</v>
  </rv>
  <rv s="7">
    <fb>233.28</fb>
    <v>16</v>
  </rv>
  <rv s="7">
    <fb>547.53</fb>
    <v>16</v>
  </rv>
  <rv s="7">
    <fb>45604</fb>
    <v>15</v>
  </rv>
  <rv s="7">
    <fb>226.96</fb>
    <v>16</v>
  </rv>
  <rv s="7">
    <fb>30</fb>
    <v>16</v>
  </rv>
  <rv s="7">
    <fb>40.770000000000003</fb>
    <v>16</v>
  </rv>
  <rv s="7">
    <fb>178.35</fb>
    <v>16</v>
  </rv>
  <rv s="7">
    <fb>42.435000000000002</fb>
    <v>16</v>
  </rv>
  <rv s="7">
    <fb>422.54</fb>
    <v>16</v>
  </rv>
  <rv s="7">
    <fb>50.53</fb>
    <v>16</v>
  </rv>
  <rv s="7">
    <fb>234.38</fb>
    <v>16</v>
  </rv>
  <rv s="7">
    <fb>549.95000000000005</fb>
    <v>16</v>
  </rv>
  <rv s="7">
    <fb>45607</fb>
    <v>15</v>
  </rv>
  <rv s="7">
    <fb>224.23</fb>
    <v>16</v>
  </rv>
  <rv s="7">
    <fb>46.08</fb>
    <v>16</v>
  </rv>
  <rv s="7">
    <fb>40.98</fb>
    <v>16</v>
  </rv>
  <rv s="7">
    <fb>180.35</fb>
    <v>16</v>
  </rv>
  <rv s="7">
    <fb>44.872500000000002</fb>
    <v>16</v>
  </rv>
  <rv s="7">
    <fb>155.04</fb>
    <v>16</v>
  </rv>
  <rv s="7">
    <fb>32.53</fb>
    <v>16</v>
  </rv>
  <rv s="7">
    <fb>63.36</fb>
    <v>16</v>
  </rv>
  <rv s="7">
    <fb>418.01</fb>
    <v>16</v>
  </rv>
  <rv s="7">
    <fb>50.81</fb>
    <v>16</v>
  </rv>
  <rv s="7">
    <fb>164.26</fb>
    <v>16</v>
  </rv>
  <rv s="7">
    <fb>236.2</fb>
    <v>16</v>
  </rv>
  <rv s="7">
    <fb>550.4</fb>
    <v>16</v>
  </rv>
  <rv s="7">
    <fb>45608</fb>
    <v>15</v>
  </rv>
  <rv s="7">
    <fb>31.56</fb>
    <v>16</v>
  </rv>
  <rv s="7">
    <fb>181.62</fb>
    <v>16</v>
  </rv>
  <rv s="7">
    <fb>44.887500000000003</fb>
    <v>16</v>
  </rv>
  <rv s="7">
    <fb>152.63999999999999</fb>
    <v>16</v>
  </rv>
  <rv s="7">
    <fb>423.03</fb>
    <v>16</v>
  </rv>
  <rv s="7">
    <fb>50.29</fb>
    <v>16</v>
  </rv>
  <rv s="7">
    <fb>164.34</fb>
    <v>16</v>
  </rv>
  <rv s="7">
    <fb>238.29</fb>
    <v>16</v>
  </rv>
  <rv s="7">
    <fb>548.75</fb>
    <v>16</v>
  </rv>
  <rv s="7">
    <fb>45609</fb>
    <v>15</v>
  </rv>
  <rv s="7">
    <fb>225.12</fb>
    <v>16</v>
  </rv>
  <rv s="7">
    <fb>45.87</fb>
    <v>16</v>
  </rv>
  <rv s="7">
    <fb>31.61</fb>
    <v>16</v>
  </rv>
  <rv s="7">
    <fb>40.53</fb>
    <v>16</v>
  </rv>
  <rv s="7">
    <fb>178.88</fb>
    <v>16</v>
  </rv>
  <rv s="7">
    <fb>44.662500000000001</fb>
    <v>16</v>
  </rv>
  <rv s="7">
    <fb>153.24</fb>
    <v>16</v>
  </rv>
  <rv s="7">
    <fb>32.130000000000003</fb>
    <v>16</v>
  </rv>
  <rv s="7">
    <fb>425.2</fb>
    <v>16</v>
  </rv>
  <rv s="7">
    <fb>164.74</fb>
    <v>16</v>
  </rv>
  <rv s="7">
    <fb>549.03</fb>
    <v>16</v>
  </rv>
  <rv s="7">
    <fb>45610</fb>
    <v>15</v>
  </rv>
  <rv s="7">
    <fb>228.22</fb>
    <v>16</v>
  </rv>
  <rv s="7">
    <fb>31.33</fb>
    <v>16</v>
  </rv>
  <rv s="7">
    <fb>41</fb>
    <v>16</v>
  </rv>
  <rv s="7">
    <fb>44.475000000000001</fb>
    <v>16</v>
  </rv>
  <rv s="7">
    <fb>31.79</fb>
    <v>16</v>
  </rv>
  <rv s="7">
    <fb>426.89</fb>
    <v>16</v>
  </rv>
  <rv s="7">
    <fb>242</fb>
    <v>16</v>
  </rv>
  <rv s="7">
    <fb>545.54</fb>
    <v>16</v>
  </rv>
  <rv s="7">
    <fb>45611</fb>
    <v>15</v>
  </rv>
  <rv s="7">
    <fb>225</fb>
    <v>16</v>
  </rv>
  <rv s="7">
    <fb>40.799999999999997</fb>
    <v>16</v>
  </rv>
  <rv s="7">
    <fb>45.052500000000002</fb>
    <v>16</v>
  </rv>
  <rv s="7">
    <fb>154</fb>
    <v>16</v>
  </rv>
  <rv s="7">
    <fb>31.14</fb>
    <v>16</v>
  </rv>
  <rv s="7">
    <fb>415</fb>
    <v>16</v>
  </rv>
  <rv s="7">
    <fb>49.97</fb>
    <v>16</v>
  </rv>
  <rv s="7">
    <fb>158.62</fb>
    <v>16</v>
  </rv>
  <rv s="7">
    <fb>538.5</fb>
    <v>16</v>
  </rv>
  <rv s="7">
    <fb>45614</fb>
    <v>15</v>
  </rv>
  <rv s="7">
    <fb>228.02</fb>
    <v>16</v>
  </rv>
  <rv s="7">
    <fb>46.72</fb>
    <v>16</v>
  </rv>
  <rv s="7">
    <fb>45.652500000000003</fb>
    <v>16</v>
  </rv>
  <rv s="7">
    <fb>154.77000000000001</fb>
    <v>16</v>
  </rv>
  <rv s="7">
    <fb>31.07</fb>
    <v>16</v>
  </rv>
  <rv s="7">
    <fb>415.76</fb>
    <v>16</v>
  </rv>
  <rv s="7">
    <fb>50.91</fb>
    <v>16</v>
  </rv>
  <rv s="7">
    <fb>158.33000000000001</fb>
    <v>16</v>
  </rv>
  <rv s="7">
    <fb>238.06</fb>
    <v>16</v>
  </rv>
  <rv s="7">
    <fb>540.73</fb>
    <v>16</v>
  </rv>
  <rv s="7">
    <fb>45615</fb>
    <v>15</v>
  </rv>
  <rv s="7">
    <fb>228.28</fb>
    <v>16</v>
  </rv>
  <rv s="7">
    <fb>46.41</fb>
    <v>16</v>
  </rv>
  <rv s="7">
    <fb>30.44</fb>
    <v>16</v>
  </rv>
  <rv s="7">
    <fb>40.22</fb>
    <v>16</v>
  </rv>
  <rv s="7">
    <fb>46.377499999999998</fb>
    <v>16</v>
  </rv>
  <rv s="7">
    <fb>62.59</fb>
    <v>16</v>
  </rv>
  <rv s="7">
    <fb>417.79</fb>
    <v>16</v>
  </rv>
  <rv s="7">
    <fb>50.5</fb>
    <v>16</v>
  </rv>
  <rv s="7">
    <fb>156.72</fb>
    <v>16</v>
  </rv>
  <rv s="7">
    <fb>240.44</fb>
    <v>16</v>
  </rv>
  <rv s="7">
    <fb>542.70000000000005</fb>
    <v>16</v>
  </rv>
  <rv s="7">
    <fb>45616</fb>
    <v>15</v>
  </rv>
  <rv s="7">
    <fb>46.06</fb>
    <v>16</v>
  </rv>
  <rv s="7">
    <fb>30.51</fb>
    <v>16</v>
  </rv>
  <rv s="7">
    <fb>40.299999999999997</fb>
    <v>16</v>
  </rv>
  <rv s="7">
    <fb>175.98</fb>
    <v>16</v>
  </rv>
  <rv s="7">
    <fb>46.965000000000003</fb>
    <v>16</v>
  </rv>
  <rv s="7">
    <fb>153.11000000000001</fb>
    <v>16</v>
  </rv>
  <rv s="7">
    <fb>30.88</fb>
    <v>16</v>
  </rv>
  <rv s="7">
    <fb>415.49</fb>
    <v>16</v>
  </rv>
  <rv s="7">
    <fb>239.75</fb>
    <v>16</v>
  </rv>
  <rv s="7">
    <fb>542.9</fb>
    <v>16</v>
  </rv>
  <rv s="7">
    <fb>45617</fb>
    <v>15</v>
  </rv>
  <rv s="7">
    <fb>228.52</fb>
    <v>16</v>
  </rv>
  <rv s="7">
    <fb>40.69</fb>
    <v>16</v>
  </rv>
  <rv s="7">
    <fb>47.927500000000002</fb>
    <v>16</v>
  </rv>
  <rv s="7">
    <fb>155.5</fb>
    <v>16</v>
  </rv>
  <rv s="7">
    <fb>412.87</fb>
    <v>16</v>
  </rv>
  <rv s="7">
    <fb>160.34</fb>
    <v>16</v>
  </rv>
  <rv s="7">
    <fb>240.76</fb>
    <v>16</v>
  </rv>
  <rv s="7">
    <fb>545.64</fb>
    <v>16</v>
  </rv>
  <rv s="7">
    <fb>45618</fb>
    <v>15</v>
  </rv>
  <rv s="7">
    <fb>229.87</fb>
    <v>16</v>
  </rv>
  <rv s="7">
    <fb>47</fb>
    <v>16</v>
  </rv>
  <rv s="7">
    <fb>41.37</fb>
    <v>16</v>
  </rv>
  <rv s="7">
    <fb>47.905000000000001</fb>
    <v>16</v>
  </rv>
  <rv s="7">
    <fb>155.16999999999999</fb>
    <v>16</v>
  </rv>
  <rv s="7">
    <fb>31.81</fb>
    <v>16</v>
  </rv>
  <rv s="7">
    <fb>417</fb>
    <v>16</v>
  </rv>
  <rv s="7">
    <fb>51.93</fb>
    <v>16</v>
  </rv>
  <rv s="7">
    <fb>162</fb>
    <v>16</v>
  </rv>
  <rv s="7">
    <fb>239.66</fb>
    <v>16</v>
  </rv>
  <rv s="7">
    <fb>547.47</fb>
    <v>16</v>
  </rv>
  <rv s="7">
    <fb>45621</fb>
    <v>15</v>
  </rv>
  <rv s="7">
    <fb>232.87</fb>
    <v>16</v>
  </rv>
  <rv s="7">
    <fb>47.5</fb>
    <v>16</v>
  </rv>
  <rv s="7">
    <fb>42.57</fb>
    <v>16</v>
  </rv>
  <rv s="7">
    <fb>167.65</fb>
    <v>16</v>
  </rv>
  <rv s="7">
    <fb>47.744999999999997</fb>
    <v>16</v>
  </rv>
  <rv s="7">
    <fb>155.78</fb>
    <v>16</v>
  </rv>
  <rv s="7">
    <fb>64.38</fb>
    <v>16</v>
  </rv>
  <rv s="7">
    <fb>418.79</fb>
    <v>16</v>
  </rv>
  <rv s="7">
    <fb>50.44</fb>
    <v>16</v>
  </rv>
  <rv s="7">
    <fb>241.67</fb>
    <v>16</v>
  </rv>
  <rv s="7">
    <fb>549.23</fb>
    <v>16</v>
  </rv>
  <rv s="7">
    <fb>45622</fb>
    <v>15</v>
  </rv>
  <rv s="7">
    <fb>235.06</fb>
    <v>16</v>
  </rv>
  <rv s="7">
    <fb>47.75</fb>
    <v>16</v>
  </rv>
  <rv s="7">
    <fb>48.237499999999997</fb>
    <v>16</v>
  </rv>
  <rv s="7">
    <fb>154.52000000000001</fb>
    <v>16</v>
  </rv>
  <rv s="7">
    <fb>31.97</fb>
    <v>16</v>
  </rv>
  <rv s="7">
    <fb>427.99</fb>
    <v>16</v>
  </rv>
  <rv s="7">
    <fb>162.16</fb>
    <v>16</v>
  </rv>
  <rv s="7">
    <fb>233.6</fb>
    <v>16</v>
  </rv>
  <rv s="7">
    <fb>552.30999999999995</fb>
    <v>16</v>
  </rv>
  <rv s="7">
    <fb>45623</fb>
    <v>15</v>
  </rv>
  <rv s="7">
    <fb>234.93</fb>
    <v>16</v>
  </rv>
  <rv s="7">
    <fb>47.77</fb>
    <v>16</v>
  </rv>
  <rv s="7">
    <fb>35.9</fb>
    <v>16</v>
  </rv>
  <rv s="7">
    <fb>41.7</fb>
    <v>16</v>
  </rv>
  <rv s="7">
    <fb>169.23</fb>
    <v>16</v>
  </rv>
  <rv s="7">
    <fb>47.827500000000001</fb>
    <v>16</v>
  </rv>
  <rv s="7">
    <fb>64.430000000000007</fb>
    <v>16</v>
  </rv>
  <rv s="7">
    <fb>422.99</fb>
    <v>16</v>
  </rv>
  <rv s="7">
    <fb>50.32</fb>
    <v>16</v>
  </rv>
  <rv s="7">
    <fb>235.97</fb>
    <v>16</v>
  </rv>
  <rv s="7">
    <fb>550.54999999999995</fb>
    <v>16</v>
  </rv>
  <rv s="7">
    <fb>45625</fb>
    <v>15</v>
  </rv>
  <rv s="7">
    <fb>237.33</fb>
    <v>16</v>
  </rv>
  <rv s="7">
    <fb>42.08</fb>
    <v>16</v>
  </rv>
  <rv s="7">
    <fb>47.772500000000001</fb>
    <v>16</v>
  </rv>
  <rv s="7">
    <fb>155.01</fb>
    <v>16</v>
  </rv>
  <rv s="7">
    <fb>423.46</fb>
    <v>16</v>
  </rv>
  <rv s="7">
    <fb>50.58</fb>
    <v>16</v>
  </rv>
  <rv s="7">
    <fb>240.95</fb>
    <v>16</v>
  </rv>
  <rv s="7">
    <fb>553.45000000000005</fb>
    <v>16</v>
  </rv>
  <rv s="7">
    <fb>45628</fb>
    <v>15</v>
  </rv>
  <rv s="7">
    <fb>239.59</fb>
    <v>16</v>
  </rv>
  <rv s="7">
    <fb>42.18</fb>
    <v>16</v>
  </rv>
  <rv s="7">
    <fb>171.49</fb>
    <v>16</v>
  </rv>
  <rv s="7">
    <fb>154.80000000000001</fb>
    <v>16</v>
  </rv>
  <rv s="7">
    <fb>430.98</fb>
    <v>16</v>
  </rv>
  <rv s="7">
    <fb>50.42</fb>
    <v>16</v>
  </rv>
  <rv s="7">
    <fb>237.76</fb>
    <v>16</v>
  </rv>
  <rv s="7">
    <fb>555.01</fb>
    <v>16</v>
  </rv>
  <rv s="7">
    <fb>45629</fb>
    <v>15</v>
  </rv>
  <rv s="7">
    <fb>242.65</fb>
    <v>16</v>
  </rv>
  <rv s="7">
    <fb>46.82</fb>
    <v>16</v>
  </rv>
  <rv s="7">
    <fb>41.39</fb>
    <v>16</v>
  </rv>
  <rv s="7">
    <fb>171.34</fb>
    <v>16</v>
  </rv>
  <rv s="7">
    <fb>46.722499999999997</fb>
    <v>16</v>
  </rv>
  <rv s="7">
    <fb>152.36000000000001</fb>
    <v>16</v>
  </rv>
  <rv s="7">
    <fb>431.2</fb>
    <v>16</v>
  </rv>
  <rv s="7">
    <fb>161.69999999999999</fb>
    <v>16</v>
  </rv>
  <rv s="7">
    <fb>555.14</fb>
    <v>16</v>
  </rv>
  <rv s="7">
    <fb>45630</fb>
    <v>15</v>
  </rv>
  <rv s="7">
    <fb>243.01</fb>
    <v>16</v>
  </rv>
  <rv s="7">
    <fb>38.1</fb>
    <v>16</v>
  </rv>
  <rv s="7">
    <fb>46.4925</fb>
    <v>16</v>
  </rv>
  <rv s="7">
    <fb>150.47</fb>
    <v>16</v>
  </rv>
  <rv s="7">
    <fb>437.42</fb>
    <v>16</v>
  </rv>
  <rv s="7">
    <fb>48.9</fb>
    <v>16</v>
  </rv>
  <rv s="7">
    <fb>160.18</fb>
    <v>16</v>
  </rv>
  <rv s="7">
    <fb>238.3</fb>
    <v>16</v>
  </rv>
  <rv s="7">
    <fb>558.64</fb>
    <v>16</v>
  </rv>
  <rv s="7">
    <fb>45631</fb>
    <v>15</v>
  </rv>
  <rv s="7">
    <fb>243.04</fb>
    <v>16</v>
  </rv>
  <rv s="7">
    <fb>172.64</fb>
    <v>16</v>
  </rv>
  <rv s="7">
    <fb>46.725000000000001</fb>
    <v>16</v>
  </rv>
  <rv s="7">
    <fb>149.52000000000001</fb>
    <v>16</v>
  </rv>
  <rv s="7">
    <fb>30.91</fb>
    <v>16</v>
  </rv>
  <rv s="7">
    <fb>62.92</fb>
    <v>16</v>
  </rv>
  <rv s="7">
    <fb>442.62</fb>
    <v>16</v>
  </rv>
  <rv s="7">
    <fb>48.48</fb>
    <v>16</v>
  </rv>
  <rv s="7">
    <fb>160.49</fb>
    <v>16</v>
  </rv>
  <rv s="7">
    <fb>239.5</fb>
    <v>16</v>
  </rv>
  <rv s="7">
    <fb>557.71</fb>
    <v>16</v>
  </rv>
  <rv s="7">
    <fb>45632</fb>
    <v>15</v>
  </rv>
  <rv s="7">
    <fb>242.84</fb>
    <v>16</v>
  </rv>
  <rv s="7">
    <fb>36.6</fb>
    <v>16</v>
  </rv>
  <rv s="7">
    <fb>44.41</fb>
    <v>16</v>
  </rv>
  <rv s="7">
    <fb>174.71</fb>
    <v>16</v>
  </rv>
  <rv s="7">
    <fb>46.74</fb>
    <v>16</v>
  </rv>
  <rv s="7">
    <fb>149.31</fb>
    <v>16</v>
  </rv>
  <rv s="7">
    <fb>443.57</fb>
    <v>16</v>
  </rv>
  <rv s="7">
    <fb>47.54</fb>
    <v>16</v>
  </rv>
  <rv s="7">
    <fb>157.79</fb>
    <v>16</v>
  </rv>
  <rv s="7">
    <fb>558.82000000000005</fb>
    <v>16</v>
  </rv>
  <rv s="7">
    <fb>45635</fb>
    <v>15</v>
  </rv>
  <rv s="7">
    <fb>246.75</fb>
    <v>16</v>
  </rv>
  <rv s="7">
    <fb>45.91</fb>
    <v>16</v>
  </rv>
  <rv s="7">
    <fb>39.19</fb>
    <v>16</v>
  </rv>
  <rv s="7">
    <fb>175.37</fb>
    <v>16</v>
  </rv>
  <rv s="7">
    <fb>45.042499999999997</fb>
    <v>16</v>
  </rv>
  <rv s="7">
    <fb>149.6</fb>
    <v>16</v>
  </rv>
  <rv s="7">
    <fb>31.72</fb>
    <v>16</v>
  </rv>
  <rv s="7">
    <fb>62.6</fb>
    <v>16</v>
  </rv>
  <rv s="7">
    <fb>446.02</fb>
    <v>16</v>
  </rv>
  <rv s="7">
    <fb>159.47</fb>
    <v>16</v>
  </rv>
  <rv s="7">
    <fb>244.31</fb>
    <v>16</v>
  </rv>
  <rv s="7">
    <fb>555.91</fb>
    <v>16</v>
  </rv>
  <rv s="7">
    <fb>45636</fb>
    <v>15</v>
  </rv>
  <rv s="7">
    <fb>247.77</fb>
    <v>16</v>
  </rv>
  <rv s="7">
    <fb>45.75</fb>
    <v>16</v>
  </rv>
  <rv s="7">
    <fb>38.53</fb>
    <v>16</v>
  </rv>
  <rv s="7">
    <fb>185.17</fb>
    <v>16</v>
  </rv>
  <rv s="7">
    <fb>44</fb>
    <v>16</v>
  </rv>
  <rv s="7">
    <fb>149.22999999999999</fb>
    <v>16</v>
  </rv>
  <rv s="7">
    <fb>31.59</fb>
    <v>16</v>
  </rv>
  <rv s="7">
    <fb>443.33</fb>
    <v>16</v>
  </rv>
  <rv s="7">
    <fb>48.05</fb>
    <v>16</v>
  </rv>
  <rv s="7">
    <fb>242.6</fb>
    <v>16</v>
  </rv>
  <rv s="7">
    <fb>554.33000000000004</fb>
    <v>16</v>
  </rv>
  <rv s="7">
    <fb>45637</fb>
    <v>15</v>
  </rv>
  <rv s="7">
    <fb>246.49</fb>
    <v>16</v>
  </rv>
  <rv s="7">
    <fb>44.98</fb>
    <v>16</v>
  </rv>
  <rv s="7">
    <fb>195.4</fb>
    <v>16</v>
  </rv>
  <rv s="7">
    <fb>45.195</fb>
    <v>16</v>
  </rv>
  <rv s="7">
    <fb>146.63999999999999</fb>
    <v>16</v>
  </rv>
  <rv s="7">
    <fb>448.99</fb>
    <v>16</v>
  </rv>
  <rv s="7">
    <fb>156.77000000000001</fb>
    <v>16</v>
  </rv>
  <rv s="7">
    <fb>239.89</fb>
    <v>16</v>
  </rv>
  <rv s="7">
    <fb>558.53</fb>
    <v>16</v>
  </rv>
  <rv s="7">
    <fb>45638</fb>
    <v>15</v>
  </rv>
  <rv s="7">
    <fb>247.96</fb>
    <v>16</v>
  </rv>
  <rv s="7">
    <fb>37.4</fb>
    <v>16</v>
  </rv>
  <rv s="7">
    <fb>44.96</fb>
    <v>16</v>
  </rv>
  <rv s="7">
    <fb>191.96</fb>
    <v>16</v>
  </rv>
  <rv s="7">
    <fb>45.077500000000001</fb>
    <v>16</v>
  </rv>
  <rv s="7">
    <fb>146.24</fb>
    <v>16</v>
  </rv>
  <rv s="7">
    <fb>31.55</fb>
    <v>16</v>
  </rv>
  <rv s="7">
    <fb>449.56</fb>
    <v>16</v>
  </rv>
  <rv s="7">
    <fb>48.19</fb>
    <v>16</v>
  </rv>
  <rv s="7">
    <fb>239.45</fb>
    <v>16</v>
  </rv>
  <rv s="7">
    <fb>555.65</fb>
    <v>16</v>
  </rv>
  <rv s="7">
    <fb>45639</fb>
    <v>15</v>
  </rv>
  <rv s="7">
    <fb>248.13</fb>
    <v>16</v>
  </rv>
  <rv s="7">
    <fb>189.82</fb>
    <v>16</v>
  </rv>
  <rv s="7">
    <fb>146.62</fb>
    <v>16</v>
  </rv>
  <rv s="7">
    <fb>63.12</fb>
    <v>16</v>
  </rv>
  <rv s="7">
    <fb>447.27</fb>
    <v>16</v>
  </rv>
  <rv s="7">
    <fb>47.64</fb>
    <v>16</v>
  </rv>
  <rv s="7">
    <fb>157.97</fb>
    <v>16</v>
  </rv>
  <rv s="7">
    <fb>555.61</fb>
    <v>16</v>
  </rv>
  <rv s="7">
    <fb>45642</fb>
    <v>15</v>
  </rv>
  <rv s="7">
    <fb>251.04</fb>
    <v>16</v>
  </rv>
  <rv s="7">
    <fb>45.47</fb>
    <v>16</v>
  </rv>
  <rv s="7">
    <fb>38.619999999999997</fb>
    <v>16</v>
  </rv>
  <rv s="7">
    <fb>196.66</fb>
    <v>16</v>
  </rv>
  <rv s="7">
    <fb>45.05</fb>
    <v>16</v>
  </rv>
  <rv s="7">
    <fb>143.85</fb>
    <v>16</v>
  </rv>
  <rv s="7">
    <fb>30.97</fb>
    <v>16</v>
  </rv>
  <rv s="7">
    <fb>451.59</fb>
    <v>16</v>
  </rv>
  <rv s="7">
    <fb>156.02000000000001</fb>
    <v>16</v>
  </rv>
  <rv s="7">
    <fb>232.92</fb>
    <v>16</v>
  </rv>
  <rv s="7">
    <fb>557.79</fb>
    <v>16</v>
  </rv>
  <rv s="7">
    <fb>45643</fb>
    <v>15</v>
  </rv>
  <rv s="7">
    <fb>42.74</fb>
    <v>16</v>
  </rv>
  <rv s="7">
    <fb>195.42</fb>
    <v>16</v>
  </rv>
  <rv s="7">
    <fb>44.725000000000001</fb>
    <v>16</v>
  </rv>
  <rv s="7">
    <fb>146.41</fb>
    <v>16</v>
  </rv>
  <rv s="7">
    <fb>31.25</fb>
    <v>16</v>
  </rv>
  <rv s="7">
    <fb>63.4</fb>
    <v>16</v>
  </rv>
  <rv s="7">
    <fb>454.46</fb>
    <v>16</v>
  </rv>
  <rv s="7">
    <fb>46.56</fb>
    <v>16</v>
  </rv>
  <rv s="7">
    <fb>233.09</fb>
    <v>16</v>
  </rv>
  <rv s="7">
    <fb>555.45000000000005</fb>
    <v>16</v>
  </rv>
  <rv s="7">
    <fb>45644</fb>
    <v>15</v>
  </rv>
  <rv s="7">
    <fb>248.05</fb>
    <v>16</v>
  </rv>
  <rv s="7">
    <fb>38.479999999999997</fb>
    <v>16</v>
  </rv>
  <rv s="7">
    <fb>188.4</fb>
    <v>16</v>
  </rv>
  <rv s="7">
    <fb>43.447499999999998</fb>
    <v>16</v>
  </rv>
  <rv s="7">
    <fb>144.75</fb>
    <v>16</v>
  </rv>
  <rv s="7">
    <fb>30.3</fb>
    <v>16</v>
  </rv>
  <rv s="7">
    <fb>437.39</fb>
    <v>16</v>
  </rv>
  <rv s="7">
    <fb>46.02</fb>
    <v>16</v>
  </rv>
  <rv s="7">
    <fb>154.43</fb>
    <v>16</v>
  </rv>
  <rv s="7">
    <fb>228.31</fb>
    <v>16</v>
  </rv>
  <rv s="7">
    <fb>539.14</fb>
    <v>16</v>
  </rv>
  <rv s="7">
    <fb>45645</fb>
    <v>15</v>
  </rv>
  <rv s="7">
    <fb>249.79</fb>
    <v>16</v>
  </rv>
  <rv s="7">
    <fb>43.38</fb>
    <v>16</v>
  </rv>
  <rv s="7">
    <fb>38.58</fb>
    <v>16</v>
  </rv>
  <rv s="7">
    <fb>41.36</fb>
    <v>16</v>
  </rv>
  <rv s="7">
    <fb>188.51</fb>
    <v>16</v>
  </rv>
  <rv s="7">
    <fb>143.58000000000001</fb>
    <v>16</v>
  </rv>
  <rv s="7">
    <fb>62.45</fb>
    <v>16</v>
  </rv>
  <rv s="7">
    <fb>437.03</fb>
    <v>16</v>
  </rv>
  <rv s="7">
    <fb>45.36</fb>
    <v>16</v>
  </rv>
  <rv s="7">
    <fb>151.47</fb>
    <v>16</v>
  </rv>
  <rv s="7">
    <fb>227.05</fb>
    <v>16</v>
  </rv>
  <rv s="7">
    <fb>538.94000000000005</fb>
    <v>16</v>
  </rv>
  <rv s="7">
    <fb>45646</fb>
    <v>15</v>
  </rv>
  <rv s="7">
    <fb>254.49</fb>
    <v>16</v>
  </rv>
  <rv s="7">
    <fb>191.41</fb>
    <v>16</v>
  </rv>
  <rv s="7">
    <fb>144.47</fb>
    <v>16</v>
  </rv>
  <rv s="7">
    <fb>30.52</fb>
    <v>16</v>
  </rv>
  <rv s="7">
    <fb>436.6</fb>
    <v>16</v>
  </rv>
  <rv s="7">
    <fb>47.13</fb>
    <v>16</v>
  </rv>
  <rv s="7">
    <fb>152.79</fb>
    <v>16</v>
  </rv>
  <rv s="7">
    <fb>227.63</fb>
    <v>16</v>
  </rv>
  <rv s="7">
    <fb>545.04</fb>
    <v>16</v>
  </rv>
  <rv s="7">
    <fb>45649</fb>
    <v>15</v>
  </rv>
  <rv s="7">
    <fb>255.27</fb>
    <v>16</v>
  </rv>
  <rv s="7">
    <fb>38.99</fb>
    <v>16</v>
  </rv>
  <rv s="7">
    <fb>194.63</fb>
    <v>16</v>
  </rv>
  <rv s="7">
    <fb>44.4</fb>
    <v>16</v>
  </rv>
  <rv s="7">
    <fb>145.27000000000001</fb>
    <v>16</v>
  </rv>
  <rv s="7">
    <fb>30.46</fb>
    <v>16</v>
  </rv>
  <rv s="7">
    <fb>435.25</fb>
    <v>16</v>
  </rv>
  <rv s="7">
    <fb>47.84</fb>
    <v>16</v>
  </rv>
  <rv s="7">
    <fb>151.29</fb>
    <v>16</v>
  </rv>
  <rv s="7">
    <fb>226.36</fb>
    <v>16</v>
  </rv>
  <rv s="7">
    <fb>547.19000000000005</fb>
    <v>16</v>
  </rv>
  <rv s="7">
    <fb>45650</fb>
    <v>15</v>
  </rv>
  <rv s="7">
    <fb>258.2</fb>
    <v>16</v>
  </rv>
  <rv s="7">
    <fb>44.38</fb>
    <v>16</v>
  </rv>
  <rv s="7">
    <fb>39.090000000000003</fb>
    <v>16</v>
  </rv>
  <rv s="7">
    <fb>196.11</fb>
    <v>16</v>
  </rv>
  <rv s="7">
    <fb>45.125</fb>
    <v>16</v>
  </rv>
  <rv s="7">
    <fb>145.85</fb>
    <v>16</v>
  </rv>
  <rv s="7">
    <fb>30.64</fb>
    <v>16</v>
  </rv>
  <rv s="7">
    <fb>439.33</fb>
    <v>16</v>
  </rv>
  <rv s="7">
    <fb>48.12</fb>
    <v>16</v>
  </rv>
  <rv s="7">
    <fb>152.81</fb>
    <v>16</v>
  </rv>
  <rv s="7">
    <fb>225.4</fb>
    <v>16</v>
  </rv>
  <rv s="7">
    <fb>552.82000000000005</fb>
    <v>16</v>
  </rv>
  <rv s="7">
    <fb>45652</fb>
    <v>15</v>
  </rv>
  <rv s="7">
    <fb>259.02</fb>
    <v>16</v>
  </rv>
  <rv s="7">
    <fb>44.55</fb>
    <v>16</v>
  </rv>
  <rv s="7">
    <fb>38.200000000000003</fb>
    <v>16</v>
  </rv>
  <rv s="7">
    <fb>195.6</fb>
    <v>16</v>
  </rv>
  <rv s="7">
    <fb>45.277500000000003</fb>
    <v>16</v>
  </rv>
  <rv s="7">
    <fb>145.58000000000001</fb>
    <v>16</v>
  </rv>
  <rv s="7">
    <fb>30.55</fb>
    <v>16</v>
  </rv>
  <rv s="7">
    <fb>438.11</fb>
    <v>16</v>
  </rv>
  <rv s="7">
    <fb>48.2</fb>
    <v>16</v>
  </rv>
  <rv s="7">
    <fb>152.44</fb>
    <v>16</v>
  </rv>
  <rv s="7">
    <fb>224.27</fb>
    <v>16</v>
  </rv>
  <rv s="7">
    <fb>552.80999999999995</fb>
    <v>16</v>
  </rv>
  <rv s="7">
    <fb>45653</fb>
    <v>15</v>
  </rv>
  <rv s="7">
    <fb>255.59</fb>
    <v>16</v>
  </rv>
  <rv s="7">
    <fb>44.34</fb>
    <v>16</v>
  </rv>
  <rv s="7">
    <fb>192.76</fb>
    <v>16</v>
  </rv>
  <rv s="7">
    <fb>145.05000000000001</fb>
    <v>16</v>
  </rv>
  <rv s="7">
    <fb>30.68</fb>
    <v>16</v>
  </rv>
  <rv s="7">
    <fb>430.53</fb>
    <v>16</v>
  </rv>
  <rv s="7">
    <fb>152.88999999999999</fb>
    <v>16</v>
  </rv>
  <rv s="7">
    <fb>222.71</fb>
    <v>16</v>
  </rv>
  <rv s="7">
    <fb>547.08000000000004</fb>
    <v>16</v>
  </rv>
  <rv s="7">
    <fb>45656</fb>
    <v>15</v>
  </rv>
  <rv s="7">
    <fb>252.2</fb>
    <v>16</v>
  </rv>
  <rv s="7">
    <fb>43.91</fb>
    <v>16</v>
  </rv>
  <rv s="7">
    <fb>38.880000000000003</fb>
    <v>16</v>
  </rv>
  <rv s="7">
    <fb>37.72</fb>
    <v>16</v>
  </rv>
  <rv s="7">
    <fb>44.737499999999997</fb>
    <v>16</v>
  </rv>
  <rv s="7">
    <fb>143.34</fb>
    <v>16</v>
  </rv>
  <rv s="7">
    <fb>30.36</fb>
    <v>16</v>
  </rv>
  <rv s="7">
    <fb>424.83</fb>
    <v>16</v>
  </rv>
  <rv s="7">
    <fb>48.46</fb>
    <v>16</v>
  </rv>
  <rv s="7">
    <fb>151.72</fb>
    <v>16</v>
  </rv>
  <rv s="7">
    <fb>219.66</fb>
    <v>16</v>
  </rv>
  <rv s="7">
    <fb>540.99</fb>
    <v>16</v>
  </rv>
  <rv s="7">
    <fb>45657</fb>
    <v>15</v>
  </rv>
  <rv s="7">
    <fb>250.42</fb>
    <v>16</v>
  </rv>
  <rv s="7">
    <fb>43.95</fb>
    <v>16</v>
  </rv>
  <rv s="7">
    <fb>38.770000000000003</fb>
    <v>16</v>
  </rv>
  <rv s="7">
    <fb>37.979999999999997</fb>
    <v>16</v>
  </rv>
  <rv s="7">
    <fb>44.167499999999997</fb>
    <v>16</v>
  </rv>
  <rv s="7">
    <fb>144.62</fb>
    <v>16</v>
  </rv>
  <rv s="7">
    <fb>62.26</fb>
    <v>16</v>
  </rv>
  <rv s="7">
    <fb>421.5</fb>
    <v>16</v>
  </rv>
  <rv s="7">
    <fb>49.41</fb>
    <v>16</v>
  </rv>
  <rv s="7">
    <fb>152.06</fb>
    <v>16</v>
  </rv>
  <rv s="7">
    <fb>221</fb>
    <v>16</v>
  </rv>
  <rv s="7">
    <fb>538.80999999999995</fb>
    <v>16</v>
  </rv>
  <rv s="7">
    <fb>45659</fb>
    <v>15</v>
  </rv>
  <rv s="7">
    <fb>243.85</fb>
    <v>16</v>
  </rv>
  <rv s="7">
    <fb>44.29</fb>
    <v>16</v>
  </rv>
  <rv s="7">
    <fb>45.625</fb>
    <v>16</v>
  </rv>
  <rv s="7">
    <fb>144.02000000000001</fb>
    <v>16</v>
  </rv>
  <rv s="7">
    <fb>418.58</fb>
    <v>16</v>
  </rv>
  <rv s="7">
    <fb>49.81</fb>
    <v>16</v>
  </rv>
  <rv s="7">
    <fb>150.21</fb>
    <v>16</v>
  </rv>
  <rv s="7">
    <fb>222.57</fb>
    <v>16</v>
  </rv>
  <rv s="7">
    <fb>537.46</fb>
    <v>16</v>
  </rv>
  <rv s="7">
    <fb>45660</fb>
    <v>15</v>
  </rv>
  <rv s="7">
    <fb>243.36</fb>
    <v>16</v>
  </rv>
  <rv s="7">
    <fb>44.81</fb>
    <v>16</v>
  </rv>
  <rv s="7">
    <fb>191.79</fb>
    <v>16</v>
  </rv>
  <rv s="7">
    <fb>45.93</fb>
    <v>16</v>
  </rv>
  <rv s="7">
    <fb>144.19</fb>
    <v>16</v>
  </rv>
  <rv s="7">
    <fb>30.61</fb>
    <v>16</v>
  </rv>
  <rv s="7">
    <fb>423.35</fb>
    <v>16</v>
  </rv>
  <rv s="7">
    <fb>50.51</fb>
    <v>16</v>
  </rv>
  <rv s="7">
    <fb>149.65</fb>
    <v>16</v>
  </rv>
  <rv s="7">
    <fb>221.92</fb>
    <v>16</v>
  </rv>
  <rv s="7">
    <fb>544.4</fb>
    <v>16</v>
  </rv>
  <rv s="7">
    <fb>45663</fb>
    <v>15</v>
  </rv>
  <rv s="7">
    <fb>245</fb>
    <v>16</v>
  </rv>
  <rv s="7">
    <fb>36.840000000000003</fb>
    <v>16</v>
  </rv>
  <rv s="7">
    <fb>196.87</fb>
    <v>16</v>
  </rv>
  <rv s="7">
    <fb>47.517499999999998</fb>
    <v>16</v>
  </rv>
  <rv s="7">
    <fb>143.66</fb>
    <v>16</v>
  </rv>
  <rv s="7">
    <fb>30.05</fb>
    <v>16</v>
  </rv>
  <rv s="7">
    <fb>427.85</fb>
    <v>16</v>
  </rv>
  <rv s="7">
    <fb>50.77</fb>
    <v>16</v>
  </rv>
  <rv s="7">
    <fb>146.27000000000001</fb>
    <v>16</v>
  </rv>
  <rv s="7">
    <fb>222.93</fb>
    <v>16</v>
  </rv>
  <rv s="7">
    <fb>547.57000000000005</fb>
    <v>16</v>
  </rv>
  <rv s="7">
    <fb>45664</fb>
    <v>15</v>
  </rv>
  <rv s="7">
    <fb>242.21</fb>
    <v>16</v>
  </rv>
  <rv s="7">
    <fb>36.85</fb>
    <v>16</v>
  </rv>
  <rv s="7">
    <fb>195.49</fb>
    <v>16</v>
  </rv>
  <rv s="7">
    <fb>47.792499999999997</fb>
    <v>16</v>
  </rv>
  <rv s="7">
    <fb>146.22999999999999</fb>
    <v>16</v>
  </rv>
  <rv s="7">
    <fb>29.77</fb>
    <v>16</v>
  </rv>
  <rv s="7">
    <fb>60.84</fb>
    <v>16</v>
  </rv>
  <rv s="7">
    <fb>422.37</fb>
    <v>16</v>
  </rv>
  <rv s="7">
    <fb>51.55</fb>
    <v>16</v>
  </rv>
  <rv s="7">
    <fb>145.4</fb>
    <v>16</v>
  </rv>
  <rv s="7">
    <fb>218.51</fb>
    <v>16</v>
  </rv>
  <rv s="7">
    <fb>541.41</fb>
    <v>16</v>
  </rv>
  <rv s="7">
    <fb>45665</fb>
    <v>15</v>
  </rv>
  <rv s="7">
    <fb>46.21</fb>
    <v>16</v>
  </rv>
  <rv s="7">
    <fb>35.99</fb>
    <v>16</v>
  </rv>
  <rv s="7">
    <fb>193.95</fb>
    <v>16</v>
  </rv>
  <rv s="7">
    <fb>47.722499999999997</fb>
    <v>16</v>
  </rv>
  <rv s="7">
    <fb>142.27000000000001</fb>
    <v>16</v>
  </rv>
  <rv s="7">
    <fb>61.71</fb>
    <v>16</v>
  </rv>
  <rv s="7">
    <fb>51.19</fb>
    <v>16</v>
  </rv>
  <rv s="7">
    <fb>146.54</fb>
    <v>16</v>
  </rv>
  <rv s="7">
    <fb>542.14</fb>
    <v>16</v>
  </rv>
  <rv s="7">
    <fb>45667</fb>
    <v>15</v>
  </rv>
  <rv s="7">
    <fb>236.85</fb>
    <v>16</v>
  </rv>
  <rv s="7">
    <fb>45.11</fb>
    <v>16</v>
  </rv>
  <rv s="7">
    <fb>192.04</fb>
    <v>16</v>
  </rv>
  <rv s="7">
    <fb>46.302500000000002</fb>
    <v>16</v>
  </rv>
  <rv s="7">
    <fb>142.06</fb>
    <v>16</v>
  </rv>
  <rv s="7">
    <fb>28.51</fb>
    <v>16</v>
  </rv>
  <rv s="7">
    <fb>61.07</fb>
    <v>16</v>
  </rv>
  <rv s="7">
    <fb>418.95</fb>
    <v>16</v>
  </rv>
  <rv s="7">
    <fb>51.3</fb>
    <v>16</v>
  </rv>
  <rv s="7">
    <fb>142.63999999999999</fb>
    <v>16</v>
  </rv>
  <rv s="7">
    <fb>181.81</fb>
    <v>16</v>
  </rv>
  <rv s="7">
    <fb>533.89</fb>
    <v>16</v>
  </rv>
  <rv s="7">
    <fb>45670</fb>
    <v>15</v>
  </rv>
  <rv s="7">
    <fb>45.06</fb>
    <v>16</v>
  </rv>
  <rv s="7">
    <fb>34.47</fb>
    <v>16</v>
  </rv>
  <rv s="7">
    <fb>191.01</fb>
    <v>16</v>
  </rv>
  <rv s="7">
    <fb>45.814999999999998</fb>
    <v>16</v>
  </rv>
  <rv s="7">
    <fb>61.65</fb>
    <v>16</v>
  </rv>
  <rv s="7">
    <fb>417.19</fb>
    <v>16</v>
  </rv>
  <rv s="7">
    <fb>52.68</fb>
    <v>16</v>
  </rv>
  <rv s="7">
    <fb>144.5</fb>
    <v>16</v>
  </rv>
  <rv s="7">
    <fb>185.91</fb>
    <v>16</v>
  </rv>
  <rv s="7">
    <fb>534.58000000000004</fb>
    <v>16</v>
  </rv>
  <rv s="7">
    <fb>45671</fb>
    <v>15</v>
  </rv>
  <rv s="7">
    <fb>45.78</fb>
    <v>16</v>
  </rv>
  <rv s="7">
    <fb>36.79</fb>
    <v>16</v>
  </rv>
  <rv s="7">
    <fb>34.44</fb>
    <v>16</v>
  </rv>
  <rv s="7">
    <fb>189.66</fb>
    <v>16</v>
  </rv>
  <rv s="7">
    <fb>45.66</fb>
    <v>16</v>
  </rv>
  <rv s="7">
    <fb>415.67</fb>
    <v>16</v>
  </rv>
  <rv s="7">
    <fb>52.08</fb>
    <v>16</v>
  </rv>
  <rv s="7">
    <fb>144.94999999999999</fb>
    <v>16</v>
  </rv>
  <rv s="7">
    <fb>182.2</fb>
    <v>16</v>
  </rv>
  <rv s="7">
    <fb>535.26</fb>
    <v>16</v>
  </rv>
  <rv s="7">
    <fb>45672</fb>
    <v>15</v>
  </rv>
  <rv s="7">
    <fb>237.87</fb>
    <v>16</v>
  </rv>
  <rv s="7">
    <fb>47.1</fb>
    <v>16</v>
  </rv>
  <rv s="7">
    <fb>36.93</fb>
    <v>16</v>
  </rv>
  <rv s="7">
    <fb>33.69</fb>
    <v>16</v>
  </rv>
  <rv s="7">
    <fb>195.55</fb>
    <v>16</v>
  </rv>
  <rv s="7">
    <fb>46.462499999999999</fb>
    <v>16</v>
  </rv>
  <rv s="7">
    <fb>144.97</fb>
    <v>16</v>
  </rv>
  <rv s="7">
    <fb>28.73</fb>
    <v>16</v>
  </rv>
  <rv s="7">
    <fb>426.31</fb>
    <v>16</v>
  </rv>
  <rv s="7">
    <fb>52.7</fb>
    <v>16</v>
  </rv>
  <rv s="7">
    <fb>144.78</fb>
    <v>16</v>
  </rv>
  <rv s="7">
    <fb>180.72</fb>
    <v>16</v>
  </rv>
  <rv s="7">
    <fb>545.04999999999995</fb>
    <v>16</v>
  </rv>
  <rv s="7">
    <fb>45673</fb>
    <v>15</v>
  </rv>
  <rv s="7">
    <fb>228.26</fb>
    <v>16</v>
  </rv>
  <rv s="7">
    <fb>46.64</fb>
    <v>16</v>
  </rv>
  <rv s="7">
    <fb>36.68</fb>
    <v>16</v>
  </rv>
  <rv s="7">
    <fb>34.08</fb>
    <v>16</v>
  </rv>
  <rv s="7">
    <fb>192.91</fb>
    <v>16</v>
  </rv>
  <rv s="7">
    <fb>147.77000000000001</fb>
    <v>16</v>
  </rv>
  <rv s="7">
    <fb>424.58</fb>
    <v>16</v>
  </rv>
  <rv s="7">
    <fb>52.3</fb>
    <v>16</v>
  </rv>
  <rv s="7">
    <fb>544.24</fb>
    <v>16</v>
  </rv>
  <rv s="7">
    <fb>45674</fb>
    <v>15</v>
  </rv>
  <rv s="7">
    <fb>229.98</fb>
    <v>16</v>
  </rv>
  <rv s="7">
    <fb>46.53</fb>
    <v>16</v>
  </rv>
  <rv s="7">
    <fb>34.29</fb>
    <v>16</v>
  </rv>
  <rv s="7">
    <fb>196</fb>
    <v>16</v>
  </rv>
  <rv s="7">
    <fb>47.522500000000001</fb>
    <v>16</v>
  </rv>
  <rv s="7">
    <fb>62.71</fb>
    <v>16</v>
  </rv>
  <rv s="7">
    <fb>429.03</fb>
    <v>16</v>
  </rv>
  <rv s="7">
    <fb>51.97</fb>
    <v>16</v>
  </rv>
  <rv s="7">
    <fb>148.25</fb>
    <v>16</v>
  </rv>
  <rv s="7">
    <fb>184.31</fb>
    <v>16</v>
  </rv>
  <rv s="7">
    <fb>549.46</fb>
    <v>16</v>
  </rv>
  <rv s="7">
    <fb>45678</fb>
    <v>15</v>
  </rv>
  <rv s="7">
    <fb>222.64</fb>
    <v>16</v>
  </rv>
  <rv s="7">
    <fb>46.66</fb>
    <v>16</v>
  </rv>
  <rv s="7">
    <fb>37.29</fb>
    <v>16</v>
  </rv>
  <rv s="7">
    <fb>198.05</fb>
    <v>16</v>
  </rv>
  <rv s="7">
    <fb>48.207500000000003</fb>
    <v>16</v>
  </rv>
  <rv s="7">
    <fb>148.15</fb>
    <v>16</v>
  </rv>
  <rv s="7">
    <fb>62.42</fb>
    <v>16</v>
  </rv>
  <rv s="7">
    <fb>428.5</fb>
    <v>16</v>
  </rv>
  <rv s="7">
    <fb>50.55</fb>
    <v>16</v>
  </rv>
  <rv s="7">
    <fb>148.55000000000001</fb>
    <v>16</v>
  </rv>
  <rv s="7">
    <fb>554.46</fb>
    <v>16</v>
  </rv>
  <rv s="7">
    <fb>45679</fb>
    <v>15</v>
  </rv>
  <rv s="7">
    <fb>223.83</fb>
    <v>16</v>
  </rv>
  <rv s="7">
    <fb>45.79</fb>
    <v>16</v>
  </rv>
  <rv s="7">
    <fb>33.03</fb>
    <v>16</v>
  </rv>
  <rv s="7">
    <fb>198.37</fb>
    <v>16</v>
  </rv>
  <rv s="7">
    <fb>52.445</fb>
    <v>16</v>
  </rv>
  <rv s="7">
    <fb>29.07</fb>
    <v>16</v>
  </rv>
  <rv s="7">
    <fb>61.78</fb>
    <v>16</v>
  </rv>
  <rv s="7">
    <fb>446.2</fb>
    <v>16</v>
  </rv>
  <rv s="7">
    <fb>50.2</fb>
    <v>16</v>
  </rv>
  <rv s="7">
    <fb>148.09</fb>
    <v>16</v>
  </rv>
  <rv s="7">
    <fb>178.96</fb>
    <v>16</v>
  </rv>
  <rv s="7">
    <fb>557.61</fb>
    <v>16</v>
  </rv>
  <rv s="7">
    <fb>45680</fb>
    <v>15</v>
  </rv>
  <rv s="7">
    <fb>223.66</fb>
    <v>16</v>
  </rv>
  <rv s="7">
    <fb>46.39</fb>
    <v>16</v>
  </rv>
  <rv s="7">
    <fb>197.98</fb>
    <v>16</v>
  </rv>
  <rv s="7">
    <fb>52.137500000000003</fb>
    <v>16</v>
  </rv>
  <rv s="7">
    <fb>446.71</fb>
    <v>16</v>
  </rv>
  <rv s="7">
    <fb>50.34</fb>
    <v>16</v>
  </rv>
  <rv s="7">
    <fb>148.62</fb>
    <v>16</v>
  </rv>
  <rv s="7">
    <fb>179.5</fb>
    <v>16</v>
  </rv>
  <rv s="7">
    <fb>560.70000000000005</fb>
    <v>16</v>
  </rv>
  <rv s="7">
    <fb>45681</fb>
    <v>15</v>
  </rv>
  <rv s="7">
    <fb>222.78</fb>
    <v>16</v>
  </rv>
  <rv s="7">
    <fb>46.52</fb>
    <v>16</v>
  </rv>
  <rv s="7">
    <fb>200.21</fb>
    <v>16</v>
  </rv>
  <rv s="7">
    <fb>54.747500000000002</fb>
    <v>16</v>
  </rv>
  <rv s="7">
    <fb>29.31</fb>
    <v>16</v>
  </rv>
  <rv s="7">
    <fb>61.92</fb>
    <v>16</v>
  </rv>
  <rv s="7">
    <fb>444.06</fb>
    <v>16</v>
  </rv>
  <rv s="7">
    <fb>49.29</fb>
    <v>16</v>
  </rv>
  <rv s="7">
    <fb>183.1</fb>
    <v>16</v>
  </rv>
  <rv s="7">
    <fb>559.01</fb>
    <v>16</v>
  </rv>
  <rv s="7">
    <fb>45684</fb>
    <v>15</v>
  </rv>
  <rv s="7">
    <fb>229.86</fb>
    <v>16</v>
  </rv>
  <rv s="7">
    <fb>36.630000000000003</fb>
    <v>16</v>
  </rv>
  <rv s="7">
    <fb>50.967500000000001</fb>
    <v>16</v>
  </rv>
  <rv s="7">
    <fb>63.87</fb>
    <v>16</v>
  </rv>
  <rv s="7">
    <fb>434.56</fb>
    <v>16</v>
  </rv>
  <rv s="7">
    <fb>49.56</fb>
    <v>16</v>
  </rv>
  <rv s="7">
    <fb>154.61000000000001</fb>
    <v>16</v>
  </rv>
  <rv s="7">
    <fb>187.94</fb>
    <v>16</v>
  </rv>
  <rv s="7">
    <fb>551.23</fb>
    <v>16</v>
  </rv>
  <rv s="7">
    <fb>45685</fb>
    <v>15</v>
  </rv>
  <rv s="7">
    <fb>238.26</fb>
    <v>16</v>
  </rv>
  <rv s="7">
    <fb>46.84</fb>
    <v>16</v>
  </rv>
  <rv s="7">
    <fb>33.06</fb>
    <v>16</v>
  </rv>
  <rv s="7">
    <fb>195.3</fb>
    <v>16</v>
  </rv>
  <rv s="7">
    <fb>51.9375</fb>
    <v>16</v>
  </rv>
  <rv s="7">
    <fb>150.38</fb>
    <v>16</v>
  </rv>
  <rv s="7">
    <fb>29.59</fb>
    <v>16</v>
  </rv>
  <rv s="7">
    <fb>447.2</fb>
    <v>16</v>
  </rv>
  <rv s="7">
    <fb>49</fb>
    <v>16</v>
  </rv>
  <rv s="7">
    <fb>150.25</fb>
    <v>16</v>
  </rv>
  <rv s="7">
    <fb>183.09</fb>
    <v>16</v>
  </rv>
  <rv s="7">
    <fb>555.85</fb>
    <v>16</v>
  </rv>
  <rv s="7">
    <fb>45686</fb>
    <v>15</v>
  </rv>
  <rv s="7">
    <fb>239.36</fb>
    <v>16</v>
  </rv>
  <rv s="7">
    <fb>37.6</fb>
    <v>16</v>
  </rv>
  <rv s="7">
    <fb>195.41</fb>
    <v>16</v>
  </rv>
  <rv s="7">
    <fb>52.8125</fb>
    <v>16</v>
  </rv>
  <rv s="7">
    <fb>151.15</fb>
    <v>16</v>
  </rv>
  <rv s="7">
    <fb>442.33</fb>
    <v>16</v>
  </rv>
  <rv s="7">
    <fb>48.83</fb>
    <v>16</v>
  </rv>
  <rv s="7">
    <fb>150.37</fb>
    <v>16</v>
  </rv>
  <rv s="7">
    <fb>182.23</fb>
    <v>16</v>
  </rv>
  <rv s="7">
    <fb>553.41</fb>
    <v>16</v>
  </rv>
  <rv s="7">
    <fb>45687</fb>
    <v>15</v>
  </rv>
  <rv s="7">
    <fb>237.59</fb>
    <v>16</v>
  </rv>
  <rv s="7">
    <fb>200.87</fb>
    <v>16</v>
  </rv>
  <rv s="7">
    <fb>54.792499999999997</fb>
    <v>16</v>
  </rv>
  <rv s="7">
    <fb>152.87</fb>
    <v>16</v>
  </rv>
  <rv s="7">
    <fb>30.27</fb>
    <v>16</v>
  </rv>
  <rv s="7">
    <fb>414.99</fb>
    <v>16</v>
  </rv>
  <rv s="7">
    <fb>48.92</fb>
    <v>16</v>
  </rv>
  <rv s="7">
    <fb>151.9</fb>
    <v>16</v>
  </rv>
  <rv s="7">
    <fb>184.32</fb>
    <v>16</v>
  </rv>
  <rv s="7">
    <fb>556.29999999999995</fb>
    <v>16</v>
  </rv>
  <rv s="7">
    <fb>45688</fb>
    <v>15</v>
  </rv>
  <rv s="7">
    <fb>236</fb>
    <v>16</v>
  </rv>
  <rv s="7">
    <fb>46.3</fb>
    <v>16</v>
  </rv>
  <rv s="7">
    <fb>33.01</fb>
    <v>16</v>
  </rv>
  <rv s="7">
    <fb>204.02</fb>
    <v>16</v>
  </rv>
  <rv s="7">
    <fb>54.36</fb>
    <v>16</v>
  </rv>
  <rv s="7">
    <fb>152.15</fb>
    <v>16</v>
  </rv>
  <rv s="7">
    <fb>29.84</fb>
    <v>16</v>
  </rv>
  <rv s="7">
    <fb>63.48</fb>
    <v>16</v>
  </rv>
  <rv s="7">
    <fb>415.06</fb>
    <v>16</v>
  </rv>
  <rv s="7">
    <fb>46.65</fb>
    <v>16</v>
  </rv>
  <rv s="7">
    <fb>150.69</fb>
    <v>16</v>
  </rv>
  <rv s="7">
    <fb>180.8</fb>
    <v>16</v>
  </rv>
  <rv s="7">
    <fb>553.33000000000004</fb>
    <v>16</v>
  </rv>
  <rv s="7">
    <fb>45691</fb>
    <v>15</v>
  </rv>
  <rv s="7">
    <fb>228.01</fb>
    <v>16</v>
  </rv>
  <rv s="7">
    <fb>38</fb>
    <v>16</v>
  </rv>
  <rv s="7">
    <fb>31.91</fb>
    <v>16</v>
  </rv>
  <rv s="7">
    <fb>201.23</fb>
    <v>16</v>
  </rv>
  <rv s="7">
    <fb>55.87</fb>
    <v>16</v>
  </rv>
  <rv s="7">
    <fb>410.92</fb>
    <v>16</v>
  </rv>
  <rv s="7">
    <fb>150.27000000000001</fb>
    <v>16</v>
  </rv>
  <rv s="7">
    <fb>174.41</fb>
    <v>16</v>
  </rv>
  <rv s="7">
    <fb>549.70000000000005</fb>
    <v>16</v>
  </rv>
  <rv s="7">
    <fb>45692</fb>
    <v>15</v>
  </rv>
  <rv s="7">
    <fb>232.8</fb>
    <v>16</v>
  </rv>
  <rv s="7">
    <fb>46.71</fb>
    <v>16</v>
  </rv>
  <rv s="7">
    <fb>31.68</fb>
    <v>16</v>
  </rv>
  <rv s="7">
    <fb>206.38</fb>
    <v>16</v>
  </rv>
  <rv s="7">
    <fb>55.37</fb>
    <v>16</v>
  </rv>
  <rv s="7">
    <fb>153.49</fb>
    <v>16</v>
  </rv>
  <rv s="7">
    <fb>28.7</fb>
    <v>16</v>
  </rv>
  <rv s="7">
    <fb>62.67</fb>
    <v>16</v>
  </rv>
  <rv s="7">
    <fb>412.37</fb>
    <v>16</v>
  </rv>
  <rv s="7">
    <fb>47.59</fb>
    <v>16</v>
  </rv>
  <rv s="7">
    <fb>143.49</fb>
    <v>16</v>
  </rv>
  <rv s="7">
    <fb>172.59</fb>
    <v>16</v>
  </rv>
  <rv s="7">
    <fb>553.35</fb>
    <v>16</v>
  </rv>
  <rv s="7">
    <fb>45693</fb>
    <v>15</v>
  </rv>
  <rv s="7">
    <fb>232.47</fb>
    <v>16</v>
  </rv>
  <rv s="7">
    <fb>47.11</fb>
    <v>16</v>
  </rv>
  <rv s="7">
    <fb>58.362499999999997</fb>
    <v>16</v>
  </rv>
  <rv s="7">
    <fb>28.61</fb>
    <v>16</v>
  </rv>
  <rv s="7">
    <fb>413.29</fb>
    <v>16</v>
  </rv>
  <rv s="7">
    <fb>145.66</fb>
    <v>16</v>
  </rv>
  <rv s="7">
    <fb>172.86</fb>
    <v>16</v>
  </rv>
  <rv s="7">
    <fb>555.62</fb>
    <v>16</v>
  </rv>
  <rv s="7">
    <fb>45694</fb>
    <v>15</v>
  </rv>
  <rv s="7">
    <fb>233.22</fb>
    <v>16</v>
  </rv>
  <rv s="7">
    <fb>47.74</fb>
    <v>16</v>
  </rv>
  <rv s="7">
    <fb>31.26</fb>
    <v>16</v>
  </rv>
  <rv s="7">
    <fb>57.057499999999997</fb>
    <v>16</v>
  </rv>
  <rv s="7">
    <fb>29.01</fb>
    <v>16</v>
  </rv>
  <rv s="7">
    <fb>46.98</fb>
    <v>16</v>
  </rv>
  <rv s="7">
    <fb>145.35</fb>
    <v>16</v>
  </rv>
  <rv s="7">
    <fb>557.62</fb>
    <v>16</v>
  </rv>
  <rv s="7">
    <fb>45695</fb>
    <v>15</v>
  </rv>
  <rv s="7">
    <fb>47.4</fb>
    <v>16</v>
  </rv>
  <rv s="7">
    <fb>30.84</fb>
    <v>16</v>
  </rv>
  <rv s="7">
    <fb>185.34</fb>
    <v>16</v>
  </rv>
  <rv s="7">
    <fb>57.784999999999997</fb>
    <v>16</v>
  </rv>
  <rv s="7">
    <fb>153.12</fb>
    <v>16</v>
  </rv>
  <rv s="7">
    <fb>29.3</fb>
    <v>16</v>
  </rv>
  <rv s="7">
    <fb>409.75</fb>
    <v>16</v>
  </rv>
  <rv s="7">
    <fb>46.78</fb>
    <v>16</v>
  </rv>
  <rv s="7">
    <fb>144.58000000000001</fb>
    <v>16</v>
  </rv>
  <rv s="7">
    <fb>552.20000000000005</fb>
    <v>16</v>
  </rv>
  <rv s="7">
    <fb>45698</fb>
    <v>15</v>
  </rv>
  <rv s="7">
    <fb>227.65</fb>
    <v>16</v>
  </rv>
  <rv s="7">
    <fb>46.67</fb>
    <v>16</v>
  </rv>
  <rv s="7">
    <fb>35.479999999999997</fb>
    <v>16</v>
  </rv>
  <rv s="7">
    <fb>31.17</fb>
    <v>16</v>
  </rv>
  <rv s="7">
    <fb>186.47</fb>
    <v>16</v>
  </rv>
  <rv s="7">
    <fb>56.547499999999999</fb>
    <v>16</v>
  </rv>
  <rv s="7">
    <fb>28.96</fb>
    <v>16</v>
  </rv>
  <rv s="7">
    <fb>48.38</fb>
    <v>16</v>
  </rv>
  <rv s="7">
    <fb>144.35</fb>
    <v>16</v>
  </rv>
  <rv s="7">
    <fb>556.15</fb>
    <v>16</v>
  </rv>
  <rv s="7">
    <fb>45699</fb>
    <v>15</v>
  </rv>
  <rv s="7">
    <fb>232.62</fb>
    <v>16</v>
  </rv>
  <rv s="7">
    <fb>46.79</fb>
    <v>16</v>
  </rv>
  <rv s="7">
    <fb>35.450000000000003</fb>
    <v>16</v>
  </rv>
  <rv s="7">
    <fb>31.36</fb>
    <v>16</v>
  </rv>
  <rv s="7">
    <fb>185.32</fb>
    <v>16</v>
  </rv>
  <rv s="7">
    <fb>55.3675</fb>
    <v>16</v>
  </rv>
  <rv s="7">
    <fb>156.13</fb>
    <v>16</v>
  </rv>
  <rv s="7">
    <fb>67.599999999999994</fb>
    <v>16</v>
  </rv>
  <rv s="7">
    <fb>411.44</fb>
    <v>16</v>
  </rv>
  <rv s="7">
    <fb>48.61</fb>
    <v>16</v>
  </rv>
  <rv s="7">
    <fb>145.63999999999999</fb>
    <v>16</v>
  </rv>
  <rv s="7">
    <fb>556.65</fb>
    <v>16</v>
  </rv>
  <rv s="7">
    <fb>45700</fb>
    <v>15</v>
  </rv>
  <rv s="7">
    <fb>236.87</fb>
    <v>16</v>
  </rv>
  <rv s="7">
    <fb>36.04</fb>
    <v>16</v>
  </rv>
  <rv s="7">
    <fb>183.61</fb>
    <v>16</v>
  </rv>
  <rv s="7">
    <fb>57.55</fb>
    <v>16</v>
  </rv>
  <rv s="7">
    <fb>155.26</fb>
    <v>16</v>
  </rv>
  <rv s="7">
    <fb>68.709999999999994</fb>
    <v>16</v>
  </rv>
  <rv s="7">
    <fb>409.04</fb>
    <v>16</v>
  </rv>
  <rv s="7">
    <fb>47.83</fb>
    <v>16</v>
  </rv>
  <rv s="7">
    <fb>143.99</fb>
    <v>16</v>
  </rv>
  <rv s="7">
    <fb>554.80999999999995</fb>
    <v>16</v>
  </rv>
  <rv s="7">
    <fb>45701</fb>
    <v>15</v>
  </rv>
  <rv s="7">
    <fb>241.53</fb>
    <v>16</v>
  </rv>
  <rv s="7">
    <fb>46.33</fb>
    <v>16</v>
  </rv>
  <rv s="7">
    <fb>186.14</fb>
    <v>16</v>
  </rv>
  <rv s="7">
    <fb>58.712499999999999</fb>
    <v>16</v>
  </rv>
  <rv s="7">
    <fb>157.25</fb>
    <v>16</v>
  </rv>
  <rv s="7">
    <fb>29.25</fb>
    <v>16</v>
  </rv>
  <rv s="7">
    <fb>69.5</fb>
    <v>16</v>
  </rv>
  <rv s="7">
    <fb>47.88</fb>
    <v>16</v>
  </rv>
  <rv s="7">
    <fb>163.19999999999999</fb>
    <v>16</v>
  </rv>
  <rv s="7">
    <fb>560.66999999999996</fb>
    <v>16</v>
  </rv>
  <rv s="7">
    <fb>45702</fb>
    <v>15</v>
  </rv>
  <rv s="7">
    <fb>244.6</fb>
    <v>16</v>
  </rv>
  <rv s="7">
    <fb>46.96</fb>
    <v>16</v>
  </rv>
  <rv s="7">
    <fb>31.15</fb>
    <v>16</v>
  </rv>
  <rv s="7">
    <fb>185.23</fb>
    <v>16</v>
  </rv>
  <rv s="7">
    <fb>156.15</fb>
    <v>16</v>
  </rv>
  <rv s="7">
    <fb>68.87</fb>
    <v>16</v>
  </rv>
  <rv s="7">
    <fb>408.43</fb>
    <v>16</v>
  </rv>
  <rv s="7">
    <fb>48.06</fb>
    <v>16</v>
  </rv>
  <rv s="7">
    <fb>143.38999999999999</fb>
    <v>16</v>
  </rv>
  <rv s="7">
    <fb>162.94</fb>
    <v>16</v>
  </rv>
  <rv s="7">
    <fb>560.69000000000005</fb>
    <v>16</v>
  </rv>
  <rv s="7">
    <fb>45706</fb>
    <v>15</v>
  </rv>
  <rv s="7">
    <fb>244.47</fb>
    <v>16</v>
  </rv>
  <rv s="7">
    <fb>40</fb>
    <v>16</v>
  </rv>
  <rv s="7">
    <fb>30.92</fb>
    <v>16</v>
  </rv>
  <rv s="7">
    <fb>183.77</fb>
    <v>16</v>
  </rv>
  <rv s="7">
    <fb>58.8825</fb>
    <v>16</v>
  </rv>
  <rv s="7">
    <fb>154.99</fb>
    <v>16</v>
  </rv>
  <rv s="7">
    <fb>29.32</fb>
    <v>16</v>
  </rv>
  <rv s="7">
    <fb>69.05</fb>
    <v>16</v>
  </rv>
  <rv s="7">
    <fb>409.64</fb>
    <v>16</v>
  </rv>
  <rv s="7">
    <fb>48.84</fb>
    <v>16</v>
  </rv>
  <rv s="7">
    <fb>562.30999999999995</fb>
    <v>16</v>
  </rv>
  <rv s="7">
    <fb>45707</fb>
    <v>15</v>
  </rv>
  <rv s="7">
    <fb>244.87</fb>
    <v>16</v>
  </rv>
  <rv s="7">
    <fb>46.01</fb>
    <v>16</v>
  </rv>
  <rv s="7">
    <fb>40.1</fb>
    <v>16</v>
  </rv>
  <rv s="7">
    <fb>58.162500000000001</fb>
    <v>16</v>
  </rv>
  <rv s="7">
    <fb>157.88999999999999</fb>
    <v>16</v>
  </rv>
  <rv s="7">
    <fb>29.79</fb>
    <v>16</v>
  </rv>
  <rv s="7">
    <fb>70.069999999999993</fb>
    <v>16</v>
  </rv>
  <rv s="7">
    <fb>414.77</fb>
    <v>16</v>
  </rv>
  <rv s="7">
    <fb>145.81</fb>
    <v>16</v>
  </rv>
  <rv s="7">
    <fb>172.42</fb>
    <v>16</v>
  </rv>
  <rv s="7">
    <fb>563.66999999999996</fb>
    <v>16</v>
  </rv>
  <rv s="7">
    <fb>45708</fb>
    <v>15</v>
  </rv>
  <rv s="7">
    <fb>245.83</fb>
    <v>16</v>
  </rv>
  <rv s="7">
    <fb>45.3</fb>
    <v>16</v>
  </rv>
  <rv s="7">
    <fb>40.340000000000003</fb>
    <v>16</v>
  </rv>
  <rv s="7">
    <fb>30.98</fb>
    <v>16</v>
  </rv>
  <rv s="7">
    <fb>184.56</fb>
    <v>16</v>
  </rv>
  <rv s="7">
    <fb>56.5</fb>
    <v>16</v>
  </rv>
  <rv s="7">
    <fb>159.68</fb>
    <v>16</v>
  </rv>
  <rv s="7">
    <fb>30.16</fb>
    <v>16</v>
  </rv>
  <rv s="7">
    <fb>70.040000000000006</fb>
    <v>16</v>
  </rv>
  <rv s="7">
    <fb>416.13</fb>
    <v>16</v>
  </rv>
  <rv s="7">
    <fb>52.09</fb>
    <v>16</v>
  </rv>
  <rv s="7">
    <fb>149.1</fb>
    <v>16</v>
  </rv>
  <rv s="7">
    <fb>172.33</fb>
    <v>16</v>
  </rv>
  <rv s="7">
    <fb>561.29999999999995</fb>
    <v>16</v>
  </rv>
  <rv s="7">
    <fb>45709</fb>
    <v>15</v>
  </rv>
  <rv s="7">
    <fb>245.55</fb>
    <v>16</v>
  </rv>
  <rv s="7">
    <fb>38.590000000000003</fb>
    <v>16</v>
  </rv>
  <rv s="7">
    <fb>32.06</fb>
    <v>16</v>
  </rv>
  <rv s="7">
    <fb>54.682499999999997</fb>
    <v>16</v>
  </rv>
  <rv s="7">
    <fb>162.30000000000001</fb>
    <v>16</v>
  </rv>
  <rv s="7">
    <fb>31.13</fb>
    <v>16</v>
  </rv>
  <rv s="7">
    <fb>71.349999999999994</fb>
    <v>16</v>
  </rv>
  <rv s="7">
    <fb>408.21</fb>
    <v>16</v>
  </rv>
  <rv s="7">
    <fb>551.75</fb>
    <v>16</v>
  </rv>
  <rv s="7">
    <fb>45712</fb>
    <v>15</v>
  </rv>
  <rv s="7">
    <fb>247.1</fb>
    <v>16</v>
  </rv>
  <rv s="7">
    <fb>179.25</fb>
    <v>16</v>
  </rv>
  <rv s="7">
    <fb>53.652500000000003</fb>
    <v>16</v>
  </rv>
  <rv s="7">
    <fb>404</fb>
    <v>16</v>
  </rv>
  <rv s="7">
    <fb>49.86</fb>
    <v>16</v>
  </rv>
  <rv s="7">
    <fb>153.85</fb>
    <v>16</v>
  </rv>
  <rv s="7">
    <fb>178.97</fb>
    <v>16</v>
  </rv>
  <rv s="7">
    <fb>549.14</fb>
    <v>16</v>
  </rv>
  <rv s="7">
    <fb>45713</fb>
    <v>15</v>
  </rv>
  <rv s="7">
    <fb>247.04</fb>
    <v>16</v>
  </rv>
  <rv s="7">
    <fb>40.630000000000003</fb>
    <v>16</v>
  </rv>
  <rv s="7">
    <fb>33.229999999999997</fb>
    <v>16</v>
  </rv>
  <rv s="7">
    <fb>175.42</fb>
    <v>16</v>
  </rv>
  <rv s="7">
    <fb>50.234999999999999</fb>
    <v>16</v>
  </rv>
  <rv s="7">
    <fb>166.09</fb>
    <v>16</v>
  </rv>
  <rv s="7">
    <fb>71.489999999999995</fb>
    <v>16</v>
  </rv>
  <rv s="7">
    <fb>397.9</fb>
    <v>16</v>
  </rv>
  <rv s="7">
    <fb>48.89</fb>
    <v>16</v>
  </rv>
  <rv s="7">
    <fb>156.41999999999999</fb>
    <v>16</v>
  </rv>
  <rv s="7">
    <fb>546.41</fb>
    <v>16</v>
  </rv>
  <rv s="7">
    <fb>45714</fb>
    <v>15</v>
  </rv>
  <rv s="7">
    <fb>240.36</fb>
    <v>16</v>
  </rv>
  <rv s="7">
    <fb>51.664999999999999</fb>
    <v>16</v>
  </rv>
  <rv s="7">
    <fb>163.08000000000001</fb>
    <v>16</v>
  </rv>
  <rv s="7">
    <fb>30.62</fb>
    <v>16</v>
  </rv>
  <rv s="7">
    <fb>70.8</fb>
    <v>16</v>
  </rv>
  <rv s="7">
    <fb>399.73</fb>
    <v>16</v>
  </rv>
  <rv s="7">
    <fb>48.55</fb>
    <v>16</v>
  </rv>
  <rv s="7">
    <fb>151.51</fb>
    <v>16</v>
  </rv>
  <rv s="7">
    <fb>546.75</fb>
    <v>16</v>
  </rv>
  <rv s="7">
    <fb>45715</fb>
    <v>15</v>
  </rv>
  <rv s="7">
    <fb>237.3</fb>
    <v>16</v>
  </rv>
  <rv s="7">
    <fb>44.12</fb>
    <v>16</v>
  </rv>
  <rv s="7">
    <fb>35.86</fb>
    <v>16</v>
  </rv>
  <rv s="7">
    <fb>168.5</fb>
    <v>16</v>
  </rv>
  <rv s="7">
    <fb>50.875</fb>
    <v>16</v>
  </rv>
  <rv s="7">
    <fb>70.87</fb>
    <v>16</v>
  </rv>
  <rv s="7">
    <fb>392.53</fb>
    <v>16</v>
  </rv>
  <rv s="7">
    <fb>48.65</fb>
    <v>16</v>
  </rv>
  <rv s="7">
    <fb>152.02000000000001</fb>
    <v>16</v>
  </rv>
  <rv s="7">
    <fb>173.24</fb>
    <v>16</v>
  </rv>
  <rv s="7">
    <fb>537.97</fb>
    <v>16</v>
  </rv>
  <rv s="7">
    <fb>45716</fb>
    <v>15</v>
  </rv>
  <rv s="7">
    <fb>241.84</fb>
    <v>16</v>
  </rv>
  <rv s="7">
    <fb>46.1</fb>
    <v>16</v>
  </rv>
  <rv s="7">
    <fb>170.28</fb>
    <v>16</v>
  </rv>
  <rv s="7">
    <fb>51.1</fb>
    <v>16</v>
  </rv>
  <rv s="7">
    <fb>71.209999999999994</fb>
    <v>16</v>
  </rv>
  <rv s="7">
    <fb>396.99</fb>
    <v>16</v>
  </rv>
  <rv s="7">
    <fb>153.47</fb>
    <v>16</v>
  </rv>
  <rv s="7">
    <fb>175.5</fb>
    <v>16</v>
  </rv>
  <rv s="7">
    <fb>546.33000000000004</fb>
    <v>16</v>
  </rv>
  <rv s="7">
    <fb>45719</fb>
    <v>15</v>
  </rv>
  <rv s="7">
    <fb>238.03</fb>
    <v>16</v>
  </rv>
  <rv s="7">
    <fb>45.56</fb>
    <v>16</v>
  </rv>
  <rv s="7">
    <fb>35.33</fb>
    <v>16</v>
  </rv>
  <rv s="7">
    <fb>167.01</fb>
    <v>16</v>
  </rv>
  <rv s="7">
    <fb>50.3825</fb>
    <v>16</v>
  </rv>
  <rv s="7">
    <fb>72.319999999999993</fb>
    <v>16</v>
  </rv>
  <rv s="7">
    <fb>388.49</fb>
    <v>16</v>
  </rv>
  <rv s="7">
    <fb>46.45</fb>
    <v>16</v>
  </rv>
  <rv s="7">
    <fb>155.99</fb>
    <v>16</v>
  </rv>
  <rv s="7">
    <fb>175.28</fb>
    <v>16</v>
  </rv>
  <rv s="7">
    <fb>536.91999999999996</fb>
    <v>16</v>
  </rv>
  <rv s="7">
    <fb>45720</fb>
    <v>15</v>
  </rv>
  <rv s="7">
    <fb>235.93</fb>
    <v>16</v>
  </rv>
  <rv s="7">
    <fb>42.67</fb>
    <v>16</v>
  </rv>
  <rv s="7">
    <fb>34.25</fb>
    <v>16</v>
  </rv>
  <rv s="7">
    <fb>32.69</fb>
    <v>16</v>
  </rv>
  <rv s="7">
    <fb>49.0075</fb>
    <v>16</v>
  </rv>
  <rv s="7">
    <fb>165.42</fb>
    <v>16</v>
  </rv>
  <rv s="7">
    <fb>70.19</fb>
    <v>16</v>
  </rv>
  <rv s="7">
    <fb>388.61</fb>
    <v>16</v>
  </rv>
  <rv s="7">
    <fb>154.19</fb>
    <v>16</v>
  </rv>
  <rv s="7">
    <fb>172.56</fb>
    <v>16</v>
  </rv>
  <rv s="7">
    <fb>45721</fb>
    <v>15</v>
  </rv>
  <rv s="7">
    <fb>235.74</fb>
    <v>16</v>
  </rv>
  <rv s="7">
    <fb>42.29</fb>
    <v>16</v>
  </rv>
  <rv s="7">
    <fb>173.02</fb>
    <v>16</v>
  </rv>
  <rv s="7">
    <fb>49.172499999999999</fb>
    <v>16</v>
  </rv>
  <rv s="7">
    <fb>30.99</fb>
    <v>16</v>
  </rv>
  <rv s="7">
    <fb>70.08</fb>
    <v>16</v>
  </rv>
  <rv s="7">
    <fb>401.02</fb>
    <v>16</v>
  </rv>
  <rv s="7">
    <fb>45.51</fb>
    <v>16</v>
  </rv>
  <rv s="7">
    <fb>153.88</fb>
    <v>16</v>
  </rv>
  <rv s="7">
    <fb>536.4</fb>
    <v>16</v>
  </rv>
  <rv s="7">
    <fb>45722</fb>
    <v>15</v>
  </rv>
  <rv s="7">
    <fb>235.33</fb>
    <v>16</v>
  </rv>
  <rv s="7">
    <fb>41.46</fb>
    <v>16</v>
  </rv>
  <rv s="7">
    <fb>34.200000000000003</fb>
    <v>16</v>
  </rv>
  <rv s="7">
    <fb>172.35</fb>
    <v>16</v>
  </rv>
  <rv s="7">
    <fb>47.424999999999997</fb>
    <v>16</v>
  </rv>
  <rv s="7">
    <fb>165.83</fb>
    <v>16</v>
  </rv>
  <rv s="7">
    <fb>70.459999999999994</fb>
    <v>16</v>
  </rv>
  <rv s="7">
    <fb>396.89</fb>
    <v>16</v>
  </rv>
  <rv s="7">
    <fb>45.71</fb>
    <v>16</v>
  </rv>
  <rv s="7">
    <fb>178.95</fb>
    <v>16</v>
  </rv>
  <rv s="7">
    <fb>526.66999999999996</fb>
    <v>16</v>
  </rv>
  <rv s="7">
    <fb>45723</fb>
    <v>15</v>
  </rv>
  <rv s="7">
    <fb>239.07</fb>
    <v>16</v>
  </rv>
  <rv s="7">
    <fb>41.4</fb>
    <v>16</v>
  </rv>
  <rv s="7">
    <fb>173.86</fb>
    <v>16</v>
  </rv>
  <rv s="7">
    <fb>48.042499999999997</fb>
    <v>16</v>
  </rv>
  <rv s="7">
    <fb>166.69</fb>
    <v>16</v>
  </rv>
  <rv s="7">
    <fb>71.430000000000007</fb>
    <v>16</v>
  </rv>
  <rv s="7">
    <fb>47.24</fb>
    <v>16</v>
  </rv>
  <rv s="7">
    <fb>154.44</fb>
    <v>16</v>
  </rv>
  <rv s="7">
    <fb>186.25</fb>
    <v>16</v>
  </rv>
  <rv s="7">
    <fb>529.51</fb>
    <v>16</v>
  </rv>
  <rv s="7">
    <fb>45726</fb>
    <v>15</v>
  </rv>
  <rv s="7">
    <fb>39.83</fb>
    <v>16</v>
  </rv>
  <rv s="7">
    <fb>37.96</fb>
    <v>16</v>
  </rv>
  <rv s="7">
    <fb>165.87</fb>
    <v>16</v>
  </rv>
  <rv s="7">
    <fb>41.79</fb>
    <v>16</v>
  </rv>
  <rv s="7">
    <fb>380.16</fb>
    <v>16</v>
  </rv>
  <rv s="7">
    <fb>156.25</fb>
    <v>16</v>
  </rv>
  <rv s="7">
    <fb>189.47</fb>
    <v>16</v>
  </rv>
  <rv s="7">
    <fb>515.51</fb>
    <v>16</v>
  </rv>
  <rv s="7">
    <fb>45727</fb>
    <v>15</v>
  </rv>
  <rv s="7">
    <fb>220.84</fb>
    <v>16</v>
  </rv>
  <rv s="7">
    <fb>39.61</fb>
    <v>16</v>
  </rv>
  <rv s="7">
    <fb>29.8</fb>
    <v>16</v>
  </rv>
  <rv s="7">
    <fb>164.04</fb>
    <v>16</v>
  </rv>
  <rv s="7">
    <fb>42.585000000000001</fb>
    <v>16</v>
  </rv>
  <rv s="7">
    <fb>71.040000000000006</fb>
    <v>16</v>
  </rv>
  <rv s="7">
    <fb>380.45</fb>
    <v>16</v>
  </rv>
  <rv s="7">
    <fb>46.28</fb>
    <v>16</v>
  </rv>
  <rv s="7">
    <fb>152.33000000000001</fb>
    <v>16</v>
  </rv>
  <rv s="7">
    <fb>185.26</fb>
    <v>16</v>
  </rv>
  <rv s="7">
    <fb>511.28</fb>
    <v>16</v>
  </rv>
  <rv s="7">
    <fb>45728</fb>
    <v>15</v>
  </rv>
  <rv s="7">
    <fb>216.98</fb>
    <v>16</v>
  </rv>
  <rv s="7">
    <fb>39.909999999999997</fb>
    <v>16</v>
  </rv>
  <rv s="7">
    <fb>167.11</fb>
    <v>16</v>
  </rv>
  <rv s="7">
    <fb>42.784999999999997</fb>
    <v>16</v>
  </rv>
  <rv s="7">
    <fb>69.94</fb>
    <v>16</v>
  </rv>
  <rv s="7">
    <fb>383.27</fb>
    <v>16</v>
  </rv>
  <rv s="7">
    <fb>148.16999999999999</fb>
    <v>16</v>
  </rv>
  <rv s="7">
    <fb>183.85</fb>
    <v>16</v>
  </rv>
  <rv s="7">
    <fb>513.76</fb>
    <v>16</v>
  </rv>
  <rv s="7">
    <fb>45729</fb>
    <v>15</v>
  </rv>
  <rv s="7">
    <fb>34.75</fb>
    <v>16</v>
  </rv>
  <rv s="7">
    <fb>162.76</fb>
    <v>16</v>
  </rv>
  <rv s="7">
    <fb>40.2575</fb>
    <v>16</v>
  </rv>
  <rv s="7">
    <fb>162.99</fb>
    <v>16</v>
  </rv>
  <rv s="7">
    <fb>69.62</fb>
    <v>16</v>
  </rv>
  <rv s="7">
    <fb>378.77</fb>
    <v>16</v>
  </rv>
  <rv s="7">
    <fb>45.45</fb>
    <v>16</v>
  </rv>
  <rv s="7">
    <fb>181.59</fb>
    <v>16</v>
  </rv>
  <rv s="7">
    <fb>507.05</fb>
    <v>16</v>
  </rv>
  <rv s="7">
    <fb>45730</fb>
    <v>15</v>
  </rv>
  <rv s="7">
    <fb>213.49</fb>
    <v>16</v>
  </rv>
  <rv s="7">
    <fb>40.89</fb>
    <v>16</v>
  </rv>
  <rv s="7">
    <fb>29.5</fb>
    <v>16</v>
  </rv>
  <rv s="7">
    <fb>165.49</fb>
    <v>16</v>
  </rv>
  <rv s="7">
    <fb>42.027500000000003</fb>
    <v>16</v>
  </rv>
  <rv s="7">
    <fb>30.23</fb>
    <v>16</v>
  </rv>
  <rv s="7">
    <fb>69.16</fb>
    <v>16</v>
  </rv>
  <rv s="7">
    <fb>388.56</fb>
    <v>16</v>
  </rv>
  <rv s="7">
    <fb>148.59</fb>
    <v>16</v>
  </rv>
  <rv s="7">
    <fb>181.33</fb>
    <v>16</v>
  </rv>
  <rv s="7">
    <fb>517.46</fb>
    <v>16</v>
  </rv>
  <rv s="7">
    <fb>45733</fb>
    <v>15</v>
  </rv>
  <rv s="7">
    <fb>214</fb>
    <v>16</v>
  </rv>
  <rv s="7">
    <fb>30.24</fb>
    <v>16</v>
  </rv>
  <rv s="7">
    <fb>162.84</fb>
    <v>16</v>
  </rv>
  <rv s="7">
    <fb>70.12</fb>
    <v>16</v>
  </rv>
  <rv s="7">
    <fb>388.7</fb>
    <v>16</v>
  </rv>
  <rv s="7">
    <fb>47.26</fb>
    <v>16</v>
  </rv>
  <rv s="7">
    <fb>521.41</fb>
    <v>16</v>
  </rv>
  <rv s="7">
    <fb>45734</fb>
    <v>15</v>
  </rv>
  <rv s="7">
    <fb>212.69</fb>
    <v>16</v>
  </rv>
  <rv s="7">
    <fb>160.66999999999999</fb>
    <v>16</v>
  </rv>
  <rv s="7">
    <fb>43.172499999999999</fb>
    <v>16</v>
  </rv>
  <rv s="7">
    <fb>164.25</fb>
    <v>16</v>
  </rv>
  <rv s="7">
    <fb>30.39</fb>
    <v>16</v>
  </rv>
  <rv s="7">
    <fb>383.52</fb>
    <v>16</v>
  </rv>
  <rv s="7">
    <fb>47.65</fb>
    <v>16</v>
  </rv>
  <rv s="7">
    <fb>148.99</fb>
    <v>16</v>
  </rv>
  <rv s="7">
    <fb>179.35</fb>
    <v>16</v>
  </rv>
  <rv s="7">
    <fb>45735</fb>
    <v>15</v>
  </rv>
  <rv s="7">
    <fb>215.24</fb>
    <v>16</v>
  </rv>
  <rv s="7">
    <fb>163.89</fb>
    <v>16</v>
  </rv>
  <rv s="7">
    <fb>44.537500000000001</fb>
    <v>16</v>
  </rv>
  <rv s="7">
    <fb>29.89</fb>
    <v>16</v>
  </rv>
  <rv s="7">
    <fb>69.28</fb>
    <v>16</v>
  </rv>
  <rv s="7">
    <fb>387.82</fb>
    <v>16</v>
  </rv>
  <rv s="7">
    <fb>47.96</fb>
    <v>16</v>
  </rv>
  <rv s="7">
    <fb>148.11000000000001</fb>
    <v>16</v>
  </rv>
  <rv s="7">
    <fb>179</fb>
    <v>16</v>
  </rv>
  <rv s="7">
    <fb>521.33000000000004</fb>
    <v>16</v>
  </rv>
  <rv s="7">
    <fb>45736</fb>
    <v>15</v>
  </rv>
  <rv s="7">
    <fb>162.80000000000001</fb>
    <v>16</v>
  </rv>
  <rv s="7">
    <fb>43.965000000000003</fb>
    <v>16</v>
  </rv>
  <rv s="7">
    <fb>163.02000000000001</fb>
    <v>16</v>
  </rv>
  <rv s="7">
    <fb>69.709999999999994</fb>
    <v>16</v>
  </rv>
  <rv s="7">
    <fb>386.84</fb>
    <v>16</v>
  </rv>
  <rv s="7">
    <fb>147.15</fb>
    <v>16</v>
  </rv>
  <rv s="7">
    <fb>520.13</fb>
    <v>16</v>
  </rv>
  <rv s="7">
    <fb>45737</fb>
    <v>15</v>
  </rv>
  <rv s="7">
    <fb>218.27</fb>
    <v>16</v>
  </rv>
  <rv s="7">
    <fb>42.47</fb>
    <v>16</v>
  </rv>
  <rv s="7">
    <fb>30.28</fb>
    <v>16</v>
  </rv>
  <rv s="7">
    <fb>43.34</fb>
    <v>16</v>
  </rv>
  <rv s="7">
    <fb>68.67</fb>
    <v>16</v>
  </rv>
  <rv s="7">
    <fb>391.26</fb>
    <v>16</v>
  </rv>
  <rv s="7">
    <fb>47.94</fb>
    <v>16</v>
  </rv>
  <rv s="7">
    <fb>177.42</fb>
    <v>16</v>
  </rv>
  <rv s="7">
    <fb>520.26</fb>
    <v>16</v>
  </rv>
  <rv s="7">
    <fb>45740</fb>
    <v>15</v>
  </rv>
  <rv s="7">
    <fb>220.73</fb>
    <v>16</v>
  </rv>
  <rv s="7">
    <fb>43.07</fb>
    <v>16</v>
  </rv>
  <rv s="7">
    <fb>32.42</fb>
    <v>16</v>
  </rv>
  <rv s="7">
    <fb>44.984999999999999</fb>
    <v>16</v>
  </rv>
  <rv s="7">
    <fb>68.95</fb>
    <v>16</v>
  </rv>
  <rv s="7">
    <fb>393.08</fb>
    <v>16</v>
  </rv>
  <rv s="7">
    <fb>146.44999999999999</fb>
    <v>16</v>
  </rv>
  <rv s="7">
    <fb>180.28</fb>
    <v>16</v>
  </rv>
  <rv s="7">
    <fb>529.39</fb>
    <v>16</v>
  </rv>
  <rv s="7">
    <fb>45741</fb>
    <v>15</v>
  </rv>
  <rv s="7">
    <fb>223.75</fb>
    <v>16</v>
  </rv>
  <rv s="7">
    <fb>43.28</fb>
    <v>16</v>
  </rv>
  <rv s="7">
    <fb>170.56</fb>
    <v>16</v>
  </rv>
  <rv s="7">
    <fb>161.02000000000001</fb>
    <v>16</v>
  </rv>
  <rv s="7">
    <fb>29.1</fb>
    <v>16</v>
  </rv>
  <rv s="7">
    <fb>68.81</fb>
    <v>16</v>
  </rv>
  <rv s="7">
    <fb>395.16</fb>
    <v>16</v>
  </rv>
  <rv s="7">
    <fb>178.36</fb>
    <v>16</v>
  </rv>
  <rv s="7">
    <fb>530.65</fb>
    <v>16</v>
  </rv>
  <rv s="7">
    <fb>45742</fb>
    <v>15</v>
  </rv>
  <rv s="7">
    <fb>221.53</fb>
    <v>16</v>
  </rv>
  <rv s="7">
    <fb>42.82</fb>
    <v>16</v>
  </rv>
  <rv s="7">
    <fb>165.06</fb>
    <v>16</v>
  </rv>
  <rv s="7">
    <fb>43.484999999999999</fb>
    <v>16</v>
  </rv>
  <rv s="7">
    <fb>161.72</fb>
    <v>16</v>
  </rv>
  <rv s="7">
    <fb>29.69</fb>
    <v>16</v>
  </rv>
  <rv s="7">
    <fb>70.02</fb>
    <v>16</v>
  </rv>
  <rv s="7">
    <fb>389.97</fb>
    <v>16</v>
  </rv>
  <rv s="7">
    <fb>49.75</fb>
    <v>16</v>
  </rv>
  <rv s="7">
    <fb>148.63999999999999</fb>
    <v>16</v>
  </rv>
  <rv s="7">
    <fb>184.11</fb>
    <v>16</v>
  </rv>
  <rv s="7">
    <fb>524.46</fb>
    <v>16</v>
  </rv>
  <rv s="7">
    <fb>45743</fb>
    <v>15</v>
  </rv>
  <rv s="7">
    <fb>223.85</fb>
    <v>16</v>
  </rv>
  <rv s="7">
    <fb>42.56</fb>
    <v>16</v>
  </rv>
  <rv s="7">
    <fb>162.24</fb>
    <v>16</v>
  </rv>
  <rv s="7">
    <fb>42.25</fb>
    <v>16</v>
  </rv>
  <rv s="7">
    <fb>163.13</fb>
    <v>16</v>
  </rv>
  <rv s="7">
    <fb>70.739999999999995</fb>
    <v>16</v>
  </rv>
  <rv s="7">
    <fb>390.58</fb>
    <v>16</v>
  </rv>
  <rv s="7">
    <fb>49.51</fb>
    <v>16</v>
  </rv>
  <rv s="7">
    <fb>149.66999999999999</fb>
    <v>16</v>
  </rv>
  <rv s="7">
    <fb>521.21</fb>
    <v>16</v>
  </rv>
  <rv s="7">
    <fb>45744</fb>
    <v>15</v>
  </rv>
  <rv s="7">
    <fb>217.9</fb>
    <v>16</v>
  </rv>
  <rv s="7">
    <fb>41.25</fb>
    <v>16</v>
  </rv>
  <rv s="7">
    <fb>30.95</fb>
    <v>16</v>
  </rv>
  <rv s="7">
    <fb>34.42</fb>
    <v>16</v>
  </rv>
  <rv s="7">
    <fb>154.33000000000001</fb>
    <v>16</v>
  </rv>
  <rv s="7">
    <fb>41.18</fb>
    <v>16</v>
  </rv>
  <rv s="7">
    <fb>163.71</fb>
    <v>16</v>
  </rv>
  <rv s="7">
    <fb>70.37</fb>
    <v>16</v>
  </rv>
  <rv s="7">
    <fb>378.8</fb>
    <v>16</v>
  </rv>
  <rv s="7">
    <fb>183.74</fb>
    <v>16</v>
  </rv>
  <rv s="7">
    <fb>510.8</fb>
    <v>16</v>
  </rv>
  <rv s="7">
    <fb>45747</fb>
    <v>15</v>
  </rv>
  <rv s="7">
    <fb>222.13</fb>
    <v>16</v>
  </rv>
  <rv s="7">
    <fb>41.73</fb>
    <v>16</v>
  </rv>
  <rv s="7">
    <fb>30.32</fb>
    <v>16</v>
  </rv>
  <rv s="7">
    <fb>41.397500000000001</fb>
    <v>16</v>
  </rv>
  <rv s="7">
    <fb>30.43</fb>
    <v>16</v>
  </rv>
  <rv s="7">
    <fb>71.62</fb>
    <v>16</v>
  </rv>
  <rv s="7">
    <fb>375.39</fb>
    <v>16</v>
  </rv>
  <rv s="7">
    <fb>49.36</fb>
    <v>16</v>
  </rv>
  <rv s="7">
    <fb>149.94</fb>
    <v>16</v>
  </rv>
  <rv s="7">
    <fb>183.52</fb>
    <v>16</v>
  </rv>
  <rv s="7">
    <fb>513.91</fb>
    <v>16</v>
  </rv>
  <rv s="7">
    <fb>45748</fb>
    <v>15</v>
  </rv>
  <rv s="7">
    <fb>223.19</fb>
    <v>16</v>
  </rv>
  <rv s="7">
    <fb>41.49</fb>
    <v>16</v>
  </rv>
  <rv s="7">
    <fb>30.63</fb>
    <v>16</v>
  </rv>
  <rv s="7">
    <fb>33.5</fb>
    <v>16</v>
  </rv>
  <rv s="7">
    <fb>157.07</fb>
    <v>16</v>
  </rv>
  <rv s="7">
    <fb>153.25</fb>
    <v>16</v>
  </rv>
  <rv s="7">
    <fb>71.87</fb>
    <v>16</v>
  </rv>
  <rv s="7">
    <fb>382.19</fb>
    <v>16</v>
  </rv>
  <rv s="7">
    <fb>49.19</fb>
    <v>16</v>
  </rv>
  <rv s="7">
    <fb>184.81</fb>
    <v>16</v>
  </rv>
  <rv s="7">
    <fb>515.79999999999995</fb>
    <v>16</v>
  </rv>
  <rv s="7">
    <fb>45749</fb>
    <v>15</v>
  </rv>
  <rv s="7">
    <fb>223.89</fb>
    <v>16</v>
  </rv>
  <rv s="7">
    <fb>31.77</fb>
    <v>16</v>
  </rv>
  <rv s="7">
    <fb>34.51</fb>
    <v>16</v>
  </rv>
  <rv s="7">
    <fb>157.04</fb>
    <v>16</v>
  </rv>
  <rv s="7">
    <fb>43.577500000000001</fb>
    <v>16</v>
  </rv>
  <rv s="7">
    <fb>155.36000000000001</fb>
    <v>16</v>
  </rv>
  <rv s="7">
    <fb>30.13</fb>
    <v>16</v>
  </rv>
  <rv s="7">
    <fb>382.14</fb>
    <v>16</v>
  </rv>
  <rv s="7">
    <fb>49.33</fb>
    <v>16</v>
  </rv>
  <rv s="7">
    <fb>182.73</fb>
    <v>16</v>
  </rv>
  <rv s="7">
    <fb>518.91</fb>
    <v>16</v>
  </rv>
  <rv s="7">
    <fb>45750</fb>
    <v>15</v>
  </rv>
  <rv s="7">
    <fb>203.19</fb>
    <v>16</v>
  </rv>
  <rv s="7">
    <fb>27.85</fb>
    <v>16</v>
  </rv>
  <rv s="7">
    <fb>150.72</fb>
    <v>16</v>
  </rv>
  <rv s="7">
    <fb>159.82</fb>
    <v>16</v>
  </rv>
  <rv s="7">
    <fb>73.180000000000007</fb>
    <v>16</v>
  </rv>
  <rv s="7">
    <fb>373.11</fb>
    <v>16</v>
  </rv>
  <rv s="7">
    <fb>43.9</fb>
    <v>16</v>
  </rv>
  <rv s="7">
    <fb>151.37</fb>
    <v>16</v>
  </rv>
  <rv s="7">
    <fb>181.49</fb>
    <v>16</v>
  </rv>
  <rv s="7">
    <fb>494.16</fb>
    <v>16</v>
  </rv>
  <rv s="7">
    <fb>45751</fb>
    <v>15</v>
  </rv>
  <rv s="7">
    <fb>188.38</fb>
    <v>16</v>
  </rv>
  <rv s="7">
    <fb>29.68</fb>
    <v>16</v>
  </rv>
  <rv s="7">
    <fb>69.930000000000007</fb>
    <v>16</v>
  </rv>
  <rv s="7">
    <fb>359.84</fb>
    <v>16</v>
  </rv>
  <rv s="7">
    <fb>40.54</fb>
    <v>16</v>
  </rv>
  <rv s="7">
    <fb>146.61000000000001</fb>
    <v>16</v>
  </rv>
  <rv s="7">
    <fb>465.52</fb>
    <v>16</v>
  </rv>
  <rv s="7">
    <fb>45754</fb>
    <v>15</v>
  </rv>
  <rv s="7">
    <fb>181.46</fb>
    <v>16</v>
  </rv>
  <rv s="7">
    <fb>27.13</fb>
    <v>16</v>
  </rv>
  <rv s="7">
    <fb>32.76</fb>
    <v>16</v>
  </rv>
  <rv s="7">
    <fb>146.75</fb>
    <v>16</v>
  </rv>
  <rv s="7">
    <fb>36.072499999999998</fb>
    <v>16</v>
  </rv>
  <rv s="7">
    <fb>150.62</fb>
    <v>16</v>
  </rv>
  <rv s="7">
    <fb>68.37</fb>
    <v>16</v>
  </rv>
  <rv s="7">
    <fb>357.86</fb>
    <v>16</v>
  </rv>
  <rv s="7">
    <fb>143.19</fb>
    <v>16</v>
  </rv>
  <rv s="7">
    <fb>463.56</fb>
    <v>16</v>
  </rv>
  <rv s="7">
    <fb>45755</fb>
    <v>15</v>
  </rv>
  <rv s="7">
    <fb>25.51</fb>
    <v>16</v>
  </rv>
  <rv s="7">
    <fb>144.69999999999999</fb>
    <v>16</v>
  </rv>
  <rv s="7">
    <fb>36.755000000000003</fb>
    <v>16</v>
  </rv>
  <rv s="7">
    <fb>150</fb>
    <v>16</v>
  </rv>
  <rv s="7">
    <fb>68.42</fb>
    <v>16</v>
  </rv>
  <rv s="7">
    <fb>354.56</fb>
    <v>16</v>
  </rv>
  <rv s="7">
    <fb>140.30000000000001</fb>
    <v>16</v>
  </rv>
  <rv s="7">
    <fb>170.96</fb>
    <v>16</v>
  </rv>
  <rv s="7">
    <fb>456.74</fb>
    <v>16</v>
  </rv>
  <rv s="7">
    <fb>45756</fb>
    <v>15</v>
  </rv>
  <rv s="7">
    <fb>198.85</fb>
    <v>16</v>
  </rv>
  <rv s="7">
    <fb>34.119999999999997</fb>
    <v>16</v>
  </rv>
  <rv s="7">
    <fb>158.71</fb>
    <v>16</v>
  </rv>
  <rv s="7">
    <fb>42.68</fb>
    <v>16</v>
  </rv>
  <rv s="7">
    <fb>150.97</fb>
    <v>16</v>
  </rv>
  <rv s="7">
    <fb>69.95</fb>
    <v>16</v>
  </rv>
  <rv s="7">
    <fb>390.49</fb>
    <v>16</v>
  </rv>
  <rv s="7">
    <fb>40.229999999999997</fb>
    <v>16</v>
  </rv>
  <rv s="7">
    <fb>145.59</fb>
    <v>16</v>
  </rv>
  <rv s="7">
    <fb>183.4</fb>
    <v>16</v>
  </rv>
  <rv s="7">
    <fb>499.1</fb>
    <v>16</v>
  </rv>
  <rv s="7">
    <fb>45757</fb>
    <v>15</v>
  </rv>
  <rv s="7">
    <fb>190.42</fb>
    <v>16</v>
  </rv>
  <rv s="7">
    <fb>152.82</fb>
    <v>16</v>
  </rv>
  <rv s="7">
    <fb>41.077500000000001</fb>
    <v>16</v>
  </rv>
  <rv s="7">
    <fb>70.760000000000005</fb>
    <v>16</v>
  </rv>
  <rv s="7">
    <fb>381.35</fb>
    <v>16</v>
  </rv>
  <rv s="7">
    <fb>144.13999999999999</fb>
    <v>16</v>
  </rv>
  <rv s="7">
    <fb>184.75</fb>
    <v>16</v>
  </rv>
  <rv s="7">
    <fb>482.06</fb>
    <v>16</v>
  </rv>
  <rv s="7">
    <fb>45758</fb>
    <v>15</v>
  </rv>
  <rv s="7">
    <fb>198.15</fb>
    <v>16</v>
  </rv>
  <rv s="7">
    <fb>26.64</fb>
    <v>16</v>
  </rv>
  <rv s="7">
    <fb>42.837499999999999</fb>
    <v>16</v>
  </rv>
  <rv s="7">
    <fb>151.72999999999999</fb>
    <v>16</v>
  </rv>
  <rv s="7">
    <fb>29.33</fb>
    <v>16</v>
  </rv>
  <rv s="7">
    <fb>388.45</fb>
    <v>16</v>
  </rv>
  <rv s="7">
    <fb>144.43</fb>
    <v>16</v>
  </rv>
  <rv s="7">
    <fb>490.55</fb>
    <v>16</v>
  </rv>
  <rv s="7">
    <fb>45761</fb>
    <v>15</v>
  </rv>
  <rv s="7">
    <fb>202.52</fb>
    <v>16</v>
  </rv>
  <rv s="7">
    <fb>34.450000000000003</fb>
    <v>16</v>
  </rv>
  <rv s="7">
    <fb>43.247500000000002</fb>
    <v>16</v>
  </rv>
  <rv s="7">
    <fb>154.36000000000001</fb>
    <v>16</v>
  </rv>
  <rv s="7">
    <fb>72.45</fb>
    <v>16</v>
  </rv>
  <rv s="7">
    <fb>387.81</fb>
    <v>16</v>
  </rv>
  <rv s="7">
    <fb>187.27</fb>
    <v>16</v>
  </rv>
  <rv s="7">
    <fb>495.48</fb>
    <v>16</v>
  </rv>
  <rv s="7">
    <fb>45762</fb>
    <v>15</v>
  </rv>
  <rv s="7">
    <fb>202.14</fb>
    <v>16</v>
  </rv>
  <rv s="7">
    <fb>33.44</fb>
    <v>16</v>
  </rv>
  <rv s="7">
    <fb>156.31</fb>
    <v>16</v>
  </rv>
  <rv s="7">
    <fb>43.357500000000002</fb>
    <v>16</v>
  </rv>
  <rv s="7">
    <fb>153.62</fb>
    <v>16</v>
  </rv>
  <rv s="7">
    <fb>29.42</fb>
    <v>16</v>
  </rv>
  <rv s="7">
    <fb>385.73</fb>
    <v>16</v>
  </rv>
  <rv s="7">
    <fb>37.799999999999997</fb>
    <v>16</v>
  </rv>
  <rv s="7">
    <fb>142.84</fb>
    <v>16</v>
  </rv>
  <rv s="7">
    <fb>494.09</fb>
    <v>16</v>
  </rv>
  <rv s="7">
    <fb>45763</fb>
    <v>15</v>
  </rv>
  <rv s="7">
    <fb>37.33</fb>
    <v>16</v>
  </rv>
  <rv s="7">
    <fb>33.020000000000003</fb>
    <v>16</v>
  </rv>
  <rv s="7">
    <fb>153.33000000000001</fb>
    <v>16</v>
  </rv>
  <rv s="7">
    <fb>39.475000000000001</fb>
    <v>16</v>
  </rv>
  <rv s="7">
    <fb>153.91</fb>
    <v>16</v>
  </rv>
  <rv s="7">
    <fb>28.81</fb>
    <v>16</v>
  </rv>
  <rv s="7">
    <fb>71.680000000000007</fb>
    <v>16</v>
  </rv>
  <rv s="7">
    <fb>371.61</fb>
    <v>16</v>
  </rv>
  <rv s="7">
    <fb>140.09</fb>
    <v>16</v>
  </rv>
  <rv s="7">
    <fb>183.03</fb>
    <v>16</v>
  </rv>
  <rv s="7">
    <fb>483.23</fb>
    <v>16</v>
  </rv>
  <rv s="7">
    <fb>45764</fb>
    <v>15</v>
  </rv>
  <rv s="7">
    <fb>196.98</fb>
    <v>16</v>
  </rv>
  <rv s="7">
    <fb>157.47</fb>
    <v>16</v>
  </rv>
  <rv s="7">
    <fb>29.46</fb>
    <v>16</v>
  </rv>
  <rv s="7">
    <fb>73</fb>
    <v>16</v>
  </rv>
  <rv s="7">
    <fb>367.78</fb>
    <v>16</v>
  </rv>
  <rv s="7">
    <fb>39.71</fb>
    <v>16</v>
  </rv>
  <rv s="7">
    <fb>186.63</fb>
    <v>16</v>
  </rv>
  <rv s="7">
    <fb>483.9</fb>
    <v>16</v>
  </rv>
  <rv s="7">
    <fb>45768</fb>
    <v>15</v>
  </rv>
  <rv s="7">
    <fb>193.16</fb>
    <v>16</v>
  </rv>
  <rv s="7">
    <fb>147.66999999999999</fb>
    <v>16</v>
  </rv>
  <rv s="7">
    <fb>38.377499999999998</fb>
    <v>16</v>
  </rv>
  <rv s="7">
    <fb>156.91999999999999</fb>
    <v>16</v>
  </rv>
  <rv s="7">
    <fb>72.77</fb>
    <v>16</v>
  </rv>
  <rv s="7">
    <fb>359.12</fb>
    <v>16</v>
  </rv>
  <rv s="7">
    <fb>141.72999999999999</fb>
    <v>16</v>
  </rv>
  <rv s="7">
    <fb>187.26</fb>
    <v>16</v>
  </rv>
  <rv s="7">
    <fb>472.37</fb>
    <v>16</v>
  </rv>
  <rv s="7">
    <fb>45769</fb>
    <v>15</v>
  </rv>
  <rv s="7">
    <fb>199.74</fb>
    <v>16</v>
  </rv>
  <rv s="7">
    <fb>28.75</fb>
    <v>16</v>
  </rv>
  <rv s="7">
    <fb>34.71</fb>
    <v>16</v>
  </rv>
  <rv s="7">
    <fb>39.369999999999997</fb>
    <v>16</v>
  </rv>
  <rv s="7">
    <fb>157.75</fb>
    <v>16</v>
  </rv>
  <rv s="7">
    <fb>73.900000000000006</fb>
    <v>16</v>
  </rv>
  <rv s="7">
    <fb>366.82</fb>
    <v>16</v>
  </rv>
  <rv s="7">
    <fb>143.46</fb>
    <v>16</v>
  </rv>
  <rv s="7">
    <fb>484.29</fb>
    <v>16</v>
  </rv>
  <rv s="7">
    <fb>45770</fb>
    <v>15</v>
  </rv>
  <rv s="7">
    <fb>204.6</fb>
    <v>16</v>
  </rv>
  <rv s="7">
    <fb>28.74</fb>
    <v>16</v>
  </rv>
  <rv s="7">
    <fb>34.58</fb>
    <v>16</v>
  </rv>
  <rv s="7">
    <fb>155.35</fb>
    <v>16</v>
  </rv>
  <rv s="7">
    <fb>40.427500000000002</fb>
    <v>16</v>
  </rv>
  <rv s="7">
    <fb>155.38</fb>
    <v>16</v>
  </rv>
  <rv s="7">
    <fb>30.09</fb>
    <v>16</v>
  </rv>
  <rv s="7">
    <fb>73.3</fb>
    <v>16</v>
  </rv>
  <rv s="7">
    <fb>374.39</fb>
    <v>16</v>
  </rv>
  <rv s="7">
    <fb>142.26</fb>
    <v>16</v>
  </rv>
  <rv s="7">
    <fb>187.28</fb>
    <v>16</v>
  </rv>
  <rv s="7">
    <fb>492.07</fb>
    <v>16</v>
  </rv>
  <rv s="7">
    <fb>45771</fb>
    <v>15</v>
  </rv>
  <rv s="7">
    <fb>208.37</fb>
    <v>16</v>
  </rv>
  <rv s="7">
    <fb>39.58</fb>
    <v>16</v>
  </rv>
  <rv s="7">
    <fb>29.75</fb>
    <v>16</v>
  </rv>
  <rv s="7">
    <fb>42.262500000000003</fb>
    <v>16</v>
  </rv>
  <rv s="7">
    <fb>154.93</fb>
    <v>16</v>
  </rv>
  <rv s="7">
    <fb>29.64</fb>
    <v>16</v>
  </rv>
  <rv s="7">
    <fb>72.52</fb>
    <v>16</v>
  </rv>
  <rv s="7">
    <fb>387.3</fb>
    <v>16</v>
  </rv>
  <rv s="7">
    <fb>40.369999999999997</fb>
    <v>16</v>
  </rv>
  <rv s="7">
    <fb>187.5</fb>
    <v>16</v>
  </rv>
  <rv s="7">
    <fb>502.41</fb>
    <v>16</v>
  </rv>
  <rv s="7">
    <fb>45772</fb>
    <v>15</v>
  </rv>
  <rv s="7">
    <fb>209.28</fb>
    <v>16</v>
  </rv>
  <rv s="7">
    <fb>39.69</fb>
    <v>16</v>
  </rv>
  <rv s="7">
    <fb>161.96</fb>
    <v>16</v>
  </rv>
  <rv s="7">
    <fb>154.58000000000001</fb>
    <v>16</v>
  </rv>
  <rv s="7">
    <fb>29.49</fb>
    <v>16</v>
  </rv>
  <rv s="7">
    <fb>71.91</fb>
    <v>16</v>
  </rv>
  <rv s="7">
    <fb>391.85</fb>
    <v>16</v>
  </rv>
  <rv s="7">
    <fb>40.36</fb>
    <v>16</v>
  </rv>
  <rv s="7">
    <fb>133.38</fb>
    <v>16</v>
  </rv>
  <rv s="7">
    <fb>185.35</fb>
    <v>16</v>
  </rv>
  <rv s="7">
    <fb>506.11</fb>
    <v>16</v>
  </rv>
  <rv s="7">
    <fb>45775</fb>
    <v>15</v>
  </rv>
  <rv s="7">
    <fb>210.14</fb>
    <v>16</v>
  </rv>
  <rv s="7">
    <fb>34.11</fb>
    <v>16</v>
  </rv>
  <rv s="7">
    <fb>42.337499999999999</fb>
    <v>16</v>
  </rv>
  <rv s="7">
    <fb>391.16</fb>
    <v>16</v>
  </rv>
  <rv s="7">
    <fb>40.51</fb>
    <v>16</v>
  </rv>
  <rv s="7">
    <fb>133.76</fb>
    <v>16</v>
  </rv>
  <rv s="7">
    <fb>185.75</fb>
    <v>16</v>
  </rv>
  <rv s="7">
    <fb>506.42</fb>
    <v>16</v>
  </rv>
  <rv s="7">
    <fb>45776</fb>
    <v>15</v>
  </rv>
  <rv s="7">
    <fb>211.21</fb>
    <v>16</v>
  </rv>
  <rv s="7">
    <fb>30.83</fb>
    <v>16</v>
  </rv>
  <rv s="7">
    <fb>34.340000000000003</fb>
    <v>16</v>
  </rv>
  <rv s="7">
    <fb>42.945</fb>
    <v>16</v>
  </rv>
  <rv s="7">
    <fb>155.91</fb>
    <v>16</v>
  </rv>
  <rv s="7">
    <fb>72.349999999999994</fb>
    <v>16</v>
  </rv>
  <rv s="7">
    <fb>394.04</fb>
    <v>16</v>
  </rv>
  <rv s="7">
    <fb>40.35</fb>
    <v>16</v>
  </rv>
  <rv s="7">
    <fb>134.31</fb>
    <v>16</v>
  </rv>
  <rv s="7">
    <fb>509.49</fb>
    <v>16</v>
  </rv>
  <rv s="7">
    <fb>45777</fb>
    <v>15</v>
  </rv>
  <rv s="7">
    <fb>212.5</fb>
    <v>16</v>
  </rv>
  <rv s="7">
    <fb>158.80000000000001</fb>
    <v>16</v>
  </rv>
  <rv s="7">
    <fb>42.962499999999999</fb>
    <v>16</v>
  </rv>
  <rv s="7">
    <fb>72.55</fb>
    <v>16</v>
  </rv>
  <rv s="7">
    <fb>395.26</fb>
    <v>16</v>
  </rv>
  <rv s="7">
    <fb>135.58000000000001</fb>
    <v>16</v>
  </rv>
  <rv s="7">
    <fb>187.54</fb>
    <v>16</v>
  </rv>
  <rv s="7">
    <fb>509.74</fb>
    <v>16</v>
  </rv>
  <rv s="7">
    <fb>45778</fb>
    <v>15</v>
  </rv>
  <rv s="7">
    <fb>213.32</fb>
    <v>16</v>
  </rv>
  <rv s="7">
    <fb>43.585000000000001</fb>
    <v>16</v>
  </rv>
  <rv s="7">
    <fb>154.46</fb>
    <v>16</v>
  </rv>
  <rv s="7">
    <fb>71.290000000000006</fb>
    <v>16</v>
  </rv>
  <rv s="7">
    <fb>425.4</fb>
    <v>16</v>
  </rv>
  <rv s="7">
    <fb>40.44</fb>
    <v>16</v>
  </rv>
  <rv s="7">
    <fb>133.55000000000001</fb>
    <v>16</v>
  </rv>
  <rv s="7">
    <fb>185.44</fb>
    <v>16</v>
  </rv>
  <rv s="7">
    <fb>513.35</fb>
    <v>16</v>
  </rv>
  <rv s="7">
    <fb>45779</fb>
    <v>15</v>
  </rv>
  <rv s="7">
    <fb>205.35</fb>
    <v>16</v>
  </rv>
  <rv s="7">
    <fb>41.07</fb>
    <v>16</v>
  </rv>
  <rv s="7">
    <fb>164.03</fb>
    <v>16</v>
  </rv>
  <rv s="7">
    <fb>45.387500000000003</fb>
    <v>16</v>
  </rv>
  <rv s="7">
    <fb>156.12</fb>
    <v>16</v>
  </rv>
  <rv s="7">
    <fb>28.64</fb>
    <v>16</v>
  </rv>
  <rv s="7">
    <fb>71.650000000000006</fb>
    <v>16</v>
  </rv>
  <rv s="7">
    <fb>435.28</fb>
    <v>16</v>
  </rv>
  <rv s="7">
    <fb>40.61</fb>
    <v>16</v>
  </rv>
  <rv s="7">
    <fb>133.75</fb>
    <v>16</v>
  </rv>
  <rv s="7">
    <fb>186.97</fb>
    <v>16</v>
  </rv>
  <rv s="7">
    <fb>520.71</fb>
    <v>16</v>
  </rv>
  <rv s="7">
    <fb>45782</fb>
    <v>15</v>
  </rv>
  <rv s="7">
    <fb>198.89</fb>
    <v>16</v>
  </rv>
  <rv s="7">
    <fb>41.12</fb>
    <v>16</v>
  </rv>
  <rv s="7">
    <fb>34.4</fb>
    <v>16</v>
  </rv>
  <rv s="7">
    <fb>164.21</fb>
    <v>16</v>
  </rv>
  <rv s="7">
    <fb>44.884999999999998</fb>
    <v>16</v>
  </rv>
  <rv s="7">
    <fb>71.7</fb>
    <v>16</v>
  </rv>
  <rv s="7">
    <fb>436.17</fb>
    <v>16</v>
  </rv>
  <rv s="7">
    <fb>131.99</fb>
    <v>16</v>
  </rv>
  <rv s="7">
    <fb>517.99</fb>
    <v>16</v>
  </rv>
  <rv s="7">
    <fb>45783</fb>
    <v>15</v>
  </rv>
  <rv s="7">
    <fb>198.51</fb>
    <v>16</v>
  </rv>
  <rv s="7">
    <fb>163.22999999999999</fb>
    <v>16</v>
  </rv>
  <rv s="7">
    <fb>44.58</fb>
    <v>16</v>
  </rv>
  <rv s="7">
    <fb>154.47</fb>
    <v>16</v>
  </rv>
  <rv s="7">
    <fb>28.4</fb>
    <v>16</v>
  </rv>
  <rv s="7">
    <fb>71.72</fb>
    <v>16</v>
  </rv>
  <rv s="7">
    <fb>433.31</fb>
    <v>16</v>
  </rv>
  <rv s="7">
    <fb>130.74</fb>
    <v>16</v>
  </rv>
  <rv s="7">
    <fb>187.07</fb>
    <v>16</v>
  </rv>
  <rv s="7">
    <fb>513.58000000000004</fb>
    <v>16</v>
  </rv>
  <rv s="7">
    <fb>45784</fb>
    <v>15</v>
  </rv>
  <rv s="7">
    <fb>196.25</fb>
    <v>16</v>
  </rv>
  <rv s="7">
    <fb>44.947499999999998</fb>
    <v>16</v>
  </rv>
  <rv s="7">
    <fb>157.30000000000001</fb>
    <v>16</v>
  </rv>
  <rv s="7">
    <fb>28.23</fb>
    <v>16</v>
  </rv>
  <rv s="7">
    <fb>72.400000000000006</fb>
    <v>16</v>
  </rv>
  <rv s="7">
    <fb>433.35</fb>
    <v>16</v>
  </rv>
  <rv s="7">
    <fb>39.01</fb>
    <v>16</v>
  </rv>
  <rv s="7">
    <fb>131.91499999999999</fb>
    <v>16</v>
  </rv>
  <rv s="7">
    <fb>515.9</fb>
    <v>16</v>
  </rv>
  <rv s="7">
    <fb>45785</fb>
    <v>15</v>
  </rv>
  <rv s="7">
    <fb>197.49</fb>
    <v>16</v>
  </rv>
  <rv s="7">
    <fb>41.6</fb>
    <v>16</v>
  </rv>
  <rv s="7">
    <fb>46.122500000000002</fb>
    <v>16</v>
  </rv>
  <rv s="7">
    <fb>155.66</fb>
    <v>16</v>
  </rv>
  <rv s="7">
    <fb>438.17</fb>
    <v>16</v>
  </rv>
  <rv s="7">
    <fb>131.43</fb>
    <v>16</v>
  </rv>
  <rv s="7">
    <fb>191.39</fb>
    <v>16</v>
  </rv>
  <rv s="7">
    <fb>519.34</fb>
    <v>16</v>
  </rv>
  <rv s="7">
    <fb>45786</fb>
    <v>15</v>
  </rv>
  <rv s="7">
    <fb>198.53</fb>
    <v>16</v>
  </rv>
  <rv s="7">
    <fb>31.05</fb>
    <v>16</v>
  </rv>
  <rv s="7">
    <fb>152.75</fb>
    <v>16</v>
  </rv>
  <rv s="7">
    <fb>46.4</fb>
    <v>16</v>
  </rv>
  <rv s="7">
    <fb>154.22</fb>
    <v>16</v>
  </rv>
  <rv s="7">
    <fb>438.73</fb>
    <v>16</v>
  </rv>
  <rv s="7">
    <fb>42.16</fb>
    <v>16</v>
  </rv>
  <rv s="7">
    <fb>190.07</fb>
    <v>16</v>
  </rv>
  <rv s="7">
    <fb>518.65</fb>
    <v>16</v>
  </rv>
  <rv s="7">
    <fb>45789</fb>
    <v>15</v>
  </rv>
  <rv s="7">
    <fb>210.79</fb>
    <v>16</v>
  </rv>
  <rv s="7">
    <fb>158.46</fb>
    <v>16</v>
  </rv>
  <rv s="7">
    <fb>49.31</fb>
    <v>16</v>
  </rv>
  <rv s="7">
    <fb>154.13999999999999</fb>
    <v>16</v>
  </rv>
  <rv s="7">
    <fb>28.15</fb>
    <v>16</v>
  </rv>
  <rv s="7">
    <fb>69.53</fb>
    <v>16</v>
  </rv>
  <rv s="7">
    <fb>449.26</fb>
    <v>16</v>
  </rv>
  <rv s="7">
    <fb>131.68</fb>
    <v>16</v>
  </rv>
  <rv s="7">
    <fb>189.9</fb>
    <v>16</v>
  </rv>
  <rv s="7">
    <fb>535.91999999999996</fb>
    <v>16</v>
  </rv>
  <rv s="7">
    <fb>45790</fb>
    <v>15</v>
  </rv>
  <rv s="7">
    <fb>212.93</fb>
    <v>16</v>
  </rv>
  <rv s="7">
    <fb>44.28</fb>
    <v>16</v>
  </rv>
  <rv s="7">
    <fb>50.695</fb>
    <v>16</v>
  </rv>
  <rv s="7">
    <fb>148.44</fb>
    <v>16</v>
  </rv>
  <rv s="7">
    <fb>27.59</fb>
    <v>16</v>
  </rv>
  <rv s="7">
    <fb>68.959999999999994</fb>
    <v>16</v>
  </rv>
  <rv s="7">
    <fb>449.14</fb>
    <v>16</v>
  </rv>
  <rv s="7">
    <fb>130.31</fb>
    <v>16</v>
  </rv>
  <rv s="7">
    <fb>187.67</fb>
    <v>16</v>
  </rv>
  <rv s="7">
    <fb>539.44000000000005</fb>
    <v>16</v>
  </rv>
  <rv s="7">
    <fb>45791</fb>
    <v>15</v>
  </rv>
  <rv s="7">
    <fb>212.33</fb>
    <v>16</v>
  </rv>
  <rv s="7">
    <fb>146.36000000000001</fb>
    <v>16</v>
  </rv>
  <rv s="7">
    <fb>452.94</fb>
    <v>16</v>
  </rv>
  <rv s="7">
    <fb>43.82</fb>
    <v>16</v>
  </rv>
  <rv s="7">
    <fb>186.76</fb>
    <v>16</v>
  </rv>
  <rv s="7">
    <fb>540.11</fb>
    <v>16</v>
  </rv>
  <rv s="7">
    <fb>45792</fb>
    <v>15</v>
  </rv>
  <rv s="7">
    <fb>211.45</fb>
    <v>16</v>
  </rv>
  <rv s="7">
    <fb>33.97</fb>
    <v>16</v>
  </rv>
  <rv s="7">
    <fb>163.96</fb>
    <v>16</v>
  </rv>
  <rv s="7">
    <fb>51.747500000000002</fb>
    <v>16</v>
  </rv>
  <rv s="7">
    <fb>149.61000000000001</fb>
    <v>16</v>
  </rv>
  <rv s="7">
    <fb>27.49</fb>
    <v>16</v>
  </rv>
  <rv s="7">
    <fb>71.61</fb>
    <v>16</v>
  </rv>
  <rv s="7">
    <fb>453.13</fb>
    <v>16</v>
  </rv>
  <rv s="7">
    <fb>43.37</fb>
    <v>16</v>
  </rv>
  <rv s="7">
    <fb>131.5</fb>
    <v>16</v>
  </rv>
  <rv s="7">
    <fb>190.65</fb>
    <v>16</v>
  </rv>
  <rv s="7">
    <fb>542.76</fb>
    <v>16</v>
  </rv>
  <rv s="7">
    <fb>45793</fb>
    <v>15</v>
  </rv>
  <rv s="7">
    <fb>211.26</fb>
    <v>16</v>
  </rv>
  <rv s="7">
    <fb>44.69</fb>
    <v>16</v>
  </rv>
  <rv s="7">
    <fb>166.19</fb>
    <v>16</v>
  </rv>
  <rv s="7">
    <fb>52.287500000000001</fb>
    <v>16</v>
  </rv>
  <rv s="7">
    <fb>151.33000000000001</fb>
    <v>16</v>
  </rv>
  <rv s="7">
    <fb>27.74</fb>
    <v>16</v>
  </rv>
  <rv s="7">
    <fb>72</fb>
    <v>16</v>
  </rv>
  <rv s="7">
    <fb>454.27</fb>
    <v>16</v>
  </rv>
  <rv s="7">
    <fb>131.97999999999999</fb>
    <v>16</v>
  </rv>
  <rv s="7">
    <fb>195.62</fb>
    <v>16</v>
  </rv>
  <rv s="7">
    <fb>546.26</fb>
    <v>16</v>
  </rv>
  <rv s="7">
    <fb>45796</fb>
    <v>15</v>
  </rv>
  <rv s="7">
    <fb>208.78</fb>
    <v>16</v>
  </rv>
  <rv s="7">
    <fb>35.65</fb>
    <v>16</v>
  </rv>
  <rv s="7">
    <fb>166.54</fb>
    <v>16</v>
  </rv>
  <rv s="7">
    <fb>52</fb>
    <v>16</v>
  </rv>
  <rv s="7">
    <fb>152.49</fb>
    <v>16</v>
  </rv>
  <rv s="7">
    <fb>27.88</fb>
    <v>16</v>
  </rv>
  <rv s="7">
    <fb>71.930000000000007</fb>
    <v>16</v>
  </rv>
  <rv s="7">
    <fb>458.87</fb>
    <v>16</v>
  </rv>
  <rv s="7">
    <fb>131.79</fb>
    <v>16</v>
  </rv>
  <rv s="7">
    <fb>546.82000000000005</fb>
    <v>16</v>
  </rv>
  <rv s="7">
    <fb>45797</fb>
    <v>15</v>
  </rv>
  <rv s="7">
    <fb>206.86</fb>
    <v>16</v>
  </rv>
  <rv s="7">
    <fb>35.380000000000003</fb>
    <v>16</v>
  </rv>
  <rv s="7">
    <fb>163.98</fb>
    <v>16</v>
  </rv>
  <rv s="7">
    <fb>52.585000000000001</fb>
    <v>16</v>
  </rv>
  <rv s="7">
    <fb>153.66</fb>
    <v>16</v>
  </rv>
  <rv s="7">
    <fb>27.9</fb>
    <v>16</v>
  </rv>
  <rv s="7">
    <fb>71.69</fb>
    <v>16</v>
  </rv>
  <rv s="7">
    <fb>458.17</fb>
    <v>16</v>
  </rv>
  <rv s="7">
    <fb>41.9</fb>
    <v>16</v>
  </rv>
  <rv s="7">
    <fb>131.80000000000001</fb>
    <v>16</v>
  </rv>
  <rv s="7">
    <fb>544.88</fb>
    <v>16</v>
  </rv>
  <rv s="7">
    <fb>45798</fb>
    <v>15</v>
  </rv>
  <rv s="7">
    <fb>202.09</fb>
    <v>16</v>
  </rv>
  <rv s="7">
    <fb>43.25</fb>
    <v>16</v>
  </rv>
  <rv s="7">
    <fb>168.56</fb>
    <v>16</v>
  </rv>
  <rv s="7">
    <fb>51.317500000000003</fb>
    <v>16</v>
  </rv>
  <rv s="7">
    <fb>153.18</fb>
    <v>16</v>
  </rv>
  <rv s="7">
    <fb>26.63</fb>
    <v>16</v>
  </rv>
  <rv s="7">
    <fb>452.57</fb>
    <v>16</v>
  </rv>
  <rv s="7">
    <fb>130.15</fb>
    <v>16</v>
  </rv>
  <rv s="7">
    <fb>185.7</fb>
    <v>16</v>
  </rv>
  <rv s="7">
    <fb>535.77</fb>
    <v>16</v>
  </rv>
  <rv s="7">
    <fb>45799</fb>
    <v>15</v>
  </rv>
  <rv s="7">
    <fb>201.36</fb>
    <v>16</v>
  </rv>
  <rv s="7">
    <fb>34.229999999999997</fb>
    <v>16</v>
  </rv>
  <rv s="7">
    <fb>170.87</fb>
    <v>16</v>
  </rv>
  <rv s="7">
    <fb>51.68</fb>
    <v>16</v>
  </rv>
  <rv s="7">
    <fb>152.61000000000001</fb>
    <v>16</v>
  </rv>
  <rv s="7">
    <fb>26.5</fb>
    <v>16</v>
  </rv>
  <rv s="7">
    <fb>454.86</fb>
    <v>16</v>
  </rv>
  <rv s="7">
    <fb>130.12</fb>
    <v>16</v>
  </rv>
  <rv s="7">
    <fb>184.76</fb>
    <v>16</v>
  </rv>
  <rv s="7">
    <fb>536.02</fb>
    <v>16</v>
  </rv>
  <rv s="7">
    <fb>45800</fb>
    <v>15</v>
  </rv>
  <rv s="7">
    <fb>195.27</fb>
    <v>16</v>
  </rv>
  <rv s="7">
    <fb>43.2</fb>
    <v>16</v>
  </rv>
  <rv s="7">
    <fb>51.652500000000003</fb>
    <v>16</v>
  </rv>
  <rv s="7">
    <fb>152.94</fb>
    <v>16</v>
  </rv>
  <rv s="7">
    <fb>26.3</fb>
    <v>16</v>
  </rv>
  <rv s="7">
    <fb>71.77</fb>
    <v>16</v>
  </rv>
  <rv s="7">
    <fb>450.18</fb>
    <v>16</v>
  </rv>
  <rv s="7">
    <fb>41.29</fb>
    <v>16</v>
  </rv>
  <rv s="7">
    <fb>129.34</fb>
    <v>16</v>
  </rv>
  <rv s="7">
    <fb>184.42</fb>
    <v>16</v>
  </rv>
  <rv s="7">
    <fb>532.4</fb>
    <v>16</v>
  </rv>
  <rv s="7">
    <fb>45804</fb>
    <v>15</v>
  </rv>
  <rv s="7">
    <fb>30.54</fb>
    <v>16</v>
  </rv>
  <rv s="7">
    <fb>34.56</fb>
    <v>16</v>
  </rv>
  <rv s="7">
    <fb>53.1325</fb>
    <v>16</v>
  </rv>
  <rv s="7">
    <fb>26.83</fb>
    <v>16</v>
  </rv>
  <rv s="7">
    <fb>71.78</fb>
    <v>16</v>
  </rv>
  <rv s="7">
    <fb>460.69</fb>
    <v>16</v>
  </rv>
  <rv s="7">
    <fb>41.62</fb>
    <v>16</v>
  </rv>
  <rv s="7">
    <fb>131.37</fb>
    <v>16</v>
  </rv>
  <rv s="7">
    <fb>543.34</fb>
    <v>16</v>
  </rv>
  <rv s="7">
    <fb>45805</fb>
    <v>15</v>
  </rv>
  <rv s="7">
    <fb>200.42</fb>
    <v>16</v>
  </rv>
  <rv s="7">
    <fb>44.06</fb>
    <v>16</v>
  </rv>
  <rv s="7">
    <fb>30.48</fb>
    <v>16</v>
  </rv>
  <rv s="7">
    <fb>172.36</fb>
    <v>16</v>
  </rv>
  <rv s="7">
    <fb>52.702500000000001</fb>
    <v>16</v>
  </rv>
  <rv s="7">
    <fb>152.43</fb>
    <v>16</v>
  </rv>
  <rv s="7">
    <fb>26.54</fb>
    <v>16</v>
  </rv>
  <rv s="7">
    <fb>71.150000000000006</fb>
    <v>16</v>
  </rv>
  <rv s="7">
    <fb>457.36</fb>
    <v>16</v>
  </rv>
  <rv s="7">
    <fb>130.66999999999999</fb>
    <v>16</v>
  </rv>
  <rv s="7">
    <fb>178.73</fb>
    <v>16</v>
  </rv>
  <rv s="7">
    <fb>540.24</fb>
    <v>16</v>
  </rv>
  <rv s="7">
    <fb>45806</fb>
    <v>15</v>
  </rv>
  <rv s="7">
    <fb>199.95</fb>
    <v>16</v>
  </rv>
  <rv s="7">
    <fb>44.24</fb>
    <v>16</v>
  </rv>
  <rv s="7">
    <fb>52.325000000000003</fb>
    <v>16</v>
  </rv>
  <rv s="7">
    <fb>153.58000000000001</fb>
    <v>16</v>
  </rv>
  <rv s="7">
    <fb>458.68</fb>
    <v>16</v>
  </rv>
  <rv s="7">
    <fb>131.91999999999999</fb>
    <v>16</v>
  </rv>
  <rv s="7">
    <fb>179.71</fb>
    <v>16</v>
  </rv>
  <rv s="7">
    <fb>542.32000000000005</fb>
    <v>16</v>
  </rv>
  <rv s="7">
    <fb>45807</fb>
    <v>15</v>
  </rv>
  <rv s="7">
    <fb>200.85</fb>
    <v>16</v>
  </rv>
  <rv s="7">
    <fb>33.340000000000003</fb>
    <v>16</v>
  </rv>
  <rv s="7">
    <fb>171.74</fb>
    <v>16</v>
  </rv>
  <rv s="7">
    <fb>52.42</fb>
    <v>16</v>
  </rv>
  <rv s="7">
    <fb>155.21</fb>
    <v>16</v>
  </rv>
  <rv s="7">
    <fb>26.73</fb>
    <v>16</v>
  </rv>
  <rv s="7">
    <fb>460.36</fb>
    <v>16</v>
  </rv>
  <rv s="7">
    <fb>40.78</fb>
    <v>16</v>
  </rv>
  <rv s="7">
    <fb>131.44999999999999</fb>
    <v>16</v>
  </rv>
  <rv s="7">
    <fb>178.29</fb>
    <v>16</v>
  </rv>
  <rv s="7">
    <fb>541.76</fb>
    <v>16</v>
  </rv>
  <rv s="7">
    <fb>45810</fb>
    <v>15</v>
  </rv>
  <rv s="7">
    <fb>201.7</fb>
    <v>16</v>
  </rv>
  <rv s="7">
    <fb>44.08</fb>
    <v>16</v>
  </rv>
  <rv s="7">
    <fb>169.03</fb>
    <v>16</v>
  </rv>
  <rv s="7">
    <fb>52.05</fb>
    <v>16</v>
  </rv>
  <rv s="7">
    <fb>461.97</fb>
    <v>16</v>
  </rv>
  <rv s="7">
    <fb>130.91</fb>
    <v>16</v>
  </rv>
  <rv s="7">
    <fb>174.17</fb>
    <v>16</v>
  </rv>
  <rv s="7">
    <fb>544.91</fb>
    <v>16</v>
  </rv>
  <rv s="7">
    <fb>45811</fb>
    <v>15</v>
  </rv>
  <rv s="7">
    <fb>203.27</fb>
    <v>16</v>
  </rv>
  <rv s="7">
    <fb>44.65</fb>
    <v>16</v>
  </rv>
  <rv s="7">
    <fb>27.15</fb>
    <v>16</v>
  </rv>
  <rv s="7">
    <fb>166.18</fb>
    <v>16</v>
  </rv>
  <rv s="7">
    <fb>51.977499999999999</fb>
    <v>16</v>
  </rv>
  <rv s="7">
    <fb>26.79</fb>
    <v>16</v>
  </rv>
  <rv s="7">
    <fb>71.16</fb>
    <v>16</v>
  </rv>
  <rv s="7">
    <fb>462.97</fb>
    <v>16</v>
  </rv>
  <rv s="7">
    <fb>42.69</fb>
    <v>16</v>
  </rv>
  <rv s="7">
    <fb>131.85</fb>
    <v>16</v>
  </rv>
  <rv s="7">
    <fb>176.67</fb>
    <v>16</v>
  </rv>
  <rv s="7">
    <fb>548</fb>
    <v>16</v>
  </rv>
  <rv s="7">
    <fb>45812</fb>
    <v>15</v>
  </rv>
  <rv s="7">
    <fb>202.82</fb>
    <v>16</v>
  </rv>
  <rv s="7">
    <fb>27.04</fb>
    <v>16</v>
  </rv>
  <rv s="7">
    <fb>168.05</fb>
    <v>16</v>
  </rv>
  <rv s="7">
    <fb>51.5075</fb>
    <v>16</v>
  </rv>
  <rv s="7">
    <fb>153.22</fb>
    <v>16</v>
  </rv>
  <rv s="7">
    <fb>71.37</fb>
    <v>16</v>
  </rv>
  <rv s="7">
    <fb>463.87</fb>
    <v>16</v>
  </rv>
  <rv s="7">
    <fb>131.74</fb>
    <v>16</v>
  </rv>
  <rv s="7">
    <fb>176.97</fb>
    <v>16</v>
  </rv>
  <rv s="7">
    <fb>547.65</fb>
    <v>16</v>
  </rv>
  <rv s="7">
    <fb>45813</fb>
    <v>15</v>
  </rv>
  <rv s="7">
    <fb>200.63</fb>
    <v>16</v>
  </rv>
  <rv s="7">
    <fb>26.59</fb>
    <v>16</v>
  </rv>
  <rv s="7">
    <fb>27.25</fb>
    <v>16</v>
  </rv>
  <rv s="7">
    <fb>168.21</fb>
    <v>16</v>
  </rv>
  <rv s="7">
    <fb>51.704999999999998</fb>
    <v>16</v>
  </rv>
  <rv s="7">
    <fb>26.62</fb>
    <v>16</v>
  </rv>
  <rv s="7">
    <fb>70.91</fb>
    <v>16</v>
  </rv>
  <rv s="7">
    <fb>467.68</fb>
    <v>16</v>
  </rv>
  <rv s="7">
    <fb>170.6</fb>
    <v>16</v>
  </rv>
  <rv s="7">
    <fb>545.09</fb>
    <v>16</v>
  </rv>
  <rv s="7">
    <fb>45814</fb>
    <v>15</v>
  </rv>
  <rv s="7">
    <fb>203.92</fb>
    <v>16</v>
  </rv>
  <rv s="7">
    <fb>44.97</fb>
    <v>16</v>
  </rv>
  <rv s="7">
    <fb>173.68</fb>
    <v>16</v>
  </rv>
  <rv s="7">
    <fb>52.957500000000003</fb>
    <v>16</v>
  </rv>
  <rv s="7">
    <fb>155.03</fb>
    <v>16</v>
  </rv>
  <rv s="7">
    <fb>470.38</fb>
    <v>16</v>
  </rv>
  <rv s="7">
    <fb>42.54</fb>
    <v>16</v>
  </rv>
  <rv s="7">
    <fb>130.03</fb>
    <v>16</v>
  </rv>
  <rv s="7">
    <fb>171.93</fb>
    <v>16</v>
  </rv>
  <rv s="7">
    <fb>550.66</fb>
    <v>16</v>
  </rv>
  <rv s="7">
    <fb>45817</fb>
    <v>15</v>
  </rv>
  <rv s="7">
    <fb>201.45</fb>
    <v>16</v>
  </rv>
  <rv s="7">
    <fb>44.87</fb>
    <v>16</v>
  </rv>
  <rv s="7">
    <fb>176.09</fb>
    <v>16</v>
  </rv>
  <rv s="7">
    <fb>51.167499999999997</fb>
    <v>16</v>
  </rv>
  <rv s="7">
    <fb>26.48</fb>
    <v>16</v>
  </rv>
  <rv s="7">
    <fb>472.75</fb>
    <v>16</v>
  </rv>
  <rv s="7">
    <fb>43.24</fb>
    <v>16</v>
  </rv>
  <rv s="7">
    <fb>129.96</fb>
    <v>16</v>
  </rv>
  <rv s="7">
    <fb>551.25</fb>
    <v>16</v>
  </rv>
  <rv s="7">
    <fb>45818</fb>
    <v>15</v>
  </rv>
  <rv s="7">
    <fb>202.67</fb>
    <v>16</v>
  </rv>
  <rv s="7">
    <fb>45.09</fb>
    <v>16</v>
  </rv>
  <rv s="7">
    <fb>26.65</fb>
    <v>16</v>
  </rv>
  <rv s="7">
    <fb>27.77</fb>
    <v>16</v>
  </rv>
  <rv s="7">
    <fb>178.6</fb>
    <v>16</v>
  </rv>
  <rv s="7">
    <fb>51.262500000000003</fb>
    <v>16</v>
  </rv>
  <rv s="7">
    <fb>470.92</fb>
    <v>16</v>
  </rv>
  <rv s="7">
    <fb>131.83000000000001</fb>
    <v>16</v>
  </rv>
  <rv s="7">
    <fb>171.55</fb>
    <v>16</v>
  </rv>
  <rv s="7">
    <fb>554.39</fb>
    <v>16</v>
  </rv>
  <rv s="7">
    <fb>45819</fb>
    <v>15</v>
  </rv>
  <rv s="7">
    <fb>198.78</fb>
    <v>16</v>
  </rv>
  <rv s="7">
    <fb>44.73</fb>
    <v>16</v>
  </rv>
  <rv s="7">
    <fb>26.26</fb>
    <v>16</v>
  </rv>
  <rv s="7">
    <fb>177.35</fb>
    <v>16</v>
  </rv>
  <rv s="7">
    <fb>51.127499999999998</fb>
    <v>16</v>
  </rv>
  <rv s="7">
    <fb>26.42</fb>
    <v>16</v>
  </rv>
  <rv s="7">
    <fb>72.069999999999993</fb>
    <v>16</v>
  </rv>
  <rv s="7">
    <fb>472.62</fb>
    <v>16</v>
  </rv>
  <rv s="7">
    <fb>44.84</fb>
    <v>16</v>
  </rv>
  <rv s="7">
    <fb>129.9</fb>
    <v>16</v>
  </rv>
  <rv s="7">
    <fb>552.86</fb>
    <v>16</v>
  </rv>
  <rv s="7">
    <fb>45820</fb>
    <v>15</v>
  </rv>
  <rv s="7">
    <fb>199.2</fb>
    <v>16</v>
  </rv>
  <rv s="7">
    <fb>44.62</fb>
    <v>16</v>
  </rv>
  <rv s="7">
    <fb>26.11</fb>
    <v>16</v>
  </rv>
  <rv s="7">
    <fb>51.244999999999997</fb>
    <v>16</v>
  </rv>
  <rv s="7">
    <fb>26.46</fb>
    <v>16</v>
  </rv>
  <rv s="7">
    <fb>72.239999999999995</fb>
    <v>16</v>
  </rv>
  <rv s="7">
    <fb>478.87</fb>
    <v>16</v>
  </rv>
  <rv s="7">
    <fb>132.30000000000001</fb>
    <v>16</v>
  </rv>
  <rv s="7">
    <fb>169.81</fb>
    <v>16</v>
  </rv>
  <rv s="7">
    <fb>554.95000000000005</fb>
    <v>16</v>
  </rv>
  <rv s="7">
    <fb>45821</fb>
    <v>15</v>
  </rv>
  <rv s="7">
    <fb>25.21</fb>
    <v>16</v>
  </rv>
  <rv s="7">
    <fb>26.44</fb>
    <v>16</v>
  </rv>
  <rv s="7">
    <fb>50.54</fb>
    <v>16</v>
  </rv>
  <rv s="7">
    <fb>157.1</fb>
    <v>16</v>
  </rv>
  <rv s="7">
    <fb>26.08</fb>
    <v>16</v>
  </rv>
  <rv s="7">
    <fb>71.02</fb>
    <v>16</v>
  </rv>
  <rv s="7">
    <fb>474.96</fb>
    <v>16</v>
  </rv>
  <rv s="7">
    <fb>130.85</fb>
    <v>16</v>
  </rv>
  <rv s="7">
    <fb>164.88</fb>
    <v>16</v>
  </rv>
  <rv s="7">
    <fb>548.77</fb>
    <v>16</v>
  </rv>
  <rv s="7">
    <fb>45824</fb>
    <v>15</v>
  </rv>
  <rv s="7">
    <fb>198.42</fb>
    <v>16</v>
  </rv>
  <rv s="7">
    <fb>25.83</fb>
    <v>16</v>
  </rv>
  <rv s="7">
    <fb>25.92</fb>
    <v>16</v>
  </rv>
  <rv s="7">
    <fb>176.77</fb>
    <v>16</v>
  </rv>
  <rv s="7">
    <fb>52.414999999999999</fb>
    <v>16</v>
  </rv>
  <rv s="7">
    <fb>25.79</fb>
    <v>16</v>
  </rv>
  <rv s="7">
    <fb>479.14</fb>
    <v>16</v>
  </rv>
  <rv s="7">
    <fb>131.41</fb>
    <v>16</v>
  </rv>
  <rv s="7">
    <fb>554.07000000000005</fb>
    <v>16</v>
  </rv>
  <rv s="7">
    <fb>45825</fb>
    <v>15</v>
  </rv>
  <rv s="7">
    <fb>195.64</fb>
    <v>16</v>
  </rv>
  <rv s="7">
    <fb>44.23</fb>
    <v>16</v>
  </rv>
  <rv s="7">
    <fb>25.81</fb>
    <v>16</v>
  </rv>
  <rv s="7">
    <fb>175.95</fb>
    <v>16</v>
  </rv>
  <rv s="7">
    <fb>52.042499999999997</fb>
    <v>16</v>
  </rv>
  <rv s="7">
    <fb>152.38</fb>
    <v>16</v>
  </rv>
  <rv s="7">
    <fb>25.75</fb>
    <v>16</v>
  </rv>
  <rv s="7">
    <fb>478.04</fb>
    <v>16</v>
  </rv>
  <rv s="7">
    <fb>45.98</fb>
    <v>16</v>
  </rv>
  <rv s="7">
    <fb>129.29</fb>
    <v>16</v>
  </rv>
  <rv s="7">
    <fb>549.35</fb>
    <v>16</v>
  </rv>
  <rv s="7">
    <fb>45826</fb>
    <v>15</v>
  </rv>
  <rv s="7">
    <fb>196.58</fb>
    <v>16</v>
  </rv>
  <rv s="7">
    <fb>25.65</fb>
    <v>16</v>
  </rv>
  <rv s="7">
    <fb>173.32</fb>
    <v>16</v>
  </rv>
  <rv s="7">
    <fb>52.6</fb>
    <v>16</v>
  </rv>
  <rv s="7">
    <fb>150.72999999999999</fb>
    <v>16</v>
  </rv>
  <rv s="7">
    <fb>25.68</fb>
    <v>16</v>
  </rv>
  <rv s="7">
    <fb>69.209999999999994</fb>
    <v>16</v>
  </rv>
  <rv s="7">
    <fb>480.24</fb>
    <v>16</v>
  </rv>
  <rv s="7">
    <fb>129.07</fb>
    <v>16</v>
  </rv>
  <rv s="7">
    <fb>549.24</fb>
    <v>16</v>
  </rv>
  <rv s="7">
    <fb>45828</fb>
    <v>15</v>
  </rv>
  <rv s="7">
    <fb>201</fb>
    <v>16</v>
  </rv>
  <rv s="7">
    <fb>28.25</fb>
    <v>16</v>
  </rv>
  <rv s="7">
    <fb>166.64</fb>
    <v>16</v>
  </rv>
  <rv s="7">
    <fb>51.34</fb>
    <v>16</v>
  </rv>
  <rv s="7">
    <fb>25.8</fb>
    <v>16</v>
  </rv>
  <rv s="7">
    <fb>477.4</fb>
    <v>16</v>
  </rv>
  <rv s="7">
    <fb>162.4</fb>
    <v>16</v>
  </rv>
  <rv s="7">
    <fb>547.72</fb>
    <v>16</v>
  </rv>
  <rv s="7">
    <fb>45831</fb>
    <v>15</v>
  </rv>
  <rv s="7">
    <fb>201.5</fb>
    <v>16</v>
  </rv>
  <rv s="7">
    <fb>28.77</fb>
    <v>16</v>
  </rv>
  <rv s="7">
    <fb>165.19</fb>
    <v>16</v>
  </rv>
  <rv s="7">
    <fb>151.32</fb>
    <v>16</v>
  </rv>
  <rv s="7">
    <fb>69.739999999999995</fb>
    <v>16</v>
  </rv>
  <rv s="7">
    <fb>486</fb>
    <v>16</v>
  </rv>
  <rv s="7">
    <fb>129.09</fb>
    <v>16</v>
  </rv>
  <rv s="7">
    <fb>163.30000000000001</fb>
    <v>16</v>
  </rv>
  <rv s="7">
    <fb>553.36</fb>
    <v>16</v>
  </rv>
  <rv s="7">
    <fb>45832</fb>
    <v>15</v>
  </rv>
  <rv s="7">
    <fb>200.3</fb>
    <v>16</v>
  </rv>
  <rv s="7">
    <fb>26.29</fb>
    <v>16</v>
  </rv>
  <rv s="7">
    <fb>166.77</fb>
    <v>16</v>
  </rv>
  <rv s="7">
    <fb>152.19</fb>
    <v>16</v>
  </rv>
  <rv s="7">
    <fb>26.03</fb>
    <v>16</v>
  </rv>
  <rv s="7">
    <fb>70.209999999999994</fb>
    <v>16</v>
  </rv>
  <rv s="7">
    <fb>490.11</fb>
    <v>16</v>
  </rv>
  <rv s="7">
    <fb>131.05000000000001</fb>
    <v>16</v>
  </rv>
  <rv s="7">
    <fb>164.49</fb>
    <v>16</v>
  </rv>
  <rv s="7">
    <fb>559.44000000000005</fb>
    <v>16</v>
  </rv>
  <rv s="7">
    <fb>45833</fb>
    <v>15</v>
  </rv>
  <rv s="7">
    <fb>201.56</fb>
    <v>16</v>
  </rv>
  <rv s="7">
    <fb>46.85</fb>
    <v>16</v>
  </rv>
  <rv s="7">
    <fb>170.68</fb>
    <v>16</v>
  </rv>
  <rv s="7">
    <fb>52.26</fb>
    <v>16</v>
  </rv>
  <rv s="7">
    <fb>152.28</fb>
    <v>16</v>
  </rv>
  <rv s="7">
    <fb>25.73</fb>
    <v>16</v>
  </rv>
  <rv s="7">
    <fb>69.63</fb>
    <v>16</v>
  </rv>
  <rv s="7">
    <fb>492.27</fb>
    <v>16</v>
  </rv>
  <rv s="7">
    <fb>42.42</fb>
    <v>16</v>
  </rv>
  <rv s="7">
    <fb>128.02000000000001</fb>
    <v>16</v>
  </rv>
  <rv s="7">
    <fb>559.72</fb>
    <v>16</v>
  </rv>
  <rv s="7">
    <fb>45834</fb>
    <v>15</v>
  </rv>
  <rv s="7">
    <fb>47.46</fb>
    <v>16</v>
  </rv>
  <rv s="7">
    <fb>29.14</fb>
    <v>16</v>
  </rv>
  <rv s="7">
    <fb>26.19</fb>
    <v>16</v>
  </rv>
  <rv s="7">
    <fb>173.54</fb>
    <v>16</v>
  </rv>
  <rv s="7">
    <fb>53.41</fb>
    <v>16</v>
  </rv>
  <rv s="7">
    <fb>152.01</fb>
    <v>16</v>
  </rv>
  <rv s="7">
    <fb>69.47</fb>
    <v>16</v>
  </rv>
  <rv s="7">
    <fb>497.45</fb>
    <v>16</v>
  </rv>
  <rv s="7">
    <fb>128.22</fb>
    <v>16</v>
  </rv>
  <rv s="7">
    <fb>161.32</fb>
    <v>16</v>
  </rv>
  <rv s="7">
    <fb>564.15</fb>
    <v>16</v>
  </rv>
  <rv s="7">
    <fb>45835</fb>
    <v>15</v>
  </rv>
  <rv s="7">
    <fb>201.08</fb>
    <v>16</v>
  </rv>
  <rv s="7">
    <fb>47.12</fb>
    <v>16</v>
  </rv>
  <rv s="7">
    <fb>178.53</fb>
    <v>16</v>
  </rv>
  <rv s="7">
    <fb>53.96</fb>
    <v>16</v>
  </rv>
  <rv s="7">
    <fb>152.41</fb>
    <v>16</v>
  </rv>
  <rv s="7">
    <fb>25.61</fb>
    <v>16</v>
  </rv>
  <rv s="7">
    <fb>70.33</fb>
    <v>16</v>
  </rv>
  <rv s="7">
    <fb>495.94</fb>
    <v>16</v>
  </rv>
  <rv s="7">
    <fb>131.04</fb>
    <v>16</v>
  </rv>
  <rv s="7">
    <fb>566.95000000000005</fb>
    <v>16</v>
  </rv>
  <rv s="7">
    <fb>45838</fb>
    <v>15</v>
  </rv>
  <rv s="7">
    <fb>205.17</fb>
    <v>16</v>
  </rv>
  <rv s="7">
    <fb>47.32</fb>
    <v>16</v>
  </rv>
  <rv s="7">
    <fb>29.96</fb>
    <v>16</v>
  </rv>
  <rv s="7">
    <fb>26.91</fb>
    <v>16</v>
  </rv>
  <rv s="7">
    <fb>176.23</fb>
    <v>16</v>
  </rv>
  <rv s="7">
    <fb>55.41</fb>
    <v>16</v>
  </rv>
  <rv s="7">
    <fb>25.82</fb>
    <v>16</v>
  </rv>
  <rv s="7">
    <fb>70.75</fb>
    <v>16</v>
  </rv>
  <rv s="7">
    <fb>497.41</fb>
    <v>16</v>
  </rv>
  <rv s="7">
    <fb>42.01</fb>
    <v>16</v>
  </rv>
  <rv s="7">
    <fb>132.04</fb>
    <v>16</v>
  </rv>
  <rv s="7">
    <fb>568.03</fb>
    <v>16</v>
  </rv>
  <rv s="7">
    <fb>45839</fb>
    <v>15</v>
  </rv>
  <rv s="7">
    <fb>207.82</fb>
    <v>16</v>
  </rv>
  <rv s="7">
    <fb>48.15</fb>
    <v>16</v>
  </rv>
  <rv s="7">
    <fb>56.32</fb>
    <v>16</v>
  </rv>
  <rv s="7">
    <fb>155.91999999999999</fb>
    <v>16</v>
  </rv>
  <rv s="7">
    <fb>26.61</fb>
    <v>16</v>
  </rv>
  <rv s="7">
    <fb>71.67</fb>
    <v>16</v>
  </rv>
  <rv s="7">
    <fb>492.05</fb>
    <v>16</v>
  </rv>
  <rv s="7">
    <fb>42.86</fb>
    <v>16</v>
  </rv>
  <rv s="7">
    <fb>166.42</fb>
    <v>16</v>
  </rv>
  <rv s="7">
    <fb>567.77</fb>
    <v>16</v>
  </rv>
  <rv s="7">
    <fb>45840</fb>
    <v>15</v>
  </rv>
  <rv s="7">
    <fb>212.44</fb>
    <v>16</v>
  </rv>
  <rv s="7">
    <fb>32.78</fb>
    <v>16</v>
  </rv>
  <rv s="7">
    <fb>178.64</fb>
    <v>16</v>
  </rv>
  <rv s="7">
    <fb>155.56</fb>
    <v>16</v>
  </rv>
  <rv s="7">
    <fb>27.06</fb>
    <v>16</v>
  </rv>
  <rv s="7">
    <fb>491.09</fb>
    <v>16</v>
  </rv>
  <rv s="7">
    <fb>43.93</fb>
    <v>16</v>
  </rv>
  <rv s="7">
    <fb>136.47999999999999</fb>
    <v>16</v>
  </rv>
  <rv s="7">
    <fb>173.87</fb>
    <v>16</v>
  </rv>
  <rv s="7">
    <fb>570.29</fb>
    <v>16</v>
  </rv>
  <rv s="7">
    <fb>45841</fb>
    <v>15</v>
  </rv>
  <rv s="7">
    <fb>213.55</fb>
    <v>16</v>
  </rv>
  <rv s="7">
    <fb>48.93</fb>
    <v>16</v>
  </rv>
  <rv s="7">
    <fb>33.14</fb>
    <v>16</v>
  </rv>
  <rv s="7">
    <fb>28.27</fb>
    <v>16</v>
  </rv>
  <rv s="7">
    <fb>179.53</fb>
    <v>16</v>
  </rv>
  <rv s="7">
    <fb>57.98</fb>
    <v>16</v>
  </rv>
  <rv s="7">
    <fb>26.66</fb>
    <v>16</v>
  </rv>
  <rv s="7">
    <fb>498.84</fb>
    <v>16</v>
  </rv>
  <rv s="7">
    <fb>43.8</fb>
    <v>16</v>
  </rv>
  <rv s="7">
    <fb>135.38</fb>
    <v>16</v>
  </rv>
  <rv s="7">
    <fb>172.32</fb>
    <v>16</v>
  </rv>
  <rv s="7">
    <fb>575.22</fb>
    <v>16</v>
  </rv>
  <rv s="7">
    <fb>45845</fb>
    <v>15</v>
  </rv>
  <rv s="7">
    <fb>209.95</fb>
    <v>16</v>
  </rv>
  <rv s="7">
    <fb>48.66</fb>
    <v>16</v>
  </rv>
  <rv s="7">
    <fb>155.27000000000001</fb>
    <v>16</v>
  </rv>
  <rv s="7">
    <fb>497.72</fb>
    <v>16</v>
  </rv>
  <rv s="7">
    <fb>43.35</fb>
    <v>16</v>
  </rv>
  <rv s="7">
    <fb>134.44999999999999</fb>
    <v>16</v>
  </rv>
  <rv s="7">
    <fb>570.61</fb>
    <v>16</v>
  </rv>
  <rv s="7">
    <fb>45846</fb>
    <v>15</v>
  </rv>
  <rv s="7">
    <fb>210.01</fb>
    <v>16</v>
  </rv>
  <rv s="7">
    <fb>47.15</fb>
    <v>16</v>
  </rv>
  <rv s="7">
    <fb>174.36</fb>
    <v>16</v>
  </rv>
  <rv s="7">
    <fb>26.43</fb>
    <v>16</v>
  </rv>
  <rv s="7">
    <fb>70.239999999999995</fb>
    <v>16</v>
  </rv>
  <rv s="7">
    <fb>496.62</fb>
    <v>16</v>
  </rv>
  <rv s="7">
    <fb>135.04</fb>
    <v>16</v>
  </rv>
  <rv s="7">
    <fb>170.55</fb>
    <v>16</v>
  </rv>
  <rv s="7">
    <fb>570.23</fb>
    <v>16</v>
  </rv>
  <rv s="7">
    <fb>45847</fb>
    <v>15</v>
  </rv>
  <rv s="7">
    <fb>211.14</fb>
    <v>16</v>
  </rv>
  <rv s="7">
    <fb>28.32</fb>
    <v>16</v>
  </rv>
  <rv s="7">
    <fb>26.45</fb>
    <v>16</v>
  </rv>
  <rv s="7">
    <fb>69.48</fb>
    <v>16</v>
  </rv>
  <rv s="7">
    <fb>503.51</fb>
    <v>16</v>
  </rv>
  <rv s="7">
    <fb>134.47999999999999</fb>
    <v>16</v>
  </rv>
  <rv s="7">
    <fb>573.61</fb>
    <v>16</v>
  </rv>
  <rv s="7">
    <fb>45848</fb>
    <v>15</v>
  </rv>
  <rv s="7">
    <fb>212.41</fb>
    <v>16</v>
  </rv>
  <rv s="7">
    <fb>46.97</fb>
    <v>16</v>
  </rv>
  <rv s="7">
    <fb>29.09</fb>
    <v>16</v>
  </rv>
  <rv s="7">
    <fb>177.62</fb>
    <v>16</v>
  </rv>
  <rv s="7">
    <fb>157.69</fb>
    <v>16</v>
  </rv>
  <rv s="7">
    <fb>26.47</fb>
    <v>16</v>
  </rv>
  <rv s="7">
    <fb>501.48</fb>
    <v>16</v>
  </rv>
  <rv s="7">
    <fb>136.08000000000001</fb>
    <v>16</v>
  </rv>
  <rv s="7">
    <fb>172.12</fb>
    <v>16</v>
  </rv>
  <rv s="7">
    <fb>575.29</fb>
    <v>16</v>
  </rv>
  <rv s="7">
    <fb>45849</fb>
    <v>15</v>
  </rv>
  <rv s="7">
    <fb>211.16</fb>
    <v>16</v>
  </rv>
  <rv s="7">
    <fb>156.9</fb>
    <v>16</v>
  </rv>
  <rv s="7">
    <fb>503.32</fb>
    <v>16</v>
  </rv>
  <rv s="7">
    <fb>46.31</fb>
    <v>16</v>
  </rv>
  <rv s="7">
    <fb>172.19</fb>
    <v>16</v>
  </rv>
  <rv s="7">
    <fb>573.22</fb>
    <v>16</v>
  </rv>
  <rv s="7">
    <fb>45852</fb>
    <v>15</v>
  </rv>
  <rv s="7">
    <fb>208.62</fb>
    <v>16</v>
  </rv>
  <rv s="7">
    <fb>47.07</fb>
    <v>16</v>
  </rv>
  <rv s="7">
    <fb>28.22</fb>
    <v>16</v>
  </rv>
  <rv s="7">
    <fb>59.6</fb>
    <v>16</v>
  </rv>
  <rv s="7">
    <fb>156.82</fb>
    <v>16</v>
  </rv>
  <rv s="7">
    <fb>27.8</fb>
    <v>16</v>
  </rv>
  <rv s="7">
    <fb>503.02</fb>
    <v>16</v>
  </rv>
  <rv s="7">
    <fb>135.57</fb>
    <v>16</v>
  </rv>
  <rv s="7">
    <fb>164.58</fb>
    <v>16</v>
  </rv>
  <rv s="7">
    <fb>574.35</fb>
    <v>16</v>
  </rv>
  <rv s="7">
    <fb>45853</fb>
    <v>15</v>
  </rv>
  <rv s="7">
    <fb>209.11</fb>
    <v>16</v>
  </rv>
  <rv s="7">
    <fb>46.15</fb>
    <v>16</v>
  </rv>
  <rv s="7">
    <fb>182</fb>
    <v>16</v>
  </rv>
  <rv s="7">
    <fb>59.63</fb>
    <v>16</v>
  </rv>
  <rv s="7">
    <fb>27.12</fb>
    <v>16</v>
  </rv>
  <rv s="7">
    <fb>69.36</fb>
    <v>16</v>
  </rv>
  <rv s="7">
    <fb>505.82</fb>
    <v>16</v>
  </rv>
  <rv s="7">
    <fb>133.81</fb>
    <v>16</v>
  </rv>
  <rv s="7">
    <fb>165.99</fb>
    <v>16</v>
  </rv>
  <rv s="7">
    <fb>571.86</fb>
    <v>16</v>
  </rv>
  <rv s="7">
    <fb>45854</fb>
    <v>15</v>
  </rv>
  <rv s="7">
    <fb>210.16</fb>
    <v>16</v>
  </rv>
  <rv s="7">
    <fb>46.03</fb>
    <v>16</v>
  </rv>
  <rv s="7">
    <fb>30.78</fb>
    <v>16</v>
  </rv>
  <rv s="7">
    <fb>27.67</fb>
    <v>16</v>
  </rv>
  <rv s="7">
    <fb>182.97</fb>
    <v>16</v>
  </rv>
  <rv s="7">
    <fb>59.45</fb>
    <v>16</v>
  </rv>
  <rv s="7">
    <fb>27.58</fb>
    <v>16</v>
  </rv>
  <rv s="7">
    <fb>69.27</fb>
    <v>16</v>
  </rv>
  <rv s="7">
    <fb>505.62</fb>
    <v>16</v>
  </rv>
  <rv s="7">
    <fb>42.63</fb>
    <v>16</v>
  </rv>
  <rv s="7">
    <fb>135.35</fb>
    <v>16</v>
  </rv>
  <rv s="7">
    <fb>168.12</fb>
    <v>16</v>
  </rv>
  <rv s="7">
    <fb>573.74</fb>
    <v>16</v>
  </rv>
  <rv s="7">
    <fb>45855</fb>
    <v>15</v>
  </rv>
  <rv s="7">
    <fb>210.02</fb>
    <v>16</v>
  </rv>
  <rv s="7">
    <fb>47.02</fb>
    <v>16</v>
  </rv>
  <rv s="7">
    <fb>59.43</fb>
    <v>16</v>
  </rv>
  <rv s="7">
    <fb>511.7</fb>
    <v>16</v>
  </rv>
  <rv s="7">
    <fb>145.44</fb>
    <v>16</v>
  </rv>
  <rv s="7">
    <fb>171.52</fb>
    <v>16</v>
  </rv>
  <rv s="7">
    <fb>577.17999999999995</fb>
    <v>16</v>
  </rv>
  <rv s="7">
    <fb>45856</fb>
    <v>15</v>
  </rv>
  <rv s="7">
    <fb>211.18</fb>
    <v>16</v>
  </rv>
  <rv s="7">
    <fb>185.06</fb>
    <v>16</v>
  </rv>
  <rv s="7">
    <fb>27.82</fb>
    <v>16</v>
  </rv>
  <rv s="7">
    <fb>69.849999999999994</fb>
    <v>16</v>
  </rv>
  <rv s="7">
    <fb>510.05</fb>
    <v>16</v>
  </rv>
  <rv s="7">
    <fb>43.62</fb>
    <v>16</v>
  </rv>
  <rv s="7">
    <fb>143.24</fb>
    <v>16</v>
  </rv>
  <rv s="7">
    <fb>170.57</fb>
    <v>16</v>
  </rv>
  <rv s="7">
    <fb>576.91999999999996</fb>
    <v>16</v>
  </rv>
  <rv s="7">
    <fb>45859</fb>
    <v>15</v>
  </rv>
  <rv s="7">
    <fb>212.48</fb>
    <v>16</v>
  </rv>
  <rv s="7">
    <fb>28.35</fb>
    <v>16</v>
  </rv>
  <rv s="7">
    <fb>190.1</fb>
    <v>16</v>
  </rv>
  <rv s="7">
    <fb>164.36</fb>
    <v>16</v>
  </rv>
  <rv s="7">
    <fb>27.48</fb>
    <v>16</v>
  </rv>
  <rv s="7">
    <fb>510.06</fb>
    <v>16</v>
  </rv>
  <rv s="7">
    <fb>43</fb>
    <v>16</v>
  </rv>
  <rv s="7">
    <fb>141.69999999999999</fb>
    <v>16</v>
  </rv>
  <rv s="7">
    <fb>577.95000000000005</fb>
    <v>16</v>
  </rv>
  <rv s="7">
    <fb>45860</fb>
    <v>15</v>
  </rv>
  <rv s="7">
    <fb>214.4</fb>
    <v>16</v>
  </rv>
  <rv s="7">
    <fb>191.34</fb>
    <v>16</v>
  </rv>
  <rv s="7">
    <fb>167.93</fb>
    <v>16</v>
  </rv>
  <rv s="7">
    <fb>69.66</fb>
    <v>16</v>
  </rv>
  <rv s="7">
    <fb>505.27</fb>
    <v>16</v>
  </rv>
  <rv s="7">
    <fb>43.56</fb>
    <v>16</v>
  </rv>
  <rv s="7">
    <fb>146.04</fb>
    <v>16</v>
  </rv>
  <rv s="7">
    <fb>175.36</fb>
    <v>16</v>
  </rv>
  <rv s="7">
    <fb>45861</fb>
    <v>15</v>
  </rv>
  <rv s="7">
    <fb>214.15</fb>
    <v>16</v>
  </rv>
  <rv s="7">
    <fb>48.14</fb>
    <v>16</v>
  </rv>
  <rv s="7">
    <fb>190.23</fb>
    <v>16</v>
  </rv>
  <rv s="7">
    <fb>169.1</fb>
    <v>16</v>
  </rv>
  <rv s="7">
    <fb>28.94</fb>
    <v>16</v>
  </rv>
  <rv s="7">
    <fb>505.87</fb>
    <v>16</v>
  </rv>
  <rv s="7">
    <fb>44.44</fb>
    <v>16</v>
  </rv>
  <rv s="7">
    <fb>582.86</fb>
    <v>16</v>
  </rv>
  <rv s="7">
    <fb>45862</fb>
    <v>15</v>
  </rv>
  <rv s="7">
    <fb>213.76</fb>
    <v>16</v>
  </rv>
  <rv s="7">
    <fb>48.39</fb>
    <v>16</v>
  </rv>
  <rv s="7">
    <fb>192.17</fb>
    <v>16</v>
  </rv>
  <rv s="7">
    <fb>64.7</fb>
    <v>16</v>
  </rv>
  <rv s="7">
    <fb>169.56</fb>
    <v>16</v>
  </rv>
  <rv s="7">
    <fb>69.099999999999994</fb>
    <v>16</v>
  </rv>
  <rv s="7">
    <fb>510.88</fb>
    <v>16</v>
  </rv>
  <rv s="7">
    <fb>144.51</fb>
    <v>16</v>
  </rv>
  <rv s="7">
    <fb>175.64</fb>
    <v>16</v>
  </rv>
  <rv s="7">
    <fb>583.26</fb>
    <v>16</v>
  </rv>
  <rv s="7">
    <fb>45863</fb>
    <v>15</v>
  </rv>
  <rv s="7">
    <fb>213.88</fb>
    <v>16</v>
  </rv>
  <rv s="7">
    <fb>48.45</fb>
    <v>16</v>
  </rv>
  <rv s="7">
    <fb>65.5</fb>
    <v>16</v>
  </rv>
  <rv s="7">
    <fb>168.3</fb>
    <v>16</v>
  </rv>
  <rv s="7">
    <fb>28.68</fb>
    <v>16</v>
  </rv>
  <rv s="7">
    <fb>69.17</fb>
    <v>16</v>
  </rv>
  <rv s="7">
    <fb>513.71</fb>
    <v>16</v>
  </rv>
  <rv s="7">
    <fb>143.44999999999999</fb>
    <v>16</v>
  </rv>
  <rv s="7">
    <fb>175.52</fb>
    <v>16</v>
  </rv>
  <rv s="7">
    <fb>585.58000000000004</fb>
    <v>16</v>
  </rv>
  <rv s="7">
    <fb>45866</fb>
    <v>15</v>
  </rv>
  <rv s="7">
    <fb>214.05</fb>
    <v>16</v>
  </rv>
  <rv s="7">
    <fb>48.23</fb>
    <v>16</v>
  </rv>
  <rv s="7">
    <fb>31.01</fb>
    <v>16</v>
  </rv>
  <rv s="7">
    <fb>65.39</fb>
    <v>16</v>
  </rv>
  <rv s="7">
    <fb>166.22</fb>
    <v>16</v>
  </rv>
  <rv s="7">
    <fb>512.5</fb>
    <v>16</v>
  </rv>
  <rv s="7">
    <fb>45.55</fb>
    <v>16</v>
  </rv>
  <rv s="7">
    <fb>141.57</fb>
    <v>16</v>
  </rv>
  <rv s="7">
    <fb>585.44000000000005</fb>
    <v>16</v>
  </rv>
  <rv s="7">
    <fb>45867</fb>
    <v>15</v>
  </rv>
  <rv s="7">
    <fb>211.27</fb>
    <v>16</v>
  </rv>
  <rv s="7">
    <fb>47.95</fb>
    <v>16</v>
  </rv>
  <rv s="7">
    <fb>195.75</fb>
    <v>16</v>
  </rv>
  <rv s="7">
    <fb>512.57000000000005</fb>
    <v>16</v>
  </rv>
  <rv s="7">
    <fb>45.46</fb>
    <v>16</v>
  </rv>
  <rv s="7">
    <fb>143.88999999999999</fb>
    <v>16</v>
  </rv>
  <rv s="7">
    <fb>175.83</fb>
    <v>16</v>
  </rv>
  <rv s="7">
    <fb>583.91999999999996</fb>
    <v>16</v>
  </rv>
  <rv s="7">
    <fb>45868</fb>
    <v>15</v>
  </rv>
  <rv s="7">
    <fb>209.05</fb>
    <v>16</v>
  </rv>
  <rv s="7">
    <fb>29.38</fb>
    <v>16</v>
  </rv>
  <rv s="7">
    <fb>196.53</fb>
    <v>16</v>
  </rv>
  <rv s="7">
    <fb>66.22</fb>
    <v>16</v>
  </rv>
  <rv s="7">
    <fb>167.26</fb>
    <v>16</v>
  </rv>
  <rv s="7">
    <fb>68.75</fb>
    <v>16</v>
  </rv>
  <rv s="7">
    <fb>513.24</fb>
    <v>16</v>
  </rv>
  <rv s="7">
    <fb>142.86000000000001</fb>
    <v>16</v>
  </rv>
  <rv s="7">
    <fb>171.46</fb>
    <v>16</v>
  </rv>
  <rv s="7">
    <fb>583.21</fb>
    <v>16</v>
  </rv>
  <rv s="7">
    <fb>45869</fb>
    <v>15</v>
  </rv>
  <rv s="7">
    <fb>207.57</fb>
    <v>16</v>
  </rv>
  <rv s="7">
    <fb>47.27</fb>
    <v>16</v>
  </rv>
  <rv s="7">
    <fb>28.85</fb>
    <v>16</v>
  </rv>
  <rv s="7">
    <fb>191.9</fb>
    <v>16</v>
  </rv>
  <rv s="7">
    <fb>27.46</fb>
    <v>16</v>
  </rv>
  <rv s="7">
    <fb>67.89</fb>
    <v>16</v>
  </rv>
  <rv s="7">
    <fb>533.5</fb>
    <v>16</v>
  </rv>
  <rv s="7">
    <fb>137.91999999999999</fb>
    <v>16</v>
  </rv>
  <rv s="7">
    <fb>581.02</fb>
    <v>16</v>
  </rv>
  <rv s="7">
    <fb>45870</fb>
    <v>15</v>
  </rv>
  <rv s="7">
    <fb>202.38</fb>
    <v>16</v>
  </rv>
  <rv s="7">
    <fb>189.13</fb>
    <v>16</v>
  </rv>
  <rv s="7">
    <fb>63.61</fb>
    <v>16</v>
  </rv>
  <rv s="7">
    <fb>167.33</fb>
    <v>16</v>
  </rv>
  <rv s="7">
    <fb>27.41</fb>
    <v>16</v>
  </rv>
  <rv s="7">
    <fb>68.86</fb>
    <v>16</v>
  </rv>
  <rv s="7">
    <fb>524.11</fb>
    <v>16</v>
  </rv>
  <rv s="7">
    <fb>43.41</fb>
    <v>16</v>
  </rv>
  <rv s="7">
    <fb>139.28</fb>
    <v>16</v>
  </rv>
  <rv s="7">
    <fb>571.45000000000005</fb>
    <v>16</v>
  </rv>
  <rv s="7">
    <fb>45873</fb>
    <v>15</v>
  </rv>
  <rv s="7">
    <fb>203.35</fb>
    <v>16</v>
  </rv>
  <rv s="7">
    <fb>28.8</fb>
    <v>16</v>
  </rv>
  <rv s="7">
    <fb>195.04</fb>
    <v>16</v>
  </rv>
  <rv s="7">
    <fb>64.900000000000006</fb>
    <v>16</v>
  </rv>
  <rv s="7">
    <fb>26.8</fb>
    <v>16</v>
  </rv>
  <rv s="7">
    <fb>535.64</fb>
    <v>16</v>
  </rv>
  <rv s="7">
    <fb>139.56</fb>
    <v>16</v>
  </rv>
  <rv s="7">
    <fb>580.14</fb>
    <v>16</v>
  </rv>
  <rv s="7">
    <fb>45874</fb>
    <v>15</v>
  </rv>
  <rv s="7">
    <fb>202.92</fb>
    <v>16</v>
  </rv>
  <rv s="7">
    <fb>28.93</fb>
    <v>16</v>
  </rv>
  <rv s="7">
    <fb>194.67</fb>
    <v>16</v>
  </rv>
  <rv s="7">
    <fb>63.71</fb>
    <v>16</v>
  </rv>
  <rv s="7">
    <fb>170.74</fb>
    <v>16</v>
  </rv>
  <rv s="7">
    <fb>527.75</fb>
    <v>16</v>
  </rv>
  <rv s="7">
    <fb>43.08</fb>
    <v>16</v>
  </rv>
  <rv s="7">
    <fb>139.44999999999999</fb>
    <v>16</v>
  </rv>
  <rv s="7">
    <fb>170.65</fb>
    <v>16</v>
  </rv>
  <rv s="7">
    <fb>577.35</fb>
    <v>16</v>
  </rv>
  <rv s="7">
    <fb>45875</fb>
    <v>15</v>
  </rv>
  <rv s="7">
    <fb>196.09</fb>
    <v>16</v>
  </rv>
  <rv s="7">
    <fb>63.82</fb>
    <v>16</v>
  </rv>
  <rv s="7">
    <fb>170.59</fb>
    <v>16</v>
  </rv>
  <rv s="7">
    <fb>69.510000000000005</fb>
    <v>16</v>
  </rv>
  <rv s="7">
    <fb>140.80000000000001</fb>
    <v>16</v>
  </rv>
  <rv s="7">
    <fb>169.16</fb>
    <v>16</v>
  </rv>
  <rv s="7">
    <fb>581.64</fb>
    <v>16</v>
  </rv>
  <rv s="7">
    <fb>45876</fb>
    <v>15</v>
  </rv>
  <rv s="7">
    <fb>220.03</fb>
    <v>16</v>
  </rv>
  <rv s="7">
    <fb>44.92</fb>
    <v>16</v>
  </rv>
  <rv s="7">
    <fb>196.52</fb>
    <v>16</v>
  </rv>
  <rv s="7">
    <fb>171.53</fb>
    <v>16</v>
  </rv>
  <rv s="7">
    <fb>70.430000000000007</fb>
    <v>16</v>
  </rv>
  <rv s="7">
    <fb>520.84</fb>
    <v>16</v>
  </rv>
  <rv s="7">
    <fb>143.91999999999999</fb>
    <v>16</v>
  </rv>
  <rv s="7">
    <fb>173.22</fb>
    <v>16</v>
  </rv>
  <rv s="7">
    <fb>581.29</fb>
    <v>16</v>
  </rv>
  <rv s="7">
    <fb>45877</fb>
    <v>15</v>
  </rv>
  <rv s="7">
    <fb>229.35</fb>
    <v>16</v>
  </rv>
  <rv s="7">
    <fb>30.79</fb>
    <v>16</v>
  </rv>
  <rv s="7">
    <fb>201.42</fb>
    <v>16</v>
  </rv>
  <rv s="7">
    <fb>65.91</fb>
    <v>16</v>
  </rv>
  <rv s="7">
    <fb>173.33</fb>
    <v>16</v>
  </rv>
  <rv s="7">
    <fb>27.76</fb>
    <v>16</v>
  </rv>
  <rv s="7">
    <fb>522.04</fb>
    <v>16</v>
  </rv>
  <rv s="7">
    <fb>44.32</fb>
    <v>16</v>
  </rv>
  <rv s="7">
    <fb>145.21</fb>
    <v>16</v>
  </rv>
  <rv s="7">
    <fb>585.74</fb>
    <v>16</v>
  </rv>
  <rv s="7">
    <fb>45880</fb>
    <v>15</v>
  </rv>
  <rv s="7">
    <fb>46.16</fb>
    <v>16</v>
  </rv>
  <rv s="7">
    <fb>27.43</fb>
    <v>16</v>
  </rv>
  <rv s="7">
    <fb>521.77</fb>
    <v>16</v>
  </rv>
  <rv s="7">
    <fb>43.71</fb>
    <v>16</v>
  </rv>
  <rv s="7">
    <fb>144.87</fb>
    <v>16</v>
  </rv>
  <rv s="7">
    <fb>168.72</fb>
    <v>16</v>
  </rv>
  <rv s="7">
    <fb>584.54</fb>
    <v>16</v>
  </rv>
  <rv s="7">
    <fb>45881</fb>
    <v>15</v>
  </rv>
  <rv s="7">
    <fb>229.65</fb>
    <v>16</v>
  </rv>
  <rv s="7">
    <fb>28.52</fb>
    <v>16</v>
  </rv>
  <rv s="7">
    <fb>203.34</fb>
    <v>16</v>
  </rv>
  <rv s="7">
    <fb>172.78</fb>
    <v>16</v>
  </rv>
  <rv s="7">
    <fb>27.35</fb>
    <v>16</v>
  </rv>
  <rv s="7">
    <fb>70.709999999999994</fb>
    <v>16</v>
  </rv>
  <rv s="7">
    <fb>529.24</fb>
    <v>16</v>
  </rv>
  <rv s="7">
    <fb>44.15</fb>
    <v>16</v>
  </rv>
  <rv s="7">
    <fb>146.87</fb>
    <v>16</v>
  </rv>
  <rv s="7">
    <fb>169.98</fb>
    <v>16</v>
  </rv>
  <rv s="7">
    <fb>590.78</fb>
    <v>16</v>
  </rv>
  <rv s="7">
    <fb>45882</fb>
    <v>15</v>
  </rv>
  <rv s="7">
    <fb>233.33</fb>
    <v>16</v>
  </rv>
  <rv s="7">
    <fb>29.6</fb>
    <v>16</v>
  </rv>
  <rv s="7">
    <fb>201.96</fb>
    <v>16</v>
  </rv>
  <rv s="7">
    <fb>63.49</fb>
    <v>16</v>
  </rv>
  <rv s="7">
    <fb>174.42</fb>
    <v>16</v>
  </rv>
  <rv s="7">
    <fb>28.02</fb>
    <v>16</v>
  </rv>
  <rv s="7">
    <fb>520.58000000000004</fb>
    <v>16</v>
  </rv>
  <rv s="7">
    <fb>149.35</fb>
    <v>16</v>
  </rv>
  <rv s="7">
    <fb>592.84</fb>
    <v>16</v>
  </rv>
  <rv s="7">
    <fb>45883</fb>
    <v>15</v>
  </rv>
  <rv s="7">
    <fb>232.78</fb>
    <v>16</v>
  </rv>
  <rv s="7">
    <fb>47.71</fb>
    <v>16</v>
  </rv>
  <rv s="7">
    <fb>30.18</fb>
    <v>16</v>
  </rv>
  <rv s="7">
    <fb>202.94</fb>
    <v>16</v>
  </rv>
  <rv s="7">
    <fb>174.72</fb>
    <v>16</v>
  </rv>
  <rv s="7">
    <fb>69.55</fb>
    <v>16</v>
  </rv>
  <rv s="7">
    <fb>522.48</fb>
    <v>16</v>
  </rv>
  <rv s="7">
    <fb>169.51</fb>
    <v>16</v>
  </rv>
  <rv s="7">
    <fb>592.85</fb>
    <v>16</v>
  </rv>
  <rv s="7">
    <fb>45884</fb>
    <v>15</v>
  </rv>
  <rv s="7">
    <fb>231.59</fb>
    <v>16</v>
  </rv>
  <rv s="7">
    <fb>46.94</fb>
    <v>16</v>
  </rv>
  <rv s="7">
    <fb>203.9</fb>
    <v>16</v>
  </rv>
  <rv s="7">
    <fb>63.31</fb>
    <v>16</v>
  </rv>
  <rv s="7">
    <fb>176.64</fb>
    <v>16</v>
  </rv>
  <rv s="7">
    <fb>69.92</fb>
    <v>16</v>
  </rv>
  <rv s="7">
    <fb>520.16999999999996</fb>
    <v>16</v>
  </rv>
  <rv s="7">
    <fb>44.61</fb>
    <v>16</v>
  </rv>
  <rv s="7">
    <fb>150.4</fb>
    <v>16</v>
  </rv>
  <rv s="7">
    <fb>168.23</fb>
    <v>16</v>
  </rv>
  <rv s="7">
    <fb>591.57000000000005</fb>
    <v>16</v>
  </rv>
  <rv s="7">
    <fb>45887</fb>
    <v>15</v>
  </rv>
  <rv s="7">
    <fb>230.89</fb>
    <v>16</v>
  </rv>
  <rv s="7">
    <fb>30.5</fb>
    <v>16</v>
  </rv>
  <rv s="7">
    <fb>203.5</fb>
    <v>16</v>
  </rv>
  <rv s="7">
    <fb>63.64</fb>
    <v>16</v>
  </rv>
  <rv s="7">
    <fb>176.25</fb>
    <v>16</v>
  </rv>
  <rv s="7">
    <fb>69.13</fb>
    <v>16</v>
  </rv>
  <rv s="7">
    <fb>517.1</fb>
    <v>16</v>
  </rv>
  <rv s="7">
    <fb>44.21</fb>
    <v>16</v>
  </rv>
  <rv s="7">
    <fb>149.55000000000001</fb>
    <v>16</v>
  </rv>
  <rv s="7">
    <fb>591.36</fb>
    <v>16</v>
  </rv>
  <rv s="7">
    <fb>45888</fb>
    <v>15</v>
  </rv>
  <rv s="7">
    <fb>230.56</fb>
    <v>16</v>
  </rv>
  <rv s="7">
    <fb>48.08</fb>
    <v>16</v>
  </rv>
  <rv s="7">
    <fb>201.57</fb>
    <v>16</v>
  </rv>
  <rv s="7">
    <fb>62.41</fb>
    <v>16</v>
  </rv>
  <rv s="7">
    <fb>177.8</fb>
    <v>16</v>
  </rv>
  <rv s="7">
    <fb>70.13</fb>
    <v>16</v>
  </rv>
  <rv s="7">
    <fb>509.77</fb>
    <v>16</v>
  </rv>
  <rv s="7">
    <fb>152.16</fb>
    <v>16</v>
  </rv>
  <rv s="7">
    <fb>588.13</fb>
    <v>16</v>
  </rv>
  <rv s="7">
    <fb>45889</fb>
    <v>15</v>
  </rv>
  <rv s="7">
    <fb>226.01</fb>
    <v>16</v>
  </rv>
  <rv s="7">
    <fb>199.32</fb>
    <v>16</v>
  </rv>
  <rv s="7">
    <fb>62.454999999999998</fb>
    <v>16</v>
  </rv>
  <rv s="7">
    <fb>178.84</fb>
    <v>16</v>
  </rv>
  <rv s="7">
    <fb>27.42</fb>
    <v>16</v>
  </rv>
  <rv s="7">
    <fb>70.7</fb>
    <v>16</v>
  </rv>
  <rv s="7">
    <fb>505.72</fb>
    <v>16</v>
  </rv>
  <rv s="7">
    <fb>166.3</fb>
    <v>16</v>
  </rv>
  <rv s="7">
    <fb>586.58000000000004</fb>
    <v>16</v>
  </rv>
  <rv s="7">
    <fb>45890</fb>
    <v>15</v>
  </rv>
  <rv s="7">
    <fb>224.9</fb>
    <v>16</v>
  </rv>
  <rv s="7">
    <fb>199.75</fb>
    <v>16</v>
  </rv>
  <rv s="7">
    <fb>70.66</fb>
    <v>16</v>
  </rv>
  <rv s="7">
    <fb>504.24</fb>
    <v>16</v>
  </rv>
  <rv s="7">
    <fb>44.56</fb>
    <v>16</v>
  </rv>
  <rv s="7">
    <fb>148.97999999999999</fb>
    <v>16</v>
  </rv>
  <rv s="7">
    <fb>584.27</fb>
    <v>16</v>
  </rv>
  <rv s="7">
    <fb>45891</fb>
    <v>15</v>
  </rv>
  <rv s="7">
    <fb>227.76</fb>
    <v>16</v>
  </rv>
  <rv s="7">
    <fb>49.48</fb>
    <v>16</v>
  </rv>
  <rv s="7">
    <fb>206.09</fb>
    <v>16</v>
  </rv>
  <rv s="7">
    <fb>179.29</fb>
    <v>16</v>
  </rv>
  <rv s="7">
    <fb>28.06</fb>
    <v>16</v>
  </rv>
  <rv s="7">
    <fb>507.23</fb>
    <v>16</v>
  </rv>
  <rv s="7">
    <fb>45.83</fb>
    <v>16</v>
  </rv>
  <rv s="7">
    <fb>149.63999999999999</fb>
    <v>16</v>
  </rv>
  <rv s="7">
    <fb>167.62</fb>
    <v>16</v>
  </rv>
  <rv s="7">
    <fb>593.21</fb>
    <v>16</v>
  </rv>
  <rv s="7">
    <fb>45894</fb>
    <v>15</v>
  </rv>
  <rv s="7">
    <fb>227.16</fb>
    <v>16</v>
  </rv>
  <rv s="7">
    <fb>208.49</fb>
    <v>16</v>
  </rv>
  <rv s="7">
    <fb>178.41</fb>
    <v>16</v>
  </rv>
  <rv s="7">
    <fb>68.930000000000007</fb>
    <v>16</v>
  </rv>
  <rv s="7">
    <fb>504.26</fb>
    <v>16</v>
  </rv>
  <rv s="7">
    <fb>148.19999999999999</fb>
    <v>16</v>
  </rv>
  <rv s="7">
    <fb>590.70000000000005</fb>
    <v>16</v>
  </rv>
  <rv s="7">
    <fb>45895</fb>
    <v>15</v>
  </rv>
  <rv s="7">
    <fb>229.31</fb>
    <v>16</v>
  </rv>
  <rv s="7">
    <fb>50.25</fb>
    <v>16</v>
  </rv>
  <rv s="7">
    <fb>31.35</fb>
    <v>16</v>
  </rv>
  <rv s="7">
    <fb>29.85</fb>
    <v>16</v>
  </rv>
  <rv s="7">
    <fb>207.14</fb>
    <v>16</v>
  </rv>
  <rv s="7">
    <fb>176.49</fb>
    <v>16</v>
  </rv>
  <rv s="7">
    <fb>502.04</fb>
    <v>16</v>
  </rv>
  <rv s="7">
    <fb>147</fb>
    <v>16</v>
  </rv>
  <rv s="7">
    <fb>158.37</fb>
    <v>16</v>
  </rv>
  <rv s="7">
    <fb>593.05999999999995</fb>
    <v>16</v>
  </rv>
  <rv s="7">
    <fb>45896</fb>
    <v>15</v>
  </rv>
  <rv s="7">
    <fb>230.49</fb>
    <v>16</v>
  </rv>
  <rv s="7">
    <fb>50.38</fb>
    <v>16</v>
  </rv>
  <rv s="7">
    <fb>207.48</fb>
    <v>16</v>
  </rv>
  <rv s="7">
    <fb>68.83</fb>
    <v>16</v>
  </rv>
  <rv s="7">
    <fb>506.74</fb>
    <v>16</v>
  </rv>
  <rv s="7">
    <fb>46.87</fb>
    <v>16</v>
  </rv>
  <rv s="7">
    <fb>147.63999999999999</fb>
    <v>16</v>
  </rv>
  <rv s="7">
    <fb>594.41999999999996</fb>
    <v>16</v>
  </rv>
  <rv s="7">
    <fb>45897</fb>
    <v>15</v>
  </rv>
  <rv s="7">
    <fb>232.56</fb>
    <v>16</v>
  </rv>
  <rv s="7">
    <fb>50.49</fb>
    <v>16</v>
  </rv>
  <rv s="7">
    <fb>211.64</fb>
    <v>16</v>
  </rv>
  <rv s="7">
    <fb>68.36</fb>
    <v>16</v>
  </rv>
  <rv s="7">
    <fb>509.64</fb>
    <v>16</v>
  </rv>
  <rv s="7">
    <fb>146.97999999999999</fb>
    <v>16</v>
  </rv>
  <rv s="7">
    <fb>596.52</fb>
    <v>16</v>
  </rv>
  <rv s="7">
    <fb>45898</fb>
    <v>15</v>
  </rv>
  <rv s="7">
    <fb>50.74</fb>
    <v>16</v>
  </rv>
  <rv s="7">
    <fb>29.21</fb>
    <v>16</v>
  </rv>
  <rv s="7">
    <fb>212.91</fb>
    <v>16</v>
  </rv>
  <rv s="7">
    <fb>177.17</fb>
    <v>16</v>
  </rv>
  <rv s="7">
    <fb>27.97</fb>
    <v>16</v>
  </rv>
  <rv s="7">
    <fb>68.989999999999995</fb>
    <v>16</v>
  </rv>
  <rv s="7">
    <fb>506.69</fb>
    <v>16</v>
  </rv>
  <rv s="7">
    <fb>47.61</fb>
    <v>16</v>
  </rv>
  <rv s="7">
    <fb>148.65</fb>
    <v>16</v>
  </rv>
  <rv s="7">
    <fb>161.94</fb>
    <v>16</v>
  </rv>
  <rv s="7">
    <fb>593.08000000000004</fb>
    <v>16</v>
  </rv>
  <rv s="7">
    <fb>45902</fb>
    <v>15</v>
  </rv>
  <rv s="7">
    <fb>229.72</fb>
    <v>16</v>
  </rv>
  <rv s="7">
    <fb>211.35</fb>
    <v>16</v>
  </rv>
  <rv s="7">
    <fb>26.02</fb>
    <v>16</v>
  </rv>
  <rv s="7">
    <fb>69.06</fb>
    <v>16</v>
  </rv>
  <rv s="7">
    <fb>505.12</fb>
    <v>16</v>
  </rv>
  <rv s="7">
    <fb>150.28</fb>
    <v>16</v>
  </rv>
  <rv s="7">
    <fb>151.26</fb>
    <v>16</v>
  </rv>
  <rv s="7">
    <fb>588.71</fb>
    <v>16</v>
  </rv>
  <rv s="7">
    <fb>45903</fb>
    <v>15</v>
  </rv>
  <rv s="7">
    <fb>238.47</fb>
    <v>16</v>
  </rv>
  <rv s="7">
    <fb>50.06</fb>
    <v>16</v>
  </rv>
  <rv s="7">
    <fb>28.2</fb>
    <v>16</v>
  </rv>
  <rv s="7">
    <fb>230.66</fb>
    <v>16</v>
  </rv>
  <rv s="7">
    <fb>178</fb>
    <v>16</v>
  </rv>
  <rv s="7">
    <fb>26.93</fb>
    <v>16</v>
  </rv>
  <rv s="7">
    <fb>505.35</fb>
    <v>16</v>
  </rv>
  <rv s="7">
    <fb>146.49</fb>
    <v>16</v>
  </rv>
  <rv s="7">
    <fb>591.72</fb>
    <v>16</v>
  </rv>
  <rv s="7">
    <fb>45904</fb>
    <v>15</v>
  </rv>
  <rv s="7">
    <fb>239.78</fb>
    <v>16</v>
  </rv>
  <rv s="7">
    <fb>50.62</fb>
    <v>16</v>
  </rv>
  <rv s="7">
    <fb>31.87</fb>
    <v>16</v>
  </rv>
  <rv s="7">
    <fb>64.28</fb>
    <v>16</v>
  </rv>
  <rv s="7">
    <fb>178.76</fb>
    <v>16</v>
  </rv>
  <rv s="7">
    <fb>68.25</fb>
    <v>16</v>
  </rv>
  <rv s="7">
    <fb>507.97</fb>
    <v>16</v>
  </rv>
  <rv s="7">
    <fb>46.61</fb>
    <v>16</v>
  </rv>
  <rv s="7">
    <fb>146.88999999999999</fb>
    <v>16</v>
  </rv>
  <rv s="7">
    <fb>145.88</fb>
    <v>16</v>
  </rv>
  <rv s="7">
    <fb>596.59</fb>
    <v>16</v>
  </rv>
  <rv s="7">
    <fb>45905</fb>
    <v>15</v>
  </rv>
  <rv s="7">
    <fb>239.69</fb>
    <v>16</v>
  </rv>
  <rv s="7">
    <fb>49.77</fb>
    <v>16</v>
  </rv>
  <rv s="7">
    <fb>178.43</fb>
    <v>16</v>
  </rv>
  <rv s="7">
    <fb>495</fb>
    <v>16</v>
  </rv>
  <rv s="7">
    <fb>146.38999999999999</fb>
    <v>16</v>
  </rv>
  <rv s="7">
    <fb>148.43</fb>
    <v>16</v>
  </rv>
  <rv s="7">
    <fb>594.96</fb>
    <v>16</v>
  </rv>
  <rv s="7">
    <fb>45908</fb>
    <v>15</v>
  </rv>
  <rv s="7">
    <fb>49.46</fb>
    <v>16</v>
  </rv>
  <rv s="7">
    <fb>234.04</fb>
    <v>16</v>
  </rv>
  <rv s="7">
    <fb>61.11</fb>
    <v>16</v>
  </rv>
  <rv s="7">
    <fb>178.13</fb>
    <v>16</v>
  </rv>
  <rv s="7">
    <fb>67.430000000000007</fb>
    <v>16</v>
  </rv>
  <rv s="7">
    <fb>498.2</fb>
    <v>16</v>
  </rv>
  <rv s="7">
    <fb>141.71</fb>
    <v>16</v>
  </rv>
  <rv s="7">
    <fb>146.1</fb>
    <v>16</v>
  </rv>
  <rv s="7">
    <fb>596.5</fb>
    <v>16</v>
  </rv>
  <rv s="7">
    <fb>45909</fb>
    <v>15</v>
  </rv>
  <rv s="7">
    <fb>234.35</fb>
    <v>16</v>
  </rv>
  <rv s="7">
    <fb>239.63</fb>
    <v>16</v>
  </rv>
  <rv s="7">
    <fb>176.96</fb>
    <v>16</v>
  </rv>
  <rv s="7">
    <fb>26.67</fb>
    <v>16</v>
  </rv>
  <rv s="7">
    <fb>498.41</fb>
    <v>16</v>
  </rv>
  <rv s="7">
    <fb>145.97999999999999</fb>
    <v>16</v>
  </rv>
  <rv s="7">
    <fb>597.95000000000005</fb>
    <v>16</v>
  </rv>
  <rv s="7">
    <fb>45910</fb>
    <v>15</v>
  </rv>
  <rv s="7">
    <fb>226.79</fb>
    <v>16</v>
  </rv>
  <rv s="7">
    <fb>50.13</fb>
    <v>16</v>
  </rv>
  <rv s="7">
    <fb>239.17</fb>
    <v>16</v>
  </rv>
  <rv s="7">
    <fb>62.51</fb>
    <v>16</v>
  </rv>
  <rv s="7">
    <fb>175.79</fb>
    <v>16</v>
  </rv>
  <rv s="7">
    <fb>67.819999999999993</fb>
    <v>16</v>
  </rv>
  <rv s="7">
    <fb>500.37</fb>
    <v>16</v>
  </rv>
  <rv s="7">
    <fb>142.66</fb>
    <v>16</v>
  </rv>
  <rv s="7">
    <fb>142.9</fb>
    <v>16</v>
  </rv>
  <rv s="7">
    <fb>599.67999999999995</fb>
    <v>16</v>
  </rv>
  <rv s="7">
    <fb>45911</fb>
    <v>15</v>
  </rv>
  <rv s="7">
    <fb>230.03</fb>
    <v>16</v>
  </rv>
  <rv s="7">
    <fb>50.75</fb>
    <v>16</v>
  </rv>
  <rv s="7">
    <fb>27.87</fb>
    <v>16</v>
  </rv>
  <rv s="7">
    <fb>27.44</fb>
    <v>16</v>
  </rv>
  <rv s="7">
    <fb>178.5</fb>
    <v>16</v>
  </rv>
  <rv s="7">
    <fb>26.52</fb>
    <v>16</v>
  </rv>
  <rv s="7">
    <fb>67.62</fb>
    <v>16</v>
  </rv>
  <rv s="7">
    <fb>501.01</fb>
    <v>16</v>
  </rv>
  <rv s="7">
    <fb>144.22999999999999</fb>
    <v>16</v>
  </rv>
  <rv s="7">
    <fb>142.97999999999999</fb>
    <v>16</v>
  </rv>
  <rv s="7">
    <fb>604.57000000000005</fb>
    <v>16</v>
  </rv>
  <rv s="7">
    <fb>45912</fb>
    <v>15</v>
  </rv>
  <rv s="7">
    <fb>234.07</fb>
    <v>16</v>
  </rv>
  <rv s="7">
    <fb>27.51</fb>
    <v>16</v>
  </rv>
  <rv s="7">
    <fb>240.8</fb>
    <v>16</v>
  </rv>
  <rv s="7">
    <fb>26.13</fb>
    <v>16</v>
  </rv>
  <rv s="7">
    <fb>67.010000000000005</fb>
    <v>16</v>
  </rv>
  <rv s="7">
    <fb>509.9</fb>
    <v>16</v>
  </rv>
  <rv s="7">
    <fb>143.53</fb>
    <v>16</v>
  </rv>
  <rv s="7">
    <fb>139.49</fb>
    <v>16</v>
  </rv>
  <rv s="7">
    <fb>604.44000000000005</fb>
    <v>16</v>
  </rv>
  <rv s="7">
    <fb>45915</fb>
    <v>15</v>
  </rv>
  <rv s="7">
    <fb>236.7</fb>
    <v>16</v>
  </rv>
  <rv s="7">
    <fb>50.59</fb>
    <v>16</v>
  </rv>
  <rv s="7">
    <fb>177.4</fb>
    <v>16</v>
  </rv>
  <rv s="7">
    <fb>25.63</fb>
    <v>16</v>
  </rv>
  <rv s="7">
    <fb>66.209999999999994</fb>
    <v>16</v>
  </rv>
  <rv s="7">
    <fb>515.36</fb>
    <v>16</v>
  </rv>
  <rv s="7">
    <fb>140.63999999999999</fb>
    <v>16</v>
  </rv>
  <rv s="7">
    <fb>135.41999999999999</fb>
    <v>16</v>
  </rv>
  <rv s="7">
    <fb>607.59</fb>
    <v>16</v>
  </rv>
  <rv s="7">
    <fb>45916</fb>
    <v>15</v>
  </rv>
  <rv s="7">
    <fb>238.15</fb>
    <v>16</v>
  </rv>
  <rv s="7">
    <fb>251.16</fb>
    <v>16</v>
  </rv>
  <rv s="7">
    <fb>25.93</fb>
    <v>16</v>
  </rv>
  <rv s="7">
    <fb>66.239999999999995</fb>
    <v>16</v>
  </rv>
  <rv s="7">
    <fb>509.04</fb>
    <v>16</v>
  </rv>
  <rv s="7">
    <fb>140.03</fb>
    <v>16</v>
  </rv>
  <rv s="7">
    <fb>134.68</fb>
    <v>16</v>
  </rv>
  <rv s="7">
    <fb>606.79</fb>
    <v>16</v>
  </rv>
  <rv s="7">
    <fb>45917</fb>
    <v>15</v>
  </rv>
  <rv s="7">
    <fb>51.4</fb>
    <v>16</v>
  </rv>
  <rv s="7">
    <fb>62.34</fb>
    <v>16</v>
  </rv>
  <rv s="7">
    <fb>177.2</fb>
    <v>16</v>
  </rv>
  <rv s="7">
    <fb>67.040000000000006</fb>
    <v>16</v>
  </rv>
  <rv s="7">
    <fb>510.02</fb>
    <v>16</v>
  </rv>
  <rv s="7">
    <fb>47.19</fb>
    <v>16</v>
  </rv>
  <rv s="7">
    <fb>141.22999999999999</fb>
    <v>16</v>
  </rv>
  <rv s="7">
    <fb>133.04</fb>
    <v>16</v>
  </rv>
  <rv s="7">
    <fb>606.09</fb>
    <v>16</v>
  </rv>
  <rv s="7">
    <fb>45918</fb>
    <v>15</v>
  </rv>
  <rv s="7">
    <fb>52.13</fb>
    <v>16</v>
  </rv>
  <rv s="7">
    <fb>252.03</fb>
    <v>16</v>
  </rv>
  <rv s="7">
    <fb>64.92</fb>
    <v>16</v>
  </rv>
  <rv s="7">
    <fb>508.45</fb>
    <v>16</v>
  </rv>
  <rv s="7">
    <fb>140.72999999999999</fb>
    <v>16</v>
  </rv>
  <rv s="7">
    <fb>133.02000000000001</fb>
    <v>16</v>
  </rv>
  <rv s="7">
    <fb>608.94000000000005</fb>
    <v>16</v>
  </rv>
  <rv s="7">
    <fb>45919</fb>
    <v>15</v>
  </rv>
  <rv s="7">
    <fb>245.5</fb>
    <v>16</v>
  </rv>
  <rv s="7">
    <fb>25.09</fb>
    <v>16</v>
  </rv>
  <rv s="7">
    <fb>254.72</fb>
    <v>16</v>
  </rv>
  <rv s="7">
    <fb>65.03</fb>
    <v>16</v>
  </rv>
  <rv s="7">
    <fb>176.19</fb>
    <v>16</v>
  </rv>
  <rv s="7">
    <fb>517.92999999999995</fb>
    <v>16</v>
  </rv>
  <rv s="7">
    <fb>141.76</fb>
    <v>16</v>
  </rv>
  <rv s="7">
    <fb>132.91999999999999</fb>
    <v>16</v>
  </rv>
  <rv s="7">
    <fb>611.78</fb>
    <v>16</v>
  </rv>
  <rv s="7">
    <fb>45922</fb>
    <v>15</v>
  </rv>
  <rv s="7">
    <fb>51.92</fb>
    <v>16</v>
  </rv>
  <rv s="7">
    <fb>25.9</fb>
    <v>16</v>
  </rv>
  <rv s="7">
    <fb>26.87</fb>
    <v>16</v>
  </rv>
  <rv s="7">
    <fb>252.53</fb>
    <v>16</v>
  </rv>
  <rv s="7">
    <fb>26.38</fb>
    <v>16</v>
  </rv>
  <rv s="7">
    <fb>514.45000000000005</fb>
    <v>16</v>
  </rv>
  <rv s="7">
    <fb>141.03</fb>
    <v>16</v>
  </rv>
  <rv s="7">
    <fb>133.47999999999999</fb>
    <v>16</v>
  </rv>
  <rv s="7">
    <fb>614.76</fb>
    <v>16</v>
  </rv>
  <rv s="7">
    <fb>45923</fb>
    <v>15</v>
  </rv>
  <rv s="7">
    <fb>254.43</fb>
    <v>16</v>
  </rv>
  <rv s="7">
    <fb>51.7</fb>
    <v>16</v>
  </rv>
  <rv s="7">
    <fb>26.56</fb>
    <v>16</v>
  </rv>
  <rv s="7">
    <fb>27.03</fb>
    <v>16</v>
  </rv>
  <rv s="7">
    <fb>251.66</fb>
    <v>16</v>
  </rv>
  <rv s="7">
    <fb>65.489999999999995</fb>
    <v>16</v>
  </rv>
  <rv s="7">
    <fb>176.58</fb>
    <v>16</v>
  </rv>
  <rv s="7">
    <fb>66.709999999999994</fb>
    <v>16</v>
  </rv>
  <rv s="7">
    <fb>509.23</fb>
    <v>16</v>
  </rv>
  <rv s="7">
    <fb>141.9</fb>
    <v>16</v>
  </rv>
  <rv s="7">
    <fb>131.78</fb>
    <v>16</v>
  </rv>
  <rv s="7">
    <fb>611.54</fb>
    <v>16</v>
  </rv>
  <rv s="7">
    <fb>45924</fb>
    <v>15</v>
  </rv>
  <rv s="7">
    <fb>252.31</fb>
    <v>16</v>
  </rv>
  <rv s="7">
    <fb>26.78</fb>
    <v>16</v>
  </rv>
  <rv s="7">
    <fb>247.14</fb>
    <v>16</v>
  </rv>
  <rv s="7">
    <fb>64.459999999999994</fb>
    <v>16</v>
  </rv>
  <rv s="7">
    <fb>176.69</fb>
    <v>16</v>
  </rv>
  <rv s="7">
    <fb>26.74</fb>
    <v>16</v>
  </rv>
  <rv s="7">
    <fb>66.45</fb>
    <v>16</v>
  </rv>
  <rv s="7">
    <fb>510.15</fb>
    <v>16</v>
  </rv>
  <rv s="7">
    <fb>46.89</fb>
    <v>16</v>
  </rv>
  <rv s="7">
    <fb>142.16999999999999</fb>
    <v>16</v>
  </rv>
  <rv s="7">
    <fb>133.38999999999999</fb>
    <v>16</v>
  </rv>
  <rv s="7">
    <fb>609.5</fb>
    <v>16</v>
  </rv>
  <rv s="7">
    <fb>45925</fb>
    <v>15</v>
  </rv>
  <rv s="7">
    <fb>256.87</fb>
    <v>16</v>
  </rv>
  <rv s="7">
    <fb>51.85</fb>
    <v>16</v>
  </rv>
  <rv s="7">
    <fb>25.84</fb>
    <v>16</v>
  </rv>
  <rv s="7">
    <fb>245.79</fb>
    <v>16</v>
  </rv>
  <rv s="7">
    <fb>64.97</fb>
    <v>16</v>
  </rv>
  <rv s="7">
    <fb>177.73</fb>
    <v>16</v>
  </rv>
  <rv s="7">
    <fb>507.03</fb>
    <v>16</v>
  </rv>
  <rv s="7">
    <fb>46.99</fb>
    <v>16</v>
  </rv>
  <rv s="7">
    <fb>139.91999999999999</fb>
    <v>16</v>
  </rv>
  <rv s="7">
    <fb>132.65</fb>
    <v>16</v>
  </rv>
  <rv s="7">
    <fb>606.59</fb>
    <v>16</v>
  </rv>
  <rv s="7">
    <fb>45926</fb>
    <v>15</v>
  </rv>
  <rv s="7">
    <fb>255.46</fb>
    <v>16</v>
  </rv>
  <rv s="7">
    <fb>52.21</fb>
    <v>16</v>
  </rv>
  <rv s="7">
    <fb>27.1</fb>
    <v>16</v>
  </rv>
  <rv s="7">
    <fb>246.54</fb>
    <v>16</v>
  </rv>
  <rv s="7">
    <fb>26.05</fb>
    <v>16</v>
  </rv>
  <rv s="7">
    <fb>65.67</fb>
    <v>16</v>
  </rv>
  <rv s="7">
    <fb>511.46</fb>
    <v>16</v>
  </rv>
  <rv s="7">
    <fb>47.47</fb>
    <v>16</v>
  </rv>
  <rv s="7">
    <fb>140.44</fb>
    <v>16</v>
  </rv>
  <rv s="7">
    <fb>132.49</fb>
    <v>16</v>
  </rv>
  <rv s="7">
    <fb>610.16</fb>
    <v>16</v>
  </rv>
  <rv s="7">
    <fb>45929</fb>
    <v>15</v>
  </rv>
  <rv s="7">
    <fb>27.07</fb>
    <v>16</v>
  </rv>
  <rv s="7">
    <fb>244.05</fb>
    <v>16</v>
  </rv>
  <rv s="7">
    <fb>68.8</fb>
    <v>16</v>
  </rv>
  <rv s="7">
    <fb>25.7</fb>
    <v>16</v>
  </rv>
  <rv s="7">
    <fb>514.6</fb>
    <v>16</v>
  </rv>
  <rv s="7">
    <fb>140.16999999999999</fb>
    <v>16</v>
  </rv>
  <rv s="7">
    <fb>136.47</fb>
    <v>16</v>
  </rv>
  <rv s="7">
    <fb>610.13</fb>
    <v>16</v>
  </rv>
  <rv s="7">
    <fb>45930</fb>
    <v>15</v>
  </rv>
  <rv s="7">
    <fb>254.63</fb>
    <v>16</v>
  </rv>
  <rv s="7">
    <fb>51.59</fb>
    <v>16</v>
  </rv>
  <rv s="7">
    <fb>25.76</fb>
    <v>16</v>
  </rv>
  <rv s="7">
    <fb>27.08</fb>
    <v>16</v>
  </rv>
  <rv s="7">
    <fb>243.1</fb>
    <v>16</v>
  </rv>
  <rv s="7">
    <fb>185.42</fb>
    <v>16</v>
  </rv>
  <rv s="7">
    <fb>26.04</fb>
    <v>16</v>
  </rv>
  <rv s="7">
    <fb>517.95000000000005</fb>
    <v>16</v>
  </rv>
  <rv s="7">
    <fb>134.66999999999999</fb>
    <v>16</v>
  </rv>
  <rv s="7">
    <fb>612.38</fb>
    <v>16</v>
  </rv>
  <rv s="7">
    <fb>45931</fb>
    <v>15</v>
  </rv>
  <rv s="7">
    <fb>255.45</fb>
    <v>16</v>
  </rv>
  <rv s="7">
    <fb>50.68</fb>
    <v>16</v>
  </rv>
  <rv s="7">
    <fb>27.55</fb>
    <v>16</v>
  </rv>
  <rv s="7">
    <fb>68.78</fb>
    <v>16</v>
  </rv>
  <rv s="7">
    <fb>186.05</fb>
    <v>16</v>
  </rv>
  <rv s="7">
    <fb>26.28</fb>
    <v>16</v>
  </rv>
  <rv s="7">
    <fb>519.71</fb>
    <v>16</v>
  </rv>
  <rv s="7">
    <fb>47.72</fb>
    <v>16</v>
  </rv>
  <rv s="7">
    <fb>143.13999999999999</fb>
    <v>16</v>
  </rv>
  <rv s="7">
    <fb>138.94999999999999</fb>
    <v>16</v>
  </rv>
  <rv s="7">
    <fb>614.57000000000005</fb>
    <v>16</v>
  </rv>
  <rv s="7">
    <fb>45932</fb>
    <v>15</v>
  </rv>
  <rv s="7">
    <fb>257.13</fb>
    <v>16</v>
  </rv>
  <rv s="7">
    <fb>50.48</fb>
    <v>16</v>
  </rv>
  <rv s="7">
    <fb>25.66</fb>
    <v>16</v>
  </rv>
  <rv s="7">
    <fb>245.69</fb>
    <v>16</v>
  </rv>
  <rv s="7">
    <fb>70.95</fb>
    <v>16</v>
  </rv>
  <rv s="7">
    <fb>185.98</fb>
    <v>16</v>
  </rv>
  <rv s="7">
    <fb>66.099999999999994</fb>
    <v>16</v>
  </rv>
  <rv s="7">
    <fb>515.74</fb>
    <v>16</v>
  </rv>
  <rv s="7">
    <fb>142.31</fb>
    <v>16</v>
  </rv>
  <rv s="7">
    <fb>140.51</fb>
    <v>16</v>
  </rv>
  <rv s="7">
    <fb>615.25</fb>
    <v>16</v>
  </rv>
  <rv s="7">
    <fb>45933</fb>
    <v>15</v>
  </rv>
  <rv s="7">
    <fb>258.02</fb>
    <v>16</v>
  </rv>
  <rv s="7">
    <fb>50.64</fb>
    <v>16</v>
  </rv>
  <rv s="7">
    <fb>25.88</fb>
    <v>16</v>
  </rv>
  <rv s="7">
    <fb>245.35</fb>
    <v>16</v>
  </rv>
  <rv s="7">
    <fb>188.64</fb>
    <v>16</v>
  </rv>
  <rv s="7">
    <fb>66.650000000000006</fb>
    <v>16</v>
  </rv>
  <rv s="7">
    <fb>141.97999999999999</fb>
    <v>16</v>
  </rv>
  <rv s="7">
    <fb>142.19999999999999</fb>
    <v>16</v>
  </rv>
  <rv s="7">
    <fb>615.29999999999995</fb>
    <v>16</v>
  </rv>
  <rv s="7">
    <fb>45936</fb>
    <v>15</v>
  </rv>
  <rv s="7">
    <fb>256.69</fb>
    <v>16</v>
  </rv>
  <rv s="7">
    <fb>50.39</fb>
    <v>16</v>
  </rv>
  <rv s="7">
    <fb>250.43</fb>
    <v>16</v>
  </rv>
  <rv s="7">
    <fb>69.61</fb>
    <v>16</v>
  </rv>
  <rv s="7">
    <fb>188.16</fb>
    <v>16</v>
  </rv>
  <rv s="7">
    <fb>25.27</fb>
    <v>16</v>
  </rv>
  <rv s="7">
    <fb>528.57000000000005</fb>
    <v>16</v>
  </rv>
  <rv s="7">
    <fb>139.69999999999999</fb>
    <v>16</v>
  </rv>
  <rv s="7">
    <fb>138.71</fb>
    <v>16</v>
  </rv>
  <rv s="7">
    <fb>617.4</fb>
    <v>16</v>
  </rv>
  <rv s="7">
    <fb>45937</fb>
    <v>15</v>
  </rv>
  <rv s="7">
    <fb>256.48</fb>
    <v>16</v>
  </rv>
  <rv s="7">
    <fb>245.76</fb>
    <v>16</v>
  </rv>
  <rv s="7">
    <fb>69.349999999999994</fb>
    <v>16</v>
  </rv>
  <rv s="7">
    <fb>188.89</fb>
    <v>16</v>
  </rv>
  <rv s="7">
    <fb>25.42</fb>
    <v>16</v>
  </rv>
  <rv s="7">
    <fb>66.790000000000006</fb>
    <v>16</v>
  </rv>
  <rv s="7">
    <fb>523.98</fb>
    <v>16</v>
  </rv>
  <rv s="7">
    <fb>140.79</fb>
    <v>16</v>
  </rv>
  <rv s="7">
    <fb>140.13999999999999</fb>
    <v>16</v>
  </rv>
  <rv s="7">
    <fb>615.20000000000005</fb>
    <v>16</v>
  </rv>
  <rv s="7">
    <fb>45938</fb>
    <v>15</v>
  </rv>
  <rv s="7">
    <fb>258.06</fb>
    <v>16</v>
  </rv>
  <rv s="7">
    <fb>49.84</fb>
    <v>16</v>
  </rv>
  <rv s="7">
    <fb>26</fb>
    <v>16</v>
  </rv>
  <rv s="7">
    <fb>27.81</fb>
    <v>16</v>
  </rv>
  <rv s="7">
    <fb>244.62</fb>
    <v>16</v>
  </rv>
  <rv s="7">
    <fb>25.08</fb>
    <v>16</v>
  </rv>
  <rv s="7">
    <fb>524.85</fb>
    <v>16</v>
  </rv>
  <rv s="7">
    <fb>45.04</fb>
    <v>16</v>
  </rv>
  <rv s="7">
    <fb>142.76</fb>
    <v>16</v>
  </rv>
  <rv s="7">
    <fb>618.77</fb>
    <v>16</v>
  </rv>
  <rv s="7">
    <fb>45939</fb>
    <v>15</v>
  </rv>
  <rv s="7">
    <fb>254.04</fb>
    <v>16</v>
  </rv>
  <rv s="7">
    <fb>49.79</fb>
    <v>16</v>
  </rv>
  <rv s="7">
    <fb>72.62</fb>
    <v>16</v>
  </rv>
  <rv s="7">
    <fb>191.08</fb>
    <v>16</v>
  </rv>
  <rv s="7">
    <fb>25.04</fb>
    <v>16</v>
  </rv>
  <rv s="7">
    <fb>66.37</fb>
    <v>16</v>
  </rv>
  <rv s="7">
    <fb>522.4</fb>
    <v>16</v>
  </rv>
  <rv s="7">
    <fb>44.52</fb>
    <v>16</v>
  </rv>
  <rv s="7">
    <fb>144.71</fb>
    <v>16</v>
  </rv>
  <rv s="7">
    <fb>142.97</fb>
    <v>16</v>
  </rv>
  <rv s="7">
    <fb>617.1</fb>
    <v>16</v>
  </rv>
  <rv s="7">
    <fb>45940</fb>
    <v>15</v>
  </rv>
  <rv s="7">
    <fb>25.02</fb>
    <v>16</v>
  </rv>
  <rv s="7">
    <fb>236.57</fb>
    <v>16</v>
  </rv>
  <rv s="7">
    <fb>190.72</fb>
    <v>16</v>
  </rv>
  <rv s="7">
    <fb>25.15</fb>
    <v>16</v>
  </rv>
  <rv s="7">
    <fb>510.96</fb>
    <v>16</v>
  </rv>
  <rv s="7">
    <fb>42.15</fb>
    <v>16</v>
  </rv>
  <rv s="7">
    <fb>150.08000000000001</fb>
    <v>16</v>
  </rv>
  <rv s="7">
    <fb>141.33000000000001</fb>
    <v>16</v>
  </rv>
  <rv s="7">
    <fb>600.51</fb>
    <v>16</v>
  </rv>
  <rv s="7">
    <fb>45943</fb>
    <v>15</v>
  </rv>
  <rv s="7">
    <fb>247.66</fb>
    <v>16</v>
  </rv>
  <rv s="7">
    <fb>48.86</fb>
    <v>16</v>
  </rv>
  <rv s="7">
    <fb>244.15</fb>
    <v>16</v>
  </rv>
  <rv s="7">
    <fb>25.11</fb>
    <v>16</v>
  </rv>
  <rv s="7">
    <fb>66.8</fb>
    <v>16</v>
  </rv>
  <rv s="7">
    <fb>514.04999999999995</fb>
    <v>16</v>
  </rv>
  <rv s="7">
    <fb>148.88999999999999</fb>
    <v>16</v>
  </rv>
  <rv s="7">
    <fb>141.44</fb>
    <v>16</v>
  </rv>
  <rv s="7">
    <fb>609.61</fb>
    <v>16</v>
  </rv>
  <rv s="7">
    <fb>45944</fb>
    <v>15</v>
  </rv>
  <rv s="7">
    <fb>50.09</fb>
    <v>16</v>
  </rv>
  <rv s="7">
    <fb>26.1</fb>
    <v>16</v>
  </rv>
  <rv s="7">
    <fb>190.85</fb>
    <v>16</v>
  </rv>
  <rv s="7">
    <fb>25.44</fb>
    <v>16</v>
  </rv>
  <rv s="7">
    <fb>67.510000000000005</fb>
    <v>16</v>
  </rv>
  <rv s="7">
    <fb>513.57000000000005</fb>
    <v>16</v>
  </rv>
  <rv s="7">
    <fb>42.28</fb>
    <v>16</v>
  </rv>
  <rv s="7">
    <fb>151.54</fb>
    <v>16</v>
  </rv>
  <rv s="7">
    <fb>141.24</fb>
    <v>16</v>
  </rv>
  <rv s="7">
    <fb>608.75</fb>
    <v>16</v>
  </rv>
  <rv s="7">
    <fb>45945</fb>
    <v>15</v>
  </rv>
  <rv s="7">
    <fb>249.34</fb>
    <v>16</v>
  </rv>
  <rv s="7">
    <fb>52.28</fb>
    <v>16</v>
  </rv>
  <rv s="7">
    <fb>27.16</fb>
    <v>16</v>
  </rv>
  <rv s="7">
    <fb>25.19</fb>
    <v>16</v>
  </rv>
  <rv s="7">
    <fb>67.08</fb>
    <v>16</v>
  </rv>
  <rv s="7">
    <fb>513.42999999999995</fb>
    <v>16</v>
  </rv>
  <rv s="7">
    <fb>138.88999999999999</fb>
    <v>16</v>
  </rv>
  <rv s="7">
    <fb>611.42999999999995</fb>
    <v>16</v>
  </rv>
  <rv s="7">
    <fb>45946</fb>
    <v>15</v>
  </rv>
  <rv s="7">
    <fb>247.45</fb>
    <v>16</v>
  </rv>
  <rv s="7">
    <fb>26.01</fb>
    <v>16</v>
  </rv>
  <rv s="7">
    <fb>251.46</fb>
    <v>16</v>
  </rv>
  <rv s="7">
    <fb>68.52</fb>
    <v>16</v>
  </rv>
  <rv s="7">
    <fb>192.12</fb>
    <v>16</v>
  </rv>
  <rv s="7">
    <fb>25.13</fb>
    <v>16</v>
  </rv>
  <rv s="7">
    <fb>67.59</fb>
    <v>16</v>
  </rv>
  <rv s="7">
    <fb>511.61</fb>
    <v>16</v>
  </rv>
  <rv s="7">
    <fb>41.04</fb>
    <v>16</v>
  </rv>
  <rv s="7">
    <fb>139.32</fb>
    <v>16</v>
  </rv>
  <rv s="7">
    <fb>607.39</fb>
    <v>16</v>
  </rv>
  <rv s="7">
    <fb>45947</fb>
    <v>15</v>
  </rv>
  <rv s="7">
    <fb>51.28</fb>
    <v>16</v>
  </rv>
  <rv s="7">
    <fb>253.3</fb>
    <v>16</v>
  </rv>
  <rv s="7">
    <fb>66.23</fb>
    <v>16</v>
  </rv>
  <rv s="7">
    <fb>25.52</fb>
    <v>16</v>
  </rv>
  <rv s="7">
    <fb>68.44</fb>
    <v>16</v>
  </rv>
  <rv s="7">
    <fb>153.71</fb>
    <v>16</v>
  </rv>
  <rv s="7">
    <fb>140.41</fb>
    <v>16</v>
  </rv>
  <rv s="7">
    <fb>610.76</fb>
    <v>16</v>
  </rv>
  <rv s="7">
    <fb>45950</fb>
    <v>15</v>
  </rv>
  <rv s="7">
    <fb>25.78</fb>
    <v>16</v>
  </rv>
  <rv s="7">
    <fb>256.55</fb>
    <v>16</v>
  </rv>
  <rv s="7">
    <fb>66.94</fb>
    <v>16</v>
  </rv>
  <rv s="7">
    <fb>193.72</fb>
    <v>16</v>
  </rv>
  <rv s="7">
    <fb>25.71</fb>
    <v>16</v>
  </rv>
  <rv s="7">
    <fb>516.79</fb>
    <v>16</v>
  </rv>
  <rv s="7">
    <fb>41.03</fb>
    <v>16</v>
  </rv>
  <rv s="7">
    <fb>153.63999999999999</fb>
    <v>16</v>
  </rv>
  <rv s="7">
    <fb>617.16999999999996</fb>
    <v>16</v>
  </rv>
  <rv s="7">
    <fb>45951</fb>
    <v>15</v>
  </rv>
  <rv s="7">
    <fb>262.77</fb>
    <v>16</v>
  </rv>
  <rv s="7">
    <fb>51.52</fb>
    <v>16</v>
  </rv>
  <rv s="7">
    <fb>26.37</fb>
    <v>16</v>
  </rv>
  <rv s="7">
    <fb>250.46</fb>
    <v>16</v>
  </rv>
  <rv s="7">
    <fb>66.27</fb>
    <v>16</v>
  </rv>
  <rv s="7">
    <fb>191.88</fb>
    <v>16</v>
  </rv>
  <rv s="7">
    <fb>25.58</fb>
    <v>16</v>
  </rv>
  <rv s="7">
    <fb>71.22</fb>
    <v>16</v>
  </rv>
  <rv s="7">
    <fb>517.66</fb>
    <v>16</v>
  </rv>
  <rv s="7">
    <fb>40.909999999999997</fb>
    <v>16</v>
  </rv>
  <rv s="7">
    <fb>617.09</fb>
    <v>16</v>
  </rv>
  <rv s="7">
    <fb>45952</fb>
    <v>15</v>
  </rv>
  <rv s="7">
    <fb>258.45</fb>
    <v>16</v>
  </rv>
  <rv s="7">
    <fb>251.69</fb>
    <v>16</v>
  </rv>
  <rv s="7">
    <fb>192.94</fb>
    <v>16</v>
  </rv>
  <rv s="7">
    <fb>25.64</fb>
    <v>16</v>
  </rv>
  <rv s="7">
    <fb>520.54</fb>
    <v>16</v>
  </rv>
  <rv s="7">
    <fb>153.03</fb>
    <v>16</v>
  </rv>
  <rv s="7">
    <fb>140.19999999999999</fb>
    <v>16</v>
  </rv>
  <rv s="7">
    <fb>613.97</fb>
    <v>16</v>
  </rv>
  <rv s="7">
    <fb>45953</fb>
    <v>15</v>
  </rv>
  <rv s="7">
    <fb>259.58</fb>
    <v>16</v>
  </rv>
  <rv s="7">
    <fb>51.76</fb>
    <v>16</v>
  </rv>
  <rv s="7">
    <fb>27.05</fb>
    <v>16</v>
  </rv>
  <rv s="7">
    <fb>67.17</fb>
    <v>16</v>
  </rv>
  <rv s="7">
    <fb>192.47</fb>
    <v>16</v>
  </rv>
  <rv s="7">
    <fb>25.41</fb>
    <v>16</v>
  </rv>
  <rv s="7">
    <fb>520.55999999999995</fb>
    <v>16</v>
  </rv>
  <rv s="7">
    <fb>42.88</fb>
    <v>16</v>
  </rv>
  <rv s="7">
    <fb>617.44000000000005</fb>
    <v>16</v>
  </rv>
  <rv s="7">
    <fb>45954</fb>
    <v>15</v>
  </rv>
  <rv s="7">
    <fb>52.57</fb>
    <v>16</v>
  </rv>
  <rv s="7">
    <fb>27</fb>
    <v>16</v>
  </rv>
  <rv s="7">
    <fb>27.95</fb>
    <v>16</v>
  </rv>
  <rv s="7">
    <fb>259.92</fb>
    <v>16</v>
  </rv>
  <rv s="7">
    <fb>25.25</fb>
    <v>16</v>
  </rv>
  <rv s="7">
    <fb>523.61</fb>
    <v>16</v>
  </rv>
  <rv s="7">
    <fb>151.55000000000001</fb>
    <v>16</v>
  </rv>
  <rv s="7">
    <fb>139.62</fb>
    <v>16</v>
  </rv>
  <rv s="7">
    <fb>622.54999999999995</fb>
    <v>16</v>
  </rv>
  <rv s="7">
    <fb>45957</fb>
    <v>15</v>
  </rv>
  <rv s="7">
    <fb>268.81</fb>
    <v>16</v>
  </rv>
  <rv s="7">
    <fb>53.02</fb>
    <v>16</v>
  </rv>
  <rv s="7">
    <fb>269.27</fb>
    <v>16</v>
  </rv>
  <rv s="7">
    <fb>69.489999999999995</fb>
    <v>16</v>
  </rv>
  <rv s="7">
    <fb>190.3</fb>
    <v>16</v>
  </rv>
  <rv s="7">
    <fb>25.59</fb>
    <v>16</v>
  </rv>
  <rv s="7">
    <fb>70.06</fb>
    <v>16</v>
  </rv>
  <rv s="7">
    <fb>531.52</fb>
    <v>16</v>
  </rv>
  <rv s="7">
    <fb>152.63</fb>
    <v>16</v>
  </rv>
  <rv s="7">
    <fb>630</fb>
    <v>16</v>
  </rv>
  <rv s="7">
    <fb>45958</fb>
    <v>15</v>
  </rv>
  <rv s="7">
    <fb>269</fb>
    <v>16</v>
  </rv>
  <rv s="7">
    <fb>52.87</fb>
    <v>16</v>
  </rv>
  <rv s="7">
    <fb>26.09</fb>
    <v>16</v>
  </rv>
  <rv s="7">
    <fb>267.47000000000003</fb>
    <v>16</v>
  </rv>
  <rv s="7">
    <fb>186.93</fb>
    <v>16</v>
  </rv>
  <rv s="7">
    <fb>70.16</fb>
    <v>16</v>
  </rv>
  <rv s="7">
    <fb>542.07000000000005</fb>
    <v>16</v>
  </rv>
  <rv s="7">
    <fb>40.83</fb>
    <v>16</v>
  </rv>
  <rv s="7">
    <fb>150.12</fb>
    <v>16</v>
  </rv>
  <rv s="7">
    <fb>134.19</fb>
    <v>16</v>
  </rv>
  <rv s="7">
    <fb>631.69000000000005</fb>
    <v>16</v>
  </rv>
  <rv s="7">
    <fb>45959</fb>
    <v>15</v>
  </rv>
  <rv s="7">
    <fb>269.7</fb>
    <v>16</v>
  </rv>
  <rv s="7">
    <fb>52.58</fb>
    <v>16</v>
  </rv>
  <rv s="7">
    <fb>24.91</fb>
    <v>16</v>
  </rv>
  <rv s="7">
    <fb>274.57</fb>
    <v>16</v>
  </rv>
  <rv s="7">
    <fb>69.19</fb>
    <v>16</v>
  </rv>
  <rv s="7">
    <fb>24.38</fb>
    <v>16</v>
  </rv>
  <rv s="7">
    <fb>68.349999999999994</fb>
    <v>16</v>
  </rv>
  <rv s="7">
    <fb>541.54999999999995</fb>
    <v>16</v>
  </rv>
  <rv s="7">
    <fb>40.58</fb>
    <v>16</v>
  </rv>
  <rv s="7">
    <fb>130.97999999999999</fb>
    <v>16</v>
  </rv>
  <rv s="7">
    <fb>631.95000000000005</fb>
    <v>16</v>
  </rv>
  <rv s="7">
    <fb>45960</fb>
    <v>15</v>
  </rv>
  <rv s="7">
    <fb>271.39999999999998</fb>
    <v>16</v>
  </rv>
  <rv s="7">
    <fb>53.03</fb>
    <v>16</v>
  </rv>
  <rv s="7">
    <fb>23.93</fb>
    <v>16</v>
  </rv>
  <rv s="7">
    <fb>281.48</fb>
    <v>16</v>
  </rv>
  <rv s="7">
    <fb>68.510000000000005</fb>
    <v>16</v>
  </rv>
  <rv s="7">
    <fb>189.05</fb>
    <v>16</v>
  </rv>
  <rv s="7">
    <fb>24.58</fb>
    <v>16</v>
  </rv>
  <rv s="7">
    <fb>525.76</fb>
    <v>16</v>
  </rv>
  <rv s="7">
    <fb>147.55000000000001</fb>
    <v>16</v>
  </rv>
  <rv s="7">
    <fb>128.88</fb>
    <v>16</v>
  </rv>
  <rv s="7">
    <fb>625.24</fb>
    <v>16</v>
  </rv>
  <rv s="7">
    <fb>45961</fb>
    <v>15</v>
  </rv>
  <rv s="7">
    <fb>270.37</fb>
    <v>16</v>
  </rv>
  <rv s="7">
    <fb>53.45</fb>
    <v>16</v>
  </rv>
  <rv s="7">
    <fb>24.48</fb>
    <v>16</v>
  </rv>
  <rv s="7">
    <fb>27.23</fb>
    <v>16</v>
  </rv>
  <rv s="7">
    <fb>281.19</fb>
    <v>16</v>
  </rv>
  <rv s="7">
    <fb>188.87</fb>
    <v>16</v>
  </rv>
  <rv s="7">
    <fb>24.73</fb>
    <v>16</v>
  </rv>
  <rv s="7">
    <fb>68.900000000000006</fb>
    <v>16</v>
  </rv>
  <rv s="7">
    <fb>517.80999999999995</fb>
    <v>16</v>
  </rv>
  <rv s="7">
    <fb>41.2</fb>
    <v>16</v>
  </rv>
  <rv s="7">
    <fb>146.09</fb>
    <v>16</v>
  </rv>
  <rv s="7">
    <fb>131.38</fb>
    <v>16</v>
  </rv>
  <rv s="7">
    <fb>627.04</fb>
    <v>16</v>
  </rv>
  <rv s="7">
    <fb>45964</fb>
    <v>15</v>
  </rv>
  <rv s="7">
    <fb>269.05</fb>
    <v>16</v>
  </rv>
  <rv s="7">
    <fb>53.56</fb>
    <v>16</v>
  </rv>
  <rv s="7">
    <fb>24.23</fb>
    <v>16</v>
  </rv>
  <rv s="7">
    <fb>283.72000000000003</fb>
    <v>16</v>
  </rv>
  <rv s="7">
    <fb>73.08</fb>
    <v>16</v>
  </rv>
  <rv s="7">
    <fb>24.33</fb>
    <v>16</v>
  </rv>
  <rv s="7">
    <fb>67.97</fb>
    <v>16</v>
  </rv>
  <rv s="7">
    <fb>517.03</fb>
    <v>16</v>
  </rv>
  <rv s="7">
    <fb>40.92</fb>
    <v>16</v>
  </rv>
  <rv s="7">
    <fb>143.6</fb>
    <v>16</v>
  </rv>
  <rv s="7">
    <fb>130.82</fb>
    <v>16</v>
  </rv>
  <rv s="7">
    <fb>628.27</fb>
    <v>16</v>
  </rv>
  <rv s="7">
    <fb>45965</fb>
    <v>15</v>
  </rv>
  <rv s="7">
    <fb>270.04000000000002</fb>
    <v>16</v>
  </rv>
  <rv s="7">
    <fb>53.54</fb>
    <v>16</v>
  </rv>
  <rv s="7">
    <fb>23.6</fb>
    <v>16</v>
  </rv>
  <rv s="7">
    <fb>277.54000000000002</fb>
    <v>16</v>
  </rv>
  <rv s="7">
    <fb>70.69</fb>
    <v>16</v>
  </rv>
  <rv s="7">
    <fb>24.17</fb>
    <v>16</v>
  </rv>
  <rv s="7">
    <fb>68.66</fb>
    <v>16</v>
  </rv>
  <rv s="7">
    <fb>514.33000000000004</fb>
    <v>16</v>
  </rv>
  <rv s="7">
    <fb>40.08</fb>
    <v>16</v>
  </rv>
  <rv s="7">
    <fb>129.18</fb>
    <v>16</v>
  </rv>
  <rv s="7">
    <fb>620.99</fb>
    <v>16</v>
  </rv>
  <rv s="7">
    <fb>45966</fb>
    <v>15</v>
  </rv>
  <rv s="7">
    <fb>270.14</fb>
    <v>16</v>
  </rv>
  <rv s="7">
    <fb>52.45</fb>
    <v>16</v>
  </rv>
  <rv s="7">
    <fb>23.65</fb>
    <v>16</v>
  </rv>
  <rv s="7">
    <fb>284.31</fb>
    <v>16</v>
  </rv>
  <rv s="7">
    <fb>186</fb>
    <v>16</v>
  </rv>
  <rv s="7">
    <fb>24.14</fb>
    <v>16</v>
  </rv>
  <rv s="7">
    <fb>507.16</fb>
    <v>16</v>
  </rv>
  <rv s="7">
    <fb>39.75</fb>
    <v>16</v>
  </rv>
  <rv s="7">
    <fb>130.62</fb>
    <v>16</v>
  </rv>
  <rv s="7">
    <fb>622.86</fb>
    <v>16</v>
  </rv>
  <rv s="7">
    <fb>45967</fb>
    <v>15</v>
  </rv>
  <rv s="7">
    <fb>269.77</fb>
    <v>16</v>
  </rv>
  <rv s="7">
    <fb>53.29</fb>
    <v>16</v>
  </rv>
  <rv s="7">
    <fb>22.66</fb>
    <v>16</v>
  </rv>
  <rv s="7">
    <fb>26.53</fb>
    <v>16</v>
  </rv>
  <rv s="7">
    <fb>284.75</fb>
    <v>16</v>
  </rv>
  <rv s="7">
    <fb>69.86</fb>
    <v>16</v>
  </rv>
  <rv s="7">
    <fb>23.72</fb>
    <v>16</v>
  </rv>
  <rv s="7">
    <fb>497.1</fb>
    <v>16</v>
  </rv>
  <rv s="7">
    <fb>141.58000000000001</fb>
    <v>16</v>
  </rv>
  <rv s="7">
    <fb>127.95</fb>
    <v>16</v>
  </rv>
  <rv s="7">
    <fb>616.24</fb>
    <v>16</v>
  </rv>
  <rv s="7">
    <fb>45968</fb>
    <v>15</v>
  </rv>
  <rv s="7">
    <fb>268.47000000000003</fb>
    <v>16</v>
  </rv>
  <rv s="7">
    <fb>53.2</fb>
    <v>16</v>
  </rv>
  <rv s="7">
    <fb>22.91</fb>
    <v>16</v>
  </rv>
  <rv s="7">
    <fb>26.6</fb>
    <v>16</v>
  </rv>
  <rv s="7">
    <fb>278.83</fb>
    <v>16</v>
  </rv>
  <rv s="7">
    <fb>70.540000000000006</fb>
    <v>16</v>
  </rv>
  <rv s="7">
    <fb>186.57</fb>
    <v>16</v>
  </rv>
  <rv s="7">
    <fb>24.28</fb>
    <v>16</v>
  </rv>
  <rv s="7">
    <fb>496.82</fb>
    <v>16</v>
  </rv>
  <rv s="7">
    <fb>41.31</fb>
    <v>16</v>
  </rv>
  <rv s="7">
    <fb>142.94999999999999</fb>
    <v>16</v>
  </rv>
  <rv s="7">
    <fb>127.65</fb>
    <v>16</v>
  </rv>
  <rv s="7">
    <fb>616.89</fb>
    <v>16</v>
  </rv>
  <rv s="7">
    <fb>45971</fb>
    <v>15</v>
  </rv>
  <rv s="7">
    <fb>269.43</fb>
    <v>16</v>
  </rv>
  <rv s="7">
    <fb>53.42</fb>
    <v>16</v>
  </rv>
  <rv s="7">
    <fb>290.10000000000002</fb>
    <v>16</v>
  </rv>
  <rv s="7">
    <fb>71.13</fb>
    <v>16</v>
  </rv>
  <rv s="7">
    <fb>188.41</fb>
    <v>16</v>
  </rv>
  <rv s="7">
    <fb>506</fb>
    <v>16</v>
  </rv>
  <rv s="7">
    <fb>41.8</fb>
    <v>16</v>
  </rv>
  <rv s="7">
    <fb>142.62</fb>
    <v>16</v>
  </rv>
  <rv s="7">
    <fb>128.47</fb>
    <v>16</v>
  </rv>
  <rv s="7">
    <fb>626.47</fb>
    <v>16</v>
  </rv>
  <rv s="7">
    <fb>45972</fb>
    <v>15</v>
  </rv>
  <rv s="7">
    <fb>275.25</fb>
    <v>16</v>
  </rv>
  <rv s="7">
    <fb>53.63</fb>
    <v>16</v>
  </rv>
  <rv s="7">
    <fb>291.31</fb>
    <v>16</v>
  </rv>
  <rv s="7">
    <fb>193.83</fb>
    <v>16</v>
  </rv>
  <rv s="7">
    <fb>24.67</fb>
    <v>16</v>
  </rv>
  <rv s="7">
    <fb>508.68</fb>
    <v>16</v>
  </rv>
  <rv s="7">
    <fb>145.08000000000001</fb>
    <v>16</v>
  </rv>
  <rv s="7">
    <fb>131.81</fb>
    <v>16</v>
  </rv>
  <rv s="7">
    <fb>627.91</fb>
    <v>16</v>
  </rv>
  <rv s="7">
    <fb>45973</fb>
    <v>15</v>
  </rv>
  <rv s="7">
    <fb>273.47000000000003</fb>
    <v>16</v>
  </rv>
  <rv s="7">
    <fb>54.11</fb>
    <v>16</v>
  </rv>
  <rv s="7">
    <fb>22.4</fb>
    <v>16</v>
  </rv>
  <rv s="7">
    <fb>286.70999999999998</fb>
    <v>16</v>
  </rv>
  <rv s="7">
    <fb>72.7</fb>
    <v>16</v>
  </rv>
  <rv s="7">
    <fb>194.39</fb>
    <v>16</v>
  </rv>
  <rv s="7">
    <fb>24.75</fb>
    <v>16</v>
  </rv>
  <rv s="7">
    <fb>71.510000000000005</fb>
    <v>16</v>
  </rv>
  <rv s="7">
    <fb>511.14</fb>
    <v>16</v>
  </rv>
  <rv s="7">
    <fb>41.93</fb>
    <v>16</v>
  </rv>
  <rv s="7">
    <fb>144.38999999999999</fb>
    <v>16</v>
  </rv>
  <rv s="7">
    <fb>130.38</fb>
    <v>16</v>
  </rv>
  <rv s="7">
    <fb>628.22</fb>
    <v>16</v>
  </rv>
  <rv s="7">
    <fb>45974</fb>
    <v>15</v>
  </rv>
  <rv s="7">
    <fb>272.95</fb>
    <v>16</v>
  </rv>
  <rv s="7">
    <fb>21.99</fb>
    <v>16</v>
  </rv>
  <rv s="7">
    <fb>278.57</fb>
    <v>16</v>
  </rv>
  <rv s="7">
    <fb>195.25</fb>
    <v>16</v>
  </rv>
  <rv s="7">
    <fb>24.96</fb>
    <v>16</v>
  </rv>
  <rv s="7">
    <fb>71.069999999999993</fb>
    <v>16</v>
  </rv>
  <rv s="7">
    <fb>503.29</fb>
    <v>16</v>
  </rv>
  <rv s="7">
    <fb>42.02</fb>
    <v>16</v>
  </rv>
  <rv s="7">
    <fb>145.02000000000001</fb>
    <v>16</v>
  </rv>
  <rv s="7">
    <fb>617.99</fb>
    <v>16</v>
  </rv>
  <rv s="7">
    <fb>45975</fb>
    <v>15</v>
  </rv>
  <rv s="7">
    <fb>272.41000000000003</fb>
    <v>16</v>
  </rv>
  <rv s="7">
    <fb>52.61</fb>
    <v>16</v>
  </rv>
  <rv s="7">
    <fb>22</fb>
    <v>16</v>
  </rv>
  <rv s="7">
    <fb>276.41000000000003</fb>
    <v>16</v>
  </rv>
  <rv s="7">
    <fb>66.03</fb>
    <v>16</v>
  </rv>
  <rv s="7">
    <fb>195.93</fb>
    <v>16</v>
  </rv>
  <rv s="7">
    <fb>24.85</fb>
    <v>16</v>
  </rv>
  <rv s="7">
    <fb>510.18</fb>
    <v>16</v>
  </rv>
  <rv s="7">
    <fb>42.76</fb>
    <v>16</v>
  </rv>
  <rv s="7">
    <fb>129.16</fb>
    <v>16</v>
  </rv>
  <rv s="7">
    <fb>617.83000000000004</fb>
    <v>16</v>
  </rv>
  <rv s="7">
    <fb>45978</fb>
    <v>15</v>
  </rv>
  <rv s="7">
    <fb>267.45999999999998</fb>
    <v>16</v>
  </rv>
  <rv s="7">
    <fb>51.48</fb>
    <v>16</v>
  </rv>
  <rv s="7">
    <fb>21.45</fb>
    <v>16</v>
  </rv>
  <rv s="7">
    <fb>285.02</fb>
    <v>16</v>
  </rv>
  <rv s="7">
    <fb>199.58</fb>
    <v>16</v>
  </rv>
  <rv s="7">
    <fb>24.49</fb>
    <v>16</v>
  </rv>
  <rv s="7">
    <fb>70.680000000000007</fb>
    <v>16</v>
  </rv>
  <rv s="7">
    <fb>507.49</fb>
    <v>16</v>
  </rv>
  <rv s="7">
    <fb>147.83000000000001</fb>
    <v>16</v>
  </rv>
  <rv s="7">
    <fb>130.96</fb>
    <v>16</v>
  </rv>
  <rv s="7">
    <fb>612.04</fb>
    <v>16</v>
  </rv>
  <rv s="7">
    <fb>45979</fb>
    <v>15</v>
  </rv>
  <rv s="7">
    <fb>267.44</fb>
    <v>16</v>
  </rv>
  <rv s="7">
    <fb>21.1</fb>
    <v>16</v>
  </rv>
  <rv s="7">
    <fb>284.27999999999997</fb>
    <v>16</v>
  </rv>
  <rv s="7">
    <fb>200</fb>
    <v>16</v>
  </rv>
  <rv s="7">
    <fb>24.97</fb>
    <v>16</v>
  </rv>
  <rv s="7">
    <fb>493.79</fb>
    <v>16</v>
  </rv>
  <rv s="7">
    <fb>42.52</fb>
    <v>16</v>
  </rv>
  <rv s="7">
    <fb>148.77000000000001</fb>
    <v>16</v>
  </rv>
  <rv s="7">
    <fb>130.53</fb>
    <v>16</v>
  </rv>
  <rv s="7">
    <fb>607</fb>
    <v>16</v>
  </rv>
  <rv s="7">
    <fb>45980</fb>
    <v>15</v>
  </rv>
  <rv s="7">
    <fb>268.56</fb>
    <v>16</v>
  </rv>
  <rv s="7">
    <fb>52.02</fb>
    <v>16</v>
  </rv>
  <rv s="7">
    <fb>21.04</fb>
    <v>16</v>
  </rv>
  <rv s="7">
    <fb>292.81</fb>
    <v>16</v>
  </rv>
  <rv s="7">
    <fb>64.56</fb>
    <v>16</v>
  </rv>
  <rv s="7">
    <fb>202.51</fb>
    <v>16</v>
  </rv>
  <rv s="7">
    <fb>71.11</fb>
    <v>16</v>
  </rv>
  <rv s="7">
    <fb>147.11000000000001</fb>
    <v>16</v>
  </rv>
  <rv s="7">
    <fb>609.20000000000005</fb>
    <v>16</v>
  </rv>
  <rv s="7">
    <fb>45981</fb>
    <v>15</v>
  </rv>
  <rv s="7">
    <fb>266.25</fb>
    <v>16</v>
  </rv>
  <rv s="7">
    <fb>15.82</fb>
    <v>16</v>
  </rv>
  <rv s="7">
    <fb>289.45</fb>
    <v>16</v>
  </rv>
  <rv s="7">
    <fb>61.56</fb>
    <v>16</v>
  </rv>
  <rv s="7">
    <fb>203.07</fb>
    <v>16</v>
  </rv>
  <rv s="7">
    <fb>24.98</fb>
    <v>16</v>
  </rv>
  <rv s="7">
    <fb>478.43</fb>
    <v>16</v>
  </rv>
  <rv s="7">
    <fb>41.21</fb>
    <v>16</v>
  </rv>
  <rv s="7">
    <fb>130.44999999999999</fb>
    <v>16</v>
  </rv>
  <rv s="7">
    <fb>599.96</fb>
    <v>16</v>
  </rv>
  <rv s="7">
    <fb>45982</fb>
    <v>15</v>
  </rv>
  <rv s="7">
    <fb>271.49</fb>
    <v>16</v>
  </rv>
  <rv s="7">
    <fb>14.85</fb>
    <v>16</v>
  </rv>
  <rv s="7">
    <fb>299.66000000000003</fb>
    <v>16</v>
  </rv>
  <rv s="7">
    <fb>25.29</fb>
    <v>16</v>
  </rv>
  <rv s="7">
    <fb>72.95</fb>
    <v>16</v>
  </rv>
  <rv s="7">
    <fb>472.12</fb>
    <v>16</v>
  </rv>
  <rv s="7">
    <fb>146.33000000000001</fb>
    <v>16</v>
  </rv>
  <rv s="7">
    <fb>133.66</fb>
    <v>16</v>
  </rv>
  <rv s="7">
    <fb>605.92999999999995</fb>
    <v>16</v>
  </rv>
  <rv s="7">
    <fb>45985</fb>
    <v>15</v>
  </rv>
  <rv s="7">
    <fb>275.92</fb>
    <v>16</v>
  </rv>
  <rv s="7">
    <fb>15.56</fb>
    <v>16</v>
  </rv>
  <rv s="7">
    <fb>318.58</fb>
    <v>16</v>
  </rv>
  <rv s="7">
    <fb>206.05</fb>
    <v>16</v>
  </rv>
  <rv s="7">
    <fb>25.23</fb>
    <v>16</v>
  </rv>
  <rv s="7">
    <fb>72.59</fb>
    <v>16</v>
  </rv>
  <rv s="7">
    <fb>474</fb>
    <v>16</v>
  </rv>
  <rv s="7">
    <fb>41.43</fb>
    <v>16</v>
  </rv>
  <rv s="7">
    <fb>145.5</fb>
    <v>16</v>
  </rv>
  <rv s="7">
    <fb>132.11000000000001</fb>
    <v>16</v>
  </rv>
  <rv s="7">
    <fb>614.94000000000005</fb>
    <v>16</v>
  </rv>
  <rv s="7">
    <fb>45986</fb>
    <v>15</v>
  </rv>
  <rv s="7">
    <fb>276.97000000000003</fb>
    <v>16</v>
  </rv>
  <rv s="7">
    <fb>52.48</fb>
    <v>16</v>
  </rv>
  <rv s="7">
    <fb>16.899999999999999</fb>
    <v>16</v>
  </rv>
  <rv s="7">
    <fb>323.44</fb>
    <v>16</v>
  </rv>
  <rv s="7">
    <fb>63.17</fb>
    <v>16</v>
  </rv>
  <rv s="7">
    <fb>206.67</fb>
    <v>16</v>
  </rv>
  <rv s="7">
    <fb>72.61</fb>
    <v>16</v>
  </rv>
  <rv s="7">
    <fb>476.99</fb>
    <v>16</v>
  </rv>
  <rv s="7">
    <fb>41.41</fb>
    <v>16</v>
  </rv>
  <rv s="7">
    <fb>146.11000000000001</fb>
    <v>16</v>
  </rv>
  <rv s="7">
    <fb>132.18</fb>
    <v>16</v>
  </rv>
  <rv s="7">
    <fb>620.66</fb>
    <v>16</v>
  </rv>
  <rv s="7">
    <fb>45987</fb>
    <v>15</v>
  </rv>
  <rv s="7">
    <fb>277.55</fb>
    <v>16</v>
  </rv>
  <rv s="7">
    <fb>52.99</fb>
    <v>16</v>
  </rv>
  <rv s="7">
    <fb>17.37</fb>
    <v>16</v>
  </rv>
  <rv s="7">
    <fb>319.95</fb>
    <v>16</v>
  </rv>
  <rv s="7">
    <fb>64.19</fb>
    <v>16</v>
  </rv>
  <rv s="7">
    <fb>207.56</fb>
    <v>16</v>
  </rv>
  <rv s="7">
    <fb>25.6</fb>
    <v>16</v>
  </rv>
  <rv s="7">
    <fb>72.88</fb>
    <v>16</v>
  </rv>
  <rv s="7">
    <fb>485.5</fb>
    <v>16</v>
  </rv>
  <rv s="7">
    <fb>147.97999999999999</fb>
    <v>16</v>
  </rv>
  <rv s="7">
    <fb>134.88999999999999</fb>
    <v>16</v>
  </rv>
  <rv s="7">
    <fb>624.95000000000005</fb>
    <v>16</v>
  </rv>
  <rv s="7">
    <fb>45989</fb>
    <v>15</v>
  </rv>
  <rv s="7">
    <fb>278.85000000000002</fb>
    <v>16</v>
  </rv>
  <rv s="7">
    <fb>53.65</fb>
    <v>16</v>
  </rv>
  <rv s="7">
    <fb>17.41</fb>
    <v>16</v>
  </rv>
  <rv s="7">
    <fb>320.18</fb>
    <v>16</v>
  </rv>
  <rv s="7">
    <fb>206.92</fb>
    <v>16</v>
  </rv>
  <rv s="7">
    <fb>73.12</fb>
    <v>16</v>
  </rv>
  <rv s="7">
    <fb>492.01</fb>
    <v>16</v>
  </rv>
  <rv s="7">
    <fb>628.41</fb>
    <v>16</v>
  </rv>
  <rv s="7">
    <fb>45992</fb>
    <v>15</v>
  </rv>
  <rv s="7">
    <fb>283.10000000000002</fb>
    <v>16</v>
  </rv>
  <rv s="7">
    <fb>53.24</fb>
    <v>16</v>
  </rv>
  <rv s="7">
    <fb>18.98</fb>
    <v>16</v>
  </rv>
  <rv s="7">
    <fb>29.72</fb>
    <v>16</v>
  </rv>
  <rv s="7">
    <fb>314.89</fb>
    <v>16</v>
  </rv>
  <rv s="7">
    <fb>205.34</fb>
    <v>16</v>
  </rv>
  <rv s="7">
    <fb>25.37</fb>
    <v>16</v>
  </rv>
  <rv s="7">
    <fb>71.95</fb>
    <v>16</v>
  </rv>
  <rv s="7">
    <fb>486.74</fb>
    <v>16</v>
  </rv>
  <rv s="7">
    <fb>149.51</fb>
    <v>16</v>
  </rv>
  <rv s="7">
    <fb>137.87</fb>
    <v>16</v>
  </rv>
  <rv s="7">
    <fb>625.52</fb>
    <v>16</v>
  </rv>
  <rv s="7">
    <fb>45993</fb>
    <v>15</v>
  </rv>
  <rv s="7">
    <fb>286.19</fb>
    <v>16</v>
  </rv>
  <rv s="7">
    <fb>53.19</fb>
    <v>16</v>
  </rv>
  <rv s="7">
    <fb>18.600000000000001</fb>
    <v>16</v>
  </rv>
  <rv s="7">
    <fb>315.81</fb>
    <v>16</v>
  </rv>
  <rv s="7">
    <fb>205.42</fb>
    <v>16</v>
  </rv>
  <rv s="7">
    <fb>70.67</fb>
    <v>16</v>
  </rv>
  <rv s="7">
    <fb>490</fb>
    <v>16</v>
  </rv>
  <rv s="7">
    <fb>41.98</fb>
    <v>16</v>
  </rv>
  <rv s="7">
    <fb>148.61000000000001</fb>
    <v>16</v>
  </rv>
  <rv s="7">
    <fb>137.86000000000001</fb>
    <v>16</v>
  </rv>
  <rv s="7">
    <fb>626.58000000000004</fb>
    <v>16</v>
  </rv>
  <rv s="7">
    <fb>45994</fb>
    <v>15</v>
  </rv>
  <rv s="7">
    <fb>284.14999999999998</fb>
    <v>16</v>
  </rv>
  <rv s="7">
    <fb>54.09</fb>
    <v>16</v>
  </rv>
  <rv s="7">
    <fb>19.010000000000002</fb>
    <v>16</v>
  </rv>
  <rv s="7">
    <fb>319.63</fb>
    <v>16</v>
  </rv>
  <rv s="7">
    <fb>205.33</fb>
    <v>16</v>
  </rv>
  <rv s="7">
    <fb>25.03</fb>
    <v>16</v>
  </rv>
  <rv s="7">
    <fb>477.73</fb>
    <v>16</v>
  </rv>
  <rv s="7">
    <fb>42.45</fb>
    <v>16</v>
  </rv>
  <rv s="7">
    <fb>148.06</fb>
    <v>16</v>
  </rv>
  <rv s="7">
    <fb>138.08000000000001</fb>
    <v>16</v>
  </rv>
  <rv s="7">
    <fb>628.77</fb>
    <v>16</v>
  </rv>
  <rv s="7">
    <fb>45995</fb>
    <v>15</v>
  </rv>
  <rv s="7">
    <fb>280.7</fb>
    <v>16</v>
  </rv>
  <rv s="7">
    <fb>54.16</fb>
    <v>16</v>
  </rv>
  <rv s="7">
    <fb>317.62</fb>
    <v>16</v>
  </rv>
  <rv s="7">
    <fb>202.48</fb>
    <v>16</v>
  </rv>
  <rv s="7">
    <fb>24.59</fb>
    <v>16</v>
  </rv>
  <rv s="7">
    <fb>480.84</fb>
    <v>16</v>
  </rv>
  <rv s="7">
    <fb>146.91</fb>
    <v>16</v>
  </rv>
  <rv s="7">
    <fb>138.03</fb>
    <v>16</v>
  </rv>
  <rv s="7">
    <fb>629.29999999999995</fb>
    <v>16</v>
  </rv>
  <rv s="7">
    <fb>45996</fb>
    <v>15</v>
  </rv>
  <rv s="7">
    <fb>278.77999999999997</fb>
    <v>16</v>
  </rv>
  <rv s="7">
    <fb>53.95</fb>
    <v>16</v>
  </rv>
  <rv s="7">
    <fb>18.829999999999998</fb>
    <v>16</v>
  </rv>
  <rv s="7">
    <fb>30.4</fb>
    <v>16</v>
  </rv>
  <rv s="7">
    <fb>321.27</fb>
    <v>16</v>
  </rv>
  <rv s="7">
    <fb>64.5</fb>
    <v>16</v>
  </rv>
  <rv s="7">
    <fb>201.93</fb>
    <v>16</v>
  </rv>
  <rv s="7">
    <fb>24.34</fb>
    <v>16</v>
  </rv>
  <rv s="7">
    <fb>70</fb>
    <v>16</v>
  </rv>
  <rv s="7">
    <fb>483.16</fb>
    <v>16</v>
  </rv>
  <rv s="7">
    <fb>142.37</fb>
    <v>16</v>
  </rv>
  <rv s="7">
    <fb>630.48</fb>
    <v>16</v>
  </rv>
  <rv s="7">
    <fb>45999</fb>
    <v>15</v>
  </rv>
  <rv s="7">
    <fb>277.89</fb>
    <v>16</v>
  </rv>
  <rv s="7">
    <fb>19.649999999999999</fb>
    <v>16</v>
  </rv>
  <rv s="7">
    <fb>30.15</fb>
    <v>16</v>
  </rv>
  <rv s="7">
    <fb>313.72000000000003</fb>
    <v>16</v>
  </rv>
  <rv s="7">
    <fb>201.62</fb>
    <v>16</v>
  </rv>
  <rv s="7">
    <fb>24.51</fb>
    <v>16</v>
  </rv>
  <rv s="7">
    <fb>70.25</fb>
    <v>16</v>
  </rv>
  <rv s="7">
    <fb>491.02</fb>
    <v>16</v>
  </rv>
  <rv s="7">
    <fb>145.63</fb>
    <v>16</v>
  </rv>
  <rv s="7">
    <fb>141.99</fb>
    <v>16</v>
  </rv>
  <rv s="7">
    <fb>628.61</fb>
    <v>16</v>
  </rv>
  <rv s="7">
    <fb>46000</fb>
    <v>15</v>
  </rv>
  <rv s="7">
    <fb>277.18</fb>
    <v>16</v>
  </rv>
  <rv s="7">
    <fb>19.02</fb>
    <v>16</v>
  </rv>
  <rv s="7">
    <fb>317.08</fb>
    <v>16</v>
  </rv>
  <rv s="7">
    <fb>199.96</fb>
    <v>16</v>
  </rv>
  <rv s="7">
    <fb>70.09</fb>
    <v>16</v>
  </rv>
  <rv s="7">
    <fb>492.02</fb>
    <v>16</v>
  </rv>
  <rv s="7">
    <fb>144.63999999999999</fb>
    <v>16</v>
  </rv>
  <rv s="7">
    <fb>143.37</fb>
    <v>16</v>
  </rv>
  <rv s="7">
    <fb>628.1</fb>
    <v>16</v>
  </rv>
  <rv s="7">
    <fb>46001</fb>
    <v>15</v>
  </rv>
  <rv s="7">
    <fb>19.53</fb>
    <v>16</v>
  </rv>
  <rv s="7">
    <fb>320.20999999999998</fb>
    <v>16</v>
  </rv>
  <rv s="7">
    <fb>206.54</fb>
    <v>16</v>
  </rv>
  <rv s="7">
    <fb>24.35</fb>
    <v>16</v>
  </rv>
  <rv s="7">
    <fb>478.56</fb>
    <v>16</v>
  </rv>
  <rv s="7">
    <fb>41.75</fb>
    <v>16</v>
  </rv>
  <rv s="7">
    <fb>148.51</fb>
    <v>16</v>
  </rv>
  <rv s="7">
    <fb>632.16</fb>
    <v>16</v>
  </rv>
  <rv s="7">
    <fb>46002</fb>
    <v>15</v>
  </rv>
  <rv s="7">
    <fb>278.02999999999997</fb>
    <v>16</v>
  </rv>
  <rv s="7">
    <fb>19.940000000000001</fb>
    <v>16</v>
  </rv>
  <rv s="7">
    <fb>312.43</fb>
    <v>16</v>
  </rv>
  <rv s="7">
    <fb>66.06</fb>
    <v>16</v>
  </rv>
  <rv s="7">
    <fb>24.39</fb>
    <v>16</v>
  </rv>
  <rv s="7">
    <fb>69.11</fb>
    <v>16</v>
  </rv>
  <rv s="7">
    <fb>483.47</fb>
    <v>16</v>
  </rv>
  <rv s="7">
    <fb>149.04</fb>
    <v>16</v>
  </rv>
  <rv s="7">
    <fb>633.71</fb>
    <v>16</v>
  </rv>
  <rv s="7">
    <fb>46003</fb>
    <v>15</v>
  </rv>
  <rv s="7">
    <fb>278.27999999999997</fb>
    <v>16</v>
  </rv>
  <rv s="7">
    <fb>55.14</fb>
    <v>16</v>
  </rv>
  <rv s="7">
    <fb>20.05</fb>
    <v>16</v>
  </rv>
  <rv s="7">
    <fb>309.29000000000002</fb>
    <v>16</v>
  </rv>
  <rv s="7">
    <fb>211.58</fb>
    <v>16</v>
  </rv>
  <rv s="7">
    <fb>24.45</fb>
    <v>16</v>
  </rv>
  <rv s="7">
    <fb>478.53</fb>
    <v>16</v>
  </rv>
  <rv s="7">
    <fb>150.65</fb>
    <v>16</v>
  </rv>
  <rv s="7">
    <fb>626.87</fb>
    <v>16</v>
  </rv>
  <rv s="7">
    <fb>46006</fb>
    <v>15</v>
  </rv>
  <rv s="7">
    <fb>274.11</fb>
    <v>16</v>
  </rv>
  <rv s="7">
    <fb>55.33</fb>
    <v>16</v>
  </rv>
  <rv s="7">
    <fb>19.72</fb>
    <v>16</v>
  </rv>
  <rv s="7">
    <fb>308.22000000000003</fb>
    <v>16</v>
  </rv>
  <rv s="7">
    <fb>214.17</fb>
    <v>16</v>
  </rv>
  <rv s="7">
    <fb>24.5</fb>
    <v>16</v>
  </rv>
  <rv s="7">
    <fb>70.97</fb>
    <v>16</v>
  </rv>
  <rv s="7">
    <fb>474.82</fb>
    <v>16</v>
  </rv>
  <rv s="7">
    <fb>143.47</fb>
    <v>16</v>
  </rv>
  <rv s="7">
    <fb>625.96</fb>
    <v>16</v>
  </rv>
  <rv s="7">
    <fb>46007</fb>
    <v>15</v>
  </rv>
  <rv s="7">
    <fb>274.61</fb>
    <v>16</v>
  </rv>
  <rv s="7">
    <fb>54.81</fb>
    <v>16</v>
  </rv>
  <rv s="7">
    <fb>30.41</fb>
    <v>16</v>
  </rv>
  <rv s="7">
    <fb>306.57</fb>
    <v>16</v>
  </rv>
  <rv s="7">
    <fb>209.3</fb>
    <v>16</v>
  </rv>
  <rv s="7">
    <fb>24.68</fb>
    <v>16</v>
  </rv>
  <rv s="7">
    <fb>476.39</fb>
    <v>16</v>
  </rv>
  <rv s="7">
    <fb>38.92</fb>
    <v>16</v>
  </rv>
  <rv s="7">
    <fb>142.59</fb>
    <v>16</v>
  </rv>
  <rv s="7">
    <fb>624.21</fb>
    <v>16</v>
  </rv>
  <rv s="7">
    <fb>46008</fb>
    <v>15</v>
  </rv>
  <rv s="7">
    <fb>271.83999999999997</fb>
    <v>16</v>
  </rv>
  <rv s="7">
    <fb>54.55</fb>
    <v>16</v>
  </rv>
  <rv s="7">
    <fb>19.670000000000002</fb>
    <v>16</v>
  </rv>
  <rv s="7">
    <fb>296.72000000000003</fb>
    <v>16</v>
  </rv>
  <rv s="7">
    <fb>210.33</fb>
    <v>16</v>
  </rv>
  <rv s="7">
    <fb>476.12</fb>
    <v>16</v>
  </rv>
  <rv s="7">
    <fb>617.35</fb>
    <v>16</v>
  </rv>
  <rv s="7">
    <fb>46009</fb>
    <v>15</v>
  </rv>
  <rv s="7">
    <fb>272.19</fb>
    <v>16</v>
  </rv>
  <rv s="7">
    <fb>54.26</fb>
    <v>16</v>
  </rv>
  <rv s="7">
    <fb>19.62</fb>
    <v>16</v>
  </rv>
  <rv s="7">
    <fb>28.86</fb>
    <v>16</v>
  </rv>
  <rv s="7">
    <fb>302.45999999999998</fb>
    <v>16</v>
  </rv>
  <rv s="7">
    <fb>208.31</fb>
    <v>16</v>
  </rv>
  <rv s="7">
    <fb>483.98</fb>
    <v>16</v>
  </rv>
  <rv s="7">
    <fb>39.729999999999997</fb>
    <v>16</v>
  </rv>
  <rv s="7">
    <fb>149.37</fb>
    <v>16</v>
  </rv>
  <rv s="7">
    <fb>136.81</fb>
    <v>16</v>
  </rv>
  <rv s="7">
    <fb>622.01</fb>
    <v>16</v>
  </rv>
  <rv s="7">
    <fb>46010</fb>
    <v>15</v>
  </rv>
  <rv s="7">
    <fb>273.67</fb>
    <v>16</v>
  </rv>
  <rv s="7">
    <fb>55.27</fb>
    <v>16</v>
  </rv>
  <rv s="7">
    <fb>19.79</fb>
    <v>16</v>
  </rv>
  <rv s="7">
    <fb>307.16000000000003</fb>
    <v>16</v>
  </rv>
  <rv s="7">
    <fb>206.37</fb>
    <v>16</v>
  </rv>
  <rv s="7">
    <fb>485.92</fb>
    <v>16</v>
  </rv>
  <rv s="7">
    <fb>148.16</fb>
    <v>16</v>
  </rv>
  <rv s="7">
    <fb>135.01</fb>
    <v>16</v>
  </rv>
  <rv s="7">
    <fb>627.55999999999995</fb>
    <v>16</v>
  </rv>
  <rv s="7">
    <fb>46013</fb>
    <v>15</v>
  </rv>
  <rv s="7">
    <fb>270.97000000000003</fb>
    <v>16</v>
  </rv>
  <rv s="7">
    <fb>55.88</fb>
    <v>16</v>
  </rv>
  <rv s="7">
    <fb>19.28</fb>
    <v>16</v>
  </rv>
  <rv s="7">
    <fb>309.77999999999997</fb>
    <v>16</v>
  </rv>
  <rv s="7">
    <fb>65.795000000000002</fb>
    <v>16</v>
  </rv>
  <rv s="7">
    <fb>207.32</fb>
    <v>16</v>
  </rv>
  <rv s="7">
    <fb>24.15</fb>
    <v>16</v>
  </rv>
  <rv s="7">
    <fb>484.92</fb>
    <v>16</v>
  </rv>
  <rv s="7">
    <fb>141.74</fb>
    <v>16</v>
  </rv>
  <rv s="7">
    <fb>629.73</fb>
    <v>16</v>
  </rv>
  <rv s="7">
    <fb>46014</fb>
    <v>15</v>
  </rv>
  <rv s="7">
    <fb>272.36</fb>
    <v>16</v>
  </rv>
  <rv s="7">
    <fb>19.25</fb>
    <v>16</v>
  </rv>
  <rv s="7">
    <fb>314.35000000000002</fb>
    <v>16</v>
  </rv>
  <rv s="7">
    <fb>65.959999999999994</fb>
    <v>16</v>
  </rv>
  <rv s="7">
    <fb>205.78</fb>
    <v>16</v>
  </rv>
  <rv s="7">
    <fb>23.7</fb>
    <v>16</v>
  </rv>
  <rv s="7">
    <fb>486.85</fb>
    <v>16</v>
  </rv>
  <rv s="7">
    <fb>139.22999999999999</fb>
    <v>16</v>
  </rv>
  <rv s="7">
    <fb>632.66999999999996</fb>
    <v>16</v>
  </rv>
  <rv s="7">
    <fb>46015</fb>
    <v>15</v>
  </rv>
  <rv s="7">
    <fb>273.81</fb>
    <v>16</v>
  </rv>
  <rv s="7">
    <fb>56.25</fb>
    <v>16</v>
  </rv>
  <rv s="7">
    <fb>26.89</fb>
    <v>16</v>
  </rv>
  <rv s="7">
    <fb>314.08999999999997</fb>
    <v>16</v>
  </rv>
  <rv s="7">
    <fb>207.78</fb>
    <v>16</v>
  </rv>
  <rv s="7">
    <fb>24.02</fb>
    <v>16</v>
  </rv>
  <rv s="7">
    <fb>70.11</fb>
    <v>16</v>
  </rv>
  <rv s="7">
    <fb>488.02</fb>
    <v>16</v>
  </rv>
  <rv s="7">
    <fb>143.74</fb>
    <v>16</v>
  </rv>
  <rv s="7">
    <fb>140.49</fb>
    <v>16</v>
  </rv>
  <rv s="7">
    <fb>634.78</fb>
    <v>16</v>
  </rv>
  <rv s="7">
    <fb>46017</fb>
    <v>15</v>
  </rv>
  <rv s="7">
    <fb>273.39999999999998</fb>
    <v>16</v>
  </rv>
  <rv s="7">
    <fb>313.51</fb>
    <v>16</v>
  </rv>
  <rv s="7">
    <fb>66.16</fb>
    <v>16</v>
  </rv>
  <rv s="7">
    <fb>207.63</fb>
    <v>16</v>
  </rv>
  <rv s="7">
    <fb>24.13</fb>
    <v>16</v>
  </rv>
  <rv s="7">
    <fb>487.71</fb>
    <v>16</v>
  </rv>
  <rv s="7">
    <fb>39.85</fb>
    <v>16</v>
  </rv>
  <rv s="7">
    <fb>143.78</fb>
    <v>16</v>
  </rv>
  <rv s="7">
    <fb>139.41</fb>
    <v>16</v>
  </rv>
  <rv s="7">
    <fb>634.84</fb>
    <v>16</v>
  </rv>
  <rv s="7">
    <fb>46020</fb>
    <v>15</v>
  </rv>
  <rv s="7">
    <fb>273.76</fb>
    <v>16</v>
  </rv>
  <rv s="7">
    <fb>55.35</fb>
    <v>16</v>
  </rv>
  <rv s="7">
    <fb>20.43</fb>
    <v>16</v>
  </rv>
  <rv s="7">
    <fb>313.56</fb>
    <v>16</v>
  </rv>
  <rv s="7">
    <fb>65.349999999999994</fb>
    <v>16</v>
  </rv>
  <rv s="7">
    <fb>24.25</fb>
    <v>16</v>
  </rv>
  <rv s="7">
    <fb>487.1</fb>
    <v>16</v>
  </rv>
  <rv s="7">
    <fb>144.24</fb>
    <v>16</v>
  </rv>
  <rv s="7">
    <fb>138.51</fb>
    <v>16</v>
  </rv>
  <rv s="7">
    <fb>632.6</fb>
    <v>16</v>
  </rv>
  <rv s="7">
    <fb>46021</fb>
    <v>15</v>
  </rv>
  <rv s="7">
    <fb>273.08</fb>
    <v>16</v>
  </rv>
  <rv s="7">
    <fb>55.28</fb>
    <v>16</v>
  </rv>
  <rv s="7">
    <fb>20.190000000000001</fb>
    <v>16</v>
  </rv>
  <rv s="7">
    <fb>26.33</fb>
    <v>16</v>
  </rv>
  <rv s="7">
    <fb>65</fb>
    <v>16</v>
  </rv>
  <rv s="7">
    <fb>206.91</fb>
    <v>16</v>
  </rv>
  <rv s="7">
    <fb>24.43</fb>
    <v>16</v>
  </rv>
  <rv s="7">
    <fb>487.48</fb>
    <v>16</v>
  </rv>
  <rv s="7">
    <fb>144.16</fb>
    <v>16</v>
  </rv>
  <rv s="7">
    <fb>140.13</fb>
    <v>16</v>
  </rv>
  <rv s="7">
    <fb>631.72</fb>
    <v>16</v>
  </rv>
  <rv s="7">
    <fb>46022</fb>
    <v>15</v>
  </rv>
  <rv s="7">
    <fb>271.86</fb>
    <v>16</v>
  </rv>
  <rv s="7">
    <fb>55</fb>
    <v>16</v>
  </rv>
  <rv s="7">
    <fb>20.079999999999998</fb>
    <v>16</v>
  </rv>
  <rv s="7">
    <fb>313</fb>
    <v>16</v>
  </rv>
  <rv s="7">
    <fb>206.95</fb>
    <v>16</v>
  </rv>
  <rv s="7">
    <fb>69.91</fb>
    <v>16</v>
  </rv>
  <rv s="7">
    <fb>483.62</fb>
    <v>16</v>
  </rv>
  <rv s="7">
    <fb>143.52000000000001</fb>
    <v>16</v>
  </rv>
  <rv s="7">
    <fb>627.13</fb>
    <v>16</v>
  </rv>
  <rv s="7">
    <fb>46024</fb>
    <v>15</v>
  </rv>
  <rv s="7">
    <fb>271.01</fb>
    <v>16</v>
  </rv>
  <rv s="7">
    <fb>20.74</fb>
    <v>16</v>
  </rv>
  <rv s="7">
    <fb>26.14</fb>
    <v>16</v>
  </rv>
  <rv s="7">
    <fb>315.14999999999998</fb>
    <v>16</v>
  </rv>
  <rv s="7">
    <fb>67.23</fb>
    <v>16</v>
  </rv>
  <rv s="7">
    <fb>207.35</fb>
    <v>16</v>
  </rv>
  <rv s="7">
    <fb>69.12</fb>
    <v>16</v>
  </rv>
  <rv s="7">
    <fb>472.94</fb>
    <v>16</v>
  </rv>
  <rv s="7">
    <fb>42.38</fb>
    <v>16</v>
  </rv>
  <rv s="7">
    <fb>142.22999999999999</fb>
    <v>16</v>
  </rv>
  <rv s="7">
    <fb>141.16999999999999</fb>
    <v>16</v>
  </rv>
  <rv s="7">
    <fb>628.29999999999995</fb>
    <v>16</v>
  </rv>
  <rv s="7">
    <fb>46027</fb>
    <v>15</v>
  </rv>
  <rv s="7">
    <fb>267.26</fb>
    <v>16</v>
  </rv>
  <rv s="7">
    <fb>20.23</fb>
    <v>16</v>
  </rv>
  <rv s="7">
    <fb>316.54000000000002</fb>
    <v>16</v>
  </rv>
  <rv s="7">
    <fb>71.569999999999993</fb>
    <v>16</v>
  </rv>
  <rv s="7">
    <fb>204.31</fb>
    <v>16</v>
  </rv>
  <rv s="7">
    <fb>23.77</fb>
    <v>16</v>
  </rv>
  <rv s="7">
    <fb>67.94</fb>
    <v>16</v>
  </rv>
  <rv s="7">
    <fb>472.85</fb>
    <v>16</v>
  </rv>
  <rv s="7">
    <fb>41.23</fb>
    <v>16</v>
  </rv>
  <rv s="7">
    <fb>142.51</fb>
    <v>16</v>
  </rv>
  <rv s="7">
    <fb>632.46</fb>
    <v>16</v>
  </rv>
  <rv s="7">
    <fb>46028</fb>
    <v>15</v>
  </rv>
  <rv s="7">
    <fb>262.36</fb>
    <v>16</v>
  </rv>
  <rv s="7">
    <fb>22.04</fb>
    <v>16</v>
  </rv>
  <rv s="7">
    <fb>314.33999999999997</fb>
    <v>16</v>
  </rv>
  <rv s="7">
    <fb>204.79</fb>
    <v>16</v>
  </rv>
  <rv s="7">
    <fb>23.51</fb>
    <v>16</v>
  </rv>
  <rv s="7">
    <fb>67.84</fb>
    <v>16</v>
  </rv>
  <rv s="7">
    <fb>478.51</fb>
    <v>16</v>
  </rv>
  <rv s="7">
    <fb>138.96</fb>
    <v>16</v>
  </rv>
  <rv s="7">
    <fb>143.65</fb>
    <v>16</v>
  </rv>
  <rv s="7">
    <fb>636.21</fb>
    <v>16</v>
  </rv>
  <rv s="7">
    <fb>46029</fb>
    <v>15</v>
  </rv>
  <rv s="7">
    <fb>260.33</fb>
    <v>16</v>
  </rv>
  <rv s="7">
    <fb>21.95</fb>
    <v>16</v>
  </rv>
  <rv s="7">
    <fb>25.35</fb>
    <v>16</v>
  </rv>
  <rv s="7">
    <fb>321.98</fb>
    <v>16</v>
  </rv>
  <rv s="7">
    <fb>71.34</fb>
    <v>16</v>
  </rv>
  <rv s="7">
    <fb>23.01</fb>
    <v>16</v>
  </rv>
  <rv s="7">
    <fb>40.99</fb>
    <v>16</v>
  </rv>
  <rv s="7">
    <fb>137.01</fb>
    <v>16</v>
  </rv>
  <rv s="7">
    <fb>634.16999999999996</fb>
    <v>16</v>
  </rv>
  <rv s="7">
    <fb>46030</fb>
    <v>15</v>
  </rv>
  <rv s="7">
    <fb>259.04000000000002</fb>
    <v>16</v>
  </rv>
  <rv s="7">
    <fb>325.44</fb>
    <v>16</v>
  </rv>
  <rv s="7">
    <fb>205.75</fb>
    <v>16</v>
  </rv>
  <rv s="7">
    <fb>23.43</fb>
    <v>16</v>
  </rv>
  <rv s="7">
    <fb>69.37</fb>
    <v>16</v>
  </rv>
  <rv s="7">
    <fb>478.11</fb>
    <v>16</v>
  </rv>
  <rv s="7">
    <fb>43.23</fb>
    <v>16</v>
  </rv>
  <rv s="7">
    <fb>139.37</fb>
    <v>16</v>
  </rv>
  <rv s="7">
    <fb>147.96</fb>
    <v>16</v>
  </rv>
  <rv s="7">
    <fb>634.05999999999995</fb>
    <v>16</v>
  </rv>
  <rv s="7">
    <fb>46031</fb>
    <v>15</v>
  </rv>
  <rv s="7">
    <fb>55.85</fb>
    <v>16</v>
  </rv>
  <rv s="7">
    <fb>23.29</fb>
    <v>16</v>
  </rv>
  <rv s="7">
    <fb>25.96</fb>
    <v>16</v>
  </rv>
  <rv s="7">
    <fb>328.57</fb>
    <v>16</v>
  </rv>
  <rv s="7">
    <fb>70.47</fb>
    <v>16</v>
  </rv>
  <rv s="7">
    <fb>204.39</fb>
    <v>16</v>
  </rv>
  <rv s="7">
    <fb>23.42</fb>
    <v>16</v>
  </rv>
  <rv s="7">
    <fb>70.510000000000005</fb>
    <v>16</v>
  </rv>
  <rv s="7">
    <fb>479.28</fb>
    <v>16</v>
  </rv>
  <rv s="7">
    <fb>139.91</fb>
    <v>16</v>
  </rv>
  <rv s="7">
    <fb>638.30999999999995</fb>
    <v>16</v>
  </rv>
  <rv s="7">
    <fb>46034</fb>
    <v>15</v>
  </rv>
  <rv s="7">
    <fb>260.25</fb>
    <v>16</v>
  </rv>
  <rv s="7">
    <fb>22.57</fb>
    <v>16</v>
  </rv>
  <rv s="7">
    <fb>331.86</fb>
    <v>16</v>
  </rv>
  <rv s="7">
    <fb>70.790000000000006</fb>
    <v>16</v>
  </rv>
  <rv s="7">
    <fb>209.72</fb>
    <v>16</v>
  </rv>
  <rv s="7">
    <fb>23.39</fb>
    <v>16</v>
  </rv>
  <rv s="7">
    <fb>70.5</fb>
    <v>16</v>
  </rv>
  <rv s="7">
    <fb>477.18</fb>
    <v>16</v>
  </rv>
  <rv s="7">
    <fb>42.72</fb>
    <v>16</v>
  </rv>
  <rv s="7">
    <fb>141.36000000000001</fb>
    <v>16</v>
  </rv>
  <rv s="7">
    <fb>639.34</fb>
    <v>16</v>
  </rv>
  <rv s="7">
    <fb>46035</fb>
    <v>15</v>
  </rv>
  <rv s="7">
    <fb>261.05</fb>
    <v>16</v>
  </rv>
  <rv s="7">
    <fb>22.98</fb>
    <v>16</v>
  </rv>
  <rv s="7">
    <fb>26.35</fb>
    <v>16</v>
  </rv>
  <rv s="7">
    <fb>335.97</fb>
    <v>16</v>
  </rv>
  <rv s="7">
    <fb>213.65</fb>
    <v>16</v>
  </rv>
  <rv s="7">
    <fb>71.239999999999995</fb>
    <v>16</v>
  </rv>
  <rv s="7">
    <fb>470.67</fb>
    <v>16</v>
  </rv>
  <rv s="7">
    <fb>153.16</fb>
    <v>16</v>
  </rv>
  <rv s="7">
    <fb>638.03</fb>
    <v>16</v>
  </rv>
  <rv s="7">
    <fb>46036</fb>
    <v>15</v>
  </rv>
  <rv s="7">
    <fb>259.95999999999998</fb>
    <v>16</v>
  </rv>
  <rv s="7">
    <fb>335.84</fb>
    <v>16</v>
  </rv>
  <rv s="7">
    <fb>218.55</fb>
    <v>16</v>
  </rv>
  <rv s="7">
    <fb>24.32</fb>
    <v>16</v>
  </rv>
  <rv s="7">
    <fb>71.44</fb>
    <v>16</v>
  </rv>
  <rv s="7">
    <fb>459.38</fb>
    <v>16</v>
  </rv>
  <rv s="7">
    <fb>145.91999999999999</fb>
    <v>16</v>
  </rv>
  <rv s="7">
    <fb>156.36000000000001</fb>
    <v>16</v>
  </rv>
  <rv s="7">
    <fb>634.94000000000005</fb>
    <v>16</v>
  </rv>
  <rv s="7">
    <fb>46037</fb>
    <v>15</v>
  </rv>
  <rv s="7">
    <fb>258.20999999999998</fb>
    <v>16</v>
  </rv>
  <rv s="7">
    <fb>52.59</fb>
    <v>16</v>
  </rv>
  <rv s="7">
    <fb>23.4</fb>
    <v>16</v>
  </rv>
  <rv s="7">
    <fb>332.78</fb>
    <v>16</v>
  </rv>
  <rv s="7">
    <fb>73.680000000000007</fb>
    <v>16</v>
  </rv>
  <rv s="7">
    <fb>219.57</fb>
    <v>16</v>
  </rv>
  <rv s="7">
    <fb>24.24</fb>
    <v>16</v>
  </rv>
  <rv s="7">
    <fb>70.48</fb>
    <v>16</v>
  </rv>
  <rv s="7">
    <fb>456.66</fb>
    <v>16</v>
  </rv>
  <rv s="7">
    <fb>43.17</fb>
    <v>16</v>
  </rv>
  <rv s="7">
    <fb>146.57</fb>
    <v>16</v>
  </rv>
  <rv s="7">
    <fb>158.75</fb>
    <v>16</v>
  </rv>
  <rv s="7">
    <fb>636.62</fb>
    <v>16</v>
  </rv>
  <rv s="7">
    <fb>46038</fb>
    <v>15</v>
  </rv>
  <rv s="7">
    <fb>255.53</fb>
    <v>16</v>
  </rv>
  <rv s="7">
    <fb>52.97</fb>
    <v>16</v>
  </rv>
  <rv s="7">
    <fb>23.27</fb>
    <v>16</v>
  </rv>
  <rv s="7">
    <fb>330</fb>
    <v>16</v>
  </rv>
  <rv s="7">
    <fb>73.36</fb>
    <v>16</v>
  </rv>
  <rv s="7">
    <fb>218.66</fb>
    <v>16</v>
  </rv>
  <rv s="7">
    <fb>23.53</fb>
    <v>16</v>
  </rv>
  <rv s="7">
    <fb>459.86</fb>
    <v>16</v>
  </rv>
  <rv s="7">
    <fb>42.7</fb>
    <v>16</v>
  </rv>
  <rv s="7">
    <fb>146.32</fb>
    <v>16</v>
  </rv>
  <rv s="7">
    <fb>156.63999999999999</fb>
    <v>16</v>
  </rv>
  <rv s="7">
    <fb>636.09</fb>
    <v>16</v>
  </rv>
  <rv s="7">
    <fb>46042</fb>
    <v>15</v>
  </rv>
  <rv s="7">
    <fb>246.7</fb>
    <v>16</v>
  </rv>
  <rv s="7">
    <fb>21.65</fb>
    <v>16</v>
  </rv>
  <rv s="7">
    <fb>27.19</fb>
    <v>16</v>
  </rv>
  <rv s="7">
    <fb>322</fb>
    <v>16</v>
  </rv>
  <rv s="7">
    <fb>218.21</fb>
    <v>16</v>
  </rv>
  <rv s="7">
    <fb>23.76</fb>
    <v>16</v>
  </rv>
  <rv s="7">
    <fb>454.52</fb>
    <v>16</v>
  </rv>
  <rv s="7">
    <fb>42.24</fb>
    <v>16</v>
  </rv>
  <rv s="7">
    <fb>163.63999999999999</fb>
    <v>16</v>
  </rv>
  <rv s="7">
    <fb>623.15</fb>
    <v>16</v>
  </rv>
  <rv s="7">
    <fb>46043</fb>
    <v>15</v>
  </rv>
  <rv s="7">
    <fb>247.65</fb>
    <v>16</v>
  </rv>
  <rv s="7">
    <fb>52.07</fb>
    <v>16</v>
  </rv>
  <rv s="7">
    <fb>22.26</fb>
    <v>16</v>
  </rv>
  <rv s="7">
    <fb>28.01</fb>
    <v>16</v>
  </rv>
  <rv s="7">
    <fb>328.38</fb>
    <v>16</v>
  </rv>
  <rv s="7">
    <fb>75.8</fb>
    <v>16</v>
  </rv>
  <rv s="7">
    <fb>218.01</fb>
    <v>16</v>
  </rv>
  <rv s="7">
    <fb>72.010000000000005</fb>
    <v>16</v>
  </rv>
  <rv s="7">
    <fb>444.11</fb>
    <v>16</v>
  </rv>
  <rv s="7">
    <fb>146.74</fb>
    <v>16</v>
  </rv>
  <rv s="7">
    <fb>630.29</fb>
    <v>16</v>
  </rv>
  <rv s="7">
    <fb>46044</fb>
    <v>15</v>
  </rv>
  <rv s="7">
    <fb>248.35</fb>
    <v>16</v>
  </rv>
  <rv s="7">
    <fb>22.58</fb>
    <v>16</v>
  </rv>
  <rv s="7">
    <fb>27.93</fb>
    <v>16</v>
  </rv>
  <rv s="7">
    <fb>330.54</fb>
    <v>16</v>
  </rv>
  <rv s="7">
    <fb>77.209999999999994</fb>
    <v>16</v>
  </rv>
  <rv s="7">
    <fb>218.49</fb>
    <v>16</v>
  </rv>
  <rv s="7">
    <fb>22.72</fb>
    <v>16</v>
  </rv>
  <rv s="7">
    <fb>451.14</fb>
    <v>16</v>
  </rv>
  <rv s="7">
    <fb>43.15</fb>
    <v>16</v>
  </rv>
  <rv s="7">
    <fb>144.4</fb>
    <v>16</v>
  </rv>
  <rv s="7">
    <fb>160.72</fb>
    <v>16</v>
  </rv>
  <rv s="7">
    <fb>633.57000000000005</fb>
    <v>16</v>
  </rv>
  <rv s="7">
    <fb>46045</fb>
    <v>15</v>
  </rv>
  <rv s="7">
    <fb>248.04</fb>
    <v>16</v>
  </rv>
  <rv s="7">
    <fb>22.2</fb>
    <v>16</v>
  </rv>
  <rv s="7">
    <fb>27.57</fb>
    <v>16</v>
  </rv>
  <rv s="7">
    <fb>327.93</fb>
    <v>16</v>
  </rv>
  <rv s="7">
    <fb>77.58</fb>
    <v>16</v>
  </rv>
  <rv s="7">
    <fb>220.14</fb>
    <v>16</v>
  </rv>
  <rv s="7">
    <fb>23.2</fb>
    <v>16</v>
  </rv>
  <rv s="7">
    <fb>465.95</fb>
    <v>16</v>
  </rv>
  <rv s="7">
    <fb>44.1</fb>
    <v>16</v>
  </rv>
  <rv s="7">
    <fb>158.78</fb>
    <v>16</v>
  </rv>
  <rv s="7">
    <fb>633.83000000000004</fb>
    <v>16</v>
  </rv>
  <rv s="7">
    <fb>46048</fb>
    <v>15</v>
  </rv>
  <rv s="7">
    <fb>255.41</fb>
    <v>16</v>
  </rv>
  <rv s="7">
    <fb>333.26</fb>
    <v>16</v>
  </rv>
  <rv s="7">
    <fb>75.349999999999994</fb>
    <v>16</v>
  </rv>
  <rv s="7">
    <fb>221.49</fb>
    <v>16</v>
  </rv>
  <rv s="7">
    <fb>23.58</fb>
    <v>16</v>
  </rv>
  <rv s="7">
    <fb>470.28</fb>
    <v>16</v>
  </rv>
  <rv s="7">
    <fb>145.87</fb>
    <v>16</v>
  </rv>
  <rv s="7">
    <fb>637.09</fb>
    <v>16</v>
  </rv>
  <rv s="7">
    <fb>46049</fb>
    <v>15</v>
  </rv>
  <rv s="7">
    <fb>52.17</fb>
    <v>16</v>
  </rv>
  <rv s="7">
    <fb>21.44</fb>
    <v>16</v>
  </rv>
  <rv s="7">
    <fb>26.77</fb>
    <v>16</v>
  </rv>
  <rv s="7">
    <fb>334.55</fb>
    <v>16</v>
  </rv>
  <rv s="7">
    <fb>75.48</fb>
    <v>16</v>
  </rv>
  <rv s="7">
    <fb>224.44</fb>
    <v>16</v>
  </rv>
  <rv s="7">
    <fb>73.55</fb>
    <v>16</v>
  </rv>
  <rv s="7">
    <fb>480.58</fb>
    <v>16</v>
  </rv>
  <rv s="7">
    <fb>148.78</fb>
    <v>16</v>
  </rv>
  <rv s="7">
    <fb>639.70000000000005</fb>
    <v>16</v>
  </rv>
  <rv s="7">
    <fb>46050</fb>
    <v>15</v>
  </rv>
  <rv s="7">
    <fb>256.44</fb>
    <v>16</v>
  </rv>
  <rv s="7">
    <fb>21.63</fb>
    <v>16</v>
  </rv>
  <rv s="7">
    <fb>336.01</fb>
    <v>16</v>
  </rv>
  <rv s="7">
    <fb>75.45</fb>
    <v>16</v>
  </rv>
  <rv s="7">
    <fb>227.72</fb>
    <v>16</v>
  </rv>
  <rv s="7">
    <fb>23.19</fb>
    <v>16</v>
  </rv>
  <rv s="7">
    <fb>73.06</fb>
    <v>16</v>
  </rv>
  <rv s="7">
    <fb>481.63</fb>
    <v>16</v>
  </rv>
  <rv s="7">
    <fb>44.83</fb>
    <v>16</v>
  </rv>
  <rv s="7">
    <fb>148.5</fb>
    <v>16</v>
  </rv>
  <rv s="7">
    <fb>157.74</fb>
    <v>16</v>
  </rv>
  <rv s="7">
    <fb>639.6</fb>
    <v>16</v>
  </rv>
  <rv s="7">
    <fb>46051</fb>
    <v>15</v>
  </rv>
  <rv s="7">
    <fb>258.27999999999997</fb>
    <v>16</v>
  </rv>
  <rv s="7">
    <fb>53.08</fb>
    <v>16</v>
  </rv>
  <rv s="7">
    <fb>20.73</fb>
    <v>16</v>
  </rv>
  <rv s="7">
    <fb>338.25</fb>
    <v>16</v>
  </rv>
  <rv s="7">
    <fb>75.66</fb>
    <v>16</v>
  </rv>
  <rv s="7">
    <fb>227.29</fb>
    <v>16</v>
  </rv>
  <rv s="7">
    <fb>23.14</fb>
    <v>16</v>
  </rv>
  <rv s="7">
    <fb>73.430000000000007</fb>
    <v>16</v>
  </rv>
  <rv s="7">
    <fb>433.5</fb>
    <v>16</v>
  </rv>
  <rv s="7">
    <fb>154.75</fb>
    <v>16</v>
  </rv>
  <rv s="7">
    <fb>638.27</fb>
    <v>16</v>
  </rv>
  <rv s="7">
    <fb>46052</fb>
    <v>15</v>
  </rv>
  <rv s="7">
    <fb>27.37</fb>
    <v>16</v>
  </rv>
  <rv s="7">
    <fb>338</fb>
    <v>16</v>
  </rv>
  <rv s="7">
    <fb>74.88</fb>
    <v>16</v>
  </rv>
  <rv s="7">
    <fb>227.25</fb>
    <v>16</v>
  </rv>
  <rv s="7">
    <fb>23.74</fb>
    <v>16</v>
  </rv>
  <rv s="7">
    <fb>74.81</fb>
    <v>16</v>
  </rv>
  <rv s="7">
    <fb>430.29</fb>
    <v>16</v>
  </rv>
  <rv s="7">
    <fb>45.39</fb>
    <v>16</v>
  </rv>
  <rv s="7">
    <fb>153.63</fb>
    <v>16</v>
  </rv>
  <rv s="7">
    <fb>156.69999999999999</fb>
    <v>16</v>
  </rv>
  <rv s="7">
    <fb>636.22</fb>
    <v>16</v>
  </rv>
  <rv s="7">
    <fb>46055</fb>
    <v>15</v>
  </rv>
  <rv s="7">
    <fb>270.01</fb>
    <v>16</v>
  </rv>
  <rv s="7">
    <fb>22.24</fb>
    <v>16</v>
  </rv>
  <rv s="7">
    <fb>343.69</fb>
    <v>16</v>
  </rv>
  <rv s="7">
    <fb>75.27</fb>
    <v>16</v>
  </rv>
  <rv s="7">
    <fb>230.75</fb>
    <v>16</v>
  </rv>
  <rv s="7">
    <fb>23.5</fb>
    <v>16</v>
  </rv>
  <rv s="7">
    <fb>75.33</fb>
    <v>16</v>
  </rv>
  <rv s="7">
    <fb>423.37</fb>
    <v>16</v>
  </rv>
  <rv s="7">
    <fb>155.19999999999999</fb>
    <v>16</v>
  </rv>
  <rv s="7">
    <fb>639.67999999999995</fb>
    <v>16</v>
  </rv>
  <rv s="7">
    <fb>46056</fb>
    <v>15</v>
  </rv>
  <rv s="7">
    <fb>269.48</fb>
    <v>16</v>
  </rv>
  <rv s="7">
    <fb>54.45</fb>
    <v>16</v>
  </rv>
  <rv s="7">
    <fb>74.930000000000007</fb>
    <v>16</v>
  </rv>
  <rv s="7">
    <fb>233.1</fb>
    <v>16</v>
  </rv>
  <rv s="7">
    <fb>23.87</fb>
    <v>16</v>
  </rv>
  <rv s="7">
    <fb>76.89</fb>
    <v>16</v>
  </rv>
  <rv s="7">
    <fb>411.21</fb>
    <v>16</v>
  </rv>
  <rv s="7">
    <fb>45.26</fb>
    <v>16</v>
  </rv>
  <rv s="7">
    <fb>634.15</fb>
    <v>16</v>
  </rv>
  <rv s="7">
    <fb>46057</fb>
    <v>15</v>
  </rv>
  <rv s="7">
    <fb>276.49</fb>
    <v>16</v>
  </rv>
  <rv s="7">
    <fb>55.38</fb>
    <v>16</v>
  </rv>
  <rv s="7">
    <fb>22.62</fb>
    <v>16</v>
  </rv>
  <rv s="7">
    <fb>333.04</fb>
    <v>16</v>
  </rv>
  <rv s="7">
    <fb>73.44</fb>
    <v>16</v>
  </rv>
  <rv s="7">
    <fb>234.47</fb>
    <v>16</v>
  </rv>
  <rv s="7">
    <fb>77.349999999999994</fb>
    <v>16</v>
  </rv>
  <rv s="7">
    <fb>414.19</fb>
    <v>16</v>
  </rv>
  <rv s="7">
    <fb>630.91</fb>
    <v>16</v>
  </rv>
  <rv s="7">
    <fb>46058</fb>
    <v>15</v>
  </rv>
  <rv s="7">
    <fb>275.91000000000003</fb>
    <v>16</v>
  </rv>
  <rv s="7">
    <fb>54.94</fb>
    <v>16</v>
  </rv>
  <rv s="7">
    <fb>331.25</fb>
    <v>16</v>
  </rv>
  <rv s="7">
    <fb>237.79</fb>
    <v>16</v>
  </rv>
  <rv s="7">
    <fb>24.445</fb>
    <v>16</v>
  </rv>
  <rv s="7">
    <fb>78.510000000000005</fb>
    <v>16</v>
  </rv>
  <rv s="7">
    <fb>393.67</fb>
    <v>16</v>
  </rv>
  <rv s="7">
    <fb>165.57</fb>
    <v>16</v>
  </rv>
  <rv s="7">
    <fb>623.1</fb>
    <v>16</v>
  </rv>
  <rv s="7">
    <fb>46059</fb>
    <v>15</v>
  </rv>
  <rv s="7">
    <fb>278.12</fb>
    <v>16</v>
  </rv>
  <rv s="7">
    <fb>23.05</fb>
    <v>16</v>
  </rv>
  <rv s="7">
    <fb>322.86</fb>
    <v>16</v>
  </rv>
  <rv s="7">
    <fb>74.59</fb>
    <v>16</v>
  </rv>
  <rv s="7">
    <fb>239.99</fb>
    <v>16</v>
  </rv>
  <rv s="7">
    <fb>24.64</fb>
    <v>16</v>
  </rv>
  <rv s="7">
    <fb>79.03</fb>
    <v>16</v>
  </rv>
  <rv s="7">
    <fb>401.14</fb>
    <v>16</v>
  </rv>
  <rv s="7">
    <fb>170.49</fb>
    <v>16</v>
  </rv>
  <rv s="7">
    <fb>164.33</fb>
    <v>16</v>
  </rv>
  <rv s="7">
    <fb>635.24</fb>
    <v>16</v>
  </rv>
  <rv s="7">
    <fb>46062</fb>
    <v>15</v>
  </rv>
  <rv s="7">
    <fb>274.62</fb>
    <v>16</v>
  </rv>
  <rv s="7">
    <fb>56.41</fb>
    <v>16</v>
  </rv>
  <rv s="7">
    <fb>23.11</fb>
    <v>16</v>
  </rv>
  <rv s="7">
    <fb>324.32</fb>
    <v>16</v>
  </rv>
  <rv s="7">
    <fb>78.42</fb>
    <v>16</v>
  </rv>
  <rv s="7">
    <fb>238.64</fb>
    <v>16</v>
  </rv>
  <rv s="7">
    <fb>77.97</fb>
    <v>16</v>
  </rv>
  <rv s="7">
    <fb>413.6</fb>
    <v>16</v>
  </rv>
  <rv s="7">
    <fb>163.61000000000001</fb>
    <v>16</v>
  </rv>
  <rv s="7">
    <fb>638.23</fb>
    <v>16</v>
  </rv>
  <rv s="7">
    <fb>46063</fb>
    <v>15</v>
  </rv>
  <rv s="7">
    <fb>273.68</fb>
    <v>16</v>
  </rv>
  <rv s="7">
    <fb>55.39</fb>
    <v>16</v>
  </rv>
  <rv s="7">
    <fb>22.48</fb>
    <v>16</v>
  </rv>
  <rv s="7">
    <fb>29.91</fb>
    <v>16</v>
  </rv>
  <rv s="7">
    <fb>77.2</fb>
    <v>16</v>
  </rv>
  <rv s="7">
    <fb>238.35</fb>
    <v>16</v>
  </rv>
  <rv s="7">
    <fb>24.9</fb>
    <v>16</v>
  </rv>
  <rv s="7">
    <fb>76.81</fb>
    <v>16</v>
  </rv>
  <rv s="7">
    <fb>413.27</fb>
    <v>16</v>
  </rv>
  <rv s="7">
    <fb>46.27</fb>
    <v>16</v>
  </rv>
  <rv s="7">
    <fb>636.44000000000005</fb>
    <v>16</v>
  </rv>
  <rv s="7">
    <fb>46064</fb>
    <v>15</v>
  </rv>
  <rv s="7">
    <fb>275.5</fb>
    <v>16</v>
  </rv>
  <rv s="7">
    <fb>53.85</fb>
    <v>16</v>
  </rv>
  <rv s="7">
    <fb>22.41</fb>
    <v>16</v>
  </rv>
  <rv s="7">
    <fb>310.95999999999998</fb>
    <v>16</v>
  </rv>
  <rv s="7">
    <fb>76.349999999999994</fb>
    <v>16</v>
  </rv>
  <rv s="7">
    <fb>240.86</fb>
    <v>16</v>
  </rv>
  <rv s="7">
    <fb>24.99</fb>
    <v>16</v>
  </rv>
  <rv s="7">
    <fb>78.599999999999994</fb>
    <v>16</v>
  </rv>
  <rv s="7">
    <fb>404.37</fb>
    <v>16</v>
  </rv>
  <rv s="7">
    <fb>169.15</fb>
    <v>16</v>
  </rv>
  <rv s="7">
    <fb>636.35</fb>
    <v>16</v>
  </rv>
  <rv s="7">
    <fb>46065</fb>
    <v>15</v>
  </rv>
  <rv s="7">
    <fb>261.73</fb>
    <v>16</v>
  </rv>
  <rv s="7">
    <fb>52.52</fb>
    <v>16</v>
  </rv>
  <rv s="7">
    <fb>22.86</fb>
    <v>16</v>
  </rv>
  <rv s="7">
    <fb>309</fb>
    <v>16</v>
  </rv>
  <rv s="7">
    <fb>244.55</fb>
    <v>16</v>
  </rv>
  <rv s="7">
    <fb>79</fb>
    <v>16</v>
  </rv>
  <rv s="7">
    <fb>401.84</fb>
    <v>16</v>
  </rv>
  <rv s="7">
    <fb>167.2</fb>
    <v>16</v>
  </rv>
  <rv s="7">
    <fb>626.49</fb>
    <v>16</v>
  </rv>
  <rv s="7">
    <fb>46066</fb>
    <v>15</v>
  </rv>
  <rv s="7">
    <fb>255.78</fb>
    <v>16</v>
  </rv>
  <rv s="7">
    <fb>52.55</fb>
    <v>16</v>
  </rv>
  <rv s="7">
    <fb>24.07</fb>
    <v>16</v>
  </rv>
  <rv s="7">
    <fb>305.72000000000003</fb>
    <v>16</v>
  </rv>
  <rv s="7">
    <fb>74.75</fb>
    <v>16</v>
  </rv>
  <rv s="7">
    <fb>243.45</fb>
    <v>16</v>
  </rv>
  <rv s="7">
    <fb>24.8</fb>
    <v>16</v>
  </rv>
  <rv s="7">
    <fb>78.680000000000007</fb>
    <v>16</v>
  </rv>
  <rv s="7">
    <fb>401.32</fb>
    <v>16</v>
  </rv>
  <rv s="7">
    <fb>46.07</fb>
    <v>16</v>
  </rv>
  <rv s="7">
    <fb>165.94</fb>
    <v>16</v>
  </rv>
  <rv s="7">
    <fb>149.30000000000001</fb>
    <v>16</v>
  </rv>
  <rv s="7">
    <fb>626.89</fb>
    <v>16</v>
  </rv>
  <rv s="7">
    <fb>46070</fb>
    <v>15</v>
  </rv>
  <rv s="7">
    <fb>263.88</fb>
    <v>16</v>
  </rv>
  <rv s="7">
    <fb>52.74</fb>
    <v>16</v>
  </rv>
  <rv s="7">
    <fb>29.26</fb>
    <v>16</v>
  </rv>
  <rv s="7">
    <fb>302.02</fb>
    <v>16</v>
  </rv>
  <rv s="7">
    <fb>73.290000000000006</fb>
    <v>16</v>
  </rv>
  <rv s="7">
    <fb>243.33</fb>
    <v>16</v>
  </rv>
  <rv s="7">
    <fb>23.78</fb>
    <v>16</v>
  </rv>
  <rv s="7">
    <fb>79.56</fb>
    <v>16</v>
  </rv>
  <rv s="7">
    <fb>396.86</fb>
    <v>16</v>
  </rv>
  <rv s="7">
    <fb>45.94</fb>
    <v>16</v>
  </rv>
  <rv s="7">
    <fb>161.91999999999999</fb>
    <v>16</v>
  </rv>
  <rv s="7">
    <fb>152.69999999999999</fb>
    <v>16</v>
  </rv>
  <rv s="7">
    <fb>627.99</fb>
    <v>16</v>
  </rv>
  <rv s="7">
    <fb>46071</fb>
    <v>15</v>
  </rv>
  <rv s="7">
    <fb>264.35000000000002</fb>
    <v>16</v>
  </rv>
  <rv s="7">
    <fb>53.36</fb>
    <v>16</v>
  </rv>
  <rv s="7">
    <fb>23.91</fb>
    <v>16</v>
  </rv>
  <rv s="7">
    <fb>303.33</fb>
    <v>16</v>
  </rv>
  <rv s="7">
    <fb>74.900000000000006</fb>
    <v>16</v>
  </rv>
  <rv s="7">
    <fb>244.99</fb>
    <v>16</v>
  </rv>
  <rv s="7">
    <fb>23.95</fb>
    <v>16</v>
  </rv>
  <rv s="7">
    <fb>79.489999999999995</fb>
    <v>16</v>
  </rv>
  <rv s="7">
    <fb>399.6</fb>
    <v>16</v>
  </rv>
  <rv s="7">
    <fb>156.29</fb>
    <v>16</v>
  </rv>
  <rv s="7">
    <fb>631.15</fb>
    <v>16</v>
  </rv>
  <rv s="7">
    <fb>46072</fb>
    <v>15</v>
  </rv>
  <rv s="7">
    <fb>260.58</fb>
    <v>16</v>
  </rv>
  <rv s="7">
    <fb>52.77</fb>
    <v>16</v>
  </rv>
  <rv s="7">
    <fb>302.85000000000002</fb>
    <v>16</v>
  </rv>
  <rv s="7">
    <fb>73.989999999999995</fb>
    <v>16</v>
  </rv>
  <rv s="7">
    <fb>246.91</fb>
    <v>16</v>
  </rv>
  <rv s="7">
    <fb>23.99</fb>
    <v>16</v>
  </rv>
  <rv s="7">
    <fb>78.91</fb>
    <v>16</v>
  </rv>
  <rv s="7">
    <fb>398.46</fb>
    <v>16</v>
  </rv>
  <rv s="7">
    <fb>51.53</fb>
    <v>16</v>
  </rv>
  <rv s="7">
    <fb>629.53</fb>
    <v>16</v>
  </rv>
  <rv s="7">
    <fb>46073</fb>
    <v>15</v>
  </rv>
  <rv s="7">
    <fb>264.58</fb>
    <v>16</v>
  </rv>
  <rv s="7">
    <fb>53.06</fb>
    <v>16</v>
  </rv>
  <rv s="7">
    <fb>29.99</fb>
    <v>16</v>
  </rv>
  <rv s="7">
    <fb>314.98</fb>
    <v>16</v>
  </rv>
  <rv s="7">
    <fb>74.394999999999996</fb>
    <v>16</v>
  </rv>
  <rv s="7">
    <fb>242.49</fb>
    <v>16</v>
  </rv>
  <rv s="7">
    <fb>24.4</fb>
    <v>16</v>
  </rv>
  <rv s="7">
    <fb>79.84</fb>
    <v>16</v>
  </rv>
  <rv s="7">
    <fb>397.23</fb>
    <v>16</v>
  </rv>
  <rv s="7">
    <fb>164.94</fb>
    <v>16</v>
  </rv>
  <rv s="7">
    <fb>156.41</fb>
    <v>16</v>
  </rv>
  <rv s="7">
    <fb>634.02</fb>
    <v>16</v>
  </rv>
  <rv s="8">
    <v>17</v>
    <v>MSFT</v>
    <v>Daily</v>
    <v>45006</v>
    <v>46074</v>
    <v>0</v>
    <v>1</v>
    <v>639071424000000000,639072782182881415,0</v>
    <v>0</v>
    <v>a1xzim</v>
    <v>XNAS:MSFT</v>
    <v>1</v>
  </rv>
  <rv s="8">
    <v>17</v>
    <v>JNJ</v>
    <v>Daily</v>
    <v>45006</v>
    <v>46074</v>
    <v>0</v>
    <v>1</v>
    <v>639071424000000000,639072782183826456,0</v>
    <v>0</v>
    <v>a1w8ec</v>
    <v>XNYS:JNJ</v>
    <v>2</v>
  </rv>
  <rv s="8">
    <v>17</v>
    <v>OXY</v>
    <v>Daily</v>
    <v>45006</v>
    <v>46074</v>
    <v>0</v>
    <v>1</v>
    <v>639071424000000000,639072782183592046,0</v>
    <v>0</v>
    <v>a1zez2</v>
    <v>XNYS:OXY</v>
    <v>3</v>
  </rv>
  <rv s="8">
    <v>17</v>
    <v>PEP</v>
    <v>Daily</v>
    <v>45006</v>
    <v>46074</v>
    <v>0</v>
    <v>1</v>
    <v>639071424000000000,639072782183555110,0</v>
    <v>0</v>
    <v>axyhnm</v>
    <v>XNAS:PEP</v>
    <v>4</v>
  </rv>
  <rv s="8">
    <v>17</v>
    <v>AAPL</v>
    <v>Daily</v>
    <v>45006</v>
    <v>46074</v>
    <v>0</v>
    <v>1</v>
    <v>639071424000000000,639072782183152644,0</v>
    <v>0</v>
    <v>a1mou2</v>
    <v>XNAS:AAPL</v>
    <v>5</v>
  </rv>
  <rv s="8">
    <v>17</v>
    <v>KO</v>
    <v>Daily</v>
    <v>45006</v>
    <v>46074</v>
    <v>0</v>
    <v>1</v>
    <v>639071424000000000,639072782183020369,0</v>
    <v>0</v>
    <v>a1wljc</v>
    <v>XNYS:KO</v>
    <v>6</v>
  </rv>
  <rv s="8">
    <v>17</v>
    <v>KHC</v>
    <v>Daily</v>
    <v>45006</v>
    <v>46074</v>
    <v>0</v>
    <v>1</v>
    <v>639071424000000000,639072782183421364,0</v>
    <v>0</v>
    <v>a1wi77</v>
    <v>XNAS:KHC</v>
    <v>7</v>
  </rv>
  <rv s="8">
    <v>17</v>
    <v>GOOGL</v>
    <v>Daily</v>
    <v>45006</v>
    <v>46074</v>
    <v>0</v>
    <v>1</v>
    <v>639071424000000000,639072782183693322,0</v>
    <v>0</v>
    <v>a1u3rw</v>
    <v>XNAS:GOOGL</v>
    <v>8</v>
  </rv>
  <rv s="8">
    <v>17</v>
    <v>BF.B</v>
    <v>Daily</v>
    <v>45006</v>
    <v>46074</v>
    <v>0</v>
    <v>1</v>
    <v>639071424000000000,639072782183278511,0</v>
    <v>0</v>
    <v>a1odxm</v>
    <v>XNYS:BF.B</v>
    <v>9</v>
  </rv>
  <rv s="8">
    <v>17</v>
    <v>IBKR</v>
    <v>Daily</v>
    <v>45006</v>
    <v>46074</v>
    <v>0</v>
    <v>1</v>
    <v>639071424000000000,639072782183957293,0</v>
    <v>0</v>
    <v>a1v6hw</v>
    <v>XNAS:IBKR</v>
    <v>10</v>
  </rv>
  <rv s="8">
    <v>17</v>
    <v>STZ</v>
    <v>Daily</v>
    <v>45006</v>
    <v>46074</v>
    <v>0</v>
    <v>1</v>
    <v>639071424000000000,639072782182759298,0</v>
    <v>0</v>
    <v>a23rm7</v>
    <v>XNYS:STZ</v>
    <v>11</v>
  </rv>
  <rv s="8">
    <v>17</v>
    <v>VOO</v>
    <v>Daily</v>
    <v>45006</v>
    <v>46074</v>
    <v>0</v>
    <v>1</v>
    <v>639071424000000000,639072782182615237,0</v>
    <v>0</v>
    <v>a25hm7</v>
    <v>ARCX:VOO</v>
    <v>12</v>
  </rv>
  <rv s="8">
    <v>17</v>
    <v>BAC</v>
    <v>Daily</v>
    <v>45006</v>
    <v>46074</v>
    <v>0</v>
    <v>1</v>
    <v>639071424000000000,639072782184333220,0</v>
    <v>0</v>
    <v>a1o4sm</v>
    <v>XNYS:BAC</v>
    <v>13</v>
  </rv>
  <rv s="8">
    <v>17</v>
    <v>BBWI</v>
    <v>Daily</v>
    <v>45006</v>
    <v>46074</v>
    <v>0</v>
    <v>1</v>
    <v>639071424000000000,639072782183222983,0</v>
    <v>0</v>
    <v>a1wrf2</v>
    <v>XNYS:BBWI</v>
    <v>14</v>
  </rv>
</rvData>
</file>

<file path=xl/richData/rdrichvaluestructure.xml><?xml version="1.0" encoding="utf-8"?>
<rvStructures xmlns="http://schemas.microsoft.com/office/spreadsheetml/2017/richdata" count="9">
  <s t="_hyperlink">
    <k n="Address" t="s"/>
    <k n="Text" t="s"/>
  </s>
  <s t="_linkedentitycore">
    <k n="%EntityCulture" t="s"/>
    <k n="%EntityId" t="s"/>
    <k n="%EntityServiceId"/>
    <k n="%IsRefreshable" t="b"/>
    <k n="%ProviderInfo" t="s"/>
    <k n="_Display" t="spb"/>
    <k n="_DisplayString" t="s"/>
    <k n="_Flags" t="spb"/>
    <k n="_Format" t="spb"/>
    <k n="_Icon" t="s"/>
    <k n="_SubLabel" t="spb"/>
    <k n="52 week high"/>
    <k n="52 week low"/>
    <k n="Beta"/>
    <k n="Change"/>
    <k n="Change % (Extended hours)"/>
    <k n="Change (%)"/>
    <k n="Change (Extended hours)"/>
    <k n="Currency" t="s"/>
    <k n="Description" t="s"/>
    <k n="Employees"/>
    <k n="Exchange" t="s"/>
    <k n="Exchange abbreviation" t="s"/>
    <k n="ExchangeID" t="s"/>
    <k n="Headquarters" t="s"/>
    <k n="High"/>
    <k n="Industry" t="s"/>
    <k n="Instrument type" t="s"/>
    <k n="Last trade time"/>
    <k n="LearnMoreOnLink" t="r"/>
    <k n="Low"/>
    <k n="Market cap"/>
    <k n="Name" t="s"/>
    <k n="Official name" t="s"/>
    <k n="Open"/>
    <k n="P/E"/>
    <k n="Previous close"/>
    <k n="Price"/>
    <k n="Price (Extended hours)"/>
    <k n="Shares outstanding"/>
    <k n="Ticker symbol" t="s"/>
    <k n="UniqueName" t="s"/>
    <k n="Volume"/>
    <k n="Volume average"/>
    <k n="Year incorporated"/>
  </s>
  <s t="_linkedentity">
    <k n="%cvi" t="r"/>
  </s>
  <s t="_sourceattribution">
    <k n="License" t="r"/>
    <k n="Source" t="r"/>
  </s>
  <s t="_imageurl">
    <k n="_Provider" t="spb"/>
    <k n="Address" t="s"/>
    <k n="Attribution" t="r"/>
    <k n="ComputedImage" t="b"/>
    <k n="More Images Address" t="s"/>
    <k n="Text" t="s"/>
  </s>
  <s t="_linkedentitycore">
    <k n="%EntityCulture" t="s"/>
    <k n="%EntityId" t="s"/>
    <k n="%EntityServiceId"/>
    <k n="%IsRefreshable" t="b"/>
    <k n="%ProviderInfo" t="s"/>
    <k n="_Display" t="spb"/>
    <k n="_DisplayString" t="s"/>
    <k n="_Flags" t="spb"/>
    <k n="_Format" t="spb"/>
    <k n="_Icon" t="s"/>
    <k n="_SubLabel" t="spb"/>
    <k n="52 week high"/>
    <k n="52 week low"/>
    <k n="Beta"/>
    <k n="Change"/>
    <k n="Change % (Extended hours)"/>
    <k n="Change (%)"/>
    <k n="Change (Extended hours)"/>
    <k n="Currency" t="s"/>
    <k n="Description" t="s"/>
    <k n="Employees"/>
    <k n="Exchange" t="s"/>
    <k n="Exchange abbreviation" t="s"/>
    <k n="ExchangeID" t="s"/>
    <k n="Headquarters" t="s"/>
    <k n="High"/>
    <k n="Image" t="r"/>
    <k n="Industry" t="s"/>
    <k n="Instrument type" t="s"/>
    <k n="Last trade time"/>
    <k n="LearnMoreOnLink" t="r"/>
    <k n="Low"/>
    <k n="Market cap"/>
    <k n="Name" t="s"/>
    <k n="Official name" t="s"/>
    <k n="Open"/>
    <k n="P/E"/>
    <k n="Previous close"/>
    <k n="Price"/>
    <k n="Price (Extended hours)"/>
    <k n="Shares outstanding"/>
    <k n="Ticker symbol" t="s"/>
    <k n="UniqueName" t="s"/>
    <k n="Volume"/>
    <k n="Volume average"/>
    <k n="Year incorporated"/>
  </s>
  <s t="_linkedentitycore">
    <k n="%EntityCulture" t="s"/>
    <k n="%EntityId" t="s"/>
    <k n="%EntityServiceId"/>
    <k n="%IsRefreshable" t="b"/>
    <k n="%ProviderInfo" t="s"/>
    <k n="_Display" t="spb"/>
    <k n="_DisplayString" t="s"/>
    <k n="_Flags" t="spb"/>
    <k n="_Format" t="spb"/>
    <k n="_Icon" t="s"/>
    <k n="_SubLabel" t="spb"/>
    <k n="52 week high"/>
    <k n="52 week low"/>
    <k n="Beta"/>
    <k n="Change"/>
    <k n="Change % (Extended hours)"/>
    <k n="Change (%)"/>
    <k n="Change (Extended hours)"/>
    <k n="Currency" t="s"/>
    <k n="Exchange" t="s"/>
    <k n="Exchange abbreviation" t="s"/>
    <k n="Expense ratio"/>
    <k n="High"/>
    <k n="Instrument type" t="s"/>
    <k n="Last trade time"/>
    <k n="LearnMoreOnLink" t="r"/>
    <k n="Low"/>
    <k n="Market cap"/>
    <k n="Name" t="s"/>
    <k n="Open"/>
    <k n="Previous close"/>
    <k n="Price"/>
    <k n="Price (Extended hours)"/>
    <k n="Ticker symbol" t="s"/>
    <k n="UniqueName" t="s"/>
    <k n="Volume"/>
    <k n="Volume average"/>
  </s>
  <s t="_formattednumber">
    <k n="_Format" t="spb"/>
  </s>
  <s t="_stockhistorycache">
    <k n="_Format" t="spb"/>
    <k n="Symbol" t="s"/>
    <k n="Interval" t="s"/>
    <k n="StartDate" t="i"/>
    <k n="EndDate" t="i"/>
    <k n="f1904" t="b"/>
    <k n="fdcompat" t="b"/>
    <k n="etag" t="s"/>
    <k n="Date" t="a"/>
    <k n="EntityId" t="s"/>
    <k n="Instrument" t="s"/>
    <k n="Close" t="a"/>
  </s>
</rvStructures>
</file>

<file path=xl/richData/rdsupportingpropertybag.xml><?xml version="1.0" encoding="utf-8"?>
<supportingPropertyBags xmlns="http://schemas.microsoft.com/office/spreadsheetml/2017/richdata2">
  <spbArrays count="3">
    <a count="45">
      <v t="s">%EntityServiceId</v>
      <v t="s">_Format</v>
      <v t="s">%IsRefreshable</v>
      <v t="s">%EntityCulture</v>
      <v t="s">%EntityId</v>
      <v t="s">_Icon</v>
      <v t="s">_Display</v>
      <v t="s">Name</v>
      <v t="s">_SubLabel</v>
      <v t="s">Price</v>
      <v t="s">Price (Extended hours)</v>
      <v t="s">Exchange</v>
      <v t="s">Official name</v>
      <v t="s">Last trade time</v>
      <v t="s">Ticker symbol</v>
      <v t="s">Exchange abbreviation</v>
      <v t="s">Change</v>
      <v t="s">Change (Extended hours)</v>
      <v t="s">Change (%)</v>
      <v t="s">Change % (Extended hours)</v>
      <v t="s">Currency</v>
      <v t="s">Previous close</v>
      <v t="s">Open</v>
      <v t="s">High</v>
      <v t="s">Low</v>
      <v t="s">52 week high</v>
      <v t="s">52 week low</v>
      <v t="s">Volume</v>
      <v t="s">Volume average</v>
      <v t="s">Market cap</v>
      <v t="s">Beta</v>
      <v t="s">P/E</v>
      <v t="s">Shares outstanding</v>
      <v t="s">Description</v>
      <v t="s">Employees</v>
      <v t="s">Headquarters</v>
      <v t="s">Industry</v>
      <v t="s">Instrument type</v>
      <v t="s">Year incorporated</v>
      <v t="s">_Flags</v>
      <v t="s">UniqueName</v>
      <v t="s">_DisplayString</v>
      <v t="s">LearnMoreOnLink</v>
      <v t="s">ExchangeID</v>
      <v t="s">%ProviderInfo</v>
    </a>
    <a count="46">
      <v t="s">%EntityServiceId</v>
      <v t="s">_Format</v>
      <v t="s">%IsRefreshable</v>
      <v t="s">%EntityCulture</v>
      <v t="s">%EntityId</v>
      <v t="s">_Icon</v>
      <v t="s">_Display</v>
      <v t="s">Name</v>
      <v t="s">_SubLabel</v>
      <v t="s">Price</v>
      <v t="s">Price (Extended hours)</v>
      <v t="s">Exchange</v>
      <v t="s">Official name</v>
      <v t="s">Last trade time</v>
      <v t="s">Ticker symbol</v>
      <v t="s">Exchange abbreviation</v>
      <v t="s">Change</v>
      <v t="s">Change (Extended hours)</v>
      <v t="s">Change (%)</v>
      <v t="s">Change % (Extended hours)</v>
      <v t="s">Currency</v>
      <v t="s">Previous close</v>
      <v t="s">Open</v>
      <v t="s">High</v>
      <v t="s">Low</v>
      <v t="s">52 week high</v>
      <v t="s">52 week low</v>
      <v t="s">Volume</v>
      <v t="s">Volume average</v>
      <v t="s">Market cap</v>
      <v t="s">Beta</v>
      <v t="s">P/E</v>
      <v t="s">Shares outstanding</v>
      <v t="s">Description</v>
      <v t="s">Employees</v>
      <v t="s">Headquarters</v>
      <v t="s">Industry</v>
      <v t="s">Instrument type</v>
      <v t="s">Year incorporated</v>
      <v t="s">_Flags</v>
      <v t="s">UniqueName</v>
      <v t="s">_DisplayString</v>
      <v t="s">LearnMoreOnLink</v>
      <v t="s">Image</v>
      <v t="s">ExchangeID</v>
      <v t="s">%ProviderInfo</v>
    </a>
    <a count="37">
      <v t="s">%EntityServiceId</v>
      <v t="s">_Format</v>
      <v t="s">%IsRefreshable</v>
      <v t="s">%EntityCulture</v>
      <v t="s">%EntityId</v>
      <v t="s">_Icon</v>
      <v t="s">_Display</v>
      <v t="s">Name</v>
      <v t="s">_SubLabel</v>
      <v t="s">Price</v>
      <v t="s">Price (Extended hours)</v>
      <v t="s">Exchange</v>
      <v t="s">Last trade time</v>
      <v t="s">Ticker symbol</v>
      <v t="s">Exchange abbreviation</v>
      <v t="s">Change</v>
      <v t="s">Change (Extended hours)</v>
      <v t="s">Expense ratio</v>
      <v t="s">Change (%)</v>
      <v t="s">Change % (Extended hours)</v>
      <v t="s">Currency</v>
      <v t="s">Previous close</v>
      <v t="s">Open</v>
      <v t="s">High</v>
      <v t="s">Low</v>
      <v t="s">52 week high</v>
      <v t="s">52 week low</v>
      <v t="s">Volume</v>
      <v t="s">Volume average</v>
      <v t="s">Market cap</v>
      <v t="s">Beta</v>
      <v t="s">Instrument type</v>
      <v t="s">_Flags</v>
      <v t="s">UniqueName</v>
      <v t="s">_DisplayString</v>
      <v t="s">LearnMoreOnLink</v>
      <v t="s">%ProviderInfo</v>
    </a>
  </spbArrays>
  <spbData count="18">
    <spb s="0">
      <v>0</v>
      <v>Name</v>
      <v>LearnMoreOnLink</v>
    </spb>
    <spb s="1">
      <v>0</v>
      <v>0</v>
      <v>0</v>
    </spb>
    <spb s="2">
      <v>1</v>
      <v>1</v>
      <v>1</v>
      <v>1</v>
    </spb>
    <spb s="3">
      <v>1</v>
      <v>2</v>
      <v>2</v>
      <v>1</v>
      <v>3</v>
      <v>1</v>
      <v>1</v>
      <v>1</v>
      <v>4</v>
      <v>4</v>
      <v>5</v>
      <v>6</v>
      <v>1</v>
      <v>1</v>
      <v>1</v>
      <v>4</v>
      <v>7</v>
      <v>8</v>
      <v>9</v>
      <v>4</v>
      <v>1</v>
      <v>1</v>
      <v>5</v>
    </spb>
    <spb s="4">
      <v>at close</v>
      <v>from previous close</v>
      <v>from previous close</v>
      <v>Source: Nasdaq</v>
      <v>GMT</v>
      <v>Delayed 15 minutes</v>
      <v>from close</v>
      <v>from close</v>
    </spb>
    <spb s="4">
      <v>at close</v>
      <v>from previous close</v>
      <v>from previous close</v>
      <v>Source: Nasdaq Last Sale</v>
      <v>GMT</v>
      <v>Real-Time Nasdaq Last Sale</v>
      <v>from close</v>
      <v>from close</v>
    </spb>
    <spb s="0">
      <v>1</v>
      <v>Name</v>
      <v>LearnMoreOnLink</v>
    </spb>
    <spb s="5">
      <v>0</v>
      <v>0</v>
    </spb>
    <spb s="6">
      <v>7</v>
      <v>1</v>
      <v>1</v>
      <v>1</v>
      <v>1</v>
    </spb>
    <spb s="7">
      <v>1</v>
      <v>2</v>
      <v>2</v>
      <v>1</v>
      <v>3</v>
      <v>1</v>
      <v>10</v>
      <v>1</v>
      <v>1</v>
      <v>4</v>
      <v>4</v>
      <v>5</v>
      <v>6</v>
      <v>1</v>
      <v>1</v>
      <v>1</v>
      <v>4</v>
      <v>7</v>
      <v>8</v>
      <v>9</v>
      <v>4</v>
      <v>1</v>
      <v>1</v>
      <v>5</v>
    </spb>
    <spb s="8">
      <v>Powered by Refinitiv</v>
    </spb>
    <spb s="0">
      <v>2</v>
      <v>Name</v>
      <v>LearnMoreOnLink</v>
    </spb>
    <spb s="9">
      <v>1</v>
      <v>1</v>
      <v>1</v>
    </spb>
    <spb s="10">
      <v>1</v>
      <v>2</v>
      <v>1</v>
      <v>3</v>
      <v>1</v>
      <v>1</v>
      <v>1</v>
      <v>4</v>
      <v>5</v>
      <v>6</v>
      <v>1</v>
      <v>1</v>
      <v>5</v>
      <v>1</v>
      <v>4</v>
      <v>7</v>
      <v>9</v>
      <v>1</v>
      <v>1</v>
      <v>5</v>
    </spb>
    <spb s="11">
      <v>at close</v>
      <v>from previous close</v>
      <v>Source: Nasdaq Last Sale</v>
      <v>from previous close</v>
      <v>GMT</v>
      <v>Real-Time Nasdaq Last Sale</v>
      <v>from close</v>
      <v>from close</v>
    </spb>
    <spb s="12">
      <v>11</v>
    </spb>
    <spb s="12">
      <v>1</v>
    </spb>
    <spb s="13">
      <v>11</v>
      <v>1</v>
    </spb>
  </spbData>
</supportingPropertyBags>
</file>

<file path=xl/richData/rdsupportingpropertybagstructure.xml><?xml version="1.0" encoding="utf-8"?>
<spbStructures xmlns="http://schemas.microsoft.com/office/spreadsheetml/2017/richdata2" count="14">
  <s>
    <k n="^Order" t="spba"/>
    <k n="TitleProperty" t="s"/>
    <k n="SubTitleProperty" t="s"/>
  </s>
  <s>
    <k n="ShowInCardView" t="b"/>
    <k n="ShowInDotNotation" t="b"/>
    <k n="ShowInAutoComplete" t="b"/>
  </s>
  <s>
    <k n="ExchangeID" t="spb"/>
    <k n="UniqueName" t="spb"/>
    <k n="`%ProviderInfo" t="spb"/>
    <k n="LearnMoreOnLink" t="spb"/>
  </s>
  <s>
    <k n="Low" t="i"/>
    <k n="P/E" t="i"/>
    <k n="Beta" t="i"/>
    <k n="High" t="i"/>
    <k n="Name" t="i"/>
    <k n="Open" t="i"/>
    <k n="Price" t="i"/>
    <k n="Change" t="i"/>
    <k n="Volume" t="i"/>
    <k n="Employees" t="i"/>
    <k n="Change (%)" t="i"/>
    <k n="Market cap" t="i"/>
    <k n="52 week low" t="i"/>
    <k n="52 week high" t="i"/>
    <k n="Previous close" t="i"/>
    <k n="Volume average" t="i"/>
    <k n="Last trade time" t="i"/>
    <k n="Year incorporated" t="i"/>
    <k n="`%EntityServiceId" t="i"/>
    <k n="Shares outstanding" t="i"/>
    <k n="Price (Extended hours)" t="i"/>
    <k n="Change (Extended hours)" t="i"/>
    <k n="Change % (Extended hours)" t="i"/>
  </s>
  <s>
    <k n="Price" t="s"/>
    <k n="Change" t="s"/>
    <k n="Change (%)" t="s"/>
    <k n="ExchangeID" t="s"/>
    <k n="Last trade time" t="s"/>
    <k n="Price (Extended hours)" t="s"/>
    <k n="Change (Extended hours)" t="s"/>
    <k n="Change % (Extended hours)" t="s"/>
  </s>
  <s>
    <k n="ShowInDotNotation" t="b"/>
    <k n="ShowInAutoComplete" t="b"/>
  </s>
  <s>
    <k n="Image" t="spb"/>
    <k n="ExchangeID" t="spb"/>
    <k n="UniqueName" t="spb"/>
    <k n="`%ProviderInfo" t="spb"/>
    <k n="LearnMoreOnLink" t="spb"/>
  </s>
  <s>
    <k n="Low" t="i"/>
    <k n="P/E" t="i"/>
    <k n="Beta" t="i"/>
    <k n="High" t="i"/>
    <k n="Name" t="i"/>
    <k n="Open" t="i"/>
    <k n="Image" t="i"/>
    <k n="Price" t="i"/>
    <k n="Change" t="i"/>
    <k n="Volume" t="i"/>
    <k n="Employees" t="i"/>
    <k n="Change (%)" t="i"/>
    <k n="Market cap" t="i"/>
    <k n="52 week low" t="i"/>
    <k n="52 week high" t="i"/>
    <k n="Previous close" t="i"/>
    <k n="Volume average" t="i"/>
    <k n="Last trade time" t="i"/>
    <k n="Year incorporated" t="i"/>
    <k n="`%EntityServiceId" t="i"/>
    <k n="Shares outstanding" t="i"/>
    <k n="Price (Extended hours)" t="i"/>
    <k n="Change (Extended hours)" t="i"/>
    <k n="Change % (Extended hours)" t="i"/>
  </s>
  <s>
    <k n="name" t="s"/>
  </s>
  <s>
    <k n="UniqueName" t="spb"/>
    <k n="`%ProviderInfo" t="spb"/>
    <k n="LearnMoreOnLink" t="spb"/>
  </s>
  <s>
    <k n="Low" t="i"/>
    <k n="Beta" t="i"/>
    <k n="High" t="i"/>
    <k n="Name" t="i"/>
    <k n="Open" t="i"/>
    <k n="Price" t="i"/>
    <k n="Change" t="i"/>
    <k n="Volume" t="i"/>
    <k n="Change (%)" t="i"/>
    <k n="Market cap" t="i"/>
    <k n="52 week low" t="i"/>
    <k n="52 week high" t="i"/>
    <k n="Expense ratio" t="i"/>
    <k n="Previous close" t="i"/>
    <k n="Volume average" t="i"/>
    <k n="Last trade time" t="i"/>
    <k n="`%EntityServiceId" t="i"/>
    <k n="Price (Extended hours)" t="i"/>
    <k n="Change (Extended hours)" t="i"/>
    <k n="Change % (Extended hours)" t="i"/>
  </s>
  <s>
    <k n="Price" t="s"/>
    <k n="Change" t="s"/>
    <k n="Exchange" t="s"/>
    <k n="Change (%)" t="s"/>
    <k n="Last trade time" t="s"/>
    <k n="Price (Extended hours)" t="s"/>
    <k n="Change (Extended hours)" t="s"/>
    <k n="Change % (Extended hours)" t="s"/>
  </s>
  <s>
    <k n="_Self" t="i"/>
  </s>
  <s>
    <k n="Date" t="i"/>
    <k n="Close" t="i"/>
  </s>
</spbStructures>
</file>

<file path=xl/richData/richStyles.xml><?xml version="1.0" encoding="utf-8"?>
<richStyleSheet xmlns="http://schemas.microsoft.com/office/spreadsheetml/2017/richdata2" xmlns:mc="http://schemas.openxmlformats.org/markup-compatibility/2006" xmlns:x="http://schemas.openxmlformats.org/spreadsheetml/2006/main" mc:Ignorable="x">
  <dxfs count="8">
    <x:dxf>
      <x:numFmt numFmtId="0" formatCode="General"/>
    </x:dxf>
    <x:dxf>
      <x:numFmt numFmtId="4" formatCode="#,##0.00"/>
    </x:dxf>
    <x:dxf>
      <x:numFmt numFmtId="3" formatCode="#,##0"/>
    </x:dxf>
    <x:dxf>
      <x:numFmt numFmtId="14" formatCode="0.00%"/>
    </x:dxf>
    <x:dxf>
      <x:numFmt numFmtId="27" formatCode="m/d/yyyy\ h:mm"/>
    </x:dxf>
    <x:dxf>
      <x:numFmt numFmtId="1" formatCode="0"/>
    </x:dxf>
    <x:dxf>
      <x:numFmt numFmtId="2" formatCode="0.00"/>
    </x:dxf>
    <x:dxf>
      <x:numFmt numFmtId="19" formatCode="m/d/yyyy"/>
    </x:dxf>
  </dxfs>
  <richProperties>
    <rPr n="NumberFormat" t="s"/>
    <rPr n="IsTitleField" t="b"/>
    <rPr n="IsHeroField" t="b"/>
  </richProperties>
  <richStyles>
    <rSty dxfid="0">
      <rpv i="0">_([$$-en-US]* #,##0.00_);_([$$-en-US]* (#,##0.00);_([$$-en-US]* "-"??_);_(@_)</rpv>
    </rSty>
    <rSty dxfid="1">
      <rpv i="0">#,##0.00</rpv>
    </rSty>
    <rSty>
      <rpv i="1">1</rpv>
    </rSty>
    <rSty dxfid="2">
      <rpv i="0">#,##0</rpv>
    </rSty>
    <rSty dxfid="3"/>
    <rSty dxfid="0">
      <rpv i="0">_([$$-en-US]* #,##0_);_([$$-en-US]* (#,##0);_([$$-en-US]* "-"_);_(@_)</rpv>
    </rSty>
    <rSty dxfid="4"/>
    <rSty dxfid="5">
      <rpv i="0">0</rpv>
    </rSty>
    <rSty dxfid="6">
      <rpv i="0">0.00</rpv>
    </rSty>
    <rSty>
      <rpv i="2">1</rpv>
    </rSty>
    <rSty dxfid="7"/>
  </richStyles>
</richStyleShee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176E7-4CA0-4653-9BF4-FB0BA890138E}">
  <dimension ref="C2:H18"/>
  <sheetViews>
    <sheetView showGridLines="0" workbookViewId="0">
      <selection activeCell="J15" sqref="J15"/>
    </sheetView>
  </sheetViews>
  <sheetFormatPr defaultRowHeight="14.5" x14ac:dyDescent="0.35"/>
  <cols>
    <col min="3" max="3" width="52.54296875" customWidth="1"/>
    <col min="4" max="5" width="11.08984375" customWidth="1"/>
    <col min="7" max="7" width="12.08984375" bestFit="1" customWidth="1"/>
  </cols>
  <sheetData>
    <row r="2" spans="3:8" x14ac:dyDescent="0.35">
      <c r="C2" s="27"/>
      <c r="D2" s="27" t="s">
        <v>19</v>
      </c>
      <c r="E2" s="27" t="s">
        <v>20</v>
      </c>
      <c r="F2" s="27" t="s">
        <v>18</v>
      </c>
      <c r="G2" s="27" t="s">
        <v>21</v>
      </c>
    </row>
    <row r="3" spans="3:8" x14ac:dyDescent="0.35">
      <c r="C3" t="e" vm="1">
        <v>#VALUE!</v>
      </c>
      <c r="D3" t="str" cm="1">
        <f t="array" aca="1" ref="D3" ca="1">_FV(C3,"Ticker symbol",TRUE)</f>
        <v>AAPL</v>
      </c>
      <c r="E3" s="19" cm="1">
        <f t="array" aca="1" ref="E3" ca="1">_FV(C3,"Price")</f>
        <v>264.58</v>
      </c>
      <c r="F3">
        <v>50</v>
      </c>
      <c r="G3" s="19">
        <f ca="1">F3*E3</f>
        <v>13229</v>
      </c>
    </row>
    <row r="4" spans="3:8" x14ac:dyDescent="0.35">
      <c r="C4" t="e" vm="2">
        <v>#VALUE!</v>
      </c>
      <c r="D4" t="str" cm="1">
        <f t="array" aca="1" ref="D4" ca="1">_FV(C4,"Ticker symbol",TRUE)</f>
        <v>BAC</v>
      </c>
      <c r="E4" s="19" cm="1">
        <f t="array" aca="1" ref="E4" ca="1">_FV(C4,"Price")</f>
        <v>53.08</v>
      </c>
      <c r="F4">
        <v>200</v>
      </c>
      <c r="G4" s="19">
        <f t="shared" ref="G4:G16" ca="1" si="0">F4*E4</f>
        <v>10616</v>
      </c>
    </row>
    <row r="5" spans="3:8" x14ac:dyDescent="0.35">
      <c r="C5" t="e" vm="3">
        <v>#VALUE!</v>
      </c>
      <c r="D5" t="str" cm="1">
        <f t="array" aca="1" ref="D5" ca="1">_FV(C5,"Ticker symbol",TRUE)</f>
        <v>BBWI</v>
      </c>
      <c r="E5" s="19" cm="1">
        <f t="array" aca="1" ref="E5" ca="1">_FV(C5,"Price")</f>
        <v>24.385000000000002</v>
      </c>
      <c r="F5">
        <v>500</v>
      </c>
      <c r="G5" s="19">
        <f t="shared" ca="1" si="0"/>
        <v>12192.5</v>
      </c>
    </row>
    <row r="6" spans="3:8" x14ac:dyDescent="0.35">
      <c r="C6" t="e" vm="4">
        <v>#VALUE!</v>
      </c>
      <c r="D6" t="str" cm="1">
        <f t="array" aca="1" ref="D6" ca="1">_FV(C6,"Ticker symbol",TRUE)</f>
        <v>BF.B</v>
      </c>
      <c r="E6" s="19" cm="1">
        <f t="array" aca="1" ref="E6" ca="1">_FV(C6,"Price")</f>
        <v>29.99</v>
      </c>
      <c r="F6">
        <v>200</v>
      </c>
      <c r="G6" s="19">
        <f t="shared" ca="1" si="0"/>
        <v>5998</v>
      </c>
    </row>
    <row r="7" spans="3:8" x14ac:dyDescent="0.35">
      <c r="C7" t="e" vm="5">
        <v>#VALUE!</v>
      </c>
      <c r="D7" t="str" cm="1">
        <f t="array" aca="1" ref="D7" ca="1">_FV(C7,"Ticker symbol",TRUE)</f>
        <v>GOOGL</v>
      </c>
      <c r="E7" s="19" cm="1">
        <f t="array" aca="1" ref="E7" ca="1">_FV(C7,"Price")</f>
        <v>314.98</v>
      </c>
      <c r="F7">
        <v>70</v>
      </c>
      <c r="G7" s="19">
        <f t="shared" ca="1" si="0"/>
        <v>22048.600000000002</v>
      </c>
    </row>
    <row r="8" spans="3:8" x14ac:dyDescent="0.35">
      <c r="C8" t="e" vm="6">
        <v>#VALUE!</v>
      </c>
      <c r="D8" t="str" cm="1">
        <f t="array" aca="1" ref="D8" ca="1">_FV(C8,"Ticker symbol",TRUE)</f>
        <v>IBKR</v>
      </c>
      <c r="E8" s="19" cm="1">
        <f t="array" aca="1" ref="E8" ca="1">_FV(C8,"Price")</f>
        <v>74.394999999999996</v>
      </c>
      <c r="F8">
        <v>720</v>
      </c>
      <c r="G8" s="19">
        <f t="shared" ca="1" si="0"/>
        <v>53564.399999999994</v>
      </c>
    </row>
    <row r="9" spans="3:8" x14ac:dyDescent="0.35">
      <c r="C9" t="e" vm="7">
        <v>#VALUE!</v>
      </c>
      <c r="D9" t="str" cm="1">
        <f t="array" aca="1" ref="D9" ca="1">_FV(C9,"Ticker symbol",TRUE)</f>
        <v>JNJ</v>
      </c>
      <c r="E9" s="19" cm="1">
        <f t="array" aca="1" ref="E9" ca="1">_FV(C9,"Price")</f>
        <v>242.49</v>
      </c>
      <c r="F9">
        <v>90</v>
      </c>
      <c r="G9" s="19">
        <f t="shared" ca="1" si="0"/>
        <v>21824.100000000002</v>
      </c>
    </row>
    <row r="10" spans="3:8" x14ac:dyDescent="0.35">
      <c r="C10" t="e" vm="8">
        <v>#VALUE!</v>
      </c>
      <c r="D10" t="str" cm="1">
        <f t="array" aca="1" ref="D10" ca="1">_FV(C10,"Ticker symbol",TRUE)</f>
        <v>KHC</v>
      </c>
      <c r="E10" s="19" cm="1">
        <f t="array" aca="1" ref="E10" ca="1">_FV(C10,"Price")</f>
        <v>24.4</v>
      </c>
      <c r="F10">
        <v>200</v>
      </c>
      <c r="G10" s="19">
        <f t="shared" ca="1" si="0"/>
        <v>4880</v>
      </c>
    </row>
    <row r="11" spans="3:8" x14ac:dyDescent="0.35">
      <c r="C11" t="e" vm="9">
        <v>#VALUE!</v>
      </c>
      <c r="D11" t="str" cm="1">
        <f t="array" aca="1" ref="D11" ca="1">_FV(C11,"Ticker symbol",TRUE)</f>
        <v>KO</v>
      </c>
      <c r="E11" s="19" cm="1">
        <f t="array" aca="1" ref="E11" ca="1">_FV(C11,"Price")</f>
        <v>79.84</v>
      </c>
      <c r="F11">
        <v>70</v>
      </c>
      <c r="G11" s="19">
        <f t="shared" ca="1" si="0"/>
        <v>5588.8</v>
      </c>
    </row>
    <row r="12" spans="3:8" x14ac:dyDescent="0.35">
      <c r="C12" t="e" vm="10">
        <v>#VALUE!</v>
      </c>
      <c r="D12" t="str" cm="1">
        <f t="array" aca="1" ref="D12" ca="1">_FV(C12,"Ticker symbol",TRUE)</f>
        <v>MSFT</v>
      </c>
      <c r="E12" s="19" cm="1">
        <f t="array" aca="1" ref="E12" ca="1">_FV(C12,"Price")</f>
        <v>397.23</v>
      </c>
      <c r="F12">
        <v>30</v>
      </c>
      <c r="G12" s="19">
        <f t="shared" ca="1" si="0"/>
        <v>11916.900000000001</v>
      </c>
    </row>
    <row r="13" spans="3:8" x14ac:dyDescent="0.35">
      <c r="C13" t="e" vm="11">
        <v>#VALUE!</v>
      </c>
      <c r="D13" t="str" cm="1">
        <f t="array" aca="1" ref="D13" ca="1">_FV(C13,"Ticker symbol",TRUE)</f>
        <v>OXY</v>
      </c>
      <c r="E13" s="19" cm="1">
        <f t="array" aca="1" ref="E13" ca="1">_FV(C13,"Price")</f>
        <v>51.84</v>
      </c>
      <c r="F13">
        <v>240</v>
      </c>
      <c r="G13" s="19">
        <f t="shared" ca="1" si="0"/>
        <v>12441.6</v>
      </c>
    </row>
    <row r="14" spans="3:8" x14ac:dyDescent="0.35">
      <c r="C14" t="e" vm="12">
        <v>#VALUE!</v>
      </c>
      <c r="D14" t="str" cm="1">
        <f t="array" aca="1" ref="D14" ca="1">_FV(C14,"Ticker symbol",TRUE)</f>
        <v>PEP</v>
      </c>
      <c r="E14" s="19" cm="1">
        <f t="array" aca="1" ref="E14" ca="1">_FV(C14,"Price")</f>
        <v>164.94</v>
      </c>
      <c r="F14">
        <v>60</v>
      </c>
      <c r="G14" s="19">
        <f t="shared" ca="1" si="0"/>
        <v>9896.4</v>
      </c>
    </row>
    <row r="15" spans="3:8" x14ac:dyDescent="0.35">
      <c r="C15" t="e" vm="13">
        <v>#VALUE!</v>
      </c>
      <c r="D15" t="str" cm="1">
        <f t="array" aca="1" ref="D15" ca="1">_FV(C15,"Ticker symbol",TRUE)</f>
        <v>STZ</v>
      </c>
      <c r="E15" s="19" cm="1">
        <f t="array" aca="1" ref="E15" ca="1">_FV(C15,"Price")</f>
        <v>156.41</v>
      </c>
      <c r="F15">
        <v>60</v>
      </c>
      <c r="G15" s="19">
        <f t="shared" ca="1" si="0"/>
        <v>9384.6</v>
      </c>
    </row>
    <row r="16" spans="3:8" ht="15" thickBot="1" x14ac:dyDescent="0.4">
      <c r="C16" s="43" t="e" vm="14">
        <v>#VALUE!</v>
      </c>
      <c r="D16" s="43" t="str" cm="1">
        <f t="array" aca="1" ref="D16" ca="1">_FV(C16,"Ticker symbol",TRUE)</f>
        <v>VOO</v>
      </c>
      <c r="E16" s="44" cm="1">
        <f t="array" aca="1" ref="E16" ca="1">_FV(C16,"Price")</f>
        <v>634.05999999999995</v>
      </c>
      <c r="F16" s="43">
        <v>20</v>
      </c>
      <c r="G16" s="44">
        <f t="shared" ca="1" si="0"/>
        <v>12681.199999999999</v>
      </c>
      <c r="H16" s="43"/>
    </row>
    <row r="17" spans="5:7" x14ac:dyDescent="0.35">
      <c r="E17" s="19"/>
      <c r="G17" s="19">
        <f ca="1">SUM(G3:G16)</f>
        <v>206262.1</v>
      </c>
    </row>
    <row r="18" spans="5:7" x14ac:dyDescent="0.35">
      <c r="E18" s="19"/>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P747"/>
  <sheetViews>
    <sheetView showGridLines="0" topLeftCell="A3" workbookViewId="0">
      <selection activeCell="F10" sqref="F10"/>
    </sheetView>
  </sheetViews>
  <sheetFormatPr defaultRowHeight="14.5" x14ac:dyDescent="0.35"/>
  <cols>
    <col min="2" max="2" width="13.6328125" bestFit="1" customWidth="1"/>
    <col min="3" max="3" width="9.453125" bestFit="1" customWidth="1"/>
    <col min="4" max="4" width="8.90625" customWidth="1"/>
  </cols>
  <sheetData>
    <row r="2" spans="2:16" x14ac:dyDescent="0.35">
      <c r="B2" s="1" t="s">
        <v>0</v>
      </c>
      <c r="C2" s="1">
        <v>0</v>
      </c>
      <c r="D2" s="2"/>
    </row>
    <row r="3" spans="2:16" x14ac:dyDescent="0.35">
      <c r="B3" s="1" t="s">
        <v>1</v>
      </c>
      <c r="C3" s="1">
        <v>1</v>
      </c>
    </row>
    <row r="4" spans="2:16" x14ac:dyDescent="0.35">
      <c r="B4" s="1" t="s">
        <v>2</v>
      </c>
      <c r="C4" s="1">
        <v>2</v>
      </c>
    </row>
    <row r="5" spans="2:16" ht="15" thickBot="1" x14ac:dyDescent="0.4">
      <c r="C5" s="2" cm="1">
        <f t="array" ref="C5">_xlfn.IFS(C6=B2,C2,C6=B3,C3,C6=B4,C4)</f>
        <v>0</v>
      </c>
      <c r="D5" s="2"/>
      <c r="E5" s="2"/>
      <c r="F5" s="2"/>
    </row>
    <row r="6" spans="2:16" x14ac:dyDescent="0.35">
      <c r="B6" s="3" t="s">
        <v>3</v>
      </c>
      <c r="C6" s="4" t="s">
        <v>0</v>
      </c>
      <c r="D6" s="2"/>
      <c r="E6" s="2"/>
      <c r="F6" s="2"/>
    </row>
    <row r="7" spans="2:16" x14ac:dyDescent="0.35">
      <c r="B7" s="5" t="s">
        <v>4</v>
      </c>
      <c r="C7" s="6">
        <v>36</v>
      </c>
      <c r="D7" s="7"/>
      <c r="E7" s="7"/>
      <c r="F7" s="7"/>
    </row>
    <row r="8" spans="2:16" x14ac:dyDescent="0.35">
      <c r="B8" s="5" t="str">
        <f>C6</f>
        <v>Day</v>
      </c>
      <c r="C8" s="8">
        <f ca="1">COUNT(C15:C1046)</f>
        <v>733</v>
      </c>
      <c r="D8" s="7"/>
      <c r="E8" s="7"/>
      <c r="F8" s="7"/>
    </row>
    <row r="9" spans="2:16" x14ac:dyDescent="0.35">
      <c r="B9" s="5" t="s">
        <v>5</v>
      </c>
      <c r="C9" s="9">
        <f>EDATE(C10,-C7+1)</f>
        <v>45006</v>
      </c>
    </row>
    <row r="10" spans="2:16" ht="15" thickBot="1" x14ac:dyDescent="0.4">
      <c r="B10" s="10" t="s">
        <v>6</v>
      </c>
      <c r="C10" s="11">
        <v>46074</v>
      </c>
    </row>
    <row r="11" spans="2:16" x14ac:dyDescent="0.35">
      <c r="B11" s="7"/>
      <c r="C11" s="12"/>
    </row>
    <row r="12" spans="2:16" x14ac:dyDescent="0.35">
      <c r="B12" s="13" t="s">
        <v>7</v>
      </c>
      <c r="C12" s="14"/>
      <c r="D12" s="15"/>
      <c r="E12" s="14"/>
      <c r="F12" s="15"/>
      <c r="G12" s="14"/>
      <c r="H12" s="15"/>
      <c r="I12" s="14"/>
      <c r="J12" s="15"/>
      <c r="K12" s="14"/>
      <c r="L12" s="15"/>
      <c r="M12" s="14"/>
      <c r="N12" s="15"/>
      <c r="O12" s="15"/>
      <c r="P12" s="14"/>
    </row>
    <row r="13" spans="2:16" x14ac:dyDescent="0.35">
      <c r="B13" s="13" t="s">
        <v>8</v>
      </c>
      <c r="C13" s="16" t="str" cm="1">
        <f t="array" aca="1" ref="C13:P13" ca="1">TRANSPOSE(Investment!D3:D16)</f>
        <v>AAPL</v>
      </c>
      <c r="D13" s="16" t="str">
        <f ca="1"/>
        <v>BAC</v>
      </c>
      <c r="E13" s="16" t="str">
        <f ca="1"/>
        <v>BBWI</v>
      </c>
      <c r="F13" s="16" t="str">
        <f ca="1"/>
        <v>BF.B</v>
      </c>
      <c r="G13" s="16" t="str">
        <f ca="1"/>
        <v>GOOGL</v>
      </c>
      <c r="H13" s="16" t="str">
        <f ca="1"/>
        <v>IBKR</v>
      </c>
      <c r="I13" s="16" t="str">
        <f ca="1"/>
        <v>JNJ</v>
      </c>
      <c r="J13" s="16" t="str">
        <f ca="1"/>
        <v>KHC</v>
      </c>
      <c r="K13" s="16" t="str">
        <f ca="1"/>
        <v>KO</v>
      </c>
      <c r="L13" s="16" t="str">
        <f ca="1"/>
        <v>MSFT</v>
      </c>
      <c r="M13" s="16" t="str">
        <f ca="1"/>
        <v>OXY</v>
      </c>
      <c r="N13" s="16" t="str">
        <f ca="1"/>
        <v>PEP</v>
      </c>
      <c r="O13" s="16" t="str">
        <f ca="1"/>
        <v>STZ</v>
      </c>
      <c r="P13" s="16" t="str">
        <f ca="1"/>
        <v>VOO</v>
      </c>
    </row>
    <row r="14" spans="2:16" x14ac:dyDescent="0.35">
      <c r="B14" s="13" t="str" cm="1">
        <f t="array" aca="1" ref="B14:C747" ca="1">_xlfn.STOCKHISTORY(C13,C9,C10,C5)</f>
        <v>Date</v>
      </c>
      <c r="C14" s="17" t="str">
        <f ca="1"/>
        <v>Close</v>
      </c>
      <c r="D14" s="18" t="str" cm="1">
        <f t="array" aca="1" ref="D14:D747" ca="1">_xlfn.STOCKHISTORY(D13,$C$9,$C$10,$C$5,1,1)</f>
        <v>Close</v>
      </c>
      <c r="E14" s="18" t="str" cm="1">
        <f t="array" aca="1" ref="E14:E747" ca="1">_xlfn.STOCKHISTORY(E13,$C$9,$C$10,$C$5,1,1)</f>
        <v>Close</v>
      </c>
      <c r="F14" s="18" t="str" cm="1">
        <f t="array" aca="1" ref="F14:F747" ca="1">_xlfn.STOCKHISTORY(F13,$C$9,$C$10,$C$5,1,1)</f>
        <v>Close</v>
      </c>
      <c r="G14" s="18" t="str" cm="1">
        <f t="array" aca="1" ref="G14:G747" ca="1">_xlfn.STOCKHISTORY(G13,$C$9,$C$10,$C$5,1,1)</f>
        <v>Close</v>
      </c>
      <c r="H14" s="18" t="str" cm="1">
        <f t="array" aca="1" ref="H14:H747" ca="1">_xlfn.STOCKHISTORY(H13,$C$9,$C$10,$C$5,1,1)</f>
        <v>Close</v>
      </c>
      <c r="I14" s="18" t="str" cm="1">
        <f t="array" aca="1" ref="I14:I747" ca="1">_xlfn.STOCKHISTORY(I13,$C$9,$C$10,$C$5,1,1)</f>
        <v>Close</v>
      </c>
      <c r="J14" s="18" t="str" cm="1">
        <f t="array" aca="1" ref="J14:J747" ca="1">_xlfn.STOCKHISTORY(J13,$C$9,$C$10,$C$5,1,1)</f>
        <v>Close</v>
      </c>
      <c r="K14" s="18" t="str" cm="1">
        <f t="array" aca="1" ref="K14:K747" ca="1">_xlfn.STOCKHISTORY(K13,$C$9,$C$10,$C$5,1,1)</f>
        <v>Close</v>
      </c>
      <c r="L14" s="18" t="str" cm="1">
        <f t="array" aca="1" ref="L14:L747" ca="1">_xlfn.STOCKHISTORY(L13,$C$9,$C$10,$C$5,1,1)</f>
        <v>Close</v>
      </c>
      <c r="M14" s="18" t="str" cm="1">
        <f t="array" aca="1" ref="M14:M747" ca="1">_xlfn.STOCKHISTORY(M13,$C$9,$C$10,$C$5,1,1)</f>
        <v>Close</v>
      </c>
      <c r="N14" s="18" t="str" cm="1">
        <f t="array" aca="1" ref="N14:N747" ca="1">_xlfn.STOCKHISTORY(N13,$C$9,$C$10,$C$5,1,1)</f>
        <v>Close</v>
      </c>
      <c r="O14" s="18" t="str" cm="1">
        <f t="array" aca="1" ref="O14:O747" ca="1">_xlfn.STOCKHISTORY(O13,$C$9,$C$10,$C$5,1,1)</f>
        <v>Close</v>
      </c>
      <c r="P14" s="18" t="str" cm="1">
        <f t="array" aca="1" ref="P14:P747" ca="1">_xlfn.STOCKHISTORY(P13,$C$9,$C$10,$C$5,1,1)</f>
        <v>Close</v>
      </c>
    </row>
    <row r="15" spans="2:16" x14ac:dyDescent="0.35">
      <c r="B15" vm="15">
        <f ca="1"/>
        <v>45006</v>
      </c>
      <c r="C15" vm="16">
        <f ca="1"/>
        <v>159.28</v>
      </c>
      <c r="D15" vm="17">
        <f ca="1"/>
        <v>28.59</v>
      </c>
      <c r="E15" vm="18">
        <f ca="1"/>
        <v>35.770000000000003</v>
      </c>
      <c r="F15" vm="19">
        <f ca="1"/>
        <v>62.38</v>
      </c>
      <c r="G15" vm="20">
        <f ca="1"/>
        <v>104.92</v>
      </c>
      <c r="H15" vm="21">
        <f ca="1"/>
        <v>20.585000000000001</v>
      </c>
      <c r="I15" vm="22">
        <f ca="1"/>
        <v>153.88999999999999</v>
      </c>
      <c r="J15" vm="23">
        <f ca="1"/>
        <v>38.04</v>
      </c>
      <c r="K15" vm="24">
        <f ca="1"/>
        <v>60.32</v>
      </c>
      <c r="L15" vm="25">
        <f ca="1"/>
        <v>273.77999999999997</v>
      </c>
      <c r="M15" vm="26">
        <f ca="1"/>
        <v>60.24</v>
      </c>
      <c r="N15" vm="27">
        <f ca="1"/>
        <v>178.01</v>
      </c>
      <c r="O15" vm="28">
        <f ca="1"/>
        <v>216.17</v>
      </c>
      <c r="P15" vm="29">
        <f ca="1"/>
        <v>367.88</v>
      </c>
    </row>
    <row r="16" spans="2:16" x14ac:dyDescent="0.35">
      <c r="B16" vm="30">
        <f ca="1"/>
        <v>45007</v>
      </c>
      <c r="C16" vm="31">
        <f ca="1"/>
        <v>157.83000000000001</v>
      </c>
      <c r="D16" vm="32">
        <f ca="1"/>
        <v>27.64</v>
      </c>
      <c r="E16" vm="33">
        <f ca="1"/>
        <v>34.93</v>
      </c>
      <c r="F16" vm="34">
        <f ca="1"/>
        <v>62.43</v>
      </c>
      <c r="G16" vm="35">
        <f ca="1"/>
        <v>103.37</v>
      </c>
      <c r="H16" vm="36">
        <f ca="1"/>
        <v>19.885000000000002</v>
      </c>
      <c r="I16" vm="37">
        <f ca="1"/>
        <v>151.05000000000001</v>
      </c>
      <c r="J16" vm="38">
        <f ca="1"/>
        <v>37.57</v>
      </c>
      <c r="K16" vm="39">
        <f ca="1"/>
        <v>60.05</v>
      </c>
      <c r="L16" vm="40">
        <f ca="1"/>
        <v>272.29000000000002</v>
      </c>
      <c r="M16" vm="41">
        <f ca="1"/>
        <v>58.68</v>
      </c>
      <c r="N16" vm="42">
        <f ca="1"/>
        <v>176.51</v>
      </c>
      <c r="O16" vm="43">
        <f ca="1"/>
        <v>214.14</v>
      </c>
      <c r="P16" vm="44">
        <f ca="1"/>
        <v>361.78</v>
      </c>
    </row>
    <row r="17" spans="2:16" x14ac:dyDescent="0.35">
      <c r="B17" vm="45">
        <f ca="1"/>
        <v>45008</v>
      </c>
      <c r="C17" vm="46">
        <f ca="1"/>
        <v>158.93</v>
      </c>
      <c r="D17" vm="47">
        <f ca="1"/>
        <v>26.97</v>
      </c>
      <c r="E17" vm="48">
        <f ca="1"/>
        <v>34.35</v>
      </c>
      <c r="F17" vm="49">
        <f ca="1"/>
        <v>61.79</v>
      </c>
      <c r="G17" vm="50">
        <f ca="1"/>
        <v>105.6</v>
      </c>
      <c r="H17" vm="51">
        <f ca="1"/>
        <v>19.897500000000001</v>
      </c>
      <c r="I17" vm="52">
        <f ca="1"/>
        <v>151.13</v>
      </c>
      <c r="J17" vm="53">
        <f ca="1"/>
        <v>37.42</v>
      </c>
      <c r="K17" vm="54">
        <f ca="1"/>
        <v>59.92</v>
      </c>
      <c r="L17" vm="55">
        <f ca="1"/>
        <v>277.66000000000003</v>
      </c>
      <c r="M17" vm="56">
        <f ca="1"/>
        <v>58.48</v>
      </c>
      <c r="N17" vm="57">
        <f ca="1"/>
        <v>175.65</v>
      </c>
      <c r="O17" vm="58">
        <f ca="1"/>
        <v>214.99</v>
      </c>
      <c r="P17" vm="59">
        <f ca="1"/>
        <v>362.64</v>
      </c>
    </row>
    <row r="18" spans="2:16" x14ac:dyDescent="0.35">
      <c r="B18" vm="60">
        <f ca="1"/>
        <v>45009</v>
      </c>
      <c r="C18" vm="61">
        <f ca="1"/>
        <v>160.25</v>
      </c>
      <c r="D18" vm="62">
        <f ca="1"/>
        <v>27.14</v>
      </c>
      <c r="E18" vm="63">
        <f ca="1"/>
        <v>35.61</v>
      </c>
      <c r="F18" vm="64">
        <f ca="1"/>
        <v>62.95</v>
      </c>
      <c r="G18" vm="65">
        <f ca="1"/>
        <v>105.44</v>
      </c>
      <c r="H18" vm="66">
        <f ca="1"/>
        <v>19.247499999999999</v>
      </c>
      <c r="I18" vm="67">
        <f ca="1"/>
        <v>152.65</v>
      </c>
      <c r="J18" vm="68">
        <f ca="1"/>
        <v>38.18</v>
      </c>
      <c r="K18" vm="69">
        <f ca="1"/>
        <v>60.9</v>
      </c>
      <c r="L18" vm="70">
        <f ca="1"/>
        <v>280.57</v>
      </c>
      <c r="M18" vm="71">
        <f ca="1"/>
        <v>58.18</v>
      </c>
      <c r="N18" vm="72">
        <f ca="1"/>
        <v>179.09</v>
      </c>
      <c r="O18" vm="73">
        <f ca="1"/>
        <v>217.95</v>
      </c>
      <c r="P18" vm="74">
        <f ca="1"/>
        <v>363.56</v>
      </c>
    </row>
    <row r="19" spans="2:16" x14ac:dyDescent="0.35">
      <c r="B19" vm="75">
        <f ca="1"/>
        <v>45012</v>
      </c>
      <c r="C19" vm="76">
        <f ca="1"/>
        <v>158.28</v>
      </c>
      <c r="D19" vm="77">
        <f ca="1"/>
        <v>28.49</v>
      </c>
      <c r="E19" vm="78">
        <f ca="1"/>
        <v>36.69</v>
      </c>
      <c r="F19" vm="79">
        <f ca="1"/>
        <v>63.06</v>
      </c>
      <c r="G19" vm="80">
        <f ca="1"/>
        <v>102.46</v>
      </c>
      <c r="H19" vm="81">
        <f ca="1"/>
        <v>19.89</v>
      </c>
      <c r="I19" vm="82">
        <f ca="1"/>
        <v>153.30000000000001</v>
      </c>
      <c r="J19" vm="83">
        <f ca="1"/>
        <v>38.6</v>
      </c>
      <c r="K19" vm="84">
        <f ca="1"/>
        <v>61.35</v>
      </c>
      <c r="L19" vm="85">
        <f ca="1"/>
        <v>276.38</v>
      </c>
      <c r="M19" vm="86">
        <f ca="1"/>
        <v>59.65</v>
      </c>
      <c r="N19" vm="87">
        <f ca="1"/>
        <v>179.49</v>
      </c>
      <c r="O19" vm="88">
        <f ca="1"/>
        <v>219.49</v>
      </c>
      <c r="P19" vm="89">
        <f ca="1"/>
        <v>364.16</v>
      </c>
    </row>
    <row r="20" spans="2:16" x14ac:dyDescent="0.35">
      <c r="B20" vm="90">
        <f ca="1"/>
        <v>45013</v>
      </c>
      <c r="C20" vm="91">
        <f ca="1"/>
        <v>157.65</v>
      </c>
      <c r="D20" vm="92">
        <f ca="1"/>
        <v>28.12</v>
      </c>
      <c r="E20" vm="23">
        <f ca="1"/>
        <v>38.04</v>
      </c>
      <c r="F20" vm="93">
        <f ca="1"/>
        <v>62.98</v>
      </c>
      <c r="G20" vm="94">
        <f ca="1"/>
        <v>101.03</v>
      </c>
      <c r="H20" vm="95">
        <f ca="1"/>
        <v>20.002500000000001</v>
      </c>
      <c r="I20" vm="96">
        <f ca="1"/>
        <v>151.82</v>
      </c>
      <c r="J20" vm="97">
        <f ca="1"/>
        <v>38.39</v>
      </c>
      <c r="K20" vm="98">
        <f ca="1"/>
        <v>61.42</v>
      </c>
      <c r="L20" vm="99">
        <f ca="1"/>
        <v>275.23</v>
      </c>
      <c r="M20" vm="100">
        <f ca="1"/>
        <v>62.21</v>
      </c>
      <c r="N20" vm="101">
        <f ca="1"/>
        <v>179.43</v>
      </c>
      <c r="O20" vm="102">
        <f ca="1"/>
        <v>219.28</v>
      </c>
      <c r="P20" vm="103">
        <f ca="1"/>
        <v>363.52</v>
      </c>
    </row>
    <row r="21" spans="2:16" x14ac:dyDescent="0.35">
      <c r="B21" vm="104">
        <f ca="1"/>
        <v>45014</v>
      </c>
      <c r="C21" vm="105">
        <f ca="1"/>
        <v>160.77000000000001</v>
      </c>
      <c r="D21" vm="106">
        <f ca="1"/>
        <v>28.67</v>
      </c>
      <c r="E21" vm="107">
        <f ca="1"/>
        <v>37.25</v>
      </c>
      <c r="F21" vm="108">
        <f ca="1"/>
        <v>63.69</v>
      </c>
      <c r="G21" vm="109">
        <f ca="1"/>
        <v>101.39</v>
      </c>
      <c r="H21" vm="110">
        <f ca="1"/>
        <v>20.28</v>
      </c>
      <c r="I21" vm="111">
        <f ca="1"/>
        <v>153.31</v>
      </c>
      <c r="J21" vm="112">
        <f ca="1"/>
        <v>38.67</v>
      </c>
      <c r="K21" vm="113">
        <f ca="1"/>
        <v>61.86</v>
      </c>
      <c r="L21" vm="114">
        <f ca="1"/>
        <v>280.51</v>
      </c>
      <c r="M21" vm="115">
        <f ca="1"/>
        <v>62.09</v>
      </c>
      <c r="N21" vm="116">
        <f ca="1"/>
        <v>180.67</v>
      </c>
      <c r="O21" vm="117">
        <f ca="1"/>
        <v>223.68</v>
      </c>
      <c r="P21" vm="118">
        <f ca="1"/>
        <v>368.69</v>
      </c>
    </row>
    <row r="22" spans="2:16" x14ac:dyDescent="0.35">
      <c r="B22" vm="119">
        <f ca="1"/>
        <v>45015</v>
      </c>
      <c r="C22" vm="120">
        <f ca="1"/>
        <v>162.36000000000001</v>
      </c>
      <c r="D22" vm="121">
        <f ca="1"/>
        <v>28.3</v>
      </c>
      <c r="E22" vm="122">
        <f ca="1"/>
        <v>36.270000000000003</v>
      </c>
      <c r="F22" vm="123">
        <f ca="1"/>
        <v>63.54</v>
      </c>
      <c r="G22" vm="124">
        <f ca="1"/>
        <v>100.89</v>
      </c>
      <c r="H22" vm="125">
        <f ca="1"/>
        <v>20.2775</v>
      </c>
      <c r="I22" vm="126">
        <f ca="1"/>
        <v>153.43</v>
      </c>
      <c r="J22" vm="127">
        <f ca="1"/>
        <v>38.840000000000003</v>
      </c>
      <c r="K22" vm="128">
        <f ca="1"/>
        <v>61.85</v>
      </c>
      <c r="L22" vm="129">
        <f ca="1"/>
        <v>284.05</v>
      </c>
      <c r="M22" vm="130">
        <f ca="1"/>
        <v>62.32</v>
      </c>
      <c r="N22" vm="131">
        <f ca="1"/>
        <v>180.83</v>
      </c>
      <c r="O22" vm="132">
        <f ca="1"/>
        <v>224.91</v>
      </c>
      <c r="P22" vm="133">
        <f ca="1"/>
        <v>370.89</v>
      </c>
    </row>
    <row r="23" spans="2:16" x14ac:dyDescent="0.35">
      <c r="B23" vm="134">
        <f ca="1"/>
        <v>45016</v>
      </c>
      <c r="C23" vm="135">
        <f ca="1"/>
        <v>164.9</v>
      </c>
      <c r="D23" vm="136">
        <f ca="1"/>
        <v>28.6</v>
      </c>
      <c r="E23" vm="137">
        <f ca="1"/>
        <v>36.58</v>
      </c>
      <c r="F23" vm="138">
        <f ca="1"/>
        <v>64.27</v>
      </c>
      <c r="G23" vm="139">
        <f ca="1"/>
        <v>103.73</v>
      </c>
      <c r="H23" vm="140">
        <f ca="1"/>
        <v>20.64</v>
      </c>
      <c r="I23" vm="141">
        <f ca="1"/>
        <v>155</v>
      </c>
      <c r="J23" vm="112">
        <f ca="1"/>
        <v>38.67</v>
      </c>
      <c r="K23" vm="142">
        <f ca="1"/>
        <v>62.03</v>
      </c>
      <c r="L23" vm="143">
        <f ca="1"/>
        <v>288.3</v>
      </c>
      <c r="M23" vm="34">
        <f ca="1"/>
        <v>62.43</v>
      </c>
      <c r="N23" vm="144">
        <f ca="1"/>
        <v>182.3</v>
      </c>
      <c r="O23" vm="145">
        <f ca="1"/>
        <v>225.89</v>
      </c>
      <c r="P23" vm="146">
        <f ca="1"/>
        <v>376.07</v>
      </c>
    </row>
    <row r="24" spans="2:16" x14ac:dyDescent="0.35">
      <c r="B24" vm="147">
        <f ca="1"/>
        <v>45019</v>
      </c>
      <c r="C24" vm="148">
        <f ca="1"/>
        <v>166.17</v>
      </c>
      <c r="D24" vm="17">
        <f ca="1"/>
        <v>28.59</v>
      </c>
      <c r="E24" vm="149">
        <f ca="1"/>
        <v>36.5</v>
      </c>
      <c r="F24" vm="150">
        <f ca="1"/>
        <v>64.08</v>
      </c>
      <c r="G24" vm="151">
        <f ca="1"/>
        <v>104.36</v>
      </c>
      <c r="H24" vm="152">
        <f ca="1"/>
        <v>20.607500000000002</v>
      </c>
      <c r="I24" vm="153">
        <f ca="1"/>
        <v>156.85</v>
      </c>
      <c r="J24" vm="154">
        <f ca="1"/>
        <v>38.85</v>
      </c>
      <c r="K24" vm="155">
        <f ca="1"/>
        <v>62.4</v>
      </c>
      <c r="L24" vm="156">
        <f ca="1"/>
        <v>287.23</v>
      </c>
      <c r="M24" vm="157">
        <f ca="1"/>
        <v>65.180000000000007</v>
      </c>
      <c r="N24" vm="158">
        <f ca="1"/>
        <v>182.5</v>
      </c>
      <c r="O24" vm="159">
        <f ca="1"/>
        <v>225.42</v>
      </c>
      <c r="P24" vm="160">
        <f ca="1"/>
        <v>377.56</v>
      </c>
    </row>
    <row r="25" spans="2:16" x14ac:dyDescent="0.35">
      <c r="B25" vm="161">
        <f ca="1"/>
        <v>45020</v>
      </c>
      <c r="C25" vm="162">
        <f ca="1"/>
        <v>165.63</v>
      </c>
      <c r="D25" vm="163">
        <f ca="1"/>
        <v>27.98</v>
      </c>
      <c r="E25" vm="164">
        <f ca="1"/>
        <v>36.549999999999997</v>
      </c>
      <c r="F25" vm="165">
        <f ca="1"/>
        <v>62.9</v>
      </c>
      <c r="G25" vm="166">
        <f ca="1"/>
        <v>104.72</v>
      </c>
      <c r="H25" vm="167">
        <f ca="1"/>
        <v>20.234999999999999</v>
      </c>
      <c r="I25" vm="168">
        <f ca="1"/>
        <v>158.49</v>
      </c>
      <c r="J25" vm="169">
        <f ca="1"/>
        <v>38.61</v>
      </c>
      <c r="K25" vm="100">
        <f ca="1"/>
        <v>62.21</v>
      </c>
      <c r="L25" vm="170">
        <f ca="1"/>
        <v>287.18</v>
      </c>
      <c r="M25" vm="171">
        <f ca="1"/>
        <v>64.83</v>
      </c>
      <c r="N25" vm="172">
        <f ca="1"/>
        <v>181.85</v>
      </c>
      <c r="O25" vm="173">
        <f ca="1"/>
        <v>218.23</v>
      </c>
      <c r="P25" vm="174">
        <f ca="1"/>
        <v>375.43</v>
      </c>
    </row>
    <row r="26" spans="2:16" x14ac:dyDescent="0.35">
      <c r="B26" vm="175">
        <f ca="1"/>
        <v>45021</v>
      </c>
      <c r="C26" vm="176">
        <f ca="1"/>
        <v>163.76</v>
      </c>
      <c r="D26" vm="32">
        <f ca="1"/>
        <v>27.64</v>
      </c>
      <c r="E26" vm="177">
        <f ca="1"/>
        <v>35.68</v>
      </c>
      <c r="F26" vm="178">
        <f ca="1"/>
        <v>62.93</v>
      </c>
      <c r="G26" vm="179">
        <f ca="1"/>
        <v>104.47</v>
      </c>
      <c r="H26" vm="180">
        <f ca="1"/>
        <v>20.012499999999999</v>
      </c>
      <c r="I26" vm="181">
        <f ca="1"/>
        <v>165.61</v>
      </c>
      <c r="J26" vm="182">
        <f ca="1"/>
        <v>39.020000000000003</v>
      </c>
      <c r="K26" vm="183">
        <f ca="1"/>
        <v>62.8</v>
      </c>
      <c r="L26" vm="184">
        <f ca="1"/>
        <v>284.33999999999997</v>
      </c>
      <c r="M26" vm="185">
        <f ca="1"/>
        <v>64.569999999999993</v>
      </c>
      <c r="N26" vm="186">
        <f ca="1"/>
        <v>183.64</v>
      </c>
      <c r="O26" vm="187">
        <f ca="1"/>
        <v>221.44</v>
      </c>
      <c r="P26" vm="188">
        <f ca="1"/>
        <v>374.52</v>
      </c>
    </row>
    <row r="27" spans="2:16" x14ac:dyDescent="0.35">
      <c r="B27" vm="189">
        <f ca="1"/>
        <v>45022</v>
      </c>
      <c r="C27" vm="190">
        <f ca="1"/>
        <v>164.66</v>
      </c>
      <c r="D27" vm="191">
        <f ca="1"/>
        <v>27.84</v>
      </c>
      <c r="E27" vm="192">
        <f ca="1"/>
        <v>35.53</v>
      </c>
      <c r="F27" vm="193">
        <f ca="1"/>
        <v>62.66</v>
      </c>
      <c r="G27" vm="194">
        <f ca="1"/>
        <v>108.42</v>
      </c>
      <c r="H27" vm="195">
        <f ca="1"/>
        <v>19.850000000000001</v>
      </c>
      <c r="I27" vm="196">
        <f ca="1"/>
        <v>165.15</v>
      </c>
      <c r="J27" vm="197">
        <f ca="1"/>
        <v>39.14</v>
      </c>
      <c r="K27" vm="198">
        <f ca="1"/>
        <v>62.84</v>
      </c>
      <c r="L27" vm="199">
        <f ca="1"/>
        <v>291.60000000000002</v>
      </c>
      <c r="M27" vm="200">
        <f ca="1"/>
        <v>63.04</v>
      </c>
      <c r="N27" vm="201">
        <f ca="1"/>
        <v>184.36</v>
      </c>
      <c r="O27" vm="202">
        <f ca="1"/>
        <v>224.64</v>
      </c>
      <c r="P27" vm="203">
        <f ca="1"/>
        <v>375.95</v>
      </c>
    </row>
    <row r="28" spans="2:16" x14ac:dyDescent="0.35">
      <c r="B28" vm="204">
        <f ca="1"/>
        <v>45026</v>
      </c>
      <c r="C28" vm="205">
        <f ca="1"/>
        <v>162.03</v>
      </c>
      <c r="D28" vm="206">
        <f ca="1"/>
        <v>27.94</v>
      </c>
      <c r="E28" vm="207">
        <f ca="1"/>
        <v>37.409999999999997</v>
      </c>
      <c r="F28" vm="208">
        <f ca="1"/>
        <v>62.7</v>
      </c>
      <c r="G28" vm="209">
        <f ca="1"/>
        <v>106.44</v>
      </c>
      <c r="H28" vm="210">
        <f ca="1"/>
        <v>20.015000000000001</v>
      </c>
      <c r="I28" vm="211">
        <f ca="1"/>
        <v>164.32</v>
      </c>
      <c r="J28" vm="212">
        <f ca="1"/>
        <v>39.1</v>
      </c>
      <c r="K28" vm="213">
        <f ca="1"/>
        <v>62.69</v>
      </c>
      <c r="L28" vm="214">
        <f ca="1"/>
        <v>289.39</v>
      </c>
      <c r="M28" vm="215">
        <f ca="1"/>
        <v>64.09</v>
      </c>
      <c r="N28" vm="216">
        <f ca="1"/>
        <v>183.2</v>
      </c>
      <c r="O28" vm="217">
        <f ca="1"/>
        <v>224.6</v>
      </c>
      <c r="P28" vm="218">
        <f ca="1"/>
        <v>376.36</v>
      </c>
    </row>
    <row r="29" spans="2:16" x14ac:dyDescent="0.35">
      <c r="B29" vm="219">
        <f ca="1"/>
        <v>45027</v>
      </c>
      <c r="C29" vm="220">
        <f ca="1"/>
        <v>160.80000000000001</v>
      </c>
      <c r="D29" vm="221">
        <f ca="1"/>
        <v>28.71</v>
      </c>
      <c r="E29" vm="222">
        <f ca="1"/>
        <v>37.83</v>
      </c>
      <c r="F29" vm="223">
        <f ca="1"/>
        <v>63.23</v>
      </c>
      <c r="G29" vm="224">
        <f ca="1"/>
        <v>105.35</v>
      </c>
      <c r="H29" vm="225">
        <f ca="1"/>
        <v>20.07</v>
      </c>
      <c r="I29" vm="226">
        <f ca="1"/>
        <v>164.27</v>
      </c>
      <c r="J29" vm="227">
        <f ca="1"/>
        <v>39.25</v>
      </c>
      <c r="K29" vm="228">
        <f ca="1"/>
        <v>62.58</v>
      </c>
      <c r="L29" vm="229">
        <f ca="1"/>
        <v>282.83</v>
      </c>
      <c r="M29" vm="230">
        <f ca="1"/>
        <v>64.37</v>
      </c>
      <c r="N29" vm="231">
        <f ca="1"/>
        <v>182.92</v>
      </c>
      <c r="O29" vm="232">
        <f ca="1"/>
        <v>228.16</v>
      </c>
      <c r="P29" vm="233">
        <f ca="1"/>
        <v>376.41</v>
      </c>
    </row>
    <row r="30" spans="2:16" x14ac:dyDescent="0.35">
      <c r="B30" vm="234">
        <f ca="1"/>
        <v>45028</v>
      </c>
      <c r="C30" vm="235">
        <f ca="1"/>
        <v>160.1</v>
      </c>
      <c r="D30" vm="236">
        <f ca="1"/>
        <v>28.48</v>
      </c>
      <c r="E30" vm="237">
        <f ca="1"/>
        <v>36.369999999999997</v>
      </c>
      <c r="F30" vm="238">
        <f ca="1"/>
        <v>62.56</v>
      </c>
      <c r="G30" vm="239">
        <f ca="1"/>
        <v>104.64</v>
      </c>
      <c r="H30" vm="240">
        <f ca="1"/>
        <v>20.3475</v>
      </c>
      <c r="I30" vm="241">
        <f ca="1"/>
        <v>163.92</v>
      </c>
      <c r="J30" vm="242">
        <f ca="1"/>
        <v>39.28</v>
      </c>
      <c r="K30" vm="213">
        <f ca="1"/>
        <v>62.69</v>
      </c>
      <c r="L30" vm="243">
        <f ca="1"/>
        <v>283.49</v>
      </c>
      <c r="M30" vm="244">
        <f ca="1"/>
        <v>64.84</v>
      </c>
      <c r="N30" vm="245">
        <f ca="1"/>
        <v>182.56</v>
      </c>
      <c r="O30" vm="246">
        <f ca="1"/>
        <v>226.42</v>
      </c>
      <c r="P30" vm="247">
        <f ca="1"/>
        <v>374.91</v>
      </c>
    </row>
    <row r="31" spans="2:16" x14ac:dyDescent="0.35">
      <c r="B31" vm="248">
        <f ca="1"/>
        <v>45029</v>
      </c>
      <c r="C31" vm="249">
        <f ca="1"/>
        <v>165.56</v>
      </c>
      <c r="D31" vm="250">
        <f ca="1"/>
        <v>28.56</v>
      </c>
      <c r="E31" vm="251">
        <f ca="1"/>
        <v>35.85</v>
      </c>
      <c r="F31" vm="252">
        <f ca="1"/>
        <v>63.05</v>
      </c>
      <c r="G31" vm="253">
        <f ca="1"/>
        <v>107.43</v>
      </c>
      <c r="H31" vm="254">
        <f ca="1"/>
        <v>20.51</v>
      </c>
      <c r="I31" vm="255">
        <f ca="1"/>
        <v>166.11</v>
      </c>
      <c r="J31" vm="256">
        <f ca="1"/>
        <v>39.17</v>
      </c>
      <c r="K31" vm="257">
        <f ca="1"/>
        <v>63.15</v>
      </c>
      <c r="L31" vm="258">
        <f ca="1"/>
        <v>289.83999999999997</v>
      </c>
      <c r="M31" vm="259">
        <f ca="1"/>
        <v>64.77</v>
      </c>
      <c r="N31" vm="260">
        <f ca="1"/>
        <v>184.38</v>
      </c>
      <c r="O31" vm="261">
        <f ca="1"/>
        <v>226.2</v>
      </c>
      <c r="P31" vm="262">
        <f ca="1"/>
        <v>379.77</v>
      </c>
    </row>
    <row r="32" spans="2:16" x14ac:dyDescent="0.35">
      <c r="B32" vm="263">
        <f ca="1"/>
        <v>45030</v>
      </c>
      <c r="C32" vm="264">
        <f ca="1"/>
        <v>165.21</v>
      </c>
      <c r="D32" vm="265">
        <f ca="1"/>
        <v>29.52</v>
      </c>
      <c r="E32" vm="266">
        <f ca="1"/>
        <v>36.19</v>
      </c>
      <c r="F32" vm="267">
        <f ca="1"/>
        <v>62.78</v>
      </c>
      <c r="G32" vm="268">
        <f ca="1"/>
        <v>108.87</v>
      </c>
      <c r="H32" vm="269">
        <f ca="1"/>
        <v>20.8</v>
      </c>
      <c r="I32" vm="270">
        <f ca="1"/>
        <v>165.84</v>
      </c>
      <c r="J32" vm="212">
        <f ca="1"/>
        <v>39.1</v>
      </c>
      <c r="K32" vm="252">
        <f ca="1"/>
        <v>63.05</v>
      </c>
      <c r="L32" vm="271">
        <f ca="1"/>
        <v>286.14</v>
      </c>
      <c r="M32" vm="272">
        <f ca="1"/>
        <v>64.48</v>
      </c>
      <c r="N32" vm="273">
        <f ca="1"/>
        <v>183.51</v>
      </c>
      <c r="O32" vm="274">
        <f ca="1"/>
        <v>228.23</v>
      </c>
      <c r="P32" vm="275">
        <f ca="1"/>
        <v>378.99</v>
      </c>
    </row>
    <row r="33" spans="2:16" x14ac:dyDescent="0.35">
      <c r="B33" vm="276">
        <f ca="1"/>
        <v>45033</v>
      </c>
      <c r="C33" vm="277">
        <f ca="1"/>
        <v>165.23</v>
      </c>
      <c r="D33" vm="278">
        <f ca="1"/>
        <v>30.37</v>
      </c>
      <c r="E33" vm="279">
        <f ca="1"/>
        <v>35.44</v>
      </c>
      <c r="F33" vm="280">
        <f ca="1"/>
        <v>63.72</v>
      </c>
      <c r="G33" vm="281">
        <f ca="1"/>
        <v>105.97</v>
      </c>
      <c r="H33" vm="282">
        <f ca="1"/>
        <v>20.947500000000002</v>
      </c>
      <c r="I33" vm="283">
        <f ca="1"/>
        <v>165.67</v>
      </c>
      <c r="J33" vm="284">
        <f ca="1"/>
        <v>39.54</v>
      </c>
      <c r="K33" vm="285">
        <f ca="1"/>
        <v>63.46</v>
      </c>
      <c r="L33" vm="286">
        <f ca="1"/>
        <v>288.8</v>
      </c>
      <c r="M33" vm="287">
        <f ca="1"/>
        <v>62.94</v>
      </c>
      <c r="N33" vm="288">
        <f ca="1"/>
        <v>184.45</v>
      </c>
      <c r="O33" vm="289">
        <f ca="1"/>
        <v>229.68</v>
      </c>
      <c r="P33" vm="290">
        <f ca="1"/>
        <v>380.28</v>
      </c>
    </row>
    <row r="34" spans="2:16" x14ac:dyDescent="0.35">
      <c r="B34" vm="291">
        <f ca="1"/>
        <v>45034</v>
      </c>
      <c r="C34" vm="292">
        <f ca="1"/>
        <v>166.47</v>
      </c>
      <c r="D34" vm="293">
        <f ca="1"/>
        <v>30.56</v>
      </c>
      <c r="E34" vm="294">
        <f ca="1"/>
        <v>35.36</v>
      </c>
      <c r="F34" vm="295">
        <f ca="1"/>
        <v>63.68</v>
      </c>
      <c r="G34" vm="296">
        <f ca="1"/>
        <v>104.5</v>
      </c>
      <c r="H34" vm="297">
        <f ca="1"/>
        <v>21.184999999999999</v>
      </c>
      <c r="I34" vm="298">
        <f ca="1"/>
        <v>161.01</v>
      </c>
      <c r="J34" vm="299">
        <f ca="1"/>
        <v>39.46</v>
      </c>
      <c r="K34" vm="300">
        <f ca="1"/>
        <v>63.56</v>
      </c>
      <c r="L34" vm="301">
        <f ca="1"/>
        <v>288.37</v>
      </c>
      <c r="M34" vm="302">
        <f ca="1"/>
        <v>63</v>
      </c>
      <c r="N34" vm="303">
        <f ca="1"/>
        <v>184.83</v>
      </c>
      <c r="O34" vm="304">
        <f ca="1"/>
        <v>227.35</v>
      </c>
      <c r="P34" vm="305">
        <f ca="1"/>
        <v>380.54</v>
      </c>
    </row>
    <row r="35" spans="2:16" x14ac:dyDescent="0.35">
      <c r="B35" vm="306">
        <f ca="1"/>
        <v>45035</v>
      </c>
      <c r="C35" vm="307">
        <f ca="1"/>
        <v>167.63</v>
      </c>
      <c r="D35" vm="308">
        <f ca="1"/>
        <v>30.06</v>
      </c>
      <c r="E35" vm="309">
        <f ca="1"/>
        <v>35.6</v>
      </c>
      <c r="F35" vm="310">
        <f ca="1"/>
        <v>64.150000000000006</v>
      </c>
      <c r="G35" vm="311">
        <f ca="1"/>
        <v>104.18</v>
      </c>
      <c r="H35" vm="312">
        <f ca="1"/>
        <v>21.024999999999999</v>
      </c>
      <c r="I35" vm="313">
        <f ca="1"/>
        <v>162.53</v>
      </c>
      <c r="J35" vm="314">
        <f ca="1"/>
        <v>39.47</v>
      </c>
      <c r="K35" vm="295">
        <f ca="1"/>
        <v>63.68</v>
      </c>
      <c r="L35" vm="315">
        <f ca="1"/>
        <v>288.45</v>
      </c>
      <c r="M35" vm="316">
        <f ca="1"/>
        <v>62.47</v>
      </c>
      <c r="N35" vm="317">
        <f ca="1"/>
        <v>184.72</v>
      </c>
      <c r="O35" vm="318">
        <f ca="1"/>
        <v>227.87</v>
      </c>
      <c r="P35" vm="319">
        <f ca="1"/>
        <v>380.52</v>
      </c>
    </row>
    <row r="36" spans="2:16" x14ac:dyDescent="0.35">
      <c r="B36" vm="320">
        <f ca="1"/>
        <v>45036</v>
      </c>
      <c r="C36" vm="321">
        <f ca="1"/>
        <v>166.65</v>
      </c>
      <c r="D36" vm="322">
        <f ca="1"/>
        <v>29.9</v>
      </c>
      <c r="E36" vm="323">
        <f ca="1"/>
        <v>34.76</v>
      </c>
      <c r="F36" vm="324">
        <f ca="1"/>
        <v>64.069999999999993</v>
      </c>
      <c r="G36" vm="325">
        <f ca="1"/>
        <v>105.29</v>
      </c>
      <c r="H36" vm="326">
        <f ca="1"/>
        <v>20.467500000000001</v>
      </c>
      <c r="I36" vm="327">
        <f ca="1"/>
        <v>163.58000000000001</v>
      </c>
      <c r="J36" vm="328">
        <f ca="1"/>
        <v>39.409999999999997</v>
      </c>
      <c r="K36" vm="329">
        <f ca="1"/>
        <v>63.96</v>
      </c>
      <c r="L36" vm="330">
        <f ca="1"/>
        <v>286.11</v>
      </c>
      <c r="M36" vm="142">
        <f ca="1"/>
        <v>62.03</v>
      </c>
      <c r="N36" vm="331">
        <f ca="1"/>
        <v>185.33</v>
      </c>
      <c r="O36" vm="332">
        <f ca="1"/>
        <v>226.95</v>
      </c>
      <c r="P36" vm="333">
        <f ca="1"/>
        <v>378.37</v>
      </c>
    </row>
    <row r="37" spans="2:16" x14ac:dyDescent="0.35">
      <c r="B37" vm="334">
        <f ca="1"/>
        <v>45037</v>
      </c>
      <c r="C37" vm="335">
        <f ca="1"/>
        <v>165.02</v>
      </c>
      <c r="D37" vm="336">
        <f ca="1"/>
        <v>29.87</v>
      </c>
      <c r="E37" vm="337">
        <f ca="1"/>
        <v>35.630000000000003</v>
      </c>
      <c r="F37" vm="338">
        <f ca="1"/>
        <v>63.97</v>
      </c>
      <c r="G37" vm="339">
        <f ca="1"/>
        <v>105.41</v>
      </c>
      <c r="H37" vm="340">
        <f ca="1"/>
        <v>20.282499999999999</v>
      </c>
      <c r="I37" vm="341">
        <f ca="1"/>
        <v>162.69</v>
      </c>
      <c r="J37" vm="342">
        <f ca="1"/>
        <v>39.22</v>
      </c>
      <c r="K37" vm="343">
        <f ca="1"/>
        <v>64.05</v>
      </c>
      <c r="L37" vm="344">
        <f ca="1"/>
        <v>285.76</v>
      </c>
      <c r="M37" vm="345">
        <f ca="1"/>
        <v>61.87</v>
      </c>
      <c r="N37" vm="346">
        <f ca="1"/>
        <v>185.41</v>
      </c>
      <c r="O37" vm="347">
        <f ca="1"/>
        <v>226.44</v>
      </c>
      <c r="P37" vm="348">
        <f ca="1"/>
        <v>378.59</v>
      </c>
    </row>
    <row r="38" spans="2:16" x14ac:dyDescent="0.35">
      <c r="B38" vm="349">
        <f ca="1"/>
        <v>45040</v>
      </c>
      <c r="C38" vm="350">
        <f ca="1"/>
        <v>165.33</v>
      </c>
      <c r="D38" vm="351">
        <f ca="1"/>
        <v>29.76</v>
      </c>
      <c r="E38" vm="352">
        <f ca="1"/>
        <v>35.93</v>
      </c>
      <c r="F38" vm="353">
        <f ca="1"/>
        <v>63.58</v>
      </c>
      <c r="G38" vm="281">
        <f ca="1"/>
        <v>105.97</v>
      </c>
      <c r="H38" vm="354">
        <f ca="1"/>
        <v>20.232500000000002</v>
      </c>
      <c r="I38" vm="355">
        <f ca="1"/>
        <v>163.68</v>
      </c>
      <c r="J38" vm="356">
        <f ca="1"/>
        <v>39.18</v>
      </c>
      <c r="K38" vm="357">
        <f ca="1"/>
        <v>63.95</v>
      </c>
      <c r="L38" vm="358">
        <f ca="1"/>
        <v>281.77</v>
      </c>
      <c r="M38" vm="359">
        <f ca="1"/>
        <v>62.76</v>
      </c>
      <c r="N38" vm="360">
        <f ca="1"/>
        <v>185.5</v>
      </c>
      <c r="O38" vm="361">
        <f ca="1"/>
        <v>224.38</v>
      </c>
      <c r="P38" vm="362">
        <f ca="1"/>
        <v>379.09</v>
      </c>
    </row>
    <row r="39" spans="2:16" x14ac:dyDescent="0.35">
      <c r="B39" vm="363">
        <f ca="1"/>
        <v>45041</v>
      </c>
      <c r="C39" vm="364">
        <f ca="1"/>
        <v>163.77000000000001</v>
      </c>
      <c r="D39" vm="365">
        <f ca="1"/>
        <v>28.84</v>
      </c>
      <c r="E39" vm="366">
        <f ca="1"/>
        <v>34.700000000000003</v>
      </c>
      <c r="F39" vm="357">
        <f ca="1"/>
        <v>63.95</v>
      </c>
      <c r="G39" vm="367">
        <f ca="1"/>
        <v>103.85</v>
      </c>
      <c r="H39" vm="368">
        <f ca="1"/>
        <v>19.7425</v>
      </c>
      <c r="I39" vm="369">
        <f ca="1"/>
        <v>165.18</v>
      </c>
      <c r="J39" vm="370">
        <f ca="1"/>
        <v>39.44</v>
      </c>
      <c r="K39" vm="371">
        <f ca="1"/>
        <v>63.85</v>
      </c>
      <c r="L39" vm="372">
        <f ca="1"/>
        <v>275.42</v>
      </c>
      <c r="M39" vm="373">
        <f ca="1"/>
        <v>61.33</v>
      </c>
      <c r="N39" vm="374">
        <f ca="1"/>
        <v>189.71</v>
      </c>
      <c r="O39" vm="375">
        <f ca="1"/>
        <v>226.53</v>
      </c>
      <c r="P39" vm="376">
        <f ca="1"/>
        <v>373.1</v>
      </c>
    </row>
    <row r="40" spans="2:16" x14ac:dyDescent="0.35">
      <c r="B40" vm="377">
        <f ca="1"/>
        <v>45042</v>
      </c>
      <c r="C40" vm="176">
        <f ca="1"/>
        <v>163.76</v>
      </c>
      <c r="D40" vm="378">
        <f ca="1"/>
        <v>28.44</v>
      </c>
      <c r="E40" vm="379">
        <f ca="1"/>
        <v>34.549999999999997</v>
      </c>
      <c r="F40" vm="380">
        <f ca="1"/>
        <v>64</v>
      </c>
      <c r="G40" vm="381">
        <f ca="1"/>
        <v>103.71</v>
      </c>
      <c r="H40" vm="382">
        <f ca="1"/>
        <v>19.245000000000001</v>
      </c>
      <c r="I40" vm="383">
        <f ca="1"/>
        <v>162.62</v>
      </c>
      <c r="J40" vm="384">
        <f ca="1"/>
        <v>39.36</v>
      </c>
      <c r="K40" vm="385">
        <f ca="1"/>
        <v>63.55</v>
      </c>
      <c r="L40" vm="386">
        <f ca="1"/>
        <v>295.37</v>
      </c>
      <c r="M40" vm="387">
        <f ca="1"/>
        <v>60.26</v>
      </c>
      <c r="N40" vm="388">
        <f ca="1"/>
        <v>188.54</v>
      </c>
      <c r="O40" vm="389">
        <f ca="1"/>
        <v>225.44</v>
      </c>
      <c r="P40" vm="390">
        <f ca="1"/>
        <v>371.44</v>
      </c>
    </row>
    <row r="41" spans="2:16" x14ac:dyDescent="0.35">
      <c r="B41" vm="391">
        <f ca="1"/>
        <v>45043</v>
      </c>
      <c r="C41" vm="392">
        <f ca="1"/>
        <v>168.41</v>
      </c>
      <c r="D41" vm="393">
        <f ca="1"/>
        <v>28.89</v>
      </c>
      <c r="E41" vm="394">
        <f ca="1"/>
        <v>34.770000000000003</v>
      </c>
      <c r="F41" vm="395">
        <f ca="1"/>
        <v>65.28</v>
      </c>
      <c r="G41" vm="396">
        <f ca="1"/>
        <v>107.59</v>
      </c>
      <c r="H41" vm="397">
        <f ca="1"/>
        <v>19.482500000000002</v>
      </c>
      <c r="I41" vm="398">
        <f ca="1"/>
        <v>163</v>
      </c>
      <c r="J41" vm="399">
        <f ca="1"/>
        <v>39.68</v>
      </c>
      <c r="K41" vm="295">
        <f ca="1"/>
        <v>63.68</v>
      </c>
      <c r="L41" vm="400">
        <f ca="1"/>
        <v>304.83</v>
      </c>
      <c r="M41" vm="401">
        <f ca="1"/>
        <v>60.58</v>
      </c>
      <c r="N41" vm="402">
        <f ca="1"/>
        <v>189.69</v>
      </c>
      <c r="O41" vm="403">
        <f ca="1"/>
        <v>228.56</v>
      </c>
      <c r="P41" vm="404">
        <f ca="1"/>
        <v>378.81</v>
      </c>
    </row>
    <row r="42" spans="2:16" x14ac:dyDescent="0.35">
      <c r="B42" vm="405">
        <f ca="1"/>
        <v>45044</v>
      </c>
      <c r="C42" vm="406">
        <f ca="1"/>
        <v>169.68</v>
      </c>
      <c r="D42" vm="407">
        <f ca="1"/>
        <v>29.28</v>
      </c>
      <c r="E42" vm="408">
        <f ca="1"/>
        <v>35.1</v>
      </c>
      <c r="F42" vm="409">
        <f ca="1"/>
        <v>65.09</v>
      </c>
      <c r="G42" vm="410">
        <f ca="1"/>
        <v>107.34</v>
      </c>
      <c r="H42" vm="411">
        <f ca="1"/>
        <v>19.462499999999999</v>
      </c>
      <c r="I42" vm="412">
        <f ca="1"/>
        <v>163.69999999999999</v>
      </c>
      <c r="J42" vm="413">
        <f ca="1"/>
        <v>39.270000000000003</v>
      </c>
      <c r="K42" vm="310">
        <f ca="1"/>
        <v>64.150000000000006</v>
      </c>
      <c r="L42" vm="414">
        <f ca="1"/>
        <v>307.26</v>
      </c>
      <c r="M42" vm="415">
        <f ca="1"/>
        <v>61.53</v>
      </c>
      <c r="N42" vm="416">
        <f ca="1"/>
        <v>190.89</v>
      </c>
      <c r="O42" vm="417">
        <f ca="1"/>
        <v>229.47</v>
      </c>
      <c r="P42" vm="418">
        <f ca="1"/>
        <v>382.05</v>
      </c>
    </row>
    <row r="43" spans="2:16" x14ac:dyDescent="0.35">
      <c r="B43" vm="419">
        <f ca="1"/>
        <v>45047</v>
      </c>
      <c r="C43" vm="420">
        <f ca="1"/>
        <v>169.59</v>
      </c>
      <c r="D43" vm="421">
        <f ca="1"/>
        <v>29.04</v>
      </c>
      <c r="E43" vm="422">
        <f ca="1"/>
        <v>34.86</v>
      </c>
      <c r="F43" vm="423">
        <f ca="1"/>
        <v>65.290000000000006</v>
      </c>
      <c r="G43" vm="424">
        <f ca="1"/>
        <v>107.2</v>
      </c>
      <c r="H43" vm="425">
        <f ca="1"/>
        <v>19.295000000000002</v>
      </c>
      <c r="I43" vm="426">
        <f ca="1"/>
        <v>163.6</v>
      </c>
      <c r="J43" vm="427">
        <f ca="1"/>
        <v>39.76</v>
      </c>
      <c r="K43" vm="428">
        <f ca="1"/>
        <v>64.3</v>
      </c>
      <c r="L43" vm="429">
        <f ca="1"/>
        <v>305.56</v>
      </c>
      <c r="M43" vm="430">
        <f ca="1"/>
        <v>61.17</v>
      </c>
      <c r="N43" vm="431">
        <f ca="1"/>
        <v>191.68</v>
      </c>
      <c r="O43" vm="432">
        <f ca="1"/>
        <v>230.23</v>
      </c>
      <c r="P43" vm="433">
        <f ca="1"/>
        <v>381.79</v>
      </c>
    </row>
    <row r="44" spans="2:16" x14ac:dyDescent="0.35">
      <c r="B44" vm="434">
        <f ca="1"/>
        <v>45048</v>
      </c>
      <c r="C44" vm="435">
        <f ca="1"/>
        <v>168.54</v>
      </c>
      <c r="D44" vm="436">
        <f ca="1"/>
        <v>28.16</v>
      </c>
      <c r="E44" vm="437">
        <f ca="1"/>
        <v>34.6</v>
      </c>
      <c r="F44" vm="438">
        <f ca="1"/>
        <v>64.61</v>
      </c>
      <c r="G44" vm="439">
        <f ca="1"/>
        <v>105.32</v>
      </c>
      <c r="H44" vm="440">
        <f ca="1"/>
        <v>18.532499999999999</v>
      </c>
      <c r="I44" vm="441">
        <f ca="1"/>
        <v>165.03</v>
      </c>
      <c r="J44" vm="442">
        <f ca="1"/>
        <v>39.450000000000003</v>
      </c>
      <c r="K44" vm="443">
        <f ca="1"/>
        <v>64.010000000000005</v>
      </c>
      <c r="L44" vm="444">
        <f ca="1"/>
        <v>305.41000000000003</v>
      </c>
      <c r="M44" vm="445">
        <f ca="1"/>
        <v>60.04</v>
      </c>
      <c r="N44" vm="446">
        <f ca="1"/>
        <v>192.25</v>
      </c>
      <c r="O44" vm="403">
        <f ca="1"/>
        <v>228.56</v>
      </c>
      <c r="P44" vm="447">
        <f ca="1"/>
        <v>377.51</v>
      </c>
    </row>
    <row r="45" spans="2:16" x14ac:dyDescent="0.35">
      <c r="B45" vm="448">
        <f ca="1"/>
        <v>45049</v>
      </c>
      <c r="C45" vm="449">
        <f ca="1"/>
        <v>167.45</v>
      </c>
      <c r="D45" vm="450">
        <f ca="1"/>
        <v>27.86</v>
      </c>
      <c r="E45" vm="451">
        <f ca="1"/>
        <v>34.32</v>
      </c>
      <c r="F45" vm="452">
        <f ca="1"/>
        <v>64.319999999999993</v>
      </c>
      <c r="G45" vm="339">
        <f ca="1"/>
        <v>105.41</v>
      </c>
      <c r="H45" vm="453">
        <f ca="1"/>
        <v>18.137499999999999</v>
      </c>
      <c r="I45" vm="454">
        <f ca="1"/>
        <v>162.87</v>
      </c>
      <c r="J45" vm="455">
        <f ca="1"/>
        <v>40.25</v>
      </c>
      <c r="K45" vm="456">
        <f ca="1"/>
        <v>63.65</v>
      </c>
      <c r="L45" vm="457">
        <f ca="1"/>
        <v>304.39999999999998</v>
      </c>
      <c r="M45" vm="458">
        <f ca="1"/>
        <v>58.97</v>
      </c>
      <c r="N45" vm="459">
        <f ca="1"/>
        <v>192.18</v>
      </c>
      <c r="O45" vm="460">
        <f ca="1"/>
        <v>225.5</v>
      </c>
      <c r="P45" vm="461">
        <f ca="1"/>
        <v>374.88</v>
      </c>
    </row>
    <row r="46" spans="2:16" x14ac:dyDescent="0.35">
      <c r="B46" vm="462">
        <f ca="1"/>
        <v>45050</v>
      </c>
      <c r="C46" vm="463">
        <f ca="1"/>
        <v>165.79</v>
      </c>
      <c r="D46" vm="464">
        <f ca="1"/>
        <v>26.99</v>
      </c>
      <c r="E46" vm="465">
        <f ca="1"/>
        <v>33.47</v>
      </c>
      <c r="F46" vm="452">
        <f ca="1"/>
        <v>64.319999999999993</v>
      </c>
      <c r="G46" vm="466">
        <f ca="1"/>
        <v>104.69</v>
      </c>
      <c r="H46" vm="467">
        <f ca="1"/>
        <v>17.852499999999999</v>
      </c>
      <c r="I46" vm="468">
        <f ca="1"/>
        <v>162.13</v>
      </c>
      <c r="J46" vm="469">
        <f ca="1"/>
        <v>40.840000000000003</v>
      </c>
      <c r="K46" vm="280">
        <f ca="1"/>
        <v>63.72</v>
      </c>
      <c r="L46" vm="444">
        <f ca="1"/>
        <v>305.41000000000003</v>
      </c>
      <c r="M46" vm="470">
        <f ca="1"/>
        <v>58.7</v>
      </c>
      <c r="N46" vm="471">
        <f ca="1"/>
        <v>193.38</v>
      </c>
      <c r="O46" vm="472">
        <f ca="1"/>
        <v>222.41</v>
      </c>
      <c r="P46" vm="473">
        <f ca="1"/>
        <v>372.14</v>
      </c>
    </row>
    <row r="47" spans="2:16" x14ac:dyDescent="0.35">
      <c r="B47" vm="474">
        <f ca="1"/>
        <v>45051</v>
      </c>
      <c r="C47" vm="475">
        <f ca="1"/>
        <v>173.57</v>
      </c>
      <c r="D47" vm="476">
        <f ca="1"/>
        <v>27.71</v>
      </c>
      <c r="E47" vm="477">
        <f ca="1"/>
        <v>33.71</v>
      </c>
      <c r="F47" vm="478">
        <f ca="1"/>
        <v>64.67</v>
      </c>
      <c r="G47" vm="479">
        <f ca="1"/>
        <v>105.57</v>
      </c>
      <c r="H47" vm="480">
        <f ca="1"/>
        <v>19.137499999999999</v>
      </c>
      <c r="I47" vm="481">
        <f ca="1"/>
        <v>162.68</v>
      </c>
      <c r="J47" vm="482">
        <f ca="1"/>
        <v>41.32</v>
      </c>
      <c r="K47" vm="483">
        <f ca="1"/>
        <v>64.02</v>
      </c>
      <c r="L47" vm="484">
        <f ca="1"/>
        <v>310.64999999999998</v>
      </c>
      <c r="M47" vm="485">
        <f ca="1"/>
        <v>60.69</v>
      </c>
      <c r="N47" vm="486">
        <f ca="1"/>
        <v>194.27</v>
      </c>
      <c r="O47" vm="487">
        <f ca="1"/>
        <v>223.44</v>
      </c>
      <c r="P47" vm="488">
        <f ca="1"/>
        <v>378.97</v>
      </c>
    </row>
    <row r="48" spans="2:16" x14ac:dyDescent="0.35">
      <c r="B48" vm="489">
        <f ca="1"/>
        <v>45054</v>
      </c>
      <c r="C48" vm="490">
        <f ca="1"/>
        <v>173.5</v>
      </c>
      <c r="D48" vm="491">
        <f ca="1"/>
        <v>27.69</v>
      </c>
      <c r="E48" vm="492">
        <f ca="1"/>
        <v>32.61</v>
      </c>
      <c r="F48" vm="493">
        <f ca="1"/>
        <v>64.63</v>
      </c>
      <c r="G48" vm="494">
        <f ca="1"/>
        <v>107.77</v>
      </c>
      <c r="H48" vm="495">
        <f ca="1"/>
        <v>19.5275</v>
      </c>
      <c r="I48" vm="496">
        <f ca="1"/>
        <v>162.31</v>
      </c>
      <c r="J48" vm="497">
        <f ca="1"/>
        <v>41.08</v>
      </c>
      <c r="K48" vm="498">
        <f ca="1"/>
        <v>63.92</v>
      </c>
      <c r="L48" vm="499">
        <f ca="1"/>
        <v>308.64999999999998</v>
      </c>
      <c r="M48" vm="500">
        <f ca="1"/>
        <v>58.96</v>
      </c>
      <c r="N48" vm="501">
        <f ca="1"/>
        <v>193.35</v>
      </c>
      <c r="O48" vm="502">
        <f ca="1"/>
        <v>228.2</v>
      </c>
      <c r="P48" vm="503">
        <f ca="1"/>
        <v>379.18</v>
      </c>
    </row>
    <row r="49" spans="2:16" x14ac:dyDescent="0.35">
      <c r="B49" vm="504">
        <f ca="1"/>
        <v>45055</v>
      </c>
      <c r="C49" vm="505">
        <f ca="1"/>
        <v>171.77</v>
      </c>
      <c r="D49" vm="506">
        <f ca="1"/>
        <v>27.66</v>
      </c>
      <c r="E49" vm="507">
        <f ca="1"/>
        <v>32.24</v>
      </c>
      <c r="F49" vm="508">
        <f ca="1"/>
        <v>63.8</v>
      </c>
      <c r="G49" vm="509">
        <f ca="1"/>
        <v>107.35</v>
      </c>
      <c r="H49" vm="510">
        <f ca="1"/>
        <v>19.497499999999999</v>
      </c>
      <c r="I49" vm="511">
        <f ca="1"/>
        <v>161.05000000000001</v>
      </c>
      <c r="J49" vm="512">
        <f ca="1"/>
        <v>40.880000000000003</v>
      </c>
      <c r="K49" vm="513">
        <f ca="1"/>
        <v>63.39</v>
      </c>
      <c r="L49" vm="514">
        <f ca="1"/>
        <v>307</v>
      </c>
      <c r="M49" vm="500">
        <f ca="1"/>
        <v>58.96</v>
      </c>
      <c r="N49" vm="515">
        <f ca="1"/>
        <v>194.14</v>
      </c>
      <c r="O49" vm="516">
        <f ca="1"/>
        <v>225.46</v>
      </c>
      <c r="P49" vm="517">
        <f ca="1"/>
        <v>377.54</v>
      </c>
    </row>
    <row r="50" spans="2:16" x14ac:dyDescent="0.35">
      <c r="B50" vm="518">
        <f ca="1"/>
        <v>45056</v>
      </c>
      <c r="C50" vm="519">
        <f ca="1"/>
        <v>173.55500000000001</v>
      </c>
      <c r="D50" vm="520">
        <f ca="1"/>
        <v>27.32</v>
      </c>
      <c r="E50" vm="521">
        <f ca="1"/>
        <v>31.83</v>
      </c>
      <c r="F50" vm="522">
        <f ca="1"/>
        <v>64.23</v>
      </c>
      <c r="G50" vm="523">
        <f ca="1"/>
        <v>111.75</v>
      </c>
      <c r="H50" vm="524">
        <f ca="1"/>
        <v>19.182500000000001</v>
      </c>
      <c r="I50" vm="525">
        <f ca="1"/>
        <v>161.65</v>
      </c>
      <c r="J50" vm="526">
        <f ca="1"/>
        <v>40.68</v>
      </c>
      <c r="K50" vm="527">
        <f ca="1"/>
        <v>63.5</v>
      </c>
      <c r="L50" vm="528">
        <f ca="1"/>
        <v>312.31</v>
      </c>
      <c r="M50" vm="529">
        <f ca="1"/>
        <v>56.85</v>
      </c>
      <c r="N50" vm="486">
        <f ca="1"/>
        <v>194.27</v>
      </c>
      <c r="O50" vm="530">
        <f ca="1"/>
        <v>226.19</v>
      </c>
      <c r="P50" vm="531">
        <f ca="1"/>
        <v>379.19</v>
      </c>
    </row>
    <row r="51" spans="2:16" x14ac:dyDescent="0.35">
      <c r="B51" vm="532">
        <f ca="1"/>
        <v>45057</v>
      </c>
      <c r="C51" vm="533">
        <f ca="1"/>
        <v>173.75</v>
      </c>
      <c r="D51" vm="534">
        <f ca="1"/>
        <v>27.39</v>
      </c>
      <c r="E51" vm="535">
        <f ca="1"/>
        <v>32.229999999999997</v>
      </c>
      <c r="F51" vm="536">
        <f ca="1"/>
        <v>64.22</v>
      </c>
      <c r="G51" vm="537">
        <f ca="1"/>
        <v>116.57</v>
      </c>
      <c r="H51" vm="538">
        <f ca="1"/>
        <v>18.965</v>
      </c>
      <c r="I51" vm="539">
        <f ca="1"/>
        <v>160.99</v>
      </c>
      <c r="J51" vm="540">
        <f ca="1"/>
        <v>40.65</v>
      </c>
      <c r="K51" vm="541">
        <f ca="1"/>
        <v>63.86</v>
      </c>
      <c r="L51" vm="542">
        <f ca="1"/>
        <v>310.11</v>
      </c>
      <c r="M51" vm="543">
        <f ca="1"/>
        <v>57.93</v>
      </c>
      <c r="N51" vm="544">
        <f ca="1"/>
        <v>195.34</v>
      </c>
      <c r="O51" vm="545">
        <f ca="1"/>
        <v>224.87</v>
      </c>
      <c r="P51" vm="546">
        <f ca="1"/>
        <v>378.66</v>
      </c>
    </row>
    <row r="52" spans="2:16" x14ac:dyDescent="0.35">
      <c r="B52" vm="547">
        <f ca="1"/>
        <v>45058</v>
      </c>
      <c r="C52" vm="548">
        <f ca="1"/>
        <v>172.57</v>
      </c>
      <c r="D52" vm="549">
        <f ca="1"/>
        <v>27.09</v>
      </c>
      <c r="E52" vm="550">
        <f ca="1"/>
        <v>33</v>
      </c>
      <c r="F52" vm="138">
        <f ca="1"/>
        <v>64.27</v>
      </c>
      <c r="G52" vm="551">
        <f ca="1"/>
        <v>117.51</v>
      </c>
      <c r="H52" vm="552">
        <f ca="1"/>
        <v>18.942499999999999</v>
      </c>
      <c r="I52" vm="553">
        <f ca="1"/>
        <v>160.78</v>
      </c>
      <c r="J52" vm="554">
        <f ca="1"/>
        <v>40.659999999999997</v>
      </c>
      <c r="K52" vm="555">
        <f ca="1"/>
        <v>64.11</v>
      </c>
      <c r="L52" vm="556">
        <f ca="1"/>
        <v>308.97000000000003</v>
      </c>
      <c r="M52" vm="557">
        <f ca="1"/>
        <v>58.09</v>
      </c>
      <c r="N52" vm="558">
        <f ca="1"/>
        <v>196.12</v>
      </c>
      <c r="O52" vm="559">
        <f ca="1"/>
        <v>227.75</v>
      </c>
      <c r="P52" vm="560">
        <f ca="1"/>
        <v>378.15</v>
      </c>
    </row>
    <row r="53" spans="2:16" x14ac:dyDescent="0.35">
      <c r="B53" vm="561">
        <f ca="1"/>
        <v>45061</v>
      </c>
      <c r="C53" vm="562">
        <f ca="1"/>
        <v>172.07</v>
      </c>
      <c r="D53" vm="563">
        <f ca="1"/>
        <v>27.65</v>
      </c>
      <c r="E53" vm="564">
        <f ca="1"/>
        <v>33.619999999999997</v>
      </c>
      <c r="F53" vm="565">
        <f ca="1"/>
        <v>64.260000000000005</v>
      </c>
      <c r="G53" vm="566">
        <f ca="1"/>
        <v>116.51</v>
      </c>
      <c r="H53" vm="567">
        <f ca="1"/>
        <v>19.1525</v>
      </c>
      <c r="I53" vm="568">
        <f ca="1"/>
        <v>159.55000000000001</v>
      </c>
      <c r="J53" vm="569">
        <f ca="1"/>
        <v>40.17</v>
      </c>
      <c r="K53" vm="570">
        <f ca="1"/>
        <v>63.94</v>
      </c>
      <c r="L53" vm="571">
        <f ca="1"/>
        <v>309.45999999999998</v>
      </c>
      <c r="M53" vm="572">
        <f ca="1"/>
        <v>58.52</v>
      </c>
      <c r="N53" vm="486">
        <f ca="1"/>
        <v>194.27</v>
      </c>
      <c r="O53" vm="573">
        <f ca="1"/>
        <v>230.33</v>
      </c>
      <c r="P53" vm="574">
        <f ca="1"/>
        <v>379.46</v>
      </c>
    </row>
    <row r="54" spans="2:16" x14ac:dyDescent="0.35">
      <c r="B54" vm="575">
        <f ca="1"/>
        <v>45062</v>
      </c>
      <c r="C54" vm="562">
        <f ca="1"/>
        <v>172.07</v>
      </c>
      <c r="D54" vm="576">
        <f ca="1"/>
        <v>27.36</v>
      </c>
      <c r="E54" vm="577">
        <f ca="1"/>
        <v>32.6</v>
      </c>
      <c r="F54" vm="578">
        <f ca="1"/>
        <v>63.01</v>
      </c>
      <c r="G54" vm="579">
        <f ca="1"/>
        <v>119.51</v>
      </c>
      <c r="H54" vm="580">
        <f ca="1"/>
        <v>18.717500000000001</v>
      </c>
      <c r="I54" vm="581">
        <f ca="1"/>
        <v>159.34</v>
      </c>
      <c r="J54" vm="582">
        <f ca="1"/>
        <v>39</v>
      </c>
      <c r="K54" vm="583">
        <f ca="1"/>
        <v>63.22</v>
      </c>
      <c r="L54" vm="584">
        <f ca="1"/>
        <v>311.74</v>
      </c>
      <c r="M54" vm="585">
        <f ca="1"/>
        <v>58.14</v>
      </c>
      <c r="N54" vm="586">
        <f ca="1"/>
        <v>193.43</v>
      </c>
      <c r="O54" vm="587">
        <f ca="1"/>
        <v>226.69</v>
      </c>
      <c r="P54" vm="588">
        <f ca="1"/>
        <v>376.95</v>
      </c>
    </row>
    <row r="55" spans="2:16" x14ac:dyDescent="0.35">
      <c r="B55" vm="589">
        <f ca="1"/>
        <v>45063</v>
      </c>
      <c r="C55" vm="590">
        <f ca="1"/>
        <v>172.69</v>
      </c>
      <c r="D55" vm="591">
        <f ca="1"/>
        <v>28.57</v>
      </c>
      <c r="E55" vm="592">
        <f ca="1"/>
        <v>34.020000000000003</v>
      </c>
      <c r="F55" vm="593">
        <f ca="1"/>
        <v>63.3</v>
      </c>
      <c r="G55" vm="594">
        <f ca="1"/>
        <v>120.84</v>
      </c>
      <c r="H55" vm="595">
        <f ca="1"/>
        <v>18.63</v>
      </c>
      <c r="I55" vm="596">
        <f ca="1"/>
        <v>158.99</v>
      </c>
      <c r="J55" vm="597">
        <f ca="1"/>
        <v>38.909999999999997</v>
      </c>
      <c r="K55" vm="257">
        <f ca="1"/>
        <v>63.15</v>
      </c>
      <c r="L55" vm="598">
        <f ca="1"/>
        <v>314</v>
      </c>
      <c r="M55" vm="599">
        <f ca="1"/>
        <v>58.92</v>
      </c>
      <c r="N55" vm="600">
        <f ca="1"/>
        <v>192.06</v>
      </c>
      <c r="O55" vm="601">
        <f ca="1"/>
        <v>230.72</v>
      </c>
      <c r="P55" vm="602">
        <f ca="1"/>
        <v>381.45</v>
      </c>
    </row>
    <row r="56" spans="2:16" x14ac:dyDescent="0.35">
      <c r="B56" vm="603">
        <f ca="1"/>
        <v>45064</v>
      </c>
      <c r="C56" vm="604">
        <f ca="1"/>
        <v>175.05</v>
      </c>
      <c r="D56" vm="605">
        <f ca="1"/>
        <v>28.47</v>
      </c>
      <c r="E56" vm="606">
        <f ca="1"/>
        <v>37.67</v>
      </c>
      <c r="F56" vm="607">
        <f ca="1"/>
        <v>63.18</v>
      </c>
      <c r="G56" vm="608">
        <f ca="1"/>
        <v>122.83</v>
      </c>
      <c r="H56" vm="609">
        <f ca="1"/>
        <v>18.932500000000001</v>
      </c>
      <c r="I56" vm="610">
        <f ca="1"/>
        <v>158.47999999999999</v>
      </c>
      <c r="J56" vm="597">
        <f ca="1"/>
        <v>38.909999999999997</v>
      </c>
      <c r="K56" vm="183">
        <f ca="1"/>
        <v>62.8</v>
      </c>
      <c r="L56" vm="611">
        <f ca="1"/>
        <v>318.52</v>
      </c>
      <c r="M56" vm="612">
        <f ca="1"/>
        <v>58.25</v>
      </c>
      <c r="N56" vm="613">
        <f ca="1"/>
        <v>191.56</v>
      </c>
      <c r="O56" vm="614">
        <f ca="1"/>
        <v>232.15</v>
      </c>
      <c r="P56" vm="615">
        <f ca="1"/>
        <v>385.18</v>
      </c>
    </row>
    <row r="57" spans="2:16" x14ac:dyDescent="0.35">
      <c r="B57" vm="616">
        <f ca="1"/>
        <v>45065</v>
      </c>
      <c r="C57" vm="617">
        <f ca="1"/>
        <v>175.16</v>
      </c>
      <c r="D57" vm="618">
        <f ca="1"/>
        <v>28.11</v>
      </c>
      <c r="E57" vm="619">
        <f ca="1"/>
        <v>37.03</v>
      </c>
      <c r="F57" vm="620">
        <f ca="1"/>
        <v>63.7</v>
      </c>
      <c r="G57" vm="621">
        <f ca="1"/>
        <v>122.76</v>
      </c>
      <c r="H57" vm="622">
        <f ca="1"/>
        <v>18.855</v>
      </c>
      <c r="I57" vm="623">
        <f ca="1"/>
        <v>158.91</v>
      </c>
      <c r="J57" vm="624">
        <f ca="1"/>
        <v>39.07</v>
      </c>
      <c r="K57" vm="625">
        <f ca="1"/>
        <v>62.83</v>
      </c>
      <c r="L57" vm="626">
        <f ca="1"/>
        <v>318.33999999999997</v>
      </c>
      <c r="M57" vm="627">
        <f ca="1"/>
        <v>59.13</v>
      </c>
      <c r="N57" vm="628">
        <f ca="1"/>
        <v>191.84</v>
      </c>
      <c r="O57" vm="629">
        <f ca="1"/>
        <v>235.29</v>
      </c>
      <c r="P57" vm="630">
        <f ca="1"/>
        <v>384.57</v>
      </c>
    </row>
    <row r="58" spans="2:16" x14ac:dyDescent="0.35">
      <c r="B58" vm="631">
        <f ca="1"/>
        <v>45068</v>
      </c>
      <c r="C58" vm="632">
        <f ca="1"/>
        <v>174.2</v>
      </c>
      <c r="D58" vm="633">
        <f ca="1"/>
        <v>28.34</v>
      </c>
      <c r="E58" vm="634">
        <f ca="1"/>
        <v>38.119999999999997</v>
      </c>
      <c r="F58" vm="635">
        <f ca="1"/>
        <v>64.34</v>
      </c>
      <c r="G58" vm="636">
        <f ca="1"/>
        <v>125.05</v>
      </c>
      <c r="H58" vm="637">
        <f ca="1"/>
        <v>18.925000000000001</v>
      </c>
      <c r="I58" vm="638">
        <f ca="1"/>
        <v>156.87</v>
      </c>
      <c r="J58" vm="639">
        <f ca="1"/>
        <v>38.74</v>
      </c>
      <c r="K58" vm="640">
        <f ca="1"/>
        <v>61.51</v>
      </c>
      <c r="L58" vm="641">
        <f ca="1"/>
        <v>321.18</v>
      </c>
      <c r="M58" vm="642">
        <f ca="1"/>
        <v>59.04</v>
      </c>
      <c r="N58" vm="643">
        <f ca="1"/>
        <v>186.64</v>
      </c>
      <c r="O58" vm="644">
        <f ca="1"/>
        <v>235.46</v>
      </c>
      <c r="P58" vm="645">
        <f ca="1"/>
        <v>384.78</v>
      </c>
    </row>
    <row r="59" spans="2:16" x14ac:dyDescent="0.35">
      <c r="B59" vm="646">
        <f ca="1"/>
        <v>45069</v>
      </c>
      <c r="C59" vm="647">
        <f ca="1"/>
        <v>171.56</v>
      </c>
      <c r="D59" vm="648">
        <f ca="1"/>
        <v>28.58</v>
      </c>
      <c r="E59" vm="649">
        <f ca="1"/>
        <v>38.51</v>
      </c>
      <c r="F59" vm="93">
        <f ca="1"/>
        <v>62.98</v>
      </c>
      <c r="G59" vm="650">
        <f ca="1"/>
        <v>122.56</v>
      </c>
      <c r="H59" vm="651">
        <f ca="1"/>
        <v>18.6875</v>
      </c>
      <c r="I59" vm="652">
        <f ca="1"/>
        <v>156.81</v>
      </c>
      <c r="J59" vm="653">
        <f ca="1"/>
        <v>38.69</v>
      </c>
      <c r="K59" vm="654">
        <f ca="1"/>
        <v>61.4</v>
      </c>
      <c r="L59" vm="655">
        <f ca="1"/>
        <v>315.26</v>
      </c>
      <c r="M59" vm="656">
        <f ca="1"/>
        <v>59.68</v>
      </c>
      <c r="N59" vm="657">
        <f ca="1"/>
        <v>186.07</v>
      </c>
      <c r="O59" vm="658">
        <f ca="1"/>
        <v>235.91</v>
      </c>
      <c r="P59" vm="659">
        <f ca="1"/>
        <v>380.48</v>
      </c>
    </row>
    <row r="60" spans="2:16" x14ac:dyDescent="0.35">
      <c r="B60" vm="660">
        <f ca="1"/>
        <v>45070</v>
      </c>
      <c r="C60" vm="661">
        <f ca="1"/>
        <v>171.84</v>
      </c>
      <c r="D60" vm="662">
        <f ca="1"/>
        <v>28.1</v>
      </c>
      <c r="E60" vm="663">
        <f ca="1"/>
        <v>38.229999999999997</v>
      </c>
      <c r="F60" vm="664">
        <f ca="1"/>
        <v>61.81</v>
      </c>
      <c r="G60" vm="665">
        <f ca="1"/>
        <v>120.9</v>
      </c>
      <c r="H60" vm="666">
        <f ca="1"/>
        <v>18.95</v>
      </c>
      <c r="I60" vm="667">
        <f ca="1"/>
        <v>156.66</v>
      </c>
      <c r="J60" vm="668">
        <f ca="1"/>
        <v>38.72</v>
      </c>
      <c r="K60" vm="669">
        <f ca="1"/>
        <v>60.88</v>
      </c>
      <c r="L60" vm="670">
        <f ca="1"/>
        <v>313.85000000000002</v>
      </c>
      <c r="M60" vm="671">
        <f ca="1"/>
        <v>59.39</v>
      </c>
      <c r="N60" vm="672">
        <f ca="1"/>
        <v>184.89</v>
      </c>
      <c r="O60" vm="673">
        <f ca="1"/>
        <v>232.3</v>
      </c>
      <c r="P60" vm="674">
        <f ca="1"/>
        <v>377.63</v>
      </c>
    </row>
    <row r="61" spans="2:16" x14ac:dyDescent="0.35">
      <c r="B61" vm="675">
        <f ca="1"/>
        <v>45071</v>
      </c>
      <c r="C61" vm="676">
        <f ca="1"/>
        <v>172.99</v>
      </c>
      <c r="D61" vm="677">
        <f ca="1"/>
        <v>28.17</v>
      </c>
      <c r="E61" vm="678">
        <f ca="1"/>
        <v>36.64</v>
      </c>
      <c r="F61" vm="679">
        <f ca="1"/>
        <v>61.2</v>
      </c>
      <c r="G61" vm="680">
        <f ca="1"/>
        <v>123.48</v>
      </c>
      <c r="H61" vm="681">
        <f ca="1"/>
        <v>19.302499999999998</v>
      </c>
      <c r="I61" vm="682">
        <f ca="1"/>
        <v>154.41</v>
      </c>
      <c r="J61" vm="683">
        <f ca="1"/>
        <v>38.26</v>
      </c>
      <c r="K61" vm="684">
        <f ca="1"/>
        <v>60.41</v>
      </c>
      <c r="L61" vm="685">
        <f ca="1"/>
        <v>325.92</v>
      </c>
      <c r="M61" vm="686">
        <f ca="1"/>
        <v>58.81</v>
      </c>
      <c r="N61" vm="687">
        <f ca="1"/>
        <v>183.8</v>
      </c>
      <c r="O61" vm="688">
        <f ca="1"/>
        <v>232.14</v>
      </c>
      <c r="P61" vm="689">
        <f ca="1"/>
        <v>380.92</v>
      </c>
    </row>
    <row r="62" spans="2:16" x14ac:dyDescent="0.35">
      <c r="B62" vm="690">
        <f ca="1"/>
        <v>45072</v>
      </c>
      <c r="C62" vm="691">
        <f ca="1"/>
        <v>175.43</v>
      </c>
      <c r="D62" vm="692">
        <f ca="1"/>
        <v>28.31</v>
      </c>
      <c r="E62" vm="693">
        <f ca="1"/>
        <v>36.89</v>
      </c>
      <c r="F62" vm="694">
        <f ca="1"/>
        <v>61.58</v>
      </c>
      <c r="G62" vm="695">
        <f ca="1"/>
        <v>124.61</v>
      </c>
      <c r="H62" vm="696">
        <f ca="1"/>
        <v>19.585000000000001</v>
      </c>
      <c r="I62" vm="697">
        <f ca="1"/>
        <v>154.35</v>
      </c>
      <c r="J62" vm="698">
        <f ca="1"/>
        <v>38.340000000000003</v>
      </c>
      <c r="K62" vm="387">
        <f ca="1"/>
        <v>60.26</v>
      </c>
      <c r="L62" vm="699">
        <f ca="1"/>
        <v>332.89</v>
      </c>
      <c r="M62" vm="700">
        <f ca="1"/>
        <v>58.94</v>
      </c>
      <c r="N62" vm="701">
        <f ca="1"/>
        <v>183.58</v>
      </c>
      <c r="O62" vm="702">
        <f ca="1"/>
        <v>232.88</v>
      </c>
      <c r="P62" vm="703">
        <f ca="1"/>
        <v>385.87</v>
      </c>
    </row>
    <row r="63" spans="2:16" x14ac:dyDescent="0.35">
      <c r="B63" vm="704">
        <f ca="1"/>
        <v>45076</v>
      </c>
      <c r="C63" vm="705">
        <f ca="1"/>
        <v>177.3</v>
      </c>
      <c r="D63" vm="706">
        <f ca="1"/>
        <v>28.26</v>
      </c>
      <c r="E63" vm="707">
        <f ca="1"/>
        <v>36.29</v>
      </c>
      <c r="F63" vm="415">
        <f ca="1"/>
        <v>61.53</v>
      </c>
      <c r="G63" vm="708">
        <f ca="1"/>
        <v>123.67</v>
      </c>
      <c r="H63" vm="709">
        <f ca="1"/>
        <v>19.734999999999999</v>
      </c>
      <c r="I63" vm="710">
        <f ca="1"/>
        <v>154.37</v>
      </c>
      <c r="J63" vm="711">
        <f ca="1"/>
        <v>37.85</v>
      </c>
      <c r="K63" vm="712">
        <f ca="1"/>
        <v>59.78</v>
      </c>
      <c r="L63" vm="713">
        <f ca="1"/>
        <v>331.21</v>
      </c>
      <c r="M63" vm="714">
        <f ca="1"/>
        <v>58.59</v>
      </c>
      <c r="N63" vm="715">
        <f ca="1"/>
        <v>181.61</v>
      </c>
      <c r="O63" vm="716">
        <f ca="1"/>
        <v>237.06</v>
      </c>
      <c r="P63" vm="717">
        <f ca="1"/>
        <v>385.99</v>
      </c>
    </row>
    <row r="64" spans="2:16" x14ac:dyDescent="0.35">
      <c r="B64" vm="718">
        <f ca="1"/>
        <v>45077</v>
      </c>
      <c r="C64" vm="719">
        <f ca="1"/>
        <v>177.25</v>
      </c>
      <c r="D64" vm="720">
        <f ca="1"/>
        <v>27.79</v>
      </c>
      <c r="E64" vm="721">
        <f ca="1"/>
        <v>35.24</v>
      </c>
      <c r="F64" vm="722">
        <f ca="1"/>
        <v>61.77</v>
      </c>
      <c r="G64" vm="723">
        <f ca="1"/>
        <v>122.87</v>
      </c>
      <c r="H64" vm="724">
        <f ca="1"/>
        <v>19.307500000000001</v>
      </c>
      <c r="I64" vm="725">
        <f ca="1"/>
        <v>155.06</v>
      </c>
      <c r="J64" vm="726">
        <f ca="1"/>
        <v>38.22</v>
      </c>
      <c r="K64" vm="727">
        <f ca="1"/>
        <v>59.66</v>
      </c>
      <c r="L64" vm="728">
        <f ca="1"/>
        <v>328.39</v>
      </c>
      <c r="M64" vm="729">
        <f ca="1"/>
        <v>57.66</v>
      </c>
      <c r="N64" vm="730">
        <f ca="1"/>
        <v>182.35</v>
      </c>
      <c r="O64" vm="731">
        <f ca="1"/>
        <v>242.97</v>
      </c>
      <c r="P64" vm="732">
        <f ca="1"/>
        <v>383.89</v>
      </c>
    </row>
    <row r="65" spans="2:16" x14ac:dyDescent="0.35">
      <c r="B65" vm="733">
        <f ca="1"/>
        <v>45078</v>
      </c>
      <c r="C65" vm="734">
        <f ca="1"/>
        <v>180.09</v>
      </c>
      <c r="D65" vm="735">
        <f ca="1"/>
        <v>27.78</v>
      </c>
      <c r="E65" vm="736">
        <f ca="1"/>
        <v>36.15</v>
      </c>
      <c r="F65" vm="664">
        <f ca="1"/>
        <v>61.81</v>
      </c>
      <c r="G65" vm="737">
        <f ca="1"/>
        <v>123.72</v>
      </c>
      <c r="H65" vm="738">
        <f ca="1"/>
        <v>19.6175</v>
      </c>
      <c r="I65" vm="739">
        <f ca="1"/>
        <v>154.54</v>
      </c>
      <c r="J65" vm="740">
        <f ca="1"/>
        <v>38.19</v>
      </c>
      <c r="K65" vm="741">
        <f ca="1"/>
        <v>60</v>
      </c>
      <c r="L65" vm="742">
        <f ca="1"/>
        <v>332.58</v>
      </c>
      <c r="M65" vm="743">
        <f ca="1"/>
        <v>58.12</v>
      </c>
      <c r="N65" vm="744">
        <f ca="1"/>
        <v>182.19</v>
      </c>
      <c r="O65" vm="745">
        <f ca="1"/>
        <v>242.7</v>
      </c>
      <c r="P65" vm="746">
        <f ca="1"/>
        <v>387.57</v>
      </c>
    </row>
    <row r="66" spans="2:16" x14ac:dyDescent="0.35">
      <c r="B66" vm="747">
        <f ca="1"/>
        <v>45079</v>
      </c>
      <c r="C66" vm="748">
        <f ca="1"/>
        <v>180.95</v>
      </c>
      <c r="D66" vm="221">
        <f ca="1"/>
        <v>28.71</v>
      </c>
      <c r="E66" vm="749">
        <f ca="1"/>
        <v>37.71</v>
      </c>
      <c r="F66" vm="343">
        <f ca="1"/>
        <v>64.05</v>
      </c>
      <c r="G66" vm="750">
        <f ca="1"/>
        <v>124.67</v>
      </c>
      <c r="H66" vm="751">
        <f ca="1"/>
        <v>20.122499999999999</v>
      </c>
      <c r="I66" vm="752">
        <f ca="1"/>
        <v>156.97</v>
      </c>
      <c r="J66" vm="649">
        <f ca="1"/>
        <v>38.51</v>
      </c>
      <c r="K66" vm="753">
        <f ca="1"/>
        <v>61.16</v>
      </c>
      <c r="L66" vm="754">
        <f ca="1"/>
        <v>335.4</v>
      </c>
      <c r="M66" vm="755">
        <f ca="1"/>
        <v>59.69</v>
      </c>
      <c r="N66" vm="756">
        <f ca="1"/>
        <v>184.06</v>
      </c>
      <c r="O66" vm="757">
        <f ca="1"/>
        <v>245.42</v>
      </c>
      <c r="P66" vm="758">
        <f ca="1"/>
        <v>393.26</v>
      </c>
    </row>
    <row r="67" spans="2:16" x14ac:dyDescent="0.35">
      <c r="B67" vm="759">
        <f ca="1"/>
        <v>45082</v>
      </c>
      <c r="C67" vm="760">
        <f ca="1"/>
        <v>179.58</v>
      </c>
      <c r="D67" vm="761">
        <f ca="1"/>
        <v>28.54</v>
      </c>
      <c r="E67" vm="762">
        <f ca="1"/>
        <v>39.799999999999997</v>
      </c>
      <c r="F67" vm="763">
        <f ca="1"/>
        <v>63.08</v>
      </c>
      <c r="G67" vm="764">
        <f ca="1"/>
        <v>126.01</v>
      </c>
      <c r="H67" vm="765">
        <f ca="1"/>
        <v>20.11</v>
      </c>
      <c r="I67" vm="766">
        <f ca="1"/>
        <v>158.32</v>
      </c>
      <c r="J67" vm="767">
        <f ca="1"/>
        <v>38.06</v>
      </c>
      <c r="K67" vm="768">
        <f ca="1"/>
        <v>60.75</v>
      </c>
      <c r="L67" vm="769">
        <f ca="1"/>
        <v>335.94</v>
      </c>
      <c r="M67" vm="770">
        <f ca="1"/>
        <v>59.4</v>
      </c>
      <c r="N67" vm="771">
        <f ca="1"/>
        <v>184.19</v>
      </c>
      <c r="O67" vm="772">
        <f ca="1"/>
        <v>244.17</v>
      </c>
      <c r="P67" vm="773">
        <f ca="1"/>
        <v>392.5</v>
      </c>
    </row>
    <row r="68" spans="2:16" x14ac:dyDescent="0.35">
      <c r="B68" vm="774">
        <f ca="1"/>
        <v>45083</v>
      </c>
      <c r="C68" vm="775">
        <f ca="1"/>
        <v>179.21</v>
      </c>
      <c r="D68" vm="776">
        <f ca="1"/>
        <v>29.23</v>
      </c>
      <c r="E68" vm="777">
        <f ca="1"/>
        <v>40.380000000000003</v>
      </c>
      <c r="F68" vm="778">
        <f ca="1"/>
        <v>62.5</v>
      </c>
      <c r="G68" vm="779">
        <f ca="1"/>
        <v>127.31</v>
      </c>
      <c r="H68" vm="780">
        <f ca="1"/>
        <v>20.295000000000002</v>
      </c>
      <c r="I68" vm="781">
        <f ca="1"/>
        <v>158.18</v>
      </c>
      <c r="J68" vm="782">
        <f ca="1"/>
        <v>37.79</v>
      </c>
      <c r="K68" vm="783">
        <f ca="1"/>
        <v>60.31</v>
      </c>
      <c r="L68" vm="784">
        <f ca="1"/>
        <v>333.68</v>
      </c>
      <c r="M68" vm="785">
        <f ca="1"/>
        <v>59.44</v>
      </c>
      <c r="N68" vm="786">
        <f ca="1"/>
        <v>181.56</v>
      </c>
      <c r="O68" vm="787">
        <f ca="1"/>
        <v>242.5</v>
      </c>
      <c r="P68" vm="788">
        <f ca="1"/>
        <v>393.31</v>
      </c>
    </row>
    <row r="69" spans="2:16" x14ac:dyDescent="0.35">
      <c r="B69" vm="789">
        <f ca="1"/>
        <v>45084</v>
      </c>
      <c r="C69" vm="790">
        <f ca="1"/>
        <v>177.82</v>
      </c>
      <c r="D69" vm="791">
        <f ca="1"/>
        <v>29.48</v>
      </c>
      <c r="E69" vm="792">
        <f ca="1"/>
        <v>41.19</v>
      </c>
      <c r="F69" vm="259">
        <f ca="1"/>
        <v>64.77</v>
      </c>
      <c r="G69" vm="793">
        <f ca="1"/>
        <v>122.5</v>
      </c>
      <c r="H69" vm="794">
        <f ca="1"/>
        <v>20.1525</v>
      </c>
      <c r="I69" vm="795">
        <f ca="1"/>
        <v>158.52000000000001</v>
      </c>
      <c r="J69" vm="796">
        <f ca="1"/>
        <v>36.950000000000003</v>
      </c>
      <c r="K69" vm="797">
        <f ca="1"/>
        <v>60.22</v>
      </c>
      <c r="L69" vm="798">
        <f ca="1"/>
        <v>323.38</v>
      </c>
      <c r="M69" vm="445">
        <f ca="1"/>
        <v>60.04</v>
      </c>
      <c r="N69" vm="799">
        <f ca="1"/>
        <v>180.11</v>
      </c>
      <c r="O69" vm="800">
        <f ca="1"/>
        <v>243.32</v>
      </c>
      <c r="P69" vm="801">
        <f ca="1"/>
        <v>392.02</v>
      </c>
    </row>
    <row r="70" spans="2:16" x14ac:dyDescent="0.35">
      <c r="B70" vm="802">
        <f ca="1"/>
        <v>45085</v>
      </c>
      <c r="C70" vm="803">
        <f ca="1"/>
        <v>180.57</v>
      </c>
      <c r="D70" vm="776">
        <f ca="1"/>
        <v>29.23</v>
      </c>
      <c r="E70" vm="804">
        <f ca="1"/>
        <v>42</v>
      </c>
      <c r="F70" vm="805">
        <f ca="1"/>
        <v>65.430000000000007</v>
      </c>
      <c r="G70" vm="806">
        <f ca="1"/>
        <v>122.14</v>
      </c>
      <c r="H70" vm="807">
        <f ca="1"/>
        <v>19.862500000000001</v>
      </c>
      <c r="I70" vm="808">
        <f ca="1"/>
        <v>160.26</v>
      </c>
      <c r="J70" vm="809">
        <f ca="1"/>
        <v>37.19</v>
      </c>
      <c r="K70" vm="810">
        <f ca="1"/>
        <v>60.37</v>
      </c>
      <c r="L70" vm="811">
        <f ca="1"/>
        <v>325.26</v>
      </c>
      <c r="M70" vm="812">
        <f ca="1"/>
        <v>59.71</v>
      </c>
      <c r="N70" vm="813">
        <f ca="1"/>
        <v>182.1</v>
      </c>
      <c r="O70" vm="814">
        <f ca="1"/>
        <v>244.41</v>
      </c>
      <c r="P70" vm="815">
        <f ca="1"/>
        <v>394.37</v>
      </c>
    </row>
    <row r="71" spans="2:16" x14ac:dyDescent="0.35">
      <c r="B71" vm="816">
        <f ca="1"/>
        <v>45086</v>
      </c>
      <c r="C71" vm="817">
        <f ca="1"/>
        <v>180.96</v>
      </c>
      <c r="D71" vm="818">
        <f ca="1"/>
        <v>29.27</v>
      </c>
      <c r="E71" vm="819">
        <f ca="1"/>
        <v>42.23</v>
      </c>
      <c r="F71" vm="635">
        <f ca="1"/>
        <v>64.34</v>
      </c>
      <c r="G71" vm="820">
        <f ca="1"/>
        <v>122.23</v>
      </c>
      <c r="H71" vm="821">
        <f ca="1"/>
        <v>19.95</v>
      </c>
      <c r="I71" vm="822">
        <f ca="1"/>
        <v>160.01</v>
      </c>
      <c r="J71" vm="823">
        <f ca="1"/>
        <v>36.880000000000003</v>
      </c>
      <c r="K71" vm="824">
        <f ca="1"/>
        <v>60.47</v>
      </c>
      <c r="L71" vm="825">
        <f ca="1"/>
        <v>326.79000000000002</v>
      </c>
      <c r="M71" vm="826">
        <f ca="1"/>
        <v>59.32</v>
      </c>
      <c r="N71" vm="730">
        <f ca="1"/>
        <v>182.35</v>
      </c>
      <c r="O71" vm="827">
        <f ca="1"/>
        <v>241.61</v>
      </c>
      <c r="P71" vm="828">
        <f ca="1"/>
        <v>395.03</v>
      </c>
    </row>
    <row r="72" spans="2:16" x14ac:dyDescent="0.35">
      <c r="B72" vm="829">
        <f ca="1"/>
        <v>45089</v>
      </c>
      <c r="C72" vm="830">
        <f ca="1"/>
        <v>183.79</v>
      </c>
      <c r="D72" vm="831">
        <f ca="1"/>
        <v>29.13</v>
      </c>
      <c r="E72" vm="832">
        <f ca="1"/>
        <v>41.81</v>
      </c>
      <c r="F72" vm="385">
        <f ca="1"/>
        <v>63.55</v>
      </c>
      <c r="G72" vm="833">
        <f ca="1"/>
        <v>123.64</v>
      </c>
      <c r="H72" vm="66">
        <f ca="1"/>
        <v>19.247499999999999</v>
      </c>
      <c r="I72" vm="834">
        <f ca="1"/>
        <v>159.9</v>
      </c>
      <c r="J72" vm="137">
        <f ca="1"/>
        <v>36.58</v>
      </c>
      <c r="K72" vm="835">
        <f ca="1"/>
        <v>60.21</v>
      </c>
      <c r="L72" vm="836">
        <f ca="1"/>
        <v>331.85</v>
      </c>
      <c r="M72" vm="837">
        <f ca="1"/>
        <v>59.19</v>
      </c>
      <c r="N72" vm="838">
        <f ca="1"/>
        <v>181.9</v>
      </c>
      <c r="O72" vm="839">
        <f ca="1"/>
        <v>244.44</v>
      </c>
      <c r="P72" vm="840">
        <f ca="1"/>
        <v>398.66</v>
      </c>
    </row>
    <row r="73" spans="2:16" x14ac:dyDescent="0.35">
      <c r="B73" vm="841">
        <f ca="1"/>
        <v>45090</v>
      </c>
      <c r="C73" vm="842">
        <f ca="1"/>
        <v>183.31</v>
      </c>
      <c r="D73" vm="843">
        <f ca="1"/>
        <v>29.4</v>
      </c>
      <c r="E73" vm="844">
        <f ca="1"/>
        <v>41.13</v>
      </c>
      <c r="F73" vm="845">
        <f ca="1"/>
        <v>65.2</v>
      </c>
      <c r="G73" vm="846">
        <f ca="1"/>
        <v>123.83</v>
      </c>
      <c r="H73" vm="847">
        <f ca="1"/>
        <v>19.695</v>
      </c>
      <c r="I73" vm="848">
        <f ca="1"/>
        <v>160.74</v>
      </c>
      <c r="J73" vm="849">
        <f ca="1"/>
        <v>36.799999999999997</v>
      </c>
      <c r="K73" vm="850">
        <f ca="1"/>
        <v>60.45</v>
      </c>
      <c r="L73" vm="851">
        <f ca="1"/>
        <v>334.29</v>
      </c>
      <c r="M73" vm="852">
        <f ca="1"/>
        <v>58.77</v>
      </c>
      <c r="N73" vm="853">
        <f ca="1"/>
        <v>181.54</v>
      </c>
      <c r="O73" vm="854">
        <f ca="1"/>
        <v>247.41</v>
      </c>
      <c r="P73" vm="855">
        <f ca="1"/>
        <v>401.29</v>
      </c>
    </row>
    <row r="74" spans="2:16" x14ac:dyDescent="0.35">
      <c r="B74" vm="856">
        <f ca="1"/>
        <v>45091</v>
      </c>
      <c r="C74" vm="857">
        <f ca="1"/>
        <v>183.95</v>
      </c>
      <c r="D74" vm="858">
        <f ca="1"/>
        <v>29.12</v>
      </c>
      <c r="E74" vm="859">
        <f ca="1"/>
        <v>39.700000000000003</v>
      </c>
      <c r="F74" vm="860">
        <f ca="1"/>
        <v>64.959999999999994</v>
      </c>
      <c r="G74" vm="708">
        <f ca="1"/>
        <v>123.67</v>
      </c>
      <c r="H74" vm="861">
        <f ca="1"/>
        <v>19.945</v>
      </c>
      <c r="I74" vm="862">
        <f ca="1"/>
        <v>161.56</v>
      </c>
      <c r="J74" vm="863">
        <f ca="1"/>
        <v>36.67</v>
      </c>
      <c r="K74" vm="864">
        <f ca="1"/>
        <v>60.86</v>
      </c>
      <c r="L74" vm="865">
        <f ca="1"/>
        <v>337.34</v>
      </c>
      <c r="M74" vm="866">
        <f ca="1"/>
        <v>58.47</v>
      </c>
      <c r="N74" vm="867">
        <f ca="1"/>
        <v>183.17</v>
      </c>
      <c r="O74" vm="868">
        <f ca="1"/>
        <v>247.01</v>
      </c>
      <c r="P74" vm="869">
        <f ca="1"/>
        <v>401.6</v>
      </c>
    </row>
    <row r="75" spans="2:16" x14ac:dyDescent="0.35">
      <c r="B75" vm="870">
        <f ca="1"/>
        <v>45092</v>
      </c>
      <c r="C75" vm="871">
        <f ca="1"/>
        <v>186.01</v>
      </c>
      <c r="D75" vm="872">
        <f ca="1"/>
        <v>29.37</v>
      </c>
      <c r="E75" vm="873">
        <f ca="1"/>
        <v>39.72</v>
      </c>
      <c r="F75" vm="845">
        <f ca="1"/>
        <v>65.2</v>
      </c>
      <c r="G75" vm="874">
        <f ca="1"/>
        <v>125.09</v>
      </c>
      <c r="H75" vm="167">
        <f ca="1"/>
        <v>20.234999999999999</v>
      </c>
      <c r="I75" vm="875">
        <f ca="1"/>
        <v>163.72999999999999</v>
      </c>
      <c r="J75" vm="876">
        <f ca="1"/>
        <v>36.869999999999997</v>
      </c>
      <c r="K75" vm="877">
        <f ca="1"/>
        <v>61.23</v>
      </c>
      <c r="L75" vm="878">
        <f ca="1"/>
        <v>348.1</v>
      </c>
      <c r="M75" vm="879">
        <f ca="1"/>
        <v>58.42</v>
      </c>
      <c r="N75" vm="880">
        <f ca="1"/>
        <v>185.71</v>
      </c>
      <c r="O75" vm="881">
        <f ca="1"/>
        <v>249.19</v>
      </c>
      <c r="P75" vm="882">
        <f ca="1"/>
        <v>406.75</v>
      </c>
    </row>
    <row r="76" spans="2:16" x14ac:dyDescent="0.35">
      <c r="B76" vm="883">
        <f ca="1"/>
        <v>45093</v>
      </c>
      <c r="C76" vm="884">
        <f ca="1"/>
        <v>184.92</v>
      </c>
      <c r="D76" vm="885">
        <f ca="1"/>
        <v>29.19</v>
      </c>
      <c r="E76" vm="886">
        <f ca="1"/>
        <v>38.950000000000003</v>
      </c>
      <c r="F76" vm="887">
        <f ca="1"/>
        <v>65.400000000000006</v>
      </c>
      <c r="G76" vm="888">
        <f ca="1"/>
        <v>123.53</v>
      </c>
      <c r="H76" vm="225">
        <f ca="1"/>
        <v>20.07</v>
      </c>
      <c r="I76" vm="889">
        <f ca="1"/>
        <v>164.23</v>
      </c>
      <c r="J76" vm="890">
        <f ca="1"/>
        <v>36.99</v>
      </c>
      <c r="K76" vm="891">
        <f ca="1"/>
        <v>61.67</v>
      </c>
      <c r="L76" vm="892">
        <f ca="1"/>
        <v>342.33</v>
      </c>
      <c r="M76" vm="893">
        <f ca="1"/>
        <v>58.15</v>
      </c>
      <c r="N76" vm="894">
        <f ca="1"/>
        <v>186.04</v>
      </c>
      <c r="O76" vm="895">
        <f ca="1"/>
        <v>246.03</v>
      </c>
      <c r="P76" vm="896">
        <f ca="1"/>
        <v>405.25</v>
      </c>
    </row>
    <row r="77" spans="2:16" x14ac:dyDescent="0.35">
      <c r="B77" vm="897">
        <f ca="1"/>
        <v>45097</v>
      </c>
      <c r="C77" vm="898">
        <f ca="1"/>
        <v>185.01</v>
      </c>
      <c r="D77" vm="899">
        <f ca="1"/>
        <v>28.87</v>
      </c>
      <c r="E77" vm="900">
        <f ca="1"/>
        <v>38.799999999999997</v>
      </c>
      <c r="F77" vm="171">
        <f ca="1"/>
        <v>64.83</v>
      </c>
      <c r="G77" vm="901">
        <f ca="1"/>
        <v>123.1</v>
      </c>
      <c r="H77" vm="902">
        <f ca="1"/>
        <v>20.077500000000001</v>
      </c>
      <c r="I77" vm="903">
        <f ca="1"/>
        <v>164.13</v>
      </c>
      <c r="J77" vm="904">
        <f ca="1"/>
        <v>36.619999999999997</v>
      </c>
      <c r="K77" vm="905">
        <f ca="1"/>
        <v>61.26</v>
      </c>
      <c r="L77" vm="906">
        <f ca="1"/>
        <v>338.05</v>
      </c>
      <c r="M77" vm="907">
        <f ca="1"/>
        <v>57.23</v>
      </c>
      <c r="N77" vm="908">
        <f ca="1"/>
        <v>185.31</v>
      </c>
      <c r="O77" vm="909">
        <f ca="1"/>
        <v>243.74</v>
      </c>
      <c r="P77" vm="910">
        <f ca="1"/>
        <v>403.38</v>
      </c>
    </row>
    <row r="78" spans="2:16" x14ac:dyDescent="0.35">
      <c r="B78" vm="911">
        <f ca="1"/>
        <v>45098</v>
      </c>
      <c r="C78" vm="912">
        <f ca="1"/>
        <v>183.96</v>
      </c>
      <c r="D78" vm="591">
        <f ca="1"/>
        <v>28.57</v>
      </c>
      <c r="E78" vm="913">
        <f ca="1"/>
        <v>38.56</v>
      </c>
      <c r="F78" vm="914">
        <f ca="1"/>
        <v>66.319999999999993</v>
      </c>
      <c r="G78" vm="915">
        <f ca="1"/>
        <v>120.55</v>
      </c>
      <c r="H78" vm="916">
        <f ca="1"/>
        <v>19.967500000000001</v>
      </c>
      <c r="I78" vm="917">
        <f ca="1"/>
        <v>163.88</v>
      </c>
      <c r="J78" vm="918">
        <f ca="1"/>
        <v>36.07</v>
      </c>
      <c r="K78" vm="919">
        <f ca="1"/>
        <v>61.43</v>
      </c>
      <c r="L78" vm="920">
        <f ca="1"/>
        <v>333.56</v>
      </c>
      <c r="M78" vm="921">
        <f ca="1"/>
        <v>57.47</v>
      </c>
      <c r="N78" vm="922">
        <f ca="1"/>
        <v>185.43</v>
      </c>
      <c r="O78" vm="923">
        <f ca="1"/>
        <v>246.28</v>
      </c>
      <c r="P78" vm="924">
        <f ca="1"/>
        <v>401.17</v>
      </c>
    </row>
    <row r="79" spans="2:16" x14ac:dyDescent="0.35">
      <c r="B79" vm="925">
        <f ca="1"/>
        <v>45099</v>
      </c>
      <c r="C79" vm="926">
        <f ca="1"/>
        <v>187</v>
      </c>
      <c r="D79" vm="927">
        <f ca="1"/>
        <v>27.96</v>
      </c>
      <c r="E79" vm="928">
        <f ca="1"/>
        <v>37.81</v>
      </c>
      <c r="F79" vm="929">
        <f ca="1"/>
        <v>65.84</v>
      </c>
      <c r="G79" vm="930">
        <f ca="1"/>
        <v>123.15</v>
      </c>
      <c r="H79" vm="81">
        <f ca="1"/>
        <v>19.89</v>
      </c>
      <c r="I79" vm="931">
        <f ca="1"/>
        <v>165.62</v>
      </c>
      <c r="J79" vm="918">
        <f ca="1"/>
        <v>36.07</v>
      </c>
      <c r="K79" vm="128">
        <f ca="1"/>
        <v>61.85</v>
      </c>
      <c r="L79" vm="932">
        <f ca="1"/>
        <v>339.71</v>
      </c>
      <c r="M79" vm="933">
        <f ca="1"/>
        <v>56.52</v>
      </c>
      <c r="N79" vm="934">
        <f ca="1"/>
        <v>187.35</v>
      </c>
      <c r="O79" vm="935">
        <f ca="1"/>
        <v>245.27</v>
      </c>
      <c r="P79" vm="936">
        <f ca="1"/>
        <v>402.63</v>
      </c>
    </row>
    <row r="80" spans="2:16" x14ac:dyDescent="0.35">
      <c r="B80" vm="937">
        <f ca="1"/>
        <v>45100</v>
      </c>
      <c r="C80" vm="938">
        <f ca="1"/>
        <v>186.68</v>
      </c>
      <c r="D80" vm="939">
        <f ca="1"/>
        <v>27.75</v>
      </c>
      <c r="E80" vm="940">
        <f ca="1"/>
        <v>37.21</v>
      </c>
      <c r="F80" vm="941">
        <f ca="1"/>
        <v>65.040000000000006</v>
      </c>
      <c r="G80" vm="942">
        <f ca="1"/>
        <v>122.34</v>
      </c>
      <c r="H80" vm="95">
        <f ca="1"/>
        <v>20.002500000000001</v>
      </c>
      <c r="I80" vm="943">
        <f ca="1"/>
        <v>165.48</v>
      </c>
      <c r="J80" vm="944">
        <f ca="1"/>
        <v>35.909999999999997</v>
      </c>
      <c r="K80" vm="679">
        <f ca="1"/>
        <v>61.2</v>
      </c>
      <c r="L80" vm="945">
        <f ca="1"/>
        <v>335.02</v>
      </c>
      <c r="M80" vm="946">
        <f ca="1"/>
        <v>56.07</v>
      </c>
      <c r="N80" vm="657">
        <f ca="1"/>
        <v>186.07</v>
      </c>
      <c r="O80" vm="947">
        <f ca="1"/>
        <v>242.38</v>
      </c>
      <c r="P80" vm="948">
        <f ca="1"/>
        <v>399.61</v>
      </c>
    </row>
    <row r="81" spans="2:16" x14ac:dyDescent="0.35">
      <c r="B81" vm="949">
        <f ca="1"/>
        <v>45103</v>
      </c>
      <c r="C81" vm="950">
        <f ca="1"/>
        <v>185.27</v>
      </c>
      <c r="D81" vm="951">
        <f ca="1"/>
        <v>28.09</v>
      </c>
      <c r="E81" vm="952">
        <f ca="1"/>
        <v>36.43</v>
      </c>
      <c r="F81" vm="953">
        <f ca="1"/>
        <v>65.44</v>
      </c>
      <c r="G81" vm="954">
        <f ca="1"/>
        <v>118.34</v>
      </c>
      <c r="H81" vm="955">
        <f ca="1"/>
        <v>19.8675</v>
      </c>
      <c r="I81" vm="956">
        <f ca="1"/>
        <v>163.63</v>
      </c>
      <c r="J81" vm="957">
        <f ca="1"/>
        <v>35.549999999999997</v>
      </c>
      <c r="K81" vm="958">
        <f ca="1"/>
        <v>61.22</v>
      </c>
      <c r="L81" vm="959">
        <f ca="1"/>
        <v>328.6</v>
      </c>
      <c r="M81" vm="960">
        <f ca="1"/>
        <v>57.25</v>
      </c>
      <c r="N81" vm="672">
        <f ca="1"/>
        <v>184.89</v>
      </c>
      <c r="O81" vm="961">
        <f ca="1"/>
        <v>242.42</v>
      </c>
      <c r="P81" vm="962">
        <f ca="1"/>
        <v>397.96</v>
      </c>
    </row>
    <row r="82" spans="2:16" x14ac:dyDescent="0.35">
      <c r="B82" vm="963">
        <f ca="1"/>
        <v>45104</v>
      </c>
      <c r="C82" vm="964">
        <f ca="1"/>
        <v>188.06</v>
      </c>
      <c r="D82" vm="965">
        <f ca="1"/>
        <v>28.24</v>
      </c>
      <c r="E82" vm="966">
        <f ca="1"/>
        <v>37.880000000000003</v>
      </c>
      <c r="F82" vm="967">
        <f ca="1"/>
        <v>66.12</v>
      </c>
      <c r="G82" vm="968">
        <f ca="1"/>
        <v>118.33</v>
      </c>
      <c r="H82" vm="969">
        <f ca="1"/>
        <v>20.2225</v>
      </c>
      <c r="I82" vm="970">
        <f ca="1"/>
        <v>163.29</v>
      </c>
      <c r="J82" vm="971">
        <f ca="1"/>
        <v>35.58</v>
      </c>
      <c r="K82" vm="972">
        <f ca="1"/>
        <v>61.09</v>
      </c>
      <c r="L82" vm="973">
        <f ca="1"/>
        <v>334.57</v>
      </c>
      <c r="M82" vm="974">
        <f ca="1"/>
        <v>57.13</v>
      </c>
      <c r="N82" vm="975">
        <f ca="1"/>
        <v>186.22</v>
      </c>
      <c r="O82" vm="976">
        <f ca="1"/>
        <v>246.99</v>
      </c>
      <c r="P82" vm="977">
        <f ca="1"/>
        <v>402.37</v>
      </c>
    </row>
    <row r="83" spans="2:16" x14ac:dyDescent="0.35">
      <c r="B83" vm="978">
        <f ca="1"/>
        <v>45105</v>
      </c>
      <c r="C83" vm="979">
        <f ca="1"/>
        <v>189.25</v>
      </c>
      <c r="D83" vm="980">
        <f ca="1"/>
        <v>28.07</v>
      </c>
      <c r="E83" vm="981">
        <f ca="1"/>
        <v>36.78</v>
      </c>
      <c r="F83" vm="982">
        <f ca="1"/>
        <v>65.62</v>
      </c>
      <c r="G83" vm="983">
        <f ca="1"/>
        <v>120.18</v>
      </c>
      <c r="H83" vm="984">
        <f ca="1"/>
        <v>20.04</v>
      </c>
      <c r="I83" vm="985">
        <f ca="1"/>
        <v>162.96</v>
      </c>
      <c r="J83" vm="986">
        <f ca="1"/>
        <v>35.020000000000003</v>
      </c>
      <c r="K83" vm="987">
        <f ca="1"/>
        <v>60.52</v>
      </c>
      <c r="L83" vm="988">
        <f ca="1"/>
        <v>335.85</v>
      </c>
      <c r="M83" vm="989">
        <f ca="1"/>
        <v>57.46</v>
      </c>
      <c r="N83" vm="990">
        <f ca="1"/>
        <v>183.7</v>
      </c>
      <c r="O83" vm="991">
        <f ca="1"/>
        <v>246.78</v>
      </c>
      <c r="P83" vm="992">
        <f ca="1"/>
        <v>402.55</v>
      </c>
    </row>
    <row r="84" spans="2:16" x14ac:dyDescent="0.35">
      <c r="B84" vm="993">
        <f ca="1"/>
        <v>45106</v>
      </c>
      <c r="C84" vm="994">
        <f ca="1"/>
        <v>189.59</v>
      </c>
      <c r="D84" vm="995">
        <f ca="1"/>
        <v>28.66</v>
      </c>
      <c r="E84" vm="996">
        <f ca="1"/>
        <v>37.840000000000003</v>
      </c>
      <c r="F84" vm="997">
        <f ca="1"/>
        <v>66.3</v>
      </c>
      <c r="G84" vm="998">
        <f ca="1"/>
        <v>119.1</v>
      </c>
      <c r="H84" vm="999">
        <f ca="1"/>
        <v>20.702500000000001</v>
      </c>
      <c r="I84" vm="1000">
        <f ca="1"/>
        <v>164.1</v>
      </c>
      <c r="J84" vm="986">
        <f ca="1"/>
        <v>35.020000000000003</v>
      </c>
      <c r="K84" vm="1001">
        <f ca="1"/>
        <v>60.02</v>
      </c>
      <c r="L84" vm="1002">
        <f ca="1"/>
        <v>335.05</v>
      </c>
      <c r="M84" vm="572">
        <f ca="1"/>
        <v>58.52</v>
      </c>
      <c r="N84" vm="1003">
        <f ca="1"/>
        <v>183.88</v>
      </c>
      <c r="O84" vm="1004">
        <f ca="1"/>
        <v>246.85</v>
      </c>
      <c r="P84" vm="1005">
        <f ca="1"/>
        <v>402.51</v>
      </c>
    </row>
    <row r="85" spans="2:16" x14ac:dyDescent="0.35">
      <c r="B85" vm="1006">
        <f ca="1"/>
        <v>45107</v>
      </c>
      <c r="C85" vm="1007">
        <f ca="1"/>
        <v>193.97</v>
      </c>
      <c r="D85" vm="1008">
        <f ca="1"/>
        <v>28.69</v>
      </c>
      <c r="E85" vm="1009">
        <f ca="1"/>
        <v>37.5</v>
      </c>
      <c r="F85" vm="1010">
        <f ca="1"/>
        <v>66.78</v>
      </c>
      <c r="G85" vm="1011">
        <f ca="1"/>
        <v>119.7</v>
      </c>
      <c r="H85" vm="1012">
        <f ca="1"/>
        <v>20.767499999999998</v>
      </c>
      <c r="I85" vm="1013">
        <f ca="1"/>
        <v>165.52</v>
      </c>
      <c r="J85" vm="1014">
        <f ca="1"/>
        <v>35.5</v>
      </c>
      <c r="K85" vm="797">
        <f ca="1"/>
        <v>60.22</v>
      </c>
      <c r="L85" vm="1015">
        <f ca="1"/>
        <v>340.54</v>
      </c>
      <c r="M85" vm="1016">
        <f ca="1"/>
        <v>58.8</v>
      </c>
      <c r="N85" vm="1017">
        <f ca="1"/>
        <v>185.22</v>
      </c>
      <c r="O85" vm="1018">
        <f ca="1"/>
        <v>246.13</v>
      </c>
      <c r="P85" vm="1019">
        <f ca="1"/>
        <v>407.28</v>
      </c>
    </row>
    <row r="86" spans="2:16" x14ac:dyDescent="0.35">
      <c r="B86" vm="1020">
        <f ca="1"/>
        <v>45110</v>
      </c>
      <c r="C86" vm="1021">
        <f ca="1"/>
        <v>192.46</v>
      </c>
      <c r="D86" vm="1022">
        <f ca="1"/>
        <v>29.2</v>
      </c>
      <c r="E86" vm="1023">
        <f ca="1"/>
        <v>37.9</v>
      </c>
      <c r="F86" vm="1024">
        <f ca="1"/>
        <v>66.819999999999993</v>
      </c>
      <c r="G86" vm="1025">
        <f ca="1"/>
        <v>119.9</v>
      </c>
      <c r="H86" vm="1026">
        <f ca="1"/>
        <v>20.922499999999999</v>
      </c>
      <c r="I86" vm="1027">
        <f ca="1"/>
        <v>163.35</v>
      </c>
      <c r="J86" vm="1028">
        <f ca="1"/>
        <v>35.81</v>
      </c>
      <c r="K86" vm="401">
        <f ca="1"/>
        <v>60.58</v>
      </c>
      <c r="L86" vm="1029">
        <f ca="1"/>
        <v>337.99</v>
      </c>
      <c r="M86" vm="1030">
        <f ca="1"/>
        <v>59.21</v>
      </c>
      <c r="N86" vm="1031">
        <f ca="1"/>
        <v>185.6</v>
      </c>
      <c r="O86" vm="1032">
        <f ca="1"/>
        <v>247.47</v>
      </c>
      <c r="P86" vm="1033">
        <f ca="1"/>
        <v>408.06</v>
      </c>
    </row>
    <row r="87" spans="2:16" x14ac:dyDescent="0.35">
      <c r="B87" vm="1034">
        <f ca="1"/>
        <v>45112</v>
      </c>
      <c r="C87" vm="1035">
        <f ca="1"/>
        <v>191.33</v>
      </c>
      <c r="D87" vm="1036">
        <f ca="1"/>
        <v>29.08</v>
      </c>
      <c r="E87" vm="1037">
        <f ca="1"/>
        <v>38.21</v>
      </c>
      <c r="F87" vm="1038">
        <f ca="1"/>
        <v>67</v>
      </c>
      <c r="G87" vm="1039">
        <f ca="1"/>
        <v>121.75</v>
      </c>
      <c r="H87" vm="1040">
        <f ca="1"/>
        <v>21.072500000000002</v>
      </c>
      <c r="I87" vm="1041">
        <f ca="1"/>
        <v>162.81</v>
      </c>
      <c r="J87" vm="251">
        <f ca="1"/>
        <v>35.85</v>
      </c>
      <c r="K87" vm="1042">
        <f ca="1"/>
        <v>61.03</v>
      </c>
      <c r="L87" vm="1043">
        <f ca="1"/>
        <v>338.15</v>
      </c>
      <c r="M87" vm="1044">
        <f ca="1"/>
        <v>58.89</v>
      </c>
      <c r="N87" vm="1045">
        <f ca="1"/>
        <v>186.58</v>
      </c>
      <c r="O87" vm="1046">
        <f ca="1"/>
        <v>251</v>
      </c>
      <c r="P87" vm="1047">
        <f ca="1"/>
        <v>407.15</v>
      </c>
    </row>
    <row r="88" spans="2:16" x14ac:dyDescent="0.35">
      <c r="B88" vm="1048">
        <f ca="1"/>
        <v>45113</v>
      </c>
      <c r="C88" vm="1049">
        <f ca="1"/>
        <v>191.81</v>
      </c>
      <c r="D88" vm="1050">
        <f ca="1"/>
        <v>28.28</v>
      </c>
      <c r="E88" vm="1051">
        <f ca="1"/>
        <v>37.39</v>
      </c>
      <c r="F88" vm="1052">
        <f ca="1"/>
        <v>66.83</v>
      </c>
      <c r="G88" vm="1053">
        <f ca="1"/>
        <v>120.11</v>
      </c>
      <c r="H88" vm="1054">
        <f ca="1"/>
        <v>21.142499999999998</v>
      </c>
      <c r="I88" vm="1055">
        <f ca="1"/>
        <v>161.6</v>
      </c>
      <c r="J88" vm="1056">
        <f ca="1"/>
        <v>35.659999999999997</v>
      </c>
      <c r="K88" vm="1057">
        <f ca="1"/>
        <v>60.56</v>
      </c>
      <c r="L88" vm="1058">
        <f ca="1"/>
        <v>341.27</v>
      </c>
      <c r="M88" vm="1059">
        <f ca="1"/>
        <v>57.61</v>
      </c>
      <c r="N88" vm="1060">
        <f ca="1"/>
        <v>186.6</v>
      </c>
      <c r="O88" vm="1061">
        <f ca="1"/>
        <v>252.59</v>
      </c>
      <c r="P88" vm="1062">
        <f ca="1"/>
        <v>403.83</v>
      </c>
    </row>
    <row r="89" spans="2:16" x14ac:dyDescent="0.35">
      <c r="B89" vm="1063">
        <f ca="1"/>
        <v>45114</v>
      </c>
      <c r="C89" vm="1064">
        <f ca="1"/>
        <v>190.68</v>
      </c>
      <c r="D89" vm="1065">
        <f ca="1"/>
        <v>28.53</v>
      </c>
      <c r="E89" vm="1066">
        <f ca="1"/>
        <v>37.659999999999997</v>
      </c>
      <c r="F89" vm="1067">
        <f ca="1"/>
        <v>66.19</v>
      </c>
      <c r="G89" vm="1068">
        <f ca="1"/>
        <v>119.48</v>
      </c>
      <c r="H89" vm="1069">
        <f ca="1"/>
        <v>21.5275</v>
      </c>
      <c r="I89" vm="1070">
        <f ca="1"/>
        <v>159.25</v>
      </c>
      <c r="J89" vm="1071">
        <f ca="1"/>
        <v>35.46</v>
      </c>
      <c r="K89" vm="1072">
        <f ca="1"/>
        <v>59.76</v>
      </c>
      <c r="L89" vm="1073">
        <f ca="1"/>
        <v>337.22</v>
      </c>
      <c r="M89" vm="1074">
        <f ca="1"/>
        <v>58.61</v>
      </c>
      <c r="N89" vm="1075">
        <f ca="1"/>
        <v>183.08</v>
      </c>
      <c r="O89" vm="1076">
        <f ca="1"/>
        <v>253.49</v>
      </c>
      <c r="P89" vm="1077">
        <f ca="1"/>
        <v>402.89</v>
      </c>
    </row>
    <row r="90" spans="2:16" x14ac:dyDescent="0.35">
      <c r="B90" vm="1078">
        <f ca="1"/>
        <v>45117</v>
      </c>
      <c r="C90" vm="1079">
        <f ca="1"/>
        <v>188.61</v>
      </c>
      <c r="D90" vm="995">
        <f ca="1"/>
        <v>28.66</v>
      </c>
      <c r="E90" vm="1080">
        <f ca="1"/>
        <v>37.14</v>
      </c>
      <c r="F90" vm="1081">
        <f ca="1"/>
        <v>65.53</v>
      </c>
      <c r="G90" vm="1082">
        <f ca="1"/>
        <v>116.45</v>
      </c>
      <c r="H90" vm="1083">
        <f ca="1"/>
        <v>21.38</v>
      </c>
      <c r="I90" vm="1084">
        <f ca="1"/>
        <v>159.51</v>
      </c>
      <c r="J90" vm="1085">
        <f ca="1"/>
        <v>35.4</v>
      </c>
      <c r="K90" vm="1086">
        <f ca="1"/>
        <v>59.31</v>
      </c>
      <c r="L90" vm="1087">
        <f ca="1"/>
        <v>331.83</v>
      </c>
      <c r="M90" vm="470">
        <f ca="1"/>
        <v>58.7</v>
      </c>
      <c r="N90" vm="1088">
        <f ca="1"/>
        <v>184.3</v>
      </c>
      <c r="O90" vm="1089">
        <f ca="1"/>
        <v>251.72</v>
      </c>
      <c r="P90" vm="1090">
        <f ca="1"/>
        <v>403.97</v>
      </c>
    </row>
    <row r="91" spans="2:16" x14ac:dyDescent="0.35">
      <c r="B91" vm="1091">
        <f ca="1"/>
        <v>45118</v>
      </c>
      <c r="C91" vm="1092">
        <f ca="1"/>
        <v>188.08</v>
      </c>
      <c r="D91" vm="1093">
        <f ca="1"/>
        <v>29.02</v>
      </c>
      <c r="E91" vm="940">
        <f ca="1"/>
        <v>37.21</v>
      </c>
      <c r="F91" vm="1094">
        <f ca="1"/>
        <v>65.95</v>
      </c>
      <c r="G91" vm="1095">
        <f ca="1"/>
        <v>117.14</v>
      </c>
      <c r="H91" vm="1096">
        <f ca="1"/>
        <v>21.5</v>
      </c>
      <c r="I91" vm="1097">
        <f ca="1"/>
        <v>158.63</v>
      </c>
      <c r="J91" vm="337">
        <f ca="1"/>
        <v>35.630000000000003</v>
      </c>
      <c r="K91" vm="1098">
        <f ca="1"/>
        <v>59.52</v>
      </c>
      <c r="L91" vm="1099">
        <f ca="1"/>
        <v>332.47</v>
      </c>
      <c r="M91" vm="1100">
        <f ca="1"/>
        <v>60.55</v>
      </c>
      <c r="N91" vm="1101">
        <f ca="1"/>
        <v>183.98</v>
      </c>
      <c r="O91" vm="1102">
        <f ca="1"/>
        <v>252.47</v>
      </c>
      <c r="P91" vm="1103">
        <f ca="1"/>
        <v>406.56</v>
      </c>
    </row>
    <row r="92" spans="2:16" x14ac:dyDescent="0.35">
      <c r="B92" vm="1104">
        <f ca="1"/>
        <v>45119</v>
      </c>
      <c r="C92" vm="1105">
        <f ca="1"/>
        <v>189.77</v>
      </c>
      <c r="D92" vm="1106">
        <f ca="1"/>
        <v>29.36</v>
      </c>
      <c r="E92" vm="1107">
        <f ca="1"/>
        <v>36.71</v>
      </c>
      <c r="F92" vm="1108">
        <f ca="1"/>
        <v>66.02</v>
      </c>
      <c r="G92" vm="1109">
        <f ca="1"/>
        <v>118.93</v>
      </c>
      <c r="H92" vm="1110">
        <f ca="1"/>
        <v>21.285</v>
      </c>
      <c r="I92" vm="1111">
        <f ca="1"/>
        <v>158.08000000000001</v>
      </c>
      <c r="J92" vm="1112">
        <f ca="1"/>
        <v>35.76</v>
      </c>
      <c r="K92" vm="1113">
        <f ca="1"/>
        <v>59.84</v>
      </c>
      <c r="L92" vm="1114">
        <f ca="1"/>
        <v>337.2</v>
      </c>
      <c r="M92" vm="1115">
        <f ca="1"/>
        <v>61.32</v>
      </c>
      <c r="N92" vm="867">
        <f ca="1"/>
        <v>183.17</v>
      </c>
      <c r="O92" vm="1116">
        <f ca="1"/>
        <v>250.9</v>
      </c>
      <c r="P92" vm="1117">
        <f ca="1"/>
        <v>409.76</v>
      </c>
    </row>
    <row r="93" spans="2:16" x14ac:dyDescent="0.35">
      <c r="B93" vm="1118">
        <f ca="1"/>
        <v>45120</v>
      </c>
      <c r="C93" vm="1119">
        <f ca="1"/>
        <v>190.54</v>
      </c>
      <c r="D93" vm="1120">
        <f ca="1"/>
        <v>29.67</v>
      </c>
      <c r="E93" vm="1121">
        <f ca="1"/>
        <v>35.71</v>
      </c>
      <c r="F93" vm="1122">
        <f ca="1"/>
        <v>66.89</v>
      </c>
      <c r="G93" vm="1123">
        <f ca="1"/>
        <v>124.54</v>
      </c>
      <c r="H93" vm="1124">
        <f ca="1"/>
        <v>21.4375</v>
      </c>
      <c r="I93" vm="1125">
        <f ca="1"/>
        <v>158.81</v>
      </c>
      <c r="J93" vm="1126">
        <f ca="1"/>
        <v>35.64</v>
      </c>
      <c r="K93" vm="1127">
        <f ca="1"/>
        <v>60.35</v>
      </c>
      <c r="L93" vm="1128">
        <f ca="1"/>
        <v>342.66</v>
      </c>
      <c r="M93" vm="1129">
        <f ca="1"/>
        <v>61.44</v>
      </c>
      <c r="N93" vm="1130">
        <f ca="1"/>
        <v>187.53</v>
      </c>
      <c r="O93" vm="1131">
        <f ca="1"/>
        <v>252.75</v>
      </c>
      <c r="P93" vm="1132">
        <f ca="1"/>
        <v>413.1</v>
      </c>
    </row>
    <row r="94" spans="2:16" x14ac:dyDescent="0.35">
      <c r="B94" vm="1133">
        <f ca="1"/>
        <v>45121</v>
      </c>
      <c r="C94" vm="1134">
        <f ca="1"/>
        <v>190.69</v>
      </c>
      <c r="D94" vm="1135">
        <f ca="1"/>
        <v>29.11</v>
      </c>
      <c r="E94" vm="1136">
        <f ca="1"/>
        <v>35.19</v>
      </c>
      <c r="F94" vm="1137">
        <f ca="1"/>
        <v>67.540000000000006</v>
      </c>
      <c r="G94" vm="1138">
        <f ca="1"/>
        <v>125.42</v>
      </c>
      <c r="H94" vm="1139">
        <f ca="1"/>
        <v>21.157499999999999</v>
      </c>
      <c r="I94" vm="1140">
        <f ca="1"/>
        <v>159.87</v>
      </c>
      <c r="J94" vm="251">
        <f ca="1"/>
        <v>35.85</v>
      </c>
      <c r="K94" vm="69">
        <f ca="1"/>
        <v>60.9</v>
      </c>
      <c r="L94" vm="1141">
        <f ca="1"/>
        <v>345.24</v>
      </c>
      <c r="M94" vm="1142">
        <f ca="1"/>
        <v>59.38</v>
      </c>
      <c r="N94" vm="1143">
        <f ca="1"/>
        <v>188.21</v>
      </c>
      <c r="O94" vm="1144">
        <f ca="1"/>
        <v>255.47</v>
      </c>
      <c r="P94" vm="1145">
        <f ca="1"/>
        <v>412.77</v>
      </c>
    </row>
    <row r="95" spans="2:16" x14ac:dyDescent="0.35">
      <c r="B95" vm="1146">
        <f ca="1"/>
        <v>45124</v>
      </c>
      <c r="C95" vm="1147">
        <f ca="1"/>
        <v>193.99</v>
      </c>
      <c r="D95" vm="843">
        <f ca="1"/>
        <v>29.4</v>
      </c>
      <c r="E95" vm="736">
        <f ca="1"/>
        <v>36.15</v>
      </c>
      <c r="F95" vm="1148">
        <f ca="1"/>
        <v>66.680000000000007</v>
      </c>
      <c r="G95" vm="1149">
        <f ca="1"/>
        <v>124.65</v>
      </c>
      <c r="H95" vm="1150">
        <f ca="1"/>
        <v>20.95</v>
      </c>
      <c r="I95" vm="1151">
        <f ca="1"/>
        <v>159.07</v>
      </c>
      <c r="J95" vm="1152">
        <f ca="1"/>
        <v>35.51</v>
      </c>
      <c r="K95" vm="1153">
        <f ca="1"/>
        <v>60.81</v>
      </c>
      <c r="L95" vm="1154">
        <f ca="1"/>
        <v>345.73</v>
      </c>
      <c r="M95" vm="1155">
        <f ca="1"/>
        <v>59.29</v>
      </c>
      <c r="N95" vm="1156">
        <f ca="1"/>
        <v>185.63</v>
      </c>
      <c r="O95" vm="1157">
        <f ca="1"/>
        <v>254.56</v>
      </c>
      <c r="P95" vm="1158">
        <f ca="1"/>
        <v>414.21</v>
      </c>
    </row>
    <row r="96" spans="2:16" x14ac:dyDescent="0.35">
      <c r="B96" vm="1159">
        <f ca="1"/>
        <v>45125</v>
      </c>
      <c r="C96" vm="1160">
        <f ca="1"/>
        <v>193.73</v>
      </c>
      <c r="D96" vm="1161">
        <f ca="1"/>
        <v>30.7</v>
      </c>
      <c r="E96" vm="63">
        <f ca="1"/>
        <v>35.61</v>
      </c>
      <c r="F96" vm="1162">
        <f ca="1"/>
        <v>67.3</v>
      </c>
      <c r="G96" vm="1163">
        <f ca="1"/>
        <v>123.76</v>
      </c>
      <c r="H96" vm="1164">
        <f ca="1"/>
        <v>21.567499999999999</v>
      </c>
      <c r="I96" vm="1165">
        <f ca="1"/>
        <v>159.06</v>
      </c>
      <c r="J96" vm="1152">
        <f ca="1"/>
        <v>35.51</v>
      </c>
      <c r="K96" vm="1166">
        <f ca="1"/>
        <v>60.57</v>
      </c>
      <c r="L96" vm="1167">
        <f ca="1"/>
        <v>359.49</v>
      </c>
      <c r="M96" vm="1168">
        <f ca="1"/>
        <v>60.08</v>
      </c>
      <c r="N96" vm="288">
        <f ca="1"/>
        <v>184.45</v>
      </c>
      <c r="O96" vm="1169">
        <f ca="1"/>
        <v>254.33</v>
      </c>
      <c r="P96" vm="1170">
        <f ca="1"/>
        <v>417.35</v>
      </c>
    </row>
    <row r="97" spans="2:16" x14ac:dyDescent="0.35">
      <c r="B97" vm="1171">
        <f ca="1"/>
        <v>45126</v>
      </c>
      <c r="C97" vm="1172">
        <f ca="1"/>
        <v>195.1</v>
      </c>
      <c r="D97" vm="1173">
        <f ca="1"/>
        <v>31.53</v>
      </c>
      <c r="E97" vm="1174">
        <f ca="1"/>
        <v>36</v>
      </c>
      <c r="F97" vm="1175">
        <f ca="1"/>
        <v>68.62</v>
      </c>
      <c r="G97" vm="1176">
        <f ca="1"/>
        <v>122.03</v>
      </c>
      <c r="H97" vm="1177">
        <f ca="1"/>
        <v>20.4925</v>
      </c>
      <c r="I97" vm="1178">
        <f ca="1"/>
        <v>158.74</v>
      </c>
      <c r="J97" vm="1179">
        <f ca="1"/>
        <v>36.14</v>
      </c>
      <c r="K97" vm="1180">
        <f ca="1"/>
        <v>61.64</v>
      </c>
      <c r="L97" vm="1181">
        <f ca="1"/>
        <v>355.08</v>
      </c>
      <c r="M97" vm="1182">
        <f ca="1"/>
        <v>60.16</v>
      </c>
      <c r="N97" vm="1183">
        <f ca="1"/>
        <v>186.26</v>
      </c>
      <c r="O97" vm="1184">
        <f ca="1"/>
        <v>267.93</v>
      </c>
      <c r="P97" vm="1185">
        <f ca="1"/>
        <v>418.25</v>
      </c>
    </row>
    <row r="98" spans="2:16" x14ac:dyDescent="0.35">
      <c r="B98" vm="1186">
        <f ca="1"/>
        <v>45127</v>
      </c>
      <c r="C98" vm="1187">
        <f ca="1"/>
        <v>193.13</v>
      </c>
      <c r="D98" vm="1188">
        <f ca="1"/>
        <v>31.69</v>
      </c>
      <c r="E98" vm="1189">
        <f ca="1"/>
        <v>36.01</v>
      </c>
      <c r="F98" vm="1190">
        <f ca="1"/>
        <v>68.84</v>
      </c>
      <c r="G98" vm="1191">
        <f ca="1"/>
        <v>119.2</v>
      </c>
      <c r="H98" vm="1192">
        <f ca="1"/>
        <v>20.885000000000002</v>
      </c>
      <c r="I98" vm="1193">
        <f ca="1"/>
        <v>168.38</v>
      </c>
      <c r="J98" vm="1194">
        <f ca="1"/>
        <v>36.4</v>
      </c>
      <c r="K98" vm="1195">
        <f ca="1"/>
        <v>62.39</v>
      </c>
      <c r="L98" vm="1196">
        <f ca="1"/>
        <v>346.87</v>
      </c>
      <c r="M98" vm="1197">
        <f ca="1"/>
        <v>60.46</v>
      </c>
      <c r="N98" vm="1198">
        <f ca="1"/>
        <v>189.3</v>
      </c>
      <c r="O98" vm="1199">
        <f ca="1"/>
        <v>269.2</v>
      </c>
      <c r="P98" vm="1200">
        <f ca="1"/>
        <v>415.52</v>
      </c>
    </row>
    <row r="99" spans="2:16" x14ac:dyDescent="0.35">
      <c r="B99" vm="1201">
        <f ca="1"/>
        <v>45128</v>
      </c>
      <c r="C99" vm="1202">
        <f ca="1"/>
        <v>191.94</v>
      </c>
      <c r="D99" vm="1203">
        <f ca="1"/>
        <v>31.98</v>
      </c>
      <c r="E99" vm="1056">
        <f ca="1"/>
        <v>35.659999999999997</v>
      </c>
      <c r="F99" vm="1175">
        <f ca="1"/>
        <v>68.62</v>
      </c>
      <c r="G99" vm="1204">
        <f ca="1"/>
        <v>120.02</v>
      </c>
      <c r="H99" vm="1205">
        <f ca="1"/>
        <v>20.862500000000001</v>
      </c>
      <c r="I99" vm="1206">
        <f ca="1"/>
        <v>170.19</v>
      </c>
      <c r="J99" vm="1207">
        <f ca="1"/>
        <v>36.32</v>
      </c>
      <c r="K99" vm="1208">
        <f ca="1"/>
        <v>62.44</v>
      </c>
      <c r="L99" vm="1209">
        <f ca="1"/>
        <v>343.77</v>
      </c>
      <c r="M99" vm="1210">
        <f ca="1"/>
        <v>60.74</v>
      </c>
      <c r="N99" vm="1211">
        <f ca="1"/>
        <v>190.16</v>
      </c>
      <c r="O99" vm="1212">
        <f ca="1"/>
        <v>269.5</v>
      </c>
      <c r="P99" vm="1213">
        <f ca="1"/>
        <v>415.57</v>
      </c>
    </row>
    <row r="100" spans="2:16" x14ac:dyDescent="0.35">
      <c r="B100" vm="1214">
        <f ca="1"/>
        <v>45131</v>
      </c>
      <c r="C100" vm="1215">
        <f ca="1"/>
        <v>192.75</v>
      </c>
      <c r="D100" vm="1216">
        <f ca="1"/>
        <v>32.65</v>
      </c>
      <c r="E100" vm="1217">
        <f ca="1"/>
        <v>35.25</v>
      </c>
      <c r="F100" vm="1218">
        <f ca="1"/>
        <v>69.09</v>
      </c>
      <c r="G100" vm="1219">
        <f ca="1"/>
        <v>121.53</v>
      </c>
      <c r="H100" vm="1220">
        <f ca="1"/>
        <v>20.78</v>
      </c>
      <c r="I100" vm="1221">
        <f ca="1"/>
        <v>171.08</v>
      </c>
      <c r="J100" vm="1222">
        <f ca="1"/>
        <v>36.35</v>
      </c>
      <c r="K100" vm="1223">
        <f ca="1"/>
        <v>62.46</v>
      </c>
      <c r="L100" vm="1224">
        <f ca="1"/>
        <v>345.11</v>
      </c>
      <c r="M100" vm="130">
        <f ca="1"/>
        <v>62.32</v>
      </c>
      <c r="N100" vm="1225">
        <f ca="1"/>
        <v>190.92</v>
      </c>
      <c r="O100" vm="1226">
        <f ca="1"/>
        <v>271.26</v>
      </c>
      <c r="P100" vm="1227">
        <f ca="1"/>
        <v>417.33</v>
      </c>
    </row>
    <row r="101" spans="2:16" x14ac:dyDescent="0.35">
      <c r="B101" vm="1228">
        <f ca="1"/>
        <v>45132</v>
      </c>
      <c r="C101" vm="1229">
        <f ca="1"/>
        <v>193.62</v>
      </c>
      <c r="D101" vm="1230">
        <f ca="1"/>
        <v>32.15</v>
      </c>
      <c r="E101" vm="1231">
        <f ca="1"/>
        <v>35.08</v>
      </c>
      <c r="F101" vm="1232">
        <f ca="1"/>
        <v>69.77</v>
      </c>
      <c r="G101" vm="1233">
        <f ca="1"/>
        <v>122.21</v>
      </c>
      <c r="H101" vm="1234">
        <f ca="1"/>
        <v>20.725000000000001</v>
      </c>
      <c r="I101" vm="1235">
        <f ca="1"/>
        <v>172.39</v>
      </c>
      <c r="J101" vm="164">
        <f ca="1"/>
        <v>36.549999999999997</v>
      </c>
      <c r="K101" vm="1236">
        <f ca="1"/>
        <v>62.25</v>
      </c>
      <c r="L101" vm="1237">
        <f ca="1"/>
        <v>350.98</v>
      </c>
      <c r="M101" vm="1238">
        <f ca="1"/>
        <v>63.41</v>
      </c>
      <c r="N101" vm="1239">
        <f ca="1"/>
        <v>191.36</v>
      </c>
      <c r="O101" vm="1240">
        <f ca="1"/>
        <v>271.38</v>
      </c>
      <c r="P101" vm="1241">
        <f ca="1"/>
        <v>418.56</v>
      </c>
    </row>
    <row r="102" spans="2:16" x14ac:dyDescent="0.35">
      <c r="B102" vm="1242">
        <f ca="1"/>
        <v>45133</v>
      </c>
      <c r="C102" vm="1243">
        <f ca="1"/>
        <v>194.5</v>
      </c>
      <c r="D102" vm="1244">
        <f ca="1"/>
        <v>32.409999999999997</v>
      </c>
      <c r="E102" vm="1245">
        <f ca="1"/>
        <v>35.97</v>
      </c>
      <c r="F102" vm="1246">
        <f ca="1"/>
        <v>70.36</v>
      </c>
      <c r="G102" vm="1247">
        <f ca="1"/>
        <v>129.27000000000001</v>
      </c>
      <c r="H102" vm="1083">
        <f ca="1"/>
        <v>21.38</v>
      </c>
      <c r="I102" vm="1248">
        <f ca="1"/>
        <v>172.72</v>
      </c>
      <c r="J102" vm="1249">
        <f ca="1"/>
        <v>36.36</v>
      </c>
      <c r="K102" vm="252">
        <f ca="1"/>
        <v>63.05</v>
      </c>
      <c r="L102" vm="1250">
        <f ca="1"/>
        <v>337.77</v>
      </c>
      <c r="M102" vm="1251">
        <f ca="1"/>
        <v>62.85</v>
      </c>
      <c r="N102" vm="1252">
        <f ca="1"/>
        <v>191.6</v>
      </c>
      <c r="O102" vm="1253">
        <f ca="1"/>
        <v>272.2</v>
      </c>
      <c r="P102" vm="1254">
        <f ca="1"/>
        <v>418.66</v>
      </c>
    </row>
    <row r="103" spans="2:16" x14ac:dyDescent="0.35">
      <c r="B103" vm="1255">
        <f ca="1"/>
        <v>45134</v>
      </c>
      <c r="C103" vm="1256">
        <f ca="1"/>
        <v>193.22</v>
      </c>
      <c r="D103" vm="1257">
        <f ca="1"/>
        <v>31.95</v>
      </c>
      <c r="E103" vm="1258">
        <f ca="1"/>
        <v>36.17</v>
      </c>
      <c r="F103" vm="1259">
        <f ca="1"/>
        <v>69.87</v>
      </c>
      <c r="G103" vm="1260">
        <f ca="1"/>
        <v>129.4</v>
      </c>
      <c r="H103" vm="1261">
        <f ca="1"/>
        <v>21.712499999999999</v>
      </c>
      <c r="I103" vm="1262">
        <f ca="1"/>
        <v>173.69</v>
      </c>
      <c r="J103" vm="1263">
        <f ca="1"/>
        <v>36.200000000000003</v>
      </c>
      <c r="K103" vm="1208">
        <f ca="1"/>
        <v>62.44</v>
      </c>
      <c r="L103" vm="1264">
        <f ca="1"/>
        <v>330.72</v>
      </c>
      <c r="M103" vm="128">
        <f ca="1"/>
        <v>61.85</v>
      </c>
      <c r="N103" vm="1265">
        <f ca="1"/>
        <v>188.53</v>
      </c>
      <c r="O103" vm="1266">
        <f ca="1"/>
        <v>270.57</v>
      </c>
      <c r="P103" vm="1267">
        <f ca="1"/>
        <v>415.82</v>
      </c>
    </row>
    <row r="104" spans="2:16" x14ac:dyDescent="0.35">
      <c r="B104" vm="1268">
        <f ca="1"/>
        <v>45135</v>
      </c>
      <c r="C104" vm="1269">
        <f ca="1"/>
        <v>195.83</v>
      </c>
      <c r="D104" vm="1270">
        <f ca="1"/>
        <v>31.9</v>
      </c>
      <c r="E104" vm="1271">
        <f ca="1"/>
        <v>36.54</v>
      </c>
      <c r="F104" vm="1272">
        <f ca="1"/>
        <v>70.819999999999993</v>
      </c>
      <c r="G104" vm="1273">
        <f ca="1"/>
        <v>132.58000000000001</v>
      </c>
      <c r="H104" vm="1274">
        <f ca="1"/>
        <v>21.747499999999999</v>
      </c>
      <c r="I104" vm="1275">
        <f ca="1"/>
        <v>174.48</v>
      </c>
      <c r="J104" vm="1276">
        <f ca="1"/>
        <v>36.159999999999997</v>
      </c>
      <c r="K104" vm="1277">
        <f ca="1"/>
        <v>62.48</v>
      </c>
      <c r="L104" vm="1278">
        <f ca="1"/>
        <v>338.37</v>
      </c>
      <c r="M104" vm="1279">
        <f ca="1"/>
        <v>62.08</v>
      </c>
      <c r="N104" vm="1280">
        <f ca="1"/>
        <v>190.31</v>
      </c>
      <c r="O104" vm="1281">
        <f ca="1"/>
        <v>272.5</v>
      </c>
      <c r="P104" vm="1282">
        <f ca="1"/>
        <v>419.87</v>
      </c>
    </row>
    <row r="105" spans="2:16" x14ac:dyDescent="0.35">
      <c r="B105" vm="1283">
        <f ca="1"/>
        <v>45138</v>
      </c>
      <c r="C105" vm="1284">
        <f ca="1"/>
        <v>196.45</v>
      </c>
      <c r="D105" vm="1285">
        <f ca="1"/>
        <v>32</v>
      </c>
      <c r="E105" vm="1286">
        <f ca="1"/>
        <v>37.06</v>
      </c>
      <c r="F105" vm="1287">
        <f ca="1"/>
        <v>70.599999999999994</v>
      </c>
      <c r="G105" vm="1288">
        <f ca="1"/>
        <v>132.72</v>
      </c>
      <c r="H105" vm="1289">
        <f ca="1"/>
        <v>21.8325</v>
      </c>
      <c r="I105" vm="1290">
        <f ca="1"/>
        <v>167.53</v>
      </c>
      <c r="J105" vm="1291">
        <f ca="1"/>
        <v>36.18</v>
      </c>
      <c r="K105" vm="1292">
        <f ca="1"/>
        <v>61.93</v>
      </c>
      <c r="L105" vm="1293">
        <f ca="1"/>
        <v>335.92</v>
      </c>
      <c r="M105" vm="1294">
        <f ca="1"/>
        <v>63.13</v>
      </c>
      <c r="N105" vm="1295">
        <f ca="1"/>
        <v>187.46</v>
      </c>
      <c r="O105" vm="1296">
        <f ca="1"/>
        <v>272.8</v>
      </c>
      <c r="P105" vm="1297">
        <f ca="1"/>
        <v>420.68</v>
      </c>
    </row>
    <row r="106" spans="2:16" x14ac:dyDescent="0.35">
      <c r="B106" vm="1298">
        <f ca="1"/>
        <v>45139</v>
      </c>
      <c r="C106" vm="1299">
        <f ca="1"/>
        <v>195.60499999999999</v>
      </c>
      <c r="D106" vm="1300">
        <f ca="1"/>
        <v>31.62</v>
      </c>
      <c r="E106" vm="1301">
        <f ca="1"/>
        <v>36.700000000000003</v>
      </c>
      <c r="F106" vm="1302">
        <f ca="1"/>
        <v>70.81</v>
      </c>
      <c r="G106" vm="1303">
        <f ca="1"/>
        <v>131.55000000000001</v>
      </c>
      <c r="H106" vm="1304">
        <f ca="1"/>
        <v>22.197500000000002</v>
      </c>
      <c r="I106" vm="1305">
        <f ca="1"/>
        <v>168.89</v>
      </c>
      <c r="J106" vm="1306">
        <f ca="1"/>
        <v>35.880000000000003</v>
      </c>
      <c r="K106" vm="722">
        <f ca="1"/>
        <v>61.77</v>
      </c>
      <c r="L106" vm="1307">
        <f ca="1"/>
        <v>336.34</v>
      </c>
      <c r="M106" vm="1308">
        <f ca="1"/>
        <v>62.64</v>
      </c>
      <c r="N106" vm="1309">
        <f ca="1"/>
        <v>186.82</v>
      </c>
      <c r="O106" vm="1310">
        <f ca="1"/>
        <v>270.02999999999997</v>
      </c>
      <c r="P106" vm="1311">
        <f ca="1"/>
        <v>419.38</v>
      </c>
    </row>
    <row r="107" spans="2:16" x14ac:dyDescent="0.35">
      <c r="B107" vm="1312">
        <f ca="1"/>
        <v>45140</v>
      </c>
      <c r="C107" vm="1313">
        <f ca="1"/>
        <v>192.58</v>
      </c>
      <c r="D107" vm="1314">
        <f ca="1"/>
        <v>31.19</v>
      </c>
      <c r="E107" vm="890">
        <f ca="1"/>
        <v>36.99</v>
      </c>
      <c r="F107" vm="1315">
        <f ca="1"/>
        <v>70.59</v>
      </c>
      <c r="G107" vm="1316">
        <f ca="1"/>
        <v>128.38</v>
      </c>
      <c r="H107" vm="1317">
        <f ca="1"/>
        <v>22.252500000000001</v>
      </c>
      <c r="I107" vm="1318">
        <f ca="1"/>
        <v>169.91</v>
      </c>
      <c r="J107" vm="1207">
        <f ca="1"/>
        <v>36.32</v>
      </c>
      <c r="K107" vm="1319">
        <f ca="1"/>
        <v>61.96</v>
      </c>
      <c r="L107" vm="1320">
        <f ca="1"/>
        <v>327.5</v>
      </c>
      <c r="M107" vm="1321">
        <f ca="1"/>
        <v>61.47</v>
      </c>
      <c r="N107" vm="1322">
        <f ca="1"/>
        <v>188.31</v>
      </c>
      <c r="O107" vm="1323">
        <f ca="1"/>
        <v>269.52999999999997</v>
      </c>
      <c r="P107" vm="1324">
        <f ca="1"/>
        <v>413.57</v>
      </c>
    </row>
    <row r="108" spans="2:16" x14ac:dyDescent="0.35">
      <c r="B108" vm="1325">
        <f ca="1"/>
        <v>45141</v>
      </c>
      <c r="C108" vm="1326">
        <f ca="1"/>
        <v>191.17</v>
      </c>
      <c r="D108" vm="1327">
        <f ca="1"/>
        <v>31.41</v>
      </c>
      <c r="E108" vm="1328">
        <f ca="1"/>
        <v>37.15</v>
      </c>
      <c r="F108" vm="1329">
        <f ca="1"/>
        <v>70.38</v>
      </c>
      <c r="G108" vm="1330">
        <f ca="1"/>
        <v>128.44999999999999</v>
      </c>
      <c r="H108" vm="1331">
        <f ca="1"/>
        <v>22.76</v>
      </c>
      <c r="I108" vm="1332">
        <f ca="1"/>
        <v>170.64</v>
      </c>
      <c r="J108" vm="1333">
        <f ca="1"/>
        <v>35.57</v>
      </c>
      <c r="K108" vm="1180">
        <f ca="1"/>
        <v>61.64</v>
      </c>
      <c r="L108" vm="1334">
        <f ca="1"/>
        <v>326.66000000000003</v>
      </c>
      <c r="M108" vm="100">
        <f ca="1"/>
        <v>62.21</v>
      </c>
      <c r="N108" vm="1335">
        <f ca="1"/>
        <v>187.12</v>
      </c>
      <c r="O108" vm="1336">
        <f ca="1"/>
        <v>268.73</v>
      </c>
      <c r="P108" vm="1337">
        <f ca="1"/>
        <v>412.4</v>
      </c>
    </row>
    <row r="109" spans="2:16" x14ac:dyDescent="0.35">
      <c r="B109" vm="1338">
        <f ca="1"/>
        <v>45142</v>
      </c>
      <c r="C109" vm="1339">
        <f ca="1"/>
        <v>181.99</v>
      </c>
      <c r="D109" vm="1340">
        <f ca="1"/>
        <v>31.3</v>
      </c>
      <c r="E109" vm="1341">
        <f ca="1"/>
        <v>37.99</v>
      </c>
      <c r="F109" vm="1342">
        <f ca="1"/>
        <v>69.959999999999994</v>
      </c>
      <c r="G109" vm="1343">
        <f ca="1"/>
        <v>128.11000000000001</v>
      </c>
      <c r="H109" vm="1344">
        <f ca="1"/>
        <v>22.324999999999999</v>
      </c>
      <c r="I109" vm="1345">
        <f ca="1"/>
        <v>169.04</v>
      </c>
      <c r="J109" vm="1346">
        <f ca="1"/>
        <v>35.28</v>
      </c>
      <c r="K109" vm="1347">
        <f ca="1"/>
        <v>60.71</v>
      </c>
      <c r="L109" vm="1348">
        <f ca="1"/>
        <v>327.78</v>
      </c>
      <c r="M109" vm="1349">
        <f ca="1"/>
        <v>63.52</v>
      </c>
      <c r="N109" vm="1350">
        <f ca="1"/>
        <v>184.6</v>
      </c>
      <c r="O109" vm="1351">
        <f ca="1"/>
        <v>268.02</v>
      </c>
      <c r="P109" vm="1352">
        <f ca="1"/>
        <v>410.38</v>
      </c>
    </row>
    <row r="110" spans="2:16" x14ac:dyDescent="0.35">
      <c r="B110" vm="1353">
        <f ca="1"/>
        <v>45145</v>
      </c>
      <c r="C110" vm="1354">
        <f ca="1"/>
        <v>178.85</v>
      </c>
      <c r="D110" vm="1355">
        <f ca="1"/>
        <v>31.88</v>
      </c>
      <c r="E110" vm="1356">
        <f ca="1"/>
        <v>39.299999999999997</v>
      </c>
      <c r="F110" vm="1357">
        <f ca="1"/>
        <v>70.55</v>
      </c>
      <c r="G110" vm="1358">
        <f ca="1"/>
        <v>131.53</v>
      </c>
      <c r="H110" vm="1359">
        <f ca="1"/>
        <v>22.524999999999999</v>
      </c>
      <c r="I110" vm="1360">
        <f ca="1"/>
        <v>173.1</v>
      </c>
      <c r="J110" vm="1361">
        <f ca="1"/>
        <v>35</v>
      </c>
      <c r="K110" vm="1362">
        <f ca="1"/>
        <v>61.19</v>
      </c>
      <c r="L110" vm="1363">
        <f ca="1"/>
        <v>330.11</v>
      </c>
      <c r="M110" vm="1364">
        <f ca="1"/>
        <v>63.9</v>
      </c>
      <c r="N110" vm="1365">
        <f ca="1"/>
        <v>186.89</v>
      </c>
      <c r="O110" vm="1366">
        <f ca="1"/>
        <v>270.63</v>
      </c>
      <c r="P110" vm="1367">
        <f ca="1"/>
        <v>414.08</v>
      </c>
    </row>
    <row r="111" spans="2:16" x14ac:dyDescent="0.35">
      <c r="B111" vm="1368">
        <f ca="1"/>
        <v>45146</v>
      </c>
      <c r="C111" vm="1369">
        <f ca="1"/>
        <v>179.8</v>
      </c>
      <c r="D111" vm="1370">
        <f ca="1"/>
        <v>31.27</v>
      </c>
      <c r="E111" vm="1371">
        <f ca="1"/>
        <v>39.31</v>
      </c>
      <c r="F111" vm="1372">
        <f ca="1"/>
        <v>69.75</v>
      </c>
      <c r="G111" vm="1373">
        <f ca="1"/>
        <v>131.4</v>
      </c>
      <c r="H111" vm="1374">
        <f ca="1"/>
        <v>22.225000000000001</v>
      </c>
      <c r="I111" vm="1375">
        <f ca="1"/>
        <v>173.18</v>
      </c>
      <c r="J111" vm="1376">
        <f ca="1"/>
        <v>34.46</v>
      </c>
      <c r="K111" vm="1377">
        <f ca="1"/>
        <v>60.92</v>
      </c>
      <c r="L111" vm="1378">
        <f ca="1"/>
        <v>326.05</v>
      </c>
      <c r="M111" vm="1379">
        <f ca="1"/>
        <v>63.75</v>
      </c>
      <c r="N111" vm="1380">
        <f ca="1"/>
        <v>184.44</v>
      </c>
      <c r="O111" vm="1381">
        <f ca="1"/>
        <v>270.99</v>
      </c>
      <c r="P111" vm="1382">
        <f ca="1"/>
        <v>412.29</v>
      </c>
    </row>
    <row r="112" spans="2:16" x14ac:dyDescent="0.35">
      <c r="B112" vm="1383">
        <f ca="1"/>
        <v>45147</v>
      </c>
      <c r="C112" vm="1384">
        <f ca="1"/>
        <v>178.19</v>
      </c>
      <c r="D112" vm="1385">
        <f ca="1"/>
        <v>30.86</v>
      </c>
      <c r="E112" vm="1386">
        <f ca="1"/>
        <v>39.200000000000003</v>
      </c>
      <c r="F112" vm="1387">
        <f ca="1"/>
        <v>70.45</v>
      </c>
      <c r="G112" vm="1388">
        <f ca="1"/>
        <v>129.66</v>
      </c>
      <c r="H112" vm="1389">
        <f ca="1"/>
        <v>22.475000000000001</v>
      </c>
      <c r="I112" vm="1390">
        <f ca="1"/>
        <v>173.07</v>
      </c>
      <c r="J112" vm="1391">
        <f ca="1"/>
        <v>34.520000000000003</v>
      </c>
      <c r="K112" vm="1392">
        <f ca="1"/>
        <v>61.06</v>
      </c>
      <c r="L112" vm="1393">
        <f ca="1"/>
        <v>322.23</v>
      </c>
      <c r="M112" vm="1394">
        <f ca="1"/>
        <v>63.81</v>
      </c>
      <c r="N112" vm="1101">
        <f ca="1"/>
        <v>183.98</v>
      </c>
      <c r="O112" vm="1395">
        <f ca="1"/>
        <v>270.55</v>
      </c>
      <c r="P112" vm="1396">
        <f ca="1"/>
        <v>409.55</v>
      </c>
    </row>
    <row r="113" spans="2:16" x14ac:dyDescent="0.35">
      <c r="B113" vm="1397">
        <f ca="1"/>
        <v>45148</v>
      </c>
      <c r="C113" vm="1398">
        <f ca="1"/>
        <v>177.97</v>
      </c>
      <c r="D113" vm="1399">
        <f ca="1"/>
        <v>30.94</v>
      </c>
      <c r="E113" vm="1400">
        <f ca="1"/>
        <v>38.979999999999997</v>
      </c>
      <c r="F113" vm="1401">
        <f ca="1"/>
        <v>70.400000000000006</v>
      </c>
      <c r="G113" vm="1402">
        <f ca="1"/>
        <v>129.69</v>
      </c>
      <c r="H113" vm="1403">
        <f ca="1"/>
        <v>22.612500000000001</v>
      </c>
      <c r="I113" vm="1404">
        <f ca="1"/>
        <v>172.17</v>
      </c>
      <c r="J113" vm="1405">
        <f ca="1"/>
        <v>34.39</v>
      </c>
      <c r="K113" vm="1377">
        <f ca="1"/>
        <v>60.92</v>
      </c>
      <c r="L113" vm="1406">
        <f ca="1"/>
        <v>322.93</v>
      </c>
      <c r="M113" vm="1407">
        <f ca="1"/>
        <v>63.73</v>
      </c>
      <c r="N113" vm="1408">
        <f ca="1"/>
        <v>183.75</v>
      </c>
      <c r="O113" vm="1409">
        <f ca="1"/>
        <v>268.61</v>
      </c>
      <c r="P113" vm="1410">
        <f ca="1"/>
        <v>409.79</v>
      </c>
    </row>
    <row r="114" spans="2:16" x14ac:dyDescent="0.35">
      <c r="B114" vm="1411">
        <f ca="1"/>
        <v>45149</v>
      </c>
      <c r="C114" vm="1412">
        <f ca="1"/>
        <v>177.79</v>
      </c>
      <c r="D114" vm="1413">
        <f ca="1"/>
        <v>31.29</v>
      </c>
      <c r="E114" vm="890">
        <f ca="1"/>
        <v>36.99</v>
      </c>
      <c r="F114" vm="1414">
        <f ca="1"/>
        <v>70.3</v>
      </c>
      <c r="G114" vm="1415">
        <f ca="1"/>
        <v>129.56</v>
      </c>
      <c r="H114" vm="1416">
        <f ca="1"/>
        <v>22.905000000000001</v>
      </c>
      <c r="I114" vm="1417">
        <f ca="1"/>
        <v>173.85</v>
      </c>
      <c r="J114" vm="379">
        <f ca="1"/>
        <v>34.549999999999997</v>
      </c>
      <c r="K114" vm="430">
        <f ca="1"/>
        <v>61.17</v>
      </c>
      <c r="L114" vm="1418">
        <f ca="1"/>
        <v>321.01</v>
      </c>
      <c r="M114" vm="929">
        <f ca="1"/>
        <v>65.84</v>
      </c>
      <c r="N114" vm="1419">
        <f ca="1"/>
        <v>184.04</v>
      </c>
      <c r="O114" vm="1420">
        <f ca="1"/>
        <v>267.68</v>
      </c>
      <c r="P114" vm="1421">
        <f ca="1"/>
        <v>409.41</v>
      </c>
    </row>
    <row r="115" spans="2:16" x14ac:dyDescent="0.35">
      <c r="B115" vm="1422">
        <f ca="1"/>
        <v>45152</v>
      </c>
      <c r="C115" vm="1423">
        <f ca="1"/>
        <v>179.46</v>
      </c>
      <c r="D115" vm="1424">
        <f ca="1"/>
        <v>30.93</v>
      </c>
      <c r="E115" vm="1425">
        <f ca="1"/>
        <v>37.479999999999997</v>
      </c>
      <c r="F115" vm="1426">
        <f ca="1"/>
        <v>70.290000000000006</v>
      </c>
      <c r="G115" vm="1427">
        <f ca="1"/>
        <v>131.33000000000001</v>
      </c>
      <c r="H115" vm="1428">
        <f ca="1"/>
        <v>23.2775</v>
      </c>
      <c r="I115" vm="1429">
        <f ca="1"/>
        <v>173.44</v>
      </c>
      <c r="J115" vm="1430">
        <f ca="1"/>
        <v>34.24</v>
      </c>
      <c r="K115" vm="669">
        <f ca="1"/>
        <v>60.88</v>
      </c>
      <c r="L115" vm="1431">
        <f ca="1"/>
        <v>324.04000000000002</v>
      </c>
      <c r="M115" vm="1432">
        <f ca="1"/>
        <v>65.11</v>
      </c>
      <c r="N115" vm="1433">
        <f ca="1"/>
        <v>183.62</v>
      </c>
      <c r="O115" vm="1434">
        <f ca="1"/>
        <v>267.64999999999998</v>
      </c>
      <c r="P115" vm="1435">
        <f ca="1"/>
        <v>411.72</v>
      </c>
    </row>
    <row r="116" spans="2:16" x14ac:dyDescent="0.35">
      <c r="B116" vm="1436">
        <f ca="1"/>
        <v>45153</v>
      </c>
      <c r="C116" vm="1437">
        <f ca="1"/>
        <v>177.45</v>
      </c>
      <c r="D116" vm="1438">
        <f ca="1"/>
        <v>29.94</v>
      </c>
      <c r="E116" vm="38">
        <f ca="1"/>
        <v>37.57</v>
      </c>
      <c r="F116" vm="1439">
        <f ca="1"/>
        <v>68.64</v>
      </c>
      <c r="G116" vm="1440">
        <f ca="1"/>
        <v>129.78</v>
      </c>
      <c r="H116" vm="1441">
        <f ca="1"/>
        <v>22.895</v>
      </c>
      <c r="I116" vm="1442">
        <f ca="1"/>
        <v>172.94</v>
      </c>
      <c r="J116" vm="1443">
        <f ca="1"/>
        <v>33.76</v>
      </c>
      <c r="K116" vm="824">
        <f ca="1"/>
        <v>60.47</v>
      </c>
      <c r="L116" vm="1444">
        <f ca="1"/>
        <v>321.86</v>
      </c>
      <c r="M116" vm="385">
        <f ca="1"/>
        <v>63.55</v>
      </c>
      <c r="N116" vm="1445">
        <f ca="1"/>
        <v>181.35</v>
      </c>
      <c r="O116" vm="1446">
        <f ca="1"/>
        <v>265.7</v>
      </c>
      <c r="P116" vm="1447">
        <f ca="1"/>
        <v>407</v>
      </c>
    </row>
    <row r="117" spans="2:16" x14ac:dyDescent="0.35">
      <c r="B117" vm="1448">
        <f ca="1"/>
        <v>45154</v>
      </c>
      <c r="C117" vm="1449">
        <f ca="1"/>
        <v>176.57</v>
      </c>
      <c r="D117" vm="1450">
        <f ca="1"/>
        <v>29.29</v>
      </c>
      <c r="E117" vm="1425">
        <f ca="1"/>
        <v>37.479999999999997</v>
      </c>
      <c r="F117" vm="1451">
        <f ca="1"/>
        <v>68.39</v>
      </c>
      <c r="G117" vm="1452">
        <f ca="1"/>
        <v>128.69999999999999</v>
      </c>
      <c r="H117" vm="1453">
        <f ca="1"/>
        <v>22.82</v>
      </c>
      <c r="I117" vm="1235">
        <f ca="1"/>
        <v>172.39</v>
      </c>
      <c r="J117" vm="1454">
        <f ca="1"/>
        <v>33.56</v>
      </c>
      <c r="K117" vm="1455">
        <f ca="1"/>
        <v>60.48</v>
      </c>
      <c r="L117" vm="1456">
        <f ca="1"/>
        <v>320.39999999999998</v>
      </c>
      <c r="M117" vm="1457">
        <f ca="1"/>
        <v>62.55</v>
      </c>
      <c r="N117" vm="1458">
        <f ca="1"/>
        <v>181.21</v>
      </c>
      <c r="O117" vm="1459">
        <f ca="1"/>
        <v>262.82</v>
      </c>
      <c r="P117" vm="1460">
        <f ca="1"/>
        <v>403.99</v>
      </c>
    </row>
    <row r="118" spans="2:16" x14ac:dyDescent="0.35">
      <c r="B118" vm="1461">
        <f ca="1"/>
        <v>45155</v>
      </c>
      <c r="C118" vm="1462">
        <f ca="1"/>
        <v>174</v>
      </c>
      <c r="D118" vm="407">
        <f ca="1"/>
        <v>29.28</v>
      </c>
      <c r="E118" vm="1463">
        <f ca="1"/>
        <v>36.11</v>
      </c>
      <c r="F118" vm="1464">
        <f ca="1"/>
        <v>67.64</v>
      </c>
      <c r="G118" vm="1465">
        <f ca="1"/>
        <v>129.91999999999999</v>
      </c>
      <c r="H118" vm="1466">
        <f ca="1"/>
        <v>22.647500000000001</v>
      </c>
      <c r="I118" vm="1467">
        <f ca="1"/>
        <v>174.01</v>
      </c>
      <c r="J118" vm="1468">
        <f ca="1"/>
        <v>33.49</v>
      </c>
      <c r="K118" vm="1469">
        <f ca="1"/>
        <v>60.61</v>
      </c>
      <c r="L118" vm="1470">
        <f ca="1"/>
        <v>316.88</v>
      </c>
      <c r="M118" vm="1471">
        <f ca="1"/>
        <v>63.16</v>
      </c>
      <c r="N118" vm="1472">
        <f ca="1"/>
        <v>178.45</v>
      </c>
      <c r="O118" vm="1473">
        <f ca="1"/>
        <v>257.36</v>
      </c>
      <c r="P118" vm="1474">
        <f ca="1"/>
        <v>400.72</v>
      </c>
    </row>
    <row r="119" spans="2:16" x14ac:dyDescent="0.35">
      <c r="B119" vm="1475">
        <f ca="1"/>
        <v>45156</v>
      </c>
      <c r="C119" vm="1476">
        <f ca="1"/>
        <v>174.49</v>
      </c>
      <c r="D119" vm="1135">
        <f ca="1"/>
        <v>29.11</v>
      </c>
      <c r="E119" vm="1477">
        <f ca="1"/>
        <v>36.520000000000003</v>
      </c>
      <c r="F119" vm="1478">
        <f ca="1"/>
        <v>67.86</v>
      </c>
      <c r="G119" vm="1479">
        <f ca="1"/>
        <v>127.46</v>
      </c>
      <c r="H119" vm="1480">
        <f ca="1"/>
        <v>22.88</v>
      </c>
      <c r="I119" vm="1481">
        <f ca="1"/>
        <v>172.49</v>
      </c>
      <c r="J119" vm="1482">
        <f ca="1"/>
        <v>33.659999999999997</v>
      </c>
      <c r="K119" vm="1483">
        <f ca="1"/>
        <v>60.95</v>
      </c>
      <c r="L119" vm="1484">
        <f ca="1"/>
        <v>316.48</v>
      </c>
      <c r="M119" vm="324">
        <f ca="1"/>
        <v>64.069999999999993</v>
      </c>
      <c r="N119" vm="1485">
        <f ca="1"/>
        <v>178.18</v>
      </c>
      <c r="O119" vm="1486">
        <f ca="1"/>
        <v>257.07</v>
      </c>
      <c r="P119" vm="1487">
        <f ca="1"/>
        <v>401.09</v>
      </c>
    </row>
    <row r="120" spans="2:16" x14ac:dyDescent="0.35">
      <c r="B120" vm="1488">
        <f ca="1"/>
        <v>45159</v>
      </c>
      <c r="C120" vm="1489">
        <f ca="1"/>
        <v>175.84</v>
      </c>
      <c r="D120" vm="1490">
        <f ca="1"/>
        <v>29.15</v>
      </c>
      <c r="E120" vm="1491">
        <f ca="1"/>
        <v>36.72</v>
      </c>
      <c r="F120" vm="1492">
        <f ca="1"/>
        <v>67.77</v>
      </c>
      <c r="G120" vm="1493">
        <f ca="1"/>
        <v>128.37</v>
      </c>
      <c r="H120" vm="1494">
        <f ca="1"/>
        <v>23.26</v>
      </c>
      <c r="I120" vm="1495">
        <f ca="1"/>
        <v>167.35</v>
      </c>
      <c r="J120" vm="1496">
        <f ca="1"/>
        <v>33.479999999999997</v>
      </c>
      <c r="K120" vm="1497">
        <f ca="1"/>
        <v>60.43</v>
      </c>
      <c r="L120" vm="1498">
        <f ca="1"/>
        <v>321.88</v>
      </c>
      <c r="M120" vm="1407">
        <f ca="1"/>
        <v>63.73</v>
      </c>
      <c r="N120" vm="1499">
        <f ca="1"/>
        <v>177.05</v>
      </c>
      <c r="O120" vm="1500">
        <f ca="1"/>
        <v>258.99</v>
      </c>
      <c r="P120" vm="1501">
        <f ca="1"/>
        <v>403.74</v>
      </c>
    </row>
    <row r="121" spans="2:16" x14ac:dyDescent="0.35">
      <c r="B121" vm="1502">
        <f ca="1"/>
        <v>45160</v>
      </c>
      <c r="C121" vm="1503">
        <f ca="1"/>
        <v>177.23</v>
      </c>
      <c r="D121" vm="378">
        <f ca="1"/>
        <v>28.44</v>
      </c>
      <c r="E121" vm="1504">
        <f ca="1"/>
        <v>34.94</v>
      </c>
      <c r="F121" vm="1505">
        <f ca="1"/>
        <v>66.91</v>
      </c>
      <c r="G121" vm="1506">
        <f ca="1"/>
        <v>129.08000000000001</v>
      </c>
      <c r="H121" vm="1507">
        <f ca="1"/>
        <v>22.837499999999999</v>
      </c>
      <c r="I121" vm="1508">
        <f ca="1"/>
        <v>166.02</v>
      </c>
      <c r="J121" vm="1509">
        <f ca="1"/>
        <v>33.299999999999997</v>
      </c>
      <c r="K121" vm="1510">
        <f ca="1"/>
        <v>60.06</v>
      </c>
      <c r="L121" vm="1511">
        <f ca="1"/>
        <v>322.45999999999998</v>
      </c>
      <c r="M121" vm="1512">
        <f ca="1"/>
        <v>62.91</v>
      </c>
      <c r="N121" vm="1513">
        <f ca="1"/>
        <v>175.7</v>
      </c>
      <c r="O121" vm="1514">
        <f ca="1"/>
        <v>257.32</v>
      </c>
      <c r="P121" vm="1515">
        <f ca="1"/>
        <v>402.61</v>
      </c>
    </row>
    <row r="122" spans="2:16" x14ac:dyDescent="0.35">
      <c r="B122" vm="1516">
        <f ca="1"/>
        <v>45161</v>
      </c>
      <c r="C122" vm="1517">
        <f ca="1"/>
        <v>181.12</v>
      </c>
      <c r="D122" vm="1518">
        <f ca="1"/>
        <v>28.45</v>
      </c>
      <c r="E122" vm="1519">
        <f ca="1"/>
        <v>36.25</v>
      </c>
      <c r="F122" vm="1520">
        <f ca="1"/>
        <v>69.290000000000006</v>
      </c>
      <c r="G122" vm="1521">
        <f ca="1"/>
        <v>132.37</v>
      </c>
      <c r="H122" vm="1522">
        <f ca="1"/>
        <v>22.987500000000001</v>
      </c>
      <c r="I122" vm="1523">
        <f ca="1"/>
        <v>164.53</v>
      </c>
      <c r="J122" vm="1468">
        <f ca="1"/>
        <v>33.49</v>
      </c>
      <c r="K122" vm="1524">
        <f ca="1"/>
        <v>60.27</v>
      </c>
      <c r="L122" vm="1525">
        <f ca="1"/>
        <v>327</v>
      </c>
      <c r="M122" vm="1526">
        <f ca="1"/>
        <v>61.82</v>
      </c>
      <c r="N122" vm="1527">
        <f ca="1"/>
        <v>178.12</v>
      </c>
      <c r="O122" vm="1528">
        <f ca="1"/>
        <v>262.05</v>
      </c>
      <c r="P122" vm="1529">
        <f ca="1"/>
        <v>406.95</v>
      </c>
    </row>
    <row r="123" spans="2:16" x14ac:dyDescent="0.35">
      <c r="B123" vm="1530">
        <f ca="1"/>
        <v>45162</v>
      </c>
      <c r="C123" vm="1531">
        <f ca="1"/>
        <v>176.38</v>
      </c>
      <c r="D123" vm="1532">
        <f ca="1"/>
        <v>28.62</v>
      </c>
      <c r="E123" vm="1533">
        <f ca="1"/>
        <v>34.590000000000003</v>
      </c>
      <c r="F123" vm="1534">
        <f ca="1"/>
        <v>67.37</v>
      </c>
      <c r="G123" vm="1440">
        <f ca="1"/>
        <v>129.78</v>
      </c>
      <c r="H123" vm="1535">
        <f ca="1"/>
        <v>22.952500000000001</v>
      </c>
      <c r="I123" vm="1536">
        <f ca="1"/>
        <v>165.09</v>
      </c>
      <c r="J123" vm="1537">
        <f ca="1"/>
        <v>33.520000000000003</v>
      </c>
      <c r="K123" vm="1538">
        <f ca="1"/>
        <v>60.11</v>
      </c>
      <c r="L123" vm="1539">
        <f ca="1"/>
        <v>319.97000000000003</v>
      </c>
      <c r="M123" vm="84">
        <f ca="1"/>
        <v>61.35</v>
      </c>
      <c r="N123" vm="1540">
        <f ca="1"/>
        <v>177.18</v>
      </c>
      <c r="O123" vm="1541">
        <f ca="1"/>
        <v>258.27</v>
      </c>
      <c r="P123" vm="1542">
        <f ca="1"/>
        <v>401.54</v>
      </c>
    </row>
    <row r="124" spans="2:16" x14ac:dyDescent="0.35">
      <c r="B124" vm="1543">
        <f ca="1"/>
        <v>45163</v>
      </c>
      <c r="C124" vm="1544">
        <f ca="1"/>
        <v>178.61</v>
      </c>
      <c r="D124" vm="1545">
        <f ca="1"/>
        <v>28.5</v>
      </c>
      <c r="E124" vm="1546">
        <f ca="1"/>
        <v>34.840000000000003</v>
      </c>
      <c r="F124" vm="1547">
        <f ca="1"/>
        <v>68.09</v>
      </c>
      <c r="G124" vm="1548">
        <f ca="1"/>
        <v>129.88</v>
      </c>
      <c r="H124" vm="1549">
        <f ca="1"/>
        <v>23.155000000000001</v>
      </c>
      <c r="I124" vm="1550">
        <f ca="1"/>
        <v>166.25</v>
      </c>
      <c r="J124" vm="1551">
        <f ca="1"/>
        <v>33.85</v>
      </c>
      <c r="K124" vm="1552">
        <f ca="1"/>
        <v>60.39</v>
      </c>
      <c r="L124" vm="1553">
        <f ca="1"/>
        <v>322.98</v>
      </c>
      <c r="M124" vm="1554">
        <f ca="1"/>
        <v>61.84</v>
      </c>
      <c r="N124" vm="1555">
        <f ca="1"/>
        <v>179.42</v>
      </c>
      <c r="O124" vm="1556">
        <f ca="1"/>
        <v>259.49</v>
      </c>
      <c r="P124" vm="1557">
        <f ca="1"/>
        <v>404.2</v>
      </c>
    </row>
    <row r="125" spans="2:16" x14ac:dyDescent="0.35">
      <c r="B125" vm="1558">
        <f ca="1"/>
        <v>45166</v>
      </c>
      <c r="C125" vm="1559">
        <f ca="1"/>
        <v>180.19</v>
      </c>
      <c r="D125" vm="1560">
        <f ca="1"/>
        <v>28.76</v>
      </c>
      <c r="E125" vm="1561">
        <f ca="1"/>
        <v>35.840000000000003</v>
      </c>
      <c r="F125" vm="1562">
        <f ca="1"/>
        <v>68.459999999999994</v>
      </c>
      <c r="G125" vm="1563">
        <f ca="1"/>
        <v>131.01</v>
      </c>
      <c r="H125" vm="1564">
        <f ca="1"/>
        <v>23.33</v>
      </c>
      <c r="I125" vm="1565">
        <f ca="1"/>
        <v>164.29</v>
      </c>
      <c r="J125" vm="1566">
        <f ca="1"/>
        <v>33.840000000000003</v>
      </c>
      <c r="K125" vm="1057">
        <f ca="1"/>
        <v>60.56</v>
      </c>
      <c r="L125" vm="1567">
        <f ca="1"/>
        <v>323.7</v>
      </c>
      <c r="M125" vm="1568">
        <f ca="1"/>
        <v>62.24</v>
      </c>
      <c r="N125" vm="1569">
        <f ca="1"/>
        <v>180.25</v>
      </c>
      <c r="O125" vm="1570">
        <f ca="1"/>
        <v>261.89999999999998</v>
      </c>
      <c r="P125" vm="1571">
        <f ca="1"/>
        <v>406.86</v>
      </c>
    </row>
    <row r="126" spans="2:16" x14ac:dyDescent="0.35">
      <c r="B126" vm="1572">
        <f ca="1"/>
        <v>45167</v>
      </c>
      <c r="C126" vm="1573">
        <f ca="1"/>
        <v>184.12</v>
      </c>
      <c r="D126" vm="1574">
        <f ca="1"/>
        <v>29.17</v>
      </c>
      <c r="E126" vm="1575">
        <f ca="1"/>
        <v>37.08</v>
      </c>
      <c r="F126" vm="1576">
        <f ca="1"/>
        <v>69.03</v>
      </c>
      <c r="G126" vm="1577">
        <f ca="1"/>
        <v>134.57</v>
      </c>
      <c r="H126" vm="1578">
        <f ca="1"/>
        <v>22.89</v>
      </c>
      <c r="I126" vm="1579">
        <f ca="1"/>
        <v>164.31</v>
      </c>
      <c r="J126" vm="1443">
        <f ca="1"/>
        <v>33.76</v>
      </c>
      <c r="K126" vm="1580">
        <f ca="1"/>
        <v>60.5</v>
      </c>
      <c r="L126" vm="1581">
        <f ca="1"/>
        <v>328.41</v>
      </c>
      <c r="M126" vm="155">
        <f ca="1"/>
        <v>62.4</v>
      </c>
      <c r="N126" vm="1582">
        <f ca="1"/>
        <v>180.93</v>
      </c>
      <c r="O126" vm="1583">
        <f ca="1"/>
        <v>261.27</v>
      </c>
      <c r="P126" vm="1584">
        <f ca="1"/>
        <v>412.64</v>
      </c>
    </row>
    <row r="127" spans="2:16" x14ac:dyDescent="0.35">
      <c r="B127" vm="1585">
        <f ca="1"/>
        <v>45168</v>
      </c>
      <c r="C127" vm="1586">
        <f ca="1"/>
        <v>187.65</v>
      </c>
      <c r="D127" vm="421">
        <f ca="1"/>
        <v>29.04</v>
      </c>
      <c r="E127" vm="1587">
        <f ca="1"/>
        <v>38.11</v>
      </c>
      <c r="F127" vm="1588">
        <f ca="1"/>
        <v>66.28</v>
      </c>
      <c r="G127" vm="1589">
        <f ca="1"/>
        <v>135.88</v>
      </c>
      <c r="H127" vm="1590">
        <f ca="1"/>
        <v>22.5625</v>
      </c>
      <c r="I127" vm="875">
        <f ca="1"/>
        <v>163.72999999999999</v>
      </c>
      <c r="J127" vm="1591">
        <f ca="1"/>
        <v>33.67</v>
      </c>
      <c r="K127" vm="824">
        <f ca="1"/>
        <v>60.47</v>
      </c>
      <c r="L127" vm="1592">
        <f ca="1"/>
        <v>328.79</v>
      </c>
      <c r="M127" vm="1593">
        <f ca="1"/>
        <v>62.63</v>
      </c>
      <c r="N127" vm="1594">
        <f ca="1"/>
        <v>181.08</v>
      </c>
      <c r="O127" vm="1595">
        <f ca="1"/>
        <v>260.86</v>
      </c>
      <c r="P127" vm="1596">
        <f ca="1"/>
        <v>414.36</v>
      </c>
    </row>
    <row r="128" spans="2:16" x14ac:dyDescent="0.35">
      <c r="B128" vm="1597">
        <f ca="1"/>
        <v>45169</v>
      </c>
      <c r="C128" vm="1598">
        <f ca="1"/>
        <v>187.87</v>
      </c>
      <c r="D128" vm="106">
        <f ca="1"/>
        <v>28.67</v>
      </c>
      <c r="E128" vm="876">
        <f ca="1"/>
        <v>36.869999999999997</v>
      </c>
      <c r="F128" vm="1599">
        <f ca="1"/>
        <v>66.13</v>
      </c>
      <c r="G128" vm="1600">
        <f ca="1"/>
        <v>136.16999999999999</v>
      </c>
      <c r="H128" vm="1601">
        <f ca="1"/>
        <v>22.77</v>
      </c>
      <c r="I128" vm="1602">
        <f ca="1"/>
        <v>161.68</v>
      </c>
      <c r="J128" vm="1603">
        <f ca="1"/>
        <v>33.090000000000003</v>
      </c>
      <c r="K128" vm="1604">
        <f ca="1"/>
        <v>59.83</v>
      </c>
      <c r="L128" vm="1605">
        <f ca="1"/>
        <v>327.76</v>
      </c>
      <c r="M128" vm="1606">
        <f ca="1"/>
        <v>62.79</v>
      </c>
      <c r="N128" vm="1607">
        <f ca="1"/>
        <v>177.92</v>
      </c>
      <c r="O128" vm="1608">
        <f ca="1"/>
        <v>260.56</v>
      </c>
      <c r="P128" vm="1609">
        <f ca="1"/>
        <v>413.83</v>
      </c>
    </row>
    <row r="129" spans="2:16" x14ac:dyDescent="0.35">
      <c r="B129" vm="1610">
        <f ca="1"/>
        <v>45170</v>
      </c>
      <c r="C129" vm="1611">
        <f ca="1"/>
        <v>189.46</v>
      </c>
      <c r="D129" vm="1612">
        <f ca="1"/>
        <v>28.98</v>
      </c>
      <c r="E129" vm="1613">
        <f ca="1"/>
        <v>38.15</v>
      </c>
      <c r="F129" vm="1614">
        <f ca="1"/>
        <v>66.739999999999995</v>
      </c>
      <c r="G129" vm="1615">
        <f ca="1"/>
        <v>135.66</v>
      </c>
      <c r="H129" vm="1616">
        <f ca="1"/>
        <v>23.1325</v>
      </c>
      <c r="I129" vm="1617">
        <f ca="1"/>
        <v>160.47999999999999</v>
      </c>
      <c r="J129" vm="1618">
        <f ca="1"/>
        <v>32.58</v>
      </c>
      <c r="K129" vm="1086">
        <f ca="1"/>
        <v>59.31</v>
      </c>
      <c r="L129" vm="1619">
        <f ca="1"/>
        <v>328.66</v>
      </c>
      <c r="M129" vm="185">
        <f ca="1"/>
        <v>64.569999999999993</v>
      </c>
      <c r="N129" vm="1620">
        <f ca="1"/>
        <v>175.32</v>
      </c>
      <c r="O129" vm="1621">
        <f ca="1"/>
        <v>259.48</v>
      </c>
      <c r="P129" vm="1622">
        <f ca="1"/>
        <v>414.71</v>
      </c>
    </row>
    <row r="130" spans="2:16" x14ac:dyDescent="0.35">
      <c r="B130" vm="1623">
        <f ca="1"/>
        <v>45174</v>
      </c>
      <c r="C130" vm="1624">
        <f ca="1"/>
        <v>189.7</v>
      </c>
      <c r="D130" vm="1625">
        <f ca="1"/>
        <v>28.65</v>
      </c>
      <c r="E130" vm="1626">
        <f ca="1"/>
        <v>37.630000000000003</v>
      </c>
      <c r="F130" vm="1627">
        <f ca="1"/>
        <v>64.989999999999995</v>
      </c>
      <c r="G130" vm="1628">
        <f ca="1"/>
        <v>135.77000000000001</v>
      </c>
      <c r="H130" vm="1629">
        <f ca="1"/>
        <v>23.022500000000001</v>
      </c>
      <c r="I130" vm="1630">
        <f ca="1"/>
        <v>160.68</v>
      </c>
      <c r="J130" vm="1631">
        <f ca="1"/>
        <v>32.549999999999997</v>
      </c>
      <c r="K130" vm="1632">
        <f ca="1"/>
        <v>58.82</v>
      </c>
      <c r="L130" vm="1633">
        <f ca="1"/>
        <v>333.55</v>
      </c>
      <c r="M130" vm="1634">
        <f ca="1"/>
        <v>66.180000000000007</v>
      </c>
      <c r="N130" vm="1635">
        <f ca="1"/>
        <v>174.16</v>
      </c>
      <c r="O130" vm="1636">
        <f ca="1"/>
        <v>257.5</v>
      </c>
      <c r="P130" vm="1637">
        <f ca="1"/>
        <v>412.9</v>
      </c>
    </row>
    <row r="131" spans="2:16" x14ac:dyDescent="0.35">
      <c r="B131" vm="1638">
        <f ca="1"/>
        <v>45175</v>
      </c>
      <c r="C131" vm="1639">
        <f ca="1"/>
        <v>182.91</v>
      </c>
      <c r="D131" vm="1640">
        <f ca="1"/>
        <v>28.39</v>
      </c>
      <c r="E131" vm="1641">
        <f ca="1"/>
        <v>37.340000000000003</v>
      </c>
      <c r="F131" vm="353">
        <f ca="1"/>
        <v>63.58</v>
      </c>
      <c r="G131" vm="1642">
        <f ca="1"/>
        <v>134.46</v>
      </c>
      <c r="H131" vm="1643">
        <f ca="1"/>
        <v>23.337499999999999</v>
      </c>
      <c r="I131" vm="1644">
        <f ca="1"/>
        <v>158.01</v>
      </c>
      <c r="J131" vm="1645">
        <f ca="1"/>
        <v>32.57</v>
      </c>
      <c r="K131" vm="1646">
        <f ca="1"/>
        <v>58.78</v>
      </c>
      <c r="L131" vm="1647">
        <f ca="1"/>
        <v>332.88</v>
      </c>
      <c r="M131" vm="1648">
        <f ca="1"/>
        <v>65.569999999999993</v>
      </c>
      <c r="N131" vm="1649">
        <f ca="1"/>
        <v>174.73</v>
      </c>
      <c r="O131" vm="1650">
        <f ca="1"/>
        <v>258.81</v>
      </c>
      <c r="P131" vm="1651">
        <f ca="1"/>
        <v>410.05</v>
      </c>
    </row>
    <row r="132" spans="2:16" x14ac:dyDescent="0.35">
      <c r="B132" vm="1652">
        <f ca="1"/>
        <v>45176</v>
      </c>
      <c r="C132" vm="1653">
        <f ca="1"/>
        <v>177.56</v>
      </c>
      <c r="D132" vm="1654">
        <f ca="1"/>
        <v>28.13</v>
      </c>
      <c r="E132" vm="1655">
        <f ca="1"/>
        <v>37.090000000000003</v>
      </c>
      <c r="F132" vm="1656">
        <f ca="1"/>
        <v>64.2</v>
      </c>
      <c r="G132" vm="1657">
        <f ca="1"/>
        <v>135.26</v>
      </c>
      <c r="H132" vm="1658">
        <f ca="1"/>
        <v>23.2425</v>
      </c>
      <c r="I132" vm="1659">
        <f ca="1"/>
        <v>160.03</v>
      </c>
      <c r="J132" vm="1660">
        <f ca="1"/>
        <v>32.68</v>
      </c>
      <c r="K132" vm="1661">
        <f ca="1"/>
        <v>58.33</v>
      </c>
      <c r="L132" vm="1662">
        <f ca="1"/>
        <v>329.91</v>
      </c>
      <c r="M132" vm="185">
        <f ca="1"/>
        <v>64.569999999999993</v>
      </c>
      <c r="N132" vm="1663">
        <f ca="1"/>
        <v>176.4</v>
      </c>
      <c r="O132" vm="1664">
        <f ca="1"/>
        <v>259.56</v>
      </c>
      <c r="P132" vm="1665">
        <f ca="1"/>
        <v>408.83</v>
      </c>
    </row>
    <row r="133" spans="2:16" x14ac:dyDescent="0.35">
      <c r="B133" vm="1666">
        <f ca="1"/>
        <v>45177</v>
      </c>
      <c r="C133" vm="1485">
        <f ca="1"/>
        <v>178.18</v>
      </c>
      <c r="D133" vm="1667">
        <f ca="1"/>
        <v>28.36</v>
      </c>
      <c r="E133" vm="149">
        <f ca="1"/>
        <v>36.5</v>
      </c>
      <c r="F133" vm="1668">
        <f ca="1"/>
        <v>64.31</v>
      </c>
      <c r="G133" vm="1669">
        <f ca="1"/>
        <v>136.38</v>
      </c>
      <c r="H133" vm="1670">
        <f ca="1"/>
        <v>23.614999999999998</v>
      </c>
      <c r="I133" vm="1671">
        <f ca="1"/>
        <v>160.56</v>
      </c>
      <c r="J133" vm="1672">
        <f ca="1"/>
        <v>32.96</v>
      </c>
      <c r="K133" vm="1661">
        <f ca="1"/>
        <v>58.33</v>
      </c>
      <c r="L133" vm="1673">
        <f ca="1"/>
        <v>334.27</v>
      </c>
      <c r="M133" vm="395">
        <f ca="1"/>
        <v>65.28</v>
      </c>
      <c r="N133" vm="1674">
        <f ca="1"/>
        <v>176.27</v>
      </c>
      <c r="O133" vm="1675">
        <f ca="1"/>
        <v>259.2</v>
      </c>
      <c r="P133" vm="1676">
        <f ca="1"/>
        <v>409.39</v>
      </c>
    </row>
    <row r="134" spans="2:16" x14ac:dyDescent="0.35">
      <c r="B134" vm="1677">
        <f ca="1"/>
        <v>45180</v>
      </c>
      <c r="C134" vm="1678">
        <f ca="1"/>
        <v>179.36</v>
      </c>
      <c r="D134" vm="236">
        <f ca="1"/>
        <v>28.48</v>
      </c>
      <c r="E134" vm="1679">
        <f ca="1"/>
        <v>36.46</v>
      </c>
      <c r="F134" vm="1627">
        <f ca="1"/>
        <v>64.989999999999995</v>
      </c>
      <c r="G134" vm="1680">
        <f ca="1"/>
        <v>136.91999999999999</v>
      </c>
      <c r="H134" vm="1681">
        <f ca="1"/>
        <v>23.6175</v>
      </c>
      <c r="I134" vm="1682">
        <f ca="1"/>
        <v>162.66</v>
      </c>
      <c r="J134" vm="1683">
        <f ca="1"/>
        <v>33.630000000000003</v>
      </c>
      <c r="K134" vm="1684">
        <f ca="1"/>
        <v>58.88</v>
      </c>
      <c r="L134" vm="1685">
        <f ca="1"/>
        <v>337.94</v>
      </c>
      <c r="M134" vm="1686">
        <f ca="1"/>
        <v>63.84</v>
      </c>
      <c r="N134" vm="1687">
        <f ca="1"/>
        <v>178.93</v>
      </c>
      <c r="O134" vm="1688">
        <f ca="1"/>
        <v>259.5</v>
      </c>
      <c r="P134" vm="1689">
        <f ca="1"/>
        <v>412.08</v>
      </c>
    </row>
    <row r="135" spans="2:16" x14ac:dyDescent="0.35">
      <c r="B135" vm="1690">
        <f ca="1"/>
        <v>45181</v>
      </c>
      <c r="C135" vm="1691">
        <f ca="1"/>
        <v>176.3</v>
      </c>
      <c r="D135" vm="1692">
        <f ca="1"/>
        <v>28.97</v>
      </c>
      <c r="E135" vm="107">
        <f ca="1"/>
        <v>37.25</v>
      </c>
      <c r="F135" vm="483">
        <f ca="1"/>
        <v>64.02</v>
      </c>
      <c r="G135" vm="1693">
        <f ca="1"/>
        <v>135.34</v>
      </c>
      <c r="H135" vm="1694">
        <f ca="1"/>
        <v>23.497499999999999</v>
      </c>
      <c r="I135" vm="327">
        <f ca="1"/>
        <v>163.58000000000001</v>
      </c>
      <c r="J135" vm="1454">
        <f ca="1"/>
        <v>33.56</v>
      </c>
      <c r="K135" vm="1695">
        <f ca="1"/>
        <v>58.3</v>
      </c>
      <c r="L135" vm="1696">
        <f ca="1"/>
        <v>331.77</v>
      </c>
      <c r="M135" vm="1697">
        <f ca="1"/>
        <v>66.430000000000007</v>
      </c>
      <c r="N135" vm="1698">
        <f ca="1"/>
        <v>178.27</v>
      </c>
      <c r="O135" vm="1699">
        <f ca="1"/>
        <v>260.67</v>
      </c>
      <c r="P135" vm="1700">
        <f ca="1"/>
        <v>409.87</v>
      </c>
    </row>
    <row r="136" spans="2:16" x14ac:dyDescent="0.35">
      <c r="B136" vm="1701">
        <f ca="1"/>
        <v>45182</v>
      </c>
      <c r="C136" vm="1702">
        <f ca="1"/>
        <v>174.21</v>
      </c>
      <c r="D136" vm="1703">
        <f ca="1"/>
        <v>28.88</v>
      </c>
      <c r="E136" vm="1306">
        <f ca="1"/>
        <v>35.880000000000003</v>
      </c>
      <c r="F136" vm="443">
        <f ca="1"/>
        <v>64.010000000000005</v>
      </c>
      <c r="G136" vm="1704">
        <f ca="1"/>
        <v>136.71</v>
      </c>
      <c r="H136" vm="1705">
        <f ca="1"/>
        <v>23.02</v>
      </c>
      <c r="I136" vm="1706">
        <f ca="1"/>
        <v>163.99</v>
      </c>
      <c r="J136" vm="1707">
        <f ca="1"/>
        <v>33.19</v>
      </c>
      <c r="K136" vm="1708">
        <f ca="1"/>
        <v>58.44</v>
      </c>
      <c r="L136" vm="1709">
        <f ca="1"/>
        <v>336.06</v>
      </c>
      <c r="M136" vm="914">
        <f ca="1"/>
        <v>66.319999999999993</v>
      </c>
      <c r="N136" vm="1710">
        <f ca="1"/>
        <v>179.68</v>
      </c>
      <c r="O136" vm="1711">
        <f ca="1"/>
        <v>260.18</v>
      </c>
      <c r="P136" vm="1712">
        <f ca="1"/>
        <v>410.35</v>
      </c>
    </row>
    <row r="137" spans="2:16" x14ac:dyDescent="0.35">
      <c r="B137" vm="1713">
        <f ca="1"/>
        <v>45183</v>
      </c>
      <c r="C137" vm="1714">
        <f ca="1"/>
        <v>175.74</v>
      </c>
      <c r="D137" vm="1022">
        <f ca="1"/>
        <v>29.2</v>
      </c>
      <c r="E137" vm="1207">
        <f ca="1"/>
        <v>36.32</v>
      </c>
      <c r="F137" vm="185">
        <f ca="1"/>
        <v>64.569999999999993</v>
      </c>
      <c r="G137" vm="1715">
        <f ca="1"/>
        <v>138.1</v>
      </c>
      <c r="H137" vm="1716">
        <f ca="1"/>
        <v>23.175000000000001</v>
      </c>
      <c r="I137" vm="1717">
        <f ca="1"/>
        <v>163.74</v>
      </c>
      <c r="J137" vm="1718">
        <f ca="1"/>
        <v>33.770000000000003</v>
      </c>
      <c r="K137" vm="1719">
        <f ca="1"/>
        <v>58.46</v>
      </c>
      <c r="L137" vm="1720">
        <f ca="1"/>
        <v>338.7</v>
      </c>
      <c r="M137" vm="1162">
        <f ca="1"/>
        <v>67.3</v>
      </c>
      <c r="N137" vm="1721">
        <f ca="1"/>
        <v>181.23</v>
      </c>
      <c r="O137" vm="1722">
        <f ca="1"/>
        <v>262.85000000000002</v>
      </c>
      <c r="P137" vm="1723">
        <f ca="1"/>
        <v>413.9</v>
      </c>
    </row>
    <row r="138" spans="2:16" x14ac:dyDescent="0.35">
      <c r="B138" vm="1724">
        <f ca="1"/>
        <v>45184</v>
      </c>
      <c r="C138" vm="1725">
        <f ca="1"/>
        <v>175.01</v>
      </c>
      <c r="D138" vm="365">
        <f ca="1"/>
        <v>28.84</v>
      </c>
      <c r="E138" vm="1726">
        <f ca="1"/>
        <v>36.28</v>
      </c>
      <c r="F138" vm="1407">
        <f ca="1"/>
        <v>63.73</v>
      </c>
      <c r="G138" vm="1727">
        <f ca="1"/>
        <v>137.4</v>
      </c>
      <c r="H138" vm="1728">
        <f ca="1"/>
        <v>22.934999999999999</v>
      </c>
      <c r="I138" vm="1729">
        <f ca="1"/>
        <v>161.44999999999999</v>
      </c>
      <c r="J138" vm="1730">
        <f ca="1"/>
        <v>33.450000000000003</v>
      </c>
      <c r="K138" vm="1731">
        <f ca="1"/>
        <v>57.94</v>
      </c>
      <c r="L138" vm="1732">
        <f ca="1"/>
        <v>330.22</v>
      </c>
      <c r="M138" vm="1733">
        <f ca="1"/>
        <v>66.150000000000006</v>
      </c>
      <c r="N138" vm="1734">
        <f ca="1"/>
        <v>179.84</v>
      </c>
      <c r="O138" vm="1735">
        <f ca="1"/>
        <v>260.33999999999997</v>
      </c>
      <c r="P138" vm="1736">
        <f ca="1"/>
        <v>408.74</v>
      </c>
    </row>
    <row r="139" spans="2:16" x14ac:dyDescent="0.35">
      <c r="B139" vm="1737">
        <f ca="1"/>
        <v>45187</v>
      </c>
      <c r="C139" vm="1398">
        <f ca="1"/>
        <v>177.97</v>
      </c>
      <c r="D139" vm="1560">
        <f ca="1"/>
        <v>28.76</v>
      </c>
      <c r="E139" vm="1738">
        <f ca="1"/>
        <v>36.090000000000003</v>
      </c>
      <c r="F139" vm="1739">
        <f ca="1"/>
        <v>63.34</v>
      </c>
      <c r="G139" vm="1740">
        <f ca="1"/>
        <v>138.21</v>
      </c>
      <c r="H139" vm="1741">
        <f ca="1"/>
        <v>22.657499999999999</v>
      </c>
      <c r="I139" vm="1742">
        <f ca="1"/>
        <v>162.47</v>
      </c>
      <c r="J139" vm="1743">
        <f ca="1"/>
        <v>33.42</v>
      </c>
      <c r="K139" vm="1695">
        <f ca="1"/>
        <v>58.3</v>
      </c>
      <c r="L139" vm="1744">
        <f ca="1"/>
        <v>329.06</v>
      </c>
      <c r="M139" vm="914">
        <f ca="1"/>
        <v>66.319999999999993</v>
      </c>
      <c r="N139" vm="1745">
        <f ca="1"/>
        <v>179.38</v>
      </c>
      <c r="O139" vm="1746">
        <f ca="1"/>
        <v>260.69</v>
      </c>
      <c r="P139" vm="1747">
        <f ca="1"/>
        <v>409.19</v>
      </c>
    </row>
    <row r="140" spans="2:16" x14ac:dyDescent="0.35">
      <c r="B140" vm="1748">
        <f ca="1"/>
        <v>45188</v>
      </c>
      <c r="C140" vm="1749">
        <f ca="1"/>
        <v>179.07</v>
      </c>
      <c r="D140" vm="1625">
        <f ca="1"/>
        <v>28.65</v>
      </c>
      <c r="E140" vm="1750">
        <f ca="1"/>
        <v>35.18</v>
      </c>
      <c r="F140" vm="625">
        <f ca="1"/>
        <v>62.83</v>
      </c>
      <c r="G140" vm="1751">
        <f ca="1"/>
        <v>138.04</v>
      </c>
      <c r="H140" vm="1752">
        <f ca="1"/>
        <v>22.395</v>
      </c>
      <c r="I140" vm="1753">
        <f ca="1"/>
        <v>162.19999999999999</v>
      </c>
      <c r="J140" vm="1754">
        <f ca="1"/>
        <v>33.94</v>
      </c>
      <c r="K140" vm="71">
        <f ca="1"/>
        <v>58.18</v>
      </c>
      <c r="L140" vm="1755">
        <f ca="1"/>
        <v>328.65</v>
      </c>
      <c r="M140" vm="1756">
        <f ca="1"/>
        <v>65.81</v>
      </c>
      <c r="N140" vm="1757">
        <f ca="1"/>
        <v>178.32</v>
      </c>
      <c r="O140" vm="1758">
        <f ca="1"/>
        <v>260</v>
      </c>
      <c r="P140" vm="1759">
        <f ca="1"/>
        <v>408.37</v>
      </c>
    </row>
    <row r="141" spans="2:16" x14ac:dyDescent="0.35">
      <c r="B141" vm="1760">
        <f ca="1"/>
        <v>45189</v>
      </c>
      <c r="C141" vm="1761">
        <f ca="1"/>
        <v>175.49</v>
      </c>
      <c r="D141" vm="1762">
        <f ca="1"/>
        <v>28.55</v>
      </c>
      <c r="E141" vm="1763">
        <f ca="1"/>
        <v>34.99</v>
      </c>
      <c r="F141" vm="257">
        <f ca="1"/>
        <v>63.15</v>
      </c>
      <c r="G141" vm="1764">
        <f ca="1"/>
        <v>133.74</v>
      </c>
      <c r="H141" vm="1765">
        <f ca="1"/>
        <v>22.6675</v>
      </c>
      <c r="I141" vm="1766">
        <f ca="1"/>
        <v>162.91</v>
      </c>
      <c r="J141" vm="592">
        <f ca="1"/>
        <v>34.020000000000003</v>
      </c>
      <c r="K141" vm="1708">
        <f ca="1"/>
        <v>58.44</v>
      </c>
      <c r="L141" vm="1767">
        <f ca="1"/>
        <v>320.77</v>
      </c>
      <c r="M141" vm="1768">
        <f ca="1"/>
        <v>64.25</v>
      </c>
      <c r="N141" vm="1769">
        <f ca="1"/>
        <v>178.38</v>
      </c>
      <c r="O141" vm="1570">
        <f ca="1"/>
        <v>261.89999999999998</v>
      </c>
      <c r="P141" vm="1770">
        <f ca="1"/>
        <v>404.55</v>
      </c>
    </row>
    <row r="142" spans="2:16" x14ac:dyDescent="0.35">
      <c r="B142" vm="1771">
        <f ca="1"/>
        <v>45190</v>
      </c>
      <c r="C142" vm="1772">
        <f ca="1"/>
        <v>173.93</v>
      </c>
      <c r="D142" vm="1773">
        <f ca="1"/>
        <v>28.05</v>
      </c>
      <c r="E142" vm="1774">
        <f ca="1"/>
        <v>34.07</v>
      </c>
      <c r="F142" vm="753">
        <f ca="1"/>
        <v>61.16</v>
      </c>
      <c r="G142" vm="1775">
        <f ca="1"/>
        <v>130.44</v>
      </c>
      <c r="H142" vm="1776">
        <f ca="1"/>
        <v>22.265000000000001</v>
      </c>
      <c r="I142" vm="1777">
        <f ca="1"/>
        <v>161.66</v>
      </c>
      <c r="J142" vm="1778">
        <f ca="1"/>
        <v>34.49</v>
      </c>
      <c r="K142" vm="1779">
        <f ca="1"/>
        <v>57.54</v>
      </c>
      <c r="L142" vm="1780">
        <f ca="1"/>
        <v>319.52999999999997</v>
      </c>
      <c r="M142" vm="238">
        <f ca="1"/>
        <v>62.56</v>
      </c>
      <c r="N142" vm="1781">
        <f ca="1"/>
        <v>175.38</v>
      </c>
      <c r="O142" vm="1782">
        <f ca="1"/>
        <v>256.47000000000003</v>
      </c>
      <c r="P142" vm="1783">
        <f ca="1"/>
        <v>397.92</v>
      </c>
    </row>
    <row r="143" spans="2:16" x14ac:dyDescent="0.35">
      <c r="B143" vm="1784">
        <f ca="1"/>
        <v>45191</v>
      </c>
      <c r="C143" vm="1785">
        <f ca="1"/>
        <v>174.79</v>
      </c>
      <c r="D143" vm="32">
        <f ca="1"/>
        <v>27.64</v>
      </c>
      <c r="E143" vm="1786">
        <f ca="1"/>
        <v>33.11</v>
      </c>
      <c r="F143" vm="1787">
        <f ca="1"/>
        <v>60.51</v>
      </c>
      <c r="G143" vm="1788">
        <f ca="1"/>
        <v>130.25</v>
      </c>
      <c r="H143" vm="1789">
        <f ca="1"/>
        <v>21.967500000000001</v>
      </c>
      <c r="I143" vm="1790">
        <f ca="1"/>
        <v>160.5</v>
      </c>
      <c r="J143" vm="1791">
        <f ca="1"/>
        <v>34.159999999999997</v>
      </c>
      <c r="K143" vm="1792">
        <f ca="1"/>
        <v>57.6</v>
      </c>
      <c r="L143" vm="1793">
        <f ca="1"/>
        <v>317.01</v>
      </c>
      <c r="M143" vm="1794">
        <f ca="1"/>
        <v>62.89</v>
      </c>
      <c r="N143" vm="1795">
        <f ca="1"/>
        <v>175.27</v>
      </c>
      <c r="O143" vm="1796">
        <f ca="1"/>
        <v>256.02999999999997</v>
      </c>
      <c r="P143" vm="1797">
        <f ca="1"/>
        <v>396.96</v>
      </c>
    </row>
    <row r="144" spans="2:16" x14ac:dyDescent="0.35">
      <c r="B144" vm="1798">
        <f ca="1"/>
        <v>45194</v>
      </c>
      <c r="C144" vm="1799">
        <f ca="1"/>
        <v>176.08</v>
      </c>
      <c r="D144" vm="1800">
        <f ca="1"/>
        <v>27.6</v>
      </c>
      <c r="E144" vm="1801">
        <f ca="1"/>
        <v>33.07</v>
      </c>
      <c r="F144" vm="1604">
        <f ca="1"/>
        <v>59.83</v>
      </c>
      <c r="G144" vm="1802">
        <f ca="1"/>
        <v>131.11000000000001</v>
      </c>
      <c r="H144" vm="1803">
        <f ca="1"/>
        <v>21.982500000000002</v>
      </c>
      <c r="I144" vm="808">
        <f ca="1"/>
        <v>160.26</v>
      </c>
      <c r="J144" vm="451">
        <f ca="1"/>
        <v>34.32</v>
      </c>
      <c r="K144" vm="1804">
        <f ca="1"/>
        <v>57</v>
      </c>
      <c r="L144" vm="1805">
        <f ca="1"/>
        <v>317.54000000000002</v>
      </c>
      <c r="M144" vm="1471">
        <f ca="1"/>
        <v>63.16</v>
      </c>
      <c r="N144" vm="1806">
        <f ca="1"/>
        <v>174.33</v>
      </c>
      <c r="O144" vm="1807">
        <f ca="1"/>
        <v>256.45</v>
      </c>
      <c r="P144" vm="1808">
        <f ca="1"/>
        <v>398.61</v>
      </c>
    </row>
    <row r="145" spans="2:16" x14ac:dyDescent="0.35">
      <c r="B145" vm="1809">
        <f ca="1"/>
        <v>45195</v>
      </c>
      <c r="C145" vm="1810">
        <f ca="1"/>
        <v>171.96</v>
      </c>
      <c r="D145" vm="1811">
        <f ca="1"/>
        <v>27.17</v>
      </c>
      <c r="E145" vm="1812">
        <f ca="1"/>
        <v>31.7</v>
      </c>
      <c r="F145" vm="1813">
        <f ca="1"/>
        <v>58.29</v>
      </c>
      <c r="G145" vm="1814">
        <f ca="1"/>
        <v>128.565</v>
      </c>
      <c r="H145" vm="1815">
        <f ca="1"/>
        <v>21.574999999999999</v>
      </c>
      <c r="I145" vm="1816">
        <f ca="1"/>
        <v>159.02000000000001</v>
      </c>
      <c r="J145" vm="1817">
        <f ca="1"/>
        <v>34.5</v>
      </c>
      <c r="K145" vm="1818">
        <f ca="1"/>
        <v>56.53</v>
      </c>
      <c r="L145" vm="1819">
        <f ca="1"/>
        <v>312.14</v>
      </c>
      <c r="M145" vm="257">
        <f ca="1"/>
        <v>63.15</v>
      </c>
      <c r="N145" vm="1820">
        <f ca="1"/>
        <v>172.52</v>
      </c>
      <c r="O145" vm="1821">
        <f ca="1"/>
        <v>253.4</v>
      </c>
      <c r="P145" vm="1822">
        <f ca="1"/>
        <v>392.76</v>
      </c>
    </row>
    <row r="146" spans="2:16" x14ac:dyDescent="0.35">
      <c r="B146" vm="1823">
        <f ca="1"/>
        <v>45196</v>
      </c>
      <c r="C146" vm="1824">
        <f ca="1"/>
        <v>170.43</v>
      </c>
      <c r="D146" vm="1825">
        <f ca="1"/>
        <v>27.27</v>
      </c>
      <c r="E146" vm="1230">
        <f ca="1"/>
        <v>32.15</v>
      </c>
      <c r="F146" vm="1826">
        <f ca="1"/>
        <v>56.64</v>
      </c>
      <c r="G146" vm="1827">
        <f ca="1"/>
        <v>130.54</v>
      </c>
      <c r="H146" vm="1828">
        <f ca="1"/>
        <v>22.0275</v>
      </c>
      <c r="I146" vm="1829">
        <f ca="1"/>
        <v>157.11000000000001</v>
      </c>
      <c r="J146" vm="1830">
        <f ca="1"/>
        <v>34.03</v>
      </c>
      <c r="K146" vm="1831">
        <f ca="1"/>
        <v>55.95</v>
      </c>
      <c r="L146" vm="1832">
        <f ca="1"/>
        <v>312.79000000000002</v>
      </c>
      <c r="M146" vm="1833">
        <f ca="1"/>
        <v>65.599999999999994</v>
      </c>
      <c r="N146" vm="1834">
        <f ca="1"/>
        <v>169.57</v>
      </c>
      <c r="O146" vm="1835">
        <f ca="1"/>
        <v>250.59</v>
      </c>
      <c r="P146" vm="1836">
        <f ca="1"/>
        <v>392.85</v>
      </c>
    </row>
    <row r="147" spans="2:16" x14ac:dyDescent="0.35">
      <c r="B147" vm="1837">
        <f ca="1"/>
        <v>45197</v>
      </c>
      <c r="C147" vm="1838">
        <f ca="1"/>
        <v>170.69</v>
      </c>
      <c r="D147" vm="1839">
        <f ca="1"/>
        <v>27.56</v>
      </c>
      <c r="E147" vm="1840">
        <f ca="1"/>
        <v>33.21</v>
      </c>
      <c r="F147" vm="1841">
        <f ca="1"/>
        <v>57.09</v>
      </c>
      <c r="G147" vm="1842">
        <f ca="1"/>
        <v>132.31</v>
      </c>
      <c r="H147" vm="1843">
        <f ca="1"/>
        <v>21.96</v>
      </c>
      <c r="I147" vm="1844">
        <f ca="1"/>
        <v>156.88</v>
      </c>
      <c r="J147" vm="1845">
        <f ca="1"/>
        <v>33.75</v>
      </c>
      <c r="K147" vm="1846">
        <f ca="1"/>
        <v>55.81</v>
      </c>
      <c r="L147" vm="1847">
        <f ca="1"/>
        <v>313.64</v>
      </c>
      <c r="M147" vm="1848">
        <f ca="1"/>
        <v>65.88</v>
      </c>
      <c r="N147" vm="1849">
        <f ca="1"/>
        <v>169.5</v>
      </c>
      <c r="O147" vm="1850">
        <f ca="1"/>
        <v>251.61</v>
      </c>
      <c r="P147" vm="1851">
        <f ca="1"/>
        <v>393.64</v>
      </c>
    </row>
    <row r="148" spans="2:16" x14ac:dyDescent="0.35">
      <c r="B148" vm="1852">
        <f ca="1"/>
        <v>45198</v>
      </c>
      <c r="C148" vm="1853">
        <f ca="1"/>
        <v>171.21</v>
      </c>
      <c r="D148" vm="1854">
        <f ca="1"/>
        <v>27.38</v>
      </c>
      <c r="E148" vm="1855">
        <f ca="1"/>
        <v>33.799999999999997</v>
      </c>
      <c r="F148" vm="1856">
        <f ca="1"/>
        <v>57.69</v>
      </c>
      <c r="G148" vm="1857">
        <f ca="1"/>
        <v>130.86000000000001</v>
      </c>
      <c r="H148" vm="1858">
        <f ca="1"/>
        <v>21.64</v>
      </c>
      <c r="I148" vm="1859">
        <f ca="1"/>
        <v>155.75</v>
      </c>
      <c r="J148" vm="1860">
        <f ca="1"/>
        <v>33.64</v>
      </c>
      <c r="K148" vm="1861">
        <f ca="1"/>
        <v>55.98</v>
      </c>
      <c r="L148" vm="1862">
        <f ca="1"/>
        <v>315.75</v>
      </c>
      <c r="M148" vm="1863">
        <f ca="1"/>
        <v>64.88</v>
      </c>
      <c r="N148" vm="1864">
        <f ca="1"/>
        <v>169.44</v>
      </c>
      <c r="O148" vm="1865">
        <f ca="1"/>
        <v>251.33</v>
      </c>
      <c r="P148" vm="1866">
        <f ca="1"/>
        <v>392.7</v>
      </c>
    </row>
    <row r="149" spans="2:16" x14ac:dyDescent="0.35">
      <c r="B149" vm="1867">
        <f ca="1"/>
        <v>45201</v>
      </c>
      <c r="C149" vm="533">
        <f ca="1"/>
        <v>173.75</v>
      </c>
      <c r="D149" vm="1868">
        <f ca="1"/>
        <v>26.7</v>
      </c>
      <c r="E149" vm="1869">
        <f ca="1"/>
        <v>33.57</v>
      </c>
      <c r="F149" vm="1870">
        <f ca="1"/>
        <v>56.83</v>
      </c>
      <c r="G149" vm="1871">
        <f ca="1"/>
        <v>134.16999999999999</v>
      </c>
      <c r="H149" vm="1872">
        <f ca="1"/>
        <v>21.4175</v>
      </c>
      <c r="I149" vm="1873">
        <f ca="1"/>
        <v>155.15</v>
      </c>
      <c r="J149" vm="1603">
        <f ca="1"/>
        <v>33.090000000000003</v>
      </c>
      <c r="K149" vm="1874">
        <f ca="1"/>
        <v>55.48</v>
      </c>
      <c r="L149" vm="1875">
        <f ca="1"/>
        <v>321.8</v>
      </c>
      <c r="M149" vm="1876">
        <f ca="1"/>
        <v>62.3</v>
      </c>
      <c r="N149" vm="1877">
        <f ca="1"/>
        <v>169.17</v>
      </c>
      <c r="O149" vm="1878">
        <f ca="1"/>
        <v>248.64</v>
      </c>
      <c r="P149" vm="1879">
        <f ca="1"/>
        <v>392.67</v>
      </c>
    </row>
    <row r="150" spans="2:16" x14ac:dyDescent="0.35">
      <c r="B150" vm="1880">
        <f ca="1"/>
        <v>45202</v>
      </c>
      <c r="C150" vm="1881">
        <f ca="1"/>
        <v>172.4</v>
      </c>
      <c r="D150" vm="1882">
        <f ca="1"/>
        <v>25.91</v>
      </c>
      <c r="E150" vm="1883">
        <f ca="1"/>
        <v>32.44</v>
      </c>
      <c r="F150" vm="1884">
        <f ca="1"/>
        <v>57.75</v>
      </c>
      <c r="G150" vm="1885">
        <f ca="1"/>
        <v>132.43</v>
      </c>
      <c r="H150" vm="1886">
        <f ca="1"/>
        <v>21.7225</v>
      </c>
      <c r="I150" vm="1887">
        <f ca="1"/>
        <v>155.34</v>
      </c>
      <c r="J150" vm="1786">
        <f ca="1"/>
        <v>33.11</v>
      </c>
      <c r="K150" vm="1888">
        <f ca="1"/>
        <v>54.88</v>
      </c>
      <c r="L150" vm="1889">
        <f ca="1"/>
        <v>313.39</v>
      </c>
      <c r="M150" vm="1223">
        <f ca="1"/>
        <v>62.46</v>
      </c>
      <c r="N150" vm="1890">
        <f ca="1"/>
        <v>167.7</v>
      </c>
      <c r="O150" vm="1891">
        <f ca="1"/>
        <v>248.33</v>
      </c>
      <c r="P150" vm="1892">
        <f ca="1"/>
        <v>387.39</v>
      </c>
    </row>
    <row r="151" spans="2:16" x14ac:dyDescent="0.35">
      <c r="B151" vm="1893">
        <f ca="1"/>
        <v>45203</v>
      </c>
      <c r="C151" vm="1894">
        <f ca="1"/>
        <v>173.66</v>
      </c>
      <c r="D151" vm="1895">
        <f ca="1"/>
        <v>25.94</v>
      </c>
      <c r="E151" vm="1660">
        <f ca="1"/>
        <v>32.68</v>
      </c>
      <c r="F151" vm="1896">
        <f ca="1"/>
        <v>57.73</v>
      </c>
      <c r="G151" vm="1897">
        <f ca="1"/>
        <v>135.24</v>
      </c>
      <c r="H151" vm="1898">
        <f ca="1"/>
        <v>21.6175</v>
      </c>
      <c r="I151" vm="1899">
        <f ca="1"/>
        <v>155.52000000000001</v>
      </c>
      <c r="J151" vm="1900">
        <f ca="1"/>
        <v>33.28</v>
      </c>
      <c r="K151" vm="1901">
        <f ca="1"/>
        <v>55.04</v>
      </c>
      <c r="L151" vm="1902">
        <f ca="1"/>
        <v>318.95499999999998</v>
      </c>
      <c r="M151" vm="445">
        <f ca="1"/>
        <v>60.04</v>
      </c>
      <c r="N151" vm="1903">
        <f ca="1"/>
        <v>168.91</v>
      </c>
      <c r="O151" vm="1904">
        <f ca="1"/>
        <v>249.36</v>
      </c>
      <c r="P151" vm="1905">
        <f ca="1"/>
        <v>390.24</v>
      </c>
    </row>
    <row r="152" spans="2:16" x14ac:dyDescent="0.35">
      <c r="B152" vm="1906">
        <f ca="1"/>
        <v>45204</v>
      </c>
      <c r="C152" vm="1907">
        <f ca="1"/>
        <v>174.91</v>
      </c>
      <c r="D152" vm="1908">
        <f ca="1"/>
        <v>26.06</v>
      </c>
      <c r="E152" vm="1909">
        <f ca="1"/>
        <v>32.36</v>
      </c>
      <c r="F152" vm="1910">
        <f ca="1"/>
        <v>56.89</v>
      </c>
      <c r="G152" vm="1911">
        <f ca="1"/>
        <v>135.07</v>
      </c>
      <c r="H152" vm="1912">
        <f ca="1"/>
        <v>21.977499999999999</v>
      </c>
      <c r="I152" vm="1913">
        <f ca="1"/>
        <v>157.13999999999999</v>
      </c>
      <c r="J152" vm="1914">
        <f ca="1"/>
        <v>32.32</v>
      </c>
      <c r="K152" vm="1915">
        <f ca="1"/>
        <v>52.38</v>
      </c>
      <c r="L152" vm="1916">
        <f ca="1"/>
        <v>319.36</v>
      </c>
      <c r="M152" vm="1917">
        <f ca="1"/>
        <v>59.42</v>
      </c>
      <c r="N152" vm="235">
        <f ca="1"/>
        <v>160.1</v>
      </c>
      <c r="O152" vm="1918">
        <f ca="1"/>
        <v>241.33</v>
      </c>
      <c r="P152" vm="1919">
        <f ca="1"/>
        <v>389.91</v>
      </c>
    </row>
    <row r="153" spans="2:16" x14ac:dyDescent="0.35">
      <c r="B153" vm="1920">
        <f ca="1"/>
        <v>45205</v>
      </c>
      <c r="C153" vm="1921">
        <f ca="1"/>
        <v>177.49</v>
      </c>
      <c r="D153" vm="1922">
        <f ca="1"/>
        <v>26.07</v>
      </c>
      <c r="E153" vm="1923">
        <f ca="1"/>
        <v>32.1</v>
      </c>
      <c r="F153" vm="1924">
        <f ca="1"/>
        <v>56.86</v>
      </c>
      <c r="G153" vm="1925">
        <f ca="1"/>
        <v>137.58000000000001</v>
      </c>
      <c r="H153" vm="1926">
        <f ca="1"/>
        <v>22.4175</v>
      </c>
      <c r="I153" vm="1927">
        <f ca="1"/>
        <v>157.63999999999999</v>
      </c>
      <c r="J153" vm="1928">
        <f ca="1"/>
        <v>32.03</v>
      </c>
      <c r="K153" vm="1929">
        <f ca="1"/>
        <v>53.14</v>
      </c>
      <c r="L153" vm="1930">
        <f ca="1"/>
        <v>327.26</v>
      </c>
      <c r="M153" vm="654">
        <f ca="1"/>
        <v>61.4</v>
      </c>
      <c r="N153" vm="1931">
        <f ca="1"/>
        <v>160.29</v>
      </c>
      <c r="O153" vm="1932">
        <f ca="1"/>
        <v>236.61</v>
      </c>
      <c r="P153" vm="1933">
        <f ca="1"/>
        <v>394.56</v>
      </c>
    </row>
    <row r="154" spans="2:16" x14ac:dyDescent="0.35">
      <c r="B154" vm="1934">
        <f ca="1"/>
        <v>45208</v>
      </c>
      <c r="C154" vm="1935">
        <f ca="1"/>
        <v>178.99</v>
      </c>
      <c r="D154" vm="1936">
        <f ca="1"/>
        <v>26.31</v>
      </c>
      <c r="E154" vm="1937">
        <f ca="1"/>
        <v>31.04</v>
      </c>
      <c r="F154" vm="1938">
        <f ca="1"/>
        <v>56.13</v>
      </c>
      <c r="G154" vm="1939">
        <f ca="1"/>
        <v>138.41999999999999</v>
      </c>
      <c r="H154" vm="1940">
        <f ca="1"/>
        <v>21.997499999999999</v>
      </c>
      <c r="I154" vm="1941">
        <f ca="1"/>
        <v>158.54</v>
      </c>
      <c r="J154" vm="1942">
        <f ca="1"/>
        <v>32.49</v>
      </c>
      <c r="K154" vm="1943">
        <f ca="1"/>
        <v>52.88</v>
      </c>
      <c r="L154" vm="1944">
        <f ca="1"/>
        <v>329.82</v>
      </c>
      <c r="M154" vm="1945">
        <f ca="1"/>
        <v>64.180000000000007</v>
      </c>
      <c r="N154" vm="1946">
        <f ca="1"/>
        <v>161.36000000000001</v>
      </c>
      <c r="O154" vm="1947">
        <f ca="1"/>
        <v>235.09</v>
      </c>
      <c r="P154" vm="1948">
        <f ca="1"/>
        <v>397.19</v>
      </c>
    </row>
    <row r="155" spans="2:16" x14ac:dyDescent="0.35">
      <c r="B155" vm="1949">
        <f ca="1"/>
        <v>45209</v>
      </c>
      <c r="C155" vm="1950">
        <f ca="1"/>
        <v>178.39</v>
      </c>
      <c r="D155" vm="1951">
        <f ca="1"/>
        <v>27.01</v>
      </c>
      <c r="E155" vm="1952">
        <f ca="1"/>
        <v>31.45</v>
      </c>
      <c r="F155" vm="1953">
        <f ca="1"/>
        <v>56.63</v>
      </c>
      <c r="G155" vm="1954">
        <f ca="1"/>
        <v>138.06</v>
      </c>
      <c r="H155" vm="1955">
        <f ca="1"/>
        <v>22.0825</v>
      </c>
      <c r="I155" vm="1956">
        <f ca="1"/>
        <v>158.36000000000001</v>
      </c>
      <c r="J155" vm="1957">
        <f ca="1"/>
        <v>32.47</v>
      </c>
      <c r="K155" vm="1958">
        <f ca="1"/>
        <v>54.03</v>
      </c>
      <c r="L155" vm="728">
        <f ca="1"/>
        <v>328.39</v>
      </c>
      <c r="M155" vm="1959">
        <f ca="1"/>
        <v>63.98</v>
      </c>
      <c r="N155" vm="1960">
        <f ca="1"/>
        <v>164.4</v>
      </c>
      <c r="O155" vm="1961">
        <f ca="1"/>
        <v>237.9</v>
      </c>
      <c r="P155" vm="1962">
        <f ca="1"/>
        <v>399.24</v>
      </c>
    </row>
    <row r="156" spans="2:16" x14ac:dyDescent="0.35">
      <c r="B156" vm="1963">
        <f ca="1"/>
        <v>45210</v>
      </c>
      <c r="C156" vm="1369">
        <f ca="1"/>
        <v>179.8</v>
      </c>
      <c r="D156" vm="1964">
        <f ca="1"/>
        <v>27.02</v>
      </c>
      <c r="E156" vm="1965">
        <f ca="1"/>
        <v>31.11</v>
      </c>
      <c r="F156" vm="1966">
        <f ca="1"/>
        <v>56.19</v>
      </c>
      <c r="G156" vm="1967">
        <f ca="1"/>
        <v>140.55000000000001</v>
      </c>
      <c r="H156" vm="1968">
        <f ca="1"/>
        <v>21.855</v>
      </c>
      <c r="I156" vm="1969">
        <f ca="1"/>
        <v>156.18</v>
      </c>
      <c r="J156" vm="1883">
        <f ca="1"/>
        <v>32.44</v>
      </c>
      <c r="K156" vm="1970">
        <f ca="1"/>
        <v>53.71</v>
      </c>
      <c r="L156" vm="1971">
        <f ca="1"/>
        <v>332.42</v>
      </c>
      <c r="M156" vm="1972">
        <f ca="1"/>
        <v>63.35</v>
      </c>
      <c r="N156" vm="383">
        <f ca="1"/>
        <v>162.62</v>
      </c>
      <c r="O156" vm="1973">
        <f ca="1"/>
        <v>239</v>
      </c>
      <c r="P156" vm="1974">
        <f ca="1"/>
        <v>400.93</v>
      </c>
    </row>
    <row r="157" spans="2:16" x14ac:dyDescent="0.35">
      <c r="B157" vm="1975">
        <f ca="1"/>
        <v>45211</v>
      </c>
      <c r="C157" vm="1976">
        <f ca="1"/>
        <v>180.71</v>
      </c>
      <c r="D157" vm="1977">
        <f ca="1"/>
        <v>26.9</v>
      </c>
      <c r="E157" vm="1978">
        <f ca="1"/>
        <v>30.75</v>
      </c>
      <c r="F157" vm="1979">
        <f ca="1"/>
        <v>53</v>
      </c>
      <c r="G157" vm="1980">
        <f ca="1"/>
        <v>138.97</v>
      </c>
      <c r="H157" vm="1981">
        <f ca="1"/>
        <v>21.3675</v>
      </c>
      <c r="I157" vm="1982">
        <f ca="1"/>
        <v>156.33000000000001</v>
      </c>
      <c r="J157" vm="1983">
        <f ca="1"/>
        <v>30.81</v>
      </c>
      <c r="K157" vm="1984">
        <f ca="1"/>
        <v>52.81</v>
      </c>
      <c r="L157" vm="1985">
        <f ca="1"/>
        <v>331.16</v>
      </c>
      <c r="M157" vm="583">
        <f ca="1"/>
        <v>63.22</v>
      </c>
      <c r="N157" vm="1111">
        <f ca="1"/>
        <v>158.08000000000001</v>
      </c>
      <c r="O157" vm="1986">
        <f ca="1"/>
        <v>228.39</v>
      </c>
      <c r="P157" vm="1987">
        <f ca="1"/>
        <v>398.52</v>
      </c>
    </row>
    <row r="158" spans="2:16" x14ac:dyDescent="0.35">
      <c r="B158" vm="1988">
        <f ca="1"/>
        <v>45212</v>
      </c>
      <c r="C158" vm="1354">
        <f ca="1"/>
        <v>178.85</v>
      </c>
      <c r="D158" vm="1989">
        <f ca="1"/>
        <v>26.76</v>
      </c>
      <c r="E158" vm="1990">
        <f ca="1"/>
        <v>30.2</v>
      </c>
      <c r="F158" vm="1991">
        <f ca="1"/>
        <v>53.48</v>
      </c>
      <c r="G158" vm="1992">
        <f ca="1"/>
        <v>137.36000000000001</v>
      </c>
      <c r="H158" vm="1993">
        <f ca="1"/>
        <v>21.272500000000001</v>
      </c>
      <c r="I158" vm="153">
        <f ca="1"/>
        <v>156.85</v>
      </c>
      <c r="J158" vm="1994">
        <f ca="1"/>
        <v>31.43</v>
      </c>
      <c r="K158" vm="1995">
        <f ca="1"/>
        <v>52.89</v>
      </c>
      <c r="L158" vm="1996">
        <f ca="1"/>
        <v>327.73</v>
      </c>
      <c r="M158" vm="230">
        <f ca="1"/>
        <v>64.37</v>
      </c>
      <c r="N158" vm="1997">
        <f ca="1"/>
        <v>160</v>
      </c>
      <c r="O158" vm="1998">
        <f ca="1"/>
        <v>231.69</v>
      </c>
      <c r="P158" vm="1999">
        <f ca="1"/>
        <v>396.42</v>
      </c>
    </row>
    <row r="159" spans="2:16" x14ac:dyDescent="0.35">
      <c r="B159" vm="2000">
        <f ca="1"/>
        <v>45215</v>
      </c>
      <c r="C159" vm="2001">
        <f ca="1"/>
        <v>178.72</v>
      </c>
      <c r="D159" vm="464">
        <f ca="1"/>
        <v>26.99</v>
      </c>
      <c r="E159" vm="2002">
        <f ca="1"/>
        <v>31.38</v>
      </c>
      <c r="F159" vm="2003">
        <f ca="1"/>
        <v>54.89</v>
      </c>
      <c r="G159" vm="2004">
        <f ca="1"/>
        <v>139.095</v>
      </c>
      <c r="H159" vm="2005">
        <f ca="1"/>
        <v>21.482500000000002</v>
      </c>
      <c r="I159" vm="2006">
        <f ca="1"/>
        <v>157.53</v>
      </c>
      <c r="J159" vm="2007">
        <f ca="1"/>
        <v>31.58</v>
      </c>
      <c r="K159" vm="2008">
        <f ca="1"/>
        <v>53.43</v>
      </c>
      <c r="L159" vm="2009">
        <f ca="1"/>
        <v>332.64</v>
      </c>
      <c r="M159" vm="2010">
        <f ca="1"/>
        <v>65.37</v>
      </c>
      <c r="N159" vm="2011">
        <f ca="1"/>
        <v>161.08000000000001</v>
      </c>
      <c r="O159" vm="2012">
        <f ca="1"/>
        <v>234.79</v>
      </c>
      <c r="P159" vm="2013">
        <f ca="1"/>
        <v>400.57</v>
      </c>
    </row>
    <row r="160" spans="2:16" x14ac:dyDescent="0.35">
      <c r="B160" vm="2014">
        <f ca="1"/>
        <v>45216</v>
      </c>
      <c r="C160" vm="2015">
        <f ca="1"/>
        <v>177.15</v>
      </c>
      <c r="D160" vm="2016">
        <f ca="1"/>
        <v>27.62</v>
      </c>
      <c r="E160" vm="577">
        <f ca="1"/>
        <v>32.6</v>
      </c>
      <c r="F160" vm="2017">
        <f ca="1"/>
        <v>55.69</v>
      </c>
      <c r="G160" vm="2018">
        <f ca="1"/>
        <v>139.72</v>
      </c>
      <c r="H160" vm="2019">
        <f ca="1"/>
        <v>21.612500000000001</v>
      </c>
      <c r="I160" vm="2020">
        <f ca="1"/>
        <v>156.09</v>
      </c>
      <c r="J160" vm="2021">
        <f ca="1"/>
        <v>31.51</v>
      </c>
      <c r="K160" vm="2022">
        <f ca="1"/>
        <v>54.07</v>
      </c>
      <c r="L160" vm="2023">
        <f ca="1"/>
        <v>332.06</v>
      </c>
      <c r="M160" vm="1081">
        <f ca="1"/>
        <v>65.53</v>
      </c>
      <c r="N160" vm="2024">
        <f ca="1"/>
        <v>160.37</v>
      </c>
      <c r="O160" vm="2025">
        <f ca="1"/>
        <v>237.8</v>
      </c>
      <c r="P160" vm="2026">
        <f ca="1"/>
        <v>400.58</v>
      </c>
    </row>
    <row r="161" spans="2:16" x14ac:dyDescent="0.35">
      <c r="B161" vm="2027">
        <f ca="1"/>
        <v>45217</v>
      </c>
      <c r="C161" vm="1489">
        <f ca="1"/>
        <v>175.84</v>
      </c>
      <c r="D161" vm="2028">
        <f ca="1"/>
        <v>27.31</v>
      </c>
      <c r="E161" vm="2029">
        <f ca="1"/>
        <v>32.020000000000003</v>
      </c>
      <c r="F161" vm="2030">
        <f ca="1"/>
        <v>55.78</v>
      </c>
      <c r="G161" vm="2031">
        <f ca="1"/>
        <v>137.96</v>
      </c>
      <c r="H161" vm="2032">
        <f ca="1"/>
        <v>20.7225</v>
      </c>
      <c r="I161" vm="2033">
        <f ca="1"/>
        <v>152.72999999999999</v>
      </c>
      <c r="J161" vm="2034">
        <f ca="1"/>
        <v>31.73</v>
      </c>
      <c r="K161" vm="2035">
        <f ca="1"/>
        <v>54.05</v>
      </c>
      <c r="L161" vm="1363">
        <f ca="1"/>
        <v>330.11</v>
      </c>
      <c r="M161" vm="2036">
        <f ca="1"/>
        <v>66.5</v>
      </c>
      <c r="N161" vm="205">
        <f ca="1"/>
        <v>162.03</v>
      </c>
      <c r="O161" vm="2037">
        <f ca="1"/>
        <v>233.43</v>
      </c>
      <c r="P161" vm="2038">
        <f ca="1"/>
        <v>395.22</v>
      </c>
    </row>
    <row r="162" spans="2:16" x14ac:dyDescent="0.35">
      <c r="B162" vm="2039">
        <f ca="1"/>
        <v>45218</v>
      </c>
      <c r="C162" vm="2040">
        <f ca="1"/>
        <v>175.46</v>
      </c>
      <c r="D162" vm="2041">
        <f ca="1"/>
        <v>26.96</v>
      </c>
      <c r="E162" vm="2042">
        <f ca="1"/>
        <v>30.71</v>
      </c>
      <c r="F162" vm="2043">
        <f ca="1"/>
        <v>55.75</v>
      </c>
      <c r="G162" vm="2044">
        <f ca="1"/>
        <v>137.75</v>
      </c>
      <c r="H162" vm="2045">
        <f ca="1"/>
        <v>20.3</v>
      </c>
      <c r="I162" vm="2046">
        <f ca="1"/>
        <v>152.32</v>
      </c>
      <c r="J162" vm="1952">
        <f ca="1"/>
        <v>31.45</v>
      </c>
      <c r="K162" vm="2047">
        <f ca="1"/>
        <v>54.35</v>
      </c>
      <c r="L162" vm="2048">
        <f ca="1"/>
        <v>331.32</v>
      </c>
      <c r="M162" vm="2049">
        <f ca="1"/>
        <v>66.459999999999994</v>
      </c>
      <c r="N162" vm="1671">
        <f ca="1"/>
        <v>160.56</v>
      </c>
      <c r="O162" vm="2050">
        <f ca="1"/>
        <v>233.2</v>
      </c>
      <c r="P162" vm="2051">
        <f ca="1"/>
        <v>391.87</v>
      </c>
    </row>
    <row r="163" spans="2:16" x14ac:dyDescent="0.35">
      <c r="B163" vm="2052">
        <f ca="1"/>
        <v>45219</v>
      </c>
      <c r="C163" vm="2053">
        <f ca="1"/>
        <v>172.88</v>
      </c>
      <c r="D163" vm="1936">
        <f ca="1"/>
        <v>26.31</v>
      </c>
      <c r="E163" vm="2054">
        <f ca="1"/>
        <v>31.1</v>
      </c>
      <c r="F163" vm="2055">
        <f ca="1"/>
        <v>55.31</v>
      </c>
      <c r="G163" vm="2056">
        <f ca="1"/>
        <v>135.6</v>
      </c>
      <c r="H163" vm="2057">
        <f ca="1"/>
        <v>20.047499999999999</v>
      </c>
      <c r="I163" vm="2058">
        <f ca="1"/>
        <v>153</v>
      </c>
      <c r="J163" vm="2059">
        <f ca="1"/>
        <v>31.31</v>
      </c>
      <c r="K163" vm="2060">
        <f ca="1"/>
        <v>54.57</v>
      </c>
      <c r="L163" vm="2061">
        <f ca="1"/>
        <v>326.67</v>
      </c>
      <c r="M163" vm="157">
        <f ca="1"/>
        <v>65.180000000000007</v>
      </c>
      <c r="N163" vm="1997">
        <f ca="1"/>
        <v>160</v>
      </c>
      <c r="O163" vm="2062">
        <f ca="1"/>
        <v>230.39</v>
      </c>
      <c r="P163" vm="2063">
        <f ca="1"/>
        <v>386.99</v>
      </c>
    </row>
    <row r="164" spans="2:16" x14ac:dyDescent="0.35">
      <c r="B164" vm="2064">
        <f ca="1"/>
        <v>45222</v>
      </c>
      <c r="C164" vm="2065">
        <f ca="1"/>
        <v>173</v>
      </c>
      <c r="D164" vm="2066">
        <f ca="1"/>
        <v>25.57</v>
      </c>
      <c r="E164" vm="2067">
        <f ca="1"/>
        <v>29.56</v>
      </c>
      <c r="F164" vm="2068">
        <f ca="1"/>
        <v>55.19</v>
      </c>
      <c r="G164" vm="2069">
        <f ca="1"/>
        <v>136.5</v>
      </c>
      <c r="H164" vm="2070">
        <f ca="1"/>
        <v>20.037500000000001</v>
      </c>
      <c r="I164" vm="2071">
        <f ca="1"/>
        <v>151.38999999999999</v>
      </c>
      <c r="J164" vm="2072">
        <f ca="1"/>
        <v>31.12</v>
      </c>
      <c r="K164" vm="2073">
        <f ca="1"/>
        <v>54.08</v>
      </c>
      <c r="L164" vm="2074">
        <f ca="1"/>
        <v>329.32</v>
      </c>
      <c r="M164" vm="2075">
        <f ca="1"/>
        <v>62.82</v>
      </c>
      <c r="N164" vm="2076">
        <f ca="1"/>
        <v>160.08000000000001</v>
      </c>
      <c r="O164" vm="2077">
        <f ca="1"/>
        <v>231.86</v>
      </c>
      <c r="P164" vm="2078">
        <f ca="1"/>
        <v>386.31</v>
      </c>
    </row>
    <row r="165" spans="2:16" x14ac:dyDescent="0.35">
      <c r="B165" vm="2079">
        <f ca="1"/>
        <v>45223</v>
      </c>
      <c r="C165" vm="1429">
        <f ca="1"/>
        <v>173.44</v>
      </c>
      <c r="D165" vm="2080">
        <f ca="1"/>
        <v>25.47</v>
      </c>
      <c r="E165" vm="365">
        <f ca="1"/>
        <v>28.84</v>
      </c>
      <c r="F165" vm="2081">
        <f ca="1"/>
        <v>56.35</v>
      </c>
      <c r="G165" vm="2082">
        <f ca="1"/>
        <v>138.81</v>
      </c>
      <c r="H165" vm="2083">
        <f ca="1"/>
        <v>20.0975</v>
      </c>
      <c r="I165" vm="2084">
        <f ca="1"/>
        <v>151.22999999999999</v>
      </c>
      <c r="J165" vm="2085">
        <f ca="1"/>
        <v>31.71</v>
      </c>
      <c r="K165" vm="2086">
        <f ca="1"/>
        <v>55.64</v>
      </c>
      <c r="L165" vm="2087">
        <f ca="1"/>
        <v>330.53</v>
      </c>
      <c r="M165" vm="2088">
        <f ca="1"/>
        <v>62.53</v>
      </c>
      <c r="N165" vm="2089">
        <f ca="1"/>
        <v>162.19</v>
      </c>
      <c r="O165" vm="2090">
        <f ca="1"/>
        <v>234.67</v>
      </c>
      <c r="P165" vm="2091">
        <f ca="1"/>
        <v>389.2</v>
      </c>
    </row>
    <row r="166" spans="2:16" x14ac:dyDescent="0.35">
      <c r="B166" vm="2092">
        <f ca="1"/>
        <v>45224</v>
      </c>
      <c r="C166" vm="2093">
        <f ca="1"/>
        <v>171.1</v>
      </c>
      <c r="D166" vm="2094">
        <f ca="1"/>
        <v>25.55</v>
      </c>
      <c r="E166" vm="92">
        <f ca="1"/>
        <v>28.12</v>
      </c>
      <c r="F166" vm="2095">
        <f ca="1"/>
        <v>55.97</v>
      </c>
      <c r="G166" vm="2096">
        <f ca="1"/>
        <v>125.61</v>
      </c>
      <c r="H166" vm="2097">
        <f ca="1"/>
        <v>19.932500000000001</v>
      </c>
      <c r="I166" vm="2098">
        <f ca="1"/>
        <v>151.57</v>
      </c>
      <c r="J166" vm="2099">
        <f ca="1"/>
        <v>32.08</v>
      </c>
      <c r="K166" vm="2100">
        <f ca="1"/>
        <v>56.12</v>
      </c>
      <c r="L166" vm="2101">
        <f ca="1"/>
        <v>340.67</v>
      </c>
      <c r="M166" vm="2102">
        <f ca="1"/>
        <v>63.27</v>
      </c>
      <c r="N166" vm="2103">
        <f ca="1"/>
        <v>162.35</v>
      </c>
      <c r="O166" vm="2104">
        <f ca="1"/>
        <v>234.02</v>
      </c>
      <c r="P166" vm="2105">
        <f ca="1"/>
        <v>383.71</v>
      </c>
    </row>
    <row r="167" spans="2:16" x14ac:dyDescent="0.35">
      <c r="B167" vm="2106">
        <f ca="1"/>
        <v>45225</v>
      </c>
      <c r="C167" vm="2107">
        <f ca="1"/>
        <v>166.89</v>
      </c>
      <c r="D167" vm="2108">
        <f ca="1"/>
        <v>26.12</v>
      </c>
      <c r="E167" vm="1008">
        <f ca="1"/>
        <v>28.69</v>
      </c>
      <c r="F167" vm="2109">
        <f ca="1"/>
        <v>55.96</v>
      </c>
      <c r="G167" vm="2110">
        <f ca="1"/>
        <v>122.28</v>
      </c>
      <c r="H167" vm="2070">
        <f ca="1"/>
        <v>20.037500000000001</v>
      </c>
      <c r="I167" vm="2111">
        <f ca="1"/>
        <v>149</v>
      </c>
      <c r="J167" vm="2112">
        <f ca="1"/>
        <v>31.86</v>
      </c>
      <c r="K167" vm="2030">
        <f ca="1"/>
        <v>55.78</v>
      </c>
      <c r="L167" vm="2113">
        <f ca="1"/>
        <v>327.89</v>
      </c>
      <c r="M167" vm="2102">
        <f ca="1"/>
        <v>63.27</v>
      </c>
      <c r="N167" vm="2114">
        <f ca="1"/>
        <v>161.41</v>
      </c>
      <c r="O167" vm="2115">
        <f ca="1"/>
        <v>231.38</v>
      </c>
      <c r="P167" vm="2116">
        <f ca="1"/>
        <v>379</v>
      </c>
    </row>
    <row r="168" spans="2:16" x14ac:dyDescent="0.35">
      <c r="B168" vm="2117">
        <f ca="1"/>
        <v>45226</v>
      </c>
      <c r="C168" vm="2118">
        <f ca="1"/>
        <v>168.22</v>
      </c>
      <c r="D168" vm="2119">
        <f ca="1"/>
        <v>25.17</v>
      </c>
      <c r="E168" vm="2120">
        <f ca="1"/>
        <v>28.29</v>
      </c>
      <c r="F168" vm="1901">
        <f ca="1"/>
        <v>55.04</v>
      </c>
      <c r="G168" vm="2121">
        <f ca="1"/>
        <v>122.17</v>
      </c>
      <c r="H168" vm="2122">
        <f ca="1"/>
        <v>19.807500000000001</v>
      </c>
      <c r="I168" vm="2123">
        <f ca="1"/>
        <v>145.6</v>
      </c>
      <c r="J168" vm="2124">
        <f ca="1"/>
        <v>31.44</v>
      </c>
      <c r="K168" vm="2125">
        <f ca="1"/>
        <v>55.24</v>
      </c>
      <c r="L168" vm="2126">
        <f ca="1"/>
        <v>329.81</v>
      </c>
      <c r="M168" vm="2127">
        <f ca="1"/>
        <v>62.23</v>
      </c>
      <c r="N168" vm="2128">
        <f ca="1"/>
        <v>159.62</v>
      </c>
      <c r="O168" vm="2129">
        <f ca="1"/>
        <v>229.62</v>
      </c>
      <c r="P168" vm="2130">
        <f ca="1"/>
        <v>377.32</v>
      </c>
    </row>
    <row r="169" spans="2:16" x14ac:dyDescent="0.35">
      <c r="B169" vm="2131">
        <f ca="1"/>
        <v>45229</v>
      </c>
      <c r="C169" vm="2132">
        <f ca="1"/>
        <v>170.29</v>
      </c>
      <c r="D169" vm="2133">
        <f ca="1"/>
        <v>25.69</v>
      </c>
      <c r="E169" vm="2134">
        <f ca="1"/>
        <v>29.18</v>
      </c>
      <c r="F169" vm="2135">
        <f ca="1"/>
        <v>55.23</v>
      </c>
      <c r="G169" vm="2136">
        <f ca="1"/>
        <v>124.46</v>
      </c>
      <c r="H169" vm="2137">
        <f ca="1"/>
        <v>19.98</v>
      </c>
      <c r="I169" vm="2138">
        <f ca="1"/>
        <v>147.03</v>
      </c>
      <c r="J169" vm="1300">
        <f ca="1"/>
        <v>31.62</v>
      </c>
      <c r="K169" vm="2139">
        <f ca="1"/>
        <v>56.15</v>
      </c>
      <c r="L169" vm="2140">
        <f ca="1"/>
        <v>337.31</v>
      </c>
      <c r="M169" vm="891">
        <f ca="1"/>
        <v>61.67</v>
      </c>
      <c r="N169" vm="2141">
        <f ca="1"/>
        <v>162.28</v>
      </c>
      <c r="O169" vm="2142">
        <f ca="1"/>
        <v>234.1</v>
      </c>
      <c r="P169" vm="2143">
        <f ca="1"/>
        <v>381.86</v>
      </c>
    </row>
    <row r="170" spans="2:16" x14ac:dyDescent="0.35">
      <c r="B170" vm="2144">
        <f ca="1"/>
        <v>45230</v>
      </c>
      <c r="C170" vm="2145">
        <f ca="1"/>
        <v>170.77</v>
      </c>
      <c r="D170" vm="2146">
        <f ca="1"/>
        <v>26.34</v>
      </c>
      <c r="E170" vm="2147">
        <f ca="1"/>
        <v>29.65</v>
      </c>
      <c r="F170" vm="2148">
        <f ca="1"/>
        <v>56.16</v>
      </c>
      <c r="G170" vm="2149">
        <f ca="1"/>
        <v>124.08</v>
      </c>
      <c r="H170" vm="2150">
        <f ca="1"/>
        <v>20.017499999999998</v>
      </c>
      <c r="I170" vm="2151">
        <f ca="1"/>
        <v>148.34</v>
      </c>
      <c r="J170" vm="2152">
        <f ca="1"/>
        <v>31.46</v>
      </c>
      <c r="K170" vm="2153">
        <f ca="1"/>
        <v>56.49</v>
      </c>
      <c r="L170" vm="2154">
        <f ca="1"/>
        <v>338.11</v>
      </c>
      <c r="M170" vm="664">
        <f ca="1"/>
        <v>61.81</v>
      </c>
      <c r="N170" vm="2155">
        <f ca="1"/>
        <v>163.28</v>
      </c>
      <c r="O170" vm="2156">
        <f ca="1"/>
        <v>234.15</v>
      </c>
      <c r="P170" vm="2157">
        <f ca="1"/>
        <v>384.17</v>
      </c>
    </row>
    <row r="171" spans="2:16" x14ac:dyDescent="0.35">
      <c r="B171" vm="2158">
        <f ca="1"/>
        <v>45231</v>
      </c>
      <c r="C171" vm="2159">
        <f ca="1"/>
        <v>173.97</v>
      </c>
      <c r="D171" vm="2160">
        <f ca="1"/>
        <v>26.4</v>
      </c>
      <c r="E171" vm="2161">
        <f ca="1"/>
        <v>29.71</v>
      </c>
      <c r="F171" vm="2162">
        <f ca="1"/>
        <v>56.17</v>
      </c>
      <c r="G171" vm="2163">
        <f ca="1"/>
        <v>126.45</v>
      </c>
      <c r="H171" vm="2164">
        <f ca="1"/>
        <v>19.64</v>
      </c>
      <c r="I171" vm="2165">
        <f ca="1"/>
        <v>148.69</v>
      </c>
      <c r="J171" vm="2166">
        <f ca="1"/>
        <v>32.200000000000003</v>
      </c>
      <c r="K171" vm="2167">
        <f ca="1"/>
        <v>56.44</v>
      </c>
      <c r="L171" vm="2168">
        <f ca="1"/>
        <v>346.07</v>
      </c>
      <c r="M171" vm="2169">
        <f ca="1"/>
        <v>61.36</v>
      </c>
      <c r="N171" vm="2170">
        <f ca="1"/>
        <v>164.87</v>
      </c>
      <c r="O171" vm="2171">
        <f ca="1"/>
        <v>234.21</v>
      </c>
      <c r="P171" vm="2172">
        <f ca="1"/>
        <v>388.4</v>
      </c>
    </row>
    <row r="172" spans="2:16" x14ac:dyDescent="0.35">
      <c r="B172" vm="2173">
        <f ca="1"/>
        <v>45232</v>
      </c>
      <c r="C172" vm="2174">
        <f ca="1"/>
        <v>177.57</v>
      </c>
      <c r="D172" vm="2016">
        <f ca="1"/>
        <v>27.62</v>
      </c>
      <c r="E172" vm="2175">
        <f ca="1"/>
        <v>30.67</v>
      </c>
      <c r="F172" vm="2176">
        <f ca="1"/>
        <v>57.84</v>
      </c>
      <c r="G172" vm="2177">
        <f ca="1"/>
        <v>127.49</v>
      </c>
      <c r="H172" vm="2178">
        <f ca="1"/>
        <v>20.087499999999999</v>
      </c>
      <c r="I172" vm="2179">
        <f ca="1"/>
        <v>150.24</v>
      </c>
      <c r="J172" vm="2180">
        <f ca="1"/>
        <v>33.51</v>
      </c>
      <c r="K172" vm="1841">
        <f ca="1"/>
        <v>57.09</v>
      </c>
      <c r="L172" vm="2181">
        <f ca="1"/>
        <v>348.32</v>
      </c>
      <c r="M172" vm="2102">
        <f ca="1"/>
        <v>63.27</v>
      </c>
      <c r="N172" vm="2182">
        <f ca="1"/>
        <v>166.83</v>
      </c>
      <c r="O172" vm="2183">
        <f ca="1"/>
        <v>238</v>
      </c>
      <c r="P172" vm="2184">
        <f ca="1"/>
        <v>395.78</v>
      </c>
    </row>
    <row r="173" spans="2:16" x14ac:dyDescent="0.35">
      <c r="B173" vm="2185">
        <f ca="1"/>
        <v>45233</v>
      </c>
      <c r="C173" vm="2186">
        <f ca="1"/>
        <v>176.65</v>
      </c>
      <c r="D173" vm="2187">
        <f ca="1"/>
        <v>28.42</v>
      </c>
      <c r="E173" vm="2188">
        <f ca="1"/>
        <v>32.590000000000003</v>
      </c>
      <c r="F173" vm="2189">
        <f ca="1"/>
        <v>59.55</v>
      </c>
      <c r="G173" vm="2190">
        <f ca="1"/>
        <v>129.1</v>
      </c>
      <c r="H173" vm="2191">
        <f ca="1"/>
        <v>19.875</v>
      </c>
      <c r="I173" vm="2192">
        <f ca="1"/>
        <v>151.34</v>
      </c>
      <c r="J173" vm="2193">
        <f ca="1"/>
        <v>33.270000000000003</v>
      </c>
      <c r="K173" vm="2194">
        <f ca="1"/>
        <v>56.74</v>
      </c>
      <c r="L173" vm="2195">
        <f ca="1"/>
        <v>352.8</v>
      </c>
      <c r="M173" vm="578">
        <f ca="1"/>
        <v>63.01</v>
      </c>
      <c r="N173" vm="2196">
        <f ca="1"/>
        <v>166.79</v>
      </c>
      <c r="O173" vm="2197">
        <f ca="1"/>
        <v>241.68</v>
      </c>
      <c r="P173" vm="2198">
        <f ca="1"/>
        <v>399.44</v>
      </c>
    </row>
    <row r="174" spans="2:16" x14ac:dyDescent="0.35">
      <c r="B174" vm="2199">
        <f ca="1"/>
        <v>45236</v>
      </c>
      <c r="C174" vm="2200">
        <f ca="1"/>
        <v>179.23</v>
      </c>
      <c r="D174" vm="2201">
        <f ca="1"/>
        <v>28.33</v>
      </c>
      <c r="E174" vm="2202">
        <f ca="1"/>
        <v>31.5</v>
      </c>
      <c r="F174" vm="458">
        <f ca="1"/>
        <v>58.97</v>
      </c>
      <c r="G174" vm="1788">
        <f ca="1"/>
        <v>130.25</v>
      </c>
      <c r="H174" vm="2203">
        <f ca="1"/>
        <v>20.2075</v>
      </c>
      <c r="I174" vm="2204">
        <f ca="1"/>
        <v>151.69999999999999</v>
      </c>
      <c r="J174" vm="2205">
        <f ca="1"/>
        <v>33.29</v>
      </c>
      <c r="K174" vm="2206">
        <f ca="1"/>
        <v>56.97</v>
      </c>
      <c r="L174" vm="2207">
        <f ca="1"/>
        <v>356.53</v>
      </c>
      <c r="M174" vm="2208">
        <f ca="1"/>
        <v>61.75</v>
      </c>
      <c r="N174" vm="2209">
        <f ca="1"/>
        <v>166.7</v>
      </c>
      <c r="O174" vm="2210">
        <f ca="1"/>
        <v>241.56</v>
      </c>
      <c r="P174" vm="2211">
        <f ca="1"/>
        <v>400.21</v>
      </c>
    </row>
    <row r="175" spans="2:16" x14ac:dyDescent="0.35">
      <c r="B175" vm="2212">
        <f ca="1"/>
        <v>45237</v>
      </c>
      <c r="C175" vm="2213">
        <f ca="1"/>
        <v>181.82</v>
      </c>
      <c r="D175" vm="436">
        <f ca="1"/>
        <v>28.16</v>
      </c>
      <c r="E175" vm="2214">
        <f ca="1"/>
        <v>31.54</v>
      </c>
      <c r="F175" vm="2215">
        <f ca="1"/>
        <v>59.09</v>
      </c>
      <c r="G175" vm="2216">
        <f ca="1"/>
        <v>130.97</v>
      </c>
      <c r="H175" vm="2217">
        <f ca="1"/>
        <v>20.4025</v>
      </c>
      <c r="I175" vm="2218">
        <f ca="1"/>
        <v>150.9</v>
      </c>
      <c r="J175" vm="1603">
        <f ca="1"/>
        <v>33.090000000000003</v>
      </c>
      <c r="K175" vm="2219">
        <f ca="1"/>
        <v>57.18</v>
      </c>
      <c r="L175" vm="2220">
        <f ca="1"/>
        <v>360.53</v>
      </c>
      <c r="M175" vm="2221">
        <f ca="1"/>
        <v>60.2</v>
      </c>
      <c r="N175" vm="2222">
        <f ca="1"/>
        <v>167.18</v>
      </c>
      <c r="O175" vm="2223">
        <f ca="1"/>
        <v>242.52</v>
      </c>
      <c r="P175" vm="2224">
        <f ca="1"/>
        <v>401.34</v>
      </c>
    </row>
    <row r="176" spans="2:16" x14ac:dyDescent="0.35">
      <c r="B176" vm="2225">
        <f ca="1"/>
        <v>45238</v>
      </c>
      <c r="C176" vm="2226">
        <f ca="1"/>
        <v>182.89</v>
      </c>
      <c r="D176" vm="2227">
        <f ca="1"/>
        <v>27.89</v>
      </c>
      <c r="E176" vm="2228">
        <f ca="1"/>
        <v>31.6</v>
      </c>
      <c r="F176" vm="2229">
        <f ca="1"/>
        <v>58.72</v>
      </c>
      <c r="G176" vm="2230">
        <f ca="1"/>
        <v>131.84</v>
      </c>
      <c r="H176" vm="902">
        <f ca="1"/>
        <v>20.077500000000001</v>
      </c>
      <c r="I176" vm="2231">
        <f ca="1"/>
        <v>150.35</v>
      </c>
      <c r="J176" vm="2232">
        <f ca="1"/>
        <v>33.17</v>
      </c>
      <c r="K176" vm="1841">
        <f ca="1"/>
        <v>57.09</v>
      </c>
      <c r="L176" vm="2233">
        <f ca="1"/>
        <v>363.2</v>
      </c>
      <c r="M176" vm="2234">
        <f ca="1"/>
        <v>61.15</v>
      </c>
      <c r="N176" vm="2235">
        <f ca="1"/>
        <v>167.39</v>
      </c>
      <c r="O176" vm="2236">
        <f ca="1"/>
        <v>241.5</v>
      </c>
      <c r="P176" vm="2237">
        <f ca="1"/>
        <v>401.67</v>
      </c>
    </row>
    <row r="177" spans="2:16" x14ac:dyDescent="0.35">
      <c r="B177" vm="2238">
        <f ca="1"/>
        <v>45239</v>
      </c>
      <c r="C177" vm="2239">
        <f ca="1"/>
        <v>182.41</v>
      </c>
      <c r="D177" vm="2240">
        <f ca="1"/>
        <v>27.53</v>
      </c>
      <c r="E177" vm="2241">
        <f ca="1"/>
        <v>30.77</v>
      </c>
      <c r="F177" vm="2242">
        <f ca="1"/>
        <v>58.38</v>
      </c>
      <c r="G177" vm="2243">
        <f ca="1"/>
        <v>130.24</v>
      </c>
      <c r="H177" vm="2244">
        <f ca="1"/>
        <v>20.504999999999999</v>
      </c>
      <c r="I177" vm="2245">
        <f ca="1"/>
        <v>147.41999999999999</v>
      </c>
      <c r="J177" vm="2246">
        <f ca="1"/>
        <v>32.950000000000003</v>
      </c>
      <c r="K177" vm="2247">
        <f ca="1"/>
        <v>56.66</v>
      </c>
      <c r="L177" vm="2248">
        <f ca="1"/>
        <v>360.69</v>
      </c>
      <c r="M177" vm="401">
        <f ca="1"/>
        <v>60.58</v>
      </c>
      <c r="N177" vm="2249">
        <f ca="1"/>
        <v>166.16</v>
      </c>
      <c r="O177" vm="2250">
        <f ca="1"/>
        <v>238.95</v>
      </c>
      <c r="P177" vm="2251">
        <f ca="1"/>
        <v>398.64</v>
      </c>
    </row>
    <row r="178" spans="2:16" x14ac:dyDescent="0.35">
      <c r="B178" vm="2252">
        <f ca="1"/>
        <v>45240</v>
      </c>
      <c r="C178" vm="2253">
        <f ca="1"/>
        <v>186.4</v>
      </c>
      <c r="D178" vm="2254">
        <f ca="1"/>
        <v>27.68</v>
      </c>
      <c r="E178" vm="1937">
        <f ca="1"/>
        <v>31.04</v>
      </c>
      <c r="F178" vm="2255">
        <f ca="1"/>
        <v>57.02</v>
      </c>
      <c r="G178" vm="2256">
        <f ca="1"/>
        <v>132.59</v>
      </c>
      <c r="H178" vm="2257">
        <f ca="1"/>
        <v>20.592500000000001</v>
      </c>
      <c r="I178" vm="2258">
        <f ca="1"/>
        <v>147.25</v>
      </c>
      <c r="J178" vm="2259">
        <f ca="1"/>
        <v>32.89</v>
      </c>
      <c r="K178" vm="2260">
        <f ca="1"/>
        <v>56.72</v>
      </c>
      <c r="L178" vm="2261">
        <f ca="1"/>
        <v>369.67</v>
      </c>
      <c r="M178" vm="2262">
        <f ca="1"/>
        <v>60.98</v>
      </c>
      <c r="N178" vm="2263">
        <f ca="1"/>
        <v>166.92</v>
      </c>
      <c r="O178" vm="2264">
        <f ca="1"/>
        <v>239.32</v>
      </c>
      <c r="P178" vm="2265">
        <f ca="1"/>
        <v>404.86</v>
      </c>
    </row>
    <row r="179" spans="2:16" x14ac:dyDescent="0.35">
      <c r="B179" vm="2266">
        <f ca="1"/>
        <v>45243</v>
      </c>
      <c r="C179" vm="2267">
        <f ca="1"/>
        <v>184.8</v>
      </c>
      <c r="D179" vm="2268">
        <f ca="1"/>
        <v>27.7</v>
      </c>
      <c r="E179" vm="2269">
        <f ca="1"/>
        <v>29.73</v>
      </c>
      <c r="F179" vm="2270">
        <f ca="1"/>
        <v>57.56</v>
      </c>
      <c r="G179" vm="2271">
        <f ca="1"/>
        <v>132.09</v>
      </c>
      <c r="H179" vm="2217">
        <f ca="1"/>
        <v>20.4025</v>
      </c>
      <c r="I179" vm="2272">
        <f ca="1"/>
        <v>147.63</v>
      </c>
      <c r="J179" vm="2273">
        <f ca="1"/>
        <v>33.24</v>
      </c>
      <c r="K179" vm="2274">
        <f ca="1"/>
        <v>56.93</v>
      </c>
      <c r="L179" vm="2275">
        <f ca="1"/>
        <v>366.68</v>
      </c>
      <c r="M179" vm="2276">
        <f ca="1"/>
        <v>61.61</v>
      </c>
      <c r="N179" vm="2277">
        <f ca="1"/>
        <v>167.77</v>
      </c>
      <c r="O179" vm="2278">
        <f ca="1"/>
        <v>240.85</v>
      </c>
      <c r="P179" vm="2279">
        <f ca="1"/>
        <v>404.45</v>
      </c>
    </row>
    <row r="180" spans="2:16" x14ac:dyDescent="0.35">
      <c r="B180" vm="2280">
        <f ca="1"/>
        <v>45244</v>
      </c>
      <c r="C180" vm="2281">
        <f ca="1"/>
        <v>187.44</v>
      </c>
      <c r="D180" vm="2282">
        <f ca="1"/>
        <v>29.22</v>
      </c>
      <c r="E180" vm="2021">
        <f ca="1"/>
        <v>31.51</v>
      </c>
      <c r="F180" vm="2215">
        <f ca="1"/>
        <v>59.09</v>
      </c>
      <c r="G180" vm="2283">
        <f ca="1"/>
        <v>133.62</v>
      </c>
      <c r="H180" vm="2284">
        <f ca="1"/>
        <v>19.907499999999999</v>
      </c>
      <c r="I180" vm="2285">
        <f ca="1"/>
        <v>147.66</v>
      </c>
      <c r="J180" vm="2286">
        <f ca="1"/>
        <v>33.58</v>
      </c>
      <c r="K180" vm="2287">
        <f ca="1"/>
        <v>57.1</v>
      </c>
      <c r="L180" vm="2288">
        <f ca="1"/>
        <v>370.27</v>
      </c>
      <c r="M180" vm="2289">
        <f ca="1"/>
        <v>61.73</v>
      </c>
      <c r="N180" vm="2290">
        <f ca="1"/>
        <v>168.11</v>
      </c>
      <c r="O180" vm="2291">
        <f ca="1"/>
        <v>241.89</v>
      </c>
      <c r="P180" vm="2292">
        <f ca="1"/>
        <v>412.22</v>
      </c>
    </row>
    <row r="181" spans="2:16" x14ac:dyDescent="0.35">
      <c r="B181" vm="2293">
        <f ca="1"/>
        <v>45245</v>
      </c>
      <c r="C181" vm="2294">
        <f ca="1"/>
        <v>188.01</v>
      </c>
      <c r="D181" vm="2295">
        <f ca="1"/>
        <v>29.62</v>
      </c>
      <c r="E181" vm="2296">
        <f ca="1"/>
        <v>32.5</v>
      </c>
      <c r="F181" vm="2297">
        <f ca="1"/>
        <v>59.22</v>
      </c>
      <c r="G181" vm="2298">
        <f ca="1"/>
        <v>134.62</v>
      </c>
      <c r="H181" vm="2299">
        <f ca="1"/>
        <v>20.045000000000002</v>
      </c>
      <c r="I181" vm="2300">
        <f ca="1"/>
        <v>148.80000000000001</v>
      </c>
      <c r="J181" vm="1454">
        <f ca="1"/>
        <v>33.56</v>
      </c>
      <c r="K181" vm="2301">
        <f ca="1"/>
        <v>57.21</v>
      </c>
      <c r="L181" vm="2261">
        <f ca="1"/>
        <v>369.67</v>
      </c>
      <c r="M181" vm="2302">
        <f ca="1"/>
        <v>61.3</v>
      </c>
      <c r="N181" vm="2303">
        <f ca="1"/>
        <v>167.25</v>
      </c>
      <c r="O181" vm="2304">
        <f ca="1"/>
        <v>239.54</v>
      </c>
      <c r="P181" vm="2305">
        <f ca="1"/>
        <v>413.12</v>
      </c>
    </row>
    <row r="182" spans="2:16" x14ac:dyDescent="0.35">
      <c r="B182" vm="2306">
        <f ca="1"/>
        <v>45246</v>
      </c>
      <c r="C182" vm="374">
        <f ca="1"/>
        <v>189.71</v>
      </c>
      <c r="D182" vm="2307">
        <f ca="1"/>
        <v>29.54</v>
      </c>
      <c r="E182" vm="2308">
        <f ca="1"/>
        <v>30.1</v>
      </c>
      <c r="F182" vm="1856">
        <f ca="1"/>
        <v>57.69</v>
      </c>
      <c r="G182" vm="2309">
        <f ca="1"/>
        <v>136.93</v>
      </c>
      <c r="H182" vm="2310">
        <f ca="1"/>
        <v>19.625</v>
      </c>
      <c r="I182" vm="2311">
        <f ca="1"/>
        <v>150.1</v>
      </c>
      <c r="J182" vm="2312">
        <f ca="1"/>
        <v>33.81</v>
      </c>
      <c r="K182" vm="2313">
        <f ca="1"/>
        <v>57.15</v>
      </c>
      <c r="L182" vm="2314">
        <f ca="1"/>
        <v>376.17</v>
      </c>
      <c r="M182" vm="783">
        <f ca="1"/>
        <v>60.31</v>
      </c>
      <c r="N182" vm="2315">
        <f ca="1"/>
        <v>167.71</v>
      </c>
      <c r="O182" vm="2316">
        <f ca="1"/>
        <v>236.59</v>
      </c>
      <c r="P182" vm="2317">
        <f ca="1"/>
        <v>413.7</v>
      </c>
    </row>
    <row r="183" spans="2:16" x14ac:dyDescent="0.35">
      <c r="B183" vm="2318">
        <f ca="1"/>
        <v>45247</v>
      </c>
      <c r="C183" vm="402">
        <f ca="1"/>
        <v>189.69</v>
      </c>
      <c r="D183" vm="2319">
        <f ca="1"/>
        <v>29.98</v>
      </c>
      <c r="E183" vm="1106">
        <f ca="1"/>
        <v>29.36</v>
      </c>
      <c r="F183" vm="2320">
        <f ca="1"/>
        <v>58.51</v>
      </c>
      <c r="G183" vm="2321">
        <f ca="1"/>
        <v>135.31</v>
      </c>
      <c r="H183" vm="2322">
        <f ca="1"/>
        <v>19.797499999999999</v>
      </c>
      <c r="I183" vm="2323">
        <f ca="1"/>
        <v>149.79</v>
      </c>
      <c r="J183" vm="1482">
        <f ca="1"/>
        <v>33.659999999999997</v>
      </c>
      <c r="K183" vm="2324">
        <f ca="1"/>
        <v>57.26</v>
      </c>
      <c r="L183" vm="2325">
        <f ca="1"/>
        <v>369.85</v>
      </c>
      <c r="M183" vm="2326">
        <f ca="1"/>
        <v>60.96</v>
      </c>
      <c r="N183" vm="2327">
        <f ca="1"/>
        <v>166.76</v>
      </c>
      <c r="O183" vm="2328">
        <f ca="1"/>
        <v>235.63</v>
      </c>
      <c r="P183" vm="2329">
        <f ca="1"/>
        <v>414.31</v>
      </c>
    </row>
    <row r="184" spans="2:16" x14ac:dyDescent="0.35">
      <c r="B184" vm="2330">
        <f ca="1"/>
        <v>45250</v>
      </c>
      <c r="C184" vm="2331">
        <f ca="1"/>
        <v>191.45</v>
      </c>
      <c r="D184" vm="2332">
        <f ca="1"/>
        <v>30.01</v>
      </c>
      <c r="E184" vm="2333">
        <f ca="1"/>
        <v>29.06</v>
      </c>
      <c r="F184" vm="2334">
        <f ca="1"/>
        <v>59.02</v>
      </c>
      <c r="G184" vm="2335">
        <f ca="1"/>
        <v>136.25</v>
      </c>
      <c r="H184" vm="2336">
        <f ca="1"/>
        <v>19.765000000000001</v>
      </c>
      <c r="I184" vm="2337">
        <f ca="1"/>
        <v>149.91</v>
      </c>
      <c r="J184" vm="2338">
        <f ca="1"/>
        <v>33.79</v>
      </c>
      <c r="K184" vm="2339">
        <f ca="1"/>
        <v>57.4</v>
      </c>
      <c r="L184" vm="2340">
        <f ca="1"/>
        <v>377.44</v>
      </c>
      <c r="M184" vm="2341">
        <f ca="1"/>
        <v>61.14</v>
      </c>
      <c r="N184" vm="2342">
        <f ca="1"/>
        <v>166.52</v>
      </c>
      <c r="O184" vm="2343">
        <f ca="1"/>
        <v>236.95</v>
      </c>
      <c r="P184" vm="2344">
        <f ca="1"/>
        <v>417.43</v>
      </c>
    </row>
    <row r="185" spans="2:16" x14ac:dyDescent="0.35">
      <c r="B185" vm="2345">
        <f ca="1"/>
        <v>45251</v>
      </c>
      <c r="C185" vm="2346">
        <f ca="1"/>
        <v>190.64</v>
      </c>
      <c r="D185" vm="2347">
        <f ca="1"/>
        <v>29.66</v>
      </c>
      <c r="E185" vm="1120">
        <f ca="1"/>
        <v>29.67</v>
      </c>
      <c r="F185" vm="714">
        <f ca="1"/>
        <v>58.59</v>
      </c>
      <c r="G185" vm="2348">
        <f ca="1"/>
        <v>136.97</v>
      </c>
      <c r="H185" vm="2349">
        <f ca="1"/>
        <v>20.004999999999999</v>
      </c>
      <c r="I185" vm="2350">
        <f ca="1"/>
        <v>151.12</v>
      </c>
      <c r="J185" vm="2351">
        <f ca="1"/>
        <v>34.15</v>
      </c>
      <c r="K185" vm="2352">
        <f ca="1"/>
        <v>58.03</v>
      </c>
      <c r="L185" vm="2353">
        <f ca="1"/>
        <v>373.07</v>
      </c>
      <c r="M185" vm="768">
        <f ca="1"/>
        <v>60.75</v>
      </c>
      <c r="N185" vm="2354">
        <f ca="1"/>
        <v>167.8</v>
      </c>
      <c r="O185" vm="2355">
        <f ca="1"/>
        <v>234.27</v>
      </c>
      <c r="P185" vm="2356">
        <f ca="1"/>
        <v>416.34</v>
      </c>
    </row>
    <row r="186" spans="2:16" x14ac:dyDescent="0.35">
      <c r="B186" vm="2357">
        <f ca="1"/>
        <v>45252</v>
      </c>
      <c r="C186" vm="2358">
        <f ca="1"/>
        <v>191.31</v>
      </c>
      <c r="D186" vm="2359">
        <f ca="1"/>
        <v>29.63</v>
      </c>
      <c r="E186" vm="2360">
        <f ca="1"/>
        <v>29.61</v>
      </c>
      <c r="F186" vm="2189">
        <f ca="1"/>
        <v>59.55</v>
      </c>
      <c r="G186" vm="2361">
        <f ca="1"/>
        <v>138.49</v>
      </c>
      <c r="H186" vm="2362">
        <f ca="1"/>
        <v>20.162500000000001</v>
      </c>
      <c r="I186" vm="2363">
        <f ca="1"/>
        <v>150.82</v>
      </c>
      <c r="J186" vm="2364">
        <f ca="1"/>
        <v>34.68</v>
      </c>
      <c r="K186" vm="879">
        <f ca="1"/>
        <v>58.42</v>
      </c>
      <c r="L186" vm="2365">
        <f ca="1"/>
        <v>377.85</v>
      </c>
      <c r="M186" vm="835">
        <f ca="1"/>
        <v>60.21</v>
      </c>
      <c r="N186" vm="2366">
        <f ca="1"/>
        <v>169.22</v>
      </c>
      <c r="O186" vm="2367">
        <f ca="1"/>
        <v>239.04</v>
      </c>
      <c r="P186" vm="2368">
        <f ca="1"/>
        <v>418.14</v>
      </c>
    </row>
    <row r="187" spans="2:16" x14ac:dyDescent="0.35">
      <c r="B187" vm="2369">
        <f ca="1"/>
        <v>45254</v>
      </c>
      <c r="C187" vm="2370">
        <f ca="1"/>
        <v>189.97</v>
      </c>
      <c r="D187" vm="2269">
        <f ca="1"/>
        <v>29.73</v>
      </c>
      <c r="E187" vm="2371">
        <f ca="1"/>
        <v>30.03</v>
      </c>
      <c r="F187" vm="2372">
        <f ca="1"/>
        <v>59.75</v>
      </c>
      <c r="G187" vm="2373">
        <f ca="1"/>
        <v>136.69</v>
      </c>
      <c r="H187" vm="2374">
        <f ca="1"/>
        <v>20.45</v>
      </c>
      <c r="I187" vm="2375">
        <f ca="1"/>
        <v>152.5</v>
      </c>
      <c r="J187" vm="1504">
        <f ca="1"/>
        <v>34.94</v>
      </c>
      <c r="K187" vm="2376">
        <f ca="1"/>
        <v>58.57</v>
      </c>
      <c r="L187" vm="2377">
        <f ca="1"/>
        <v>377.43</v>
      </c>
      <c r="M187" vm="1182">
        <f ca="1"/>
        <v>60.16</v>
      </c>
      <c r="N187" vm="2378">
        <f ca="1"/>
        <v>169.37</v>
      </c>
      <c r="O187" vm="2379">
        <f ca="1"/>
        <v>238.37</v>
      </c>
      <c r="P187" vm="2380">
        <f ca="1"/>
        <v>418.37</v>
      </c>
    </row>
    <row r="188" spans="2:16" x14ac:dyDescent="0.35">
      <c r="B188" vm="2381">
        <f ca="1"/>
        <v>45257</v>
      </c>
      <c r="C188" vm="2382">
        <f ca="1"/>
        <v>189.79</v>
      </c>
      <c r="D188" vm="2067">
        <f ca="1"/>
        <v>29.56</v>
      </c>
      <c r="E188" vm="2383">
        <f ca="1"/>
        <v>30.33</v>
      </c>
      <c r="F188" vm="2384">
        <f ca="1"/>
        <v>59.12</v>
      </c>
      <c r="G188" vm="2385">
        <f ca="1"/>
        <v>136.41</v>
      </c>
      <c r="H188" vm="2386">
        <f ca="1"/>
        <v>20.212499999999999</v>
      </c>
      <c r="I188" vm="2387">
        <f ca="1"/>
        <v>151.28</v>
      </c>
      <c r="J188" vm="2388">
        <f ca="1"/>
        <v>34.89</v>
      </c>
      <c r="K188" vm="1719">
        <f ca="1"/>
        <v>58.46</v>
      </c>
      <c r="L188" vm="2389">
        <f ca="1"/>
        <v>378.61</v>
      </c>
      <c r="M188" vm="2390">
        <f ca="1"/>
        <v>59.87</v>
      </c>
      <c r="N188" vm="2391">
        <f ca="1"/>
        <v>168.32</v>
      </c>
      <c r="O188" vm="2392">
        <f ca="1"/>
        <v>237.99</v>
      </c>
      <c r="P188" vm="2393">
        <f ca="1"/>
        <v>417.64</v>
      </c>
    </row>
    <row r="189" spans="2:16" x14ac:dyDescent="0.35">
      <c r="B189" vm="2394">
        <f ca="1"/>
        <v>45258</v>
      </c>
      <c r="C189" vm="2395">
        <f ca="1"/>
        <v>190.4</v>
      </c>
      <c r="D189" vm="2396">
        <f ca="1"/>
        <v>29.53</v>
      </c>
      <c r="E189" vm="1370">
        <f ca="1"/>
        <v>31.27</v>
      </c>
      <c r="F189" vm="2397">
        <f ca="1"/>
        <v>59.26</v>
      </c>
      <c r="G189" vm="2398">
        <f ca="1"/>
        <v>137.19999999999999</v>
      </c>
      <c r="H189" vm="2399">
        <f ca="1"/>
        <v>19.102499999999999</v>
      </c>
      <c r="I189" vm="2400">
        <f ca="1"/>
        <v>151.63</v>
      </c>
      <c r="J189" vm="2401">
        <f ca="1"/>
        <v>35.119999999999997</v>
      </c>
      <c r="K189" vm="2402">
        <f ca="1"/>
        <v>58.58</v>
      </c>
      <c r="L189" vm="2403">
        <f ca="1"/>
        <v>382.7</v>
      </c>
      <c r="M189" vm="1510">
        <f ca="1"/>
        <v>60.06</v>
      </c>
      <c r="N189" vm="2404">
        <f ca="1"/>
        <v>168.86</v>
      </c>
      <c r="O189" vm="2405">
        <f ca="1"/>
        <v>241.77</v>
      </c>
      <c r="P189" vm="2406">
        <f ca="1"/>
        <v>418.05</v>
      </c>
    </row>
    <row r="190" spans="2:16" x14ac:dyDescent="0.35">
      <c r="B190" vm="2407">
        <f ca="1"/>
        <v>45259</v>
      </c>
      <c r="C190" vm="2408">
        <f ca="1"/>
        <v>189.37</v>
      </c>
      <c r="D190" vm="2409">
        <f ca="1"/>
        <v>30.31</v>
      </c>
      <c r="E190" vm="2410">
        <f ca="1"/>
        <v>32.049999999999997</v>
      </c>
      <c r="F190" vm="2411">
        <f ca="1"/>
        <v>58.23</v>
      </c>
      <c r="G190" vm="2412">
        <f ca="1"/>
        <v>134.99</v>
      </c>
      <c r="H190" vm="2413">
        <f ca="1"/>
        <v>19.195</v>
      </c>
      <c r="I190" vm="2414">
        <f ca="1"/>
        <v>152.11000000000001</v>
      </c>
      <c r="J190" vm="1231">
        <f ca="1"/>
        <v>35.08</v>
      </c>
      <c r="K190" vm="2411">
        <f ca="1"/>
        <v>58.23</v>
      </c>
      <c r="L190" vm="2415">
        <f ca="1"/>
        <v>378.85</v>
      </c>
      <c r="M190" vm="2416">
        <f ca="1"/>
        <v>60.33</v>
      </c>
      <c r="N190" vm="2417">
        <f ca="1"/>
        <v>167.16</v>
      </c>
      <c r="O190" vm="2418">
        <f ca="1"/>
        <v>237.95</v>
      </c>
      <c r="P190" vm="2419">
        <f ca="1"/>
        <v>417.78</v>
      </c>
    </row>
    <row r="191" spans="2:16" x14ac:dyDescent="0.35">
      <c r="B191" vm="2420">
        <f ca="1"/>
        <v>45260</v>
      </c>
      <c r="C191" vm="2421">
        <f ca="1"/>
        <v>189.95</v>
      </c>
      <c r="D191" vm="2422">
        <f ca="1"/>
        <v>30.49</v>
      </c>
      <c r="E191" vm="2423">
        <f ca="1"/>
        <v>32.619999999999997</v>
      </c>
      <c r="F191" vm="2424">
        <f ca="1"/>
        <v>58.74</v>
      </c>
      <c r="G191" vm="2425">
        <f ca="1"/>
        <v>132.53</v>
      </c>
      <c r="H191" vm="2426">
        <f ca="1"/>
        <v>19.46</v>
      </c>
      <c r="I191" vm="2427">
        <f ca="1"/>
        <v>154.66</v>
      </c>
      <c r="J191" vm="2428">
        <f ca="1"/>
        <v>35.11</v>
      </c>
      <c r="K191" vm="1708">
        <f ca="1"/>
        <v>58.44</v>
      </c>
      <c r="L191" vm="2429">
        <f ca="1"/>
        <v>378.91</v>
      </c>
      <c r="M191" vm="2430">
        <f ca="1"/>
        <v>59.15</v>
      </c>
      <c r="N191" vm="2431">
        <f ca="1"/>
        <v>168.29</v>
      </c>
      <c r="O191" vm="2432">
        <f ca="1"/>
        <v>240.49</v>
      </c>
      <c r="P191" vm="2433">
        <f ca="1"/>
        <v>419.4</v>
      </c>
    </row>
    <row r="192" spans="2:16" x14ac:dyDescent="0.35">
      <c r="B192" vm="2434">
        <f ca="1"/>
        <v>45261</v>
      </c>
      <c r="C192" vm="2435">
        <f ca="1"/>
        <v>191.24</v>
      </c>
      <c r="D192" vm="2436">
        <f ca="1"/>
        <v>30.96</v>
      </c>
      <c r="E192" vm="2437">
        <f ca="1"/>
        <v>33.89</v>
      </c>
      <c r="F192" vm="2438">
        <f ca="1"/>
        <v>59.94</v>
      </c>
      <c r="G192" vm="2439">
        <f ca="1"/>
        <v>131.86000000000001</v>
      </c>
      <c r="H192" vm="2440">
        <f ca="1"/>
        <v>19.535</v>
      </c>
      <c r="I192" vm="2441">
        <f ca="1"/>
        <v>158.38</v>
      </c>
      <c r="J192" vm="2442">
        <f ca="1"/>
        <v>35.520000000000003</v>
      </c>
      <c r="K192" vm="2443">
        <f ca="1"/>
        <v>58.64</v>
      </c>
      <c r="L192" vm="2444">
        <f ca="1"/>
        <v>374.51</v>
      </c>
      <c r="M192" vm="2445">
        <f ca="1"/>
        <v>58.83</v>
      </c>
      <c r="N192" vm="2446">
        <f ca="1"/>
        <v>168.69</v>
      </c>
      <c r="O192" vm="2447">
        <f ca="1"/>
        <v>241.95</v>
      </c>
      <c r="P192" vm="2448">
        <f ca="1"/>
        <v>421.86</v>
      </c>
    </row>
    <row r="193" spans="2:16" x14ac:dyDescent="0.35">
      <c r="B193" vm="2449">
        <f ca="1"/>
        <v>45264</v>
      </c>
      <c r="C193" vm="2450">
        <f ca="1"/>
        <v>189.43</v>
      </c>
      <c r="D193" vm="2451">
        <f ca="1"/>
        <v>30.82</v>
      </c>
      <c r="E193" vm="2452">
        <f ca="1"/>
        <v>36.9</v>
      </c>
      <c r="F193" vm="2453">
        <f ca="1"/>
        <v>60.38</v>
      </c>
      <c r="G193" vm="1247">
        <f ca="1"/>
        <v>129.27000000000001</v>
      </c>
      <c r="H193" vm="2454">
        <f ca="1"/>
        <v>19.809999999999999</v>
      </c>
      <c r="I193" vm="2455">
        <f ca="1"/>
        <v>158.88</v>
      </c>
      <c r="J193" vm="2456">
        <f ca="1"/>
        <v>35.82</v>
      </c>
      <c r="K193" vm="2376">
        <f ca="1"/>
        <v>58.57</v>
      </c>
      <c r="L193" vm="2457">
        <f ca="1"/>
        <v>369.14</v>
      </c>
      <c r="M193" vm="2458">
        <f ca="1"/>
        <v>57.86</v>
      </c>
      <c r="N193" vm="2459">
        <f ca="1"/>
        <v>169.14</v>
      </c>
      <c r="O193" vm="2460">
        <f ca="1"/>
        <v>240.31</v>
      </c>
      <c r="P193" vm="2461">
        <f ca="1"/>
        <v>419.74</v>
      </c>
    </row>
    <row r="194" spans="2:16" x14ac:dyDescent="0.35">
      <c r="B194" vm="2462">
        <f ca="1"/>
        <v>45265</v>
      </c>
      <c r="C194" vm="2463">
        <f ca="1"/>
        <v>193.42</v>
      </c>
      <c r="D194" vm="2464">
        <f ca="1"/>
        <v>30.58</v>
      </c>
      <c r="E194" vm="1217">
        <f ca="1"/>
        <v>35.25</v>
      </c>
      <c r="F194" vm="2465">
        <f ca="1"/>
        <v>60.23</v>
      </c>
      <c r="G194" vm="2466">
        <f ca="1"/>
        <v>130.99</v>
      </c>
      <c r="H194" vm="2467">
        <f ca="1"/>
        <v>19.717500000000001</v>
      </c>
      <c r="I194" vm="2468">
        <f ca="1"/>
        <v>158.55000000000001</v>
      </c>
      <c r="J194" vm="1561">
        <f ca="1"/>
        <v>35.840000000000003</v>
      </c>
      <c r="K194" vm="2469">
        <f ca="1"/>
        <v>58.66</v>
      </c>
      <c r="L194" vm="2470">
        <f ca="1"/>
        <v>372.52</v>
      </c>
      <c r="M194" vm="2471">
        <f ca="1"/>
        <v>57.28</v>
      </c>
      <c r="N194" vm="2472">
        <f ca="1"/>
        <v>167.94</v>
      </c>
      <c r="O194" vm="2473">
        <f ca="1"/>
        <v>236.66</v>
      </c>
      <c r="P194" vm="2474">
        <f ca="1"/>
        <v>419.61</v>
      </c>
    </row>
    <row r="195" spans="2:16" x14ac:dyDescent="0.35">
      <c r="B195" vm="2475">
        <f ca="1"/>
        <v>45266</v>
      </c>
      <c r="C195" vm="2476">
        <f ca="1"/>
        <v>192.32</v>
      </c>
      <c r="D195" vm="2477">
        <f ca="1"/>
        <v>30.53</v>
      </c>
      <c r="E195" vm="890">
        <f ca="1"/>
        <v>36.99</v>
      </c>
      <c r="F195" vm="2478">
        <f ca="1"/>
        <v>53.98</v>
      </c>
      <c r="G195" vm="2479">
        <f ca="1"/>
        <v>130.02000000000001</v>
      </c>
      <c r="H195" vm="2480">
        <f ca="1"/>
        <v>20.022500000000001</v>
      </c>
      <c r="I195" vm="2481">
        <f ca="1"/>
        <v>156.62</v>
      </c>
      <c r="J195" vm="1263">
        <f ca="1"/>
        <v>36.200000000000003</v>
      </c>
      <c r="K195" vm="2482">
        <f ca="1"/>
        <v>58.6</v>
      </c>
      <c r="L195" vm="2483">
        <f ca="1"/>
        <v>368.8</v>
      </c>
      <c r="M195" vm="2484">
        <f ca="1"/>
        <v>56.48</v>
      </c>
      <c r="N195" vm="2485">
        <f ca="1"/>
        <v>167.51</v>
      </c>
      <c r="O195" vm="2486">
        <f ca="1"/>
        <v>235.1</v>
      </c>
      <c r="P195" vm="2487">
        <f ca="1"/>
        <v>417.86</v>
      </c>
    </row>
    <row r="196" spans="2:16" x14ac:dyDescent="0.35">
      <c r="B196" vm="2488">
        <f ca="1"/>
        <v>45267</v>
      </c>
      <c r="C196" vm="486">
        <f ca="1"/>
        <v>194.27</v>
      </c>
      <c r="D196" vm="2489">
        <f ca="1"/>
        <v>30.66</v>
      </c>
      <c r="E196" vm="2490">
        <f ca="1"/>
        <v>37.01</v>
      </c>
      <c r="F196" vm="2491">
        <f ca="1"/>
        <v>54.52</v>
      </c>
      <c r="G196" vm="2309">
        <f ca="1"/>
        <v>136.93</v>
      </c>
      <c r="H196" vm="2492">
        <f ca="1"/>
        <v>20.202500000000001</v>
      </c>
      <c r="I196" vm="2493">
        <f ca="1"/>
        <v>155.4</v>
      </c>
      <c r="J196" vm="149">
        <f ca="1"/>
        <v>36.5</v>
      </c>
      <c r="K196" vm="2424">
        <f ca="1"/>
        <v>58.74</v>
      </c>
      <c r="L196" vm="2494">
        <f ca="1"/>
        <v>370.95</v>
      </c>
      <c r="M196" vm="2495">
        <f ca="1"/>
        <v>56.4</v>
      </c>
      <c r="N196" vm="2496">
        <f ca="1"/>
        <v>167.46</v>
      </c>
      <c r="O196" vm="2497">
        <f ca="1"/>
        <v>235.86</v>
      </c>
      <c r="P196" vm="2498">
        <f ca="1"/>
        <v>421.13</v>
      </c>
    </row>
    <row r="197" spans="2:16" x14ac:dyDescent="0.35">
      <c r="B197" vm="2499">
        <f ca="1"/>
        <v>45268</v>
      </c>
      <c r="C197" vm="2500">
        <f ca="1"/>
        <v>195.71</v>
      </c>
      <c r="D197" vm="2436">
        <f ca="1"/>
        <v>30.96</v>
      </c>
      <c r="E197" vm="38">
        <f ca="1"/>
        <v>37.57</v>
      </c>
      <c r="F197" vm="2501">
        <f ca="1"/>
        <v>55.08</v>
      </c>
      <c r="G197" vm="2412">
        <f ca="1"/>
        <v>134.99</v>
      </c>
      <c r="H197" vm="2502">
        <f ca="1"/>
        <v>20.787500000000001</v>
      </c>
      <c r="I197" vm="2503">
        <f ca="1"/>
        <v>154.41999999999999</v>
      </c>
      <c r="J197" vm="2504">
        <f ca="1"/>
        <v>36.229999999999997</v>
      </c>
      <c r="K197" vm="1074">
        <f ca="1"/>
        <v>58.61</v>
      </c>
      <c r="L197" vm="2505">
        <f ca="1"/>
        <v>374.23</v>
      </c>
      <c r="M197" vm="2506">
        <f ca="1"/>
        <v>56.47</v>
      </c>
      <c r="N197" vm="2507">
        <f ca="1"/>
        <v>165.68</v>
      </c>
      <c r="O197" vm="2508">
        <f ca="1"/>
        <v>234.44</v>
      </c>
      <c r="P197" vm="2509">
        <f ca="1"/>
        <v>422.92</v>
      </c>
    </row>
    <row r="198" spans="2:16" x14ac:dyDescent="0.35">
      <c r="B198" vm="2510">
        <f ca="1"/>
        <v>45271</v>
      </c>
      <c r="C198" vm="2511">
        <f ca="1"/>
        <v>193.18</v>
      </c>
      <c r="D198" vm="2512">
        <f ca="1"/>
        <v>30.85</v>
      </c>
      <c r="E198" vm="2513">
        <f ca="1"/>
        <v>38.79</v>
      </c>
      <c r="F198" vm="2167">
        <f ca="1"/>
        <v>56.44</v>
      </c>
      <c r="G198" vm="2514">
        <f ca="1"/>
        <v>133.29</v>
      </c>
      <c r="H198" vm="2515">
        <f ca="1"/>
        <v>20.99</v>
      </c>
      <c r="I198" vm="725">
        <f ca="1"/>
        <v>155.06</v>
      </c>
      <c r="J198" vm="981">
        <f ca="1"/>
        <v>36.78</v>
      </c>
      <c r="K198" vm="642">
        <f ca="1"/>
        <v>59.04</v>
      </c>
      <c r="L198" vm="2516">
        <f ca="1"/>
        <v>371.3</v>
      </c>
      <c r="M198" vm="2517">
        <f ca="1"/>
        <v>57.06</v>
      </c>
      <c r="N198" vm="2518">
        <f ca="1"/>
        <v>167.82</v>
      </c>
      <c r="O198" vm="2519">
        <f ca="1"/>
        <v>235.7</v>
      </c>
      <c r="P198" vm="2520">
        <f ca="1"/>
        <v>424.56</v>
      </c>
    </row>
    <row r="199" spans="2:16" x14ac:dyDescent="0.35">
      <c r="B199" vm="2521">
        <f ca="1"/>
        <v>45272</v>
      </c>
      <c r="C199" vm="2522">
        <f ca="1"/>
        <v>194.71</v>
      </c>
      <c r="D199" vm="2523">
        <f ca="1"/>
        <v>30.74</v>
      </c>
      <c r="E199" vm="2513">
        <f ca="1"/>
        <v>38.79</v>
      </c>
      <c r="F199" vm="2524">
        <f ca="1"/>
        <v>56.94</v>
      </c>
      <c r="G199" vm="2525">
        <f ca="1"/>
        <v>132.52000000000001</v>
      </c>
      <c r="H199" vm="2526">
        <f ca="1"/>
        <v>20.9375</v>
      </c>
      <c r="I199" vm="2527">
        <f ca="1"/>
        <v>155.07</v>
      </c>
      <c r="J199" vm="2528">
        <f ca="1"/>
        <v>37.26</v>
      </c>
      <c r="K199" vm="1917">
        <f ca="1"/>
        <v>59.42</v>
      </c>
      <c r="L199" vm="2529">
        <f ca="1"/>
        <v>374.38</v>
      </c>
      <c r="M199" vm="2530">
        <f ca="1"/>
        <v>55.55</v>
      </c>
      <c r="N199" vm="2531">
        <f ca="1"/>
        <v>168.47</v>
      </c>
      <c r="O199" vm="2532">
        <f ca="1"/>
        <v>235.83</v>
      </c>
      <c r="P199" vm="2533">
        <f ca="1"/>
        <v>426.67</v>
      </c>
    </row>
    <row r="200" spans="2:16" x14ac:dyDescent="0.35">
      <c r="B200" vm="2534">
        <f ca="1"/>
        <v>45273</v>
      </c>
      <c r="C200" vm="2535">
        <f ca="1"/>
        <v>197.96</v>
      </c>
      <c r="D200" vm="2536">
        <f ca="1"/>
        <v>32.04</v>
      </c>
      <c r="E200" vm="2537">
        <f ca="1"/>
        <v>40.159999999999997</v>
      </c>
      <c r="F200" vm="2538">
        <f ca="1"/>
        <v>57.11</v>
      </c>
      <c r="G200" vm="2539">
        <f ca="1"/>
        <v>132.57</v>
      </c>
      <c r="H200" vm="2045">
        <f ca="1"/>
        <v>20.3</v>
      </c>
      <c r="I200" vm="2540">
        <f ca="1"/>
        <v>155.79</v>
      </c>
      <c r="J200" vm="1066">
        <f ca="1"/>
        <v>37.659999999999997</v>
      </c>
      <c r="K200" vm="2541">
        <f ca="1"/>
        <v>59.93</v>
      </c>
      <c r="L200" vm="2542">
        <f ca="1"/>
        <v>374.37</v>
      </c>
      <c r="M200" vm="2543">
        <f ca="1"/>
        <v>57.22</v>
      </c>
      <c r="N200" vm="2544">
        <f ca="1"/>
        <v>172.01</v>
      </c>
      <c r="O200" vm="2545">
        <f ca="1"/>
        <v>242.59</v>
      </c>
      <c r="P200" vm="2546">
        <f ca="1"/>
        <v>432.48</v>
      </c>
    </row>
    <row r="201" spans="2:16" x14ac:dyDescent="0.35">
      <c r="B201" vm="2547">
        <f ca="1"/>
        <v>45274</v>
      </c>
      <c r="C201" vm="2548">
        <f ca="1"/>
        <v>198.11</v>
      </c>
      <c r="D201" vm="1754">
        <f ca="1"/>
        <v>33.94</v>
      </c>
      <c r="E201" vm="2549">
        <f ca="1"/>
        <v>41.71</v>
      </c>
      <c r="F201" vm="879">
        <f ca="1"/>
        <v>58.42</v>
      </c>
      <c r="G201" vm="2550">
        <f ca="1"/>
        <v>131.94</v>
      </c>
      <c r="H201" vm="2551">
        <f ca="1"/>
        <v>20.3325</v>
      </c>
      <c r="I201" vm="638">
        <f ca="1"/>
        <v>156.87</v>
      </c>
      <c r="J201" vm="2552">
        <f ca="1"/>
        <v>37</v>
      </c>
      <c r="K201" vm="642">
        <f ca="1"/>
        <v>59.04</v>
      </c>
      <c r="L201" vm="2553">
        <f ca="1"/>
        <v>365.93</v>
      </c>
      <c r="M201" vm="2554">
        <f ca="1"/>
        <v>58.76</v>
      </c>
      <c r="N201" vm="2555">
        <f ca="1"/>
        <v>168.25</v>
      </c>
      <c r="O201" vm="2556">
        <f ca="1"/>
        <v>241.03</v>
      </c>
      <c r="P201" vm="2557">
        <f ca="1"/>
        <v>433.75</v>
      </c>
    </row>
    <row r="202" spans="2:16" x14ac:dyDescent="0.35">
      <c r="B202" vm="2558">
        <f ca="1"/>
        <v>45275</v>
      </c>
      <c r="C202" vm="2559">
        <f ca="1"/>
        <v>197.57</v>
      </c>
      <c r="D202" vm="2560">
        <f ca="1"/>
        <v>33.6</v>
      </c>
      <c r="E202" vm="2561">
        <f ca="1"/>
        <v>41.24</v>
      </c>
      <c r="F202" vm="2562">
        <f ca="1"/>
        <v>57.33</v>
      </c>
      <c r="G202" vm="2563">
        <f ca="1"/>
        <v>132.6</v>
      </c>
      <c r="H202" vm="2564">
        <f ca="1"/>
        <v>19.947500000000002</v>
      </c>
      <c r="I202" vm="2565">
        <f ca="1"/>
        <v>155.16</v>
      </c>
      <c r="J202" vm="2566">
        <f ca="1"/>
        <v>36.590000000000003</v>
      </c>
      <c r="K202" vm="2482">
        <f ca="1"/>
        <v>58.6</v>
      </c>
      <c r="L202" vm="2567">
        <f ca="1"/>
        <v>370.73</v>
      </c>
      <c r="M202" vm="2568">
        <f ca="1"/>
        <v>58.56</v>
      </c>
      <c r="N202" vm="2569">
        <f ca="1"/>
        <v>167</v>
      </c>
      <c r="O202" vm="2570">
        <f ca="1"/>
        <v>236.46</v>
      </c>
      <c r="P202" vm="2571">
        <f ca="1"/>
        <v>433.09</v>
      </c>
    </row>
    <row r="203" spans="2:16" x14ac:dyDescent="0.35">
      <c r="B203" vm="2572">
        <f ca="1"/>
        <v>45278</v>
      </c>
      <c r="C203" vm="2573">
        <f ca="1"/>
        <v>195.89</v>
      </c>
      <c r="D203" vm="2574">
        <f ca="1"/>
        <v>33.43</v>
      </c>
      <c r="E203" vm="2575">
        <f ca="1"/>
        <v>41.45</v>
      </c>
      <c r="F203" vm="71">
        <f ca="1"/>
        <v>58.18</v>
      </c>
      <c r="G203" vm="2576">
        <f ca="1"/>
        <v>135.80000000000001</v>
      </c>
      <c r="H203" vm="340">
        <f ca="1"/>
        <v>20.282499999999999</v>
      </c>
      <c r="I203" vm="2577">
        <f ca="1"/>
        <v>155.44</v>
      </c>
      <c r="J203" vm="1107">
        <f ca="1"/>
        <v>36.71</v>
      </c>
      <c r="K203" vm="2334">
        <f ca="1"/>
        <v>59.02</v>
      </c>
      <c r="L203" vm="2578">
        <f ca="1"/>
        <v>372.65</v>
      </c>
      <c r="M203" vm="458">
        <f ca="1"/>
        <v>58.97</v>
      </c>
      <c r="N203" vm="1903">
        <f ca="1"/>
        <v>168.91</v>
      </c>
      <c r="O203" vm="2579">
        <f ca="1"/>
        <v>238.89</v>
      </c>
      <c r="P203" vm="2580">
        <f ca="1"/>
        <v>435.54</v>
      </c>
    </row>
    <row r="204" spans="2:16" x14ac:dyDescent="0.35">
      <c r="B204" vm="2581">
        <f ca="1"/>
        <v>45279</v>
      </c>
      <c r="C204" vm="2582">
        <f ca="1"/>
        <v>196.94</v>
      </c>
      <c r="D204" vm="2180">
        <f ca="1"/>
        <v>33.51</v>
      </c>
      <c r="E204" vm="2583">
        <f ca="1"/>
        <v>42.49</v>
      </c>
      <c r="F204" vm="2215">
        <f ca="1"/>
        <v>59.09</v>
      </c>
      <c r="G204" vm="2584">
        <f ca="1"/>
        <v>136.65</v>
      </c>
      <c r="H204" vm="2585">
        <f ca="1"/>
        <v>20.625</v>
      </c>
      <c r="I204" vm="2586">
        <f ca="1"/>
        <v>156.46</v>
      </c>
      <c r="J204" vm="2587">
        <f ca="1"/>
        <v>36.49</v>
      </c>
      <c r="K204" vm="2445">
        <f ca="1"/>
        <v>58.83</v>
      </c>
      <c r="L204" vm="2588">
        <f ca="1"/>
        <v>373.26</v>
      </c>
      <c r="M204" vm="2589">
        <f ca="1"/>
        <v>60.3</v>
      </c>
      <c r="N204" vm="2590">
        <f ca="1"/>
        <v>167.95</v>
      </c>
      <c r="O204" vm="2591">
        <f ca="1"/>
        <v>241.09</v>
      </c>
      <c r="P204" vm="2592">
        <f ca="1"/>
        <v>438.19</v>
      </c>
    </row>
    <row r="205" spans="2:16" x14ac:dyDescent="0.35">
      <c r="B205" vm="2593">
        <f ca="1"/>
        <v>45280</v>
      </c>
      <c r="C205" vm="2594">
        <f ca="1"/>
        <v>194.83</v>
      </c>
      <c r="D205" vm="2595">
        <f ca="1"/>
        <v>32.979999999999997</v>
      </c>
      <c r="E205" vm="2596">
        <f ca="1"/>
        <v>42.11</v>
      </c>
      <c r="F205" vm="1804">
        <f ca="1"/>
        <v>57</v>
      </c>
      <c r="G205" vm="2597">
        <f ca="1"/>
        <v>138.34</v>
      </c>
      <c r="H205" vm="2598">
        <f ca="1"/>
        <v>20.364999999999998</v>
      </c>
      <c r="I205" vm="2599">
        <f ca="1"/>
        <v>153.27000000000001</v>
      </c>
      <c r="J205" vm="2600">
        <f ca="1"/>
        <v>35.75</v>
      </c>
      <c r="K205" vm="1059">
        <f ca="1"/>
        <v>57.61</v>
      </c>
      <c r="L205" vm="2601">
        <f ca="1"/>
        <v>370.62</v>
      </c>
      <c r="M205" vm="2602">
        <f ca="1"/>
        <v>60.17</v>
      </c>
      <c r="N205" vm="2603">
        <f ca="1"/>
        <v>165.69</v>
      </c>
      <c r="O205" vm="2604">
        <f ca="1"/>
        <v>235.07</v>
      </c>
      <c r="P205" vm="2605">
        <f ca="1"/>
        <v>430.09</v>
      </c>
    </row>
    <row r="206" spans="2:16" x14ac:dyDescent="0.35">
      <c r="B206" vm="2606">
        <f ca="1"/>
        <v>45281</v>
      </c>
      <c r="C206" vm="2607">
        <f ca="1"/>
        <v>194.68</v>
      </c>
      <c r="D206" vm="2608">
        <f ca="1"/>
        <v>33.200000000000003</v>
      </c>
      <c r="E206" vm="2609">
        <f ca="1"/>
        <v>43.72</v>
      </c>
      <c r="F206" vm="1779">
        <f ca="1"/>
        <v>57.54</v>
      </c>
      <c r="G206" vm="2610">
        <f ca="1"/>
        <v>140.41999999999999</v>
      </c>
      <c r="H206" vm="2611">
        <f ca="1"/>
        <v>20.5275</v>
      </c>
      <c r="I206" vm="2612">
        <f ca="1"/>
        <v>154.84</v>
      </c>
      <c r="J206" vm="2613">
        <f ca="1"/>
        <v>35.96</v>
      </c>
      <c r="K206" vm="2614">
        <f ca="1"/>
        <v>57.99</v>
      </c>
      <c r="L206" vm="2615">
        <f ca="1"/>
        <v>373.54</v>
      </c>
      <c r="M206" vm="2616">
        <f ca="1"/>
        <v>60.44</v>
      </c>
      <c r="N206" vm="2617">
        <f ca="1"/>
        <v>166.97</v>
      </c>
      <c r="O206" vm="2618">
        <f ca="1"/>
        <v>235.87</v>
      </c>
      <c r="P206" vm="2619">
        <f ca="1"/>
        <v>434.28</v>
      </c>
    </row>
    <row r="207" spans="2:16" x14ac:dyDescent="0.35">
      <c r="B207" vm="2620">
        <f ca="1"/>
        <v>45282</v>
      </c>
      <c r="C207" vm="2621">
        <f ca="1"/>
        <v>193.6</v>
      </c>
      <c r="D207" vm="2574">
        <f ca="1"/>
        <v>33.43</v>
      </c>
      <c r="E207" vm="2622">
        <f ca="1"/>
        <v>43.09</v>
      </c>
      <c r="F207" vm="1896">
        <f ca="1"/>
        <v>57.73</v>
      </c>
      <c r="G207" vm="2623">
        <f ca="1"/>
        <v>141.49</v>
      </c>
      <c r="H207" vm="2611">
        <f ca="1"/>
        <v>20.5275</v>
      </c>
      <c r="I207" vm="2624">
        <f ca="1"/>
        <v>155.46</v>
      </c>
      <c r="J207" vm="1249">
        <f ca="1"/>
        <v>36.36</v>
      </c>
      <c r="K207" vm="2625">
        <f ca="1"/>
        <v>58.32</v>
      </c>
      <c r="L207" vm="2626">
        <f ca="1"/>
        <v>374.58</v>
      </c>
      <c r="M207" vm="1153">
        <f ca="1"/>
        <v>60.81</v>
      </c>
      <c r="N207" vm="2627">
        <f ca="1"/>
        <v>167.68</v>
      </c>
      <c r="O207" vm="2628">
        <f ca="1"/>
        <v>237.88</v>
      </c>
      <c r="P207" vm="2629">
        <f ca="1"/>
        <v>435.29</v>
      </c>
    </row>
    <row r="208" spans="2:16" x14ac:dyDescent="0.35">
      <c r="B208" vm="2630">
        <f ca="1"/>
        <v>45286</v>
      </c>
      <c r="C208" vm="2631">
        <f ca="1"/>
        <v>193.05</v>
      </c>
      <c r="D208" vm="2632">
        <f ca="1"/>
        <v>33.86</v>
      </c>
      <c r="E208" vm="2633">
        <f ca="1"/>
        <v>42.51</v>
      </c>
      <c r="F208" vm="1856">
        <f ca="1"/>
        <v>57.69</v>
      </c>
      <c r="G208" vm="2634">
        <f ca="1"/>
        <v>141.52000000000001</v>
      </c>
      <c r="H208" vm="1220">
        <f ca="1"/>
        <v>20.78</v>
      </c>
      <c r="I208" vm="2635">
        <f ca="1"/>
        <v>156.13999999999999</v>
      </c>
      <c r="J208" vm="149">
        <f ca="1"/>
        <v>36.5</v>
      </c>
      <c r="K208" vm="2568">
        <f ca="1"/>
        <v>58.56</v>
      </c>
      <c r="L208" vm="2636">
        <f ca="1"/>
        <v>374.66</v>
      </c>
      <c r="M208" vm="1129">
        <f ca="1"/>
        <v>61.44</v>
      </c>
      <c r="N208" vm="2404">
        <f ca="1"/>
        <v>168.86</v>
      </c>
      <c r="O208" vm="2637">
        <f ca="1"/>
        <v>238.99</v>
      </c>
      <c r="P208" vm="2638">
        <f ca="1"/>
        <v>437.1</v>
      </c>
    </row>
    <row r="209" spans="2:16" x14ac:dyDescent="0.35">
      <c r="B209" vm="2639">
        <f ca="1"/>
        <v>45287</v>
      </c>
      <c r="C209" vm="2640">
        <f ca="1"/>
        <v>193.15</v>
      </c>
      <c r="D209" vm="1566">
        <f ca="1"/>
        <v>33.840000000000003</v>
      </c>
      <c r="E209" vm="2641">
        <f ca="1"/>
        <v>42.71</v>
      </c>
      <c r="F209" vm="2642">
        <f ca="1"/>
        <v>57.29</v>
      </c>
      <c r="G209" vm="2643">
        <f ca="1"/>
        <v>140.37</v>
      </c>
      <c r="H209" vm="2644">
        <f ca="1"/>
        <v>20.655000000000001</v>
      </c>
      <c r="I209" vm="2645">
        <f ca="1"/>
        <v>156.35</v>
      </c>
      <c r="J209" vm="1477">
        <f ca="1"/>
        <v>36.520000000000003</v>
      </c>
      <c r="K209" vm="2646">
        <f ca="1"/>
        <v>58.71</v>
      </c>
      <c r="L209" vm="2647">
        <f ca="1"/>
        <v>374.07</v>
      </c>
      <c r="M209" vm="2648">
        <f ca="1"/>
        <v>61.04</v>
      </c>
      <c r="N209" vm="2649">
        <f ca="1"/>
        <v>169.4</v>
      </c>
      <c r="O209" vm="2650">
        <f ca="1"/>
        <v>240.12</v>
      </c>
      <c r="P209" vm="2651">
        <f ca="1"/>
        <v>437.9</v>
      </c>
    </row>
    <row r="210" spans="2:16" x14ac:dyDescent="0.35">
      <c r="B210" vm="2652">
        <f ca="1"/>
        <v>45288</v>
      </c>
      <c r="C210" vm="2653">
        <f ca="1"/>
        <v>193.58</v>
      </c>
      <c r="D210" vm="2654">
        <f ca="1"/>
        <v>33.880000000000003</v>
      </c>
      <c r="E210" vm="2655">
        <f ca="1"/>
        <v>43.13</v>
      </c>
      <c r="F210" vm="2656">
        <f ca="1"/>
        <v>57.35</v>
      </c>
      <c r="G210" vm="2657">
        <f ca="1"/>
        <v>140.22999999999999</v>
      </c>
      <c r="H210" vm="2502">
        <f ca="1"/>
        <v>20.787500000000001</v>
      </c>
      <c r="I210" vm="2658">
        <f ca="1"/>
        <v>156.58000000000001</v>
      </c>
      <c r="J210" vm="2659">
        <f ca="1"/>
        <v>36.74</v>
      </c>
      <c r="K210" vm="2660">
        <f ca="1"/>
        <v>58.75</v>
      </c>
      <c r="L210" vm="2661">
        <f ca="1"/>
        <v>375.28</v>
      </c>
      <c r="M210" vm="2662">
        <f ca="1"/>
        <v>59.97</v>
      </c>
      <c r="N210" vm="2663">
        <f ca="1"/>
        <v>169.39</v>
      </c>
      <c r="O210" vm="2664">
        <f ca="1"/>
        <v>242.16</v>
      </c>
      <c r="P210" vm="2665">
        <f ca="1"/>
        <v>437.97</v>
      </c>
    </row>
    <row r="211" spans="2:16" x14ac:dyDescent="0.35">
      <c r="B211" vm="2666">
        <f ca="1"/>
        <v>45289</v>
      </c>
      <c r="C211" vm="2667">
        <f ca="1"/>
        <v>192.53</v>
      </c>
      <c r="D211" vm="1591">
        <f ca="1"/>
        <v>33.67</v>
      </c>
      <c r="E211" vm="2668">
        <f ca="1"/>
        <v>43.16</v>
      </c>
      <c r="F211" vm="2287">
        <f ca="1"/>
        <v>57.1</v>
      </c>
      <c r="G211" vm="2669">
        <f ca="1"/>
        <v>139.69</v>
      </c>
      <c r="H211" vm="1234">
        <f ca="1"/>
        <v>20.725000000000001</v>
      </c>
      <c r="I211" vm="2670">
        <f ca="1"/>
        <v>156.74</v>
      </c>
      <c r="J211" vm="2671">
        <f ca="1"/>
        <v>36.979999999999997</v>
      </c>
      <c r="K211" vm="2672">
        <f ca="1"/>
        <v>58.93</v>
      </c>
      <c r="L211" vm="2673">
        <f ca="1"/>
        <v>376.04</v>
      </c>
      <c r="M211" vm="812">
        <f ca="1"/>
        <v>59.71</v>
      </c>
      <c r="N211" vm="2674">
        <f ca="1"/>
        <v>169.84</v>
      </c>
      <c r="O211" vm="2675">
        <f ca="1"/>
        <v>241.75</v>
      </c>
      <c r="P211" vm="2676">
        <f ca="1"/>
        <v>436.8</v>
      </c>
    </row>
    <row r="212" spans="2:16" x14ac:dyDescent="0.35">
      <c r="B212" vm="2677">
        <f ca="1"/>
        <v>45293</v>
      </c>
      <c r="C212" vm="2678">
        <f ca="1"/>
        <v>185.64</v>
      </c>
      <c r="D212" vm="2679">
        <f ca="1"/>
        <v>33.9</v>
      </c>
      <c r="E212" vm="2680">
        <f ca="1"/>
        <v>44.75</v>
      </c>
      <c r="F212" vm="529">
        <f ca="1"/>
        <v>56.85</v>
      </c>
      <c r="G212" vm="2681">
        <f ca="1"/>
        <v>138.16999999999999</v>
      </c>
      <c r="H212" vm="2682">
        <f ca="1"/>
        <v>21.137499999999999</v>
      </c>
      <c r="I212" vm="2683">
        <f ca="1"/>
        <v>159.97</v>
      </c>
      <c r="J212" vm="634">
        <f ca="1"/>
        <v>38.119999999999997</v>
      </c>
      <c r="K212" vm="2684">
        <f ca="1"/>
        <v>59.82</v>
      </c>
      <c r="L212" vm="2685">
        <f ca="1"/>
        <v>370.87</v>
      </c>
      <c r="M212" vm="39">
        <f ca="1"/>
        <v>60.05</v>
      </c>
      <c r="N212" vm="2686">
        <f ca="1"/>
        <v>172.91</v>
      </c>
      <c r="O212" vm="2687">
        <f ca="1"/>
        <v>243.89</v>
      </c>
      <c r="P212" vm="2688">
        <f ca="1"/>
        <v>434.01</v>
      </c>
    </row>
    <row r="213" spans="2:16" x14ac:dyDescent="0.35">
      <c r="B213" vm="2689">
        <f ca="1"/>
        <v>45294</v>
      </c>
      <c r="C213" vm="2690">
        <f ca="1"/>
        <v>184.25</v>
      </c>
      <c r="D213" vm="2691">
        <f ca="1"/>
        <v>33.53</v>
      </c>
      <c r="E213" vm="2692">
        <f ca="1"/>
        <v>43.59</v>
      </c>
      <c r="F213" vm="2693">
        <f ca="1"/>
        <v>55.77</v>
      </c>
      <c r="G213" vm="2694">
        <f ca="1"/>
        <v>138.91999999999999</v>
      </c>
      <c r="H213" vm="2695">
        <f ca="1"/>
        <v>21.657499999999999</v>
      </c>
      <c r="I213" vm="2696">
        <f ca="1"/>
        <v>160.97</v>
      </c>
      <c r="J213" vm="2697">
        <f ca="1"/>
        <v>38.08</v>
      </c>
      <c r="K213" vm="2698">
        <f ca="1"/>
        <v>59.96</v>
      </c>
      <c r="L213" vm="2699">
        <f ca="1"/>
        <v>370.6</v>
      </c>
      <c r="M213" vm="1469">
        <f ca="1"/>
        <v>60.61</v>
      </c>
      <c r="N213" vm="2700">
        <f ca="1"/>
        <v>172.95</v>
      </c>
      <c r="O213" vm="2701">
        <f ca="1"/>
        <v>241.42</v>
      </c>
      <c r="P213" vm="2702">
        <f ca="1"/>
        <v>430.79</v>
      </c>
    </row>
    <row r="214" spans="2:16" x14ac:dyDescent="0.35">
      <c r="B214" vm="2703">
        <f ca="1"/>
        <v>45295</v>
      </c>
      <c r="C214" vm="2704">
        <f ca="1"/>
        <v>181.91</v>
      </c>
      <c r="D214" vm="1855">
        <f ca="1"/>
        <v>33.799999999999997</v>
      </c>
      <c r="E214" vm="2705">
        <f ca="1"/>
        <v>43.44</v>
      </c>
      <c r="F214" vm="2706">
        <f ca="1"/>
        <v>55.84</v>
      </c>
      <c r="G214" vm="2707">
        <f ca="1"/>
        <v>136.38999999999999</v>
      </c>
      <c r="H214" vm="2708">
        <f ca="1"/>
        <v>21.8</v>
      </c>
      <c r="I214" vm="2709">
        <f ca="1"/>
        <v>160.63</v>
      </c>
      <c r="J214" vm="2710">
        <f ca="1"/>
        <v>37.78</v>
      </c>
      <c r="K214" vm="1072">
        <f ca="1"/>
        <v>59.76</v>
      </c>
      <c r="L214" vm="2711">
        <f ca="1"/>
        <v>367.94</v>
      </c>
      <c r="M214" vm="2384">
        <f ca="1"/>
        <v>59.12</v>
      </c>
      <c r="N214" vm="2712">
        <f ca="1"/>
        <v>171.47</v>
      </c>
      <c r="O214" vm="2713">
        <f ca="1"/>
        <v>242.33</v>
      </c>
      <c r="P214" vm="2714">
        <f ca="1"/>
        <v>429.43</v>
      </c>
    </row>
    <row r="215" spans="2:16" x14ac:dyDescent="0.35">
      <c r="B215" vm="2715">
        <f ca="1"/>
        <v>45296</v>
      </c>
      <c r="C215" vm="2716">
        <f ca="1"/>
        <v>181.18</v>
      </c>
      <c r="D215" vm="2717">
        <f ca="1"/>
        <v>34.43</v>
      </c>
      <c r="E215" vm="2718">
        <f ca="1"/>
        <v>44.71</v>
      </c>
      <c r="F215" vm="2719">
        <f ca="1"/>
        <v>55.09</v>
      </c>
      <c r="G215" vm="2720">
        <f ca="1"/>
        <v>135.72999999999999</v>
      </c>
      <c r="H215" vm="2721">
        <f ca="1"/>
        <v>21.98</v>
      </c>
      <c r="I215" vm="2722">
        <f ca="1"/>
        <v>161.13</v>
      </c>
      <c r="J215" vm="2723">
        <f ca="1"/>
        <v>37.94</v>
      </c>
      <c r="K215" vm="2724">
        <f ca="1"/>
        <v>59.67</v>
      </c>
      <c r="L215" vm="2725">
        <f ca="1"/>
        <v>367.75</v>
      </c>
      <c r="M215" vm="700">
        <f ca="1"/>
        <v>58.94</v>
      </c>
      <c r="N215" vm="2726">
        <f ca="1"/>
        <v>168.94</v>
      </c>
      <c r="O215" vm="2727">
        <f ca="1"/>
        <v>247.53</v>
      </c>
      <c r="P215" vm="2728">
        <f ca="1"/>
        <v>429.98</v>
      </c>
    </row>
    <row r="216" spans="2:16" x14ac:dyDescent="0.35">
      <c r="B216" vm="2729">
        <f ca="1"/>
        <v>45299</v>
      </c>
      <c r="C216" vm="2730">
        <f ca="1"/>
        <v>185.56</v>
      </c>
      <c r="D216" vm="1791">
        <f ca="1"/>
        <v>34.159999999999997</v>
      </c>
      <c r="E216" vm="2731">
        <f ca="1"/>
        <v>45.65</v>
      </c>
      <c r="F216" vm="2017">
        <f ca="1"/>
        <v>55.69</v>
      </c>
      <c r="G216" vm="2732">
        <f ca="1"/>
        <v>138.84</v>
      </c>
      <c r="H216" vm="2733">
        <f ca="1"/>
        <v>21.912500000000001</v>
      </c>
      <c r="I216" vm="2734">
        <f ca="1"/>
        <v>161.53</v>
      </c>
      <c r="J216" vm="2735">
        <f ca="1"/>
        <v>38.25</v>
      </c>
      <c r="K216" vm="1538">
        <f ca="1"/>
        <v>60.11</v>
      </c>
      <c r="L216" vm="2736">
        <f ca="1"/>
        <v>374.69</v>
      </c>
      <c r="M216" vm="2737">
        <f ca="1"/>
        <v>58.27</v>
      </c>
      <c r="N216" vm="2738">
        <f ca="1"/>
        <v>169.11</v>
      </c>
      <c r="O216" vm="2739">
        <f ca="1"/>
        <v>250</v>
      </c>
      <c r="P216" vm="2740">
        <f ca="1"/>
        <v>436.13</v>
      </c>
    </row>
    <row r="217" spans="2:16" x14ac:dyDescent="0.35">
      <c r="B217" vm="2741">
        <f ca="1"/>
        <v>45300</v>
      </c>
      <c r="C217" vm="2742">
        <f ca="1"/>
        <v>185.14</v>
      </c>
      <c r="D217" vm="1683">
        <f ca="1"/>
        <v>33.630000000000003</v>
      </c>
      <c r="E217" vm="2743">
        <f ca="1"/>
        <v>45</v>
      </c>
      <c r="F217" vm="2744">
        <f ca="1"/>
        <v>55.56</v>
      </c>
      <c r="G217" vm="2745">
        <f ca="1"/>
        <v>140.94999999999999</v>
      </c>
      <c r="H217" vm="2746">
        <f ca="1"/>
        <v>21.93</v>
      </c>
      <c r="I217" vm="2747">
        <f ca="1"/>
        <v>161.63</v>
      </c>
      <c r="J217" vm="2748">
        <f ca="1"/>
        <v>38.549999999999997</v>
      </c>
      <c r="K217" vm="741">
        <f ca="1"/>
        <v>60</v>
      </c>
      <c r="L217" vm="2749">
        <f ca="1"/>
        <v>375.79</v>
      </c>
      <c r="M217" vm="989">
        <f ca="1"/>
        <v>57.46</v>
      </c>
      <c r="N217" vm="2750">
        <f ca="1"/>
        <v>167.17</v>
      </c>
      <c r="O217" vm="2751">
        <f ca="1"/>
        <v>253.54</v>
      </c>
      <c r="P217" vm="2752">
        <f ca="1"/>
        <v>435.07</v>
      </c>
    </row>
    <row r="218" spans="2:16" x14ac:dyDescent="0.35">
      <c r="B218" vm="2753">
        <f ca="1"/>
        <v>45301</v>
      </c>
      <c r="C218" vm="2754">
        <f ca="1"/>
        <v>186.19</v>
      </c>
      <c r="D218" vm="2560">
        <f ca="1"/>
        <v>33.6</v>
      </c>
      <c r="E218" vm="2755">
        <f ca="1"/>
        <v>44.13</v>
      </c>
      <c r="F218" vm="2756">
        <f ca="1"/>
        <v>55.59</v>
      </c>
      <c r="G218" vm="2757">
        <f ca="1"/>
        <v>142.28</v>
      </c>
      <c r="H218" vm="2758">
        <f ca="1"/>
        <v>21.752500000000001</v>
      </c>
      <c r="I218" vm="2759">
        <f ca="1"/>
        <v>161.87</v>
      </c>
      <c r="J218" vm="2760">
        <f ca="1"/>
        <v>37.89</v>
      </c>
      <c r="K218" vm="2221">
        <f ca="1"/>
        <v>60.2</v>
      </c>
      <c r="L218" vm="2761">
        <f ca="1"/>
        <v>382.77</v>
      </c>
      <c r="M218" vm="2762">
        <f ca="1"/>
        <v>56.8</v>
      </c>
      <c r="N218" vm="2263">
        <f ca="1"/>
        <v>166.92</v>
      </c>
      <c r="O218" vm="2763">
        <f ca="1"/>
        <v>254.77</v>
      </c>
      <c r="P218" vm="2764">
        <f ca="1"/>
        <v>437.94</v>
      </c>
    </row>
    <row r="219" spans="2:16" x14ac:dyDescent="0.35">
      <c r="B219" vm="2765">
        <f ca="1"/>
        <v>45302</v>
      </c>
      <c r="C219" vm="2766">
        <f ca="1"/>
        <v>185.59</v>
      </c>
      <c r="D219" vm="2767">
        <f ca="1"/>
        <v>33.15</v>
      </c>
      <c r="E219" vm="2768">
        <f ca="1"/>
        <v>43.1</v>
      </c>
      <c r="F219" vm="2769">
        <f ca="1"/>
        <v>55.51</v>
      </c>
      <c r="G219" vm="2770">
        <f ca="1"/>
        <v>142.08000000000001</v>
      </c>
      <c r="H219" vm="1843">
        <f ca="1"/>
        <v>21.96</v>
      </c>
      <c r="I219" vm="2771">
        <f ca="1"/>
        <v>161.15</v>
      </c>
      <c r="J219" vm="2772">
        <f ca="1"/>
        <v>37.58</v>
      </c>
      <c r="K219" vm="2773">
        <f ca="1"/>
        <v>59.81</v>
      </c>
      <c r="L219" vm="2774">
        <f ca="1"/>
        <v>384.63</v>
      </c>
      <c r="M219" vm="974">
        <f ca="1"/>
        <v>57.13</v>
      </c>
      <c r="N219" vm="2775">
        <f ca="1"/>
        <v>166.13</v>
      </c>
      <c r="O219" vm="2776">
        <f ca="1"/>
        <v>257.42</v>
      </c>
      <c r="P219" vm="2777">
        <f ca="1"/>
        <v>437.79</v>
      </c>
    </row>
    <row r="220" spans="2:16" x14ac:dyDescent="0.35">
      <c r="B220" vm="2778">
        <f ca="1"/>
        <v>45303</v>
      </c>
      <c r="C220" vm="2779">
        <f ca="1"/>
        <v>185.92</v>
      </c>
      <c r="D220" vm="2780">
        <f ca="1"/>
        <v>32.799999999999997</v>
      </c>
      <c r="E220" vm="2781">
        <f ca="1"/>
        <v>42.21</v>
      </c>
      <c r="F220" vm="2030">
        <f ca="1"/>
        <v>55.78</v>
      </c>
      <c r="G220" vm="2782">
        <f ca="1"/>
        <v>142.65</v>
      </c>
      <c r="H220" vm="2783">
        <f ca="1"/>
        <v>22.09</v>
      </c>
      <c r="I220" vm="2784">
        <f ca="1"/>
        <v>162.38999999999999</v>
      </c>
      <c r="J220" vm="2785">
        <f ca="1"/>
        <v>37.68</v>
      </c>
      <c r="K220" vm="1552">
        <f ca="1"/>
        <v>60.39</v>
      </c>
      <c r="L220" vm="2786">
        <f ca="1"/>
        <v>388.47</v>
      </c>
      <c r="M220" vm="2787">
        <f ca="1"/>
        <v>58.06</v>
      </c>
      <c r="N220" vm="2788">
        <f ca="1"/>
        <v>167.27</v>
      </c>
      <c r="O220" vm="2789">
        <f ca="1"/>
        <v>258.3</v>
      </c>
      <c r="P220" vm="2790">
        <f ca="1"/>
        <v>437.99</v>
      </c>
    </row>
    <row r="221" spans="2:16" x14ac:dyDescent="0.35">
      <c r="B221" vm="2791">
        <f ca="1"/>
        <v>45307</v>
      </c>
      <c r="C221" vm="2792">
        <f ca="1"/>
        <v>183.63</v>
      </c>
      <c r="D221" vm="2793">
        <f ca="1"/>
        <v>32.119999999999997</v>
      </c>
      <c r="E221" vm="2794">
        <f ca="1"/>
        <v>43.14</v>
      </c>
      <c r="F221" vm="2795">
        <f ca="1"/>
        <v>54.56</v>
      </c>
      <c r="G221" vm="2796">
        <f ca="1"/>
        <v>142.49</v>
      </c>
      <c r="H221" vm="2797">
        <f ca="1"/>
        <v>21.795000000000002</v>
      </c>
      <c r="I221" vm="2798">
        <f ca="1"/>
        <v>160.52000000000001</v>
      </c>
      <c r="J221" vm="2799">
        <f ca="1"/>
        <v>37.61</v>
      </c>
      <c r="K221" vm="2800">
        <f ca="1"/>
        <v>59.99</v>
      </c>
      <c r="L221" vm="2801">
        <f ca="1"/>
        <v>390.27</v>
      </c>
      <c r="M221" vm="2802">
        <f ca="1"/>
        <v>56.62</v>
      </c>
      <c r="N221" vm="148">
        <f ca="1"/>
        <v>166.17</v>
      </c>
      <c r="O221" vm="2803">
        <f ca="1"/>
        <v>255.38</v>
      </c>
      <c r="P221" vm="2804">
        <f ca="1"/>
        <v>436.5</v>
      </c>
    </row>
    <row r="222" spans="2:16" x14ac:dyDescent="0.35">
      <c r="B222" vm="2805">
        <f ca="1"/>
        <v>45308</v>
      </c>
      <c r="C222" vm="2806">
        <f ca="1"/>
        <v>182.68</v>
      </c>
      <c r="D222" vm="2807">
        <f ca="1"/>
        <v>31.8</v>
      </c>
      <c r="E222" vm="2808">
        <f ca="1"/>
        <v>42.81</v>
      </c>
      <c r="F222" vm="1958">
        <f ca="1"/>
        <v>54.03</v>
      </c>
      <c r="G222" vm="2809">
        <f ca="1"/>
        <v>141.47</v>
      </c>
      <c r="H222" vm="2810">
        <f ca="1"/>
        <v>22.297499999999999</v>
      </c>
      <c r="I222" vm="2811">
        <f ca="1"/>
        <v>160.43</v>
      </c>
      <c r="J222" vm="782">
        <f ca="1"/>
        <v>37.79</v>
      </c>
      <c r="K222" vm="2800">
        <f ca="1"/>
        <v>59.99</v>
      </c>
      <c r="L222" vm="2812">
        <f ca="1"/>
        <v>389.47</v>
      </c>
      <c r="M222" vm="2813">
        <f ca="1"/>
        <v>56.22</v>
      </c>
      <c r="N222" vm="2814">
        <f ca="1"/>
        <v>166.44</v>
      </c>
      <c r="O222" vm="2815">
        <f ca="1"/>
        <v>252.66</v>
      </c>
      <c r="P222" vm="2816">
        <f ca="1"/>
        <v>434.07</v>
      </c>
    </row>
    <row r="223" spans="2:16" x14ac:dyDescent="0.35">
      <c r="B223" vm="2817">
        <f ca="1"/>
        <v>45309</v>
      </c>
      <c r="C223" vm="2818">
        <f ca="1"/>
        <v>188.63</v>
      </c>
      <c r="D223" vm="2034">
        <f ca="1"/>
        <v>31.73</v>
      </c>
      <c r="E223" vm="2819">
        <f ca="1"/>
        <v>42.55</v>
      </c>
      <c r="F223" vm="2820">
        <f ca="1"/>
        <v>54.54</v>
      </c>
      <c r="G223" vm="2821">
        <f ca="1"/>
        <v>143.47999999999999</v>
      </c>
      <c r="H223" vm="2822">
        <f ca="1"/>
        <v>22.204999999999998</v>
      </c>
      <c r="I223" vm="2823">
        <f ca="1"/>
        <v>161.21</v>
      </c>
      <c r="J223" vm="2490">
        <f ca="1"/>
        <v>37.01</v>
      </c>
      <c r="K223" vm="1182">
        <f ca="1"/>
        <v>60.16</v>
      </c>
      <c r="L223" vm="2824">
        <f ca="1"/>
        <v>393.87</v>
      </c>
      <c r="M223" vm="2506">
        <f ca="1"/>
        <v>56.47</v>
      </c>
      <c r="N223" vm="2750">
        <f ca="1"/>
        <v>167.17</v>
      </c>
      <c r="O223" vm="2825">
        <f ca="1"/>
        <v>253.65</v>
      </c>
      <c r="P223" vm="2826">
        <f ca="1"/>
        <v>437.93</v>
      </c>
    </row>
    <row r="224" spans="2:16" x14ac:dyDescent="0.35">
      <c r="B224" vm="2827">
        <f ca="1"/>
        <v>45310</v>
      </c>
      <c r="C224" vm="613">
        <f ca="1"/>
        <v>191.56</v>
      </c>
      <c r="D224" vm="2828">
        <f ca="1"/>
        <v>32.22</v>
      </c>
      <c r="E224" vm="2829">
        <f ca="1"/>
        <v>42.43</v>
      </c>
      <c r="F224" vm="2830">
        <f ca="1"/>
        <v>54.6</v>
      </c>
      <c r="G224" vm="2831">
        <f ca="1"/>
        <v>146.38</v>
      </c>
      <c r="H224" vm="2832">
        <f ca="1"/>
        <v>22.447500000000002</v>
      </c>
      <c r="I224" vm="1602">
        <f ca="1"/>
        <v>161.68</v>
      </c>
      <c r="J224" vm="1575">
        <f ca="1"/>
        <v>37.08</v>
      </c>
      <c r="K224" vm="1604">
        <f ca="1"/>
        <v>59.83</v>
      </c>
      <c r="L224" vm="2833">
        <f ca="1"/>
        <v>398.67</v>
      </c>
      <c r="M224" vm="2834">
        <f ca="1"/>
        <v>56.42</v>
      </c>
      <c r="N224" vm="2835">
        <f ca="1"/>
        <v>165.78</v>
      </c>
      <c r="O224" vm="2836">
        <f ca="1"/>
        <v>253.95</v>
      </c>
      <c r="P224" vm="2837">
        <f ca="1"/>
        <v>443.29</v>
      </c>
    </row>
    <row r="225" spans="2:16" x14ac:dyDescent="0.35">
      <c r="B225" vm="2838">
        <f ca="1"/>
        <v>45313</v>
      </c>
      <c r="C225" vm="2839">
        <f ca="1"/>
        <v>193.89</v>
      </c>
      <c r="D225" vm="1631">
        <f ca="1"/>
        <v>32.549999999999997</v>
      </c>
      <c r="E225" vm="2840">
        <f ca="1"/>
        <v>42.04</v>
      </c>
      <c r="F225" vm="2841">
        <f ca="1"/>
        <v>53.99</v>
      </c>
      <c r="G225" vm="2842">
        <f ca="1"/>
        <v>145.99</v>
      </c>
      <c r="H225" vm="2843">
        <f ca="1"/>
        <v>22.774999999999999</v>
      </c>
      <c r="I225" vm="1742">
        <f ca="1"/>
        <v>162.47</v>
      </c>
      <c r="J225" vm="2844">
        <f ca="1"/>
        <v>36.76</v>
      </c>
      <c r="K225" vm="2845">
        <f ca="1"/>
        <v>59.57</v>
      </c>
      <c r="L225" vm="2846">
        <f ca="1"/>
        <v>396.51</v>
      </c>
      <c r="M225" vm="2194">
        <f ca="1"/>
        <v>56.74</v>
      </c>
      <c r="N225" vm="2847">
        <f ca="1"/>
        <v>165.11</v>
      </c>
      <c r="O225" vm="2848">
        <f ca="1"/>
        <v>251.63</v>
      </c>
      <c r="P225" vm="2849">
        <f ca="1"/>
        <v>444.3</v>
      </c>
    </row>
    <row r="226" spans="2:16" x14ac:dyDescent="0.35">
      <c r="B226" vm="2850">
        <f ca="1"/>
        <v>45314</v>
      </c>
      <c r="C226" vm="2851">
        <f ca="1"/>
        <v>195.18</v>
      </c>
      <c r="D226" vm="2852">
        <f ca="1"/>
        <v>32.770000000000003</v>
      </c>
      <c r="E226" vm="2853">
        <f ca="1"/>
        <v>41.44</v>
      </c>
      <c r="F226" vm="1901">
        <f ca="1"/>
        <v>55.04</v>
      </c>
      <c r="G226" vm="2854">
        <f ca="1"/>
        <v>147.04</v>
      </c>
      <c r="H226" vm="2855">
        <f ca="1"/>
        <v>22.852499999999999</v>
      </c>
      <c r="I226" vm="2856">
        <f ca="1"/>
        <v>159.81</v>
      </c>
      <c r="J226" vm="1328">
        <f ca="1"/>
        <v>37.15</v>
      </c>
      <c r="K226" vm="2857">
        <f ca="1"/>
        <v>59.85</v>
      </c>
      <c r="L226" vm="2858">
        <f ca="1"/>
        <v>398.9</v>
      </c>
      <c r="M226" vm="2859">
        <f ca="1"/>
        <v>56.73</v>
      </c>
      <c r="N226" vm="2860">
        <f ca="1"/>
        <v>167.64</v>
      </c>
      <c r="O226" vm="2861">
        <f ca="1"/>
        <v>252.99</v>
      </c>
      <c r="P226" vm="2862">
        <f ca="1"/>
        <v>445.62</v>
      </c>
    </row>
    <row r="227" spans="2:16" x14ac:dyDescent="0.35">
      <c r="B227" vm="2863">
        <f ca="1"/>
        <v>45315</v>
      </c>
      <c r="C227" vm="1243">
        <f ca="1"/>
        <v>194.5</v>
      </c>
      <c r="D227" vm="2595">
        <f ca="1"/>
        <v>32.979999999999997</v>
      </c>
      <c r="E227" vm="2864">
        <f ca="1"/>
        <v>41.14</v>
      </c>
      <c r="F227" vm="2795">
        <f ca="1"/>
        <v>54.56</v>
      </c>
      <c r="G227" vm="2865">
        <f ca="1"/>
        <v>148.69999999999999</v>
      </c>
      <c r="H227" vm="1535">
        <f ca="1"/>
        <v>22.952500000000001</v>
      </c>
      <c r="I227" vm="2866">
        <f ca="1"/>
        <v>158.96</v>
      </c>
      <c r="J227" vm="2867">
        <f ca="1"/>
        <v>36.82</v>
      </c>
      <c r="K227" vm="2868">
        <f ca="1"/>
        <v>58.91</v>
      </c>
      <c r="L227" vm="2869">
        <f ca="1"/>
        <v>402.56</v>
      </c>
      <c r="M227" vm="2870">
        <f ca="1"/>
        <v>57.31</v>
      </c>
      <c r="N227" vm="2871">
        <f ca="1"/>
        <v>165.6</v>
      </c>
      <c r="O227" vm="854">
        <f ca="1"/>
        <v>247.41</v>
      </c>
      <c r="P227" vm="2872">
        <f ca="1"/>
        <v>445.99</v>
      </c>
    </row>
    <row r="228" spans="2:16" x14ac:dyDescent="0.35">
      <c r="B228" vm="2873">
        <f ca="1"/>
        <v>45316</v>
      </c>
      <c r="C228" vm="2874">
        <f ca="1"/>
        <v>194.17</v>
      </c>
      <c r="D228" vm="2875">
        <f ca="1"/>
        <v>33.39</v>
      </c>
      <c r="E228" vm="2876">
        <f ca="1"/>
        <v>41.66</v>
      </c>
      <c r="F228" vm="2877">
        <f ca="1"/>
        <v>55.71</v>
      </c>
      <c r="G228" vm="2878">
        <f ca="1"/>
        <v>151.87</v>
      </c>
      <c r="H228" vm="2879">
        <f ca="1"/>
        <v>22.614999999999998</v>
      </c>
      <c r="I228" vm="2880">
        <f ca="1"/>
        <v>159.56</v>
      </c>
      <c r="J228" vm="2528">
        <f ca="1"/>
        <v>37.26</v>
      </c>
      <c r="K228" vm="2881">
        <f ca="1"/>
        <v>59.16</v>
      </c>
      <c r="L228" vm="2882">
        <f ca="1"/>
        <v>404.87</v>
      </c>
      <c r="M228" vm="2883">
        <f ca="1"/>
        <v>58.01</v>
      </c>
      <c r="N228" vm="2884">
        <f ca="1"/>
        <v>166.56</v>
      </c>
      <c r="O228" vm="2885">
        <f ca="1"/>
        <v>250.21</v>
      </c>
      <c r="P228" vm="2886">
        <f ca="1"/>
        <v>448.5</v>
      </c>
    </row>
    <row r="229" spans="2:16" x14ac:dyDescent="0.35">
      <c r="B229" vm="2887">
        <f ca="1"/>
        <v>45317</v>
      </c>
      <c r="C229" vm="2888">
        <f ca="1"/>
        <v>192.42</v>
      </c>
      <c r="D229" vm="2574">
        <f ca="1"/>
        <v>33.43</v>
      </c>
      <c r="E229" vm="2889">
        <f ca="1"/>
        <v>42.44</v>
      </c>
      <c r="F229" vm="2890">
        <f ca="1"/>
        <v>56.69</v>
      </c>
      <c r="G229" vm="2891">
        <f ca="1"/>
        <v>152.185</v>
      </c>
      <c r="H229" vm="1728">
        <f ca="1"/>
        <v>22.934999999999999</v>
      </c>
      <c r="I229" vm="2892">
        <f ca="1"/>
        <v>159.5</v>
      </c>
      <c r="J229" vm="940">
        <f ca="1"/>
        <v>37.21</v>
      </c>
      <c r="K229" vm="2893">
        <f ca="1"/>
        <v>59.37</v>
      </c>
      <c r="L229" vm="2894">
        <f ca="1"/>
        <v>403.93</v>
      </c>
      <c r="M229" vm="2895">
        <f ca="1"/>
        <v>58.4</v>
      </c>
      <c r="N229" vm="2896">
        <f ca="1"/>
        <v>167.86</v>
      </c>
      <c r="O229" vm="2897">
        <f ca="1"/>
        <v>249.5</v>
      </c>
      <c r="P229" vm="2898">
        <f ca="1"/>
        <v>448.23</v>
      </c>
    </row>
    <row r="230" spans="2:16" x14ac:dyDescent="0.35">
      <c r="B230" vm="2899">
        <f ca="1"/>
        <v>45320</v>
      </c>
      <c r="C230" vm="2900">
        <f ca="1"/>
        <v>191.73</v>
      </c>
      <c r="D230" vm="2901">
        <f ca="1"/>
        <v>33.61</v>
      </c>
      <c r="E230" vm="2902">
        <f ca="1"/>
        <v>43.32</v>
      </c>
      <c r="F230" vm="2484">
        <f ca="1"/>
        <v>56.48</v>
      </c>
      <c r="G230" vm="2903">
        <f ca="1"/>
        <v>153.51</v>
      </c>
      <c r="H230" vm="2904">
        <f ca="1"/>
        <v>22.587499999999999</v>
      </c>
      <c r="I230" vm="2905">
        <f ca="1"/>
        <v>159.36000000000001</v>
      </c>
      <c r="J230" vm="2906">
        <f ca="1"/>
        <v>37.31</v>
      </c>
      <c r="K230" vm="2907">
        <f ca="1"/>
        <v>59.73</v>
      </c>
      <c r="L230" vm="2908">
        <f ca="1"/>
        <v>409.72</v>
      </c>
      <c r="M230" vm="2909">
        <f ca="1"/>
        <v>58.22</v>
      </c>
      <c r="N230" vm="2910">
        <f ca="1"/>
        <v>168.15</v>
      </c>
      <c r="O230" vm="2911">
        <f ca="1"/>
        <v>250.8</v>
      </c>
      <c r="P230" vm="2912">
        <f ca="1"/>
        <v>451.49</v>
      </c>
    </row>
    <row r="231" spans="2:16" x14ac:dyDescent="0.35">
      <c r="B231" vm="2913">
        <f ca="1"/>
        <v>45321</v>
      </c>
      <c r="C231" vm="2914">
        <f ca="1"/>
        <v>188.04</v>
      </c>
      <c r="D231" vm="2915">
        <f ca="1"/>
        <v>34.79</v>
      </c>
      <c r="E231" vm="2916">
        <f ca="1"/>
        <v>43.65</v>
      </c>
      <c r="F231" vm="2917">
        <f ca="1"/>
        <v>56.11</v>
      </c>
      <c r="G231" vm="2918">
        <f ca="1"/>
        <v>151.46</v>
      </c>
      <c r="H231" vm="2919">
        <f ca="1"/>
        <v>22.43</v>
      </c>
      <c r="I231" vm="2920">
        <f ca="1"/>
        <v>158.77000000000001</v>
      </c>
      <c r="J231" vm="2921">
        <f ca="1"/>
        <v>37.35</v>
      </c>
      <c r="K231" vm="2922">
        <f ca="1"/>
        <v>59.9</v>
      </c>
      <c r="L231" vm="2923">
        <f ca="1"/>
        <v>408.59</v>
      </c>
      <c r="M231" vm="2924">
        <f ca="1"/>
        <v>58.9</v>
      </c>
      <c r="N231" vm="2925">
        <f ca="1"/>
        <v>169.62</v>
      </c>
      <c r="O231" vm="2926">
        <f ca="1"/>
        <v>248.43</v>
      </c>
      <c r="P231" vm="2927">
        <f ca="1"/>
        <v>451.17</v>
      </c>
    </row>
    <row r="232" spans="2:16" x14ac:dyDescent="0.35">
      <c r="B232" vm="2928">
        <f ca="1"/>
        <v>45322</v>
      </c>
      <c r="C232" vm="2929">
        <f ca="1"/>
        <v>184.4</v>
      </c>
      <c r="D232" vm="2930">
        <f ca="1"/>
        <v>34.01</v>
      </c>
      <c r="E232" vm="2931">
        <f ca="1"/>
        <v>42.66</v>
      </c>
      <c r="F232" vm="2932">
        <f ca="1"/>
        <v>54.9</v>
      </c>
      <c r="G232" vm="2933">
        <f ca="1"/>
        <v>140.1</v>
      </c>
      <c r="H232" vm="2934">
        <f ca="1"/>
        <v>22.1875</v>
      </c>
      <c r="I232" vm="2935">
        <f ca="1"/>
        <v>158.9</v>
      </c>
      <c r="J232" vm="2936">
        <f ca="1"/>
        <v>37.130000000000003</v>
      </c>
      <c r="K232" vm="2937">
        <f ca="1"/>
        <v>59.49</v>
      </c>
      <c r="L232" vm="2938">
        <f ca="1"/>
        <v>397.58</v>
      </c>
      <c r="M232" vm="2939">
        <f ca="1"/>
        <v>57.57</v>
      </c>
      <c r="N232" vm="2940">
        <f ca="1"/>
        <v>168.53</v>
      </c>
      <c r="O232" vm="2941">
        <f ca="1"/>
        <v>245.08</v>
      </c>
      <c r="P232" vm="2942">
        <f ca="1"/>
        <v>443.82</v>
      </c>
    </row>
    <row r="233" spans="2:16" x14ac:dyDescent="0.35">
      <c r="B233" vm="2943">
        <f ca="1"/>
        <v>45323</v>
      </c>
      <c r="C233" vm="2944">
        <f ca="1"/>
        <v>186.86</v>
      </c>
      <c r="D233" vm="2945">
        <f ca="1"/>
        <v>33.549999999999997</v>
      </c>
      <c r="E233" vm="2946">
        <f ca="1"/>
        <v>43.51</v>
      </c>
      <c r="F233" vm="2947">
        <f ca="1"/>
        <v>57.03</v>
      </c>
      <c r="G233" vm="2948">
        <f ca="1"/>
        <v>141.16</v>
      </c>
      <c r="H233" vm="2949">
        <f ca="1"/>
        <v>22.717500000000001</v>
      </c>
      <c r="I233" vm="1956">
        <f ca="1"/>
        <v>158.36000000000001</v>
      </c>
      <c r="J233" vm="2950">
        <f ca="1"/>
        <v>37.76</v>
      </c>
      <c r="K233" vm="2262">
        <f ca="1"/>
        <v>60.98</v>
      </c>
      <c r="L233" vm="2951">
        <f ca="1"/>
        <v>403.78</v>
      </c>
      <c r="M233" vm="2952">
        <f ca="1"/>
        <v>57.32</v>
      </c>
      <c r="N233" vm="2953">
        <f ca="1"/>
        <v>171.7</v>
      </c>
      <c r="O233" vm="2954">
        <f ca="1"/>
        <v>252.68</v>
      </c>
      <c r="P233" vm="2955">
        <f ca="1"/>
        <v>449.66</v>
      </c>
    </row>
    <row r="234" spans="2:16" x14ac:dyDescent="0.35">
      <c r="B234" vm="2956">
        <f ca="1"/>
        <v>45324</v>
      </c>
      <c r="C234" vm="2957">
        <f ca="1"/>
        <v>185.85</v>
      </c>
      <c r="D234" vm="465">
        <f ca="1"/>
        <v>33.47</v>
      </c>
      <c r="E234" vm="2958">
        <f ca="1"/>
        <v>43.45</v>
      </c>
      <c r="F234" vm="2762">
        <f ca="1"/>
        <v>56.8</v>
      </c>
      <c r="G234" vm="2959">
        <f ca="1"/>
        <v>142.38</v>
      </c>
      <c r="H234" vm="2960">
        <f ca="1"/>
        <v>24.032499999999999</v>
      </c>
      <c r="I234" vm="2961">
        <f ca="1"/>
        <v>156.61000000000001</v>
      </c>
      <c r="J234" vm="2962">
        <f ca="1"/>
        <v>37.65</v>
      </c>
      <c r="K234" vm="2963">
        <f ca="1"/>
        <v>60.54</v>
      </c>
      <c r="L234" vm="2964">
        <f ca="1"/>
        <v>411.22</v>
      </c>
      <c r="M234" vm="2965">
        <f ca="1"/>
        <v>57.04</v>
      </c>
      <c r="N234" vm="2966">
        <f ca="1"/>
        <v>170.97</v>
      </c>
      <c r="O234" vm="1835">
        <f ca="1"/>
        <v>250.59</v>
      </c>
      <c r="P234" vm="2967">
        <f ca="1"/>
        <v>454.28</v>
      </c>
    </row>
    <row r="235" spans="2:16" x14ac:dyDescent="0.35">
      <c r="B235" vm="2968">
        <f ca="1"/>
        <v>45327</v>
      </c>
      <c r="C235" vm="2969">
        <f ca="1"/>
        <v>187.68</v>
      </c>
      <c r="D235" vm="2970">
        <f ca="1"/>
        <v>32.99</v>
      </c>
      <c r="E235" vm="2971">
        <f ca="1"/>
        <v>42.79</v>
      </c>
      <c r="F235" vm="2972">
        <f ca="1"/>
        <v>56.43</v>
      </c>
      <c r="G235" vm="2973">
        <f ca="1"/>
        <v>143.68</v>
      </c>
      <c r="H235" vm="2974">
        <f ca="1"/>
        <v>23.765000000000001</v>
      </c>
      <c r="I235" vm="2975">
        <f ca="1"/>
        <v>155.80000000000001</v>
      </c>
      <c r="J235" vm="2976">
        <f ca="1"/>
        <v>37.22</v>
      </c>
      <c r="K235" vm="445">
        <f ca="1"/>
        <v>60.04</v>
      </c>
      <c r="L235" vm="2977">
        <f ca="1"/>
        <v>405.65</v>
      </c>
      <c r="M235" vm="2978">
        <f ca="1"/>
        <v>56.98</v>
      </c>
      <c r="N235" vm="2979">
        <f ca="1"/>
        <v>170.92</v>
      </c>
      <c r="O235" vm="2980">
        <f ca="1"/>
        <v>247.06</v>
      </c>
      <c r="P235" vm="2981">
        <f ca="1"/>
        <v>452.62</v>
      </c>
    </row>
    <row r="236" spans="2:16" x14ac:dyDescent="0.35">
      <c r="B236" vm="2982">
        <f ca="1"/>
        <v>45328</v>
      </c>
      <c r="C236" vm="1198">
        <f ca="1"/>
        <v>189.3</v>
      </c>
      <c r="D236" vm="2983">
        <f ca="1"/>
        <v>33.04</v>
      </c>
      <c r="E236" vm="2794">
        <f ca="1"/>
        <v>43.14</v>
      </c>
      <c r="F236" vm="2984">
        <f ca="1"/>
        <v>56.91</v>
      </c>
      <c r="G236" vm="2985">
        <f ca="1"/>
        <v>144.1</v>
      </c>
      <c r="H236" vm="2986">
        <f ca="1"/>
        <v>23.254999999999999</v>
      </c>
      <c r="I236" vm="2987">
        <f ca="1"/>
        <v>158.06</v>
      </c>
      <c r="J236" vm="940">
        <f ca="1"/>
        <v>37.21</v>
      </c>
      <c r="K236" vm="2438">
        <f ca="1"/>
        <v>59.94</v>
      </c>
      <c r="L236" vm="2988">
        <f ca="1"/>
        <v>405.49</v>
      </c>
      <c r="M236" vm="2939">
        <f ca="1"/>
        <v>57.57</v>
      </c>
      <c r="N236" vm="2989">
        <f ca="1"/>
        <v>171.42</v>
      </c>
      <c r="O236" vm="2990">
        <f ca="1"/>
        <v>248.65</v>
      </c>
      <c r="P236" vm="2991">
        <f ca="1"/>
        <v>454.03</v>
      </c>
    </row>
    <row r="237" spans="2:16" x14ac:dyDescent="0.35">
      <c r="B237" vm="2992">
        <f ca="1"/>
        <v>45329</v>
      </c>
      <c r="C237" vm="2993">
        <f ca="1"/>
        <v>189.41</v>
      </c>
      <c r="D237" vm="2994">
        <f ca="1"/>
        <v>33.18</v>
      </c>
      <c r="E237" vm="2995">
        <f ca="1"/>
        <v>44.09</v>
      </c>
      <c r="F237" vm="974">
        <f ca="1"/>
        <v>57.13</v>
      </c>
      <c r="G237" vm="2996">
        <f ca="1"/>
        <v>145.54</v>
      </c>
      <c r="H237" vm="2997">
        <f ca="1"/>
        <v>23.61</v>
      </c>
      <c r="I237" vm="2998">
        <f ca="1"/>
        <v>157.97999999999999</v>
      </c>
      <c r="J237" vm="1194">
        <f ca="1"/>
        <v>36.4</v>
      </c>
      <c r="K237" vm="2800">
        <f ca="1"/>
        <v>59.99</v>
      </c>
      <c r="L237" vm="2999">
        <f ca="1"/>
        <v>414.05</v>
      </c>
      <c r="M237" vm="3000">
        <f ca="1"/>
        <v>57.62</v>
      </c>
      <c r="N237" vm="2712">
        <f ca="1"/>
        <v>171.47</v>
      </c>
      <c r="O237" vm="3001">
        <f ca="1"/>
        <v>244.42</v>
      </c>
      <c r="P237" vm="3002">
        <f ca="1"/>
        <v>457.76</v>
      </c>
    </row>
    <row r="238" spans="2:16" x14ac:dyDescent="0.35">
      <c r="B238" vm="3003">
        <f ca="1"/>
        <v>45330</v>
      </c>
      <c r="C238" vm="3004">
        <f ca="1"/>
        <v>188.32</v>
      </c>
      <c r="D238" vm="3005">
        <f ca="1"/>
        <v>33.119999999999997</v>
      </c>
      <c r="E238" vm="3006">
        <f ca="1"/>
        <v>44.37</v>
      </c>
      <c r="F238" vm="2274">
        <f ca="1"/>
        <v>56.93</v>
      </c>
      <c r="G238" vm="3007">
        <f ca="1"/>
        <v>145.91</v>
      </c>
      <c r="H238" vm="3008">
        <f ca="1"/>
        <v>23.842500000000001</v>
      </c>
      <c r="I238" vm="3009">
        <f ca="1"/>
        <v>156.4</v>
      </c>
      <c r="J238" vm="3010">
        <f ca="1"/>
        <v>36.47</v>
      </c>
      <c r="K238" vm="1604">
        <f ca="1"/>
        <v>59.83</v>
      </c>
      <c r="L238" vm="3011">
        <f ca="1"/>
        <v>414.11</v>
      </c>
      <c r="M238" vm="3012">
        <f ca="1"/>
        <v>58.05</v>
      </c>
      <c r="N238" vm="1417">
        <f ca="1"/>
        <v>173.85</v>
      </c>
      <c r="O238" vm="3013">
        <f ca="1"/>
        <v>243.05</v>
      </c>
      <c r="P238" vm="3014">
        <f ca="1"/>
        <v>458.07</v>
      </c>
    </row>
    <row r="239" spans="2:16" x14ac:dyDescent="0.35">
      <c r="B239" vm="3015">
        <f ca="1"/>
        <v>45331</v>
      </c>
      <c r="C239" vm="3016">
        <f ca="1"/>
        <v>188.85</v>
      </c>
      <c r="D239" vm="1801">
        <f ca="1"/>
        <v>33.07</v>
      </c>
      <c r="E239" vm="3017">
        <f ca="1"/>
        <v>44.72</v>
      </c>
      <c r="F239" vm="3018">
        <f ca="1"/>
        <v>56.57</v>
      </c>
      <c r="G239" vm="2111">
        <f ca="1"/>
        <v>149</v>
      </c>
      <c r="H239" vm="3019">
        <f ca="1"/>
        <v>24.515000000000001</v>
      </c>
      <c r="I239" vm="3020">
        <f ca="1"/>
        <v>156.76</v>
      </c>
      <c r="J239" vm="1245">
        <f ca="1"/>
        <v>35.97</v>
      </c>
      <c r="K239" vm="3021">
        <f ca="1"/>
        <v>59.56</v>
      </c>
      <c r="L239" vm="3022">
        <f ca="1"/>
        <v>420.55</v>
      </c>
      <c r="M239" vm="921">
        <f ca="1"/>
        <v>57.47</v>
      </c>
      <c r="N239" vm="3023">
        <f ca="1"/>
        <v>167.67</v>
      </c>
      <c r="O239" vm="3024">
        <f ca="1"/>
        <v>242.55</v>
      </c>
      <c r="P239" vm="3025">
        <f ca="1"/>
        <v>460.67</v>
      </c>
    </row>
    <row r="240" spans="2:16" x14ac:dyDescent="0.35">
      <c r="B240" vm="3026">
        <f ca="1"/>
        <v>45334</v>
      </c>
      <c r="C240" vm="3027">
        <f ca="1"/>
        <v>187.15</v>
      </c>
      <c r="D240" vm="564">
        <f ca="1"/>
        <v>33.619999999999997</v>
      </c>
      <c r="E240" vm="3028">
        <f ca="1"/>
        <v>44.74</v>
      </c>
      <c r="F240" vm="3029">
        <f ca="1"/>
        <v>57.78</v>
      </c>
      <c r="G240" vm="3030">
        <f ca="1"/>
        <v>147.53</v>
      </c>
      <c r="H240" vm="3031">
        <f ca="1"/>
        <v>24.54</v>
      </c>
      <c r="I240" vm="3032">
        <f ca="1"/>
        <v>157.85</v>
      </c>
      <c r="J240" vm="1249">
        <f ca="1"/>
        <v>36.36</v>
      </c>
      <c r="K240" vm="3033">
        <f ca="1"/>
        <v>59.7</v>
      </c>
      <c r="L240" vm="3034">
        <f ca="1"/>
        <v>415.26</v>
      </c>
      <c r="M240" vm="2352">
        <f ca="1"/>
        <v>58.03</v>
      </c>
      <c r="N240" vm="3035">
        <f ca="1"/>
        <v>170.61</v>
      </c>
      <c r="O240" vm="3036">
        <f ca="1"/>
        <v>247.08</v>
      </c>
      <c r="P240" vm="3037">
        <f ca="1"/>
        <v>460.46</v>
      </c>
    </row>
    <row r="241" spans="2:16" x14ac:dyDescent="0.35">
      <c r="B241" vm="3038">
        <f ca="1"/>
        <v>45335</v>
      </c>
      <c r="C241" vm="3039">
        <f ca="1"/>
        <v>185.04</v>
      </c>
      <c r="D241" vm="3040">
        <f ca="1"/>
        <v>32.75</v>
      </c>
      <c r="E241" vm="3041">
        <f ca="1"/>
        <v>43.27</v>
      </c>
      <c r="F241" vm="2890">
        <f ca="1"/>
        <v>56.69</v>
      </c>
      <c r="G241" vm="3042">
        <f ca="1"/>
        <v>145.13999999999999</v>
      </c>
      <c r="H241" vm="3043">
        <f ca="1"/>
        <v>25.2425</v>
      </c>
      <c r="I241" vm="3044">
        <f ca="1"/>
        <v>156.47</v>
      </c>
      <c r="J241" vm="3045">
        <f ca="1"/>
        <v>36.130000000000003</v>
      </c>
      <c r="K241" vm="3046">
        <f ca="1"/>
        <v>59.35</v>
      </c>
      <c r="L241" vm="3047">
        <f ca="1"/>
        <v>406.32</v>
      </c>
      <c r="M241" vm="1059">
        <f ca="1"/>
        <v>57.61</v>
      </c>
      <c r="N241" vm="3048">
        <f ca="1"/>
        <v>168.88</v>
      </c>
      <c r="O241" vm="3049">
        <f ca="1"/>
        <v>244.58</v>
      </c>
      <c r="P241" vm="3050">
        <f ca="1"/>
        <v>453.97</v>
      </c>
    </row>
    <row r="242" spans="2:16" x14ac:dyDescent="0.35">
      <c r="B242" vm="3051">
        <f ca="1"/>
        <v>45336</v>
      </c>
      <c r="C242" vm="3052">
        <f ca="1"/>
        <v>184.15</v>
      </c>
      <c r="D242" vm="3053">
        <f ca="1"/>
        <v>33.130000000000003</v>
      </c>
      <c r="E242" vm="3054">
        <f ca="1"/>
        <v>43.88</v>
      </c>
      <c r="F242" vm="2656">
        <f ca="1"/>
        <v>57.35</v>
      </c>
      <c r="G242" vm="3055">
        <f ca="1"/>
        <v>145.94</v>
      </c>
      <c r="H242" vm="3056">
        <f ca="1"/>
        <v>25.262499999999999</v>
      </c>
      <c r="I242" vm="3057">
        <f ca="1"/>
        <v>155.74</v>
      </c>
      <c r="J242" vm="1791">
        <f ca="1"/>
        <v>34.159999999999997</v>
      </c>
      <c r="K242" vm="1155">
        <f ca="1"/>
        <v>59.29</v>
      </c>
      <c r="L242" vm="3058">
        <f ca="1"/>
        <v>409.49</v>
      </c>
      <c r="M242" vm="3059">
        <f ca="1"/>
        <v>57.3</v>
      </c>
      <c r="N242" vm="3060">
        <f ca="1"/>
        <v>167.52</v>
      </c>
      <c r="O242" vm="3061">
        <f ca="1"/>
        <v>243.6</v>
      </c>
      <c r="P242" vm="3062">
        <f ca="1"/>
        <v>458.29</v>
      </c>
    </row>
    <row r="243" spans="2:16" x14ac:dyDescent="0.35">
      <c r="B243" vm="3063">
        <f ca="1"/>
        <v>45337</v>
      </c>
      <c r="C243" vm="3064">
        <f ca="1"/>
        <v>183.86</v>
      </c>
      <c r="D243" vm="1774">
        <f ca="1"/>
        <v>34.07</v>
      </c>
      <c r="E243" vm="3065">
        <f ca="1"/>
        <v>45.5</v>
      </c>
      <c r="F243" vm="2883">
        <f ca="1"/>
        <v>58.01</v>
      </c>
      <c r="G243" vm="3066">
        <f ca="1"/>
        <v>142.77000000000001</v>
      </c>
      <c r="H243" vm="3067">
        <f ca="1"/>
        <v>26.147500000000001</v>
      </c>
      <c r="I243" vm="3068">
        <f ca="1"/>
        <v>157.91999999999999</v>
      </c>
      <c r="J243" vm="3069">
        <f ca="1"/>
        <v>34.97</v>
      </c>
      <c r="K243" vm="770">
        <f ca="1"/>
        <v>59.4</v>
      </c>
      <c r="L243" vm="1103">
        <f ca="1"/>
        <v>406.56</v>
      </c>
      <c r="M243" vm="1538">
        <f ca="1"/>
        <v>60.11</v>
      </c>
      <c r="N243" vm="2896">
        <f ca="1"/>
        <v>167.86</v>
      </c>
      <c r="O243" vm="3070">
        <f ca="1"/>
        <v>244.9</v>
      </c>
      <c r="P243" vm="3071">
        <f ca="1"/>
        <v>461.39</v>
      </c>
    </row>
    <row r="244" spans="2:16" x14ac:dyDescent="0.35">
      <c r="B244" vm="3072">
        <f ca="1"/>
        <v>45338</v>
      </c>
      <c r="C244" vm="3073">
        <f ca="1"/>
        <v>182.31</v>
      </c>
      <c r="D244" vm="3074">
        <f ca="1"/>
        <v>34.090000000000003</v>
      </c>
      <c r="E244" vm="3075">
        <f ca="1"/>
        <v>45.4</v>
      </c>
      <c r="F244" vm="3076">
        <f ca="1"/>
        <v>57.87</v>
      </c>
      <c r="G244" vm="3077">
        <f ca="1"/>
        <v>140.52000000000001</v>
      </c>
      <c r="H244" vm="3078">
        <f ca="1"/>
        <v>26.1325</v>
      </c>
      <c r="I244" vm="3079">
        <f ca="1"/>
        <v>156.55000000000001</v>
      </c>
      <c r="J244" vm="3080">
        <f ca="1"/>
        <v>34.81</v>
      </c>
      <c r="K244" vm="671">
        <f ca="1"/>
        <v>59.39</v>
      </c>
      <c r="L244" vm="3081">
        <f ca="1"/>
        <v>404.06</v>
      </c>
      <c r="M244" vm="987">
        <f ca="1"/>
        <v>60.52</v>
      </c>
      <c r="N244" vm="3082">
        <f ca="1"/>
        <v>166.32</v>
      </c>
      <c r="O244" vm="3083">
        <f ca="1"/>
        <v>243.84</v>
      </c>
      <c r="P244" vm="3084">
        <f ca="1"/>
        <v>459.03</v>
      </c>
    </row>
    <row r="245" spans="2:16" x14ac:dyDescent="0.35">
      <c r="B245" vm="3085">
        <f ca="1"/>
        <v>45342</v>
      </c>
      <c r="C245" vm="786">
        <f ca="1"/>
        <v>181.56</v>
      </c>
      <c r="D245" vm="3086">
        <f ca="1"/>
        <v>33.96</v>
      </c>
      <c r="E245" vm="3087">
        <f ca="1"/>
        <v>47.36</v>
      </c>
      <c r="F245" vm="2320">
        <f ca="1"/>
        <v>58.51</v>
      </c>
      <c r="G245" vm="3088">
        <f ca="1"/>
        <v>141.12</v>
      </c>
      <c r="H245" vm="3089">
        <f ca="1"/>
        <v>25.835000000000001</v>
      </c>
      <c r="I245" vm="3090">
        <f ca="1"/>
        <v>157.86000000000001</v>
      </c>
      <c r="J245" vm="3091">
        <f ca="1"/>
        <v>35.619999999999997</v>
      </c>
      <c r="K245" vm="3092">
        <f ca="1"/>
        <v>60.7</v>
      </c>
      <c r="L245" vm="3093">
        <f ca="1"/>
        <v>402.79</v>
      </c>
      <c r="M245" vm="3021">
        <f ca="1"/>
        <v>59.56</v>
      </c>
      <c r="N245" vm="3094">
        <f ca="1"/>
        <v>168.65</v>
      </c>
      <c r="O245" vm="3095">
        <f ca="1"/>
        <v>245.26</v>
      </c>
      <c r="P245" vm="3096">
        <f ca="1"/>
        <v>456.51</v>
      </c>
    </row>
    <row r="246" spans="2:16" x14ac:dyDescent="0.35">
      <c r="B246" vm="3097">
        <f ca="1"/>
        <v>45343</v>
      </c>
      <c r="C246" vm="3098">
        <f ca="1"/>
        <v>182.32</v>
      </c>
      <c r="D246" vm="3099">
        <f ca="1"/>
        <v>33.700000000000003</v>
      </c>
      <c r="E246" vm="3100">
        <f ca="1"/>
        <v>46.42</v>
      </c>
      <c r="F246" vm="2376">
        <f ca="1"/>
        <v>58.57</v>
      </c>
      <c r="G246" vm="3101">
        <f ca="1"/>
        <v>142.55000000000001</v>
      </c>
      <c r="H246" vm="3102">
        <f ca="1"/>
        <v>26.265000000000001</v>
      </c>
      <c r="I246" vm="3103">
        <f ca="1"/>
        <v>158.68</v>
      </c>
      <c r="J246" vm="3104">
        <f ca="1"/>
        <v>36.39</v>
      </c>
      <c r="K246" vm="3105">
        <f ca="1"/>
        <v>61.24</v>
      </c>
      <c r="L246" vm="3106">
        <f ca="1"/>
        <v>402.18</v>
      </c>
      <c r="M246" vm="824">
        <f ca="1"/>
        <v>60.47</v>
      </c>
      <c r="N246" vm="3107">
        <f ca="1"/>
        <v>168.83</v>
      </c>
      <c r="O246" vm="3108">
        <f ca="1"/>
        <v>245.61</v>
      </c>
      <c r="P246" vm="3109">
        <f ca="1"/>
        <v>456.97</v>
      </c>
    </row>
    <row r="247" spans="2:16" x14ac:dyDescent="0.35">
      <c r="B247" vm="3110">
        <f ca="1"/>
        <v>45344</v>
      </c>
      <c r="C247" vm="3111">
        <f ca="1"/>
        <v>184.37</v>
      </c>
      <c r="D247" vm="2901">
        <f ca="1"/>
        <v>33.61</v>
      </c>
      <c r="E247" vm="3112">
        <f ca="1"/>
        <v>46.69</v>
      </c>
      <c r="F247" vm="3113">
        <f ca="1"/>
        <v>57.82</v>
      </c>
      <c r="G247" vm="3114">
        <f ca="1"/>
        <v>144.09</v>
      </c>
      <c r="H247" vm="3115">
        <f ca="1"/>
        <v>26.69</v>
      </c>
      <c r="I247" vm="3116">
        <f ca="1"/>
        <v>160.44999999999999</v>
      </c>
      <c r="J247" vm="3117">
        <f ca="1"/>
        <v>36.409999999999997</v>
      </c>
      <c r="K247" vm="2234">
        <f ca="1"/>
        <v>61.15</v>
      </c>
      <c r="L247" vm="3118">
        <f ca="1"/>
        <v>411.65</v>
      </c>
      <c r="M247" vm="3119">
        <f ca="1"/>
        <v>60.53</v>
      </c>
      <c r="N247" vm="2555">
        <f ca="1"/>
        <v>168.25</v>
      </c>
      <c r="O247" vm="3120">
        <f ca="1"/>
        <v>245.7</v>
      </c>
      <c r="P247" vm="3121">
        <f ca="1"/>
        <v>466.57</v>
      </c>
    </row>
    <row r="248" spans="2:16" x14ac:dyDescent="0.35">
      <c r="B248" vm="3122">
        <f ca="1"/>
        <v>45345</v>
      </c>
      <c r="C248" vm="3123">
        <f ca="1"/>
        <v>182.52</v>
      </c>
      <c r="D248" vm="3124">
        <f ca="1"/>
        <v>33.92</v>
      </c>
      <c r="E248" vm="3125">
        <f ca="1"/>
        <v>47.25</v>
      </c>
      <c r="F248" vm="3126">
        <f ca="1"/>
        <v>57.49</v>
      </c>
      <c r="G248" vm="3127">
        <f ca="1"/>
        <v>143.96</v>
      </c>
      <c r="H248" vm="3128">
        <f ca="1"/>
        <v>26.68</v>
      </c>
      <c r="I248" vm="3129">
        <f ca="1"/>
        <v>161.84</v>
      </c>
      <c r="J248" vm="3130">
        <f ca="1"/>
        <v>36.049999999999997</v>
      </c>
      <c r="K248" vm="679">
        <f ca="1"/>
        <v>61.2</v>
      </c>
      <c r="L248" vm="3131">
        <f ca="1"/>
        <v>410.34</v>
      </c>
      <c r="M248" vm="1001">
        <f ca="1"/>
        <v>60.02</v>
      </c>
      <c r="N248" vm="3132">
        <f ca="1"/>
        <v>169.6</v>
      </c>
      <c r="O248" vm="3133">
        <f ca="1"/>
        <v>247.23</v>
      </c>
      <c r="P248" vm="3134">
        <f ca="1"/>
        <v>466.78</v>
      </c>
    </row>
    <row r="249" spans="2:16" x14ac:dyDescent="0.35">
      <c r="B249" vm="3135">
        <f ca="1"/>
        <v>45348</v>
      </c>
      <c r="C249" vm="3136">
        <f ca="1"/>
        <v>181.16</v>
      </c>
      <c r="D249" vm="2901">
        <f ca="1"/>
        <v>33.61</v>
      </c>
      <c r="E249" vm="3137">
        <f ca="1"/>
        <v>46.5</v>
      </c>
      <c r="F249" vm="1804">
        <f ca="1"/>
        <v>57</v>
      </c>
      <c r="G249" vm="3138">
        <f ca="1"/>
        <v>137.57</v>
      </c>
      <c r="H249" vm="3139">
        <f ca="1"/>
        <v>26.947500000000002</v>
      </c>
      <c r="I249" vm="3140">
        <f ca="1"/>
        <v>160.79</v>
      </c>
      <c r="J249" vm="2613">
        <f ca="1"/>
        <v>35.96</v>
      </c>
      <c r="K249" vm="1347">
        <f ca="1"/>
        <v>60.71</v>
      </c>
      <c r="L249" vm="3141">
        <f ca="1"/>
        <v>407.54</v>
      </c>
      <c r="M249" vm="824">
        <f ca="1"/>
        <v>60.47</v>
      </c>
      <c r="N249" vm="3142">
        <f ca="1"/>
        <v>168.26</v>
      </c>
      <c r="O249" vm="3143">
        <f ca="1"/>
        <v>246.82</v>
      </c>
      <c r="P249" vm="3144">
        <f ca="1"/>
        <v>465.07</v>
      </c>
    </row>
    <row r="250" spans="2:16" x14ac:dyDescent="0.35">
      <c r="B250" vm="3145">
        <f ca="1"/>
        <v>45349</v>
      </c>
      <c r="C250" vm="3146">
        <f ca="1"/>
        <v>182.63</v>
      </c>
      <c r="D250" vm="3147">
        <f ca="1"/>
        <v>34.28</v>
      </c>
      <c r="E250" vm="3148">
        <f ca="1"/>
        <v>47.41</v>
      </c>
      <c r="F250" vm="3000">
        <f ca="1"/>
        <v>57.62</v>
      </c>
      <c r="G250" vm="3149">
        <f ca="1"/>
        <v>138.88</v>
      </c>
      <c r="H250" vm="3150">
        <f ca="1"/>
        <v>26.772500000000001</v>
      </c>
      <c r="I250" vm="3151">
        <f ca="1"/>
        <v>160.97999999999999</v>
      </c>
      <c r="J250" vm="3152">
        <f ca="1"/>
        <v>35.799999999999997</v>
      </c>
      <c r="K250" vm="3153">
        <f ca="1"/>
        <v>60.34</v>
      </c>
      <c r="L250" vm="3154">
        <f ca="1"/>
        <v>407.48</v>
      </c>
      <c r="M250" vm="3155">
        <f ca="1"/>
        <v>60.6</v>
      </c>
      <c r="N250" vm="3156">
        <f ca="1"/>
        <v>168.16</v>
      </c>
      <c r="O250" vm="3157">
        <f ca="1"/>
        <v>247.09</v>
      </c>
      <c r="P250" vm="3158">
        <f ca="1"/>
        <v>465.93</v>
      </c>
    </row>
    <row r="251" spans="2:16" x14ac:dyDescent="0.35">
      <c r="B251" vm="3159">
        <f ca="1"/>
        <v>45350</v>
      </c>
      <c r="C251" vm="3160">
        <f ca="1"/>
        <v>181.42</v>
      </c>
      <c r="D251" vm="3161">
        <f ca="1"/>
        <v>34.31</v>
      </c>
      <c r="E251" vm="3162">
        <f ca="1"/>
        <v>48.33</v>
      </c>
      <c r="F251" vm="3163">
        <f ca="1"/>
        <v>58.49</v>
      </c>
      <c r="G251" vm="1669">
        <f ca="1"/>
        <v>136.38</v>
      </c>
      <c r="H251" vm="3164">
        <f ca="1"/>
        <v>27.147500000000001</v>
      </c>
      <c r="I251" vm="3165">
        <f ca="1"/>
        <v>161.55000000000001</v>
      </c>
      <c r="J251" vm="3166">
        <f ca="1"/>
        <v>35.54</v>
      </c>
      <c r="K251" vm="3167">
        <f ca="1"/>
        <v>60.4</v>
      </c>
      <c r="L251" vm="3168">
        <f ca="1"/>
        <v>407.72</v>
      </c>
      <c r="M251" vm="387">
        <f ca="1"/>
        <v>60.26</v>
      </c>
      <c r="N251" vm="3169">
        <f ca="1"/>
        <v>167.03</v>
      </c>
      <c r="O251" vm="3170">
        <f ca="1"/>
        <v>247.44</v>
      </c>
      <c r="P251" vm="3171">
        <f ca="1"/>
        <v>465.21</v>
      </c>
    </row>
    <row r="252" spans="2:16" x14ac:dyDescent="0.35">
      <c r="B252" vm="3172">
        <f ca="1"/>
        <v>45351</v>
      </c>
      <c r="C252" vm="3173">
        <f ca="1"/>
        <v>180.75</v>
      </c>
      <c r="D252" vm="1391">
        <f ca="1"/>
        <v>34.520000000000003</v>
      </c>
      <c r="E252" vm="3174">
        <f ca="1"/>
        <v>45.7</v>
      </c>
      <c r="F252" vm="2465">
        <f ca="1"/>
        <v>60.23</v>
      </c>
      <c r="G252" vm="3175">
        <f ca="1"/>
        <v>138.46</v>
      </c>
      <c r="H252" vm="3176">
        <f ca="1"/>
        <v>27.18</v>
      </c>
      <c r="I252" vm="3177">
        <f ca="1"/>
        <v>161.38</v>
      </c>
      <c r="J252" vm="1346">
        <f ca="1"/>
        <v>35.28</v>
      </c>
      <c r="K252" vm="1001">
        <f ca="1"/>
        <v>60.02</v>
      </c>
      <c r="L252" vm="3178">
        <f ca="1"/>
        <v>413.64</v>
      </c>
      <c r="M252" vm="1469">
        <f ca="1"/>
        <v>60.61</v>
      </c>
      <c r="N252" vm="3179">
        <f ca="1"/>
        <v>165.34</v>
      </c>
      <c r="O252" vm="3180">
        <f ca="1"/>
        <v>248.52</v>
      </c>
      <c r="P252" vm="3181">
        <f ca="1"/>
        <v>466.93</v>
      </c>
    </row>
    <row r="253" spans="2:16" x14ac:dyDescent="0.35">
      <c r="B253" vm="3182">
        <f ca="1"/>
        <v>45352</v>
      </c>
      <c r="C253" vm="3183">
        <f ca="1"/>
        <v>179.66</v>
      </c>
      <c r="D253" vm="48">
        <f ca="1"/>
        <v>34.35</v>
      </c>
      <c r="E253" vm="3184">
        <f ca="1"/>
        <v>45.68</v>
      </c>
      <c r="F253" vm="810">
        <f ca="1"/>
        <v>60.37</v>
      </c>
      <c r="G253" vm="3185">
        <f ca="1"/>
        <v>137.13999999999999</v>
      </c>
      <c r="H253" vm="2016">
        <f ca="1"/>
        <v>27.62</v>
      </c>
      <c r="I253" vm="3186">
        <f ca="1"/>
        <v>162.12</v>
      </c>
      <c r="J253" vm="3187">
        <f ca="1"/>
        <v>35.130000000000003</v>
      </c>
      <c r="K253" vm="3188">
        <f ca="1"/>
        <v>59.53</v>
      </c>
      <c r="L253" vm="3189">
        <f ca="1"/>
        <v>415.5</v>
      </c>
      <c r="M253" vm="2169">
        <f ca="1"/>
        <v>61.36</v>
      </c>
      <c r="N253" vm="3190">
        <f ca="1"/>
        <v>164.59</v>
      </c>
      <c r="O253" vm="2739">
        <f ca="1"/>
        <v>250</v>
      </c>
      <c r="P253" vm="3191">
        <f ca="1"/>
        <v>471.43</v>
      </c>
    </row>
    <row r="254" spans="2:16" x14ac:dyDescent="0.35">
      <c r="B254" vm="3192">
        <f ca="1"/>
        <v>45355</v>
      </c>
      <c r="C254" vm="3193">
        <f ca="1"/>
        <v>175.1</v>
      </c>
      <c r="D254" vm="3194">
        <f ca="1"/>
        <v>35.15</v>
      </c>
      <c r="E254" vm="2731">
        <f ca="1"/>
        <v>45.65</v>
      </c>
      <c r="F254" vm="387">
        <f ca="1"/>
        <v>60.26</v>
      </c>
      <c r="G254" vm="3195">
        <f ca="1"/>
        <v>133.35</v>
      </c>
      <c r="H254" vm="3196">
        <f ca="1"/>
        <v>27.765000000000001</v>
      </c>
      <c r="I254" vm="3197">
        <f ca="1"/>
        <v>159.84</v>
      </c>
      <c r="J254" vm="3198">
        <f ca="1"/>
        <v>35.04</v>
      </c>
      <c r="K254" vm="2773">
        <f ca="1"/>
        <v>59.81</v>
      </c>
      <c r="L254" vm="3199">
        <f ca="1"/>
        <v>414.92</v>
      </c>
      <c r="M254" vm="3200">
        <f ca="1"/>
        <v>60.68</v>
      </c>
      <c r="N254" vm="3201">
        <f ca="1"/>
        <v>165.37</v>
      </c>
      <c r="O254" vm="3202">
        <f ca="1"/>
        <v>248.03</v>
      </c>
      <c r="P254" vm="3203">
        <f ca="1"/>
        <v>470.87</v>
      </c>
    </row>
    <row r="255" spans="2:16" x14ac:dyDescent="0.35">
      <c r="B255" vm="3204">
        <f ca="1"/>
        <v>45356</v>
      </c>
      <c r="C255" vm="3205">
        <f ca="1"/>
        <v>170.12</v>
      </c>
      <c r="D255" vm="3206">
        <f ca="1"/>
        <v>35.39</v>
      </c>
      <c r="E255" vm="3207">
        <f ca="1"/>
        <v>45.1</v>
      </c>
      <c r="F255" vm="3208">
        <f ca="1"/>
        <v>60.78</v>
      </c>
      <c r="G255" vm="3209">
        <f ca="1"/>
        <v>132.66999999999999</v>
      </c>
      <c r="H255" vm="3210">
        <f ca="1"/>
        <v>27.4025</v>
      </c>
      <c r="I255" vm="2683">
        <f ca="1"/>
        <v>159.97</v>
      </c>
      <c r="J255" vm="3187">
        <f ca="1"/>
        <v>35.130000000000003</v>
      </c>
      <c r="K255" vm="1098">
        <f ca="1"/>
        <v>59.52</v>
      </c>
      <c r="L255" vm="3211">
        <f ca="1"/>
        <v>402.65</v>
      </c>
      <c r="M255" vm="401">
        <f ca="1"/>
        <v>60.58</v>
      </c>
      <c r="N255" vm="3212">
        <f ca="1"/>
        <v>162.04</v>
      </c>
      <c r="O255" vm="3213">
        <f ca="1"/>
        <v>248.14</v>
      </c>
      <c r="P255" vm="3214">
        <f ca="1"/>
        <v>466.15</v>
      </c>
    </row>
    <row r="256" spans="2:16" x14ac:dyDescent="0.35">
      <c r="B256" vm="3215">
        <f ca="1"/>
        <v>45357</v>
      </c>
      <c r="C256" vm="3216">
        <f ca="1"/>
        <v>169.12</v>
      </c>
      <c r="D256" vm="3217">
        <f ca="1"/>
        <v>35.42</v>
      </c>
      <c r="E256" vm="3218">
        <f ca="1"/>
        <v>44.78</v>
      </c>
      <c r="F256" vm="3219">
        <f ca="1"/>
        <v>56.33</v>
      </c>
      <c r="G256" vm="1373">
        <f ca="1"/>
        <v>131.4</v>
      </c>
      <c r="H256" vm="3220">
        <f ca="1"/>
        <v>27.5</v>
      </c>
      <c r="I256" vm="581">
        <f ca="1"/>
        <v>159.34</v>
      </c>
      <c r="J256" vm="3221">
        <f ca="1"/>
        <v>35.35</v>
      </c>
      <c r="K256" vm="2189">
        <f ca="1"/>
        <v>59.55</v>
      </c>
      <c r="L256" vm="3222">
        <f ca="1"/>
        <v>402.09</v>
      </c>
      <c r="M256" vm="972">
        <f ca="1"/>
        <v>61.09</v>
      </c>
      <c r="N256" vm="398">
        <f ca="1"/>
        <v>163</v>
      </c>
      <c r="O256" vm="3223">
        <f ca="1"/>
        <v>248.4</v>
      </c>
      <c r="P256" vm="3224">
        <f ca="1"/>
        <v>468.62</v>
      </c>
    </row>
    <row r="257" spans="2:16" x14ac:dyDescent="0.35">
      <c r="B257" vm="3225">
        <f ca="1"/>
        <v>45358</v>
      </c>
      <c r="C257" vm="3226">
        <f ca="1"/>
        <v>169</v>
      </c>
      <c r="D257" vm="337">
        <f ca="1"/>
        <v>35.630000000000003</v>
      </c>
      <c r="E257" vm="3227">
        <f ca="1"/>
        <v>43.79</v>
      </c>
      <c r="F257" vm="2830">
        <f ca="1"/>
        <v>54.6</v>
      </c>
      <c r="G257" vm="3228">
        <f ca="1"/>
        <v>134.38</v>
      </c>
      <c r="H257" vm="3229">
        <f ca="1"/>
        <v>27.302499999999998</v>
      </c>
      <c r="I257" vm="3230">
        <f ca="1"/>
        <v>158.87</v>
      </c>
      <c r="J257" vm="1817">
        <f ca="1"/>
        <v>34.5</v>
      </c>
      <c r="K257" vm="785">
        <f ca="1"/>
        <v>59.44</v>
      </c>
      <c r="L257" vm="3231">
        <f ca="1"/>
        <v>409.14</v>
      </c>
      <c r="M257" vm="3232">
        <f ca="1"/>
        <v>61.05</v>
      </c>
      <c r="N257" vm="3233">
        <f ca="1"/>
        <v>163.11000000000001</v>
      </c>
      <c r="O257" vm="3234">
        <f ca="1"/>
        <v>255.3</v>
      </c>
      <c r="P257" vm="3235">
        <f ca="1"/>
        <v>473.26</v>
      </c>
    </row>
    <row r="258" spans="2:16" x14ac:dyDescent="0.35">
      <c r="B258" vm="3236">
        <f ca="1"/>
        <v>45359</v>
      </c>
      <c r="C258" vm="3237">
        <f ca="1"/>
        <v>170.73</v>
      </c>
      <c r="D258" vm="309">
        <f ca="1"/>
        <v>35.6</v>
      </c>
      <c r="E258" vm="3238">
        <f ca="1"/>
        <v>44.76</v>
      </c>
      <c r="F258" vm="3239">
        <f ca="1"/>
        <v>54.42</v>
      </c>
      <c r="G258" vm="3240">
        <f ca="1"/>
        <v>135.41</v>
      </c>
      <c r="H258" vm="3241">
        <f ca="1"/>
        <v>26.977499999999999</v>
      </c>
      <c r="I258" vm="3242">
        <f ca="1"/>
        <v>159.52000000000001</v>
      </c>
      <c r="J258" vm="1546">
        <f ca="1"/>
        <v>34.840000000000003</v>
      </c>
      <c r="K258" vm="1098">
        <f ca="1"/>
        <v>59.52</v>
      </c>
      <c r="L258" vm="3243">
        <f ca="1"/>
        <v>406.22</v>
      </c>
      <c r="M258" vm="3244">
        <f ca="1"/>
        <v>60.8</v>
      </c>
      <c r="N258" vm="3245">
        <f ca="1"/>
        <v>163.05000000000001</v>
      </c>
      <c r="O258" vm="3246">
        <f ca="1"/>
        <v>257.69</v>
      </c>
      <c r="P258" vm="3247">
        <f ca="1"/>
        <v>470.39</v>
      </c>
    </row>
    <row r="259" spans="2:16" x14ac:dyDescent="0.35">
      <c r="B259" vm="3248">
        <f ca="1"/>
        <v>45362</v>
      </c>
      <c r="C259" vm="3249">
        <f ca="1"/>
        <v>172.75</v>
      </c>
      <c r="D259" vm="3250">
        <f ca="1"/>
        <v>35.89</v>
      </c>
      <c r="E259" vm="3251">
        <f ca="1"/>
        <v>45.35</v>
      </c>
      <c r="F259" vm="3252">
        <f ca="1"/>
        <v>55.16</v>
      </c>
      <c r="G259" vm="3253">
        <f ca="1"/>
        <v>137.66999999999999</v>
      </c>
      <c r="H259" vm="3254">
        <f ca="1"/>
        <v>26.932500000000001</v>
      </c>
      <c r="I259" vm="3255">
        <f ca="1"/>
        <v>161.22999999999999</v>
      </c>
      <c r="J259" vm="3256">
        <f ca="1"/>
        <v>34.979999999999997</v>
      </c>
      <c r="K259" vm="26">
        <f ca="1"/>
        <v>60.24</v>
      </c>
      <c r="L259" vm="3257">
        <f ca="1"/>
        <v>404.52</v>
      </c>
      <c r="M259" vm="3258">
        <f ca="1"/>
        <v>61.52</v>
      </c>
      <c r="N259" vm="3259">
        <f ca="1"/>
        <v>164.73</v>
      </c>
      <c r="O259" vm="3260">
        <f ca="1"/>
        <v>261.98</v>
      </c>
      <c r="P259" vm="3261">
        <f ca="1"/>
        <v>470</v>
      </c>
    </row>
    <row r="260" spans="2:16" x14ac:dyDescent="0.35">
      <c r="B260" vm="3262">
        <f ca="1"/>
        <v>45363</v>
      </c>
      <c r="C260" vm="3263">
        <f ca="1"/>
        <v>173.23</v>
      </c>
      <c r="D260" vm="2613">
        <f ca="1"/>
        <v>35.96</v>
      </c>
      <c r="E260" vm="3264">
        <f ca="1"/>
        <v>45.59</v>
      </c>
      <c r="F260" vm="3265">
        <f ca="1"/>
        <v>54.33</v>
      </c>
      <c r="G260" vm="3266">
        <f ca="1"/>
        <v>138.5</v>
      </c>
      <c r="H260" vm="3267">
        <f ca="1"/>
        <v>27.274999999999999</v>
      </c>
      <c r="I260" vm="3268">
        <f ca="1"/>
        <v>162.74</v>
      </c>
      <c r="J260" vm="437">
        <f ca="1"/>
        <v>34.6</v>
      </c>
      <c r="K260" vm="1580">
        <f ca="1"/>
        <v>60.5</v>
      </c>
      <c r="L260" vm="3269">
        <f ca="1"/>
        <v>415.28</v>
      </c>
      <c r="M260" vm="2341">
        <f ca="1"/>
        <v>61.14</v>
      </c>
      <c r="N260" vm="3270">
        <f ca="1"/>
        <v>164.54</v>
      </c>
      <c r="O260" vm="3271">
        <f ca="1"/>
        <v>261.86</v>
      </c>
      <c r="P260" vm="3272">
        <f ca="1"/>
        <v>475.03</v>
      </c>
    </row>
    <row r="261" spans="2:16" x14ac:dyDescent="0.35">
      <c r="B261" vm="3273">
        <f ca="1"/>
        <v>45364</v>
      </c>
      <c r="C261" vm="3274">
        <f ca="1"/>
        <v>171.13</v>
      </c>
      <c r="D261" vm="3275">
        <f ca="1"/>
        <v>36.08</v>
      </c>
      <c r="E261" vm="3276">
        <f ca="1"/>
        <v>45.67</v>
      </c>
      <c r="F261" vm="3277">
        <f ca="1"/>
        <v>54.32</v>
      </c>
      <c r="G261" vm="3278">
        <f ca="1"/>
        <v>139.79</v>
      </c>
      <c r="H261" vm="3279">
        <f ca="1"/>
        <v>27.114999999999998</v>
      </c>
      <c r="I261" vm="3280">
        <f ca="1"/>
        <v>161.1</v>
      </c>
      <c r="J261" vm="3281">
        <f ca="1"/>
        <v>34.53</v>
      </c>
      <c r="K261" vm="3282">
        <f ca="1"/>
        <v>61.12</v>
      </c>
      <c r="L261" vm="3283">
        <f ca="1"/>
        <v>415.1</v>
      </c>
      <c r="M261" vm="3284">
        <f ca="1"/>
        <v>62.06</v>
      </c>
      <c r="N261" vm="3285">
        <f ca="1"/>
        <v>165.3</v>
      </c>
      <c r="O261" vm="3286">
        <f ca="1"/>
        <v>263.7</v>
      </c>
      <c r="P261" vm="3287">
        <f ca="1"/>
        <v>474.31</v>
      </c>
    </row>
    <row r="262" spans="2:16" x14ac:dyDescent="0.35">
      <c r="B262" vm="3288">
        <f ca="1"/>
        <v>45365</v>
      </c>
      <c r="C262" vm="2065">
        <f ca="1"/>
        <v>173</v>
      </c>
      <c r="D262" vm="3289">
        <f ca="1"/>
        <v>35.69</v>
      </c>
      <c r="E262" vm="3290">
        <f ca="1"/>
        <v>45.9</v>
      </c>
      <c r="F262" vm="3291">
        <f ca="1"/>
        <v>53.31</v>
      </c>
      <c r="G262" vm="3292">
        <f ca="1"/>
        <v>143.1</v>
      </c>
      <c r="H262" vm="3293">
        <f ca="1"/>
        <v>26.9575</v>
      </c>
      <c r="I262" vm="3294">
        <f ca="1"/>
        <v>159.21</v>
      </c>
      <c r="J262" vm="451">
        <f ca="1"/>
        <v>34.32</v>
      </c>
      <c r="K262" vm="1580">
        <f ca="1"/>
        <v>60.5</v>
      </c>
      <c r="L262" vm="3295">
        <f ca="1"/>
        <v>425.22</v>
      </c>
      <c r="M262" vm="228">
        <f ca="1"/>
        <v>62.58</v>
      </c>
      <c r="N262" vm="3296">
        <f ca="1"/>
        <v>164.78</v>
      </c>
      <c r="O262" vm="3297">
        <f ca="1"/>
        <v>260.83</v>
      </c>
      <c r="P262" vm="3298">
        <f ca="1"/>
        <v>473.27</v>
      </c>
    </row>
    <row r="263" spans="2:16" x14ac:dyDescent="0.35">
      <c r="B263" vm="3299">
        <f ca="1"/>
        <v>45366</v>
      </c>
      <c r="C263" vm="3300">
        <f ca="1"/>
        <v>172.62</v>
      </c>
      <c r="D263" vm="3301">
        <f ca="1"/>
        <v>35.409999999999997</v>
      </c>
      <c r="E263" vm="3302">
        <f ca="1"/>
        <v>45.63</v>
      </c>
      <c r="F263" vm="3303">
        <f ca="1"/>
        <v>53.72</v>
      </c>
      <c r="G263" vm="3304">
        <f ca="1"/>
        <v>141.18</v>
      </c>
      <c r="H263" vm="3305">
        <f ca="1"/>
        <v>26.86</v>
      </c>
      <c r="I263" vm="781">
        <f ca="1"/>
        <v>158.18</v>
      </c>
      <c r="J263" vm="3306">
        <f ca="1"/>
        <v>34.369999999999997</v>
      </c>
      <c r="K263" vm="3307">
        <f ca="1"/>
        <v>59.88</v>
      </c>
      <c r="L263" vm="3308">
        <f ca="1"/>
        <v>416.42</v>
      </c>
      <c r="M263" vm="3309">
        <f ca="1"/>
        <v>62.65</v>
      </c>
      <c r="N263" vm="190">
        <f ca="1"/>
        <v>164.66</v>
      </c>
      <c r="O263" vm="3310">
        <f ca="1"/>
        <v>267.64</v>
      </c>
      <c r="P263" vm="3311">
        <f ca="1"/>
        <v>470.01</v>
      </c>
    </row>
    <row r="264" spans="2:16" x14ac:dyDescent="0.35">
      <c r="B264" vm="3312">
        <f ca="1"/>
        <v>45369</v>
      </c>
      <c r="C264" vm="3313">
        <f ca="1"/>
        <v>173.72</v>
      </c>
      <c r="D264" vm="1189">
        <f ca="1"/>
        <v>36.01</v>
      </c>
      <c r="E264" vm="3314">
        <f ca="1"/>
        <v>46.37</v>
      </c>
      <c r="F264" vm="3315">
        <f ca="1"/>
        <v>52.43</v>
      </c>
      <c r="G264" vm="3316">
        <f ca="1"/>
        <v>147.68</v>
      </c>
      <c r="H264" vm="3317">
        <f ca="1"/>
        <v>26.984999999999999</v>
      </c>
      <c r="I264" vm="3020">
        <f ca="1"/>
        <v>156.76</v>
      </c>
      <c r="J264" vm="3318">
        <f ca="1"/>
        <v>34.92</v>
      </c>
      <c r="K264" vm="3319">
        <f ca="1"/>
        <v>60.13</v>
      </c>
      <c r="L264" vm="3320">
        <f ca="1"/>
        <v>417.32</v>
      </c>
      <c r="M264" vm="3321">
        <f ca="1"/>
        <v>63.2</v>
      </c>
      <c r="N264" vm="3322">
        <f ca="1"/>
        <v>171.26</v>
      </c>
      <c r="O264" vm="3323">
        <f ca="1"/>
        <v>266.35000000000002</v>
      </c>
      <c r="P264" vm="3324">
        <f ca="1"/>
        <v>472.95</v>
      </c>
    </row>
    <row r="265" spans="2:16" x14ac:dyDescent="0.35">
      <c r="B265" vm="3325">
        <f ca="1"/>
        <v>45370</v>
      </c>
      <c r="C265" vm="1799">
        <f ca="1"/>
        <v>176.08</v>
      </c>
      <c r="D265" vm="3326">
        <f ca="1"/>
        <v>36.03</v>
      </c>
      <c r="E265" vm="3327">
        <f ca="1"/>
        <v>47.48</v>
      </c>
      <c r="F265" vm="3328">
        <f ca="1"/>
        <v>52.34</v>
      </c>
      <c r="G265" vm="2138">
        <f ca="1"/>
        <v>147.03</v>
      </c>
      <c r="H265" vm="3329">
        <f ca="1"/>
        <v>26.8675</v>
      </c>
      <c r="I265" vm="3330">
        <f ca="1"/>
        <v>156.21</v>
      </c>
      <c r="J265" vm="3331">
        <f ca="1"/>
        <v>35.270000000000003</v>
      </c>
      <c r="K265" vm="2465">
        <f ca="1"/>
        <v>60.23</v>
      </c>
      <c r="L265" vm="3332">
        <f ca="1"/>
        <v>421.41</v>
      </c>
      <c r="M265" vm="3333">
        <f ca="1"/>
        <v>64.06</v>
      </c>
      <c r="N265" vm="3334">
        <f ca="1"/>
        <v>171.8</v>
      </c>
      <c r="O265" vm="3335">
        <f ca="1"/>
        <v>268.75</v>
      </c>
      <c r="P265" vm="3336">
        <f ca="1"/>
        <v>475.6</v>
      </c>
    </row>
    <row r="266" spans="2:16" x14ac:dyDescent="0.35">
      <c r="B266" vm="3337">
        <f ca="1"/>
        <v>45371</v>
      </c>
      <c r="C266" vm="3338">
        <f ca="1"/>
        <v>178.67</v>
      </c>
      <c r="D266" vm="3339">
        <f ca="1"/>
        <v>36.75</v>
      </c>
      <c r="E266" vm="3340">
        <f ca="1"/>
        <v>48.1</v>
      </c>
      <c r="F266" vm="3341">
        <f ca="1"/>
        <v>52.25</v>
      </c>
      <c r="G266" vm="3342">
        <f ca="1"/>
        <v>148.74</v>
      </c>
      <c r="H266" vm="3343">
        <f ca="1"/>
        <v>27.2</v>
      </c>
      <c r="I266" vm="3344">
        <f ca="1"/>
        <v>155.76</v>
      </c>
      <c r="J266" vm="3221">
        <f ca="1"/>
        <v>35.35</v>
      </c>
      <c r="K266" vm="768">
        <f ca="1"/>
        <v>60.75</v>
      </c>
      <c r="L266" vm="3345">
        <f ca="1"/>
        <v>425.23</v>
      </c>
      <c r="M266" vm="3346">
        <f ca="1"/>
        <v>63.79</v>
      </c>
      <c r="N266" vm="3347">
        <f ca="1"/>
        <v>171.86</v>
      </c>
      <c r="O266" vm="3348">
        <f ca="1"/>
        <v>268.5</v>
      </c>
      <c r="P266" vm="3349">
        <f ca="1"/>
        <v>479.75</v>
      </c>
    </row>
    <row r="267" spans="2:16" x14ac:dyDescent="0.35">
      <c r="B267" vm="3350">
        <f ca="1"/>
        <v>45372</v>
      </c>
      <c r="C267" vm="3351">
        <f ca="1"/>
        <v>171.37</v>
      </c>
      <c r="D267" vm="3352">
        <f ca="1"/>
        <v>37.51</v>
      </c>
      <c r="E267" vm="3353">
        <f ca="1"/>
        <v>48.27</v>
      </c>
      <c r="F267" vm="3354">
        <f ca="1"/>
        <v>51.64</v>
      </c>
      <c r="G267" vm="3355">
        <f ca="1"/>
        <v>147.6</v>
      </c>
      <c r="H267" vm="3356">
        <f ca="1"/>
        <v>27.487500000000001</v>
      </c>
      <c r="I267" vm="1859">
        <f ca="1"/>
        <v>155.75</v>
      </c>
      <c r="J267" vm="309">
        <f ca="1"/>
        <v>35.6</v>
      </c>
      <c r="K267" vm="824">
        <f ca="1"/>
        <v>60.47</v>
      </c>
      <c r="L267" vm="3357">
        <f ca="1"/>
        <v>429.37</v>
      </c>
      <c r="M267" vm="3358">
        <f ca="1"/>
        <v>63.93</v>
      </c>
      <c r="N267" vm="3359">
        <f ca="1"/>
        <v>172.45</v>
      </c>
      <c r="O267" vm="3360">
        <f ca="1"/>
        <v>269.35000000000002</v>
      </c>
      <c r="P267" vm="3361">
        <f ca="1"/>
        <v>481.35</v>
      </c>
    </row>
    <row r="268" spans="2:16" x14ac:dyDescent="0.35">
      <c r="B268" vm="3362">
        <f ca="1"/>
        <v>45373</v>
      </c>
      <c r="C268" vm="3363">
        <f ca="1"/>
        <v>172.28</v>
      </c>
      <c r="D268" vm="3364">
        <f ca="1"/>
        <v>37.049999999999997</v>
      </c>
      <c r="E268" vm="3365">
        <f ca="1"/>
        <v>46.75</v>
      </c>
      <c r="F268" vm="3366">
        <f ca="1"/>
        <v>50.9</v>
      </c>
      <c r="G268" vm="3367">
        <f ca="1"/>
        <v>150.77000000000001</v>
      </c>
      <c r="H268" vm="3368">
        <f ca="1"/>
        <v>27.1175</v>
      </c>
      <c r="I268" vm="3369">
        <f ca="1"/>
        <v>155.22999999999999</v>
      </c>
      <c r="J268" vm="251">
        <f ca="1"/>
        <v>35.85</v>
      </c>
      <c r="K268" vm="3370">
        <f ca="1"/>
        <v>60.49</v>
      </c>
      <c r="L268" vm="3371">
        <f ca="1"/>
        <v>428.74</v>
      </c>
      <c r="M268" vm="1394">
        <f ca="1"/>
        <v>63.81</v>
      </c>
      <c r="N268" vm="3372">
        <f ca="1"/>
        <v>172.02</v>
      </c>
      <c r="O268" vm="3373">
        <f ca="1"/>
        <v>268.24</v>
      </c>
      <c r="P268" vm="3374">
        <f ca="1"/>
        <v>479.18</v>
      </c>
    </row>
    <row r="269" spans="2:16" x14ac:dyDescent="0.35">
      <c r="B269" vm="3375">
        <f ca="1"/>
        <v>45376</v>
      </c>
      <c r="C269" vm="3376">
        <f ca="1"/>
        <v>170.85</v>
      </c>
      <c r="D269" vm="3377">
        <f ca="1"/>
        <v>36.86</v>
      </c>
      <c r="E269" vm="3378">
        <f ca="1"/>
        <v>46.8</v>
      </c>
      <c r="F269" vm="3379">
        <f ca="1"/>
        <v>50.86</v>
      </c>
      <c r="G269" vm="3380">
        <f ca="1"/>
        <v>150.07</v>
      </c>
      <c r="H269" vm="3381">
        <f ca="1"/>
        <v>27.28</v>
      </c>
      <c r="I269" vm="3382">
        <f ca="1"/>
        <v>155.22</v>
      </c>
      <c r="J269" vm="1291">
        <f ca="1"/>
        <v>36.18</v>
      </c>
      <c r="K269" vm="3167">
        <f ca="1"/>
        <v>60.4</v>
      </c>
      <c r="L269" vm="3383">
        <f ca="1"/>
        <v>422.86</v>
      </c>
      <c r="M269" vm="3384">
        <f ca="1"/>
        <v>64.55</v>
      </c>
      <c r="N269" vm="3385">
        <f ca="1"/>
        <v>172.6</v>
      </c>
      <c r="O269" vm="3386">
        <f ca="1"/>
        <v>270.44</v>
      </c>
      <c r="P269" vm="3387">
        <f ca="1"/>
        <v>477.94</v>
      </c>
    </row>
    <row r="270" spans="2:16" x14ac:dyDescent="0.35">
      <c r="B270" vm="3388">
        <f ca="1"/>
        <v>45377</v>
      </c>
      <c r="C270" vm="3389">
        <f ca="1"/>
        <v>169.71</v>
      </c>
      <c r="D270" vm="1655">
        <f ca="1"/>
        <v>37.090000000000003</v>
      </c>
      <c r="E270" vm="3390">
        <f ca="1"/>
        <v>47.98</v>
      </c>
      <c r="F270" vm="3391">
        <f ca="1"/>
        <v>51</v>
      </c>
      <c r="G270" vm="3392">
        <f ca="1"/>
        <v>150.66999999999999</v>
      </c>
      <c r="H270" vm="1839">
        <f ca="1"/>
        <v>27.56</v>
      </c>
      <c r="I270" vm="3393">
        <f ca="1"/>
        <v>155.77000000000001</v>
      </c>
      <c r="J270" vm="237">
        <f ca="1"/>
        <v>36.369999999999997</v>
      </c>
      <c r="K270" vm="2963">
        <f ca="1"/>
        <v>60.54</v>
      </c>
      <c r="L270" vm="3394">
        <f ca="1"/>
        <v>421.65</v>
      </c>
      <c r="M270" vm="3395">
        <f ca="1"/>
        <v>63.32</v>
      </c>
      <c r="N270" vm="3396">
        <f ca="1"/>
        <v>172.73</v>
      </c>
      <c r="O270" vm="3397">
        <f ca="1"/>
        <v>269.29000000000002</v>
      </c>
      <c r="P270" vm="3398">
        <f ca="1"/>
        <v>476.6</v>
      </c>
    </row>
    <row r="271" spans="2:16" x14ac:dyDescent="0.35">
      <c r="B271" vm="3399">
        <f ca="1"/>
        <v>45378</v>
      </c>
      <c r="C271" vm="3400">
        <f ca="1"/>
        <v>173.31</v>
      </c>
      <c r="D271" vm="928">
        <f ca="1"/>
        <v>37.81</v>
      </c>
      <c r="E271" vm="3401">
        <f ca="1"/>
        <v>49.45</v>
      </c>
      <c r="F271" vm="3402">
        <f ca="1"/>
        <v>52.04</v>
      </c>
      <c r="G271" vm="3403">
        <f ca="1"/>
        <v>150.87</v>
      </c>
      <c r="H271" vm="3404">
        <f ca="1"/>
        <v>27.857500000000002</v>
      </c>
      <c r="I271" vm="3405">
        <f ca="1"/>
        <v>157.96</v>
      </c>
      <c r="J271" vm="3406">
        <f ca="1"/>
        <v>36.53</v>
      </c>
      <c r="K271" vm="1042">
        <f ca="1"/>
        <v>61.03</v>
      </c>
      <c r="L271" vm="3407">
        <f ca="1"/>
        <v>421.43</v>
      </c>
      <c r="M271" vm="1656">
        <f ca="1"/>
        <v>64.2</v>
      </c>
      <c r="N271" vm="475">
        <f ca="1"/>
        <v>173.57</v>
      </c>
      <c r="O271" vm="3408">
        <f ca="1"/>
        <v>272.04000000000002</v>
      </c>
      <c r="P271" vm="3409">
        <f ca="1"/>
        <v>480.76</v>
      </c>
    </row>
    <row r="272" spans="2:16" x14ac:dyDescent="0.35">
      <c r="B272" vm="3410">
        <f ca="1"/>
        <v>45379</v>
      </c>
      <c r="C272" vm="3411">
        <f ca="1"/>
        <v>171.48</v>
      </c>
      <c r="D272" vm="3412">
        <f ca="1"/>
        <v>37.92</v>
      </c>
      <c r="E272" vm="3413">
        <f ca="1"/>
        <v>50.02</v>
      </c>
      <c r="F272" vm="3414">
        <f ca="1"/>
        <v>51.62</v>
      </c>
      <c r="G272" vm="3415">
        <f ca="1"/>
        <v>150.93</v>
      </c>
      <c r="H272" vm="3416">
        <f ca="1"/>
        <v>27.927499999999998</v>
      </c>
      <c r="I272" vm="3417">
        <f ca="1"/>
        <v>158.19</v>
      </c>
      <c r="J272" vm="2452">
        <f ca="1"/>
        <v>36.9</v>
      </c>
      <c r="K272" vm="3418">
        <f ca="1"/>
        <v>61.18</v>
      </c>
      <c r="L272" vm="3419">
        <f ca="1"/>
        <v>420.72</v>
      </c>
      <c r="M272" vm="1627">
        <f ca="1"/>
        <v>64.989999999999995</v>
      </c>
      <c r="N272" vm="1725">
        <f ca="1"/>
        <v>175.01</v>
      </c>
      <c r="O272" vm="3420">
        <f ca="1"/>
        <v>271.76</v>
      </c>
      <c r="P272" vm="3421">
        <f ca="1"/>
        <v>480.7</v>
      </c>
    </row>
    <row r="273" spans="2:16" x14ac:dyDescent="0.35">
      <c r="B273" vm="3422">
        <f ca="1"/>
        <v>45383</v>
      </c>
      <c r="C273" vm="3423">
        <f ca="1"/>
        <v>170.03</v>
      </c>
      <c r="D273" vm="3424">
        <f ca="1"/>
        <v>37.520000000000003</v>
      </c>
      <c r="E273" vm="3425">
        <f ca="1"/>
        <v>50.21</v>
      </c>
      <c r="F273" vm="3426">
        <f ca="1"/>
        <v>51.02</v>
      </c>
      <c r="G273" vm="3427">
        <f ca="1"/>
        <v>155.49</v>
      </c>
      <c r="H273" vm="3428">
        <f ca="1"/>
        <v>28.012499999999999</v>
      </c>
      <c r="I273" vm="3429">
        <f ca="1"/>
        <v>157.78</v>
      </c>
      <c r="J273" vm="1286">
        <f ca="1"/>
        <v>37.06</v>
      </c>
      <c r="K273" vm="3200">
        <f ca="1"/>
        <v>60.68</v>
      </c>
      <c r="L273" vm="3430">
        <f ca="1"/>
        <v>424.57</v>
      </c>
      <c r="M273" vm="3431">
        <f ca="1"/>
        <v>66.38</v>
      </c>
      <c r="N273" vm="3432">
        <f ca="1"/>
        <v>172.98</v>
      </c>
      <c r="O273" vm="3433">
        <f ca="1"/>
        <v>266</v>
      </c>
      <c r="P273" vm="3434">
        <f ca="1"/>
        <v>480.07</v>
      </c>
    </row>
    <row r="274" spans="2:16" x14ac:dyDescent="0.35">
      <c r="B274" vm="3435">
        <f ca="1"/>
        <v>45384</v>
      </c>
      <c r="C274" vm="3436">
        <f ca="1"/>
        <v>168.84</v>
      </c>
      <c r="D274" vm="3437">
        <f ca="1"/>
        <v>37.299999999999997</v>
      </c>
      <c r="E274" vm="3438">
        <f ca="1"/>
        <v>48.25</v>
      </c>
      <c r="F274" vm="3439">
        <f ca="1"/>
        <v>50.99</v>
      </c>
      <c r="G274" vm="3440">
        <f ca="1"/>
        <v>154.56</v>
      </c>
      <c r="H274" vm="3441">
        <f ca="1"/>
        <v>28.6175</v>
      </c>
      <c r="I274" vm="3442">
        <f ca="1"/>
        <v>157.72999999999999</v>
      </c>
      <c r="J274" vm="1051">
        <f ca="1"/>
        <v>37.39</v>
      </c>
      <c r="K274" vm="3443">
        <f ca="1"/>
        <v>60.15</v>
      </c>
      <c r="L274" vm="3444">
        <f ca="1"/>
        <v>421.44</v>
      </c>
      <c r="M274" vm="3445">
        <f ca="1"/>
        <v>67.260000000000005</v>
      </c>
      <c r="N274" vm="3446">
        <f ca="1"/>
        <v>171.44</v>
      </c>
      <c r="O274" vm="3447">
        <f ca="1"/>
        <v>267.41000000000003</v>
      </c>
      <c r="P274" vm="3448">
        <f ca="1"/>
        <v>476.93</v>
      </c>
    </row>
    <row r="275" spans="2:16" x14ac:dyDescent="0.35">
      <c r="B275" vm="3449">
        <f ca="1"/>
        <v>45385</v>
      </c>
      <c r="C275" vm="3450">
        <f ca="1"/>
        <v>169.65</v>
      </c>
      <c r="D275" vm="3451">
        <f ca="1"/>
        <v>37.44</v>
      </c>
      <c r="E275" vm="3452">
        <f ca="1"/>
        <v>46.48</v>
      </c>
      <c r="F275" vm="3453">
        <f ca="1"/>
        <v>51.84</v>
      </c>
      <c r="G275" vm="3454">
        <f ca="1"/>
        <v>154.91999999999999</v>
      </c>
      <c r="H275" vm="1008">
        <f ca="1"/>
        <v>28.69</v>
      </c>
      <c r="I275" vm="3455">
        <f ca="1"/>
        <v>154.26</v>
      </c>
      <c r="J275" vm="3456">
        <f ca="1"/>
        <v>37.369999999999997</v>
      </c>
      <c r="K275" vm="1604">
        <f ca="1"/>
        <v>59.83</v>
      </c>
      <c r="L275" vm="3457">
        <f ca="1"/>
        <v>420.45</v>
      </c>
      <c r="M275" vm="3458">
        <f ca="1"/>
        <v>67.709999999999994</v>
      </c>
      <c r="N275" vm="406">
        <f ca="1"/>
        <v>169.68</v>
      </c>
      <c r="O275" vm="3459">
        <f ca="1"/>
        <v>266.95</v>
      </c>
      <c r="P275" vm="3460">
        <f ca="1"/>
        <v>477.36</v>
      </c>
    </row>
    <row r="276" spans="2:16" x14ac:dyDescent="0.35">
      <c r="B276" vm="3461">
        <f ca="1"/>
        <v>45386</v>
      </c>
      <c r="C276" vm="3462">
        <f ca="1"/>
        <v>168.82</v>
      </c>
      <c r="D276" vm="3463">
        <f ca="1"/>
        <v>36.92</v>
      </c>
      <c r="E276" vm="3464">
        <f ca="1"/>
        <v>45.17</v>
      </c>
      <c r="F276" vm="3465">
        <f ca="1"/>
        <v>51.42</v>
      </c>
      <c r="G276" vm="3466">
        <f ca="1"/>
        <v>150.53</v>
      </c>
      <c r="H276" vm="3467">
        <f ca="1"/>
        <v>27.7575</v>
      </c>
      <c r="I276" vm="2375">
        <f ca="1"/>
        <v>152.5</v>
      </c>
      <c r="J276" vm="107">
        <f ca="1"/>
        <v>37.25</v>
      </c>
      <c r="K276" vm="3468">
        <f ca="1"/>
        <v>59.3</v>
      </c>
      <c r="L276" vm="3469">
        <f ca="1"/>
        <v>417.88</v>
      </c>
      <c r="M276" vm="3470">
        <f ca="1"/>
        <v>67.63</v>
      </c>
      <c r="N276" vm="3450">
        <f ca="1"/>
        <v>169.65</v>
      </c>
      <c r="O276" vm="3471">
        <f ca="1"/>
        <v>264.31</v>
      </c>
      <c r="P276" vm="3472">
        <f ca="1"/>
        <v>471.48</v>
      </c>
    </row>
    <row r="277" spans="2:16" x14ac:dyDescent="0.35">
      <c r="B277" vm="3473">
        <f ca="1"/>
        <v>45387</v>
      </c>
      <c r="C277" vm="3474">
        <f ca="1"/>
        <v>169.58</v>
      </c>
      <c r="D277" vm="3475">
        <f ca="1"/>
        <v>37.11</v>
      </c>
      <c r="E277" vm="3476">
        <f ca="1"/>
        <v>45.49</v>
      </c>
      <c r="F277" vm="3477">
        <f ca="1"/>
        <v>50.98</v>
      </c>
      <c r="G277" vm="2375">
        <f ca="1"/>
        <v>152.5</v>
      </c>
      <c r="H277" vm="3478">
        <f ca="1"/>
        <v>28.1675</v>
      </c>
      <c r="I277" vm="3479">
        <f ca="1"/>
        <v>152.38999999999999</v>
      </c>
      <c r="J277" vm="1286">
        <f ca="1"/>
        <v>37.06</v>
      </c>
      <c r="K277" vm="3480">
        <f ca="1"/>
        <v>59.51</v>
      </c>
      <c r="L277" vm="3481">
        <f ca="1"/>
        <v>425.52</v>
      </c>
      <c r="M277" vm="3482">
        <f ca="1"/>
        <v>69.25</v>
      </c>
      <c r="N277" vm="2459">
        <f ca="1"/>
        <v>169.14</v>
      </c>
      <c r="O277" vm="3483">
        <f ca="1"/>
        <v>265.63</v>
      </c>
      <c r="P277" vm="3484">
        <f ca="1"/>
        <v>476.49</v>
      </c>
    </row>
    <row r="278" spans="2:16" x14ac:dyDescent="0.35">
      <c r="B278" vm="3485">
        <f ca="1"/>
        <v>45390</v>
      </c>
      <c r="C278" vm="3486">
        <f ca="1"/>
        <v>168.45</v>
      </c>
      <c r="D278" vm="1009">
        <f ca="1"/>
        <v>37.5</v>
      </c>
      <c r="E278" vm="3365">
        <f ca="1"/>
        <v>46.75</v>
      </c>
      <c r="F278" vm="3487">
        <f ca="1"/>
        <v>50.65</v>
      </c>
      <c r="G278" vm="3488">
        <f ca="1"/>
        <v>154.85</v>
      </c>
      <c r="H278" vm="3489">
        <f ca="1"/>
        <v>28.592500000000001</v>
      </c>
      <c r="I278" vm="3490">
        <f ca="1"/>
        <v>151.59</v>
      </c>
      <c r="J278" vm="3364">
        <f ca="1"/>
        <v>37.049999999999997</v>
      </c>
      <c r="K278" vm="3491">
        <f ca="1"/>
        <v>59.27</v>
      </c>
      <c r="L278" vm="3492">
        <f ca="1"/>
        <v>424.59</v>
      </c>
      <c r="M278" vm="3493">
        <f ca="1"/>
        <v>68.73</v>
      </c>
      <c r="N278" vm="3474">
        <f ca="1"/>
        <v>169.58</v>
      </c>
      <c r="O278" vm="3433">
        <f ca="1"/>
        <v>266</v>
      </c>
      <c r="P278" vm="3494">
        <f ca="1"/>
        <v>476.68</v>
      </c>
    </row>
    <row r="279" spans="2:16" x14ac:dyDescent="0.35">
      <c r="B279" vm="3495">
        <f ca="1"/>
        <v>45391</v>
      </c>
      <c r="C279" vm="3496">
        <f ca="1"/>
        <v>169.67</v>
      </c>
      <c r="D279" vm="3497">
        <f ca="1"/>
        <v>37.729999999999997</v>
      </c>
      <c r="E279" vm="3498">
        <f ca="1"/>
        <v>46.14</v>
      </c>
      <c r="F279" vm="3499">
        <f ca="1"/>
        <v>50.92</v>
      </c>
      <c r="G279" vm="3500">
        <f ca="1"/>
        <v>156.6</v>
      </c>
      <c r="H279" vm="3501">
        <f ca="1"/>
        <v>27.774999999999999</v>
      </c>
      <c r="I279" vm="3502">
        <f ca="1"/>
        <v>152.29</v>
      </c>
      <c r="J279" vm="3503">
        <f ca="1"/>
        <v>37.159999999999997</v>
      </c>
      <c r="K279" vm="3504">
        <f ca="1"/>
        <v>59.72</v>
      </c>
      <c r="L279" vm="3505">
        <f ca="1"/>
        <v>426.28</v>
      </c>
      <c r="M279" vm="3506">
        <f ca="1"/>
        <v>68.55</v>
      </c>
      <c r="N279" vm="3035">
        <f ca="1"/>
        <v>170.61</v>
      </c>
      <c r="O279" vm="3507">
        <f ca="1"/>
        <v>262.97000000000003</v>
      </c>
      <c r="P279" vm="3508">
        <f ca="1"/>
        <v>477.27</v>
      </c>
    </row>
    <row r="280" spans="2:16" x14ac:dyDescent="0.35">
      <c r="B280" vm="3509">
        <f ca="1"/>
        <v>45392</v>
      </c>
      <c r="C280" vm="3510">
        <f ca="1"/>
        <v>167.78</v>
      </c>
      <c r="D280" vm="3511">
        <f ca="1"/>
        <v>36.65</v>
      </c>
      <c r="E280" vm="3512">
        <f ca="1"/>
        <v>45.37</v>
      </c>
      <c r="F280" vm="3513">
        <f ca="1"/>
        <v>50</v>
      </c>
      <c r="G280" vm="2635">
        <f ca="1"/>
        <v>156.13999999999999</v>
      </c>
      <c r="H280" vm="3514">
        <f ca="1"/>
        <v>28.375</v>
      </c>
      <c r="I280" vm="3515">
        <f ca="1"/>
        <v>150.19999999999999</v>
      </c>
      <c r="J280" vm="2867">
        <f ca="1"/>
        <v>36.82</v>
      </c>
      <c r="K280" vm="599">
        <f ca="1"/>
        <v>58.92</v>
      </c>
      <c r="L280" vm="3516">
        <f ca="1"/>
        <v>423.26</v>
      </c>
      <c r="M280" vm="3517">
        <f ca="1"/>
        <v>68.94</v>
      </c>
      <c r="N280" vm="3518">
        <f ca="1"/>
        <v>168.95</v>
      </c>
      <c r="O280" vm="3519">
        <f ca="1"/>
        <v>264.92</v>
      </c>
      <c r="P280" vm="3520">
        <f ca="1"/>
        <v>472.65</v>
      </c>
    </row>
    <row r="281" spans="2:16" x14ac:dyDescent="0.35">
      <c r="B281" vm="3521">
        <f ca="1"/>
        <v>45393</v>
      </c>
      <c r="C281" vm="3522">
        <f ca="1"/>
        <v>175.04</v>
      </c>
      <c r="D281" vm="1222">
        <f ca="1"/>
        <v>36.35</v>
      </c>
      <c r="E281" vm="3523">
        <f ca="1"/>
        <v>46.22</v>
      </c>
      <c r="F281" vm="3524">
        <f ca="1"/>
        <v>50.41</v>
      </c>
      <c r="G281" vm="3525">
        <f ca="1"/>
        <v>159.41</v>
      </c>
      <c r="H281" vm="3526">
        <f ca="1"/>
        <v>28.04</v>
      </c>
      <c r="I281" vm="3527">
        <f ca="1"/>
        <v>148.79</v>
      </c>
      <c r="J281" vm="137">
        <f ca="1"/>
        <v>36.58</v>
      </c>
      <c r="K281" vm="3528">
        <f ca="1"/>
        <v>59.05</v>
      </c>
      <c r="L281" vm="3529">
        <f ca="1"/>
        <v>427.93</v>
      </c>
      <c r="M281" vm="3530">
        <f ca="1"/>
        <v>69.260000000000005</v>
      </c>
      <c r="N281" vm="3531">
        <f ca="1"/>
        <v>168.36</v>
      </c>
      <c r="O281" vm="3532">
        <f ca="1"/>
        <v>268.33999999999997</v>
      </c>
      <c r="P281" vm="3533">
        <f ca="1"/>
        <v>476.06</v>
      </c>
    </row>
    <row r="282" spans="2:16" x14ac:dyDescent="0.35">
      <c r="B282" vm="3534">
        <f ca="1"/>
        <v>45394</v>
      </c>
      <c r="C282" vm="3535">
        <f ca="1"/>
        <v>176.55</v>
      </c>
      <c r="D282" vm="3536">
        <f ca="1"/>
        <v>35.79</v>
      </c>
      <c r="E282" vm="3537">
        <f ca="1"/>
        <v>45.22</v>
      </c>
      <c r="F282" vm="3538">
        <f ca="1"/>
        <v>49.43</v>
      </c>
      <c r="G282" vm="3442">
        <f ca="1"/>
        <v>157.72999999999999</v>
      </c>
      <c r="H282" vm="3539">
        <f ca="1"/>
        <v>27.5975</v>
      </c>
      <c r="I282" vm="3540">
        <f ca="1"/>
        <v>147.52000000000001</v>
      </c>
      <c r="J282" vm="3541">
        <f ca="1"/>
        <v>35.94</v>
      </c>
      <c r="K282" vm="3542">
        <f ca="1"/>
        <v>58.28</v>
      </c>
      <c r="L282" vm="3543">
        <f ca="1"/>
        <v>421.9</v>
      </c>
      <c r="M282" vm="3544">
        <f ca="1"/>
        <v>69.010000000000005</v>
      </c>
      <c r="N282" vm="3545">
        <f ca="1"/>
        <v>168.1</v>
      </c>
      <c r="O282" vm="3546">
        <f ca="1"/>
        <v>262.24</v>
      </c>
      <c r="P282" vm="3547">
        <f ca="1"/>
        <v>469.57</v>
      </c>
    </row>
    <row r="283" spans="2:16" x14ac:dyDescent="0.35">
      <c r="B283" vm="3548">
        <f ca="1"/>
        <v>45397</v>
      </c>
      <c r="C283" vm="590">
        <f ca="1"/>
        <v>172.69</v>
      </c>
      <c r="D283" vm="3549">
        <f ca="1"/>
        <v>35.950000000000003</v>
      </c>
      <c r="E283" vm="3550">
        <f ca="1"/>
        <v>44.59</v>
      </c>
      <c r="F283" vm="3551">
        <f ca="1"/>
        <v>49.39</v>
      </c>
      <c r="G283" vm="3552">
        <f ca="1"/>
        <v>154.86000000000001</v>
      </c>
      <c r="H283" vm="3553">
        <f ca="1"/>
        <v>27.29</v>
      </c>
      <c r="I283" vm="3554">
        <f ca="1"/>
        <v>147.59</v>
      </c>
      <c r="J283" vm="3555">
        <f ca="1"/>
        <v>36.31</v>
      </c>
      <c r="K283" vm="585">
        <f ca="1"/>
        <v>58.14</v>
      </c>
      <c r="L283" vm="3178">
        <f ca="1"/>
        <v>413.64</v>
      </c>
      <c r="M283" vm="3556">
        <f ca="1"/>
        <v>68.34</v>
      </c>
      <c r="N283" vm="3557">
        <f ca="1"/>
        <v>166.95</v>
      </c>
      <c r="O283" vm="3558">
        <f ca="1"/>
        <v>258.52</v>
      </c>
      <c r="P283" vm="3559">
        <f ca="1"/>
        <v>463.61</v>
      </c>
    </row>
    <row r="284" spans="2:16" x14ac:dyDescent="0.35">
      <c r="B284" vm="3560">
        <f ca="1"/>
        <v>45398</v>
      </c>
      <c r="C284" vm="3561">
        <f ca="1"/>
        <v>169.38</v>
      </c>
      <c r="D284" vm="2364">
        <f ca="1"/>
        <v>34.68</v>
      </c>
      <c r="E284" vm="3562">
        <f ca="1"/>
        <v>43.69</v>
      </c>
      <c r="F284" vm="3563">
        <f ca="1"/>
        <v>48.71</v>
      </c>
      <c r="G284" vm="3564">
        <f ca="1"/>
        <v>154.4</v>
      </c>
      <c r="H284" vm="3565">
        <f ca="1"/>
        <v>26.8475</v>
      </c>
      <c r="I284" vm="3566">
        <f ca="1"/>
        <v>144.44999999999999</v>
      </c>
      <c r="J284" vm="2566">
        <f ca="1"/>
        <v>36.590000000000003</v>
      </c>
      <c r="K284" vm="2787">
        <f ca="1"/>
        <v>58.06</v>
      </c>
      <c r="L284" vm="3567">
        <f ca="1"/>
        <v>414.58</v>
      </c>
      <c r="M284" vm="1024">
        <f ca="1"/>
        <v>66.819999999999993</v>
      </c>
      <c r="N284" vm="3568">
        <f ca="1"/>
        <v>167.5</v>
      </c>
      <c r="O284" vm="3569">
        <f ca="1"/>
        <v>257.77999999999997</v>
      </c>
      <c r="P284" vm="3570">
        <f ca="1"/>
        <v>462.78</v>
      </c>
    </row>
    <row r="285" spans="2:16" x14ac:dyDescent="0.35">
      <c r="B285" vm="3571">
        <f ca="1"/>
        <v>45399</v>
      </c>
      <c r="C285" vm="3572">
        <f ca="1"/>
        <v>168</v>
      </c>
      <c r="D285" vm="3573">
        <f ca="1"/>
        <v>35.229999999999997</v>
      </c>
      <c r="E285" vm="3574">
        <f ca="1"/>
        <v>43.19</v>
      </c>
      <c r="F285" vm="3575">
        <f ca="1"/>
        <v>49.14</v>
      </c>
      <c r="G285" vm="3576">
        <f ca="1"/>
        <v>155.47</v>
      </c>
      <c r="H285" vm="3577">
        <f ca="1"/>
        <v>27.307500000000001</v>
      </c>
      <c r="I285" vm="3578">
        <f ca="1"/>
        <v>144.77000000000001</v>
      </c>
      <c r="J285" vm="2452">
        <f ca="1"/>
        <v>36.9</v>
      </c>
      <c r="K285" vm="2320">
        <f ca="1"/>
        <v>58.51</v>
      </c>
      <c r="L285" vm="3579">
        <f ca="1"/>
        <v>411.84</v>
      </c>
      <c r="M285" vm="3580">
        <f ca="1"/>
        <v>65.98</v>
      </c>
      <c r="N285" vm="3581">
        <f ca="1"/>
        <v>169.48</v>
      </c>
      <c r="O285" vm="3582">
        <f ca="1"/>
        <v>257.31</v>
      </c>
      <c r="P285" vm="3583">
        <f ca="1"/>
        <v>459.99</v>
      </c>
    </row>
    <row r="286" spans="2:16" x14ac:dyDescent="0.35">
      <c r="B286" vm="3584">
        <f ca="1"/>
        <v>45400</v>
      </c>
      <c r="C286" vm="3585">
        <f ca="1"/>
        <v>167.04</v>
      </c>
      <c r="D286" vm="18">
        <f ca="1"/>
        <v>35.770000000000003</v>
      </c>
      <c r="E286" vm="3586">
        <f ca="1"/>
        <v>43.86</v>
      </c>
      <c r="F286" vm="3587">
        <f ca="1"/>
        <v>48.98</v>
      </c>
      <c r="G286" vm="3588">
        <f ca="1"/>
        <v>156.01</v>
      </c>
      <c r="H286" vm="563">
        <f ca="1"/>
        <v>27.65</v>
      </c>
      <c r="I286" vm="3589">
        <f ca="1"/>
        <v>145.74</v>
      </c>
      <c r="J286" vm="3475">
        <f ca="1"/>
        <v>37.11</v>
      </c>
      <c r="K286" vm="2868">
        <f ca="1"/>
        <v>58.91</v>
      </c>
      <c r="L286" vm="3590">
        <f ca="1"/>
        <v>404.27</v>
      </c>
      <c r="M286" vm="3591">
        <f ca="1"/>
        <v>66.040000000000006</v>
      </c>
      <c r="N286" vm="3592">
        <f ca="1"/>
        <v>172.27</v>
      </c>
      <c r="O286" vm="3593">
        <f ca="1"/>
        <v>258.68</v>
      </c>
      <c r="P286" vm="3594">
        <f ca="1"/>
        <v>458.94</v>
      </c>
    </row>
    <row r="287" spans="2:16" x14ac:dyDescent="0.35">
      <c r="B287" vm="3595">
        <f ca="1"/>
        <v>45401</v>
      </c>
      <c r="C287" vm="3596">
        <f ca="1"/>
        <v>165</v>
      </c>
      <c r="D287" vm="3597">
        <f ca="1"/>
        <v>36.97</v>
      </c>
      <c r="E287" vm="3598">
        <f ca="1"/>
        <v>43.99</v>
      </c>
      <c r="F287" vm="3599">
        <f ca="1"/>
        <v>49.06</v>
      </c>
      <c r="G287" vm="3600">
        <f ca="1"/>
        <v>154.09</v>
      </c>
      <c r="H287" vm="3601">
        <f ca="1"/>
        <v>27.887499999999999</v>
      </c>
      <c r="I287" vm="3602">
        <f ca="1"/>
        <v>147.91</v>
      </c>
      <c r="J287" vm="2710">
        <f ca="1"/>
        <v>37.78</v>
      </c>
      <c r="K287" vm="2602">
        <f ca="1"/>
        <v>60.17</v>
      </c>
      <c r="L287" vm="3603">
        <f ca="1"/>
        <v>399.12</v>
      </c>
      <c r="M287" vm="3604">
        <f ca="1"/>
        <v>66.63</v>
      </c>
      <c r="N287" vm="3605">
        <f ca="1"/>
        <v>174.13</v>
      </c>
      <c r="O287" vm="3606">
        <f ca="1"/>
        <v>260.7</v>
      </c>
      <c r="P287" vm="3607">
        <f ca="1"/>
        <v>455.1</v>
      </c>
    </row>
    <row r="288" spans="2:16" x14ac:dyDescent="0.35">
      <c r="B288" vm="3608">
        <f ca="1"/>
        <v>45404</v>
      </c>
      <c r="C288" vm="270">
        <f ca="1"/>
        <v>165.84</v>
      </c>
      <c r="D288" vm="3497">
        <f ca="1"/>
        <v>37.729999999999997</v>
      </c>
      <c r="E288" vm="3609">
        <f ca="1"/>
        <v>43.94</v>
      </c>
      <c r="F288" vm="3610">
        <f ca="1"/>
        <v>49.15</v>
      </c>
      <c r="G288" vm="3611">
        <f ca="1"/>
        <v>156.28</v>
      </c>
      <c r="H288" vm="1050">
        <f ca="1"/>
        <v>28.28</v>
      </c>
      <c r="I288" vm="3612">
        <f ca="1"/>
        <v>149.12</v>
      </c>
      <c r="J288" vm="1613">
        <f ca="1"/>
        <v>38.15</v>
      </c>
      <c r="K288" vm="1100">
        <f ca="1"/>
        <v>60.55</v>
      </c>
      <c r="L288" vm="3613">
        <f ca="1"/>
        <v>400.96</v>
      </c>
      <c r="M288" vm="1038">
        <f ca="1"/>
        <v>67</v>
      </c>
      <c r="N288" vm="3614">
        <f ca="1"/>
        <v>176.46</v>
      </c>
      <c r="O288" vm="3615">
        <f ca="1"/>
        <v>259.74</v>
      </c>
      <c r="P288" vm="3616">
        <f ca="1"/>
        <v>459.05</v>
      </c>
    </row>
    <row r="289" spans="2:16" x14ac:dyDescent="0.35">
      <c r="B289" vm="3617">
        <f ca="1"/>
        <v>45405</v>
      </c>
      <c r="C289" vm="3618">
        <f ca="1"/>
        <v>166.9</v>
      </c>
      <c r="D289" vm="3619">
        <f ca="1"/>
        <v>38.369999999999997</v>
      </c>
      <c r="E289" vm="3620">
        <f ca="1"/>
        <v>45.13</v>
      </c>
      <c r="F289" vm="3551">
        <f ca="1"/>
        <v>49.39</v>
      </c>
      <c r="G289" vm="3621">
        <f ca="1"/>
        <v>158.26</v>
      </c>
      <c r="H289" vm="3622">
        <f ca="1"/>
        <v>28.672499999999999</v>
      </c>
      <c r="I289" vm="3623">
        <f ca="1"/>
        <v>149.56</v>
      </c>
      <c r="J289" vm="3624">
        <f ca="1"/>
        <v>38.07</v>
      </c>
      <c r="K289" vm="3625">
        <f ca="1"/>
        <v>60.64</v>
      </c>
      <c r="L289" vm="3626">
        <f ca="1"/>
        <v>407.57</v>
      </c>
      <c r="M289" vm="3627">
        <f ca="1"/>
        <v>67.39</v>
      </c>
      <c r="N289" vm="3628">
        <f ca="1"/>
        <v>171.22</v>
      </c>
      <c r="O289" vm="3629">
        <f ca="1"/>
        <v>261.66000000000003</v>
      </c>
      <c r="P289" vm="3630">
        <f ca="1"/>
        <v>464.84</v>
      </c>
    </row>
    <row r="290" spans="2:16" x14ac:dyDescent="0.35">
      <c r="B290" vm="3631">
        <f ca="1"/>
        <v>45406</v>
      </c>
      <c r="C290" vm="3632">
        <f ca="1"/>
        <v>169.02</v>
      </c>
      <c r="D290" vm="3633">
        <f ca="1"/>
        <v>38.32</v>
      </c>
      <c r="E290" vm="3634">
        <f ca="1"/>
        <v>45.6</v>
      </c>
      <c r="F290" vm="3635">
        <f ca="1"/>
        <v>49.01</v>
      </c>
      <c r="G290" vm="3636">
        <f ca="1"/>
        <v>159.13</v>
      </c>
      <c r="H290" vm="3637">
        <f ca="1"/>
        <v>28.91</v>
      </c>
      <c r="I290" vm="3638">
        <f ca="1"/>
        <v>148.53</v>
      </c>
      <c r="J290" vm="3639">
        <f ca="1"/>
        <v>38.57</v>
      </c>
      <c r="K290" vm="3640">
        <f ca="1"/>
        <v>61.55</v>
      </c>
      <c r="L290" vm="3641">
        <f ca="1"/>
        <v>409.06</v>
      </c>
      <c r="M290" vm="3642">
        <f ca="1"/>
        <v>67.33</v>
      </c>
      <c r="N290" vm="3643">
        <f ca="1"/>
        <v>177.41</v>
      </c>
      <c r="O290" vm="3644">
        <f ca="1"/>
        <v>261.55</v>
      </c>
      <c r="P290" vm="3645">
        <f ca="1"/>
        <v>464.5</v>
      </c>
    </row>
    <row r="291" spans="2:16" x14ac:dyDescent="0.35">
      <c r="B291" vm="3646">
        <f ca="1"/>
        <v>45407</v>
      </c>
      <c r="C291" vm="3647">
        <f ca="1"/>
        <v>169.89</v>
      </c>
      <c r="D291" vm="3648">
        <f ca="1"/>
        <v>37.909999999999997</v>
      </c>
      <c r="E291" vm="3634">
        <f ca="1"/>
        <v>45.6</v>
      </c>
      <c r="F291" vm="3649">
        <f ca="1"/>
        <v>48.11</v>
      </c>
      <c r="G291" vm="3650">
        <f ca="1"/>
        <v>156</v>
      </c>
      <c r="H291" vm="3651">
        <f ca="1"/>
        <v>29.335000000000001</v>
      </c>
      <c r="I291" vm="3652">
        <f ca="1"/>
        <v>146.82</v>
      </c>
      <c r="J291" vm="3619">
        <f ca="1"/>
        <v>38.369999999999997</v>
      </c>
      <c r="K291" vm="3653">
        <f ca="1"/>
        <v>61.74</v>
      </c>
      <c r="L291" vm="3654">
        <f ca="1"/>
        <v>399.04</v>
      </c>
      <c r="M291" vm="3655">
        <f ca="1"/>
        <v>67.88</v>
      </c>
      <c r="N291" vm="3656">
        <f ca="1"/>
        <v>176.68</v>
      </c>
      <c r="O291" vm="3657">
        <f ca="1"/>
        <v>261.70999999999998</v>
      </c>
      <c r="P291" vm="3658">
        <f ca="1"/>
        <v>462.58</v>
      </c>
    </row>
    <row r="292" spans="2:16" x14ac:dyDescent="0.35">
      <c r="B292" vm="3659">
        <f ca="1"/>
        <v>45408</v>
      </c>
      <c r="C292" vm="3660">
        <f ca="1"/>
        <v>169.3</v>
      </c>
      <c r="D292" vm="222">
        <f ca="1"/>
        <v>37.83</v>
      </c>
      <c r="E292" vm="3661">
        <f ca="1"/>
        <v>46.04</v>
      </c>
      <c r="F292" vm="3662">
        <f ca="1"/>
        <v>48.13</v>
      </c>
      <c r="G292" vm="3663">
        <f ca="1"/>
        <v>171.95</v>
      </c>
      <c r="H292" vm="3664">
        <f ca="1"/>
        <v>29.037500000000001</v>
      </c>
      <c r="I292" vm="3665">
        <f ca="1"/>
        <v>146.13999999999999</v>
      </c>
      <c r="J292" vm="3666">
        <f ca="1"/>
        <v>38.159999999999997</v>
      </c>
      <c r="K292" vm="3653">
        <f ca="1"/>
        <v>61.74</v>
      </c>
      <c r="L292" vm="3047">
        <f ca="1"/>
        <v>406.32</v>
      </c>
      <c r="M292" vm="3667">
        <f ca="1"/>
        <v>67.78</v>
      </c>
      <c r="N292" vm="3668">
        <f ca="1"/>
        <v>175.58</v>
      </c>
      <c r="O292" vm="3669">
        <f ca="1"/>
        <v>260.04000000000002</v>
      </c>
      <c r="P292" vm="3670">
        <f ca="1"/>
        <v>467.21</v>
      </c>
    </row>
    <row r="293" spans="2:16" x14ac:dyDescent="0.35">
      <c r="B293" vm="3671">
        <f ca="1"/>
        <v>45411</v>
      </c>
      <c r="C293" vm="490">
        <f ca="1"/>
        <v>173.5</v>
      </c>
      <c r="D293" vm="3672">
        <f ca="1"/>
        <v>37.549999999999997</v>
      </c>
      <c r="E293" vm="3673">
        <f ca="1"/>
        <v>46.38</v>
      </c>
      <c r="F293" vm="3674">
        <f ca="1"/>
        <v>48.69</v>
      </c>
      <c r="G293" vm="3675">
        <f ca="1"/>
        <v>166.15</v>
      </c>
      <c r="H293" vm="3676">
        <f ca="1"/>
        <v>29.182500000000001</v>
      </c>
      <c r="I293" vm="3652">
        <f ca="1"/>
        <v>146.82</v>
      </c>
      <c r="J293" vm="3677">
        <f ca="1"/>
        <v>38.65</v>
      </c>
      <c r="K293" vm="3678">
        <f ca="1"/>
        <v>62.04</v>
      </c>
      <c r="L293" vm="3679">
        <f ca="1"/>
        <v>402.25</v>
      </c>
      <c r="M293" vm="3680">
        <f ca="1"/>
        <v>68.23</v>
      </c>
      <c r="N293" vm="3681">
        <f ca="1"/>
        <v>176.14</v>
      </c>
      <c r="O293" vm="3682">
        <f ca="1"/>
        <v>261.19</v>
      </c>
      <c r="P293" vm="3683">
        <f ca="1"/>
        <v>468.84</v>
      </c>
    </row>
    <row r="294" spans="2:16" x14ac:dyDescent="0.35">
      <c r="B294" vm="3684">
        <f ca="1"/>
        <v>45412</v>
      </c>
      <c r="C294" vm="3685">
        <f ca="1"/>
        <v>170.33</v>
      </c>
      <c r="D294" vm="2490">
        <f ca="1"/>
        <v>37.01</v>
      </c>
      <c r="E294" vm="3686">
        <f ca="1"/>
        <v>45.42</v>
      </c>
      <c r="F294" vm="3687">
        <f ca="1"/>
        <v>47.85</v>
      </c>
      <c r="G294" vm="3688">
        <f ca="1"/>
        <v>162.78</v>
      </c>
      <c r="H294" vm="3689">
        <f ca="1"/>
        <v>28.78</v>
      </c>
      <c r="I294" vm="3690">
        <f ca="1"/>
        <v>144.59</v>
      </c>
      <c r="J294" vm="169">
        <f ca="1"/>
        <v>38.61</v>
      </c>
      <c r="K294" vm="722">
        <f ca="1"/>
        <v>61.77</v>
      </c>
      <c r="L294" vm="3691">
        <f ca="1"/>
        <v>389.33</v>
      </c>
      <c r="M294" vm="3692">
        <f ca="1"/>
        <v>66.14</v>
      </c>
      <c r="N294" vm="3693">
        <f ca="1"/>
        <v>175.91</v>
      </c>
      <c r="O294" vm="3694">
        <f ca="1"/>
        <v>253.46</v>
      </c>
      <c r="P294" vm="3695">
        <f ca="1"/>
        <v>461.43</v>
      </c>
    </row>
    <row r="295" spans="2:16" x14ac:dyDescent="0.35">
      <c r="B295" vm="3696">
        <f ca="1"/>
        <v>45413</v>
      </c>
      <c r="C295" vm="3660">
        <f ca="1"/>
        <v>169.3</v>
      </c>
      <c r="D295" vm="796">
        <f ca="1"/>
        <v>36.950000000000003</v>
      </c>
      <c r="E295" vm="3697">
        <f ca="1"/>
        <v>43.83</v>
      </c>
      <c r="F295" vm="3698">
        <f ca="1"/>
        <v>47.31</v>
      </c>
      <c r="G295" vm="3699">
        <f ca="1"/>
        <v>163.86</v>
      </c>
      <c r="H295" vm="3700">
        <f ca="1"/>
        <v>29.225000000000001</v>
      </c>
      <c r="I295" vm="3701">
        <f ca="1"/>
        <v>151.18</v>
      </c>
      <c r="J295" vm="1726">
        <f ca="1"/>
        <v>36.28</v>
      </c>
      <c r="K295" vm="1292">
        <f ca="1"/>
        <v>61.93</v>
      </c>
      <c r="L295" vm="3702">
        <f ca="1"/>
        <v>394.94</v>
      </c>
      <c r="M295" vm="3703">
        <f ca="1"/>
        <v>64.45</v>
      </c>
      <c r="N295" vm="3704">
        <f ca="1"/>
        <v>175.15</v>
      </c>
      <c r="O295" vm="2836">
        <f ca="1"/>
        <v>253.95</v>
      </c>
      <c r="P295" vm="3705">
        <f ca="1"/>
        <v>459.93</v>
      </c>
    </row>
    <row r="296" spans="2:16" x14ac:dyDescent="0.35">
      <c r="B296" vm="3706">
        <f ca="1"/>
        <v>45414</v>
      </c>
      <c r="C296" vm="3707">
        <f ca="1"/>
        <v>173.03</v>
      </c>
      <c r="D296" vm="823">
        <f ca="1"/>
        <v>36.880000000000003</v>
      </c>
      <c r="E296" vm="3697">
        <f ca="1"/>
        <v>43.83</v>
      </c>
      <c r="F296" vm="3708">
        <f ca="1"/>
        <v>47.49</v>
      </c>
      <c r="G296" vm="3709">
        <f ca="1"/>
        <v>166.62</v>
      </c>
      <c r="H296" vm="3710">
        <f ca="1"/>
        <v>29.95</v>
      </c>
      <c r="I296" vm="3711">
        <f ca="1"/>
        <v>149.91999999999999</v>
      </c>
      <c r="J296" vm="1491">
        <f ca="1"/>
        <v>36.72</v>
      </c>
      <c r="K296" vm="3712">
        <f ca="1"/>
        <v>61.99</v>
      </c>
      <c r="L296" vm="3713">
        <f ca="1"/>
        <v>397.84</v>
      </c>
      <c r="M296" vm="3714">
        <f ca="1"/>
        <v>64.66</v>
      </c>
      <c r="N296" vm="3715">
        <f ca="1"/>
        <v>175.45</v>
      </c>
      <c r="O296" vm="3716">
        <f ca="1"/>
        <v>254.08</v>
      </c>
      <c r="P296" vm="3717">
        <f ca="1"/>
        <v>464.22</v>
      </c>
    </row>
    <row r="297" spans="2:16" x14ac:dyDescent="0.35">
      <c r="B297" vm="3718">
        <f ca="1"/>
        <v>45415</v>
      </c>
      <c r="C297" vm="3719">
        <f ca="1"/>
        <v>183.38</v>
      </c>
      <c r="D297" vm="107">
        <f ca="1"/>
        <v>37.25</v>
      </c>
      <c r="E297" vm="3720">
        <f ca="1"/>
        <v>45.97</v>
      </c>
      <c r="F297" vm="3721">
        <f ca="1"/>
        <v>47.92</v>
      </c>
      <c r="G297" vm="3722">
        <f ca="1"/>
        <v>167.24</v>
      </c>
      <c r="H297" vm="2371">
        <f ca="1"/>
        <v>30.03</v>
      </c>
      <c r="I297" vm="3723">
        <f ca="1"/>
        <v>149.27000000000001</v>
      </c>
      <c r="J297" vm="1222">
        <f ca="1"/>
        <v>36.35</v>
      </c>
      <c r="K297" vm="3724">
        <f ca="1"/>
        <v>62.17</v>
      </c>
      <c r="L297" vm="3725">
        <f ca="1"/>
        <v>406.66</v>
      </c>
      <c r="M297" vm="3726">
        <f ca="1"/>
        <v>64.39</v>
      </c>
      <c r="N297" vm="3727">
        <f ca="1"/>
        <v>176.15</v>
      </c>
      <c r="O297" vm="3728">
        <f ca="1"/>
        <v>256.08</v>
      </c>
      <c r="P297" vm="3729">
        <f ca="1"/>
        <v>469.98</v>
      </c>
    </row>
    <row r="298" spans="2:16" x14ac:dyDescent="0.35">
      <c r="B298" vm="3730">
        <f ca="1"/>
        <v>45418</v>
      </c>
      <c r="C298" vm="3731">
        <f ca="1"/>
        <v>181.71</v>
      </c>
      <c r="D298" vm="3732">
        <f ca="1"/>
        <v>37.69</v>
      </c>
      <c r="E298" vm="3733">
        <f ca="1"/>
        <v>47.38</v>
      </c>
      <c r="F298" vm="3734">
        <f ca="1"/>
        <v>46.92</v>
      </c>
      <c r="G298" vm="3545">
        <f ca="1"/>
        <v>168.1</v>
      </c>
      <c r="H298" vm="3735">
        <f ca="1"/>
        <v>30.502500000000001</v>
      </c>
      <c r="I298" vm="3736">
        <f ca="1"/>
        <v>148.58000000000001</v>
      </c>
      <c r="J298" vm="3737">
        <f ca="1"/>
        <v>35.74</v>
      </c>
      <c r="K298" vm="3738">
        <f ca="1"/>
        <v>62.35</v>
      </c>
      <c r="L298" vm="3739">
        <f ca="1"/>
        <v>413.54</v>
      </c>
      <c r="M298" vm="3740">
        <f ca="1"/>
        <v>65.02</v>
      </c>
      <c r="N298" vm="3741">
        <f ca="1"/>
        <v>175.82</v>
      </c>
      <c r="O298" vm="3582">
        <f ca="1"/>
        <v>257.31</v>
      </c>
      <c r="P298" vm="3742">
        <f ca="1"/>
        <v>474.72</v>
      </c>
    </row>
    <row r="299" spans="2:16" x14ac:dyDescent="0.35">
      <c r="B299" vm="3743">
        <f ca="1"/>
        <v>45419</v>
      </c>
      <c r="C299" vm="3744">
        <f ca="1"/>
        <v>182.4</v>
      </c>
      <c r="D299" vm="996">
        <f ca="1"/>
        <v>37.840000000000003</v>
      </c>
      <c r="E299" vm="3745">
        <f ca="1"/>
        <v>47.22</v>
      </c>
      <c r="F299" vm="3746">
        <f ca="1"/>
        <v>47.51</v>
      </c>
      <c r="G299" vm="3747">
        <f ca="1"/>
        <v>171.25</v>
      </c>
      <c r="H299" vm="3748">
        <f ca="1"/>
        <v>30.135000000000002</v>
      </c>
      <c r="I299" vm="3749">
        <f ca="1"/>
        <v>148.72</v>
      </c>
      <c r="J299" vm="1028">
        <f ca="1"/>
        <v>35.81</v>
      </c>
      <c r="K299" vm="3750">
        <f ca="1"/>
        <v>62.62</v>
      </c>
      <c r="L299" vm="3751">
        <f ca="1"/>
        <v>409.34</v>
      </c>
      <c r="M299" vm="3752">
        <f ca="1"/>
        <v>65.069999999999993</v>
      </c>
      <c r="N299" vm="3753">
        <f ca="1"/>
        <v>178.02</v>
      </c>
      <c r="O299" vm="3754">
        <f ca="1"/>
        <v>258.49</v>
      </c>
      <c r="P299" vm="3755">
        <f ca="1"/>
        <v>475.4</v>
      </c>
    </row>
    <row r="300" spans="2:16" x14ac:dyDescent="0.35">
      <c r="B300" vm="3756">
        <f ca="1"/>
        <v>45420</v>
      </c>
      <c r="C300" vm="3757">
        <f ca="1"/>
        <v>182.74</v>
      </c>
      <c r="D300" vm="749">
        <f ca="1"/>
        <v>37.71</v>
      </c>
      <c r="E300" vm="3758">
        <f ca="1"/>
        <v>47.62</v>
      </c>
      <c r="F300" vm="3759">
        <f ca="1"/>
        <v>47.56</v>
      </c>
      <c r="G300" vm="3561">
        <f ca="1"/>
        <v>169.38</v>
      </c>
      <c r="H300" vm="3760">
        <f ca="1"/>
        <v>29.93</v>
      </c>
      <c r="I300" vm="3761">
        <f ca="1"/>
        <v>148.94999999999999</v>
      </c>
      <c r="J300" vm="3250">
        <f ca="1"/>
        <v>35.89</v>
      </c>
      <c r="K300" vm="1251">
        <f ca="1"/>
        <v>62.85</v>
      </c>
      <c r="L300" vm="3762">
        <f ca="1"/>
        <v>410.54</v>
      </c>
      <c r="M300" vm="295">
        <f ca="1"/>
        <v>63.68</v>
      </c>
      <c r="N300" vm="3643">
        <f ca="1"/>
        <v>177.41</v>
      </c>
      <c r="O300" vm="3763">
        <f ca="1"/>
        <v>258.36</v>
      </c>
      <c r="P300" vm="3764">
        <f ca="1"/>
        <v>475.42</v>
      </c>
    </row>
    <row r="301" spans="2:16" x14ac:dyDescent="0.35">
      <c r="B301" vm="3765">
        <f ca="1"/>
        <v>45421</v>
      </c>
      <c r="C301" vm="3766">
        <f ca="1"/>
        <v>184.57</v>
      </c>
      <c r="D301" vm="3767">
        <f ca="1"/>
        <v>38.28</v>
      </c>
      <c r="E301" vm="3768">
        <f ca="1"/>
        <v>48.56</v>
      </c>
      <c r="F301" vm="3769">
        <f ca="1"/>
        <v>48.26</v>
      </c>
      <c r="G301" vm="3770">
        <f ca="1"/>
        <v>169.96</v>
      </c>
      <c r="H301" vm="3771">
        <f ca="1"/>
        <v>29.782499999999999</v>
      </c>
      <c r="I301" vm="3772">
        <f ca="1"/>
        <v>149.85</v>
      </c>
      <c r="J301" vm="1121">
        <f ca="1"/>
        <v>35.71</v>
      </c>
      <c r="K301" vm="3773">
        <f ca="1"/>
        <v>62.88</v>
      </c>
      <c r="L301" vm="3774">
        <f ca="1"/>
        <v>412.32</v>
      </c>
      <c r="M301" vm="3775">
        <f ca="1"/>
        <v>64.239999999999995</v>
      </c>
      <c r="N301" vm="3776">
        <f ca="1"/>
        <v>178.06</v>
      </c>
      <c r="O301" vm="3606">
        <f ca="1"/>
        <v>260.7</v>
      </c>
      <c r="P301" vm="3777">
        <f ca="1"/>
        <v>478.15</v>
      </c>
    </row>
    <row r="302" spans="2:16" x14ac:dyDescent="0.35">
      <c r="B302" vm="3778">
        <f ca="1"/>
        <v>45422</v>
      </c>
      <c r="C302" vm="3779">
        <f ca="1"/>
        <v>183.05</v>
      </c>
      <c r="D302" vm="3780">
        <f ca="1"/>
        <v>38.450000000000003</v>
      </c>
      <c r="E302" vm="3781">
        <f ca="1"/>
        <v>47.55</v>
      </c>
      <c r="F302" vm="3782">
        <f ca="1"/>
        <v>49.12</v>
      </c>
      <c r="G302" vm="3094">
        <f ca="1"/>
        <v>168.65</v>
      </c>
      <c r="H302" vm="3783">
        <f ca="1"/>
        <v>30.0275</v>
      </c>
      <c r="I302" vm="2337">
        <f ca="1"/>
        <v>149.91</v>
      </c>
      <c r="J302" vm="3784">
        <f ca="1"/>
        <v>36.24</v>
      </c>
      <c r="K302" vm="3785">
        <f ca="1"/>
        <v>63.26</v>
      </c>
      <c r="L302" vm="3786">
        <f ca="1"/>
        <v>414.74</v>
      </c>
      <c r="M302" vm="3787">
        <f ca="1"/>
        <v>63.57</v>
      </c>
      <c r="N302" vm="3788">
        <f ca="1"/>
        <v>179.79</v>
      </c>
      <c r="O302" vm="3789">
        <f ca="1"/>
        <v>261.95</v>
      </c>
      <c r="P302" vm="3790">
        <f ca="1"/>
        <v>478.74</v>
      </c>
    </row>
    <row r="303" spans="2:16" x14ac:dyDescent="0.35">
      <c r="B303" vm="3791">
        <f ca="1"/>
        <v>45425</v>
      </c>
      <c r="C303" vm="3792">
        <f ca="1"/>
        <v>186.28</v>
      </c>
      <c r="D303" vm="1037">
        <f ca="1"/>
        <v>38.21</v>
      </c>
      <c r="E303" vm="3793">
        <f ca="1"/>
        <v>47.82</v>
      </c>
      <c r="F303" vm="3782">
        <f ca="1"/>
        <v>49.12</v>
      </c>
      <c r="G303" vm="2459">
        <f ca="1"/>
        <v>169.14</v>
      </c>
      <c r="H303" vm="3794">
        <f ca="1"/>
        <v>30.0625</v>
      </c>
      <c r="I303" vm="3795">
        <f ca="1"/>
        <v>151.22</v>
      </c>
      <c r="J303" vm="2587">
        <f ca="1"/>
        <v>36.49</v>
      </c>
      <c r="K303" vm="353">
        <f ca="1"/>
        <v>63.58</v>
      </c>
      <c r="L303" vm="3796">
        <f ca="1"/>
        <v>413.72</v>
      </c>
      <c r="M303" vm="1512">
        <f ca="1"/>
        <v>62.91</v>
      </c>
      <c r="N303" vm="3797">
        <f ca="1"/>
        <v>180.9</v>
      </c>
      <c r="O303" vm="3798">
        <f ca="1"/>
        <v>258.77</v>
      </c>
      <c r="P303" vm="3799">
        <f ca="1"/>
        <v>478.77</v>
      </c>
    </row>
    <row r="304" spans="2:16" x14ac:dyDescent="0.35">
      <c r="B304" vm="3800">
        <f ca="1"/>
        <v>45426</v>
      </c>
      <c r="C304" vm="3801">
        <f ca="1"/>
        <v>187.43</v>
      </c>
      <c r="D304" vm="3802">
        <f ca="1"/>
        <v>38.49</v>
      </c>
      <c r="E304" vm="3803">
        <f ca="1"/>
        <v>48.68</v>
      </c>
      <c r="F304" vm="3804">
        <f ca="1"/>
        <v>48.82</v>
      </c>
      <c r="G304" vm="3805">
        <f ca="1"/>
        <v>170.34</v>
      </c>
      <c r="H304" vm="3806">
        <f ca="1"/>
        <v>30.45</v>
      </c>
      <c r="I304" vm="3807">
        <f ca="1"/>
        <v>151.38</v>
      </c>
      <c r="J304" vm="266">
        <f ca="1"/>
        <v>36.19</v>
      </c>
      <c r="K304" vm="3808">
        <f ca="1"/>
        <v>63.1</v>
      </c>
      <c r="L304" vm="3809">
        <f ca="1"/>
        <v>416.56</v>
      </c>
      <c r="M304" vm="79">
        <f ca="1"/>
        <v>63.06</v>
      </c>
      <c r="N304" vm="3810">
        <f ca="1"/>
        <v>179.87</v>
      </c>
      <c r="O304" vm="3811">
        <f ca="1"/>
        <v>253.99</v>
      </c>
      <c r="P304" vm="3812">
        <f ca="1"/>
        <v>481.04</v>
      </c>
    </row>
    <row r="305" spans="2:16" x14ac:dyDescent="0.35">
      <c r="B305" vm="3813">
        <f ca="1"/>
        <v>45427</v>
      </c>
      <c r="C305" vm="3814">
        <f ca="1"/>
        <v>189.72</v>
      </c>
      <c r="D305" vm="597">
        <f ca="1"/>
        <v>38.909999999999997</v>
      </c>
      <c r="E305" vm="3815">
        <f ca="1"/>
        <v>49.85</v>
      </c>
      <c r="F305" vm="3759">
        <f ca="1"/>
        <v>47.56</v>
      </c>
      <c r="G305" vm="3816">
        <f ca="1"/>
        <v>172.51</v>
      </c>
      <c r="H305" vm="3735">
        <f ca="1"/>
        <v>30.502500000000001</v>
      </c>
      <c r="I305" vm="3817">
        <f ca="1"/>
        <v>152.66999999999999</v>
      </c>
      <c r="J305" vm="251">
        <f ca="1"/>
        <v>35.85</v>
      </c>
      <c r="K305" vm="1294">
        <f ca="1"/>
        <v>63.13</v>
      </c>
      <c r="L305" vm="3818">
        <f ca="1"/>
        <v>423.08</v>
      </c>
      <c r="M305" vm="3819">
        <f ca="1"/>
        <v>63.38</v>
      </c>
      <c r="N305" vm="1423">
        <f ca="1"/>
        <v>179.46</v>
      </c>
      <c r="O305" vm="3820">
        <f ca="1"/>
        <v>252.29</v>
      </c>
      <c r="P305" vm="3821">
        <f ca="1"/>
        <v>486.9</v>
      </c>
    </row>
    <row r="306" spans="2:16" x14ac:dyDescent="0.35">
      <c r="B306" vm="3822">
        <f ca="1"/>
        <v>45428</v>
      </c>
      <c r="C306" vm="3823">
        <f ca="1"/>
        <v>189.84</v>
      </c>
      <c r="D306" vm="342">
        <f ca="1"/>
        <v>39.22</v>
      </c>
      <c r="E306" vm="3824">
        <f ca="1"/>
        <v>48.95</v>
      </c>
      <c r="F306" vm="3674">
        <f ca="1"/>
        <v>48.69</v>
      </c>
      <c r="G306" vm="3825">
        <f ca="1"/>
        <v>174.18</v>
      </c>
      <c r="H306" vm="3826">
        <f ca="1"/>
        <v>30.454999999999998</v>
      </c>
      <c r="I306" vm="3827">
        <f ca="1"/>
        <v>154.28</v>
      </c>
      <c r="J306" vm="918">
        <f ca="1"/>
        <v>36.07</v>
      </c>
      <c r="K306" vm="3395">
        <f ca="1"/>
        <v>63.32</v>
      </c>
      <c r="L306" vm="3828">
        <f ca="1"/>
        <v>420.99</v>
      </c>
      <c r="M306" vm="3829">
        <f ca="1"/>
        <v>62.86</v>
      </c>
      <c r="N306" vm="3830">
        <f ca="1"/>
        <v>183.11</v>
      </c>
      <c r="O306" vm="3831">
        <f ca="1"/>
        <v>255.39</v>
      </c>
      <c r="P306" vm="3832">
        <f ca="1"/>
        <v>485.97</v>
      </c>
    </row>
    <row r="307" spans="2:16" x14ac:dyDescent="0.35">
      <c r="B307" vm="3833">
        <f ca="1"/>
        <v>45429</v>
      </c>
      <c r="C307" vm="3834">
        <f ca="1"/>
        <v>189.87</v>
      </c>
      <c r="D307" vm="3835">
        <f ca="1"/>
        <v>39.29</v>
      </c>
      <c r="E307" vm="3836">
        <f ca="1"/>
        <v>50.16</v>
      </c>
      <c r="F307" vm="3837">
        <f ca="1"/>
        <v>48.47</v>
      </c>
      <c r="G307" vm="3838">
        <f ca="1"/>
        <v>176.06</v>
      </c>
      <c r="H307" vm="3839">
        <f ca="1"/>
        <v>30.954999999999998</v>
      </c>
      <c r="I307" vm="3840">
        <f ca="1"/>
        <v>154.63999999999999</v>
      </c>
      <c r="J307" vm="1174">
        <f ca="1"/>
        <v>36</v>
      </c>
      <c r="K307" vm="3841">
        <f ca="1"/>
        <v>63.03</v>
      </c>
      <c r="L307" vm="3842">
        <f ca="1"/>
        <v>420.21</v>
      </c>
      <c r="M307" vm="1238">
        <f ca="1"/>
        <v>63.41</v>
      </c>
      <c r="N307" vm="744">
        <f ca="1"/>
        <v>182.19</v>
      </c>
      <c r="O307" vm="3843">
        <f ca="1"/>
        <v>255.43</v>
      </c>
      <c r="P307" vm="3844">
        <f ca="1"/>
        <v>486.69</v>
      </c>
    </row>
    <row r="308" spans="2:16" x14ac:dyDescent="0.35">
      <c r="B308" vm="3845">
        <f ca="1"/>
        <v>45432</v>
      </c>
      <c r="C308" vm="3846">
        <f ca="1"/>
        <v>191.04</v>
      </c>
      <c r="D308" vm="3847">
        <f ca="1"/>
        <v>38.82</v>
      </c>
      <c r="E308" vm="3848">
        <f ca="1"/>
        <v>50.67</v>
      </c>
      <c r="F308" vm="3745">
        <f ca="1"/>
        <v>47.22</v>
      </c>
      <c r="G308" vm="3849">
        <f ca="1"/>
        <v>176.92</v>
      </c>
      <c r="H308" vm="3850">
        <f ca="1"/>
        <v>31.387499999999999</v>
      </c>
      <c r="I308" vm="3851">
        <f ca="1"/>
        <v>151.27000000000001</v>
      </c>
      <c r="J308" vm="3852">
        <f ca="1"/>
        <v>35.78</v>
      </c>
      <c r="K308" vm="3853">
        <f ca="1"/>
        <v>62.57</v>
      </c>
      <c r="L308" vm="3854">
        <f ca="1"/>
        <v>425.34</v>
      </c>
      <c r="M308" vm="3787">
        <f ca="1"/>
        <v>63.57</v>
      </c>
      <c r="N308" vm="3855">
        <f ca="1"/>
        <v>180.31</v>
      </c>
      <c r="O308" vm="3856">
        <f ca="1"/>
        <v>250.56</v>
      </c>
      <c r="P308" vm="3857">
        <f ca="1"/>
        <v>487.17</v>
      </c>
    </row>
    <row r="309" spans="2:16" x14ac:dyDescent="0.35">
      <c r="B309" vm="3858">
        <f ca="1"/>
        <v>45433</v>
      </c>
      <c r="C309" vm="3859">
        <f ca="1"/>
        <v>192.35</v>
      </c>
      <c r="D309" vm="3860">
        <f ca="1"/>
        <v>39.65</v>
      </c>
      <c r="E309" vm="3861">
        <f ca="1"/>
        <v>50.01</v>
      </c>
      <c r="F309" vm="3698">
        <f ca="1"/>
        <v>47.31</v>
      </c>
      <c r="G309" vm="3862">
        <f ca="1"/>
        <v>177.85</v>
      </c>
      <c r="H309" vm="3863">
        <f ca="1"/>
        <v>31.65</v>
      </c>
      <c r="I309" vm="3864">
        <f ca="1"/>
        <v>151.24</v>
      </c>
      <c r="J309" vm="3865">
        <f ca="1"/>
        <v>35.92</v>
      </c>
      <c r="K309" vm="1512">
        <f ca="1"/>
        <v>62.91</v>
      </c>
      <c r="L309" vm="3866">
        <f ca="1"/>
        <v>429.04</v>
      </c>
      <c r="M309" vm="1972">
        <f ca="1"/>
        <v>63.35</v>
      </c>
      <c r="N309" vm="1594">
        <f ca="1"/>
        <v>181.08</v>
      </c>
      <c r="O309" vm="3867">
        <f ca="1"/>
        <v>250.98</v>
      </c>
      <c r="P309" vm="3868">
        <f ca="1"/>
        <v>488.48</v>
      </c>
    </row>
    <row r="310" spans="2:16" x14ac:dyDescent="0.35">
      <c r="B310" vm="3869">
        <f ca="1"/>
        <v>45434</v>
      </c>
      <c r="C310" vm="3870">
        <f ca="1"/>
        <v>190.9</v>
      </c>
      <c r="D310" vm="427">
        <f ca="1"/>
        <v>39.76</v>
      </c>
      <c r="E310" vm="3871">
        <f ca="1"/>
        <v>48.7</v>
      </c>
      <c r="F310" vm="3872">
        <f ca="1"/>
        <v>47.06</v>
      </c>
      <c r="G310" vm="1531">
        <f ca="1"/>
        <v>176.38</v>
      </c>
      <c r="H310" vm="3873">
        <f ca="1"/>
        <v>31.265000000000001</v>
      </c>
      <c r="I310" vm="3874">
        <f ca="1"/>
        <v>153.5</v>
      </c>
      <c r="J310" vm="3875">
        <f ca="1"/>
        <v>36.380000000000003</v>
      </c>
      <c r="K310" vm="302">
        <f ca="1"/>
        <v>63</v>
      </c>
      <c r="L310" vm="3876">
        <f ca="1"/>
        <v>430.52</v>
      </c>
      <c r="M310" vm="193">
        <f ca="1"/>
        <v>62.66</v>
      </c>
      <c r="N310" vm="3877">
        <f ca="1"/>
        <v>182.09</v>
      </c>
      <c r="O310" vm="3878">
        <f ca="1"/>
        <v>248.94</v>
      </c>
      <c r="P310" vm="3879">
        <f ca="1"/>
        <v>487.06</v>
      </c>
    </row>
    <row r="311" spans="2:16" x14ac:dyDescent="0.35">
      <c r="B311" vm="3880">
        <f ca="1"/>
        <v>45435</v>
      </c>
      <c r="C311" vm="3881">
        <f ca="1"/>
        <v>186.88</v>
      </c>
      <c r="D311" vm="256">
        <f ca="1"/>
        <v>39.17</v>
      </c>
      <c r="E311" vm="3882">
        <f ca="1"/>
        <v>48.31</v>
      </c>
      <c r="F311" vm="3883">
        <f ca="1"/>
        <v>46.32</v>
      </c>
      <c r="G311" vm="3884">
        <f ca="1"/>
        <v>173.55</v>
      </c>
      <c r="H311" vm="3885">
        <f ca="1"/>
        <v>31.105</v>
      </c>
      <c r="I311" vm="3886">
        <f ca="1"/>
        <v>149.69999999999999</v>
      </c>
      <c r="J311" vm="3152">
        <f ca="1"/>
        <v>35.799999999999997</v>
      </c>
      <c r="K311" vm="115">
        <f ca="1"/>
        <v>62.09</v>
      </c>
      <c r="L311" vm="3887">
        <f ca="1"/>
        <v>427</v>
      </c>
      <c r="M311" vm="1319">
        <f ca="1"/>
        <v>61.96</v>
      </c>
      <c r="N311" vm="3888">
        <f ca="1"/>
        <v>179.27</v>
      </c>
      <c r="O311" vm="3889">
        <f ca="1"/>
        <v>245.12</v>
      </c>
      <c r="P311" vm="3890">
        <f ca="1"/>
        <v>483.44</v>
      </c>
    </row>
    <row r="312" spans="2:16" x14ac:dyDescent="0.35">
      <c r="B312" vm="3891">
        <f ca="1"/>
        <v>45436</v>
      </c>
      <c r="C312" vm="3892">
        <f ca="1"/>
        <v>189.98</v>
      </c>
      <c r="D312" vm="859">
        <f ca="1"/>
        <v>39.700000000000003</v>
      </c>
      <c r="E312" vm="3893">
        <f ca="1"/>
        <v>48.28</v>
      </c>
      <c r="F312" vm="3894">
        <f ca="1"/>
        <v>45.76</v>
      </c>
      <c r="G312" vm="3895">
        <f ca="1"/>
        <v>174.99</v>
      </c>
      <c r="H312" vm="1285">
        <f ca="1"/>
        <v>32</v>
      </c>
      <c r="I312" vm="3896">
        <f ca="1"/>
        <v>146.97</v>
      </c>
      <c r="J312" vm="251">
        <f ca="1"/>
        <v>35.85</v>
      </c>
      <c r="K312" vm="3897">
        <f ca="1"/>
        <v>62</v>
      </c>
      <c r="L312" vm="3898">
        <f ca="1"/>
        <v>430.16</v>
      </c>
      <c r="M312" vm="3899">
        <f ca="1"/>
        <v>61.95</v>
      </c>
      <c r="N312" vm="3900">
        <f ca="1"/>
        <v>177.99</v>
      </c>
      <c r="O312" vm="3901">
        <f ca="1"/>
        <v>248.51</v>
      </c>
      <c r="P312" vm="3902">
        <f ca="1"/>
        <v>486.73</v>
      </c>
    </row>
    <row r="313" spans="2:16" x14ac:dyDescent="0.35">
      <c r="B313" vm="3903">
        <f ca="1"/>
        <v>45440</v>
      </c>
      <c r="C313" vm="3904">
        <f ca="1"/>
        <v>189.99</v>
      </c>
      <c r="D313" vm="3905">
        <f ca="1"/>
        <v>39.32</v>
      </c>
      <c r="E313" vm="3768">
        <f ca="1"/>
        <v>48.56</v>
      </c>
      <c r="F313" vm="3906">
        <f ca="1"/>
        <v>44.88</v>
      </c>
      <c r="G313" vm="1663">
        <f ca="1"/>
        <v>176.4</v>
      </c>
      <c r="H313" vm="1230">
        <f ca="1"/>
        <v>32.15</v>
      </c>
      <c r="I313" vm="3907">
        <f ca="1"/>
        <v>144.38</v>
      </c>
      <c r="J313" vm="3908">
        <f ca="1"/>
        <v>35.049999999999997</v>
      </c>
      <c r="K313" vm="1526">
        <f ca="1"/>
        <v>61.82</v>
      </c>
      <c r="L313" vm="3909">
        <f ca="1"/>
        <v>430.32</v>
      </c>
      <c r="M313" vm="100">
        <f ca="1"/>
        <v>62.21</v>
      </c>
      <c r="N313" vm="3910">
        <f ca="1"/>
        <v>173.38</v>
      </c>
      <c r="O313" vm="3911">
        <f ca="1"/>
        <v>245.49</v>
      </c>
      <c r="P313" vm="3912">
        <f ca="1"/>
        <v>487.12</v>
      </c>
    </row>
    <row r="314" spans="2:16" x14ac:dyDescent="0.35">
      <c r="B314" vm="3913">
        <f ca="1"/>
        <v>45441</v>
      </c>
      <c r="C314" vm="3914">
        <f ca="1"/>
        <v>190.29</v>
      </c>
      <c r="D314" vm="668">
        <f ca="1"/>
        <v>38.72</v>
      </c>
      <c r="E314" vm="3674">
        <f ca="1"/>
        <v>48.69</v>
      </c>
      <c r="F314" vm="3915">
        <f ca="1"/>
        <v>44.22</v>
      </c>
      <c r="G314" vm="3916">
        <f ca="1"/>
        <v>175.9</v>
      </c>
      <c r="H314" vm="3917">
        <f ca="1"/>
        <v>31.987500000000001</v>
      </c>
      <c r="I314" vm="3918">
        <f ca="1"/>
        <v>144.44</v>
      </c>
      <c r="J314" vm="3919">
        <f ca="1"/>
        <v>34.659999999999997</v>
      </c>
      <c r="K314" vm="3920">
        <f ca="1"/>
        <v>61.7</v>
      </c>
      <c r="L314" vm="3921">
        <f ca="1"/>
        <v>429.17</v>
      </c>
      <c r="M314" vm="3282">
        <f ca="1"/>
        <v>61.12</v>
      </c>
      <c r="N314" vm="3922">
        <f ca="1"/>
        <v>171.15</v>
      </c>
      <c r="O314" vm="3923">
        <f ca="1"/>
        <v>243.97</v>
      </c>
      <c r="P314" vm="3924">
        <f ca="1"/>
        <v>483.69</v>
      </c>
    </row>
    <row r="315" spans="2:16" x14ac:dyDescent="0.35">
      <c r="B315" vm="3925">
        <f ca="1"/>
        <v>45442</v>
      </c>
      <c r="C315" vm="3926">
        <f ca="1"/>
        <v>191.29</v>
      </c>
      <c r="D315" vm="3927">
        <f ca="1"/>
        <v>38.630000000000003</v>
      </c>
      <c r="E315" vm="3928">
        <f ca="1"/>
        <v>50.71</v>
      </c>
      <c r="F315" vm="3929">
        <f ca="1"/>
        <v>44.27</v>
      </c>
      <c r="G315" vm="3930">
        <f ca="1"/>
        <v>172.11</v>
      </c>
      <c r="H315" vm="3931">
        <f ca="1"/>
        <v>31.885000000000002</v>
      </c>
      <c r="I315" vm="3932">
        <f ca="1"/>
        <v>145.28</v>
      </c>
      <c r="J315" vm="3933">
        <f ca="1"/>
        <v>34.65</v>
      </c>
      <c r="K315" vm="3934">
        <f ca="1"/>
        <v>61.97</v>
      </c>
      <c r="L315" vm="3935">
        <f ca="1"/>
        <v>414.67</v>
      </c>
      <c r="M315" vm="3936">
        <f ca="1"/>
        <v>61.21</v>
      </c>
      <c r="N315" vm="3937">
        <f ca="1"/>
        <v>170.48</v>
      </c>
      <c r="O315" vm="3938">
        <f ca="1"/>
        <v>246.59</v>
      </c>
      <c r="P315" vm="3939">
        <f ca="1"/>
        <v>480.44</v>
      </c>
    </row>
    <row r="316" spans="2:16" x14ac:dyDescent="0.35">
      <c r="B316" vm="3940">
        <f ca="1"/>
        <v>45443</v>
      </c>
      <c r="C316" vm="446">
        <f ca="1"/>
        <v>192.25</v>
      </c>
      <c r="D316" vm="3941">
        <f ca="1"/>
        <v>39.99</v>
      </c>
      <c r="E316" vm="3942">
        <f ca="1"/>
        <v>51.94</v>
      </c>
      <c r="F316" vm="3943">
        <f ca="1"/>
        <v>45.86</v>
      </c>
      <c r="G316" vm="3944">
        <f ca="1"/>
        <v>172.5</v>
      </c>
      <c r="H316" vm="1994">
        <f ca="1"/>
        <v>31.43</v>
      </c>
      <c r="I316" vm="3945">
        <f ca="1"/>
        <v>146.66999999999999</v>
      </c>
      <c r="J316" vm="3946">
        <f ca="1"/>
        <v>35.369999999999997</v>
      </c>
      <c r="K316" vm="178">
        <f ca="1"/>
        <v>62.93</v>
      </c>
      <c r="L316" vm="3947">
        <f ca="1"/>
        <v>415.13</v>
      </c>
      <c r="M316" vm="778">
        <f ca="1"/>
        <v>62.5</v>
      </c>
      <c r="N316" vm="3948">
        <f ca="1"/>
        <v>172.9</v>
      </c>
      <c r="O316" vm="3949">
        <f ca="1"/>
        <v>250.23</v>
      </c>
      <c r="P316" vm="3950">
        <f ca="1"/>
        <v>484.62</v>
      </c>
    </row>
    <row r="317" spans="2:16" x14ac:dyDescent="0.35">
      <c r="B317" vm="3951">
        <f ca="1"/>
        <v>45446</v>
      </c>
      <c r="C317" vm="3952">
        <f ca="1"/>
        <v>194.03</v>
      </c>
      <c r="D317" vm="3953">
        <f ca="1"/>
        <v>39.880000000000003</v>
      </c>
      <c r="E317" vm="3954">
        <f ca="1"/>
        <v>51.81</v>
      </c>
      <c r="F317" vm="3955">
        <f ca="1"/>
        <v>46.09</v>
      </c>
      <c r="G317" vm="3956">
        <f ca="1"/>
        <v>173.17</v>
      </c>
      <c r="H317" vm="3957">
        <f ca="1"/>
        <v>31.647500000000001</v>
      </c>
      <c r="I317" vm="3958">
        <f ca="1"/>
        <v>147.74</v>
      </c>
      <c r="J317" vm="408">
        <f ca="1"/>
        <v>35.1</v>
      </c>
      <c r="K317" vm="178">
        <f ca="1"/>
        <v>62.93</v>
      </c>
      <c r="L317" vm="3959">
        <f ca="1"/>
        <v>413.52</v>
      </c>
      <c r="M317" vm="1166">
        <f ca="1"/>
        <v>60.57</v>
      </c>
      <c r="N317" vm="3960">
        <f ca="1"/>
        <v>171.23</v>
      </c>
      <c r="O317" vm="3961">
        <f ca="1"/>
        <v>250.32</v>
      </c>
      <c r="P317" vm="3962">
        <f ca="1"/>
        <v>485.15</v>
      </c>
    </row>
    <row r="318" spans="2:16" x14ac:dyDescent="0.35">
      <c r="B318" vm="3963">
        <f ca="1"/>
        <v>45447</v>
      </c>
      <c r="C318" vm="3964">
        <f ca="1"/>
        <v>194.35</v>
      </c>
      <c r="D318" vm="399">
        <f ca="1"/>
        <v>39.68</v>
      </c>
      <c r="E318" vm="3464">
        <f ca="1"/>
        <v>45.17</v>
      </c>
      <c r="F318" vm="3965">
        <f ca="1"/>
        <v>45.74</v>
      </c>
      <c r="G318" vm="3966">
        <f ca="1"/>
        <v>173.79</v>
      </c>
      <c r="H318" vm="3967">
        <f ca="1"/>
        <v>31.175000000000001</v>
      </c>
      <c r="I318" vm="3968">
        <f ca="1"/>
        <v>147.80000000000001</v>
      </c>
      <c r="J318" vm="337">
        <f ca="1"/>
        <v>35.630000000000003</v>
      </c>
      <c r="K318" vm="570">
        <f ca="1"/>
        <v>63.94</v>
      </c>
      <c r="L318" vm="3969">
        <f ca="1"/>
        <v>416.07</v>
      </c>
      <c r="M318" vm="3970">
        <f ca="1"/>
        <v>59.89</v>
      </c>
      <c r="N318" vm="3971">
        <f ca="1"/>
        <v>173.89</v>
      </c>
      <c r="O318" vm="3972">
        <f ca="1"/>
        <v>250.34</v>
      </c>
      <c r="P318" vm="3973">
        <f ca="1"/>
        <v>485.74</v>
      </c>
    </row>
    <row r="319" spans="2:16" x14ac:dyDescent="0.35">
      <c r="B319" vm="3974">
        <f ca="1"/>
        <v>45448</v>
      </c>
      <c r="C319" vm="3975">
        <f ca="1"/>
        <v>195.87</v>
      </c>
      <c r="D319" vm="3976">
        <f ca="1"/>
        <v>39.96</v>
      </c>
      <c r="E319" vm="3745">
        <f ca="1"/>
        <v>47.22</v>
      </c>
      <c r="F319" vm="3977">
        <f ca="1"/>
        <v>43.04</v>
      </c>
      <c r="G319" vm="3978">
        <f ca="1"/>
        <v>175.41</v>
      </c>
      <c r="H319" vm="3979">
        <f ca="1"/>
        <v>31.364999999999998</v>
      </c>
      <c r="I319" vm="3980">
        <f ca="1"/>
        <v>145.97</v>
      </c>
      <c r="J319" vm="3981">
        <f ca="1"/>
        <v>34.67</v>
      </c>
      <c r="K319" vm="498">
        <f ca="1"/>
        <v>63.92</v>
      </c>
      <c r="L319" vm="3982">
        <f ca="1"/>
        <v>424.01</v>
      </c>
      <c r="M319" vm="1113">
        <f ca="1"/>
        <v>59.84</v>
      </c>
      <c r="N319" vm="3983">
        <f ca="1"/>
        <v>173.49</v>
      </c>
      <c r="O319" vm="3984">
        <f ca="1"/>
        <v>250.03</v>
      </c>
      <c r="P319" vm="3985">
        <f ca="1"/>
        <v>491.55</v>
      </c>
    </row>
    <row r="320" spans="2:16" x14ac:dyDescent="0.35">
      <c r="B320" vm="3986">
        <f ca="1"/>
        <v>45449</v>
      </c>
      <c r="C320" vm="3987">
        <f ca="1"/>
        <v>194.48</v>
      </c>
      <c r="D320" vm="859">
        <f ca="1"/>
        <v>39.700000000000003</v>
      </c>
      <c r="E320" vm="3314">
        <f ca="1"/>
        <v>46.37</v>
      </c>
      <c r="F320" vm="3988">
        <f ca="1"/>
        <v>43.92</v>
      </c>
      <c r="G320" vm="3989">
        <f ca="1"/>
        <v>176.73</v>
      </c>
      <c r="H320" vm="3990">
        <f ca="1"/>
        <v>30.6525</v>
      </c>
      <c r="I320" vm="3991">
        <f ca="1"/>
        <v>146.41999999999999</v>
      </c>
      <c r="J320" vm="3992">
        <f ca="1"/>
        <v>34.57</v>
      </c>
      <c r="K320" vm="310">
        <f ca="1"/>
        <v>64.150000000000006</v>
      </c>
      <c r="L320" vm="3993">
        <f ca="1"/>
        <v>424.52</v>
      </c>
      <c r="M320" vm="1168">
        <f ca="1"/>
        <v>60.08</v>
      </c>
      <c r="N320" vm="3994">
        <f ca="1"/>
        <v>173.2</v>
      </c>
      <c r="O320" vm="3995">
        <f ca="1"/>
        <v>250.11</v>
      </c>
      <c r="P320" vm="3996">
        <f ca="1"/>
        <v>491.44</v>
      </c>
    </row>
    <row r="321" spans="2:16" x14ac:dyDescent="0.35">
      <c r="B321" vm="3997">
        <f ca="1"/>
        <v>45450</v>
      </c>
      <c r="C321" vm="3998">
        <f ca="1"/>
        <v>196.89</v>
      </c>
      <c r="D321" vm="3999">
        <f ca="1"/>
        <v>39.78</v>
      </c>
      <c r="E321" vm="4000">
        <f ca="1"/>
        <v>45.84</v>
      </c>
      <c r="F321" vm="4001">
        <f ca="1"/>
        <v>43.89</v>
      </c>
      <c r="G321" vm="4002">
        <f ca="1"/>
        <v>174.46</v>
      </c>
      <c r="H321" vm="4003">
        <f ca="1"/>
        <v>30.934999999999999</v>
      </c>
      <c r="I321" vm="4004">
        <f ca="1"/>
        <v>147.08000000000001</v>
      </c>
      <c r="J321" vm="1405">
        <f ca="1"/>
        <v>34.39</v>
      </c>
      <c r="K321" vm="4005">
        <f ca="1"/>
        <v>63.91</v>
      </c>
      <c r="L321" vm="4006">
        <f ca="1"/>
        <v>423.85</v>
      </c>
      <c r="M321" vm="4007">
        <f ca="1"/>
        <v>59.48</v>
      </c>
      <c r="N321" vm="4008">
        <f ca="1"/>
        <v>171.04</v>
      </c>
      <c r="O321" vm="4009">
        <f ca="1"/>
        <v>250.93</v>
      </c>
      <c r="P321" vm="4010">
        <f ca="1"/>
        <v>490.8</v>
      </c>
    </row>
    <row r="322" spans="2:16" x14ac:dyDescent="0.35">
      <c r="B322" vm="4011">
        <f ca="1"/>
        <v>45453</v>
      </c>
      <c r="C322" vm="4012">
        <f ca="1"/>
        <v>193.12</v>
      </c>
      <c r="D322" vm="4013">
        <f ca="1"/>
        <v>39.67</v>
      </c>
      <c r="E322" vm="3302">
        <f ca="1"/>
        <v>45.63</v>
      </c>
      <c r="F322" vm="4014">
        <f ca="1"/>
        <v>42.91</v>
      </c>
      <c r="G322" vm="1725">
        <f ca="1"/>
        <v>175.01</v>
      </c>
      <c r="H322" vm="3979">
        <f ca="1"/>
        <v>31.364999999999998</v>
      </c>
      <c r="I322" vm="4015">
        <f ca="1"/>
        <v>147.13</v>
      </c>
      <c r="J322" vm="2945">
        <f ca="1"/>
        <v>33.549999999999997</v>
      </c>
      <c r="K322" vm="4016">
        <f ca="1"/>
        <v>63.59</v>
      </c>
      <c r="L322" vm="4017">
        <f ca="1"/>
        <v>427.87</v>
      </c>
      <c r="M322" vm="1455">
        <f ca="1"/>
        <v>60.48</v>
      </c>
      <c r="N322" vm="4018">
        <f ca="1"/>
        <v>165.9</v>
      </c>
      <c r="O322" vm="4019">
        <f ca="1"/>
        <v>251.68</v>
      </c>
      <c r="P322" vm="4020">
        <f ca="1"/>
        <v>492.41</v>
      </c>
    </row>
    <row r="323" spans="2:16" x14ac:dyDescent="0.35">
      <c r="B323" vm="4021">
        <f ca="1"/>
        <v>45454</v>
      </c>
      <c r="C323" vm="4022">
        <f ca="1"/>
        <v>207.15</v>
      </c>
      <c r="D323" vm="4023">
        <f ca="1"/>
        <v>38.86</v>
      </c>
      <c r="E323" vm="4024">
        <f ca="1"/>
        <v>44.7</v>
      </c>
      <c r="F323" vm="4025">
        <f ca="1"/>
        <v>43.18</v>
      </c>
      <c r="G323" vm="4026">
        <f ca="1"/>
        <v>176.62</v>
      </c>
      <c r="H323" vm="4027">
        <f ca="1"/>
        <v>30.837499999999999</v>
      </c>
      <c r="I323" vm="4028">
        <f ca="1"/>
        <v>146.76</v>
      </c>
      <c r="J323" vm="4029">
        <f ca="1"/>
        <v>33.65</v>
      </c>
      <c r="K323" vm="385">
        <f ca="1"/>
        <v>63.55</v>
      </c>
      <c r="L323" vm="4030">
        <f ca="1"/>
        <v>432.68</v>
      </c>
      <c r="M323" vm="1469">
        <f ca="1"/>
        <v>60.61</v>
      </c>
      <c r="N323" vm="4031">
        <f ca="1"/>
        <v>165.07</v>
      </c>
      <c r="O323" vm="4032">
        <f ca="1"/>
        <v>251.03</v>
      </c>
      <c r="P323" vm="4033">
        <f ca="1"/>
        <v>493.53</v>
      </c>
    </row>
    <row r="324" spans="2:16" x14ac:dyDescent="0.35">
      <c r="B324" vm="4034">
        <f ca="1"/>
        <v>45455</v>
      </c>
      <c r="C324" vm="4035">
        <f ca="1"/>
        <v>213.07</v>
      </c>
      <c r="D324" vm="328">
        <f ca="1"/>
        <v>39.409999999999997</v>
      </c>
      <c r="E324" vm="4036">
        <f ca="1"/>
        <v>43.7</v>
      </c>
      <c r="F324" vm="4014">
        <f ca="1"/>
        <v>42.91</v>
      </c>
      <c r="G324" vm="1412">
        <f ca="1"/>
        <v>177.79</v>
      </c>
      <c r="H324" vm="4037">
        <f ca="1"/>
        <v>30.427499999999998</v>
      </c>
      <c r="I324" vm="4038">
        <f ca="1"/>
        <v>145.41</v>
      </c>
      <c r="J324" vm="4039">
        <f ca="1"/>
        <v>32.92</v>
      </c>
      <c r="K324" vm="3773">
        <f ca="1"/>
        <v>62.88</v>
      </c>
      <c r="L324" vm="4040">
        <f ca="1"/>
        <v>441.06</v>
      </c>
      <c r="M324" vm="2589">
        <f ca="1"/>
        <v>60.3</v>
      </c>
      <c r="N324" vm="4041">
        <f ca="1"/>
        <v>163.83000000000001</v>
      </c>
      <c r="O324" vm="4042">
        <f ca="1"/>
        <v>252.51</v>
      </c>
      <c r="P324" vm="4043">
        <f ca="1"/>
        <v>497.64</v>
      </c>
    </row>
    <row r="325" spans="2:16" x14ac:dyDescent="0.35">
      <c r="B325" vm="4044">
        <f ca="1"/>
        <v>45456</v>
      </c>
      <c r="C325" vm="4045">
        <f ca="1"/>
        <v>214.24</v>
      </c>
      <c r="D325" vm="4046">
        <f ca="1"/>
        <v>39.26</v>
      </c>
      <c r="E325" vm="4047">
        <f ca="1"/>
        <v>43.78</v>
      </c>
      <c r="F325" vm="4048">
        <f ca="1"/>
        <v>42.83</v>
      </c>
      <c r="G325" vm="617">
        <f ca="1"/>
        <v>175.16</v>
      </c>
      <c r="H325" vm="4049">
        <f ca="1"/>
        <v>30.317499999999999</v>
      </c>
      <c r="I325" vm="4050">
        <f ca="1"/>
        <v>145.44999999999999</v>
      </c>
      <c r="J325" vm="4051">
        <f ca="1"/>
        <v>32.54</v>
      </c>
      <c r="K325" vm="4052">
        <f ca="1"/>
        <v>62.99</v>
      </c>
      <c r="L325" vm="4053">
        <f ca="1"/>
        <v>441.58</v>
      </c>
      <c r="M325" vm="4054">
        <f ca="1"/>
        <v>59.8</v>
      </c>
      <c r="N325" vm="4055">
        <f ca="1"/>
        <v>163.33000000000001</v>
      </c>
      <c r="O325" vm="4056">
        <f ca="1"/>
        <v>254.62</v>
      </c>
      <c r="P325" vm="4057">
        <f ca="1"/>
        <v>498.58</v>
      </c>
    </row>
    <row r="326" spans="2:16" x14ac:dyDescent="0.35">
      <c r="B326" vm="4058">
        <f ca="1"/>
        <v>45457</v>
      </c>
      <c r="C326" vm="4059">
        <f ca="1"/>
        <v>212.49</v>
      </c>
      <c r="D326" vm="4060">
        <f ca="1"/>
        <v>39.24</v>
      </c>
      <c r="E326" vm="4061">
        <f ca="1"/>
        <v>43.26</v>
      </c>
      <c r="F326" vm="4062">
        <f ca="1"/>
        <v>43.66</v>
      </c>
      <c r="G326" vm="4063">
        <f ca="1"/>
        <v>176.79</v>
      </c>
      <c r="H326" vm="4064">
        <f ca="1"/>
        <v>30.035</v>
      </c>
      <c r="I326" vm="2996">
        <f ca="1"/>
        <v>145.54</v>
      </c>
      <c r="J326" vm="4065">
        <f ca="1"/>
        <v>32.380000000000003</v>
      </c>
      <c r="K326" vm="1457">
        <f ca="1"/>
        <v>62.55</v>
      </c>
      <c r="L326" vm="4066">
        <f ca="1"/>
        <v>442.57</v>
      </c>
      <c r="M326" vm="1113">
        <f ca="1"/>
        <v>59.84</v>
      </c>
      <c r="N326" vm="4067">
        <f ca="1"/>
        <v>163.81</v>
      </c>
      <c r="O326" vm="4068">
        <f ca="1"/>
        <v>253.5</v>
      </c>
      <c r="P326" vm="4069">
        <f ca="1"/>
        <v>498.98</v>
      </c>
    </row>
    <row r="327" spans="2:16" x14ac:dyDescent="0.35">
      <c r="B327" vm="4070">
        <f ca="1"/>
        <v>45460</v>
      </c>
      <c r="C327" vm="4071">
        <f ca="1"/>
        <v>216.67</v>
      </c>
      <c r="D327" vm="4072">
        <f ca="1"/>
        <v>39.51</v>
      </c>
      <c r="E327" vm="2596">
        <f ca="1"/>
        <v>42.11</v>
      </c>
      <c r="F327" vm="4073">
        <f ca="1"/>
        <v>44.19</v>
      </c>
      <c r="G327" vm="4074">
        <f ca="1"/>
        <v>177.24</v>
      </c>
      <c r="H327" vm="4075">
        <f ca="1"/>
        <v>30.265000000000001</v>
      </c>
      <c r="I327" vm="4076">
        <f ca="1"/>
        <v>145.94999999999999</v>
      </c>
      <c r="J327" vm="4039">
        <f ca="1"/>
        <v>32.92</v>
      </c>
      <c r="K327" vm="3750">
        <f ca="1"/>
        <v>62.62</v>
      </c>
      <c r="L327" vm="4077">
        <f ca="1"/>
        <v>448.37</v>
      </c>
      <c r="M327" vm="2221">
        <f ca="1"/>
        <v>60.2</v>
      </c>
      <c r="N327" vm="4078">
        <f ca="1"/>
        <v>166.14</v>
      </c>
      <c r="O327" vm="4079">
        <f ca="1"/>
        <v>262.33999999999997</v>
      </c>
      <c r="P327" vm="4080">
        <f ca="1"/>
        <v>502.94</v>
      </c>
    </row>
    <row r="328" spans="2:16" x14ac:dyDescent="0.35">
      <c r="B328" vm="4081">
        <f ca="1"/>
        <v>45461</v>
      </c>
      <c r="C328" vm="4082">
        <f ca="1"/>
        <v>214.29</v>
      </c>
      <c r="D328" vm="3941">
        <f ca="1"/>
        <v>39.99</v>
      </c>
      <c r="E328" vm="4083">
        <f ca="1"/>
        <v>41.55</v>
      </c>
      <c r="F328" vm="4084">
        <f ca="1"/>
        <v>43.55</v>
      </c>
      <c r="G328" vm="4085">
        <f ca="1"/>
        <v>175.09</v>
      </c>
      <c r="H328" vm="4086">
        <f ca="1"/>
        <v>29.934999999999999</v>
      </c>
      <c r="I328" vm="4087">
        <f ca="1"/>
        <v>145.65</v>
      </c>
      <c r="J328" vm="4088">
        <f ca="1"/>
        <v>32.67</v>
      </c>
      <c r="K328" vm="1593">
        <f ca="1"/>
        <v>62.63</v>
      </c>
      <c r="L328" vm="4089">
        <f ca="1"/>
        <v>446.34</v>
      </c>
      <c r="M328" vm="905">
        <f ca="1"/>
        <v>61.26</v>
      </c>
      <c r="N328" vm="4090">
        <f ca="1"/>
        <v>166.48</v>
      </c>
      <c r="O328" vm="4091">
        <f ca="1"/>
        <v>263.64999999999998</v>
      </c>
      <c r="P328" vm="4092">
        <f ca="1"/>
        <v>504.28</v>
      </c>
    </row>
    <row r="329" spans="2:16" x14ac:dyDescent="0.35">
      <c r="B329" vm="4093">
        <f ca="1"/>
        <v>45463</v>
      </c>
      <c r="C329" vm="4094">
        <f ca="1"/>
        <v>209.68</v>
      </c>
      <c r="D329" vm="3941">
        <f ca="1"/>
        <v>39.99</v>
      </c>
      <c r="E329" vm="4095">
        <f ca="1"/>
        <v>42.3</v>
      </c>
      <c r="F329" vm="4096">
        <f ca="1"/>
        <v>43.31</v>
      </c>
      <c r="G329" vm="1691">
        <f ca="1"/>
        <v>176.3</v>
      </c>
      <c r="H329" vm="3794">
        <f ca="1"/>
        <v>30.0625</v>
      </c>
      <c r="I329" vm="4097">
        <f ca="1"/>
        <v>147.78</v>
      </c>
      <c r="J329" vm="4098">
        <f ca="1"/>
        <v>32.64</v>
      </c>
      <c r="K329" vm="4099">
        <f ca="1"/>
        <v>62.18</v>
      </c>
      <c r="L329" vm="4100">
        <f ca="1"/>
        <v>445.7</v>
      </c>
      <c r="M329" vm="1208">
        <f ca="1"/>
        <v>62.44</v>
      </c>
      <c r="N329" vm="4101">
        <f ca="1"/>
        <v>166.68</v>
      </c>
      <c r="O329" vm="4102">
        <f ca="1"/>
        <v>262.83</v>
      </c>
      <c r="P329" vm="4103">
        <f ca="1"/>
        <v>502.88</v>
      </c>
    </row>
    <row r="330" spans="2:16" x14ac:dyDescent="0.35">
      <c r="B330" vm="4104">
        <f ca="1"/>
        <v>45464</v>
      </c>
      <c r="C330" vm="4105">
        <f ca="1"/>
        <v>207.49</v>
      </c>
      <c r="D330" vm="4106">
        <f ca="1"/>
        <v>39.49</v>
      </c>
      <c r="E330" vm="4107">
        <f ca="1"/>
        <v>41.92</v>
      </c>
      <c r="F330" vm="4108">
        <f ca="1"/>
        <v>43.6</v>
      </c>
      <c r="G330" vm="4109">
        <f ca="1"/>
        <v>179.63</v>
      </c>
      <c r="H330" vm="4110">
        <f ca="1"/>
        <v>30.045000000000002</v>
      </c>
      <c r="I330" vm="4111">
        <f ca="1"/>
        <v>148.75</v>
      </c>
      <c r="J330" vm="2246">
        <f ca="1"/>
        <v>32.950000000000003</v>
      </c>
      <c r="K330" vm="4112">
        <f ca="1"/>
        <v>62.77</v>
      </c>
      <c r="L330" vm="4113">
        <f ca="1"/>
        <v>449.78</v>
      </c>
      <c r="M330" vm="1377">
        <f ca="1"/>
        <v>60.92</v>
      </c>
      <c r="N330" vm="4114">
        <f ca="1"/>
        <v>167.28</v>
      </c>
      <c r="O330" vm="4115">
        <f ca="1"/>
        <v>263.5</v>
      </c>
      <c r="P330" vm="4116">
        <f ca="1"/>
        <v>501.78</v>
      </c>
    </row>
    <row r="331" spans="2:16" x14ac:dyDescent="0.35">
      <c r="B331" vm="4117">
        <f ca="1"/>
        <v>45467</v>
      </c>
      <c r="C331" vm="4118">
        <f ca="1"/>
        <v>208.14</v>
      </c>
      <c r="D331" vm="4119">
        <f ca="1"/>
        <v>40.020000000000003</v>
      </c>
      <c r="E331" vm="4120">
        <f ca="1"/>
        <v>41.5</v>
      </c>
      <c r="F331" vm="4062">
        <f ca="1"/>
        <v>43.66</v>
      </c>
      <c r="G331" vm="4121">
        <f ca="1"/>
        <v>179.22</v>
      </c>
      <c r="H331" vm="4075">
        <f ca="1"/>
        <v>30.265000000000001</v>
      </c>
      <c r="I331" vm="3612">
        <f ca="1"/>
        <v>149.12</v>
      </c>
      <c r="J331" vm="1840">
        <f ca="1"/>
        <v>33.21</v>
      </c>
      <c r="K331" vm="338">
        <f ca="1"/>
        <v>63.97</v>
      </c>
      <c r="L331" vm="4122">
        <f ca="1"/>
        <v>447.67</v>
      </c>
      <c r="M331" vm="4123">
        <f ca="1"/>
        <v>63.25</v>
      </c>
      <c r="N331" vm="4124">
        <f ca="1"/>
        <v>168.08</v>
      </c>
      <c r="O331" vm="4125">
        <f ca="1"/>
        <v>265.13</v>
      </c>
      <c r="P331" vm="4126">
        <f ca="1"/>
        <v>500.43</v>
      </c>
    </row>
    <row r="332" spans="2:16" x14ac:dyDescent="0.35">
      <c r="B332" vm="4127">
        <f ca="1"/>
        <v>45468</v>
      </c>
      <c r="C332" vm="4128">
        <f ca="1"/>
        <v>209.07</v>
      </c>
      <c r="D332" vm="4129">
        <f ca="1"/>
        <v>39.380000000000003</v>
      </c>
      <c r="E332" vm="4130">
        <f ca="1"/>
        <v>40.94</v>
      </c>
      <c r="F332" vm="4131">
        <f ca="1"/>
        <v>43.21</v>
      </c>
      <c r="G332" vm="4132">
        <f ca="1"/>
        <v>184.03</v>
      </c>
      <c r="H332" vm="4133">
        <f ca="1"/>
        <v>30.5275</v>
      </c>
      <c r="I332" vm="4134">
        <f ca="1"/>
        <v>147.19</v>
      </c>
      <c r="J332" vm="2780">
        <f ca="1"/>
        <v>32.799999999999997</v>
      </c>
      <c r="K332" vm="1686">
        <f ca="1"/>
        <v>63.84</v>
      </c>
      <c r="L332" vm="4135">
        <f ca="1"/>
        <v>450.95</v>
      </c>
      <c r="M332" vm="3808">
        <f ca="1"/>
        <v>63.1</v>
      </c>
      <c r="N332" vm="1495">
        <f ca="1"/>
        <v>167.35</v>
      </c>
      <c r="O332" vm="4136">
        <f ca="1"/>
        <v>261.68</v>
      </c>
      <c r="P332" vm="4137">
        <f ca="1"/>
        <v>502.51</v>
      </c>
    </row>
    <row r="333" spans="2:16" x14ac:dyDescent="0.35">
      <c r="B333" vm="4138">
        <f ca="1"/>
        <v>45469</v>
      </c>
      <c r="C333" vm="4139">
        <f ca="1"/>
        <v>213.25</v>
      </c>
      <c r="D333" vm="582">
        <f ca="1"/>
        <v>39</v>
      </c>
      <c r="E333" vm="4140">
        <f ca="1"/>
        <v>40.049999999999997</v>
      </c>
      <c r="F333" vm="4141">
        <f ca="1"/>
        <v>43.43</v>
      </c>
      <c r="G333" vm="1003">
        <f ca="1"/>
        <v>183.88</v>
      </c>
      <c r="H333" vm="1978">
        <f ca="1"/>
        <v>30.75</v>
      </c>
      <c r="I333" vm="3652">
        <f ca="1"/>
        <v>146.82</v>
      </c>
      <c r="J333" vm="1914">
        <f ca="1"/>
        <v>32.32</v>
      </c>
      <c r="K333" vm="343">
        <f ca="1"/>
        <v>64.05</v>
      </c>
      <c r="L333" vm="4142">
        <f ca="1"/>
        <v>452.16</v>
      </c>
      <c r="M333" vm="4143">
        <f ca="1"/>
        <v>62.87</v>
      </c>
      <c r="N333" vm="4144">
        <f ca="1"/>
        <v>166.74</v>
      </c>
      <c r="O333" vm="4145">
        <f ca="1"/>
        <v>261.07</v>
      </c>
      <c r="P333" vm="4146">
        <f ca="1"/>
        <v>503.07</v>
      </c>
    </row>
    <row r="334" spans="2:16" x14ac:dyDescent="0.35">
      <c r="B334" vm="4147">
        <f ca="1"/>
        <v>45470</v>
      </c>
      <c r="C334" vm="4148">
        <f ca="1"/>
        <v>214.1</v>
      </c>
      <c r="D334" vm="227">
        <f ca="1"/>
        <v>39.25</v>
      </c>
      <c r="E334" vm="4149">
        <f ca="1"/>
        <v>39.03</v>
      </c>
      <c r="F334" vm="4150">
        <f ca="1"/>
        <v>43.36</v>
      </c>
      <c r="G334" vm="346">
        <f ca="1"/>
        <v>185.41</v>
      </c>
      <c r="H334" vm="4151">
        <f ca="1"/>
        <v>30.747499999999999</v>
      </c>
      <c r="I334" vm="4152">
        <f ca="1"/>
        <v>145.80000000000001</v>
      </c>
      <c r="J334" vm="4153">
        <f ca="1"/>
        <v>32.270000000000003</v>
      </c>
      <c r="K334" vm="4005">
        <f ca="1"/>
        <v>63.91</v>
      </c>
      <c r="L334" vm="4154">
        <f ca="1"/>
        <v>452.85</v>
      </c>
      <c r="M334" vm="213">
        <f ca="1"/>
        <v>62.69</v>
      </c>
      <c r="N334" vm="4155">
        <f ca="1"/>
        <v>166.26</v>
      </c>
      <c r="O334" vm="4156">
        <f ca="1"/>
        <v>255.91</v>
      </c>
      <c r="P334" vm="4157">
        <f ca="1"/>
        <v>503.85</v>
      </c>
    </row>
    <row r="335" spans="2:16" x14ac:dyDescent="0.35">
      <c r="B335" vm="4158">
        <f ca="1"/>
        <v>45471</v>
      </c>
      <c r="C335" vm="4159">
        <f ca="1"/>
        <v>210.62</v>
      </c>
      <c r="D335" vm="4160">
        <f ca="1"/>
        <v>39.770000000000003</v>
      </c>
      <c r="E335" vm="4161">
        <f ca="1"/>
        <v>39.049999999999997</v>
      </c>
      <c r="F335" vm="3574">
        <f ca="1"/>
        <v>43.19</v>
      </c>
      <c r="G335" vm="4162">
        <f ca="1"/>
        <v>182.15</v>
      </c>
      <c r="H335" vm="4163">
        <f ca="1"/>
        <v>30.65</v>
      </c>
      <c r="I335" vm="4164">
        <f ca="1"/>
        <v>146.16</v>
      </c>
      <c r="J335" vm="2828">
        <f ca="1"/>
        <v>32.22</v>
      </c>
      <c r="K335" vm="456">
        <f ca="1"/>
        <v>63.65</v>
      </c>
      <c r="L335" vm="4165">
        <f ca="1"/>
        <v>446.95</v>
      </c>
      <c r="M335" vm="3841">
        <f ca="1"/>
        <v>63.03</v>
      </c>
      <c r="N335" vm="4166">
        <f ca="1"/>
        <v>164.93</v>
      </c>
      <c r="O335" vm="4167">
        <f ca="1"/>
        <v>257.27999999999997</v>
      </c>
      <c r="P335" vm="4168">
        <f ca="1"/>
        <v>500.13</v>
      </c>
    </row>
    <row r="336" spans="2:16" x14ac:dyDescent="0.35">
      <c r="B336" vm="4169">
        <f ca="1"/>
        <v>45474</v>
      </c>
      <c r="C336" vm="4170">
        <f ca="1"/>
        <v>216.75</v>
      </c>
      <c r="D336" vm="4171">
        <f ca="1"/>
        <v>40.01</v>
      </c>
      <c r="E336" vm="4172">
        <f ca="1"/>
        <v>38.44</v>
      </c>
      <c r="F336" vm="2596">
        <f ca="1"/>
        <v>42.11</v>
      </c>
      <c r="G336" vm="4173">
        <f ca="1"/>
        <v>182.99</v>
      </c>
      <c r="H336" vm="4174">
        <f ca="1"/>
        <v>31.6875</v>
      </c>
      <c r="I336" vm="4175">
        <f ca="1"/>
        <v>146.44</v>
      </c>
      <c r="J336" vm="2112">
        <f ca="1"/>
        <v>31.86</v>
      </c>
      <c r="K336" vm="4176">
        <f ca="1"/>
        <v>63.28</v>
      </c>
      <c r="L336" vm="4177">
        <f ca="1"/>
        <v>456.73</v>
      </c>
      <c r="M336" vm="3773">
        <f ca="1"/>
        <v>62.88</v>
      </c>
      <c r="N336" vm="4178">
        <f ca="1"/>
        <v>162.88999999999999</v>
      </c>
      <c r="O336" vm="4179">
        <f ca="1"/>
        <v>256.29000000000002</v>
      </c>
      <c r="P336" vm="4180">
        <f ca="1"/>
        <v>501.28</v>
      </c>
    </row>
    <row r="337" spans="2:16" x14ac:dyDescent="0.35">
      <c r="B337" vm="4181">
        <f ca="1"/>
        <v>45475</v>
      </c>
      <c r="C337" vm="4182">
        <f ca="1"/>
        <v>220.27</v>
      </c>
      <c r="D337" vm="4183">
        <f ca="1"/>
        <v>40.93</v>
      </c>
      <c r="E337" vm="634">
        <f ca="1"/>
        <v>38.119999999999997</v>
      </c>
      <c r="F337" vm="4184">
        <f ca="1"/>
        <v>42.48</v>
      </c>
      <c r="G337" vm="4185">
        <f ca="1"/>
        <v>185.24</v>
      </c>
      <c r="H337" vm="4186">
        <f ca="1"/>
        <v>31.925000000000001</v>
      </c>
      <c r="I337" vm="4187">
        <f ca="1"/>
        <v>146.03</v>
      </c>
      <c r="J337" vm="1285">
        <f ca="1"/>
        <v>32</v>
      </c>
      <c r="K337" vm="257">
        <f ca="1"/>
        <v>63.15</v>
      </c>
      <c r="L337" vm="4188">
        <f ca="1"/>
        <v>459.28</v>
      </c>
      <c r="M337" vm="4189">
        <f ca="1"/>
        <v>62.36</v>
      </c>
      <c r="N337" vm="327">
        <f ca="1"/>
        <v>163.58000000000001</v>
      </c>
      <c r="O337" vm="4190">
        <f ca="1"/>
        <v>258.94</v>
      </c>
      <c r="P337" vm="4191">
        <f ca="1"/>
        <v>504.53</v>
      </c>
    </row>
    <row r="338" spans="2:16" x14ac:dyDescent="0.35">
      <c r="B338" vm="4192">
        <f ca="1"/>
        <v>45476</v>
      </c>
      <c r="C338" vm="4193">
        <f ca="1"/>
        <v>221.55</v>
      </c>
      <c r="D338" vm="4194">
        <f ca="1"/>
        <v>40.9</v>
      </c>
      <c r="E338" vm="4195">
        <f ca="1"/>
        <v>37.700000000000003</v>
      </c>
      <c r="F338" vm="4196">
        <f ca="1"/>
        <v>41.85</v>
      </c>
      <c r="G338" vm="4197">
        <f ca="1"/>
        <v>185.82</v>
      </c>
      <c r="H338" vm="4198">
        <f ca="1"/>
        <v>31.3825</v>
      </c>
      <c r="I338" vm="4199">
        <f ca="1"/>
        <v>145.69</v>
      </c>
      <c r="J338" vm="4200">
        <f ca="1"/>
        <v>32.090000000000003</v>
      </c>
      <c r="K338" vm="4201">
        <f ca="1"/>
        <v>63.33</v>
      </c>
      <c r="L338" vm="4202">
        <f ca="1"/>
        <v>460.77</v>
      </c>
      <c r="M338" vm="130">
        <f ca="1"/>
        <v>62.32</v>
      </c>
      <c r="N338" vm="4203">
        <f ca="1"/>
        <v>162.6</v>
      </c>
      <c r="O338" vm="4204">
        <f ca="1"/>
        <v>250.37</v>
      </c>
      <c r="P338" vm="4205">
        <f ca="1"/>
        <v>506.81</v>
      </c>
    </row>
    <row r="339" spans="2:16" x14ac:dyDescent="0.35">
      <c r="B339" vm="4206">
        <f ca="1"/>
        <v>45478</v>
      </c>
      <c r="C339" vm="4207">
        <f ca="1"/>
        <v>226.34</v>
      </c>
      <c r="D339" vm="4208">
        <f ca="1"/>
        <v>40.409999999999997</v>
      </c>
      <c r="E339" vm="890">
        <f ca="1"/>
        <v>36.99</v>
      </c>
      <c r="F339" vm="4209">
        <f ca="1"/>
        <v>42.39</v>
      </c>
      <c r="G339" vm="4210">
        <f ca="1"/>
        <v>190.6</v>
      </c>
      <c r="H339" vm="4211">
        <f ca="1"/>
        <v>30.995000000000001</v>
      </c>
      <c r="I339" vm="4212">
        <f ca="1"/>
        <v>146.47999999999999</v>
      </c>
      <c r="J339" vm="4200">
        <f ca="1"/>
        <v>32.090000000000003</v>
      </c>
      <c r="K339" vm="4213">
        <f ca="1"/>
        <v>63.76</v>
      </c>
      <c r="L339" vm="4214">
        <f ca="1"/>
        <v>467.56</v>
      </c>
      <c r="M339" vm="49">
        <f ca="1"/>
        <v>61.79</v>
      </c>
      <c r="N339" vm="4215">
        <f ca="1"/>
        <v>164.39</v>
      </c>
      <c r="O339" vm="4216">
        <f ca="1"/>
        <v>259.14</v>
      </c>
      <c r="P339" vm="4217">
        <f ca="1"/>
        <v>509.84</v>
      </c>
    </row>
    <row r="340" spans="2:16" x14ac:dyDescent="0.35">
      <c r="B340" vm="4218">
        <f ca="1"/>
        <v>45481</v>
      </c>
      <c r="C340" vm="4219">
        <f ca="1"/>
        <v>227.82</v>
      </c>
      <c r="D340" vm="4220">
        <f ca="1"/>
        <v>40.619999999999997</v>
      </c>
      <c r="E340" vm="4221">
        <f ca="1"/>
        <v>37.47</v>
      </c>
      <c r="F340" vm="4222">
        <f ca="1"/>
        <v>42.06</v>
      </c>
      <c r="G340" vm="4223">
        <f ca="1"/>
        <v>189.03</v>
      </c>
      <c r="H340" vm="4224">
        <f ca="1"/>
        <v>30.8675</v>
      </c>
      <c r="I340" vm="4225">
        <f ca="1"/>
        <v>145.47999999999999</v>
      </c>
      <c r="J340" vm="1923">
        <f ca="1"/>
        <v>32.1</v>
      </c>
      <c r="K340" vm="4226">
        <f ca="1"/>
        <v>62.96</v>
      </c>
      <c r="L340" vm="4227">
        <f ca="1"/>
        <v>466.24</v>
      </c>
      <c r="M340" vm="1483">
        <f ca="1"/>
        <v>60.95</v>
      </c>
      <c r="N340" vm="3186">
        <f ca="1"/>
        <v>162.12</v>
      </c>
      <c r="O340" vm="4228">
        <f ca="1"/>
        <v>253.84</v>
      </c>
      <c r="P340" vm="4229">
        <f ca="1"/>
        <v>510.33</v>
      </c>
    </row>
    <row r="341" spans="2:16" x14ac:dyDescent="0.35">
      <c r="B341" vm="4230">
        <f ca="1"/>
        <v>45482</v>
      </c>
      <c r="C341" vm="4231">
        <f ca="1"/>
        <v>228.68</v>
      </c>
      <c r="D341" vm="4232">
        <f ca="1"/>
        <v>41.42</v>
      </c>
      <c r="E341" vm="4233">
        <f ca="1"/>
        <v>37.18</v>
      </c>
      <c r="F341" vm="4120">
        <f ca="1"/>
        <v>41.5</v>
      </c>
      <c r="G341" vm="4234">
        <f ca="1"/>
        <v>188.98</v>
      </c>
      <c r="H341" vm="4235">
        <f ca="1"/>
        <v>31.3125</v>
      </c>
      <c r="I341" vm="4236">
        <f ca="1"/>
        <v>147.05000000000001</v>
      </c>
      <c r="J341" vm="4237">
        <f ca="1"/>
        <v>31.93</v>
      </c>
      <c r="K341" vm="213">
        <f ca="1"/>
        <v>62.69</v>
      </c>
      <c r="L341" vm="4238">
        <f ca="1"/>
        <v>459.54</v>
      </c>
      <c r="M341" vm="4239">
        <f ca="1"/>
        <v>61.02</v>
      </c>
      <c r="N341" vm="4240">
        <f ca="1"/>
        <v>161.9</v>
      </c>
      <c r="O341" vm="4241">
        <f ca="1"/>
        <v>252.09</v>
      </c>
      <c r="P341" vm="4242">
        <f ca="1"/>
        <v>510.89</v>
      </c>
    </row>
    <row r="342" spans="2:16" x14ac:dyDescent="0.35">
      <c r="B342" vm="4243">
        <f ca="1"/>
        <v>45483</v>
      </c>
      <c r="C342" vm="4244">
        <f ca="1"/>
        <v>232.98</v>
      </c>
      <c r="D342" vm="4245">
        <f ca="1"/>
        <v>41.74</v>
      </c>
      <c r="E342" vm="1271">
        <f ca="1"/>
        <v>36.54</v>
      </c>
      <c r="F342" vm="2931">
        <f ca="1"/>
        <v>42.66</v>
      </c>
      <c r="G342" vm="4246">
        <f ca="1"/>
        <v>191.18</v>
      </c>
      <c r="H342" vm="4247">
        <f ca="1"/>
        <v>31.204999999999998</v>
      </c>
      <c r="I342" vm="4248">
        <f ca="1"/>
        <v>149.43</v>
      </c>
      <c r="J342" vm="4249">
        <f ca="1"/>
        <v>31.92</v>
      </c>
      <c r="K342" vm="625">
        <f ca="1"/>
        <v>62.83</v>
      </c>
      <c r="L342" vm="4250">
        <f ca="1"/>
        <v>466.25</v>
      </c>
      <c r="M342" vm="4251">
        <f ca="1"/>
        <v>61.41</v>
      </c>
      <c r="N342" vm="4252">
        <f ca="1"/>
        <v>163.59</v>
      </c>
      <c r="O342" vm="4253">
        <f ca="1"/>
        <v>253.08</v>
      </c>
      <c r="P342" vm="4254">
        <f ca="1"/>
        <v>515.80999999999995</v>
      </c>
    </row>
    <row r="343" spans="2:16" x14ac:dyDescent="0.35">
      <c r="B343" vm="4255">
        <f ca="1"/>
        <v>45484</v>
      </c>
      <c r="C343" vm="4256">
        <f ca="1"/>
        <v>227.57</v>
      </c>
      <c r="D343" vm="832">
        <f ca="1"/>
        <v>41.81</v>
      </c>
      <c r="E343" vm="53">
        <f ca="1"/>
        <v>37.42</v>
      </c>
      <c r="F343" vm="4141">
        <f ca="1"/>
        <v>43.43</v>
      </c>
      <c r="G343" vm="4257">
        <f ca="1"/>
        <v>185.57</v>
      </c>
      <c r="H343" vm="4258">
        <f ca="1"/>
        <v>30.262499999999999</v>
      </c>
      <c r="I343" vm="3886">
        <f ca="1"/>
        <v>149.69999999999999</v>
      </c>
      <c r="J343" vm="4259">
        <f ca="1"/>
        <v>32.18</v>
      </c>
      <c r="K343" vm="3808">
        <f ca="1"/>
        <v>63.1</v>
      </c>
      <c r="L343" vm="4260">
        <f ca="1"/>
        <v>454.7</v>
      </c>
      <c r="M343" vm="4261">
        <f ca="1"/>
        <v>61.48</v>
      </c>
      <c r="N343" vm="4262">
        <f ca="1"/>
        <v>163.95</v>
      </c>
      <c r="O343" vm="4263">
        <f ca="1"/>
        <v>259.37</v>
      </c>
      <c r="P343" vm="4264">
        <f ca="1"/>
        <v>511.39</v>
      </c>
    </row>
    <row r="344" spans="2:16" x14ac:dyDescent="0.35">
      <c r="B344" vm="4265">
        <f ca="1"/>
        <v>45485</v>
      </c>
      <c r="C344" vm="4266">
        <f ca="1"/>
        <v>230.54</v>
      </c>
      <c r="D344" vm="4267">
        <f ca="1"/>
        <v>41.59</v>
      </c>
      <c r="E344" vm="1641">
        <f ca="1"/>
        <v>37.340000000000003</v>
      </c>
      <c r="F344" vm="4268">
        <f ca="1"/>
        <v>44.17</v>
      </c>
      <c r="G344" vm="4269">
        <f ca="1"/>
        <v>185.07</v>
      </c>
      <c r="H344" vm="4270">
        <f ca="1"/>
        <v>30.4025</v>
      </c>
      <c r="I344" vm="4271">
        <f ca="1"/>
        <v>149.88</v>
      </c>
      <c r="J344" vm="4272">
        <f ca="1"/>
        <v>32.07</v>
      </c>
      <c r="K344" vm="620">
        <f ca="1"/>
        <v>63.7</v>
      </c>
      <c r="L344" vm="4273">
        <f ca="1"/>
        <v>453.55</v>
      </c>
      <c r="M344" vm="679">
        <f ca="1"/>
        <v>61.2</v>
      </c>
      <c r="N344" vm="4274">
        <f ca="1"/>
        <v>166.38</v>
      </c>
      <c r="O344" vm="4275">
        <f ca="1"/>
        <v>259.82</v>
      </c>
      <c r="P344" vm="4276">
        <f ca="1"/>
        <v>514.54999999999995</v>
      </c>
    </row>
    <row r="345" spans="2:16" x14ac:dyDescent="0.35">
      <c r="B345" vm="4277">
        <f ca="1"/>
        <v>45488</v>
      </c>
      <c r="C345" vm="4278">
        <f ca="1"/>
        <v>234.4</v>
      </c>
      <c r="D345" vm="4279">
        <f ca="1"/>
        <v>41.89</v>
      </c>
      <c r="E345" vm="849">
        <f ca="1"/>
        <v>36.799999999999997</v>
      </c>
      <c r="F345" vm="3988">
        <f ca="1"/>
        <v>43.92</v>
      </c>
      <c r="G345" vm="4280">
        <f ca="1"/>
        <v>186.53</v>
      </c>
      <c r="H345" vm="4281">
        <f ca="1"/>
        <v>31.164999999999999</v>
      </c>
      <c r="I345" vm="4282">
        <f ca="1"/>
        <v>149.24</v>
      </c>
      <c r="J345" vm="4283">
        <f ca="1"/>
        <v>32.29</v>
      </c>
      <c r="K345" vm="1238">
        <f ca="1"/>
        <v>63.41</v>
      </c>
      <c r="L345" vm="4284">
        <f ca="1"/>
        <v>453.96</v>
      </c>
      <c r="M345" vm="3897">
        <f ca="1"/>
        <v>62</v>
      </c>
      <c r="N345" vm="3699">
        <f ca="1"/>
        <v>163.86</v>
      </c>
      <c r="O345" vm="4285">
        <f ca="1"/>
        <v>249.53</v>
      </c>
      <c r="P345" vm="4286">
        <f ca="1"/>
        <v>516.11</v>
      </c>
    </row>
    <row r="346" spans="2:16" x14ac:dyDescent="0.35">
      <c r="B346" vm="4287">
        <f ca="1"/>
        <v>45489</v>
      </c>
      <c r="C346" vm="4288">
        <f ca="1"/>
        <v>234.82</v>
      </c>
      <c r="D346" vm="2755">
        <f ca="1"/>
        <v>44.13</v>
      </c>
      <c r="E346" vm="4289">
        <f ca="1"/>
        <v>38.659999999999997</v>
      </c>
      <c r="F346" vm="4290">
        <f ca="1"/>
        <v>43.76</v>
      </c>
      <c r="G346" vm="4291">
        <f ca="1"/>
        <v>183.92</v>
      </c>
      <c r="H346" vm="4292">
        <f ca="1"/>
        <v>30.914999999999999</v>
      </c>
      <c r="I346" vm="4293">
        <f ca="1"/>
        <v>151.01</v>
      </c>
      <c r="J346" vm="4294">
        <f ca="1"/>
        <v>32.840000000000003</v>
      </c>
      <c r="K346" vm="138">
        <f ca="1"/>
        <v>64.27</v>
      </c>
      <c r="L346" vm="4295">
        <f ca="1"/>
        <v>449.52</v>
      </c>
      <c r="M346" vm="4296">
        <f ca="1"/>
        <v>62.12</v>
      </c>
      <c r="N346" vm="4297">
        <f ca="1"/>
        <v>164.76</v>
      </c>
      <c r="O346" vm="4298">
        <f ca="1"/>
        <v>248.09</v>
      </c>
      <c r="P346" vm="4299">
        <f ca="1"/>
        <v>519.04</v>
      </c>
    </row>
    <row r="347" spans="2:16" x14ac:dyDescent="0.35">
      <c r="B347" vm="4300">
        <f ca="1"/>
        <v>45490</v>
      </c>
      <c r="C347" vm="4301">
        <f ca="1"/>
        <v>228.88</v>
      </c>
      <c r="D347" vm="4302">
        <f ca="1"/>
        <v>43.98</v>
      </c>
      <c r="E347" vm="4303">
        <f ca="1"/>
        <v>39.42</v>
      </c>
      <c r="F347" vm="4304">
        <f ca="1"/>
        <v>44.63</v>
      </c>
      <c r="G347" vm="4305">
        <f ca="1"/>
        <v>181.02</v>
      </c>
      <c r="H347" vm="4306">
        <f ca="1"/>
        <v>30.842500000000001</v>
      </c>
      <c r="I347" vm="2658">
        <f ca="1"/>
        <v>156.58000000000001</v>
      </c>
      <c r="J347" vm="2679">
        <f ca="1"/>
        <v>33.9</v>
      </c>
      <c r="K347" vm="4307">
        <f ca="1"/>
        <v>65.209999999999994</v>
      </c>
      <c r="L347" vm="4308">
        <f ca="1"/>
        <v>443.52</v>
      </c>
      <c r="M347" vm="257">
        <f ca="1"/>
        <v>63.15</v>
      </c>
      <c r="N347" vm="3647">
        <f ca="1"/>
        <v>169.89</v>
      </c>
      <c r="O347" vm="4309">
        <f ca="1"/>
        <v>248.23</v>
      </c>
      <c r="P347" vm="4310">
        <f ca="1"/>
        <v>511.79</v>
      </c>
    </row>
    <row r="348" spans="2:16" x14ac:dyDescent="0.35">
      <c r="B348" vm="4311">
        <f ca="1"/>
        <v>45491</v>
      </c>
      <c r="C348" vm="4312">
        <f ca="1"/>
        <v>224.18</v>
      </c>
      <c r="D348" vm="4313">
        <f ca="1"/>
        <v>43.01</v>
      </c>
      <c r="E348" vm="4314">
        <f ca="1"/>
        <v>38.71</v>
      </c>
      <c r="F348" vm="4315">
        <f ca="1"/>
        <v>43.74</v>
      </c>
      <c r="G348" vm="4316">
        <f ca="1"/>
        <v>177.69</v>
      </c>
      <c r="H348" vm="322">
        <f ca="1"/>
        <v>29.9</v>
      </c>
      <c r="I348" vm="4317">
        <f ca="1"/>
        <v>155.41999999999999</v>
      </c>
      <c r="J348" vm="1718">
        <f ca="1"/>
        <v>33.770000000000003</v>
      </c>
      <c r="K348" vm="4318">
        <f ca="1"/>
        <v>65.19</v>
      </c>
      <c r="L348" vm="4319">
        <f ca="1"/>
        <v>440.37</v>
      </c>
      <c r="M348" vm="1407">
        <f ca="1"/>
        <v>63.73</v>
      </c>
      <c r="N348" vm="4320">
        <f ca="1"/>
        <v>170.37</v>
      </c>
      <c r="O348" vm="4321">
        <f ca="1"/>
        <v>248.26</v>
      </c>
      <c r="P348" vm="4322">
        <f ca="1"/>
        <v>507.94</v>
      </c>
    </row>
    <row r="349" spans="2:16" x14ac:dyDescent="0.35">
      <c r="B349" vm="4323">
        <f ca="1"/>
        <v>45492</v>
      </c>
      <c r="C349" vm="4324">
        <f ca="1"/>
        <v>224.31</v>
      </c>
      <c r="D349" vm="4325">
        <f ca="1"/>
        <v>42.9</v>
      </c>
      <c r="E349" vm="38">
        <f ca="1"/>
        <v>37.57</v>
      </c>
      <c r="F349" vm="4326">
        <f ca="1"/>
        <v>43.48</v>
      </c>
      <c r="G349" vm="4327">
        <f ca="1"/>
        <v>177.66</v>
      </c>
      <c r="H349" vm="4328">
        <f ca="1"/>
        <v>30.162500000000001</v>
      </c>
      <c r="I349" vm="4329">
        <f ca="1"/>
        <v>154.69</v>
      </c>
      <c r="J349" vm="3005">
        <f ca="1"/>
        <v>33.119999999999997</v>
      </c>
      <c r="K349" vm="423">
        <f ca="1"/>
        <v>65.290000000000006</v>
      </c>
      <c r="L349" vm="4330">
        <f ca="1"/>
        <v>437.11</v>
      </c>
      <c r="M349" vm="1294">
        <f ca="1"/>
        <v>63.13</v>
      </c>
      <c r="N349" vm="4331">
        <f ca="1"/>
        <v>169.36</v>
      </c>
      <c r="O349" vm="4332">
        <f ca="1"/>
        <v>245.45</v>
      </c>
      <c r="P349" vm="4333">
        <f ca="1"/>
        <v>504.55</v>
      </c>
    </row>
    <row r="350" spans="2:16" x14ac:dyDescent="0.35">
      <c r="B350" vm="4334">
        <f ca="1"/>
        <v>45495</v>
      </c>
      <c r="C350" vm="4335">
        <f ca="1"/>
        <v>223.96</v>
      </c>
      <c r="D350" vm="4095">
        <f ca="1"/>
        <v>42.3</v>
      </c>
      <c r="E350" vm="1425">
        <f ca="1"/>
        <v>37.479999999999997</v>
      </c>
      <c r="F350" vm="4336">
        <f ca="1"/>
        <v>43.52</v>
      </c>
      <c r="G350" vm="4337">
        <f ca="1"/>
        <v>181.67</v>
      </c>
      <c r="H350" vm="4338">
        <f ca="1"/>
        <v>30.574999999999999</v>
      </c>
      <c r="I350" vm="4339">
        <f ca="1"/>
        <v>154.24</v>
      </c>
      <c r="J350" vm="4340">
        <f ca="1"/>
        <v>32.82</v>
      </c>
      <c r="K350" vm="259">
        <f ca="1"/>
        <v>64.77</v>
      </c>
      <c r="L350" vm="4341">
        <f ca="1"/>
        <v>442.94</v>
      </c>
      <c r="M350" vm="3936">
        <f ca="1"/>
        <v>61.21</v>
      </c>
      <c r="N350" vm="4342">
        <f ca="1"/>
        <v>167.66</v>
      </c>
      <c r="O350" vm="4343">
        <f ca="1"/>
        <v>243.21</v>
      </c>
      <c r="P350" vm="4344">
        <f ca="1"/>
        <v>509.79</v>
      </c>
    </row>
    <row r="351" spans="2:16" x14ac:dyDescent="0.35">
      <c r="B351" vm="4345">
        <f ca="1"/>
        <v>45496</v>
      </c>
      <c r="C351" vm="4346">
        <f ca="1"/>
        <v>225.01</v>
      </c>
      <c r="D351" vm="4347">
        <f ca="1"/>
        <v>42.41</v>
      </c>
      <c r="E351" vm="619">
        <f ca="1"/>
        <v>37.03</v>
      </c>
      <c r="F351" vm="4348">
        <f ca="1"/>
        <v>43.5</v>
      </c>
      <c r="G351" vm="4349">
        <f ca="1"/>
        <v>181.79</v>
      </c>
      <c r="H351" vm="4350">
        <f ca="1"/>
        <v>30.517499999999998</v>
      </c>
      <c r="I351" vm="4351">
        <f ca="1"/>
        <v>152.35</v>
      </c>
      <c r="J351" vm="2780">
        <f ca="1"/>
        <v>32.799999999999997</v>
      </c>
      <c r="K351" vm="860">
        <f ca="1"/>
        <v>64.959999999999994</v>
      </c>
      <c r="L351" vm="4352">
        <f ca="1"/>
        <v>444.85</v>
      </c>
      <c r="M351" vm="684">
        <f ca="1"/>
        <v>60.41</v>
      </c>
      <c r="N351" vm="4353">
        <f ca="1"/>
        <v>166.28</v>
      </c>
      <c r="O351" vm="4354">
        <f ca="1"/>
        <v>245.98</v>
      </c>
      <c r="P351" vm="4355">
        <f ca="1"/>
        <v>508.94</v>
      </c>
    </row>
    <row r="352" spans="2:16" x14ac:dyDescent="0.35">
      <c r="B352" vm="4356">
        <f ca="1"/>
        <v>45497</v>
      </c>
      <c r="C352" vm="4357">
        <f ca="1"/>
        <v>218.54</v>
      </c>
      <c r="D352" vm="4358">
        <f ca="1"/>
        <v>42.19</v>
      </c>
      <c r="E352" vm="48">
        <f ca="1"/>
        <v>34.35</v>
      </c>
      <c r="F352" vm="2609">
        <f ca="1"/>
        <v>43.72</v>
      </c>
      <c r="G352" vm="4359">
        <f ca="1"/>
        <v>172.63</v>
      </c>
      <c r="H352" vm="2396">
        <f ca="1"/>
        <v>29.53</v>
      </c>
      <c r="I352" vm="3611">
        <f ca="1"/>
        <v>156.28</v>
      </c>
      <c r="J352" vm="4360">
        <f ca="1"/>
        <v>33.049999999999997</v>
      </c>
      <c r="K352" vm="1756">
        <f ca="1"/>
        <v>65.81</v>
      </c>
      <c r="L352" vm="4361">
        <f ca="1"/>
        <v>428.9</v>
      </c>
      <c r="M352" vm="4362">
        <f ca="1"/>
        <v>60.07</v>
      </c>
      <c r="N352" vm="4363">
        <f ca="1"/>
        <v>168.17</v>
      </c>
      <c r="O352" vm="4364">
        <f ca="1"/>
        <v>246.88</v>
      </c>
      <c r="P352" vm="4365">
        <f ca="1"/>
        <v>497.29</v>
      </c>
    </row>
    <row r="353" spans="2:16" x14ac:dyDescent="0.35">
      <c r="B353" vm="4366">
        <f ca="1"/>
        <v>45498</v>
      </c>
      <c r="C353" vm="4367">
        <f ca="1"/>
        <v>217.49</v>
      </c>
      <c r="D353" vm="4368">
        <f ca="1"/>
        <v>41.68</v>
      </c>
      <c r="E353" vm="3053">
        <f ca="1"/>
        <v>33.130000000000003</v>
      </c>
      <c r="F353" vm="4369">
        <f ca="1"/>
        <v>45.07</v>
      </c>
      <c r="G353" vm="4114">
        <f ca="1"/>
        <v>167.28</v>
      </c>
      <c r="H353" vm="4370">
        <f ca="1"/>
        <v>29.642499999999998</v>
      </c>
      <c r="I353" vm="4371">
        <f ca="1"/>
        <v>159.63999999999999</v>
      </c>
      <c r="J353" vm="2205">
        <f ca="1"/>
        <v>33.29</v>
      </c>
      <c r="K353" vm="4372">
        <f ca="1"/>
        <v>66.069999999999993</v>
      </c>
      <c r="L353" vm="4373">
        <f ca="1"/>
        <v>418.4</v>
      </c>
      <c r="M353" vm="3119">
        <f ca="1"/>
        <v>60.53</v>
      </c>
      <c r="N353" vm="4374">
        <f ca="1"/>
        <v>171.02</v>
      </c>
      <c r="O353" vm="4375">
        <f ca="1"/>
        <v>249.38</v>
      </c>
      <c r="P353" vm="4376">
        <f ca="1"/>
        <v>494.78</v>
      </c>
    </row>
    <row r="354" spans="2:16" x14ac:dyDescent="0.35">
      <c r="B354" vm="4377">
        <f ca="1"/>
        <v>45499</v>
      </c>
      <c r="C354" vm="4378">
        <f ca="1"/>
        <v>217.96</v>
      </c>
      <c r="D354" vm="4379">
        <f ca="1"/>
        <v>41.67</v>
      </c>
      <c r="E354" vm="4380">
        <f ca="1"/>
        <v>34.17</v>
      </c>
      <c r="F354" vm="4381">
        <f ca="1"/>
        <v>45.77</v>
      </c>
      <c r="G354" vm="2569">
        <f ca="1"/>
        <v>167</v>
      </c>
      <c r="H354" vm="4382">
        <f ca="1"/>
        <v>29.7</v>
      </c>
      <c r="I354" vm="4383">
        <f ca="1"/>
        <v>160.63999999999999</v>
      </c>
      <c r="J354" vm="4384">
        <f ca="1"/>
        <v>33.36</v>
      </c>
      <c r="K354" vm="4385">
        <f ca="1"/>
        <v>67.05</v>
      </c>
      <c r="L354" vm="4386">
        <f ca="1"/>
        <v>425.27</v>
      </c>
      <c r="M354" vm="2963">
        <f ca="1"/>
        <v>60.54</v>
      </c>
      <c r="N354" vm="3249">
        <f ca="1"/>
        <v>172.75</v>
      </c>
      <c r="O354" vm="4387">
        <f ca="1"/>
        <v>253.48</v>
      </c>
      <c r="P354" vm="4388">
        <f ca="1"/>
        <v>500.33</v>
      </c>
    </row>
    <row r="355" spans="2:16" x14ac:dyDescent="0.35">
      <c r="B355" vm="4389">
        <f ca="1"/>
        <v>45502</v>
      </c>
      <c r="C355" vm="4390">
        <f ca="1"/>
        <v>218.24</v>
      </c>
      <c r="D355" vm="4391">
        <f ca="1"/>
        <v>41.09</v>
      </c>
      <c r="E355" vm="3187">
        <f ca="1"/>
        <v>35.130000000000003</v>
      </c>
      <c r="F355" vm="4392">
        <f ca="1"/>
        <v>45.24</v>
      </c>
      <c r="G355" vm="4393">
        <f ca="1"/>
        <v>169.53</v>
      </c>
      <c r="H355" vm="4394">
        <f ca="1"/>
        <v>29.907499999999999</v>
      </c>
      <c r="I355" vm="4395">
        <f ca="1"/>
        <v>158.56</v>
      </c>
      <c r="J355" vm="1743">
        <f ca="1"/>
        <v>33.42</v>
      </c>
      <c r="K355" vm="1052">
        <f ca="1"/>
        <v>66.83</v>
      </c>
      <c r="L355" vm="4396">
        <f ca="1"/>
        <v>426.73</v>
      </c>
      <c r="M355" vm="4397">
        <f ca="1"/>
        <v>60.18</v>
      </c>
      <c r="N355" vm="4398">
        <f ca="1"/>
        <v>173.21</v>
      </c>
      <c r="O355" vm="4399">
        <f ca="1"/>
        <v>246.17</v>
      </c>
      <c r="P355" vm="4400">
        <f ca="1"/>
        <v>500.7</v>
      </c>
    </row>
    <row r="356" spans="2:16" x14ac:dyDescent="0.35">
      <c r="B356" vm="4401">
        <f ca="1"/>
        <v>45503</v>
      </c>
      <c r="C356" vm="4402">
        <f ca="1"/>
        <v>218.8</v>
      </c>
      <c r="D356" vm="4403">
        <f ca="1"/>
        <v>41.28</v>
      </c>
      <c r="E356" vm="4404">
        <f ca="1"/>
        <v>36.61</v>
      </c>
      <c r="F356" vm="4405">
        <f ca="1"/>
        <v>44.46</v>
      </c>
      <c r="G356" vm="2132">
        <f ca="1"/>
        <v>170.29</v>
      </c>
      <c r="H356" vm="4406">
        <f ca="1"/>
        <v>29.74</v>
      </c>
      <c r="I356" vm="4407">
        <f ca="1"/>
        <v>161.33000000000001</v>
      </c>
      <c r="J356" vm="1566">
        <f ca="1"/>
        <v>33.840000000000003</v>
      </c>
      <c r="K356" vm="4408">
        <f ca="1"/>
        <v>67.680000000000007</v>
      </c>
      <c r="L356" vm="2509">
        <f ca="1"/>
        <v>422.92</v>
      </c>
      <c r="M356" vm="1524">
        <f ca="1"/>
        <v>60.27</v>
      </c>
      <c r="N356" vm="1375">
        <f ca="1"/>
        <v>173.18</v>
      </c>
      <c r="O356" vm="4409">
        <f ca="1"/>
        <v>243.3</v>
      </c>
      <c r="P356" vm="4410">
        <f ca="1"/>
        <v>498.08</v>
      </c>
    </row>
    <row r="357" spans="2:16" x14ac:dyDescent="0.35">
      <c r="B357" vm="4411">
        <f ca="1"/>
        <v>45504</v>
      </c>
      <c r="C357" vm="4412">
        <f ca="1"/>
        <v>222.08</v>
      </c>
      <c r="D357" vm="4413">
        <f ca="1"/>
        <v>40.31</v>
      </c>
      <c r="E357" vm="3339">
        <f ca="1"/>
        <v>36.75</v>
      </c>
      <c r="F357" vm="4414">
        <f ca="1"/>
        <v>45.16</v>
      </c>
      <c r="G357" vm="4415">
        <f ca="1"/>
        <v>171.54</v>
      </c>
      <c r="H357" vm="4416">
        <f ca="1"/>
        <v>29.817499999999999</v>
      </c>
      <c r="I357" vm="3032">
        <f ca="1"/>
        <v>157.85</v>
      </c>
      <c r="J357" vm="4417">
        <f ca="1"/>
        <v>35.21</v>
      </c>
      <c r="K357" vm="1614">
        <f ca="1"/>
        <v>66.739999999999995</v>
      </c>
      <c r="L357" vm="4418">
        <f ca="1"/>
        <v>418.35</v>
      </c>
      <c r="M357" vm="4419">
        <f ca="1"/>
        <v>60.82</v>
      </c>
      <c r="N357" vm="4420">
        <f ca="1"/>
        <v>172.67</v>
      </c>
      <c r="O357" vm="4421">
        <f ca="1"/>
        <v>245.16</v>
      </c>
      <c r="P357" vm="4422">
        <f ca="1"/>
        <v>505.93</v>
      </c>
    </row>
    <row r="358" spans="2:16" x14ac:dyDescent="0.35">
      <c r="B358" vm="4423">
        <f ca="1"/>
        <v>45505</v>
      </c>
      <c r="C358" vm="4424">
        <f ca="1"/>
        <v>218.36</v>
      </c>
      <c r="D358" vm="4425">
        <f ca="1"/>
        <v>39.5</v>
      </c>
      <c r="E358" vm="3187">
        <f ca="1"/>
        <v>35.130000000000003</v>
      </c>
      <c r="F358" vm="4426">
        <f ca="1"/>
        <v>44.77</v>
      </c>
      <c r="G358" vm="4427">
        <f ca="1"/>
        <v>170.76</v>
      </c>
      <c r="H358" vm="4428">
        <f ca="1"/>
        <v>29.752500000000001</v>
      </c>
      <c r="I358" vm="4429">
        <f ca="1"/>
        <v>160.76</v>
      </c>
      <c r="J358" vm="1085">
        <f ca="1"/>
        <v>35.4</v>
      </c>
      <c r="K358" vm="4430">
        <f ca="1"/>
        <v>67.959999999999994</v>
      </c>
      <c r="L358" vm="4431">
        <f ca="1"/>
        <v>417.11</v>
      </c>
      <c r="M358" vm="1142">
        <f ca="1"/>
        <v>59.38</v>
      </c>
      <c r="N358" vm="4432">
        <f ca="1"/>
        <v>174.96</v>
      </c>
      <c r="O358" vm="4433">
        <f ca="1"/>
        <v>245.37</v>
      </c>
      <c r="P358" vm="4434">
        <f ca="1"/>
        <v>499.03</v>
      </c>
    </row>
    <row r="359" spans="2:16" x14ac:dyDescent="0.35">
      <c r="B359" vm="4435">
        <f ca="1"/>
        <v>45506</v>
      </c>
      <c r="C359" vm="4436">
        <f ca="1"/>
        <v>219.86</v>
      </c>
      <c r="D359" vm="2772">
        <f ca="1"/>
        <v>37.58</v>
      </c>
      <c r="E359" vm="2608">
        <f ca="1"/>
        <v>33.200000000000003</v>
      </c>
      <c r="F359" vm="4437">
        <f ca="1"/>
        <v>45.41</v>
      </c>
      <c r="G359" vm="4438">
        <f ca="1"/>
        <v>166.66</v>
      </c>
      <c r="H359" vm="4439">
        <f ca="1"/>
        <v>28.1325</v>
      </c>
      <c r="I359" vm="4440">
        <f ca="1"/>
        <v>164.14</v>
      </c>
      <c r="J359" vm="4441">
        <f ca="1"/>
        <v>36.06</v>
      </c>
      <c r="K359" vm="4442">
        <f ca="1"/>
        <v>69.33</v>
      </c>
      <c r="L359" vm="4443">
        <f ca="1"/>
        <v>408.49</v>
      </c>
      <c r="M359" vm="4444">
        <f ca="1"/>
        <v>57.67</v>
      </c>
      <c r="N359" vm="4445">
        <f ca="1"/>
        <v>178.04</v>
      </c>
      <c r="O359" vm="4446">
        <f ca="1"/>
        <v>246.94</v>
      </c>
      <c r="P359" vm="4447">
        <f ca="1"/>
        <v>489.91</v>
      </c>
    </row>
    <row r="360" spans="2:16" x14ac:dyDescent="0.35">
      <c r="B360" vm="4448">
        <f ca="1"/>
        <v>45509</v>
      </c>
      <c r="C360" vm="4449">
        <f ca="1"/>
        <v>209.27</v>
      </c>
      <c r="D360" vm="3511">
        <f ca="1"/>
        <v>36.65</v>
      </c>
      <c r="E360" vm="4450">
        <f ca="1"/>
        <v>31.23</v>
      </c>
      <c r="F360" vm="4451">
        <f ca="1"/>
        <v>44.36</v>
      </c>
      <c r="G360" vm="1070">
        <f ca="1"/>
        <v>159.25</v>
      </c>
      <c r="H360" vm="4452">
        <f ca="1"/>
        <v>27.162500000000001</v>
      </c>
      <c r="I360" vm="4453">
        <f ca="1"/>
        <v>161.25</v>
      </c>
      <c r="J360" vm="4454">
        <f ca="1"/>
        <v>35.200000000000003</v>
      </c>
      <c r="K360" vm="4455">
        <f ca="1"/>
        <v>68.099999999999994</v>
      </c>
      <c r="L360" vm="4456">
        <f ca="1"/>
        <v>395.15</v>
      </c>
      <c r="M360" vm="4457">
        <f ca="1"/>
        <v>56.18</v>
      </c>
      <c r="N360" vm="4458">
        <f ca="1"/>
        <v>174.04</v>
      </c>
      <c r="O360" vm="4459">
        <f ca="1"/>
        <v>236.42</v>
      </c>
      <c r="P360" vm="4460">
        <f ca="1"/>
        <v>475.2</v>
      </c>
    </row>
    <row r="361" spans="2:16" x14ac:dyDescent="0.35">
      <c r="B361" vm="4461">
        <f ca="1"/>
        <v>45510</v>
      </c>
      <c r="C361" vm="4462">
        <f ca="1"/>
        <v>207.23</v>
      </c>
      <c r="D361" vm="3463">
        <f ca="1"/>
        <v>36.92</v>
      </c>
      <c r="E361" vm="4463">
        <f ca="1"/>
        <v>31.66</v>
      </c>
      <c r="F361" vm="4405">
        <f ca="1"/>
        <v>44.46</v>
      </c>
      <c r="G361" vm="4464">
        <f ca="1"/>
        <v>158.29</v>
      </c>
      <c r="H361" vm="4465">
        <f ca="1"/>
        <v>27.63</v>
      </c>
      <c r="I361" vm="4466">
        <f ca="1"/>
        <v>158.97</v>
      </c>
      <c r="J361" vm="4467">
        <f ca="1"/>
        <v>34.82</v>
      </c>
      <c r="K361" vm="4468">
        <f ca="1"/>
        <v>68.05</v>
      </c>
      <c r="L361" vm="948">
        <f ca="1"/>
        <v>399.61</v>
      </c>
      <c r="M361" vm="1938">
        <f ca="1"/>
        <v>56.13</v>
      </c>
      <c r="N361" vm="1481">
        <f ca="1"/>
        <v>172.49</v>
      </c>
      <c r="O361" vm="4469">
        <f ca="1"/>
        <v>238.52</v>
      </c>
      <c r="P361" vm="4470">
        <f ca="1"/>
        <v>479.94</v>
      </c>
    </row>
    <row r="362" spans="2:16" x14ac:dyDescent="0.35">
      <c r="B362" vm="4471">
        <f ca="1"/>
        <v>45511</v>
      </c>
      <c r="C362" vm="4472">
        <f ca="1"/>
        <v>209.82</v>
      </c>
      <c r="D362" vm="3437">
        <f ca="1"/>
        <v>37.299999999999997</v>
      </c>
      <c r="E362" vm="293">
        <f ca="1"/>
        <v>30.56</v>
      </c>
      <c r="F362" vm="4473">
        <f ca="1"/>
        <v>44.9</v>
      </c>
      <c r="G362" vm="4474">
        <f ca="1"/>
        <v>158.94</v>
      </c>
      <c r="H362" vm="4475">
        <f ca="1"/>
        <v>28.192499999999999</v>
      </c>
      <c r="I362" vm="2935">
        <f ca="1"/>
        <v>158.9</v>
      </c>
      <c r="J362" vm="3981">
        <f ca="1"/>
        <v>34.67</v>
      </c>
      <c r="K362" vm="1562">
        <f ca="1"/>
        <v>68.459999999999994</v>
      </c>
      <c r="L362" vm="4476">
        <f ca="1"/>
        <v>398.43</v>
      </c>
      <c r="M362" vm="2917">
        <f ca="1"/>
        <v>56.11</v>
      </c>
      <c r="N362" vm="4477">
        <f ca="1"/>
        <v>171.79</v>
      </c>
      <c r="O362" vm="4478">
        <f ca="1"/>
        <v>237.81</v>
      </c>
      <c r="P362" vm="4479">
        <f ca="1"/>
        <v>476.61</v>
      </c>
    </row>
    <row r="363" spans="2:16" x14ac:dyDescent="0.35">
      <c r="B363" vm="4480">
        <f ca="1"/>
        <v>45512</v>
      </c>
      <c r="C363" vm="4481">
        <f ca="1"/>
        <v>213.31</v>
      </c>
      <c r="D363" vm="1037">
        <f ca="1"/>
        <v>38.21</v>
      </c>
      <c r="E363" vm="4482">
        <f ca="1"/>
        <v>31.82</v>
      </c>
      <c r="F363" vm="4483">
        <f ca="1"/>
        <v>44.35</v>
      </c>
      <c r="G363" vm="205">
        <f ca="1"/>
        <v>162.03</v>
      </c>
      <c r="H363" vm="899">
        <f ca="1"/>
        <v>28.87</v>
      </c>
      <c r="I363" vm="4484">
        <f ca="1"/>
        <v>160.22</v>
      </c>
      <c r="J363" vm="4417">
        <f ca="1"/>
        <v>35.21</v>
      </c>
      <c r="K363" vm="3493">
        <f ca="1"/>
        <v>68.73</v>
      </c>
      <c r="L363" vm="4485">
        <f ca="1"/>
        <v>402.69</v>
      </c>
      <c r="M363" vm="4486">
        <f ca="1"/>
        <v>58.53</v>
      </c>
      <c r="N363" vm="4487">
        <f ca="1"/>
        <v>172.37</v>
      </c>
      <c r="O363" vm="4488">
        <f ca="1"/>
        <v>239.87</v>
      </c>
      <c r="P363" vm="4489">
        <f ca="1"/>
        <v>487.73</v>
      </c>
    </row>
    <row r="364" spans="2:16" x14ac:dyDescent="0.35">
      <c r="B364" vm="4490">
        <f ca="1"/>
        <v>45513</v>
      </c>
      <c r="C364" vm="4491">
        <f ca="1"/>
        <v>216.24</v>
      </c>
      <c r="D364" vm="3767">
        <f ca="1"/>
        <v>38.28</v>
      </c>
      <c r="E364" vm="2124">
        <f ca="1"/>
        <v>31.44</v>
      </c>
      <c r="F364" vm="4492">
        <f ca="1"/>
        <v>44.47</v>
      </c>
      <c r="G364" vm="4493">
        <f ca="1"/>
        <v>163.66999999999999</v>
      </c>
      <c r="H364" vm="4494">
        <f ca="1"/>
        <v>29.137499999999999</v>
      </c>
      <c r="I364" vm="4495">
        <f ca="1"/>
        <v>160.62</v>
      </c>
      <c r="J364" vm="3331">
        <f ca="1"/>
        <v>35.270000000000003</v>
      </c>
      <c r="K364" vm="4496">
        <f ca="1"/>
        <v>68.680000000000007</v>
      </c>
      <c r="L364" vm="4497">
        <f ca="1"/>
        <v>406.02</v>
      </c>
      <c r="M364" vm="4498">
        <f ca="1"/>
        <v>58.41</v>
      </c>
      <c r="N364" vm="1235">
        <f ca="1"/>
        <v>172.39</v>
      </c>
      <c r="O364" vm="4499">
        <f ca="1"/>
        <v>241.41</v>
      </c>
      <c r="P364" vm="4500">
        <f ca="1"/>
        <v>489.82</v>
      </c>
    </row>
    <row r="365" spans="2:16" x14ac:dyDescent="0.35">
      <c r="B365" vm="4501">
        <f ca="1"/>
        <v>45516</v>
      </c>
      <c r="C365" vm="4502">
        <f ca="1"/>
        <v>217.53</v>
      </c>
      <c r="D365" vm="4503">
        <f ca="1"/>
        <v>38.17</v>
      </c>
      <c r="E365" vm="4504">
        <f ca="1"/>
        <v>31.32</v>
      </c>
      <c r="F365" vm="4505">
        <f ca="1"/>
        <v>43.96</v>
      </c>
      <c r="G365" vm="4506">
        <f ca="1"/>
        <v>162.29</v>
      </c>
      <c r="H365" vm="4507">
        <f ca="1"/>
        <v>29.482500000000002</v>
      </c>
      <c r="I365" vm="4508">
        <f ca="1"/>
        <v>159.88</v>
      </c>
      <c r="J365" vm="4380">
        <f ca="1"/>
        <v>34.17</v>
      </c>
      <c r="K365" vm="4509">
        <f ca="1"/>
        <v>68.17</v>
      </c>
      <c r="L365" vm="4510">
        <f ca="1"/>
        <v>406.81</v>
      </c>
      <c r="M365" vm="4511">
        <f ca="1"/>
        <v>58.98</v>
      </c>
      <c r="N365" vm="2989">
        <f ca="1"/>
        <v>171.42</v>
      </c>
      <c r="O365" vm="4512">
        <f ca="1"/>
        <v>238.8</v>
      </c>
      <c r="P365" vm="4513">
        <f ca="1"/>
        <v>490.07</v>
      </c>
    </row>
    <row r="366" spans="2:16" x14ac:dyDescent="0.35">
      <c r="B366" vm="4514">
        <f ca="1"/>
        <v>45517</v>
      </c>
      <c r="C366" vm="4515">
        <f ca="1"/>
        <v>221.27</v>
      </c>
      <c r="D366" vm="4516">
        <f ca="1"/>
        <v>38.46</v>
      </c>
      <c r="E366" vm="2228">
        <f ca="1"/>
        <v>31.6</v>
      </c>
      <c r="F366" vm="4517">
        <f ca="1"/>
        <v>44.39</v>
      </c>
      <c r="G366" vm="4518">
        <f ca="1"/>
        <v>164.16</v>
      </c>
      <c r="H366" vm="4519">
        <f ca="1"/>
        <v>29.395</v>
      </c>
      <c r="I366" vm="4520">
        <f ca="1"/>
        <v>158.38999999999999</v>
      </c>
      <c r="J366" vm="3992">
        <f ca="1"/>
        <v>34.57</v>
      </c>
      <c r="K366" vm="1562">
        <f ca="1"/>
        <v>68.459999999999994</v>
      </c>
      <c r="L366" vm="4521">
        <f ca="1"/>
        <v>414.01</v>
      </c>
      <c r="M366" vm="989">
        <f ca="1"/>
        <v>57.46</v>
      </c>
      <c r="N366" vm="4487">
        <f ca="1"/>
        <v>172.37</v>
      </c>
      <c r="O366" vm="4522">
        <f ca="1"/>
        <v>240.1</v>
      </c>
      <c r="P366" vm="4523">
        <f ca="1"/>
        <v>498.21</v>
      </c>
    </row>
    <row r="367" spans="2:16" x14ac:dyDescent="0.35">
      <c r="B367" vm="4524">
        <f ca="1"/>
        <v>45518</v>
      </c>
      <c r="C367" vm="4525">
        <f ca="1"/>
        <v>221.72</v>
      </c>
      <c r="D367" vm="4526">
        <f ca="1"/>
        <v>38.81</v>
      </c>
      <c r="E367" vm="4527">
        <f ca="1"/>
        <v>31.4</v>
      </c>
      <c r="F367" vm="4528">
        <f ca="1"/>
        <v>44.51</v>
      </c>
      <c r="G367" vm="2024">
        <f ca="1"/>
        <v>160.37</v>
      </c>
      <c r="H367" vm="4529">
        <f ca="1"/>
        <v>29.515000000000001</v>
      </c>
      <c r="I367" vm="610">
        <f ca="1"/>
        <v>158.47999999999999</v>
      </c>
      <c r="J367" vm="1778">
        <f ca="1"/>
        <v>34.49</v>
      </c>
      <c r="K367" vm="4530">
        <f ca="1"/>
        <v>68.58</v>
      </c>
      <c r="L367" vm="4531">
        <f ca="1"/>
        <v>416.86</v>
      </c>
      <c r="M367" vm="2524">
        <f ca="1"/>
        <v>56.94</v>
      </c>
      <c r="N367" vm="4532">
        <f ca="1"/>
        <v>173.71</v>
      </c>
      <c r="O367" vm="4533">
        <f ca="1"/>
        <v>241.08</v>
      </c>
      <c r="P367" vm="4534">
        <f ca="1"/>
        <v>499.8</v>
      </c>
    </row>
    <row r="368" spans="2:16" x14ac:dyDescent="0.35">
      <c r="B368" vm="4535">
        <f ca="1"/>
        <v>45519</v>
      </c>
      <c r="C368" vm="4536">
        <f ca="1"/>
        <v>224.72</v>
      </c>
      <c r="D368" vm="4149">
        <f ca="1"/>
        <v>39.03</v>
      </c>
      <c r="E368" vm="4537">
        <f ca="1"/>
        <v>32.909999999999997</v>
      </c>
      <c r="F368" vm="4538">
        <f ca="1"/>
        <v>44.99</v>
      </c>
      <c r="G368" vm="4539">
        <f ca="1"/>
        <v>161.30000000000001</v>
      </c>
      <c r="H368" vm="4540">
        <f ca="1"/>
        <v>30.065000000000001</v>
      </c>
      <c r="I368" vm="4541">
        <f ca="1"/>
        <v>159.09</v>
      </c>
      <c r="J368" vm="4542">
        <f ca="1"/>
        <v>34.19</v>
      </c>
      <c r="K368" vm="4543">
        <f ca="1"/>
        <v>68.650000000000006</v>
      </c>
      <c r="L368" vm="4544">
        <f ca="1"/>
        <v>421.03</v>
      </c>
      <c r="M368" vm="4545">
        <f ca="1"/>
        <v>57.81</v>
      </c>
      <c r="N368" vm="1820">
        <f ca="1"/>
        <v>172.52</v>
      </c>
      <c r="O368" vm="4546">
        <f ca="1"/>
        <v>245.24</v>
      </c>
      <c r="P368" vm="4547">
        <f ca="1"/>
        <v>508.38</v>
      </c>
    </row>
    <row r="369" spans="2:16" x14ac:dyDescent="0.35">
      <c r="B369" vm="4548">
        <f ca="1"/>
        <v>45520</v>
      </c>
      <c r="C369" vm="4549">
        <f ca="1"/>
        <v>226.05</v>
      </c>
      <c r="D369" vm="4550">
        <f ca="1"/>
        <v>39.340000000000003</v>
      </c>
      <c r="E369" vm="477">
        <f ca="1"/>
        <v>33.71</v>
      </c>
      <c r="F369" vm="4551">
        <f ca="1"/>
        <v>45.18</v>
      </c>
      <c r="G369" vm="985">
        <f ca="1"/>
        <v>162.96</v>
      </c>
      <c r="H369" vm="4552">
        <f ca="1"/>
        <v>30.215</v>
      </c>
      <c r="I369" vm="4553">
        <f ca="1"/>
        <v>159.38999999999999</v>
      </c>
      <c r="J369" vm="4554">
        <f ca="1"/>
        <v>34.619999999999997</v>
      </c>
      <c r="K369" vm="4555">
        <f ca="1"/>
        <v>69.180000000000007</v>
      </c>
      <c r="L369" vm="4556">
        <f ca="1"/>
        <v>418.47</v>
      </c>
      <c r="M369" vm="1059">
        <f ca="1"/>
        <v>57.61</v>
      </c>
      <c r="N369" vm="3300">
        <f ca="1"/>
        <v>172.62</v>
      </c>
      <c r="O369" vm="3120">
        <f ca="1"/>
        <v>245.7</v>
      </c>
      <c r="P369" vm="4557">
        <f ca="1"/>
        <v>509.45</v>
      </c>
    </row>
    <row r="370" spans="2:16" x14ac:dyDescent="0.35">
      <c r="B370" vm="4558">
        <f ca="1"/>
        <v>45523</v>
      </c>
      <c r="C370" vm="145">
        <f ca="1"/>
        <v>225.89</v>
      </c>
      <c r="D370" vm="4013">
        <f ca="1"/>
        <v>39.67</v>
      </c>
      <c r="E370" vm="4559">
        <f ca="1"/>
        <v>34.26</v>
      </c>
      <c r="F370" vm="4560">
        <f ca="1"/>
        <v>44.89</v>
      </c>
      <c r="G370" vm="4561">
        <f ca="1"/>
        <v>166.67</v>
      </c>
      <c r="H370" vm="4562">
        <f ca="1"/>
        <v>30.487500000000001</v>
      </c>
      <c r="I370" vm="4563">
        <f ca="1"/>
        <v>159.63</v>
      </c>
      <c r="J370" vm="294">
        <f ca="1"/>
        <v>35.36</v>
      </c>
      <c r="K370" vm="4564">
        <f ca="1"/>
        <v>68.98</v>
      </c>
      <c r="L370" vm="4565">
        <f ca="1"/>
        <v>421.53</v>
      </c>
      <c r="M370" vm="4566">
        <f ca="1"/>
        <v>57.39</v>
      </c>
      <c r="N370" vm="4567">
        <f ca="1"/>
        <v>173.82</v>
      </c>
      <c r="O370" vm="4568">
        <f ca="1"/>
        <v>242.96</v>
      </c>
      <c r="P370" vm="4569">
        <f ca="1"/>
        <v>514.35</v>
      </c>
    </row>
    <row r="371" spans="2:16" x14ac:dyDescent="0.35">
      <c r="B371" vm="4570">
        <f ca="1"/>
        <v>45524</v>
      </c>
      <c r="C371" vm="4571">
        <f ca="1"/>
        <v>226.51</v>
      </c>
      <c r="D371" vm="653">
        <f ca="1"/>
        <v>38.69</v>
      </c>
      <c r="E371" vm="1840">
        <f ca="1"/>
        <v>33.21</v>
      </c>
      <c r="F371" vm="4572">
        <f ca="1"/>
        <v>44.53</v>
      </c>
      <c r="G371" vm="2222">
        <f ca="1"/>
        <v>167.18</v>
      </c>
      <c r="H371" vm="4573">
        <f ca="1"/>
        <v>30.19</v>
      </c>
      <c r="I371" vm="4574">
        <f ca="1"/>
        <v>160.16</v>
      </c>
      <c r="J371" vm="4575">
        <f ca="1"/>
        <v>35.29</v>
      </c>
      <c r="K371" vm="4576">
        <f ca="1"/>
        <v>69.38</v>
      </c>
      <c r="L371" vm="4577">
        <f ca="1"/>
        <v>424.8</v>
      </c>
      <c r="M371" vm="2162">
        <f ca="1"/>
        <v>56.17</v>
      </c>
      <c r="N371" vm="4578">
        <f ca="1"/>
        <v>175.85</v>
      </c>
      <c r="O371" vm="3013">
        <f ca="1"/>
        <v>243.05</v>
      </c>
      <c r="P371" vm="4579">
        <f ca="1"/>
        <v>513.5</v>
      </c>
    </row>
    <row r="372" spans="2:16" x14ac:dyDescent="0.35">
      <c r="B372" vm="4580">
        <f ca="1"/>
        <v>45525</v>
      </c>
      <c r="C372" vm="4581">
        <f ca="1"/>
        <v>226.4</v>
      </c>
      <c r="D372" vm="4582">
        <f ca="1"/>
        <v>38.75</v>
      </c>
      <c r="E372" vm="4583">
        <f ca="1"/>
        <v>34.61</v>
      </c>
      <c r="F372" vm="4414">
        <f ca="1"/>
        <v>45.16</v>
      </c>
      <c r="G372" vm="4584">
        <f ca="1"/>
        <v>165.85</v>
      </c>
      <c r="H372" vm="4027">
        <f ca="1"/>
        <v>30.837499999999999</v>
      </c>
      <c r="I372" vm="4585">
        <f ca="1"/>
        <v>161.43</v>
      </c>
      <c r="J372" vm="279">
        <f ca="1"/>
        <v>35.44</v>
      </c>
      <c r="K372" vm="4586">
        <f ca="1"/>
        <v>69.569999999999993</v>
      </c>
      <c r="L372" vm="4587">
        <f ca="1"/>
        <v>424.14</v>
      </c>
      <c r="M372" vm="4588">
        <f ca="1"/>
        <v>56.02</v>
      </c>
      <c r="N372" vm="4589">
        <f ca="1"/>
        <v>175.21</v>
      </c>
      <c r="O372" vm="4590">
        <f ca="1"/>
        <v>244.74</v>
      </c>
      <c r="P372" vm="4591">
        <f ca="1"/>
        <v>515.29999999999995</v>
      </c>
    </row>
    <row r="373" spans="2:16" x14ac:dyDescent="0.35">
      <c r="B373" vm="4592">
        <f ca="1"/>
        <v>45526</v>
      </c>
      <c r="C373" vm="4593">
        <f ca="1"/>
        <v>224.53</v>
      </c>
      <c r="D373" vm="4060">
        <f ca="1"/>
        <v>39.24</v>
      </c>
      <c r="E373" vm="4594">
        <f ca="1"/>
        <v>34.04</v>
      </c>
      <c r="F373" vm="3207">
        <f ca="1"/>
        <v>45.1</v>
      </c>
      <c r="G373" vm="4595">
        <f ca="1"/>
        <v>163.80000000000001</v>
      </c>
      <c r="H373" vm="4596">
        <f ca="1"/>
        <v>31.024999999999999</v>
      </c>
      <c r="I373" vm="2103">
        <f ca="1"/>
        <v>162.35</v>
      </c>
      <c r="J373" vm="2442">
        <f ca="1"/>
        <v>35.520000000000003</v>
      </c>
      <c r="K373" vm="4442">
        <f ca="1"/>
        <v>69.33</v>
      </c>
      <c r="L373" vm="4597">
        <f ca="1"/>
        <v>415.55</v>
      </c>
      <c r="M373" vm="4598">
        <f ca="1"/>
        <v>56.1</v>
      </c>
      <c r="N373" vm="1714">
        <f ca="1"/>
        <v>175.74</v>
      </c>
      <c r="O373" vm="4599">
        <f ca="1"/>
        <v>243.7</v>
      </c>
      <c r="P373" vm="4600">
        <f ca="1"/>
        <v>511.13</v>
      </c>
    </row>
    <row r="374" spans="2:16" x14ac:dyDescent="0.35">
      <c r="B374" vm="4601">
        <f ca="1"/>
        <v>45527</v>
      </c>
      <c r="C374" vm="4602">
        <f ca="1"/>
        <v>226.84</v>
      </c>
      <c r="D374" vm="4160">
        <f ca="1"/>
        <v>39.770000000000003</v>
      </c>
      <c r="E374" vm="309">
        <f ca="1"/>
        <v>35.6</v>
      </c>
      <c r="F374" vm="4603">
        <f ca="1"/>
        <v>45.33</v>
      </c>
      <c r="G374" vm="931">
        <f ca="1"/>
        <v>165.62</v>
      </c>
      <c r="H374" vm="2512">
        <f ca="1"/>
        <v>30.85</v>
      </c>
      <c r="I374" vm="903">
        <f ca="1"/>
        <v>164.13</v>
      </c>
      <c r="J374" vm="944">
        <f ca="1"/>
        <v>35.909999999999997</v>
      </c>
      <c r="K374" vm="4604">
        <f ca="1"/>
        <v>69.790000000000006</v>
      </c>
      <c r="L374" vm="4605">
        <f ca="1"/>
        <v>416.79</v>
      </c>
      <c r="M374" vm="4606">
        <f ca="1"/>
        <v>57.24</v>
      </c>
      <c r="N374" vm="4607">
        <f ca="1"/>
        <v>175.87</v>
      </c>
      <c r="O374" vm="4608">
        <f ca="1"/>
        <v>245.18</v>
      </c>
      <c r="P374" vm="4609">
        <f ca="1"/>
        <v>516.66</v>
      </c>
    </row>
    <row r="375" spans="2:16" x14ac:dyDescent="0.35">
      <c r="B375" vm="4610">
        <f ca="1"/>
        <v>45530</v>
      </c>
      <c r="C375" vm="4611">
        <f ca="1"/>
        <v>227.18</v>
      </c>
      <c r="D375" vm="4612">
        <f ca="1"/>
        <v>39.92</v>
      </c>
      <c r="E375" vm="4613">
        <f ca="1"/>
        <v>35.159999999999997</v>
      </c>
      <c r="F375" vm="4614">
        <f ca="1"/>
        <v>45.38</v>
      </c>
      <c r="G375" vm="2249">
        <f ca="1"/>
        <v>166.16</v>
      </c>
      <c r="H375" vm="4615">
        <f ca="1"/>
        <v>31.074999999999999</v>
      </c>
      <c r="I375" vm="4616">
        <f ca="1"/>
        <v>164.61</v>
      </c>
      <c r="J375" vm="352">
        <f ca="1"/>
        <v>35.93</v>
      </c>
      <c r="K375" vm="4617">
        <f ca="1"/>
        <v>70.84</v>
      </c>
      <c r="L375" vm="4618">
        <f ca="1"/>
        <v>413.49</v>
      </c>
      <c r="M375" vm="4619">
        <f ca="1"/>
        <v>57.37</v>
      </c>
      <c r="N375" vm="4620">
        <f ca="1"/>
        <v>175.97</v>
      </c>
      <c r="O375" vm="4621">
        <f ca="1"/>
        <v>243.11</v>
      </c>
      <c r="P375" vm="4622">
        <f ca="1"/>
        <v>515.39</v>
      </c>
    </row>
    <row r="376" spans="2:16" x14ac:dyDescent="0.35">
      <c r="B376" vm="4623">
        <f ca="1"/>
        <v>45531</v>
      </c>
      <c r="C376" vm="4624">
        <f ca="1"/>
        <v>228.03</v>
      </c>
      <c r="D376" vm="4013">
        <f ca="1"/>
        <v>39.67</v>
      </c>
      <c r="E376" vm="4625">
        <f ca="1"/>
        <v>34.72</v>
      </c>
      <c r="F376" vm="3207">
        <f ca="1"/>
        <v>45.1</v>
      </c>
      <c r="G376" vm="4626">
        <f ca="1"/>
        <v>164.68</v>
      </c>
      <c r="H376" vm="4627">
        <f ca="1"/>
        <v>31.78</v>
      </c>
      <c r="I376" vm="4628">
        <f ca="1"/>
        <v>162.94999999999999</v>
      </c>
      <c r="J376" vm="3737">
        <f ca="1"/>
        <v>35.74</v>
      </c>
      <c r="K376" vm="4629">
        <f ca="1"/>
        <v>71.5</v>
      </c>
      <c r="L376" vm="4630">
        <f ca="1"/>
        <v>413.84</v>
      </c>
      <c r="M376" vm="4631">
        <f ca="1"/>
        <v>56.84</v>
      </c>
      <c r="N376" vm="4632">
        <f ca="1"/>
        <v>175.3</v>
      </c>
      <c r="O376" vm="4633">
        <f ca="1"/>
        <v>239.98</v>
      </c>
      <c r="P376" vm="4634">
        <f ca="1"/>
        <v>516.08000000000004</v>
      </c>
    </row>
    <row r="377" spans="2:16" x14ac:dyDescent="0.35">
      <c r="B377" vm="4635">
        <f ca="1"/>
        <v>45532</v>
      </c>
      <c r="C377" vm="4636">
        <f ca="1"/>
        <v>226.49</v>
      </c>
      <c r="D377" vm="4637">
        <f ca="1"/>
        <v>39.950000000000003</v>
      </c>
      <c r="E377" vm="4283">
        <f ca="1"/>
        <v>32.29</v>
      </c>
      <c r="F377" vm="4638">
        <f ca="1"/>
        <v>44.85</v>
      </c>
      <c r="G377" vm="4639">
        <f ca="1"/>
        <v>162.85</v>
      </c>
      <c r="H377" vm="2007">
        <f ca="1"/>
        <v>31.58</v>
      </c>
      <c r="I377" vm="241">
        <f ca="1"/>
        <v>163.92</v>
      </c>
      <c r="J377" vm="3206">
        <f ca="1"/>
        <v>35.39</v>
      </c>
      <c r="K377" vm="4640">
        <f ca="1"/>
        <v>71.75</v>
      </c>
      <c r="L377" vm="4641">
        <f ca="1"/>
        <v>410.6</v>
      </c>
      <c r="M377" vm="4642">
        <f ca="1"/>
        <v>56.78</v>
      </c>
      <c r="N377" vm="4643">
        <f ca="1"/>
        <v>173.92</v>
      </c>
      <c r="O377" vm="4644">
        <f ca="1"/>
        <v>240.37</v>
      </c>
      <c r="P377" vm="4645">
        <f ca="1"/>
        <v>513.13</v>
      </c>
    </row>
    <row r="378" spans="2:16" x14ac:dyDescent="0.35">
      <c r="B378" vm="4646">
        <f ca="1"/>
        <v>45533</v>
      </c>
      <c r="C378" vm="4647">
        <f ca="1"/>
        <v>229.79</v>
      </c>
      <c r="D378" vm="569">
        <f ca="1"/>
        <v>40.17</v>
      </c>
      <c r="E378" vm="4648">
        <f ca="1"/>
        <v>31</v>
      </c>
      <c r="F378" vm="4649">
        <f ca="1"/>
        <v>45.44</v>
      </c>
      <c r="G378" vm="4650">
        <f ca="1"/>
        <v>161.78</v>
      </c>
      <c r="H378" vm="4651">
        <f ca="1"/>
        <v>31.767499999999998</v>
      </c>
      <c r="I378" vm="889">
        <f ca="1"/>
        <v>164.23</v>
      </c>
      <c r="J378" vm="4652">
        <f ca="1"/>
        <v>35.26</v>
      </c>
      <c r="K378" vm="4653">
        <f ca="1"/>
        <v>72.05</v>
      </c>
      <c r="L378" vm="2305">
        <f ca="1"/>
        <v>413.12</v>
      </c>
      <c r="M378" vm="2301">
        <f ca="1"/>
        <v>57.21</v>
      </c>
      <c r="N378" vm="4654">
        <f ca="1"/>
        <v>172.09</v>
      </c>
      <c r="O378" vm="4655">
        <f ca="1"/>
        <v>237.97</v>
      </c>
      <c r="P378" vm="4656">
        <f ca="1"/>
        <v>513.21</v>
      </c>
    </row>
    <row r="379" spans="2:16" x14ac:dyDescent="0.35">
      <c r="B379" vm="4657">
        <f ca="1"/>
        <v>45534</v>
      </c>
      <c r="C379" vm="4658">
        <f ca="1"/>
        <v>229</v>
      </c>
      <c r="D379" vm="4659">
        <f ca="1"/>
        <v>40.75</v>
      </c>
      <c r="E379" vm="4660">
        <f ca="1"/>
        <v>30.76</v>
      </c>
      <c r="F379" vm="3264">
        <f ca="1"/>
        <v>45.59</v>
      </c>
      <c r="G379" vm="4661">
        <f ca="1"/>
        <v>163.38</v>
      </c>
      <c r="H379" vm="4662">
        <f ca="1"/>
        <v>32.222499999999997</v>
      </c>
      <c r="I379" vm="4663">
        <f ca="1"/>
        <v>165.86</v>
      </c>
      <c r="J379" vm="4664">
        <f ca="1"/>
        <v>35.43</v>
      </c>
      <c r="K379" vm="4665">
        <f ca="1"/>
        <v>72.47</v>
      </c>
      <c r="L379" vm="4666">
        <f ca="1"/>
        <v>417.14</v>
      </c>
      <c r="M379" vm="2978">
        <f ca="1"/>
        <v>56.98</v>
      </c>
      <c r="N379" vm="2053">
        <f ca="1"/>
        <v>172.88</v>
      </c>
      <c r="O379" vm="4667">
        <f ca="1"/>
        <v>240.71</v>
      </c>
      <c r="P379" vm="4668">
        <f ca="1"/>
        <v>518.04</v>
      </c>
    </row>
    <row r="380" spans="2:16" x14ac:dyDescent="0.35">
      <c r="B380" vm="4669">
        <f ca="1"/>
        <v>45538</v>
      </c>
      <c r="C380" vm="4670">
        <f ca="1"/>
        <v>222.77</v>
      </c>
      <c r="D380" vm="4671">
        <f ca="1"/>
        <v>40.700000000000003</v>
      </c>
      <c r="E380" vm="2422">
        <f ca="1"/>
        <v>30.49</v>
      </c>
      <c r="F380" vm="4672">
        <f ca="1"/>
        <v>45.85</v>
      </c>
      <c r="G380" vm="4673">
        <f ca="1"/>
        <v>157.36000000000001</v>
      </c>
      <c r="H380" vm="4674">
        <f ca="1"/>
        <v>31.85</v>
      </c>
      <c r="I380" vm="2417">
        <f ca="1"/>
        <v>167.16</v>
      </c>
      <c r="J380" vm="4675">
        <f ca="1"/>
        <v>35.590000000000003</v>
      </c>
      <c r="K380" vm="4676">
        <f ca="1"/>
        <v>73.010000000000005</v>
      </c>
      <c r="L380" vm="4677">
        <f ca="1"/>
        <v>409.44</v>
      </c>
      <c r="M380" vm="4678">
        <f ca="1"/>
        <v>55.4</v>
      </c>
      <c r="N380" vm="4679">
        <f ca="1"/>
        <v>177.54</v>
      </c>
      <c r="O380" vm="991">
        <f ca="1"/>
        <v>246.78</v>
      </c>
      <c r="P380" vm="4680">
        <f ca="1"/>
        <v>507.56</v>
      </c>
    </row>
    <row r="381" spans="2:16" x14ac:dyDescent="0.35">
      <c r="B381" vm="4681">
        <f ca="1"/>
        <v>45539</v>
      </c>
      <c r="C381" vm="4682">
        <f ca="1"/>
        <v>220.85</v>
      </c>
      <c r="D381" vm="4683">
        <f ca="1"/>
        <v>40.5</v>
      </c>
      <c r="E381" vm="4684">
        <f ca="1"/>
        <v>29.51</v>
      </c>
      <c r="F381" vm="4685">
        <f ca="1"/>
        <v>45.23</v>
      </c>
      <c r="G381" vm="4686">
        <f ca="1"/>
        <v>156.44999999999999</v>
      </c>
      <c r="H381" vm="2002">
        <f ca="1"/>
        <v>31.38</v>
      </c>
      <c r="I381" vm="4687">
        <f ca="1"/>
        <v>167.36</v>
      </c>
      <c r="J381" vm="918">
        <f ca="1"/>
        <v>36.07</v>
      </c>
      <c r="K381" vm="4688">
        <f ca="1"/>
        <v>72.56</v>
      </c>
      <c r="L381" vm="4689">
        <f ca="1"/>
        <v>408.9</v>
      </c>
      <c r="M381" vm="4690">
        <f ca="1"/>
        <v>54.63</v>
      </c>
      <c r="N381" vm="4691">
        <f ca="1"/>
        <v>178.52</v>
      </c>
      <c r="O381" vm="4692">
        <f ca="1"/>
        <v>246.61</v>
      </c>
      <c r="P381" vm="4693">
        <f ca="1"/>
        <v>506.3</v>
      </c>
    </row>
    <row r="382" spans="2:16" x14ac:dyDescent="0.35">
      <c r="B382" vm="4694">
        <f ca="1"/>
        <v>45540</v>
      </c>
      <c r="C382" vm="4695">
        <f ca="1"/>
        <v>222.38</v>
      </c>
      <c r="D382" vm="4696">
        <f ca="1"/>
        <v>40.14</v>
      </c>
      <c r="E382" vm="4697">
        <f ca="1"/>
        <v>29.41</v>
      </c>
      <c r="F382" vm="3537">
        <f ca="1"/>
        <v>45.22</v>
      </c>
      <c r="G382" vm="4698">
        <f ca="1"/>
        <v>157.24</v>
      </c>
      <c r="H382" vm="4699">
        <f ca="1"/>
        <v>31.515000000000001</v>
      </c>
      <c r="I382" vm="4700">
        <f ca="1"/>
        <v>164.99</v>
      </c>
      <c r="J382" vm="3045">
        <f ca="1"/>
        <v>36.130000000000003</v>
      </c>
      <c r="K382" vm="4701">
        <f ca="1"/>
        <v>71.17</v>
      </c>
      <c r="L382" vm="4702">
        <f ca="1"/>
        <v>408.39</v>
      </c>
      <c r="M382" vm="4703">
        <f ca="1"/>
        <v>53.74</v>
      </c>
      <c r="N382" vm="4704">
        <f ca="1"/>
        <v>179.3</v>
      </c>
      <c r="O382" vm="4705">
        <f ca="1"/>
        <v>248.29</v>
      </c>
      <c r="P382" vm="4706">
        <f ca="1"/>
        <v>505.05</v>
      </c>
    </row>
    <row r="383" spans="2:16" x14ac:dyDescent="0.35">
      <c r="B383" vm="4707">
        <f ca="1"/>
        <v>45541</v>
      </c>
      <c r="C383" vm="4708">
        <f ca="1"/>
        <v>220.82</v>
      </c>
      <c r="D383" vm="4709">
        <f ca="1"/>
        <v>38.76</v>
      </c>
      <c r="E383" vm="17">
        <f ca="1"/>
        <v>28.59</v>
      </c>
      <c r="F383" vm="4710">
        <f ca="1"/>
        <v>45.14</v>
      </c>
      <c r="G383" vm="4711">
        <f ca="1"/>
        <v>150.91999999999999</v>
      </c>
      <c r="H383" vm="4712">
        <f ca="1"/>
        <v>30.635000000000002</v>
      </c>
      <c r="I383" vm="4713">
        <f ca="1"/>
        <v>164.38</v>
      </c>
      <c r="J383" vm="1561">
        <f ca="1"/>
        <v>35.840000000000003</v>
      </c>
      <c r="K383" vm="4714">
        <f ca="1"/>
        <v>71.14</v>
      </c>
      <c r="L383" vm="4715">
        <f ca="1"/>
        <v>401.7</v>
      </c>
      <c r="M383" vm="4716">
        <f ca="1"/>
        <v>52.03</v>
      </c>
      <c r="N383" vm="4717">
        <f ca="1"/>
        <v>177.34</v>
      </c>
      <c r="O383" vm="4718">
        <f ca="1"/>
        <v>249.01</v>
      </c>
      <c r="P383" vm="4719">
        <f ca="1"/>
        <v>496.64</v>
      </c>
    </row>
    <row r="384" spans="2:16" x14ac:dyDescent="0.35">
      <c r="B384" vm="4720">
        <f ca="1"/>
        <v>45544</v>
      </c>
      <c r="C384" vm="4721">
        <f ca="1"/>
        <v>220.91</v>
      </c>
      <c r="D384" vm="314">
        <f ca="1"/>
        <v>39.47</v>
      </c>
      <c r="E384" vm="4722">
        <f ca="1"/>
        <v>27.54</v>
      </c>
      <c r="F384" vm="4723">
        <f ca="1"/>
        <v>46.34</v>
      </c>
      <c r="G384" vm="4724">
        <f ca="1"/>
        <v>148.71</v>
      </c>
      <c r="H384" vm="4725">
        <f ca="1"/>
        <v>31.055</v>
      </c>
      <c r="I384" vm="4726">
        <f ca="1"/>
        <v>166.61</v>
      </c>
      <c r="J384" vm="3130">
        <f ca="1"/>
        <v>36.049999999999997</v>
      </c>
      <c r="K384" vm="4727">
        <f ca="1"/>
        <v>71.849999999999994</v>
      </c>
      <c r="L384" vm="4728">
        <f ca="1"/>
        <v>405.72</v>
      </c>
      <c r="M384" vm="4729">
        <f ca="1"/>
        <v>52.18</v>
      </c>
      <c r="N384" vm="1384">
        <f ca="1"/>
        <v>178.19</v>
      </c>
      <c r="O384" vm="4730">
        <f ca="1"/>
        <v>250.89</v>
      </c>
      <c r="P384" vm="4731">
        <f ca="1"/>
        <v>502.23</v>
      </c>
    </row>
    <row r="385" spans="2:16" x14ac:dyDescent="0.35">
      <c r="B385" vm="4732">
        <f ca="1"/>
        <v>45545</v>
      </c>
      <c r="C385" vm="4733">
        <f ca="1"/>
        <v>220.11</v>
      </c>
      <c r="D385" vm="242">
        <f ca="1"/>
        <v>39.28</v>
      </c>
      <c r="E385" vm="4734">
        <f ca="1"/>
        <v>26.71</v>
      </c>
      <c r="F385" vm="4735">
        <f ca="1"/>
        <v>45.58</v>
      </c>
      <c r="G385" vm="4736">
        <f ca="1"/>
        <v>148.66</v>
      </c>
      <c r="H385" vm="4737">
        <f ca="1"/>
        <v>30.512499999999999</v>
      </c>
      <c r="I385" vm="4738">
        <f ca="1"/>
        <v>167.38</v>
      </c>
      <c r="J385" vm="2442">
        <f ca="1"/>
        <v>35.520000000000003</v>
      </c>
      <c r="K385" vm="4739">
        <f ca="1"/>
        <v>71.55</v>
      </c>
      <c r="L385" vm="4740">
        <f ca="1"/>
        <v>414.2</v>
      </c>
      <c r="M385" vm="4741">
        <f ca="1"/>
        <v>51.39</v>
      </c>
      <c r="N385" vm="4742">
        <f ca="1"/>
        <v>177.81</v>
      </c>
      <c r="O385" vm="4743">
        <f ca="1"/>
        <v>249.49</v>
      </c>
      <c r="P385" vm="4744">
        <f ca="1"/>
        <v>504.3</v>
      </c>
    </row>
    <row r="386" spans="2:16" x14ac:dyDescent="0.35">
      <c r="B386" vm="4745">
        <f ca="1"/>
        <v>45546</v>
      </c>
      <c r="C386" vm="4746">
        <f ca="1"/>
        <v>222.66</v>
      </c>
      <c r="D386" vm="582">
        <f ca="1"/>
        <v>39</v>
      </c>
      <c r="E386" vm="464">
        <f ca="1"/>
        <v>26.99</v>
      </c>
      <c r="F386" vm="4747">
        <f ca="1"/>
        <v>45.57</v>
      </c>
      <c r="G386" vm="4748">
        <f ca="1"/>
        <v>151.16</v>
      </c>
      <c r="H386" vm="4749">
        <f ca="1"/>
        <v>30.692499999999999</v>
      </c>
      <c r="I386" vm="4750">
        <f ca="1"/>
        <v>164.82</v>
      </c>
      <c r="J386" vm="4613">
        <f ca="1"/>
        <v>35.159999999999997</v>
      </c>
      <c r="K386" vm="4751">
        <f ca="1"/>
        <v>71.08</v>
      </c>
      <c r="L386" vm="4752">
        <f ca="1"/>
        <v>423.04</v>
      </c>
      <c r="M386" vm="4753">
        <f ca="1"/>
        <v>50.66</v>
      </c>
      <c r="N386" vm="4754">
        <f ca="1"/>
        <v>175.78</v>
      </c>
      <c r="O386" vm="4755">
        <f ca="1"/>
        <v>248.79</v>
      </c>
      <c r="P386" vm="4756">
        <f ca="1"/>
        <v>509.46</v>
      </c>
    </row>
    <row r="387" spans="2:16" x14ac:dyDescent="0.35">
      <c r="B387" vm="4757">
        <f ca="1"/>
        <v>45547</v>
      </c>
      <c r="C387" vm="4670">
        <f ca="1"/>
        <v>222.77</v>
      </c>
      <c r="D387" vm="4758">
        <f ca="1"/>
        <v>38.78</v>
      </c>
      <c r="E387" vm="4759">
        <f ca="1"/>
        <v>27.26</v>
      </c>
      <c r="F387" vm="3955">
        <f ca="1"/>
        <v>46.09</v>
      </c>
      <c r="G387" vm="4329">
        <f ca="1"/>
        <v>154.69</v>
      </c>
      <c r="H387" vm="4760">
        <f ca="1"/>
        <v>30.9</v>
      </c>
      <c r="I387" vm="4761">
        <f ca="1"/>
        <v>164.64</v>
      </c>
      <c r="J387" vm="4454">
        <f ca="1"/>
        <v>35.200000000000003</v>
      </c>
      <c r="K387" vm="4762">
        <f ca="1"/>
        <v>71.23</v>
      </c>
      <c r="L387" vm="3887">
        <f ca="1"/>
        <v>427</v>
      </c>
      <c r="M387" vm="3439">
        <f ca="1"/>
        <v>50.99</v>
      </c>
      <c r="N387" vm="719">
        <f ca="1"/>
        <v>177.25</v>
      </c>
      <c r="O387" vm="4763">
        <f ca="1"/>
        <v>251.71</v>
      </c>
      <c r="P387" vm="4764">
        <f ca="1"/>
        <v>513.84</v>
      </c>
    </row>
    <row r="388" spans="2:16" x14ac:dyDescent="0.35">
      <c r="B388" vm="4765">
        <f ca="1"/>
        <v>45548</v>
      </c>
      <c r="C388" vm="4766">
        <f ca="1"/>
        <v>222.5</v>
      </c>
      <c r="D388" vm="3677">
        <f ca="1"/>
        <v>38.65</v>
      </c>
      <c r="E388" vm="4767">
        <f ca="1"/>
        <v>27.21</v>
      </c>
      <c r="F388" vm="4768">
        <f ca="1"/>
        <v>46.46</v>
      </c>
      <c r="G388" vm="4769">
        <f ca="1"/>
        <v>157.46</v>
      </c>
      <c r="H388" vm="4770">
        <f ca="1"/>
        <v>32.017499999999998</v>
      </c>
      <c r="I388" vm="1013">
        <f ca="1"/>
        <v>165.52</v>
      </c>
      <c r="J388" vm="4675">
        <f ca="1"/>
        <v>35.590000000000003</v>
      </c>
      <c r="K388" vm="4771">
        <f ca="1"/>
        <v>71.41</v>
      </c>
      <c r="L388" vm="4772">
        <f ca="1"/>
        <v>430.59</v>
      </c>
      <c r="M388" vm="4773">
        <f ca="1"/>
        <v>51.05</v>
      </c>
      <c r="N388" vm="4774">
        <f ca="1"/>
        <v>177.36</v>
      </c>
      <c r="O388" vm="4775">
        <f ca="1"/>
        <v>252.57</v>
      </c>
      <c r="P388" vm="4776">
        <f ca="1"/>
        <v>516.57000000000005</v>
      </c>
    </row>
    <row r="389" spans="2:16" x14ac:dyDescent="0.35">
      <c r="B389" vm="4777">
        <f ca="1"/>
        <v>45551</v>
      </c>
      <c r="C389" vm="4778">
        <f ca="1"/>
        <v>216.32</v>
      </c>
      <c r="D389" vm="212">
        <f ca="1"/>
        <v>39.1</v>
      </c>
      <c r="E389" vm="3637">
        <f ca="1"/>
        <v>28.91</v>
      </c>
      <c r="F389" vm="4779">
        <f ca="1"/>
        <v>46.62</v>
      </c>
      <c r="G389" vm="2987">
        <f ca="1"/>
        <v>158.06</v>
      </c>
      <c r="H389" vm="4780">
        <f ca="1"/>
        <v>32.147500000000001</v>
      </c>
      <c r="I389" vm="4781">
        <f ca="1"/>
        <v>166.99</v>
      </c>
      <c r="J389" vm="337">
        <f ca="1"/>
        <v>35.630000000000003</v>
      </c>
      <c r="K389" vm="4782">
        <f ca="1"/>
        <v>72.099999999999994</v>
      </c>
      <c r="L389" vm="4783">
        <f ca="1"/>
        <v>431.34</v>
      </c>
      <c r="M389" vm="4784">
        <f ca="1"/>
        <v>51.29</v>
      </c>
      <c r="N389" vm="4785">
        <f ca="1"/>
        <v>177.21</v>
      </c>
      <c r="O389" vm="2825">
        <f ca="1"/>
        <v>253.65</v>
      </c>
      <c r="P389" vm="4786">
        <f ca="1"/>
        <v>517.35</v>
      </c>
    </row>
    <row r="390" spans="2:16" x14ac:dyDescent="0.35">
      <c r="B390" vm="4787">
        <f ca="1"/>
        <v>45552</v>
      </c>
      <c r="C390" vm="4788">
        <f ca="1"/>
        <v>216.79</v>
      </c>
      <c r="D390" vm="4789">
        <f ca="1"/>
        <v>39.549999999999997</v>
      </c>
      <c r="E390" vm="4790">
        <f ca="1"/>
        <v>29.16</v>
      </c>
      <c r="F390" vm="4791">
        <f ca="1"/>
        <v>47.04</v>
      </c>
      <c r="G390" vm="4792">
        <f ca="1"/>
        <v>159.32</v>
      </c>
      <c r="H390" vm="4793">
        <f ca="1"/>
        <v>32.952500000000001</v>
      </c>
      <c r="I390" vm="4794">
        <f ca="1"/>
        <v>167.07</v>
      </c>
      <c r="J390" vm="3198">
        <f ca="1"/>
        <v>35.04</v>
      </c>
      <c r="K390" vm="4795">
        <f ca="1"/>
        <v>71.8</v>
      </c>
      <c r="L390" vm="4796">
        <f ca="1"/>
        <v>435.15</v>
      </c>
      <c r="M390" vm="4797">
        <f ca="1"/>
        <v>52.06</v>
      </c>
      <c r="N390" vm="4798">
        <f ca="1"/>
        <v>176.87</v>
      </c>
      <c r="O390" vm="4799">
        <f ca="1"/>
        <v>252.86</v>
      </c>
      <c r="P390" vm="4800">
        <f ca="1"/>
        <v>517.59</v>
      </c>
    </row>
    <row r="391" spans="2:16" x14ac:dyDescent="0.35">
      <c r="B391" vm="4801">
        <f ca="1"/>
        <v>45553</v>
      </c>
      <c r="C391" vm="4802">
        <f ca="1"/>
        <v>220.69</v>
      </c>
      <c r="D391" vm="4803">
        <f ca="1"/>
        <v>39.619999999999997</v>
      </c>
      <c r="E391" vm="2161">
        <f ca="1"/>
        <v>29.71</v>
      </c>
      <c r="F391" vm="4804">
        <f ca="1"/>
        <v>47.69</v>
      </c>
      <c r="G391" vm="2856">
        <f ca="1"/>
        <v>159.81</v>
      </c>
      <c r="H391" vm="4805">
        <f ca="1"/>
        <v>32.545000000000002</v>
      </c>
      <c r="I391" vm="3675">
        <f ca="1"/>
        <v>166.15</v>
      </c>
      <c r="J391" vm="4806">
        <f ca="1"/>
        <v>35.14</v>
      </c>
      <c r="K391" vm="4640">
        <f ca="1"/>
        <v>71.75</v>
      </c>
      <c r="L391" vm="4807">
        <f ca="1"/>
        <v>430.81</v>
      </c>
      <c r="M391" vm="4808">
        <f ca="1"/>
        <v>51.75</v>
      </c>
      <c r="N391" vm="4589">
        <f ca="1"/>
        <v>175.21</v>
      </c>
      <c r="O391" vm="1046">
        <f ca="1"/>
        <v>251</v>
      </c>
      <c r="P391" vm="4809">
        <f ca="1"/>
        <v>515.91</v>
      </c>
    </row>
    <row r="392" spans="2:16" x14ac:dyDescent="0.35">
      <c r="B392" vm="4810">
        <f ca="1"/>
        <v>45554</v>
      </c>
      <c r="C392" vm="4811">
        <f ca="1"/>
        <v>228.87</v>
      </c>
      <c r="D392" vm="4812">
        <f ca="1"/>
        <v>40.869999999999997</v>
      </c>
      <c r="E392" vm="4813">
        <f ca="1"/>
        <v>29.92</v>
      </c>
      <c r="F392" vm="4814">
        <f ca="1"/>
        <v>47.76</v>
      </c>
      <c r="G392" vm="4815">
        <f ca="1"/>
        <v>162.13999999999999</v>
      </c>
      <c r="H392" vm="4816">
        <f ca="1"/>
        <v>33.112499999999997</v>
      </c>
      <c r="I392" vm="4750">
        <f ca="1"/>
        <v>164.82</v>
      </c>
      <c r="J392" vm="1763">
        <f ca="1"/>
        <v>34.99</v>
      </c>
      <c r="K392" vm="4817">
        <f ca="1"/>
        <v>70.62</v>
      </c>
      <c r="L392" vm="4818">
        <f ca="1"/>
        <v>438.69</v>
      </c>
      <c r="M392" vm="4716">
        <f ca="1"/>
        <v>52.03</v>
      </c>
      <c r="N392" vm="4819">
        <f ca="1"/>
        <v>174.66</v>
      </c>
      <c r="O392" vm="4820">
        <f ca="1"/>
        <v>248.45</v>
      </c>
      <c r="P392" vm="4821">
        <f ca="1"/>
        <v>524.91</v>
      </c>
    </row>
    <row r="393" spans="2:16" x14ac:dyDescent="0.35">
      <c r="B393" vm="4822">
        <f ca="1"/>
        <v>45555</v>
      </c>
      <c r="C393" vm="502">
        <f ca="1"/>
        <v>228.2</v>
      </c>
      <c r="D393" vm="4823">
        <f ca="1"/>
        <v>40.270000000000003</v>
      </c>
      <c r="E393" vm="407">
        <f ca="1"/>
        <v>29.28</v>
      </c>
      <c r="F393" vm="3314">
        <f ca="1"/>
        <v>46.37</v>
      </c>
      <c r="G393" vm="4252">
        <f ca="1"/>
        <v>163.59</v>
      </c>
      <c r="H393" vm="4824">
        <f ca="1"/>
        <v>33.255000000000003</v>
      </c>
      <c r="I393" vm="4518">
        <f ca="1"/>
        <v>164.16</v>
      </c>
      <c r="J393" vm="4825">
        <f ca="1"/>
        <v>34.96</v>
      </c>
      <c r="K393" vm="4826">
        <f ca="1"/>
        <v>71.64</v>
      </c>
      <c r="L393" vm="4827">
        <f ca="1"/>
        <v>435.27</v>
      </c>
      <c r="M393" vm="3354">
        <f ca="1"/>
        <v>51.64</v>
      </c>
      <c r="N393" vm="4828">
        <f ca="1"/>
        <v>171.18</v>
      </c>
      <c r="O393" vm="4298">
        <f ca="1"/>
        <v>248.09</v>
      </c>
      <c r="P393" vm="4829">
        <f ca="1"/>
        <v>523.88</v>
      </c>
    </row>
    <row r="394" spans="2:16" x14ac:dyDescent="0.35">
      <c r="B394" vm="4830">
        <f ca="1"/>
        <v>45558</v>
      </c>
      <c r="C394" vm="4831">
        <f ca="1"/>
        <v>226.47</v>
      </c>
      <c r="D394" vm="4832">
        <f ca="1"/>
        <v>39.869999999999997</v>
      </c>
      <c r="E394" vm="4833">
        <f ca="1"/>
        <v>30.34</v>
      </c>
      <c r="F394" vm="4791">
        <f ca="1"/>
        <v>47.04</v>
      </c>
      <c r="G394" vm="4834">
        <f ca="1"/>
        <v>161.85</v>
      </c>
      <c r="H394" vm="4835">
        <f ca="1"/>
        <v>33.797499999999999</v>
      </c>
      <c r="I394" vm="4836">
        <f ca="1"/>
        <v>163.22</v>
      </c>
      <c r="J394" vm="2364">
        <f ca="1"/>
        <v>34.68</v>
      </c>
      <c r="K394" vm="4837">
        <f ca="1"/>
        <v>71.73</v>
      </c>
      <c r="L394" vm="4838">
        <f ca="1"/>
        <v>433.51</v>
      </c>
      <c r="M394" vm="4839">
        <f ca="1"/>
        <v>52.24</v>
      </c>
      <c r="N394" vm="3930">
        <f ca="1"/>
        <v>172.11</v>
      </c>
      <c r="O394" vm="4840">
        <f ca="1"/>
        <v>254.82</v>
      </c>
      <c r="P394" vm="4841">
        <f ca="1"/>
        <v>525.16999999999996</v>
      </c>
    </row>
    <row r="395" spans="2:16" x14ac:dyDescent="0.35">
      <c r="B395" vm="4842">
        <f ca="1"/>
        <v>45559</v>
      </c>
      <c r="C395" vm="4843">
        <f ca="1"/>
        <v>227.37</v>
      </c>
      <c r="D395" vm="442">
        <f ca="1"/>
        <v>39.450000000000003</v>
      </c>
      <c r="E395" vm="4844">
        <f ca="1"/>
        <v>30.07</v>
      </c>
      <c r="F395" vm="4845">
        <f ca="1"/>
        <v>46.9</v>
      </c>
      <c r="G395" vm="4506">
        <f ca="1"/>
        <v>162.29</v>
      </c>
      <c r="H395" vm="4846">
        <f ca="1"/>
        <v>34.027500000000003</v>
      </c>
      <c r="I395" vm="3688">
        <f ca="1"/>
        <v>162.78</v>
      </c>
      <c r="J395" vm="366">
        <f ca="1"/>
        <v>34.700000000000003</v>
      </c>
      <c r="K395" vm="4847">
        <f ca="1"/>
        <v>71.33</v>
      </c>
      <c r="L395" vm="3921">
        <f ca="1"/>
        <v>429.17</v>
      </c>
      <c r="M395" vm="4848">
        <f ca="1"/>
        <v>52.4</v>
      </c>
      <c r="N395" vm="4849">
        <f ca="1"/>
        <v>169.92</v>
      </c>
      <c r="O395" vm="1102">
        <f ca="1"/>
        <v>252.47</v>
      </c>
      <c r="P395" vm="4850">
        <f ca="1"/>
        <v>526.67999999999995</v>
      </c>
    </row>
    <row r="396" spans="2:16" x14ac:dyDescent="0.35">
      <c r="B396" vm="4851">
        <f ca="1"/>
        <v>45560</v>
      </c>
      <c r="C396" vm="4852">
        <f ca="1"/>
        <v>226.37</v>
      </c>
      <c r="D396" vm="227">
        <f ca="1"/>
        <v>39.25</v>
      </c>
      <c r="E396" vm="2477">
        <f ca="1"/>
        <v>30.53</v>
      </c>
      <c r="F396" vm="4853">
        <f ca="1"/>
        <v>46</v>
      </c>
      <c r="G396" vm="4854">
        <f ca="1"/>
        <v>161.49</v>
      </c>
      <c r="H396" vm="4855">
        <f ca="1"/>
        <v>34.049999999999997</v>
      </c>
      <c r="I396" vm="4856">
        <f ca="1"/>
        <v>160.6</v>
      </c>
      <c r="J396" vm="1391">
        <f ca="1"/>
        <v>34.520000000000003</v>
      </c>
      <c r="K396" vm="4857">
        <f ca="1"/>
        <v>71.45</v>
      </c>
      <c r="L396" vm="4858">
        <f ca="1"/>
        <v>432.11</v>
      </c>
      <c r="M396" vm="4859">
        <f ca="1"/>
        <v>51.12</v>
      </c>
      <c r="N396" vm="2649">
        <f ca="1"/>
        <v>169.4</v>
      </c>
      <c r="O396" vm="4860">
        <f ca="1"/>
        <v>251.9</v>
      </c>
      <c r="P396" vm="4861">
        <f ca="1"/>
        <v>525.61</v>
      </c>
    </row>
    <row r="397" spans="2:16" x14ac:dyDescent="0.35">
      <c r="B397" vm="4862">
        <f ca="1"/>
        <v>45561</v>
      </c>
      <c r="C397" vm="4863">
        <f ca="1"/>
        <v>227.52</v>
      </c>
      <c r="D397" vm="4864">
        <f ca="1"/>
        <v>39.520000000000003</v>
      </c>
      <c r="E397" vm="4865">
        <f ca="1"/>
        <v>31.74</v>
      </c>
      <c r="F397" vm="4866">
        <f ca="1"/>
        <v>47.57</v>
      </c>
      <c r="G397" vm="4867">
        <f ca="1"/>
        <v>162.72999999999999</v>
      </c>
      <c r="H397" vm="4868">
        <f ca="1"/>
        <v>34.18</v>
      </c>
      <c r="I397" vm="4869">
        <f ca="1"/>
        <v>161.38999999999999</v>
      </c>
      <c r="J397" vm="4870">
        <f ca="1"/>
        <v>34.799999999999997</v>
      </c>
      <c r="K397" vm="4871">
        <f ca="1"/>
        <v>71.400000000000006</v>
      </c>
      <c r="L397" vm="4872">
        <f ca="1"/>
        <v>431.31</v>
      </c>
      <c r="M397" vm="4873">
        <f ca="1"/>
        <v>49.91</v>
      </c>
      <c r="N397" vm="4874">
        <f ca="1"/>
        <v>169.69</v>
      </c>
      <c r="O397" vm="4875">
        <f ca="1"/>
        <v>255.05</v>
      </c>
      <c r="P397" vm="4876">
        <f ca="1"/>
        <v>527.70000000000005</v>
      </c>
    </row>
    <row r="398" spans="2:16" x14ac:dyDescent="0.35">
      <c r="B398" vm="4877">
        <f ca="1"/>
        <v>45562</v>
      </c>
      <c r="C398" vm="4878">
        <f ca="1"/>
        <v>227.79</v>
      </c>
      <c r="D398" vm="4879">
        <f ca="1"/>
        <v>39.4</v>
      </c>
      <c r="E398" vm="4880">
        <f ca="1"/>
        <v>32.39</v>
      </c>
      <c r="F398" vm="4881">
        <f ca="1"/>
        <v>48.34</v>
      </c>
      <c r="G398" vm="4262">
        <f ca="1"/>
        <v>163.95</v>
      </c>
      <c r="H398" vm="4882">
        <f ca="1"/>
        <v>34.3825</v>
      </c>
      <c r="I398" vm="4883">
        <f ca="1"/>
        <v>161.4</v>
      </c>
      <c r="J398" vm="3946">
        <f ca="1"/>
        <v>35.369999999999997</v>
      </c>
      <c r="K398" vm="4884">
        <f ca="1"/>
        <v>71.790000000000006</v>
      </c>
      <c r="L398" vm="4885">
        <f ca="1"/>
        <v>428.02</v>
      </c>
      <c r="M398" vm="4886">
        <f ca="1"/>
        <v>51.03</v>
      </c>
      <c r="N398" vm="4887">
        <f ca="1"/>
        <v>170</v>
      </c>
      <c r="O398" vm="4888">
        <f ca="1"/>
        <v>258.39999999999998</v>
      </c>
      <c r="P398" vm="4889">
        <f ca="1"/>
        <v>525.38</v>
      </c>
    </row>
    <row r="399" spans="2:16" x14ac:dyDescent="0.35">
      <c r="B399" vm="4890">
        <f ca="1"/>
        <v>45565</v>
      </c>
      <c r="C399" vm="4891">
        <f ca="1"/>
        <v>233</v>
      </c>
      <c r="D399" vm="399">
        <f ca="1"/>
        <v>39.68</v>
      </c>
      <c r="E399" vm="4249">
        <f ca="1"/>
        <v>31.92</v>
      </c>
      <c r="F399" vm="4892">
        <f ca="1"/>
        <v>49.2</v>
      </c>
      <c r="G399" vm="4584">
        <f ca="1"/>
        <v>165.85</v>
      </c>
      <c r="H399" vm="1546">
        <f ca="1"/>
        <v>34.840000000000003</v>
      </c>
      <c r="I399" vm="4893">
        <f ca="1"/>
        <v>162.06</v>
      </c>
      <c r="J399" vm="2428">
        <f ca="1"/>
        <v>35.11</v>
      </c>
      <c r="K399" vm="4894">
        <f ca="1"/>
        <v>71.86</v>
      </c>
      <c r="L399" vm="4895">
        <f ca="1"/>
        <v>430.3</v>
      </c>
      <c r="M399" vm="4896">
        <f ca="1"/>
        <v>51.54</v>
      </c>
      <c r="N399" vm="4897">
        <f ca="1"/>
        <v>170.05</v>
      </c>
      <c r="O399" vm="3246">
        <f ca="1"/>
        <v>257.69</v>
      </c>
      <c r="P399" vm="4898">
        <f ca="1"/>
        <v>527.66999999999996</v>
      </c>
    </row>
    <row r="400" spans="2:16" x14ac:dyDescent="0.35">
      <c r="B400" vm="4899">
        <f ca="1"/>
        <v>45566</v>
      </c>
      <c r="C400" vm="4900">
        <f ca="1"/>
        <v>226.21</v>
      </c>
      <c r="D400" vm="342">
        <f ca="1"/>
        <v>39.22</v>
      </c>
      <c r="E400" vm="4901">
        <f ca="1"/>
        <v>31.09</v>
      </c>
      <c r="F400" vm="4902">
        <f ca="1"/>
        <v>48.74</v>
      </c>
      <c r="G400" vm="4781">
        <f ca="1"/>
        <v>166.99</v>
      </c>
      <c r="H400" vm="4903">
        <f ca="1"/>
        <v>34.567500000000003</v>
      </c>
      <c r="I400" vm="4904">
        <f ca="1"/>
        <v>161.99</v>
      </c>
      <c r="J400" vm="4905">
        <f ca="1"/>
        <v>35.17</v>
      </c>
      <c r="K400" vm="4906">
        <f ca="1"/>
        <v>71.709999999999994</v>
      </c>
      <c r="L400" vm="4907">
        <f ca="1"/>
        <v>420.69</v>
      </c>
      <c r="M400" vm="4908">
        <f ca="1"/>
        <v>53.25</v>
      </c>
      <c r="N400" vm="4909">
        <f ca="1"/>
        <v>171.38</v>
      </c>
      <c r="O400" vm="4910">
        <f ca="1"/>
        <v>257.68</v>
      </c>
      <c r="P400" vm="4911">
        <f ca="1"/>
        <v>522.74</v>
      </c>
    </row>
    <row r="401" spans="2:16" x14ac:dyDescent="0.35">
      <c r="B401" vm="4912">
        <f ca="1"/>
        <v>45567</v>
      </c>
      <c r="C401" vm="4913">
        <f ca="1"/>
        <v>226.78</v>
      </c>
      <c r="D401" vm="4914">
        <f ca="1"/>
        <v>39.229999999999997</v>
      </c>
      <c r="E401" vm="4915">
        <f ca="1"/>
        <v>30.22</v>
      </c>
      <c r="F401" vm="3162">
        <f ca="1"/>
        <v>48.33</v>
      </c>
      <c r="G401" vm="4663">
        <f ca="1"/>
        <v>165.86</v>
      </c>
      <c r="H401" vm="4916">
        <f ca="1"/>
        <v>35.655000000000001</v>
      </c>
      <c r="I401" vm="4917">
        <f ca="1"/>
        <v>161.16999999999999</v>
      </c>
      <c r="J401" vm="3306">
        <f ca="1"/>
        <v>34.369999999999997</v>
      </c>
      <c r="K401" vm="4918">
        <f ca="1"/>
        <v>71.010000000000005</v>
      </c>
      <c r="L401" vm="4919">
        <f ca="1"/>
        <v>417.13</v>
      </c>
      <c r="M401" vm="4920">
        <f ca="1"/>
        <v>53.44</v>
      </c>
      <c r="N401" vm="4921">
        <f ca="1"/>
        <v>169.55</v>
      </c>
      <c r="O401" vm="4922">
        <f ca="1"/>
        <v>255.67</v>
      </c>
      <c r="P401" vm="4923">
        <f ca="1"/>
        <v>522.83000000000004</v>
      </c>
    </row>
    <row r="402" spans="2:16" x14ac:dyDescent="0.35">
      <c r="B402" vm="4924">
        <f ca="1"/>
        <v>45568</v>
      </c>
      <c r="C402" vm="4925">
        <f ca="1"/>
        <v>225.67</v>
      </c>
      <c r="D402" vm="227">
        <f ca="1"/>
        <v>39.25</v>
      </c>
      <c r="E402" vm="4926">
        <f ca="1"/>
        <v>29.57</v>
      </c>
      <c r="F402" vm="4927">
        <f ca="1"/>
        <v>47.6</v>
      </c>
      <c r="G402" vm="4663">
        <f ca="1"/>
        <v>165.86</v>
      </c>
      <c r="H402" vm="4928">
        <f ca="1"/>
        <v>36.195</v>
      </c>
      <c r="I402" vm="1790">
        <f ca="1"/>
        <v>160.5</v>
      </c>
      <c r="J402" vm="4380">
        <f ca="1"/>
        <v>34.17</v>
      </c>
      <c r="K402" vm="4929">
        <f ca="1"/>
        <v>70.52</v>
      </c>
      <c r="L402" vm="4930">
        <f ca="1"/>
        <v>416.54</v>
      </c>
      <c r="M402" vm="4931">
        <f ca="1"/>
        <v>54.79</v>
      </c>
      <c r="N402" vm="2940">
        <f ca="1"/>
        <v>168.53</v>
      </c>
      <c r="O402" vm="4932">
        <f ca="1"/>
        <v>243.65</v>
      </c>
      <c r="P402" vm="4933">
        <f ca="1"/>
        <v>521.84</v>
      </c>
    </row>
    <row r="403" spans="2:16" x14ac:dyDescent="0.35">
      <c r="B403" vm="4934">
        <f ca="1"/>
        <v>45569</v>
      </c>
      <c r="C403" vm="4935">
        <f ca="1"/>
        <v>226.8</v>
      </c>
      <c r="D403" vm="4936">
        <f ca="1"/>
        <v>40.11</v>
      </c>
      <c r="E403" vm="4813">
        <f ca="1"/>
        <v>29.92</v>
      </c>
      <c r="F403" vm="3087">
        <f ca="1"/>
        <v>47.36</v>
      </c>
      <c r="G403" vm="4937">
        <f ca="1"/>
        <v>167.06</v>
      </c>
      <c r="H403" vm="4938">
        <f ca="1"/>
        <v>36.962499999999999</v>
      </c>
      <c r="I403" vm="1931">
        <f ca="1"/>
        <v>160.29</v>
      </c>
      <c r="J403" vm="1533">
        <f ca="1"/>
        <v>34.590000000000003</v>
      </c>
      <c r="K403" vm="4939">
        <f ca="1"/>
        <v>70.17</v>
      </c>
      <c r="L403" vm="4940">
        <f ca="1"/>
        <v>416.06</v>
      </c>
      <c r="M403" vm="4941">
        <f ca="1"/>
        <v>55.76</v>
      </c>
      <c r="N403" vm="4942">
        <f ca="1"/>
        <v>167.97</v>
      </c>
      <c r="O403" vm="4943">
        <f ca="1"/>
        <v>246.67</v>
      </c>
      <c r="P403" vm="4944">
        <f ca="1"/>
        <v>526.65</v>
      </c>
    </row>
    <row r="404" spans="2:16" x14ac:dyDescent="0.35">
      <c r="B404" vm="4945">
        <f ca="1"/>
        <v>45572</v>
      </c>
      <c r="C404" vm="4946">
        <f ca="1"/>
        <v>221.69</v>
      </c>
      <c r="D404" vm="3976">
        <f ca="1"/>
        <v>39.96</v>
      </c>
      <c r="E404" vm="4947">
        <f ca="1"/>
        <v>29.78</v>
      </c>
      <c r="F404" vm="4948">
        <f ca="1"/>
        <v>47.09</v>
      </c>
      <c r="G404" vm="4949">
        <f ca="1"/>
        <v>162.97999999999999</v>
      </c>
      <c r="H404" vm="4950">
        <f ca="1"/>
        <v>37.142499999999998</v>
      </c>
      <c r="I404" vm="4951">
        <f ca="1"/>
        <v>159.53</v>
      </c>
      <c r="J404" vm="1533">
        <f ca="1"/>
        <v>34.590000000000003</v>
      </c>
      <c r="K404" vm="3544">
        <f ca="1"/>
        <v>69.010000000000005</v>
      </c>
      <c r="L404" vm="4952">
        <f ca="1"/>
        <v>409.54</v>
      </c>
      <c r="M404" vm="4953">
        <f ca="1"/>
        <v>55.91</v>
      </c>
      <c r="N404" vm="4954">
        <f ca="1"/>
        <v>167.21</v>
      </c>
      <c r="O404" vm="4955">
        <f ca="1"/>
        <v>243.07</v>
      </c>
      <c r="P404" vm="4956">
        <f ca="1"/>
        <v>521.91</v>
      </c>
    </row>
    <row r="405" spans="2:16" x14ac:dyDescent="0.35">
      <c r="B405" vm="4957">
        <f ca="1"/>
        <v>45573</v>
      </c>
      <c r="C405" vm="4958">
        <f ca="1"/>
        <v>225.77</v>
      </c>
      <c r="D405" vm="4959">
        <f ca="1"/>
        <v>39.93</v>
      </c>
      <c r="E405" vm="4960">
        <f ca="1"/>
        <v>29.58</v>
      </c>
      <c r="F405" vm="4961">
        <f ca="1"/>
        <v>46.6</v>
      </c>
      <c r="G405" vm="4713">
        <f ca="1"/>
        <v>164.38</v>
      </c>
      <c r="H405" vm="4962">
        <f ca="1"/>
        <v>36.897500000000001</v>
      </c>
      <c r="I405" vm="4963">
        <f ca="1"/>
        <v>159.69</v>
      </c>
      <c r="J405" vm="3919">
        <f ca="1"/>
        <v>34.659999999999997</v>
      </c>
      <c r="K405" vm="4555">
        <f ca="1"/>
        <v>69.180000000000007</v>
      </c>
      <c r="L405" vm="1622">
        <f ca="1"/>
        <v>414.71</v>
      </c>
      <c r="M405" vm="3277">
        <f ca="1"/>
        <v>54.32</v>
      </c>
      <c r="N405" vm="4964">
        <f ca="1"/>
        <v>170.42</v>
      </c>
      <c r="O405" vm="4965">
        <f ca="1"/>
        <v>241.13</v>
      </c>
      <c r="P405" vm="4966">
        <f ca="1"/>
        <v>526.85</v>
      </c>
    </row>
    <row r="406" spans="2:16" x14ac:dyDescent="0.35">
      <c r="B406" vm="4967">
        <f ca="1"/>
        <v>45574</v>
      </c>
      <c r="C406" vm="4968">
        <f ca="1"/>
        <v>229.54</v>
      </c>
      <c r="D406" vm="4969">
        <f ca="1"/>
        <v>40.19</v>
      </c>
      <c r="E406" vm="2360">
        <f ca="1"/>
        <v>29.61</v>
      </c>
      <c r="F406" vm="3100">
        <f ca="1"/>
        <v>46.42</v>
      </c>
      <c r="G406" vm="4970">
        <f ca="1"/>
        <v>161.86000000000001</v>
      </c>
      <c r="H406" vm="4971">
        <f ca="1"/>
        <v>37.3825</v>
      </c>
      <c r="I406" vm="4972">
        <f ca="1"/>
        <v>160.65</v>
      </c>
      <c r="J406" vm="3981">
        <f ca="1"/>
        <v>34.67</v>
      </c>
      <c r="K406" vm="4586">
        <f ca="1"/>
        <v>69.569999999999993</v>
      </c>
      <c r="L406" vm="4973">
        <f ca="1"/>
        <v>417.46</v>
      </c>
      <c r="M406" vm="4974">
        <f ca="1"/>
        <v>53.9</v>
      </c>
      <c r="N406" vm="4975">
        <f ca="1"/>
        <v>172.54</v>
      </c>
      <c r="O406" vm="4976">
        <f ca="1"/>
        <v>240.42</v>
      </c>
      <c r="P406" vm="4977">
        <f ca="1"/>
        <v>530.45000000000005</v>
      </c>
    </row>
    <row r="407" spans="2:16" x14ac:dyDescent="0.35">
      <c r="B407" vm="4978">
        <f ca="1"/>
        <v>45575</v>
      </c>
      <c r="C407" vm="4979">
        <f ca="1"/>
        <v>229.04</v>
      </c>
      <c r="D407" vm="4980">
        <f ca="1"/>
        <v>39.97</v>
      </c>
      <c r="E407" vm="4981">
        <f ca="1"/>
        <v>31.22</v>
      </c>
      <c r="F407" vm="4982">
        <f ca="1"/>
        <v>47.44</v>
      </c>
      <c r="G407" vm="4983">
        <f ca="1"/>
        <v>162.08000000000001</v>
      </c>
      <c r="H407" vm="4984">
        <f ca="1"/>
        <v>37.157499999999999</v>
      </c>
      <c r="I407" vm="4985">
        <f ca="1"/>
        <v>160.51</v>
      </c>
      <c r="J407" vm="4986">
        <f ca="1"/>
        <v>34.83</v>
      </c>
      <c r="K407" vm="3482">
        <f ca="1"/>
        <v>69.25</v>
      </c>
      <c r="L407" vm="4987">
        <f ca="1"/>
        <v>415.84</v>
      </c>
      <c r="M407" vm="2060">
        <f ca="1"/>
        <v>54.57</v>
      </c>
      <c r="N407" vm="676">
        <f ca="1"/>
        <v>172.99</v>
      </c>
      <c r="O407" vm="4988">
        <f ca="1"/>
        <v>239.6</v>
      </c>
      <c r="P407" vm="4989">
        <f ca="1"/>
        <v>529.55999999999995</v>
      </c>
    </row>
    <row r="408" spans="2:16" x14ac:dyDescent="0.35">
      <c r="B408" vm="4990">
        <f ca="1"/>
        <v>45576</v>
      </c>
      <c r="C408" vm="4991">
        <f ca="1"/>
        <v>227.55</v>
      </c>
      <c r="D408" vm="4992">
        <f ca="1"/>
        <v>41.95</v>
      </c>
      <c r="E408" vm="1994">
        <f ca="1"/>
        <v>31.43</v>
      </c>
      <c r="F408" vm="4993">
        <f ca="1"/>
        <v>48.29</v>
      </c>
      <c r="G408" vm="4994">
        <f ca="1"/>
        <v>163.24</v>
      </c>
      <c r="H408" vm="4995">
        <f ca="1"/>
        <v>37.784999999999997</v>
      </c>
      <c r="I408" vm="4996">
        <f ca="1"/>
        <v>161.46</v>
      </c>
      <c r="J408" vm="4997">
        <f ca="1"/>
        <v>35.22</v>
      </c>
      <c r="K408" vm="4586">
        <f ca="1"/>
        <v>69.569999999999993</v>
      </c>
      <c r="L408" vm="4998">
        <f ca="1"/>
        <v>416.32</v>
      </c>
      <c r="M408" vm="4999">
        <f ca="1"/>
        <v>54.76</v>
      </c>
      <c r="N408" vm="5000">
        <f ca="1"/>
        <v>174.81</v>
      </c>
      <c r="O408" vm="5001">
        <f ca="1"/>
        <v>241.06</v>
      </c>
      <c r="P408" vm="5002">
        <f ca="1"/>
        <v>532.71</v>
      </c>
    </row>
    <row r="409" spans="2:16" x14ac:dyDescent="0.35">
      <c r="B409" vm="5003">
        <f ca="1"/>
        <v>45579</v>
      </c>
      <c r="C409" vm="5004">
        <f ca="1"/>
        <v>231.3</v>
      </c>
      <c r="D409" vm="5005">
        <f ca="1"/>
        <v>41.91</v>
      </c>
      <c r="E409" vm="5006">
        <f ca="1"/>
        <v>31.03</v>
      </c>
      <c r="F409" vm="3674">
        <f ca="1"/>
        <v>48.69</v>
      </c>
      <c r="G409" vm="5007">
        <f ca="1"/>
        <v>164.96</v>
      </c>
      <c r="H409" vm="5008">
        <f ca="1"/>
        <v>37.825000000000003</v>
      </c>
      <c r="I409" vm="1055">
        <f ca="1"/>
        <v>161.6</v>
      </c>
      <c r="J409" vm="294">
        <f ca="1"/>
        <v>35.36</v>
      </c>
      <c r="K409" vm="5009">
        <f ca="1"/>
        <v>70.34</v>
      </c>
      <c r="L409" vm="5010">
        <f ca="1"/>
        <v>419.14</v>
      </c>
      <c r="M409" vm="5011">
        <f ca="1"/>
        <v>53.91</v>
      </c>
      <c r="N409" vm="5012">
        <f ca="1"/>
        <v>176.1</v>
      </c>
      <c r="O409" vm="5013">
        <f ca="1"/>
        <v>245.71</v>
      </c>
      <c r="P409" vm="5014">
        <f ca="1"/>
        <v>537.07000000000005</v>
      </c>
    </row>
    <row r="410" spans="2:16" x14ac:dyDescent="0.35">
      <c r="B410" vm="5015">
        <f ca="1"/>
        <v>45580</v>
      </c>
      <c r="C410" vm="5016">
        <f ca="1"/>
        <v>233.85</v>
      </c>
      <c r="D410" vm="5017">
        <f ca="1"/>
        <v>42.14</v>
      </c>
      <c r="E410" vm="1965">
        <f ca="1"/>
        <v>31.11</v>
      </c>
      <c r="F410" vm="5018">
        <f ca="1"/>
        <v>48.73</v>
      </c>
      <c r="G410" vm="5019">
        <f ca="1"/>
        <v>165.46</v>
      </c>
      <c r="H410" vm="5020">
        <f ca="1"/>
        <v>38.2438</v>
      </c>
      <c r="I410" vm="1000">
        <f ca="1"/>
        <v>164.1</v>
      </c>
      <c r="J410" vm="5021">
        <f ca="1"/>
        <v>35.72</v>
      </c>
      <c r="K410" vm="5009">
        <f ca="1"/>
        <v>70.34</v>
      </c>
      <c r="L410" vm="5022">
        <f ca="1"/>
        <v>418.74</v>
      </c>
      <c r="M410" vm="5023">
        <f ca="1"/>
        <v>51.56</v>
      </c>
      <c r="N410" vm="3916">
        <f ca="1"/>
        <v>175.9</v>
      </c>
      <c r="O410" vm="5024">
        <f ca="1"/>
        <v>244.07</v>
      </c>
      <c r="P410" vm="5025">
        <f ca="1"/>
        <v>532.98</v>
      </c>
    </row>
    <row r="411" spans="2:16" x14ac:dyDescent="0.35">
      <c r="B411" vm="5026">
        <f ca="1"/>
        <v>45581</v>
      </c>
      <c r="C411" vm="5027">
        <f ca="1"/>
        <v>231.78</v>
      </c>
      <c r="D411" vm="5028">
        <f ca="1"/>
        <v>42.8</v>
      </c>
      <c r="E411" vm="1957">
        <f ca="1"/>
        <v>32.47</v>
      </c>
      <c r="F411" vm="5029">
        <f ca="1"/>
        <v>49.42</v>
      </c>
      <c r="G411" vm="5030">
        <f ca="1"/>
        <v>165.16</v>
      </c>
      <c r="H411" vm="5031">
        <f ca="1"/>
        <v>36.695</v>
      </c>
      <c r="I411" vm="5032">
        <f ca="1"/>
        <v>164.28</v>
      </c>
      <c r="J411" vm="1028">
        <f ca="1"/>
        <v>35.81</v>
      </c>
      <c r="K411" vm="5033">
        <f ca="1"/>
        <v>70.569999999999993</v>
      </c>
      <c r="L411" vm="5034">
        <f ca="1"/>
        <v>416.12</v>
      </c>
      <c r="M411" vm="5035">
        <f ca="1"/>
        <v>51.26</v>
      </c>
      <c r="N411" vm="1275">
        <f ca="1"/>
        <v>174.48</v>
      </c>
      <c r="O411" vm="5036">
        <f ca="1"/>
        <v>243.59</v>
      </c>
      <c r="P411" vm="5037">
        <f ca="1"/>
        <v>535.22</v>
      </c>
    </row>
    <row r="412" spans="2:16" x14ac:dyDescent="0.35">
      <c r="B412" vm="5038">
        <f ca="1"/>
        <v>45582</v>
      </c>
      <c r="C412" vm="614">
        <f ca="1"/>
        <v>232.15</v>
      </c>
      <c r="D412" vm="5039">
        <f ca="1"/>
        <v>42.6</v>
      </c>
      <c r="E412" vm="2029">
        <f ca="1"/>
        <v>32.020000000000003</v>
      </c>
      <c r="F412" vm="5040">
        <f ca="1"/>
        <v>49.54</v>
      </c>
      <c r="G412" vm="5041">
        <f ca="1"/>
        <v>162.93</v>
      </c>
      <c r="H412" vm="5042">
        <f ca="1"/>
        <v>37.357500000000002</v>
      </c>
      <c r="I412" vm="5043">
        <f ca="1"/>
        <v>164.47</v>
      </c>
      <c r="J412" vm="3549">
        <f ca="1"/>
        <v>35.950000000000003</v>
      </c>
      <c r="K412" vm="5044">
        <f ca="1"/>
        <v>69.900000000000006</v>
      </c>
      <c r="L412" vm="5045">
        <f ca="1"/>
        <v>416.72</v>
      </c>
      <c r="M412" vm="5046">
        <f ca="1"/>
        <v>51.72</v>
      </c>
      <c r="N412" vm="5047">
        <f ca="1"/>
        <v>174.67</v>
      </c>
      <c r="O412" vm="5048">
        <f ca="1"/>
        <v>240.04</v>
      </c>
      <c r="P412" vm="5049">
        <f ca="1"/>
        <v>535.29999999999995</v>
      </c>
    </row>
    <row r="413" spans="2:16" x14ac:dyDescent="0.35">
      <c r="B413" vm="5050">
        <f ca="1"/>
        <v>45583</v>
      </c>
      <c r="C413" vm="5051">
        <f ca="1"/>
        <v>235</v>
      </c>
      <c r="D413" vm="5052">
        <f ca="1"/>
        <v>42.32</v>
      </c>
      <c r="E413" vm="5053">
        <f ca="1"/>
        <v>31.94</v>
      </c>
      <c r="F413" vm="5054">
        <f ca="1"/>
        <v>48.97</v>
      </c>
      <c r="G413" vm="5055">
        <f ca="1"/>
        <v>163.41999999999999</v>
      </c>
      <c r="H413" vm="5056">
        <f ca="1"/>
        <v>37.202500000000001</v>
      </c>
      <c r="I413" vm="5057">
        <f ca="1"/>
        <v>165.12</v>
      </c>
      <c r="J413" vm="1174">
        <f ca="1"/>
        <v>36</v>
      </c>
      <c r="K413" vm="5058">
        <f ca="1"/>
        <v>70.44</v>
      </c>
      <c r="L413" vm="5059">
        <f ca="1"/>
        <v>418.16</v>
      </c>
      <c r="M413" vm="5060">
        <f ca="1"/>
        <v>51.66</v>
      </c>
      <c r="N413" vm="5061">
        <f ca="1"/>
        <v>175.06</v>
      </c>
      <c r="O413" vm="5062">
        <f ca="1"/>
        <v>241.52</v>
      </c>
      <c r="P413" vm="5063">
        <f ca="1"/>
        <v>537.36</v>
      </c>
    </row>
    <row r="414" spans="2:16" x14ac:dyDescent="0.35">
      <c r="B414" vm="5064">
        <f ca="1"/>
        <v>45586</v>
      </c>
      <c r="C414" vm="5065">
        <f ca="1"/>
        <v>236.48</v>
      </c>
      <c r="D414" vm="5066">
        <f ca="1"/>
        <v>41.76</v>
      </c>
      <c r="E414" vm="5067">
        <f ca="1"/>
        <v>30.57</v>
      </c>
      <c r="F414" vm="5068">
        <f ca="1"/>
        <v>48.36</v>
      </c>
      <c r="G414" vm="5069">
        <f ca="1"/>
        <v>164.07</v>
      </c>
      <c r="H414" vm="207">
        <f ca="1"/>
        <v>37.409999999999997</v>
      </c>
      <c r="I414" vm="5070">
        <f ca="1"/>
        <v>162.83000000000001</v>
      </c>
      <c r="J414" vm="5071">
        <f ca="1"/>
        <v>35.49</v>
      </c>
      <c r="K414" vm="5072">
        <f ca="1"/>
        <v>69.45</v>
      </c>
      <c r="L414" vm="5073">
        <f ca="1"/>
        <v>418.78</v>
      </c>
      <c r="M414" vm="5074">
        <f ca="1"/>
        <v>51.82</v>
      </c>
      <c r="N414" vm="1725">
        <f ca="1"/>
        <v>175.01</v>
      </c>
      <c r="O414" vm="5075">
        <f ca="1"/>
        <v>239.21</v>
      </c>
      <c r="P414" vm="5076">
        <f ca="1"/>
        <v>536.53</v>
      </c>
    </row>
    <row r="415" spans="2:16" x14ac:dyDescent="0.35">
      <c r="B415" vm="5077">
        <f ca="1"/>
        <v>45587</v>
      </c>
      <c r="C415" vm="2497">
        <f ca="1"/>
        <v>235.86</v>
      </c>
      <c r="D415" vm="4095">
        <f ca="1"/>
        <v>42.3</v>
      </c>
      <c r="E415" vm="5078">
        <f ca="1"/>
        <v>29.82</v>
      </c>
      <c r="F415" vm="5079">
        <f ca="1"/>
        <v>48.72</v>
      </c>
      <c r="G415" vm="5080">
        <f ca="1"/>
        <v>165.14</v>
      </c>
      <c r="H415" vm="5081">
        <f ca="1"/>
        <v>37.164999999999999</v>
      </c>
      <c r="I415" vm="5082">
        <f ca="1"/>
        <v>163.44999999999999</v>
      </c>
      <c r="J415" vm="1126">
        <f ca="1"/>
        <v>35.64</v>
      </c>
      <c r="K415" vm="5072">
        <f ca="1"/>
        <v>69.45</v>
      </c>
      <c r="L415" vm="5083">
        <f ca="1"/>
        <v>427.51</v>
      </c>
      <c r="M415" vm="5084">
        <f ca="1"/>
        <v>52.1</v>
      </c>
      <c r="N415" vm="5085">
        <f ca="1"/>
        <v>174.37</v>
      </c>
      <c r="O415" vm="827">
        <f ca="1"/>
        <v>241.61</v>
      </c>
      <c r="P415" vm="5086">
        <f ca="1"/>
        <v>536.16</v>
      </c>
    </row>
    <row r="416" spans="2:16" x14ac:dyDescent="0.35">
      <c r="B416" vm="5087">
        <f ca="1"/>
        <v>45588</v>
      </c>
      <c r="C416" vm="5088">
        <f ca="1"/>
        <v>230.76</v>
      </c>
      <c r="D416" vm="5089">
        <f ca="1"/>
        <v>42.34</v>
      </c>
      <c r="E416" vm="5090">
        <f ca="1"/>
        <v>29.47</v>
      </c>
      <c r="F416" vm="5091">
        <f ca="1"/>
        <v>48.79</v>
      </c>
      <c r="G416" vm="3688">
        <f ca="1"/>
        <v>162.78</v>
      </c>
      <c r="H416" vm="3377">
        <f ca="1"/>
        <v>36.86</v>
      </c>
      <c r="I416" vm="4663">
        <f ca="1"/>
        <v>165.86</v>
      </c>
      <c r="J416" vm="1014">
        <f ca="1"/>
        <v>35.5</v>
      </c>
      <c r="K416" vm="5092">
        <f ca="1"/>
        <v>68.010000000000005</v>
      </c>
      <c r="L416" vm="5093">
        <f ca="1"/>
        <v>424.6</v>
      </c>
      <c r="M416" vm="5094">
        <f ca="1"/>
        <v>51.32</v>
      </c>
      <c r="N416" vm="2700">
        <f ca="1"/>
        <v>172.95</v>
      </c>
      <c r="O416" vm="2701">
        <f ca="1"/>
        <v>241.42</v>
      </c>
      <c r="P416" vm="5095">
        <f ca="1"/>
        <v>531.27</v>
      </c>
    </row>
    <row r="417" spans="2:16" x14ac:dyDescent="0.35">
      <c r="B417" vm="5096">
        <f ca="1"/>
        <v>45589</v>
      </c>
      <c r="C417" vm="5097">
        <f ca="1"/>
        <v>230.57</v>
      </c>
      <c r="D417" vm="5098">
        <f ca="1"/>
        <v>42.65</v>
      </c>
      <c r="E417" vm="3710">
        <f ca="1"/>
        <v>29.95</v>
      </c>
      <c r="F417" vm="3587">
        <f ca="1"/>
        <v>48.98</v>
      </c>
      <c r="G417" vm="5099">
        <f ca="1"/>
        <v>162.72</v>
      </c>
      <c r="H417" vm="3364">
        <f ca="1"/>
        <v>37.049999999999997</v>
      </c>
      <c r="I417" vm="4493">
        <f ca="1"/>
        <v>163.66999999999999</v>
      </c>
      <c r="J417" vm="5100">
        <f ca="1"/>
        <v>35.03</v>
      </c>
      <c r="K417" vm="1162">
        <f ca="1"/>
        <v>67.3</v>
      </c>
      <c r="L417" vm="5101">
        <f ca="1"/>
        <v>424.73</v>
      </c>
      <c r="M417" vm="5102">
        <f ca="1"/>
        <v>51.35</v>
      </c>
      <c r="N417" vm="5103">
        <f ca="1"/>
        <v>172.16</v>
      </c>
      <c r="O417" vm="4667">
        <f ca="1"/>
        <v>240.71</v>
      </c>
      <c r="P417" vm="5104">
        <f ca="1"/>
        <v>532.47</v>
      </c>
    </row>
    <row r="418" spans="2:16" x14ac:dyDescent="0.35">
      <c r="B418" vm="5105">
        <f ca="1"/>
        <v>45590</v>
      </c>
      <c r="C418" vm="5106">
        <f ca="1"/>
        <v>231.41</v>
      </c>
      <c r="D418" vm="4279">
        <f ca="1"/>
        <v>41.89</v>
      </c>
      <c r="E418" vm="5107">
        <f ca="1"/>
        <v>30.38</v>
      </c>
      <c r="F418" vm="5108">
        <f ca="1"/>
        <v>48.37</v>
      </c>
      <c r="G418" vm="5109">
        <f ca="1"/>
        <v>165.27</v>
      </c>
      <c r="H418" vm="5110">
        <f ca="1"/>
        <v>36.792499999999997</v>
      </c>
      <c r="I418" vm="5111">
        <f ca="1"/>
        <v>160.88</v>
      </c>
      <c r="J418" vm="5112">
        <f ca="1"/>
        <v>34.74</v>
      </c>
      <c r="K418" vm="5113">
        <f ca="1"/>
        <v>66.92</v>
      </c>
      <c r="L418" vm="5114">
        <f ca="1"/>
        <v>428.15</v>
      </c>
      <c r="M418" vm="5115">
        <f ca="1"/>
        <v>51.58</v>
      </c>
      <c r="N418" vm="4477">
        <f ca="1"/>
        <v>171.79</v>
      </c>
      <c r="O418" vm="5116">
        <f ca="1"/>
        <v>239.38</v>
      </c>
      <c r="P418" vm="5117">
        <f ca="1"/>
        <v>532.26</v>
      </c>
    </row>
    <row r="419" spans="2:16" x14ac:dyDescent="0.35">
      <c r="B419" vm="5118">
        <f ca="1"/>
        <v>45593</v>
      </c>
      <c r="C419" vm="5119">
        <f ca="1"/>
        <v>233.4</v>
      </c>
      <c r="D419" vm="5120">
        <f ca="1"/>
        <v>42.62</v>
      </c>
      <c r="E419" vm="5121">
        <f ca="1"/>
        <v>29.45</v>
      </c>
      <c r="F419" vm="5122">
        <f ca="1"/>
        <v>48.35</v>
      </c>
      <c r="G419" vm="5123">
        <f ca="1"/>
        <v>166.72</v>
      </c>
      <c r="H419" vm="5124">
        <f ca="1"/>
        <v>37.747500000000002</v>
      </c>
      <c r="I419" vm="1055">
        <f ca="1"/>
        <v>161.6</v>
      </c>
      <c r="J419" vm="3187">
        <f ca="1"/>
        <v>35.130000000000003</v>
      </c>
      <c r="K419" vm="5125">
        <f ca="1"/>
        <v>66.67</v>
      </c>
      <c r="L419" vm="5126">
        <f ca="1"/>
        <v>426.59</v>
      </c>
      <c r="M419" vm="5127">
        <f ca="1"/>
        <v>50.63</v>
      </c>
      <c r="N419" vm="2674">
        <f ca="1"/>
        <v>169.84</v>
      </c>
      <c r="O419" vm="5128">
        <f ca="1"/>
        <v>237.51</v>
      </c>
      <c r="P419" vm="5129">
        <f ca="1"/>
        <v>533.91999999999996</v>
      </c>
    </row>
    <row r="420" spans="2:16" x14ac:dyDescent="0.35">
      <c r="B420" vm="5130">
        <f ca="1"/>
        <v>45594</v>
      </c>
      <c r="C420" vm="5131">
        <f ca="1"/>
        <v>233.67</v>
      </c>
      <c r="D420" vm="5132">
        <f ca="1"/>
        <v>42.53</v>
      </c>
      <c r="E420" vm="365">
        <f ca="1"/>
        <v>28.84</v>
      </c>
      <c r="F420" vm="5133">
        <f ca="1"/>
        <v>46.73</v>
      </c>
      <c r="G420" vm="406">
        <f ca="1"/>
        <v>169.68</v>
      </c>
      <c r="H420" vm="1037">
        <f ca="1"/>
        <v>38.21</v>
      </c>
      <c r="I420" vm="5134">
        <f ca="1"/>
        <v>160.09</v>
      </c>
      <c r="J420" vm="4870">
        <f ca="1"/>
        <v>34.799999999999997</v>
      </c>
      <c r="K420" vm="5135">
        <f ca="1"/>
        <v>65.56</v>
      </c>
      <c r="L420" vm="5136">
        <f ca="1"/>
        <v>431.95</v>
      </c>
      <c r="M420" vm="5137">
        <f ca="1"/>
        <v>50.08</v>
      </c>
      <c r="N420" vm="3568">
        <f ca="1"/>
        <v>167.5</v>
      </c>
      <c r="O420" vm="5138">
        <f ca="1"/>
        <v>236.07</v>
      </c>
      <c r="P420" vm="5139">
        <f ca="1"/>
        <v>534.77</v>
      </c>
    </row>
    <row r="421" spans="2:16" x14ac:dyDescent="0.35">
      <c r="B421" vm="5140">
        <f ca="1"/>
        <v>45595</v>
      </c>
      <c r="C421" vm="5141">
        <f ca="1"/>
        <v>230.1</v>
      </c>
      <c r="D421" vm="5142">
        <f ca="1"/>
        <v>42.31</v>
      </c>
      <c r="E421" vm="5143">
        <f ca="1"/>
        <v>28.83</v>
      </c>
      <c r="F421" vm="4649">
        <f ca="1"/>
        <v>45.44</v>
      </c>
      <c r="G421" vm="4002">
        <f ca="1"/>
        <v>174.46</v>
      </c>
      <c r="H421" vm="913">
        <f ca="1"/>
        <v>38.56</v>
      </c>
      <c r="I421" vm="5144">
        <f ca="1"/>
        <v>160.61000000000001</v>
      </c>
      <c r="J421" vm="5145">
        <f ca="1"/>
        <v>33.729999999999997</v>
      </c>
      <c r="K421" vm="5146">
        <f ca="1"/>
        <v>65.92</v>
      </c>
      <c r="L421" vm="5147">
        <f ca="1"/>
        <v>432.53</v>
      </c>
      <c r="M421" vm="5148">
        <f ca="1"/>
        <v>50.17</v>
      </c>
      <c r="N421" vm="5149">
        <f ca="1"/>
        <v>166.21</v>
      </c>
      <c r="O421" vm="5150">
        <f ca="1"/>
        <v>235.47</v>
      </c>
      <c r="P421" vm="5151">
        <f ca="1"/>
        <v>533.16</v>
      </c>
    </row>
    <row r="422" spans="2:16" x14ac:dyDescent="0.35">
      <c r="B422" vm="5152">
        <f ca="1"/>
        <v>45596</v>
      </c>
      <c r="C422" vm="5153">
        <f ca="1"/>
        <v>225.91</v>
      </c>
      <c r="D422" vm="5154">
        <f ca="1"/>
        <v>41.82</v>
      </c>
      <c r="E422" vm="5155">
        <f ca="1"/>
        <v>28.38</v>
      </c>
      <c r="F422" vm="5156">
        <f ca="1"/>
        <v>44.03</v>
      </c>
      <c r="G422" vm="5157">
        <f ca="1"/>
        <v>171.11</v>
      </c>
      <c r="H422" vm="5158">
        <f ca="1"/>
        <v>38.145000000000003</v>
      </c>
      <c r="I422" vm="5159">
        <f ca="1"/>
        <v>159.86000000000001</v>
      </c>
      <c r="J422" vm="5160">
        <f ca="1"/>
        <v>33.46</v>
      </c>
      <c r="K422" vm="5161">
        <f ca="1"/>
        <v>65.31</v>
      </c>
      <c r="L422" vm="5162">
        <f ca="1"/>
        <v>406.35</v>
      </c>
      <c r="M422" vm="5163">
        <f ca="1"/>
        <v>50.11</v>
      </c>
      <c r="N422" vm="5164">
        <f ca="1"/>
        <v>166.08</v>
      </c>
      <c r="O422" vm="5165">
        <f ca="1"/>
        <v>232.34</v>
      </c>
      <c r="P422" vm="5166">
        <f ca="1"/>
        <v>522.66999999999996</v>
      </c>
    </row>
    <row r="423" spans="2:16" x14ac:dyDescent="0.35">
      <c r="B423" vm="5167">
        <f ca="1"/>
        <v>45597</v>
      </c>
      <c r="C423" vm="5168">
        <f ca="1"/>
        <v>222.91</v>
      </c>
      <c r="D423" vm="5066">
        <f ca="1"/>
        <v>41.76</v>
      </c>
      <c r="E423" vm="5169">
        <f ca="1"/>
        <v>28.92</v>
      </c>
      <c r="F423" vm="2692">
        <f ca="1"/>
        <v>43.59</v>
      </c>
      <c r="G423" vm="5170">
        <f ca="1"/>
        <v>171.29</v>
      </c>
      <c r="H423" vm="5171">
        <f ca="1"/>
        <v>38.445</v>
      </c>
      <c r="I423" vm="5172">
        <f ca="1"/>
        <v>160.13</v>
      </c>
      <c r="J423" vm="1468">
        <f ca="1"/>
        <v>33.49</v>
      </c>
      <c r="K423" vm="5173">
        <f ca="1"/>
        <v>65.010000000000005</v>
      </c>
      <c r="L423" vm="5174">
        <f ca="1"/>
        <v>410.37</v>
      </c>
      <c r="M423" vm="5175">
        <f ca="1"/>
        <v>49.57</v>
      </c>
      <c r="N423" vm="5176">
        <f ca="1"/>
        <v>165.59</v>
      </c>
      <c r="O423" vm="5177">
        <f ca="1"/>
        <v>232.77</v>
      </c>
      <c r="P423" vm="5178">
        <f ca="1"/>
        <v>524.94000000000005</v>
      </c>
    </row>
    <row r="424" spans="2:16" x14ac:dyDescent="0.35">
      <c r="B424" vm="5179">
        <f ca="1"/>
        <v>45600</v>
      </c>
      <c r="C424" vm="5180">
        <f ca="1"/>
        <v>222.01</v>
      </c>
      <c r="D424" vm="5181">
        <f ca="1"/>
        <v>41.33</v>
      </c>
      <c r="E424" vm="5182">
        <f ca="1"/>
        <v>31.28</v>
      </c>
      <c r="F424" vm="3227">
        <f ca="1"/>
        <v>43.79</v>
      </c>
      <c r="G424" vm="5183">
        <f ca="1"/>
        <v>169.24</v>
      </c>
      <c r="H424" vm="5184">
        <f ca="1"/>
        <v>38.482500000000002</v>
      </c>
      <c r="I424" vm="5185">
        <f ca="1"/>
        <v>158.24</v>
      </c>
      <c r="J424" vm="5186">
        <f ca="1"/>
        <v>33.380000000000003</v>
      </c>
      <c r="K424" vm="1432">
        <f ca="1"/>
        <v>65.11</v>
      </c>
      <c r="L424" vm="5187">
        <f ca="1"/>
        <v>408.46</v>
      </c>
      <c r="M424" vm="5188">
        <f ca="1"/>
        <v>50.56</v>
      </c>
      <c r="N424" vm="5189">
        <f ca="1"/>
        <v>166.34</v>
      </c>
      <c r="O424" vm="5190">
        <f ca="1"/>
        <v>239.74</v>
      </c>
      <c r="P424" vm="5191">
        <f ca="1"/>
        <v>523.79999999999995</v>
      </c>
    </row>
    <row r="425" spans="2:16" x14ac:dyDescent="0.35">
      <c r="B425" vm="5192">
        <f ca="1"/>
        <v>45601</v>
      </c>
      <c r="C425" vm="5193">
        <f ca="1"/>
        <v>223.45</v>
      </c>
      <c r="D425" vm="5194">
        <f ca="1"/>
        <v>41.88</v>
      </c>
      <c r="E425" vm="1300">
        <f ca="1"/>
        <v>31.62</v>
      </c>
      <c r="F425" vm="4315">
        <f ca="1"/>
        <v>43.74</v>
      </c>
      <c r="G425" vm="5195">
        <f ca="1"/>
        <v>169.74</v>
      </c>
      <c r="H425" vm="5196">
        <f ca="1"/>
        <v>38.727499999999999</v>
      </c>
      <c r="I425" vm="5197">
        <f ca="1"/>
        <v>158.35</v>
      </c>
      <c r="J425" vm="2180">
        <f ca="1"/>
        <v>33.51</v>
      </c>
      <c r="K425" vm="2010">
        <f ca="1"/>
        <v>65.37</v>
      </c>
      <c r="L425" vm="5198">
        <f ca="1"/>
        <v>411.46</v>
      </c>
      <c r="M425" vm="5199">
        <f ca="1"/>
        <v>50.4</v>
      </c>
      <c r="N425" vm="5200">
        <f ca="1"/>
        <v>167.85</v>
      </c>
      <c r="O425" vm="5201">
        <f ca="1"/>
        <v>237.15</v>
      </c>
      <c r="P425" vm="5202">
        <f ca="1"/>
        <v>530.1</v>
      </c>
    </row>
    <row r="426" spans="2:16" x14ac:dyDescent="0.35">
      <c r="B426" vm="5203">
        <f ca="1"/>
        <v>45602</v>
      </c>
      <c r="C426" vm="5204">
        <f ca="1"/>
        <v>222.72</v>
      </c>
      <c r="D426" vm="4437">
        <f ca="1"/>
        <v>45.41</v>
      </c>
      <c r="E426" vm="5205">
        <f ca="1"/>
        <v>31.75</v>
      </c>
      <c r="F426" vm="5206">
        <f ca="1"/>
        <v>41.65</v>
      </c>
      <c r="G426" vm="42">
        <f ca="1"/>
        <v>176.51</v>
      </c>
      <c r="H426" vm="5207">
        <f ca="1"/>
        <v>42.922499999999999</v>
      </c>
      <c r="I426" vm="5208">
        <f ca="1"/>
        <v>157.88</v>
      </c>
      <c r="J426" vm="1743">
        <f ca="1"/>
        <v>33.42</v>
      </c>
      <c r="K426" vm="620">
        <f ca="1"/>
        <v>63.7</v>
      </c>
      <c r="L426" vm="5209">
        <f ca="1"/>
        <v>420.18</v>
      </c>
      <c r="M426" vm="4741">
        <f ca="1"/>
        <v>51.39</v>
      </c>
      <c r="N426" vm="5210">
        <f ca="1"/>
        <v>164.71</v>
      </c>
      <c r="O426" vm="5211">
        <f ca="1"/>
        <v>229.58</v>
      </c>
      <c r="P426" vm="5212">
        <f ca="1"/>
        <v>543.29999999999995</v>
      </c>
    </row>
    <row r="427" spans="2:16" x14ac:dyDescent="0.35">
      <c r="B427" vm="5213">
        <f ca="1"/>
        <v>45603</v>
      </c>
      <c r="C427" vm="5214">
        <f ca="1"/>
        <v>227.48</v>
      </c>
      <c r="D427" vm="4426">
        <f ca="1"/>
        <v>44.77</v>
      </c>
      <c r="E427" vm="5205">
        <f ca="1"/>
        <v>31.75</v>
      </c>
      <c r="F427" vm="5215">
        <f ca="1"/>
        <v>41.69</v>
      </c>
      <c r="G427" vm="3173">
        <f ca="1"/>
        <v>180.75</v>
      </c>
      <c r="H427" vm="5216">
        <f ca="1"/>
        <v>41.667499999999997</v>
      </c>
      <c r="I427" vm="5217">
        <f ca="1"/>
        <v>156.72999999999999</v>
      </c>
      <c r="J427" vm="4340">
        <f ca="1"/>
        <v>32.82</v>
      </c>
      <c r="K427" vm="5218">
        <f ca="1"/>
        <v>63.66</v>
      </c>
      <c r="L427" vm="5219">
        <f ca="1"/>
        <v>425.43</v>
      </c>
      <c r="M427" vm="5220">
        <f ca="1"/>
        <v>51.21</v>
      </c>
      <c r="N427" vm="5221">
        <f ca="1"/>
        <v>164</v>
      </c>
      <c r="O427" vm="5222">
        <f ca="1"/>
        <v>233.28</v>
      </c>
      <c r="P427" vm="5223">
        <f ca="1"/>
        <v>547.53</v>
      </c>
    </row>
    <row r="428" spans="2:16" x14ac:dyDescent="0.35">
      <c r="B428" vm="5224">
        <f ca="1"/>
        <v>45604</v>
      </c>
      <c r="C428" vm="5225">
        <f ca="1"/>
        <v>226.96</v>
      </c>
      <c r="D428" vm="3620">
        <f ca="1"/>
        <v>45.13</v>
      </c>
      <c r="E428" vm="5226">
        <f ca="1"/>
        <v>30</v>
      </c>
      <c r="F428" vm="5227">
        <f ca="1"/>
        <v>40.770000000000003</v>
      </c>
      <c r="G428" vm="5228">
        <f ca="1"/>
        <v>178.35</v>
      </c>
      <c r="H428" vm="5229">
        <f ca="1"/>
        <v>42.435000000000002</v>
      </c>
      <c r="I428" vm="3576">
        <f ca="1"/>
        <v>155.47</v>
      </c>
      <c r="J428" vm="550">
        <f ca="1"/>
        <v>33</v>
      </c>
      <c r="K428" vm="498">
        <f ca="1"/>
        <v>63.92</v>
      </c>
      <c r="L428" vm="5230">
        <f ca="1"/>
        <v>422.54</v>
      </c>
      <c r="M428" vm="5231">
        <f ca="1"/>
        <v>50.53</v>
      </c>
      <c r="N428" vm="2847">
        <f ca="1"/>
        <v>165.11</v>
      </c>
      <c r="O428" vm="5232">
        <f ca="1"/>
        <v>234.38</v>
      </c>
      <c r="P428" vm="5233">
        <f ca="1"/>
        <v>549.95000000000005</v>
      </c>
    </row>
    <row r="429" spans="2:16" x14ac:dyDescent="0.35">
      <c r="B429" vm="5234">
        <f ca="1"/>
        <v>45607</v>
      </c>
      <c r="C429" vm="5235">
        <f ca="1"/>
        <v>224.23</v>
      </c>
      <c r="D429" vm="5236">
        <f ca="1"/>
        <v>46.08</v>
      </c>
      <c r="E429" vm="2021">
        <f ca="1"/>
        <v>31.51</v>
      </c>
      <c r="F429" vm="5237">
        <f ca="1"/>
        <v>40.98</v>
      </c>
      <c r="G429" vm="5238">
        <f ca="1"/>
        <v>180.35</v>
      </c>
      <c r="H429" vm="5239">
        <f ca="1"/>
        <v>44.872500000000002</v>
      </c>
      <c r="I429" vm="5240">
        <f ca="1"/>
        <v>155.04</v>
      </c>
      <c r="J429" vm="5241">
        <f ca="1"/>
        <v>32.53</v>
      </c>
      <c r="K429" vm="5242">
        <f ca="1"/>
        <v>63.36</v>
      </c>
      <c r="L429" vm="5243">
        <f ca="1"/>
        <v>418.01</v>
      </c>
      <c r="M429" vm="5244">
        <f ca="1"/>
        <v>50.81</v>
      </c>
      <c r="N429" vm="5245">
        <f ca="1"/>
        <v>164.26</v>
      </c>
      <c r="O429" vm="5246">
        <f ca="1"/>
        <v>236.2</v>
      </c>
      <c r="P429" vm="5247">
        <f ca="1"/>
        <v>550.4</v>
      </c>
    </row>
    <row r="430" spans="2:16" x14ac:dyDescent="0.35">
      <c r="B430" vm="5248">
        <f ca="1"/>
        <v>45608</v>
      </c>
      <c r="C430" vm="5235">
        <f ca="1"/>
        <v>224.23</v>
      </c>
      <c r="D430" vm="3943">
        <f ca="1"/>
        <v>45.86</v>
      </c>
      <c r="E430" vm="5249">
        <f ca="1"/>
        <v>31.56</v>
      </c>
      <c r="F430" vm="554">
        <f ca="1"/>
        <v>40.659999999999997</v>
      </c>
      <c r="G430" vm="5250">
        <f ca="1"/>
        <v>181.62</v>
      </c>
      <c r="H430" vm="5251">
        <f ca="1"/>
        <v>44.887500000000003</v>
      </c>
      <c r="I430" vm="5252">
        <f ca="1"/>
        <v>152.63999999999999</v>
      </c>
      <c r="J430" vm="1285">
        <f ca="1"/>
        <v>32</v>
      </c>
      <c r="K430" vm="3321">
        <f ca="1"/>
        <v>63.2</v>
      </c>
      <c r="L430" vm="5253">
        <f ca="1"/>
        <v>423.03</v>
      </c>
      <c r="M430" vm="5254">
        <f ca="1"/>
        <v>50.29</v>
      </c>
      <c r="N430" vm="5255">
        <f ca="1"/>
        <v>164.34</v>
      </c>
      <c r="O430" vm="5256">
        <f ca="1"/>
        <v>238.29</v>
      </c>
      <c r="P430" vm="5257">
        <f ca="1"/>
        <v>548.75</v>
      </c>
    </row>
    <row r="431" spans="2:16" x14ac:dyDescent="0.35">
      <c r="B431" vm="5258">
        <f ca="1"/>
        <v>45609</v>
      </c>
      <c r="C431" vm="5259">
        <f ca="1"/>
        <v>225.12</v>
      </c>
      <c r="D431" vm="5260">
        <f ca="1"/>
        <v>45.87</v>
      </c>
      <c r="E431" vm="5261">
        <f ca="1"/>
        <v>31.61</v>
      </c>
      <c r="F431" vm="5262">
        <f ca="1"/>
        <v>40.53</v>
      </c>
      <c r="G431" vm="5263">
        <f ca="1"/>
        <v>178.88</v>
      </c>
      <c r="H431" vm="5264">
        <f ca="1"/>
        <v>44.662500000000001</v>
      </c>
      <c r="I431" vm="5265">
        <f ca="1"/>
        <v>153.24</v>
      </c>
      <c r="J431" vm="5266">
        <f ca="1"/>
        <v>32.130000000000003</v>
      </c>
      <c r="K431" vm="302">
        <f ca="1"/>
        <v>63</v>
      </c>
      <c r="L431" vm="5267">
        <f ca="1"/>
        <v>425.2</v>
      </c>
      <c r="M431" vm="4859">
        <f ca="1"/>
        <v>51.12</v>
      </c>
      <c r="N431" vm="5268">
        <f ca="1"/>
        <v>164.74</v>
      </c>
      <c r="O431" vm="4667">
        <f ca="1"/>
        <v>240.71</v>
      </c>
      <c r="P431" vm="5269">
        <f ca="1"/>
        <v>549.03</v>
      </c>
    </row>
    <row r="432" spans="2:16" x14ac:dyDescent="0.35">
      <c r="B432" vm="5270">
        <f ca="1"/>
        <v>45610</v>
      </c>
      <c r="C432" vm="5271">
        <f ca="1"/>
        <v>228.22</v>
      </c>
      <c r="D432" vm="3290">
        <f ca="1"/>
        <v>45.9</v>
      </c>
      <c r="E432" vm="5272">
        <f ca="1"/>
        <v>31.33</v>
      </c>
      <c r="F432" vm="5273">
        <f ca="1"/>
        <v>41</v>
      </c>
      <c r="G432" vm="3668">
        <f ca="1"/>
        <v>175.58</v>
      </c>
      <c r="H432" vm="5274">
        <f ca="1"/>
        <v>44.475000000000001</v>
      </c>
      <c r="I432" vm="2878">
        <f ca="1"/>
        <v>151.87</v>
      </c>
      <c r="J432" vm="5275">
        <f ca="1"/>
        <v>31.79</v>
      </c>
      <c r="K432" vm="1457">
        <f ca="1"/>
        <v>62.55</v>
      </c>
      <c r="L432" vm="5276">
        <f ca="1"/>
        <v>426.89</v>
      </c>
      <c r="M432" vm="3848">
        <f ca="1"/>
        <v>50.67</v>
      </c>
      <c r="N432" vm="196">
        <f ca="1"/>
        <v>165.15</v>
      </c>
      <c r="O432" vm="5277">
        <f ca="1"/>
        <v>242</v>
      </c>
      <c r="P432" vm="5278">
        <f ca="1"/>
        <v>545.54</v>
      </c>
    </row>
    <row r="433" spans="2:16" x14ac:dyDescent="0.35">
      <c r="B433" vm="5279">
        <f ca="1"/>
        <v>45611</v>
      </c>
      <c r="C433" vm="5280">
        <f ca="1"/>
        <v>225</v>
      </c>
      <c r="D433" vm="3365">
        <f ca="1"/>
        <v>46.75</v>
      </c>
      <c r="E433" vm="2214">
        <f ca="1"/>
        <v>31.54</v>
      </c>
      <c r="F433" vm="5281">
        <f ca="1"/>
        <v>40.799999999999997</v>
      </c>
      <c r="G433" vm="1481">
        <f ca="1"/>
        <v>172.49</v>
      </c>
      <c r="H433" vm="5282">
        <f ca="1"/>
        <v>45.052500000000002</v>
      </c>
      <c r="I433" vm="5283">
        <f ca="1"/>
        <v>154</v>
      </c>
      <c r="J433" vm="5284">
        <f ca="1"/>
        <v>31.14</v>
      </c>
      <c r="K433" vm="3653">
        <f ca="1"/>
        <v>61.74</v>
      </c>
      <c r="L433" vm="5285">
        <f ca="1"/>
        <v>415</v>
      </c>
      <c r="M433" vm="5286">
        <f ca="1"/>
        <v>49.97</v>
      </c>
      <c r="N433" vm="5287">
        <f ca="1"/>
        <v>158.62</v>
      </c>
      <c r="O433" vm="5128">
        <f ca="1"/>
        <v>237.51</v>
      </c>
      <c r="P433" vm="5288">
        <f ca="1"/>
        <v>538.5</v>
      </c>
    </row>
    <row r="434" spans="2:16" x14ac:dyDescent="0.35">
      <c r="B434" vm="5289">
        <f ca="1"/>
        <v>45614</v>
      </c>
      <c r="C434" vm="5290">
        <f ca="1"/>
        <v>228.02</v>
      </c>
      <c r="D434" vm="5291">
        <f ca="1"/>
        <v>46.72</v>
      </c>
      <c r="E434" vm="1952">
        <f ca="1"/>
        <v>31.45</v>
      </c>
      <c r="F434" vm="4208">
        <f ca="1"/>
        <v>40.409999999999997</v>
      </c>
      <c r="G434" vm="4632">
        <f ca="1"/>
        <v>175.3</v>
      </c>
      <c r="H434" vm="5292">
        <f ca="1"/>
        <v>45.652500000000003</v>
      </c>
      <c r="I434" vm="5293">
        <f ca="1"/>
        <v>154.77000000000001</v>
      </c>
      <c r="J434" vm="5294">
        <f ca="1"/>
        <v>31.07</v>
      </c>
      <c r="K434" vm="113">
        <f ca="1"/>
        <v>61.86</v>
      </c>
      <c r="L434" vm="5295">
        <f ca="1"/>
        <v>415.76</v>
      </c>
      <c r="M434" vm="5296">
        <f ca="1"/>
        <v>50.91</v>
      </c>
      <c r="N434" vm="5297">
        <f ca="1"/>
        <v>158.33000000000001</v>
      </c>
      <c r="O434" vm="5298">
        <f ca="1"/>
        <v>238.06</v>
      </c>
      <c r="P434" vm="5299">
        <f ca="1"/>
        <v>540.73</v>
      </c>
    </row>
    <row r="435" spans="2:16" x14ac:dyDescent="0.35">
      <c r="B435" vm="5300">
        <f ca="1"/>
        <v>45615</v>
      </c>
      <c r="C435" vm="5301">
        <f ca="1"/>
        <v>228.28</v>
      </c>
      <c r="D435" vm="5302">
        <f ca="1"/>
        <v>46.41</v>
      </c>
      <c r="E435" vm="5303">
        <f ca="1"/>
        <v>30.44</v>
      </c>
      <c r="F435" vm="5304">
        <f ca="1"/>
        <v>40.22</v>
      </c>
      <c r="G435" vm="1527">
        <f ca="1"/>
        <v>178.12</v>
      </c>
      <c r="H435" vm="5305">
        <f ca="1"/>
        <v>46.377499999999998</v>
      </c>
      <c r="I435" vm="2058">
        <f ca="1"/>
        <v>153</v>
      </c>
      <c r="J435" vm="2464">
        <f ca="1"/>
        <v>30.58</v>
      </c>
      <c r="K435" vm="5306">
        <f ca="1"/>
        <v>62.59</v>
      </c>
      <c r="L435" vm="5307">
        <f ca="1"/>
        <v>417.79</v>
      </c>
      <c r="M435" vm="5308">
        <f ca="1"/>
        <v>50.5</v>
      </c>
      <c r="N435" vm="5309">
        <f ca="1"/>
        <v>156.72</v>
      </c>
      <c r="O435" vm="5310">
        <f ca="1"/>
        <v>240.44</v>
      </c>
      <c r="P435" vm="5311">
        <f ca="1"/>
        <v>542.70000000000005</v>
      </c>
    </row>
    <row r="436" spans="2:16" x14ac:dyDescent="0.35">
      <c r="B436" vm="5312">
        <f ca="1"/>
        <v>45616</v>
      </c>
      <c r="C436" vm="4658">
        <f ca="1"/>
        <v>229</v>
      </c>
      <c r="D436" vm="5313">
        <f ca="1"/>
        <v>46.06</v>
      </c>
      <c r="E436" vm="5314">
        <f ca="1"/>
        <v>30.51</v>
      </c>
      <c r="F436" vm="5315">
        <f ca="1"/>
        <v>40.299999999999997</v>
      </c>
      <c r="G436" vm="5316">
        <f ca="1"/>
        <v>175.98</v>
      </c>
      <c r="H436" vm="5317">
        <f ca="1"/>
        <v>46.965000000000003</v>
      </c>
      <c r="I436" vm="5318">
        <f ca="1"/>
        <v>153.11000000000001</v>
      </c>
      <c r="J436" vm="5319">
        <f ca="1"/>
        <v>30.88</v>
      </c>
      <c r="K436" vm="4052">
        <f ca="1"/>
        <v>62.99</v>
      </c>
      <c r="L436" vm="5320">
        <f ca="1"/>
        <v>415.49</v>
      </c>
      <c r="M436" vm="5296">
        <f ca="1"/>
        <v>50.91</v>
      </c>
      <c r="N436" vm="1178">
        <f ca="1"/>
        <v>158.74</v>
      </c>
      <c r="O436" vm="5321">
        <f ca="1"/>
        <v>239.75</v>
      </c>
      <c r="P436" vm="5322">
        <f ca="1"/>
        <v>542.9</v>
      </c>
    </row>
    <row r="437" spans="2:16" x14ac:dyDescent="0.35">
      <c r="B437" vm="5323">
        <f ca="1"/>
        <v>45617</v>
      </c>
      <c r="C437" vm="5324">
        <f ca="1"/>
        <v>228.52</v>
      </c>
      <c r="D437" vm="4768">
        <f ca="1"/>
        <v>46.46</v>
      </c>
      <c r="E437" vm="1978">
        <f ca="1"/>
        <v>30.75</v>
      </c>
      <c r="F437" vm="5325">
        <f ca="1"/>
        <v>40.69</v>
      </c>
      <c r="G437" vm="307">
        <f ca="1"/>
        <v>167.63</v>
      </c>
      <c r="H437" vm="5326">
        <f ca="1"/>
        <v>47.927500000000002</v>
      </c>
      <c r="I437" vm="5327">
        <f ca="1"/>
        <v>155.5</v>
      </c>
      <c r="J437" vm="4901">
        <f ca="1"/>
        <v>31.09</v>
      </c>
      <c r="K437" vm="4213">
        <f ca="1"/>
        <v>63.76</v>
      </c>
      <c r="L437" vm="5328">
        <f ca="1"/>
        <v>412.87</v>
      </c>
      <c r="M437" vm="4896">
        <f ca="1"/>
        <v>51.54</v>
      </c>
      <c r="N437" vm="5329">
        <f ca="1"/>
        <v>160.34</v>
      </c>
      <c r="O437" vm="5330">
        <f ca="1"/>
        <v>240.76</v>
      </c>
      <c r="P437" vm="5331">
        <f ca="1"/>
        <v>545.64</v>
      </c>
    </row>
    <row r="438" spans="2:16" x14ac:dyDescent="0.35">
      <c r="B438" vm="5332">
        <f ca="1"/>
        <v>45618</v>
      </c>
      <c r="C438" vm="5333">
        <f ca="1"/>
        <v>229.87</v>
      </c>
      <c r="D438" vm="5334">
        <f ca="1"/>
        <v>47</v>
      </c>
      <c r="E438" vm="2042">
        <f ca="1"/>
        <v>30.71</v>
      </c>
      <c r="F438" vm="5335">
        <f ca="1"/>
        <v>41.37</v>
      </c>
      <c r="G438" vm="4297">
        <f ca="1"/>
        <v>164.76</v>
      </c>
      <c r="H438" vm="5336">
        <f ca="1"/>
        <v>47.905000000000001</v>
      </c>
      <c r="I438" vm="5337">
        <f ca="1"/>
        <v>155.16999999999999</v>
      </c>
      <c r="J438" vm="5338">
        <f ca="1"/>
        <v>31.81</v>
      </c>
      <c r="K438" vm="498">
        <f ca="1"/>
        <v>63.92</v>
      </c>
      <c r="L438" vm="5339">
        <f ca="1"/>
        <v>417</v>
      </c>
      <c r="M438" vm="5340">
        <f ca="1"/>
        <v>51.93</v>
      </c>
      <c r="N438" vm="5341">
        <f ca="1"/>
        <v>162</v>
      </c>
      <c r="O438" vm="5342">
        <f ca="1"/>
        <v>239.66</v>
      </c>
      <c r="P438" vm="5343">
        <f ca="1"/>
        <v>547.47</v>
      </c>
    </row>
    <row r="439" spans="2:16" x14ac:dyDescent="0.35">
      <c r="B439" vm="5344">
        <f ca="1"/>
        <v>45621</v>
      </c>
      <c r="C439" vm="5345">
        <f ca="1"/>
        <v>232.87</v>
      </c>
      <c r="D439" vm="5346">
        <f ca="1"/>
        <v>47.5</v>
      </c>
      <c r="E439" vm="3852">
        <f ca="1"/>
        <v>35.78</v>
      </c>
      <c r="F439" vm="5347">
        <f ca="1"/>
        <v>42.57</v>
      </c>
      <c r="G439" vm="5348">
        <f ca="1"/>
        <v>167.65</v>
      </c>
      <c r="H439" vm="5349">
        <f ca="1"/>
        <v>47.744999999999997</v>
      </c>
      <c r="I439" vm="5350">
        <f ca="1"/>
        <v>155.78</v>
      </c>
      <c r="J439" vm="2029">
        <f ca="1"/>
        <v>32.020000000000003</v>
      </c>
      <c r="K439" vm="5351">
        <f ca="1"/>
        <v>64.38</v>
      </c>
      <c r="L439" vm="5352">
        <f ca="1"/>
        <v>418.79</v>
      </c>
      <c r="M439" vm="5353">
        <f ca="1"/>
        <v>50.44</v>
      </c>
      <c r="N439" vm="3245">
        <f ca="1"/>
        <v>163.05000000000001</v>
      </c>
      <c r="O439" vm="5354">
        <f ca="1"/>
        <v>241.67</v>
      </c>
      <c r="P439" vm="5355">
        <f ca="1"/>
        <v>549.23</v>
      </c>
    </row>
    <row r="440" spans="2:16" x14ac:dyDescent="0.35">
      <c r="B440" vm="5356">
        <f ca="1"/>
        <v>45622</v>
      </c>
      <c r="C440" vm="5357">
        <f ca="1"/>
        <v>235.06</v>
      </c>
      <c r="D440" vm="5358">
        <f ca="1"/>
        <v>47.75</v>
      </c>
      <c r="E440" vm="3573">
        <f ca="1"/>
        <v>35.229999999999997</v>
      </c>
      <c r="F440" vm="5335">
        <f ca="1"/>
        <v>41.37</v>
      </c>
      <c r="G440" vm="3216">
        <f ca="1"/>
        <v>169.12</v>
      </c>
      <c r="H440" vm="5359">
        <f ca="1"/>
        <v>48.237499999999997</v>
      </c>
      <c r="I440" vm="5360">
        <f ca="1"/>
        <v>154.52000000000001</v>
      </c>
      <c r="J440" vm="5361">
        <f ca="1"/>
        <v>31.97</v>
      </c>
      <c r="K440" vm="3384">
        <f ca="1"/>
        <v>64.55</v>
      </c>
      <c r="L440" vm="5362">
        <f ca="1"/>
        <v>427.99</v>
      </c>
      <c r="M440" vm="3815">
        <f ca="1"/>
        <v>49.85</v>
      </c>
      <c r="N440" vm="5363">
        <f ca="1"/>
        <v>162.16</v>
      </c>
      <c r="O440" vm="5364">
        <f ca="1"/>
        <v>233.6</v>
      </c>
      <c r="P440" vm="5365">
        <f ca="1"/>
        <v>552.30999999999995</v>
      </c>
    </row>
    <row r="441" spans="2:16" x14ac:dyDescent="0.35">
      <c r="B441" vm="5366">
        <f ca="1"/>
        <v>45623</v>
      </c>
      <c r="C441" vm="5367">
        <f ca="1"/>
        <v>234.93</v>
      </c>
      <c r="D441" vm="5368">
        <f ca="1"/>
        <v>47.77</v>
      </c>
      <c r="E441" vm="5369">
        <f ca="1"/>
        <v>35.9</v>
      </c>
      <c r="F441" vm="5370">
        <f ca="1"/>
        <v>41.7</v>
      </c>
      <c r="G441" vm="5371">
        <f ca="1"/>
        <v>169.23</v>
      </c>
      <c r="H441" vm="5372">
        <f ca="1"/>
        <v>47.827500000000001</v>
      </c>
      <c r="I441" vm="2493">
        <f ca="1"/>
        <v>155.4</v>
      </c>
      <c r="J441" vm="4237">
        <f ca="1"/>
        <v>31.93</v>
      </c>
      <c r="K441" vm="5373">
        <f ca="1"/>
        <v>64.430000000000007</v>
      </c>
      <c r="L441" vm="5374">
        <f ca="1"/>
        <v>422.99</v>
      </c>
      <c r="M441" vm="5375">
        <f ca="1"/>
        <v>50.32</v>
      </c>
      <c r="N441" vm="5099">
        <f ca="1"/>
        <v>162.72</v>
      </c>
      <c r="O441" vm="5376">
        <f ca="1"/>
        <v>235.97</v>
      </c>
      <c r="P441" vm="5377">
        <f ca="1"/>
        <v>550.54999999999995</v>
      </c>
    </row>
    <row r="442" spans="2:16" x14ac:dyDescent="0.35">
      <c r="B442" vm="5378">
        <f ca="1"/>
        <v>45625</v>
      </c>
      <c r="C442" vm="5379">
        <f ca="1"/>
        <v>237.33</v>
      </c>
      <c r="D442" vm="3746">
        <f ca="1"/>
        <v>47.51</v>
      </c>
      <c r="E442" vm="3784">
        <f ca="1"/>
        <v>36.24</v>
      </c>
      <c r="F442" vm="5380">
        <f ca="1"/>
        <v>42.08</v>
      </c>
      <c r="G442" vm="3518">
        <f ca="1"/>
        <v>168.95</v>
      </c>
      <c r="H442" vm="5381">
        <f ca="1"/>
        <v>47.772500000000001</v>
      </c>
      <c r="I442" vm="5382">
        <f ca="1"/>
        <v>155.01</v>
      </c>
      <c r="J442" vm="5361">
        <f ca="1"/>
        <v>31.97</v>
      </c>
      <c r="K442" vm="150">
        <f ca="1"/>
        <v>64.08</v>
      </c>
      <c r="L442" vm="5383">
        <f ca="1"/>
        <v>423.46</v>
      </c>
      <c r="M442" vm="5384">
        <f ca="1"/>
        <v>50.58</v>
      </c>
      <c r="N442" vm="5082">
        <f ca="1"/>
        <v>163.44999999999999</v>
      </c>
      <c r="O442" vm="5385">
        <f ca="1"/>
        <v>240.95</v>
      </c>
      <c r="P442" vm="5386">
        <f ca="1"/>
        <v>553.45000000000005</v>
      </c>
    </row>
    <row r="443" spans="2:16" x14ac:dyDescent="0.35">
      <c r="B443" vm="5387">
        <f ca="1"/>
        <v>45628</v>
      </c>
      <c r="C443" vm="5388">
        <f ca="1"/>
        <v>239.59</v>
      </c>
      <c r="D443" vm="4791">
        <f ca="1"/>
        <v>47.04</v>
      </c>
      <c r="E443" vm="3352">
        <f ca="1"/>
        <v>37.51</v>
      </c>
      <c r="F443" vm="5389">
        <f ca="1"/>
        <v>42.18</v>
      </c>
      <c r="G443" vm="5390">
        <f ca="1"/>
        <v>171.49</v>
      </c>
      <c r="H443" vm="3100">
        <f ca="1"/>
        <v>46.42</v>
      </c>
      <c r="I443" vm="5391">
        <f ca="1"/>
        <v>154.80000000000001</v>
      </c>
      <c r="J443" vm="5261">
        <f ca="1"/>
        <v>31.61</v>
      </c>
      <c r="K443" vm="456">
        <f ca="1"/>
        <v>63.65</v>
      </c>
      <c r="L443" vm="5392">
        <f ca="1"/>
        <v>430.98</v>
      </c>
      <c r="M443" vm="5393">
        <f ca="1"/>
        <v>50.42</v>
      </c>
      <c r="N443" vm="3245">
        <f ca="1"/>
        <v>163.05000000000001</v>
      </c>
      <c r="O443" vm="5394">
        <f ca="1"/>
        <v>237.76</v>
      </c>
      <c r="P443" vm="5395">
        <f ca="1"/>
        <v>555.01</v>
      </c>
    </row>
    <row r="444" spans="2:16" x14ac:dyDescent="0.35">
      <c r="B444" vm="5396">
        <f ca="1"/>
        <v>45629</v>
      </c>
      <c r="C444" vm="5397">
        <f ca="1"/>
        <v>242.65</v>
      </c>
      <c r="D444" vm="5398">
        <f ca="1"/>
        <v>46.82</v>
      </c>
      <c r="E444" vm="693">
        <f ca="1"/>
        <v>36.89</v>
      </c>
      <c r="F444" vm="5399">
        <f ca="1"/>
        <v>41.39</v>
      </c>
      <c r="G444" vm="5400">
        <f ca="1"/>
        <v>171.34</v>
      </c>
      <c r="H444" vm="5401">
        <f ca="1"/>
        <v>46.722499999999997</v>
      </c>
      <c r="I444" vm="5402">
        <f ca="1"/>
        <v>152.36000000000001</v>
      </c>
      <c r="J444" vm="1952">
        <f ca="1"/>
        <v>31.45</v>
      </c>
      <c r="K444" vm="1349">
        <f ca="1"/>
        <v>63.52</v>
      </c>
      <c r="L444" vm="5403">
        <f ca="1"/>
        <v>431.2</v>
      </c>
      <c r="M444" vm="5199">
        <f ca="1"/>
        <v>50.4</v>
      </c>
      <c r="N444" vm="5404">
        <f ca="1"/>
        <v>161.69999999999999</v>
      </c>
      <c r="O444" vm="716">
        <f ca="1"/>
        <v>237.06</v>
      </c>
      <c r="P444" vm="5405">
        <f ca="1"/>
        <v>555.14</v>
      </c>
    </row>
    <row r="445" spans="2:16" x14ac:dyDescent="0.35">
      <c r="B445" vm="5406">
        <f ca="1"/>
        <v>45630</v>
      </c>
      <c r="C445" vm="5407">
        <f ca="1"/>
        <v>243.01</v>
      </c>
      <c r="D445" vm="3314">
        <f ca="1"/>
        <v>46.37</v>
      </c>
      <c r="E445" vm="5408">
        <f ca="1"/>
        <v>38.1</v>
      </c>
      <c r="F445" vm="5273">
        <f ca="1"/>
        <v>41</v>
      </c>
      <c r="G445" vm="5085">
        <f ca="1"/>
        <v>174.37</v>
      </c>
      <c r="H445" vm="5409">
        <f ca="1"/>
        <v>46.4925</v>
      </c>
      <c r="I445" vm="5410">
        <f ca="1"/>
        <v>150.47</v>
      </c>
      <c r="J445" vm="4648">
        <f ca="1"/>
        <v>31</v>
      </c>
      <c r="K445" vm="100">
        <f ca="1"/>
        <v>62.21</v>
      </c>
      <c r="L445" vm="5411">
        <f ca="1"/>
        <v>437.42</v>
      </c>
      <c r="M445" vm="5412">
        <f ca="1"/>
        <v>48.9</v>
      </c>
      <c r="N445" vm="5413">
        <f ca="1"/>
        <v>160.18</v>
      </c>
      <c r="O445" vm="5414">
        <f ca="1"/>
        <v>238.3</v>
      </c>
      <c r="P445" vm="5415">
        <f ca="1"/>
        <v>558.64</v>
      </c>
    </row>
    <row r="446" spans="2:16" x14ac:dyDescent="0.35">
      <c r="B446" vm="5416">
        <f ca="1"/>
        <v>45631</v>
      </c>
      <c r="C446" vm="5417">
        <f ca="1"/>
        <v>243.04</v>
      </c>
      <c r="D446" vm="5334">
        <f ca="1"/>
        <v>47</v>
      </c>
      <c r="E446" vm="981">
        <f ca="1"/>
        <v>36.78</v>
      </c>
      <c r="F446" vm="4614">
        <f ca="1"/>
        <v>45.38</v>
      </c>
      <c r="G446" vm="5418">
        <f ca="1"/>
        <v>172.64</v>
      </c>
      <c r="H446" vm="5419">
        <f ca="1"/>
        <v>46.725000000000001</v>
      </c>
      <c r="I446" vm="5420">
        <f ca="1"/>
        <v>149.52000000000001</v>
      </c>
      <c r="J446" vm="5421">
        <f ca="1"/>
        <v>30.91</v>
      </c>
      <c r="K446" vm="5422">
        <f ca="1"/>
        <v>62.92</v>
      </c>
      <c r="L446" vm="5423">
        <f ca="1"/>
        <v>442.62</v>
      </c>
      <c r="M446" vm="5424">
        <f ca="1"/>
        <v>48.48</v>
      </c>
      <c r="N446" vm="5425">
        <f ca="1"/>
        <v>160.49</v>
      </c>
      <c r="O446" vm="5426">
        <f ca="1"/>
        <v>239.5</v>
      </c>
      <c r="P446" vm="5427">
        <f ca="1"/>
        <v>557.71</v>
      </c>
    </row>
    <row r="447" spans="2:16" x14ac:dyDescent="0.35">
      <c r="B447" vm="5428">
        <f ca="1"/>
        <v>45632</v>
      </c>
      <c r="C447" vm="5429">
        <f ca="1"/>
        <v>242.84</v>
      </c>
      <c r="D447" vm="3365">
        <f ca="1"/>
        <v>46.75</v>
      </c>
      <c r="E447" vm="5430">
        <f ca="1"/>
        <v>36.6</v>
      </c>
      <c r="F447" vm="5431">
        <f ca="1"/>
        <v>44.41</v>
      </c>
      <c r="G447" vm="5432">
        <f ca="1"/>
        <v>174.71</v>
      </c>
      <c r="H447" vm="5433">
        <f ca="1"/>
        <v>46.74</v>
      </c>
      <c r="I447" vm="5434">
        <f ca="1"/>
        <v>149.31</v>
      </c>
      <c r="J447" vm="1983">
        <f ca="1"/>
        <v>30.81</v>
      </c>
      <c r="K447" vm="2088">
        <f ca="1"/>
        <v>62.53</v>
      </c>
      <c r="L447" vm="5435">
        <f ca="1"/>
        <v>443.57</v>
      </c>
      <c r="M447" vm="5436">
        <f ca="1"/>
        <v>47.54</v>
      </c>
      <c r="N447" vm="5437">
        <f ca="1"/>
        <v>157.79</v>
      </c>
      <c r="O447" vm="1973">
        <f ca="1"/>
        <v>239</v>
      </c>
      <c r="P447" vm="5438">
        <f ca="1"/>
        <v>558.82000000000005</v>
      </c>
    </row>
    <row r="448" spans="2:16" x14ac:dyDescent="0.35">
      <c r="B448" vm="5439">
        <f ca="1"/>
        <v>45635</v>
      </c>
      <c r="C448" vm="5440">
        <f ca="1"/>
        <v>246.75</v>
      </c>
      <c r="D448" vm="5441">
        <f ca="1"/>
        <v>45.91</v>
      </c>
      <c r="E448" vm="5442">
        <f ca="1"/>
        <v>39.19</v>
      </c>
      <c r="F448" vm="3537">
        <f ca="1"/>
        <v>45.22</v>
      </c>
      <c r="G448" vm="5443">
        <f ca="1"/>
        <v>175.37</v>
      </c>
      <c r="H448" vm="5444">
        <f ca="1"/>
        <v>45.042499999999997</v>
      </c>
      <c r="I448" vm="5445">
        <f ca="1"/>
        <v>149.6</v>
      </c>
      <c r="J448" vm="5446">
        <f ca="1"/>
        <v>31.72</v>
      </c>
      <c r="K448" vm="5447">
        <f ca="1"/>
        <v>62.6</v>
      </c>
      <c r="L448" vm="5448">
        <f ca="1"/>
        <v>446.02</v>
      </c>
      <c r="M448" vm="5079">
        <f ca="1"/>
        <v>48.72</v>
      </c>
      <c r="N448" vm="5449">
        <f ca="1"/>
        <v>159.47</v>
      </c>
      <c r="O448" vm="5450">
        <f ca="1"/>
        <v>244.31</v>
      </c>
      <c r="P448" vm="5451">
        <f ca="1"/>
        <v>555.91</v>
      </c>
    </row>
    <row r="449" spans="2:16" x14ac:dyDescent="0.35">
      <c r="B449" vm="5452">
        <f ca="1"/>
        <v>45636</v>
      </c>
      <c r="C449" vm="5453">
        <f ca="1"/>
        <v>247.77</v>
      </c>
      <c r="D449" vm="5454">
        <f ca="1"/>
        <v>45.75</v>
      </c>
      <c r="E449" vm="5455">
        <f ca="1"/>
        <v>38.53</v>
      </c>
      <c r="F449" vm="4551">
        <f ca="1"/>
        <v>45.18</v>
      </c>
      <c r="G449" vm="5456">
        <f ca="1"/>
        <v>185.17</v>
      </c>
      <c r="H449" vm="5457">
        <f ca="1"/>
        <v>44</v>
      </c>
      <c r="I449" vm="5458">
        <f ca="1"/>
        <v>149.22999999999999</v>
      </c>
      <c r="J449" vm="5459">
        <f ca="1"/>
        <v>31.59</v>
      </c>
      <c r="K449" vm="1512">
        <f ca="1"/>
        <v>62.91</v>
      </c>
      <c r="L449" vm="5460">
        <f ca="1"/>
        <v>443.33</v>
      </c>
      <c r="M449" vm="5461">
        <f ca="1"/>
        <v>48.05</v>
      </c>
      <c r="N449" vm="3197">
        <f ca="1"/>
        <v>159.84</v>
      </c>
      <c r="O449" vm="5462">
        <f ca="1"/>
        <v>242.6</v>
      </c>
      <c r="P449" vm="5463">
        <f ca="1"/>
        <v>554.33000000000004</v>
      </c>
    </row>
    <row r="450" spans="2:16" x14ac:dyDescent="0.35">
      <c r="B450" vm="5464">
        <f ca="1"/>
        <v>45637</v>
      </c>
      <c r="C450" vm="5465">
        <f ca="1"/>
        <v>246.49</v>
      </c>
      <c r="D450" vm="5236">
        <f ca="1"/>
        <v>46.08</v>
      </c>
      <c r="E450" vm="698">
        <f ca="1"/>
        <v>38.340000000000003</v>
      </c>
      <c r="F450" vm="5466">
        <f ca="1"/>
        <v>44.98</v>
      </c>
      <c r="G450" vm="5467">
        <f ca="1"/>
        <v>195.4</v>
      </c>
      <c r="H450" vm="5468">
        <f ca="1"/>
        <v>45.195</v>
      </c>
      <c r="I450" vm="5469">
        <f ca="1"/>
        <v>146.63999999999999</v>
      </c>
      <c r="J450" vm="1413">
        <f ca="1"/>
        <v>31.29</v>
      </c>
      <c r="K450" vm="1308">
        <f ca="1"/>
        <v>62.64</v>
      </c>
      <c r="L450" vm="5470">
        <f ca="1"/>
        <v>448.99</v>
      </c>
      <c r="M450" vm="3837">
        <f ca="1"/>
        <v>48.47</v>
      </c>
      <c r="N450" vm="5471">
        <f ca="1"/>
        <v>156.77000000000001</v>
      </c>
      <c r="O450" vm="5472">
        <f ca="1"/>
        <v>239.89</v>
      </c>
      <c r="P450" vm="5473">
        <f ca="1"/>
        <v>558.53</v>
      </c>
    </row>
    <row r="451" spans="2:16" x14ac:dyDescent="0.35">
      <c r="B451" vm="5474">
        <f ca="1"/>
        <v>45638</v>
      </c>
      <c r="C451" vm="5475">
        <f ca="1"/>
        <v>247.96</v>
      </c>
      <c r="D451" vm="5236">
        <f ca="1"/>
        <v>46.08</v>
      </c>
      <c r="E451" vm="5476">
        <f ca="1"/>
        <v>37.4</v>
      </c>
      <c r="F451" vm="5477">
        <f ca="1"/>
        <v>44.96</v>
      </c>
      <c r="G451" vm="5478">
        <f ca="1"/>
        <v>191.96</v>
      </c>
      <c r="H451" vm="5479">
        <f ca="1"/>
        <v>45.077500000000001</v>
      </c>
      <c r="I451" vm="5480">
        <f ca="1"/>
        <v>146.24</v>
      </c>
      <c r="J451" vm="5481">
        <f ca="1"/>
        <v>31.55</v>
      </c>
      <c r="K451" vm="1686">
        <f ca="1"/>
        <v>63.84</v>
      </c>
      <c r="L451" vm="5482">
        <f ca="1"/>
        <v>449.56</v>
      </c>
      <c r="M451" vm="5483">
        <f ca="1"/>
        <v>48.19</v>
      </c>
      <c r="N451" vm="2935">
        <f ca="1"/>
        <v>158.9</v>
      </c>
      <c r="O451" vm="5484">
        <f ca="1"/>
        <v>239.45</v>
      </c>
      <c r="P451" vm="5485">
        <f ca="1"/>
        <v>555.65</v>
      </c>
    </row>
    <row r="452" spans="2:16" x14ac:dyDescent="0.35">
      <c r="B452" vm="5486">
        <f ca="1"/>
        <v>45639</v>
      </c>
      <c r="C452" vm="5487">
        <f ca="1"/>
        <v>248.13</v>
      </c>
      <c r="D452" vm="3276">
        <f ca="1"/>
        <v>45.67</v>
      </c>
      <c r="E452" vm="726">
        <f ca="1"/>
        <v>38.22</v>
      </c>
      <c r="F452" vm="5466">
        <f ca="1"/>
        <v>44.98</v>
      </c>
      <c r="G452" vm="5488">
        <f ca="1"/>
        <v>189.82</v>
      </c>
      <c r="H452" vm="5239">
        <f ca="1"/>
        <v>44.872500000000002</v>
      </c>
      <c r="I452" vm="5489">
        <f ca="1"/>
        <v>146.62</v>
      </c>
      <c r="J452" vm="1188">
        <f ca="1"/>
        <v>31.69</v>
      </c>
      <c r="K452" vm="5490">
        <f ca="1"/>
        <v>63.12</v>
      </c>
      <c r="L452" vm="5491">
        <f ca="1"/>
        <v>447.27</v>
      </c>
      <c r="M452" vm="5492">
        <f ca="1"/>
        <v>47.64</v>
      </c>
      <c r="N452" vm="5493">
        <f ca="1"/>
        <v>157.97</v>
      </c>
      <c r="O452" vm="5342">
        <f ca="1"/>
        <v>239.66</v>
      </c>
      <c r="P452" vm="5494">
        <f ca="1"/>
        <v>555.61</v>
      </c>
    </row>
    <row r="453" spans="2:16" x14ac:dyDescent="0.35">
      <c r="B453" vm="5495">
        <f ca="1"/>
        <v>45642</v>
      </c>
      <c r="C453" vm="5496">
        <f ca="1"/>
        <v>251.04</v>
      </c>
      <c r="D453" vm="5497">
        <f ca="1"/>
        <v>45.47</v>
      </c>
      <c r="E453" vm="5498">
        <f ca="1"/>
        <v>38.619999999999997</v>
      </c>
      <c r="F453" vm="4036">
        <f ca="1"/>
        <v>43.7</v>
      </c>
      <c r="G453" vm="5499">
        <f ca="1"/>
        <v>196.66</v>
      </c>
      <c r="H453" vm="5500">
        <f ca="1"/>
        <v>45.05</v>
      </c>
      <c r="I453" vm="5501">
        <f ca="1"/>
        <v>143.85</v>
      </c>
      <c r="J453" vm="5502">
        <f ca="1"/>
        <v>30.97</v>
      </c>
      <c r="K453" vm="1457">
        <f ca="1"/>
        <v>62.55</v>
      </c>
      <c r="L453" vm="5503">
        <f ca="1"/>
        <v>451.59</v>
      </c>
      <c r="M453" vm="4961">
        <f ca="1"/>
        <v>46.6</v>
      </c>
      <c r="N453" vm="5504">
        <f ca="1"/>
        <v>156.02000000000001</v>
      </c>
      <c r="O453" vm="5505">
        <f ca="1"/>
        <v>232.92</v>
      </c>
      <c r="P453" vm="5506">
        <f ca="1"/>
        <v>557.79</v>
      </c>
    </row>
    <row r="454" spans="2:16" x14ac:dyDescent="0.35">
      <c r="B454" vm="5507">
        <f ca="1"/>
        <v>45643</v>
      </c>
      <c r="C454" vm="4387">
        <f ca="1"/>
        <v>253.48</v>
      </c>
      <c r="D454" vm="5500">
        <f ca="1"/>
        <v>45.05</v>
      </c>
      <c r="E454" vm="112">
        <f ca="1"/>
        <v>38.67</v>
      </c>
      <c r="F454" vm="5508">
        <f ca="1"/>
        <v>42.74</v>
      </c>
      <c r="G454" vm="5509">
        <f ca="1"/>
        <v>195.42</v>
      </c>
      <c r="H454" vm="5510">
        <f ca="1"/>
        <v>44.725000000000001</v>
      </c>
      <c r="I454" vm="5511">
        <f ca="1"/>
        <v>146.41</v>
      </c>
      <c r="J454" vm="5512">
        <f ca="1"/>
        <v>31.25</v>
      </c>
      <c r="K454" vm="5513">
        <f ca="1"/>
        <v>63.4</v>
      </c>
      <c r="L454" vm="5514">
        <f ca="1"/>
        <v>454.46</v>
      </c>
      <c r="M454" vm="5515">
        <f ca="1"/>
        <v>46.56</v>
      </c>
      <c r="N454" vm="2635">
        <f ca="1"/>
        <v>156.13999999999999</v>
      </c>
      <c r="O454" vm="5516">
        <f ca="1"/>
        <v>233.09</v>
      </c>
      <c r="P454" vm="5517">
        <f ca="1"/>
        <v>555.45000000000005</v>
      </c>
    </row>
    <row r="455" spans="2:16" x14ac:dyDescent="0.35">
      <c r="B455" vm="5518">
        <f ca="1"/>
        <v>45644</v>
      </c>
      <c r="C455" vm="5519">
        <f ca="1"/>
        <v>248.05</v>
      </c>
      <c r="D455" vm="4348">
        <f ca="1"/>
        <v>43.5</v>
      </c>
      <c r="E455" vm="5520">
        <f ca="1"/>
        <v>38.479999999999997</v>
      </c>
      <c r="F455" vm="4403">
        <f ca="1"/>
        <v>41.28</v>
      </c>
      <c r="G455" vm="5521">
        <f ca="1"/>
        <v>188.4</v>
      </c>
      <c r="H455" vm="5522">
        <f ca="1"/>
        <v>43.447499999999998</v>
      </c>
      <c r="I455" vm="5523">
        <f ca="1"/>
        <v>144.75</v>
      </c>
      <c r="J455" vm="5524">
        <f ca="1"/>
        <v>30.3</v>
      </c>
      <c r="K455" vm="1251">
        <f ca="1"/>
        <v>62.85</v>
      </c>
      <c r="L455" vm="5525">
        <f ca="1"/>
        <v>437.39</v>
      </c>
      <c r="M455" vm="5526">
        <f ca="1"/>
        <v>46.02</v>
      </c>
      <c r="N455" vm="5527">
        <f ca="1"/>
        <v>154.43</v>
      </c>
      <c r="O455" vm="5528">
        <f ca="1"/>
        <v>228.31</v>
      </c>
      <c r="P455" vm="5529">
        <f ca="1"/>
        <v>539.14</v>
      </c>
    </row>
    <row r="456" spans="2:16" x14ac:dyDescent="0.35">
      <c r="B456" vm="5530">
        <f ca="1"/>
        <v>45645</v>
      </c>
      <c r="C456" vm="5531">
        <f ca="1"/>
        <v>249.79</v>
      </c>
      <c r="D456" vm="5532">
        <f ca="1"/>
        <v>43.38</v>
      </c>
      <c r="E456" vm="5533">
        <f ca="1"/>
        <v>38.58</v>
      </c>
      <c r="F456" vm="5534">
        <f ca="1"/>
        <v>41.36</v>
      </c>
      <c r="G456" vm="5535">
        <f ca="1"/>
        <v>188.51</v>
      </c>
      <c r="H456" vm="5522">
        <f ca="1"/>
        <v>43.447499999999998</v>
      </c>
      <c r="I456" vm="5536">
        <f ca="1"/>
        <v>143.58000000000001</v>
      </c>
      <c r="J456" vm="2308">
        <f ca="1"/>
        <v>30.1</v>
      </c>
      <c r="K456" vm="5537">
        <f ca="1"/>
        <v>62.45</v>
      </c>
      <c r="L456" vm="5538">
        <f ca="1"/>
        <v>437.03</v>
      </c>
      <c r="M456" vm="5539">
        <f ca="1"/>
        <v>45.36</v>
      </c>
      <c r="N456" vm="5540">
        <f ca="1"/>
        <v>151.47</v>
      </c>
      <c r="O456" vm="5541">
        <f ca="1"/>
        <v>227.05</v>
      </c>
      <c r="P456" vm="5542">
        <f ca="1"/>
        <v>538.94000000000005</v>
      </c>
    </row>
    <row r="457" spans="2:16" x14ac:dyDescent="0.35">
      <c r="B457" vm="5543">
        <f ca="1"/>
        <v>45646</v>
      </c>
      <c r="C457" vm="5544">
        <f ca="1"/>
        <v>254.49</v>
      </c>
      <c r="D457" vm="4268">
        <f ca="1"/>
        <v>44.17</v>
      </c>
      <c r="E457" vm="413">
        <f ca="1"/>
        <v>39.270000000000003</v>
      </c>
      <c r="F457" vm="4403">
        <f ca="1"/>
        <v>41.28</v>
      </c>
      <c r="G457" vm="5545">
        <f ca="1"/>
        <v>191.41</v>
      </c>
      <c r="H457" vm="4302">
        <f ca="1"/>
        <v>43.98</v>
      </c>
      <c r="I457" vm="5546">
        <f ca="1"/>
        <v>144.47</v>
      </c>
      <c r="J457" vm="5547">
        <f ca="1"/>
        <v>30.52</v>
      </c>
      <c r="K457" vm="1457">
        <f ca="1"/>
        <v>62.55</v>
      </c>
      <c r="L457" vm="5548">
        <f ca="1"/>
        <v>436.6</v>
      </c>
      <c r="M457" vm="5549">
        <f ca="1"/>
        <v>47.13</v>
      </c>
      <c r="N457" vm="5550">
        <f ca="1"/>
        <v>152.79</v>
      </c>
      <c r="O457" vm="5551">
        <f ca="1"/>
        <v>227.63</v>
      </c>
      <c r="P457" vm="5552">
        <f ca="1"/>
        <v>545.04</v>
      </c>
    </row>
    <row r="458" spans="2:16" x14ac:dyDescent="0.35">
      <c r="B458" vm="5553">
        <f ca="1"/>
        <v>45649</v>
      </c>
      <c r="C458" vm="5554">
        <f ca="1"/>
        <v>255.27</v>
      </c>
      <c r="D458" vm="4001">
        <f ca="1"/>
        <v>43.89</v>
      </c>
      <c r="E458" vm="5555">
        <f ca="1"/>
        <v>38.99</v>
      </c>
      <c r="F458" vm="2537">
        <f ca="1"/>
        <v>40.159999999999997</v>
      </c>
      <c r="G458" vm="5556">
        <f ca="1"/>
        <v>194.63</v>
      </c>
      <c r="H458" vm="5557">
        <f ca="1"/>
        <v>44.4</v>
      </c>
      <c r="I458" vm="5558">
        <f ca="1"/>
        <v>145.27000000000001</v>
      </c>
      <c r="J458" vm="5559">
        <f ca="1"/>
        <v>30.46</v>
      </c>
      <c r="K458" vm="19">
        <f ca="1"/>
        <v>62.38</v>
      </c>
      <c r="L458" vm="5560">
        <f ca="1"/>
        <v>435.25</v>
      </c>
      <c r="M458" vm="5561">
        <f ca="1"/>
        <v>47.84</v>
      </c>
      <c r="N458" vm="5562">
        <f ca="1"/>
        <v>151.29</v>
      </c>
      <c r="O458" vm="5563">
        <f ca="1"/>
        <v>226.36</v>
      </c>
      <c r="P458" vm="5564">
        <f ca="1"/>
        <v>547.19000000000005</v>
      </c>
    </row>
    <row r="459" spans="2:16" x14ac:dyDescent="0.35">
      <c r="B459" vm="5565">
        <f ca="1"/>
        <v>45650</v>
      </c>
      <c r="C459" vm="5566">
        <f ca="1"/>
        <v>258.2</v>
      </c>
      <c r="D459" vm="5567">
        <f ca="1"/>
        <v>44.38</v>
      </c>
      <c r="E459" vm="5568">
        <f ca="1"/>
        <v>39.090000000000003</v>
      </c>
      <c r="F459" vm="3953">
        <f ca="1"/>
        <v>39.880000000000003</v>
      </c>
      <c r="G459" vm="5569">
        <f ca="1"/>
        <v>196.11</v>
      </c>
      <c r="H459" vm="5570">
        <f ca="1"/>
        <v>45.125</v>
      </c>
      <c r="I459" vm="5571">
        <f ca="1"/>
        <v>145.85</v>
      </c>
      <c r="J459" vm="5572">
        <f ca="1"/>
        <v>30.64</v>
      </c>
      <c r="K459" vm="198">
        <f ca="1"/>
        <v>62.84</v>
      </c>
      <c r="L459" vm="5573">
        <f ca="1"/>
        <v>439.33</v>
      </c>
      <c r="M459" vm="5574">
        <f ca="1"/>
        <v>48.12</v>
      </c>
      <c r="N459" vm="5575">
        <f ca="1"/>
        <v>152.81</v>
      </c>
      <c r="O459" vm="5576">
        <f ca="1"/>
        <v>225.4</v>
      </c>
      <c r="P459" vm="5577">
        <f ca="1"/>
        <v>552.82000000000005</v>
      </c>
    </row>
    <row r="460" spans="2:16" x14ac:dyDescent="0.35">
      <c r="B460" vm="5578">
        <f ca="1"/>
        <v>45652</v>
      </c>
      <c r="C460" vm="5579">
        <f ca="1"/>
        <v>259.02</v>
      </c>
      <c r="D460" vm="5580">
        <f ca="1"/>
        <v>44.55</v>
      </c>
      <c r="E460" vm="5581">
        <f ca="1"/>
        <v>38.200000000000003</v>
      </c>
      <c r="F460" vm="4106">
        <f ca="1"/>
        <v>39.49</v>
      </c>
      <c r="G460" vm="5582">
        <f ca="1"/>
        <v>195.6</v>
      </c>
      <c r="H460" vm="5583">
        <f ca="1"/>
        <v>45.277500000000003</v>
      </c>
      <c r="I460" vm="5584">
        <f ca="1"/>
        <v>145.58000000000001</v>
      </c>
      <c r="J460" vm="5585">
        <f ca="1"/>
        <v>30.55</v>
      </c>
      <c r="K460" vm="3853">
        <f ca="1"/>
        <v>62.57</v>
      </c>
      <c r="L460" vm="5586">
        <f ca="1"/>
        <v>438.11</v>
      </c>
      <c r="M460" vm="5587">
        <f ca="1"/>
        <v>48.2</v>
      </c>
      <c r="N460" vm="5588">
        <f ca="1"/>
        <v>152.44</v>
      </c>
      <c r="O460" vm="5589">
        <f ca="1"/>
        <v>224.27</v>
      </c>
      <c r="P460" vm="5590">
        <f ca="1"/>
        <v>552.80999999999995</v>
      </c>
    </row>
    <row r="461" spans="2:16" x14ac:dyDescent="0.35">
      <c r="B461" vm="5591">
        <f ca="1"/>
        <v>45653</v>
      </c>
      <c r="C461" vm="5592">
        <f ca="1"/>
        <v>255.59</v>
      </c>
      <c r="D461" vm="5593">
        <f ca="1"/>
        <v>44.34</v>
      </c>
      <c r="E461" vm="68">
        <f ca="1"/>
        <v>38.18</v>
      </c>
      <c r="F461" vm="3847">
        <f ca="1"/>
        <v>38.82</v>
      </c>
      <c r="G461" vm="5594">
        <f ca="1"/>
        <v>192.76</v>
      </c>
      <c r="H461" vm="2680">
        <f ca="1"/>
        <v>44.75</v>
      </c>
      <c r="I461" vm="5595">
        <f ca="1"/>
        <v>145.05000000000001</v>
      </c>
      <c r="J461" vm="5596">
        <f ca="1"/>
        <v>30.68</v>
      </c>
      <c r="K461" vm="5537">
        <f ca="1"/>
        <v>62.45</v>
      </c>
      <c r="L461" vm="5597">
        <f ca="1"/>
        <v>430.53</v>
      </c>
      <c r="M461" vm="3768">
        <f ca="1"/>
        <v>48.56</v>
      </c>
      <c r="N461" vm="5598">
        <f ca="1"/>
        <v>152.88999999999999</v>
      </c>
      <c r="O461" vm="5599">
        <f ca="1"/>
        <v>222.71</v>
      </c>
      <c r="P461" vm="5600">
        <f ca="1"/>
        <v>547.08000000000004</v>
      </c>
    </row>
    <row r="462" spans="2:16" x14ac:dyDescent="0.35">
      <c r="B462" vm="5601">
        <f ca="1"/>
        <v>45656</v>
      </c>
      <c r="C462" vm="5602">
        <f ca="1"/>
        <v>252.2</v>
      </c>
      <c r="D462" vm="5603">
        <f ca="1"/>
        <v>43.91</v>
      </c>
      <c r="E462" vm="5604">
        <f ca="1"/>
        <v>38.880000000000003</v>
      </c>
      <c r="F462" vm="5605">
        <f ca="1"/>
        <v>37.72</v>
      </c>
      <c r="G462" vm="2435">
        <f ca="1"/>
        <v>191.24</v>
      </c>
      <c r="H462" vm="5606">
        <f ca="1"/>
        <v>44.737499999999997</v>
      </c>
      <c r="I462" vm="5607">
        <f ca="1"/>
        <v>143.34</v>
      </c>
      <c r="J462" vm="5608">
        <f ca="1"/>
        <v>30.36</v>
      </c>
      <c r="K462" vm="142">
        <f ca="1"/>
        <v>62.03</v>
      </c>
      <c r="L462" vm="5609">
        <f ca="1"/>
        <v>424.83</v>
      </c>
      <c r="M462" vm="5610">
        <f ca="1"/>
        <v>48.46</v>
      </c>
      <c r="N462" vm="5611">
        <f ca="1"/>
        <v>151.72</v>
      </c>
      <c r="O462" vm="5612">
        <f ca="1"/>
        <v>219.66</v>
      </c>
      <c r="P462" vm="5613">
        <f ca="1"/>
        <v>540.99</v>
      </c>
    </row>
    <row r="463" spans="2:16" x14ac:dyDescent="0.35">
      <c r="B463" vm="5614">
        <f ca="1"/>
        <v>45657</v>
      </c>
      <c r="C463" vm="5615">
        <f ca="1"/>
        <v>250.42</v>
      </c>
      <c r="D463" vm="5616">
        <f ca="1"/>
        <v>43.95</v>
      </c>
      <c r="E463" vm="5617">
        <f ca="1"/>
        <v>38.770000000000003</v>
      </c>
      <c r="F463" vm="5618">
        <f ca="1"/>
        <v>37.979999999999997</v>
      </c>
      <c r="G463" vm="1198">
        <f ca="1"/>
        <v>189.3</v>
      </c>
      <c r="H463" vm="5619">
        <f ca="1"/>
        <v>44.167499999999997</v>
      </c>
      <c r="I463" vm="5620">
        <f ca="1"/>
        <v>144.62</v>
      </c>
      <c r="J463" vm="2042">
        <f ca="1"/>
        <v>30.71</v>
      </c>
      <c r="K463" vm="5621">
        <f ca="1"/>
        <v>62.26</v>
      </c>
      <c r="L463" vm="5622">
        <f ca="1"/>
        <v>421.5</v>
      </c>
      <c r="M463" vm="5623">
        <f ca="1"/>
        <v>49.41</v>
      </c>
      <c r="N463" vm="5624">
        <f ca="1"/>
        <v>152.06</v>
      </c>
      <c r="O463" vm="5625">
        <f ca="1"/>
        <v>221</v>
      </c>
      <c r="P463" vm="5626">
        <f ca="1"/>
        <v>538.80999999999995</v>
      </c>
    </row>
    <row r="464" spans="2:16" x14ac:dyDescent="0.35">
      <c r="B464" vm="5627">
        <f ca="1"/>
        <v>45659</v>
      </c>
      <c r="C464" vm="5628">
        <f ca="1"/>
        <v>243.85</v>
      </c>
      <c r="D464" vm="5629">
        <f ca="1"/>
        <v>44.29</v>
      </c>
      <c r="E464" vm="3648">
        <f ca="1"/>
        <v>37.909999999999997</v>
      </c>
      <c r="F464" vm="4233">
        <f ca="1"/>
        <v>37.18</v>
      </c>
      <c r="G464" vm="2450">
        <f ca="1"/>
        <v>189.43</v>
      </c>
      <c r="H464" vm="5630">
        <f ca="1"/>
        <v>45.625</v>
      </c>
      <c r="I464" vm="5631">
        <f ca="1"/>
        <v>144.02000000000001</v>
      </c>
      <c r="J464" vm="2241">
        <f ca="1"/>
        <v>30.77</v>
      </c>
      <c r="K464" vm="1554">
        <f ca="1"/>
        <v>61.84</v>
      </c>
      <c r="L464" vm="5632">
        <f ca="1"/>
        <v>418.58</v>
      </c>
      <c r="M464" vm="5633">
        <f ca="1"/>
        <v>49.81</v>
      </c>
      <c r="N464" vm="5634">
        <f ca="1"/>
        <v>150.21</v>
      </c>
      <c r="O464" vm="5635">
        <f ca="1"/>
        <v>222.57</v>
      </c>
      <c r="P464" vm="5636">
        <f ca="1"/>
        <v>537.46</v>
      </c>
    </row>
    <row r="465" spans="2:16" x14ac:dyDescent="0.35">
      <c r="B465" vm="5637">
        <f ca="1"/>
        <v>45660</v>
      </c>
      <c r="C465" vm="5638">
        <f ca="1"/>
        <v>243.36</v>
      </c>
      <c r="D465" vm="5639">
        <f ca="1"/>
        <v>44.81</v>
      </c>
      <c r="E465" vm="4195">
        <f ca="1"/>
        <v>37.700000000000003</v>
      </c>
      <c r="F465" vm="1519">
        <f ca="1"/>
        <v>36.25</v>
      </c>
      <c r="G465" vm="5640">
        <f ca="1"/>
        <v>191.79</v>
      </c>
      <c r="H465" vm="5641">
        <f ca="1"/>
        <v>45.93</v>
      </c>
      <c r="I465" vm="5642">
        <f ca="1"/>
        <v>144.19</v>
      </c>
      <c r="J465" vm="5643">
        <f ca="1"/>
        <v>30.61</v>
      </c>
      <c r="K465" vm="2208">
        <f ca="1"/>
        <v>61.75</v>
      </c>
      <c r="L465" vm="5644">
        <f ca="1"/>
        <v>423.35</v>
      </c>
      <c r="M465" vm="5645">
        <f ca="1"/>
        <v>50.51</v>
      </c>
      <c r="N465" vm="5646">
        <f ca="1"/>
        <v>149.65</v>
      </c>
      <c r="O465" vm="5647">
        <f ca="1"/>
        <v>221.92</v>
      </c>
      <c r="P465" vm="5648">
        <f ca="1"/>
        <v>544.4</v>
      </c>
    </row>
    <row r="466" spans="2:16" x14ac:dyDescent="0.35">
      <c r="B466" vm="5649">
        <f ca="1"/>
        <v>45663</v>
      </c>
      <c r="C466" vm="5650">
        <f ca="1"/>
        <v>245</v>
      </c>
      <c r="D466" vm="3075">
        <f ca="1"/>
        <v>45.4</v>
      </c>
      <c r="E466" vm="164">
        <f ca="1"/>
        <v>36.549999999999997</v>
      </c>
      <c r="F466" vm="5651">
        <f ca="1"/>
        <v>36.840000000000003</v>
      </c>
      <c r="G466" vm="5652">
        <f ca="1"/>
        <v>196.87</v>
      </c>
      <c r="H466" vm="5653">
        <f ca="1"/>
        <v>47.517499999999998</v>
      </c>
      <c r="I466" vm="5654">
        <f ca="1"/>
        <v>143.66</v>
      </c>
      <c r="J466" vm="5655">
        <f ca="1"/>
        <v>30.05</v>
      </c>
      <c r="K466" vm="1153">
        <f ca="1"/>
        <v>60.81</v>
      </c>
      <c r="L466" vm="5656">
        <f ca="1"/>
        <v>427.85</v>
      </c>
      <c r="M466" vm="5657">
        <f ca="1"/>
        <v>50.77</v>
      </c>
      <c r="N466" vm="5658">
        <f ca="1"/>
        <v>146.27000000000001</v>
      </c>
      <c r="O466" vm="5659">
        <f ca="1"/>
        <v>222.93</v>
      </c>
      <c r="P466" vm="5660">
        <f ca="1"/>
        <v>547.57000000000005</v>
      </c>
    </row>
    <row r="467" spans="2:16" x14ac:dyDescent="0.35">
      <c r="B467" vm="5661">
        <f ca="1"/>
        <v>45664</v>
      </c>
      <c r="C467" vm="5662">
        <f ca="1"/>
        <v>242.21</v>
      </c>
      <c r="D467" vm="5236">
        <f ca="1"/>
        <v>46.08</v>
      </c>
      <c r="E467" vm="5663">
        <f ca="1"/>
        <v>36.85</v>
      </c>
      <c r="F467" vm="2504">
        <f ca="1"/>
        <v>36.229999999999997</v>
      </c>
      <c r="G467" vm="5664">
        <f ca="1"/>
        <v>195.49</v>
      </c>
      <c r="H467" vm="5665">
        <f ca="1"/>
        <v>47.792499999999997</v>
      </c>
      <c r="I467" vm="5666">
        <f ca="1"/>
        <v>146.22999999999999</v>
      </c>
      <c r="J467" vm="5667">
        <f ca="1"/>
        <v>29.77</v>
      </c>
      <c r="K467" vm="5668">
        <f ca="1"/>
        <v>60.84</v>
      </c>
      <c r="L467" vm="5669">
        <f ca="1"/>
        <v>422.37</v>
      </c>
      <c r="M467" vm="5670">
        <f ca="1"/>
        <v>51.55</v>
      </c>
      <c r="N467" vm="5671">
        <f ca="1"/>
        <v>145.4</v>
      </c>
      <c r="O467" vm="5672">
        <f ca="1"/>
        <v>218.51</v>
      </c>
      <c r="P467" vm="5673">
        <f ca="1"/>
        <v>541.41</v>
      </c>
    </row>
    <row r="468" spans="2:16" x14ac:dyDescent="0.35">
      <c r="B468" vm="5674">
        <f ca="1"/>
        <v>45665</v>
      </c>
      <c r="C468" vm="745">
        <f ca="1"/>
        <v>242.7</v>
      </c>
      <c r="D468" vm="5675">
        <f ca="1"/>
        <v>46.21</v>
      </c>
      <c r="E468" vm="3597">
        <f ca="1"/>
        <v>36.97</v>
      </c>
      <c r="F468" vm="5676">
        <f ca="1"/>
        <v>35.99</v>
      </c>
      <c r="G468" vm="5677">
        <f ca="1"/>
        <v>193.95</v>
      </c>
      <c r="H468" vm="5678">
        <f ca="1"/>
        <v>47.722499999999997</v>
      </c>
      <c r="I468" vm="5679">
        <f ca="1"/>
        <v>142.27000000000001</v>
      </c>
      <c r="J468" vm="2347">
        <f ca="1"/>
        <v>29.66</v>
      </c>
      <c r="K468" vm="5680">
        <f ca="1"/>
        <v>61.71</v>
      </c>
      <c r="L468" vm="2520">
        <f ca="1"/>
        <v>424.56</v>
      </c>
      <c r="M468" vm="5681">
        <f ca="1"/>
        <v>51.19</v>
      </c>
      <c r="N468" vm="5682">
        <f ca="1"/>
        <v>146.54</v>
      </c>
      <c r="O468" vm="102">
        <f ca="1"/>
        <v>219.28</v>
      </c>
      <c r="P468" vm="5683">
        <f ca="1"/>
        <v>542.14</v>
      </c>
    </row>
    <row r="469" spans="2:16" x14ac:dyDescent="0.35">
      <c r="B469" vm="5684">
        <f ca="1"/>
        <v>45667</v>
      </c>
      <c r="C469" vm="5685">
        <f ca="1"/>
        <v>236.85</v>
      </c>
      <c r="D469" vm="5686">
        <f ca="1"/>
        <v>45.11</v>
      </c>
      <c r="E469" vm="3117">
        <f ca="1"/>
        <v>36.409999999999997</v>
      </c>
      <c r="F469" vm="2632">
        <f ca="1"/>
        <v>33.86</v>
      </c>
      <c r="G469" vm="5687">
        <f ca="1"/>
        <v>192.04</v>
      </c>
      <c r="H469" vm="5688">
        <f ca="1"/>
        <v>46.302500000000002</v>
      </c>
      <c r="I469" vm="5689">
        <f ca="1"/>
        <v>142.06</v>
      </c>
      <c r="J469" vm="5690">
        <f ca="1"/>
        <v>28.51</v>
      </c>
      <c r="K469" vm="5691">
        <f ca="1"/>
        <v>61.07</v>
      </c>
      <c r="L469" vm="5692">
        <f ca="1"/>
        <v>418.95</v>
      </c>
      <c r="M469" vm="5693">
        <f ca="1"/>
        <v>51.3</v>
      </c>
      <c r="N469" vm="5694">
        <f ca="1"/>
        <v>142.63999999999999</v>
      </c>
      <c r="O469" vm="5695">
        <f ca="1"/>
        <v>181.81</v>
      </c>
      <c r="P469" vm="5696">
        <f ca="1"/>
        <v>533.89</v>
      </c>
    </row>
    <row r="470" spans="2:16" x14ac:dyDescent="0.35">
      <c r="B470" vm="5697">
        <f ca="1"/>
        <v>45670</v>
      </c>
      <c r="C470" vm="4278">
        <f ca="1"/>
        <v>234.4</v>
      </c>
      <c r="D470" vm="5698">
        <f ca="1"/>
        <v>45.06</v>
      </c>
      <c r="E470" vm="981">
        <f ca="1"/>
        <v>36.78</v>
      </c>
      <c r="F470" vm="5699">
        <f ca="1"/>
        <v>34.47</v>
      </c>
      <c r="G470" vm="5700">
        <f ca="1"/>
        <v>191.01</v>
      </c>
      <c r="H470" vm="5701">
        <f ca="1"/>
        <v>45.814999999999998</v>
      </c>
      <c r="I470" vm="5546">
        <f ca="1"/>
        <v>144.47</v>
      </c>
      <c r="J470" vm="3689">
        <f ca="1"/>
        <v>28.78</v>
      </c>
      <c r="K470" vm="5702">
        <f ca="1"/>
        <v>61.65</v>
      </c>
      <c r="L470" vm="5703">
        <f ca="1"/>
        <v>417.19</v>
      </c>
      <c r="M470" vm="5704">
        <f ca="1"/>
        <v>52.68</v>
      </c>
      <c r="N470" vm="5705">
        <f ca="1"/>
        <v>144.5</v>
      </c>
      <c r="O470" vm="5706">
        <f ca="1"/>
        <v>185.91</v>
      </c>
      <c r="P470" vm="5707">
        <f ca="1"/>
        <v>534.58000000000004</v>
      </c>
    </row>
    <row r="471" spans="2:16" x14ac:dyDescent="0.35">
      <c r="B471" vm="5708">
        <f ca="1"/>
        <v>45671</v>
      </c>
      <c r="C471" vm="5222">
        <f ca="1"/>
        <v>233.28</v>
      </c>
      <c r="D471" vm="5709">
        <f ca="1"/>
        <v>45.78</v>
      </c>
      <c r="E471" vm="5710">
        <f ca="1"/>
        <v>36.79</v>
      </c>
      <c r="F471" vm="5711">
        <f ca="1"/>
        <v>34.44</v>
      </c>
      <c r="G471" vm="5712">
        <f ca="1"/>
        <v>189.66</v>
      </c>
      <c r="H471" vm="5713">
        <f ca="1"/>
        <v>45.66</v>
      </c>
      <c r="I471" vm="5523">
        <f ca="1"/>
        <v>144.75</v>
      </c>
      <c r="J471" vm="221">
        <f ca="1"/>
        <v>28.71</v>
      </c>
      <c r="K471" vm="3678">
        <f ca="1"/>
        <v>62.04</v>
      </c>
      <c r="L471" vm="5714">
        <f ca="1"/>
        <v>415.67</v>
      </c>
      <c r="M471" vm="5715">
        <f ca="1"/>
        <v>52.08</v>
      </c>
      <c r="N471" vm="5716">
        <f ca="1"/>
        <v>144.94999999999999</v>
      </c>
      <c r="O471" vm="5717">
        <f ca="1"/>
        <v>182.2</v>
      </c>
      <c r="P471" vm="5718">
        <f ca="1"/>
        <v>535.26</v>
      </c>
    </row>
    <row r="472" spans="2:16" x14ac:dyDescent="0.35">
      <c r="B472" vm="5719">
        <f ca="1"/>
        <v>45672</v>
      </c>
      <c r="C472" vm="5720">
        <f ca="1"/>
        <v>237.87</v>
      </c>
      <c r="D472" vm="5721">
        <f ca="1"/>
        <v>47.1</v>
      </c>
      <c r="E472" vm="5722">
        <f ca="1"/>
        <v>36.93</v>
      </c>
      <c r="F472" vm="5723">
        <f ca="1"/>
        <v>33.69</v>
      </c>
      <c r="G472" vm="5724">
        <f ca="1"/>
        <v>195.55</v>
      </c>
      <c r="H472" vm="5725">
        <f ca="1"/>
        <v>46.462499999999999</v>
      </c>
      <c r="I472" vm="5726">
        <f ca="1"/>
        <v>144.97</v>
      </c>
      <c r="J472" vm="5727">
        <f ca="1"/>
        <v>28.73</v>
      </c>
      <c r="K472" vm="722">
        <f ca="1"/>
        <v>61.77</v>
      </c>
      <c r="L472" vm="5728">
        <f ca="1"/>
        <v>426.31</v>
      </c>
      <c r="M472" vm="5729">
        <f ca="1"/>
        <v>52.7</v>
      </c>
      <c r="N472" vm="5730">
        <f ca="1"/>
        <v>144.78</v>
      </c>
      <c r="O472" vm="5731">
        <f ca="1"/>
        <v>180.72</v>
      </c>
      <c r="P472" vm="5732">
        <f ca="1"/>
        <v>545.04999999999995</v>
      </c>
    </row>
    <row r="473" spans="2:16" x14ac:dyDescent="0.35">
      <c r="B473" vm="5733">
        <f ca="1"/>
        <v>45673</v>
      </c>
      <c r="C473" vm="5734">
        <f ca="1"/>
        <v>228.26</v>
      </c>
      <c r="D473" vm="5735">
        <f ca="1"/>
        <v>46.64</v>
      </c>
      <c r="E473" vm="5736">
        <f ca="1"/>
        <v>36.68</v>
      </c>
      <c r="F473" vm="5737">
        <f ca="1"/>
        <v>34.08</v>
      </c>
      <c r="G473" vm="5738">
        <f ca="1"/>
        <v>192.91</v>
      </c>
      <c r="H473" vm="4791">
        <f ca="1"/>
        <v>47.04</v>
      </c>
      <c r="I473" vm="5739">
        <f ca="1"/>
        <v>147.77000000000001</v>
      </c>
      <c r="J473" vm="1692">
        <f ca="1"/>
        <v>28.97</v>
      </c>
      <c r="K473" vm="1236">
        <f ca="1"/>
        <v>62.25</v>
      </c>
      <c r="L473" vm="5740">
        <f ca="1"/>
        <v>424.58</v>
      </c>
      <c r="M473" vm="5741">
        <f ca="1"/>
        <v>52.3</v>
      </c>
      <c r="N473" vm="5682">
        <f ca="1"/>
        <v>146.54</v>
      </c>
      <c r="O473" vm="3766">
        <f ca="1"/>
        <v>184.57</v>
      </c>
      <c r="P473" vm="5742">
        <f ca="1"/>
        <v>544.24</v>
      </c>
    </row>
    <row r="474" spans="2:16" x14ac:dyDescent="0.35">
      <c r="B474" vm="5743">
        <f ca="1"/>
        <v>45674</v>
      </c>
      <c r="C474" vm="5744">
        <f ca="1"/>
        <v>229.98</v>
      </c>
      <c r="D474" vm="5745">
        <f ca="1"/>
        <v>46.53</v>
      </c>
      <c r="E474" vm="3339">
        <f ca="1"/>
        <v>36.75</v>
      </c>
      <c r="F474" vm="5746">
        <f ca="1"/>
        <v>34.29</v>
      </c>
      <c r="G474" vm="5747">
        <f ca="1"/>
        <v>196</v>
      </c>
      <c r="H474" vm="5748">
        <f ca="1"/>
        <v>47.522500000000001</v>
      </c>
      <c r="I474" vm="2138">
        <f ca="1"/>
        <v>147.03</v>
      </c>
      <c r="J474" vm="818">
        <f ca="1"/>
        <v>29.27</v>
      </c>
      <c r="K474" vm="5749">
        <f ca="1"/>
        <v>62.71</v>
      </c>
      <c r="L474" vm="5750">
        <f ca="1"/>
        <v>429.03</v>
      </c>
      <c r="M474" vm="5751">
        <f ca="1"/>
        <v>51.97</v>
      </c>
      <c r="N474" vm="5752">
        <f ca="1"/>
        <v>148.25</v>
      </c>
      <c r="O474" vm="5753">
        <f ca="1"/>
        <v>184.31</v>
      </c>
      <c r="P474" vm="5754">
        <f ca="1"/>
        <v>549.46</v>
      </c>
    </row>
    <row r="475" spans="2:16" x14ac:dyDescent="0.35">
      <c r="B475" vm="5755">
        <f ca="1"/>
        <v>45678</v>
      </c>
      <c r="C475" vm="5756">
        <f ca="1"/>
        <v>222.64</v>
      </c>
      <c r="D475" vm="5757">
        <f ca="1"/>
        <v>46.66</v>
      </c>
      <c r="E475" vm="5758">
        <f ca="1"/>
        <v>37.29</v>
      </c>
      <c r="F475" vm="1855">
        <f ca="1"/>
        <v>33.799999999999997</v>
      </c>
      <c r="G475" vm="5759">
        <f ca="1"/>
        <v>198.05</v>
      </c>
      <c r="H475" vm="5760">
        <f ca="1"/>
        <v>48.207500000000003</v>
      </c>
      <c r="I475" vm="5761">
        <f ca="1"/>
        <v>148.15</v>
      </c>
      <c r="J475" vm="791">
        <f ca="1"/>
        <v>29.48</v>
      </c>
      <c r="K475" vm="5762">
        <f ca="1"/>
        <v>62.42</v>
      </c>
      <c r="L475" vm="5763">
        <f ca="1"/>
        <v>428.5</v>
      </c>
      <c r="M475" vm="5764">
        <f ca="1"/>
        <v>50.55</v>
      </c>
      <c r="N475" vm="5765">
        <f ca="1"/>
        <v>148.55000000000001</v>
      </c>
      <c r="O475" vm="1075">
        <f ca="1"/>
        <v>183.08</v>
      </c>
      <c r="P475" vm="5766">
        <f ca="1"/>
        <v>554.46</v>
      </c>
    </row>
    <row r="476" spans="2:16" x14ac:dyDescent="0.35">
      <c r="B476" vm="5767">
        <f ca="1"/>
        <v>45679</v>
      </c>
      <c r="C476" vm="5768">
        <f ca="1"/>
        <v>223.83</v>
      </c>
      <c r="D476" vm="5769">
        <f ca="1"/>
        <v>45.79</v>
      </c>
      <c r="E476" vm="1425">
        <f ca="1"/>
        <v>37.479999999999997</v>
      </c>
      <c r="F476" vm="5770">
        <f ca="1"/>
        <v>33.03</v>
      </c>
      <c r="G476" vm="5771">
        <f ca="1"/>
        <v>198.37</v>
      </c>
      <c r="H476" vm="5772">
        <f ca="1"/>
        <v>52.445</v>
      </c>
      <c r="I476" vm="5558">
        <f ca="1"/>
        <v>145.27000000000001</v>
      </c>
      <c r="J476" vm="5773">
        <f ca="1"/>
        <v>29.07</v>
      </c>
      <c r="K476" vm="5774">
        <f ca="1"/>
        <v>61.78</v>
      </c>
      <c r="L476" vm="5775">
        <f ca="1"/>
        <v>446.2</v>
      </c>
      <c r="M476" vm="5776">
        <f ca="1"/>
        <v>50.2</v>
      </c>
      <c r="N476" vm="5777">
        <f ca="1"/>
        <v>148.09</v>
      </c>
      <c r="O476" vm="5778">
        <f ca="1"/>
        <v>178.96</v>
      </c>
      <c r="P476" vm="5779">
        <f ca="1"/>
        <v>557.61</v>
      </c>
    </row>
    <row r="477" spans="2:16" x14ac:dyDescent="0.35">
      <c r="B477" vm="5780">
        <f ca="1"/>
        <v>45680</v>
      </c>
      <c r="C477" vm="5781">
        <f ca="1"/>
        <v>223.66</v>
      </c>
      <c r="D477" vm="5782">
        <f ca="1"/>
        <v>46.39</v>
      </c>
      <c r="E477" vm="5758">
        <f ca="1"/>
        <v>37.29</v>
      </c>
      <c r="F477" vm="2767">
        <f ca="1"/>
        <v>33.15</v>
      </c>
      <c r="G477" vm="5783">
        <f ca="1"/>
        <v>197.98</v>
      </c>
      <c r="H477" vm="5784">
        <f ca="1"/>
        <v>52.137500000000003</v>
      </c>
      <c r="I477" vm="5469">
        <f ca="1"/>
        <v>146.63999999999999</v>
      </c>
      <c r="J477" vm="5773">
        <f ca="1"/>
        <v>29.07</v>
      </c>
      <c r="K477" vm="415">
        <f ca="1"/>
        <v>61.53</v>
      </c>
      <c r="L477" vm="5785">
        <f ca="1"/>
        <v>446.71</v>
      </c>
      <c r="M477" vm="5786">
        <f ca="1"/>
        <v>50.34</v>
      </c>
      <c r="N477" vm="5787">
        <f ca="1"/>
        <v>148.62</v>
      </c>
      <c r="O477" vm="5788">
        <f ca="1"/>
        <v>179.5</v>
      </c>
      <c r="P477" vm="5789">
        <f ca="1"/>
        <v>560.70000000000005</v>
      </c>
    </row>
    <row r="478" spans="2:16" x14ac:dyDescent="0.35">
      <c r="B478" vm="5790">
        <f ca="1"/>
        <v>45681</v>
      </c>
      <c r="C478" vm="5791">
        <f ca="1"/>
        <v>222.78</v>
      </c>
      <c r="D478" vm="5792">
        <f ca="1"/>
        <v>46.52</v>
      </c>
      <c r="E478" vm="890">
        <f ca="1"/>
        <v>36.99</v>
      </c>
      <c r="F478" vm="3124">
        <f ca="1"/>
        <v>33.92</v>
      </c>
      <c r="G478" vm="5793">
        <f ca="1"/>
        <v>200.21</v>
      </c>
      <c r="H478" vm="5794">
        <f ca="1"/>
        <v>54.747500000000002</v>
      </c>
      <c r="I478" vm="3652">
        <f ca="1"/>
        <v>146.82</v>
      </c>
      <c r="J478" vm="5795">
        <f ca="1"/>
        <v>29.31</v>
      </c>
      <c r="K478" vm="5796">
        <f ca="1"/>
        <v>61.92</v>
      </c>
      <c r="L478" vm="5797">
        <f ca="1"/>
        <v>444.06</v>
      </c>
      <c r="M478" vm="5798">
        <f ca="1"/>
        <v>49.29</v>
      </c>
      <c r="N478" vm="3612">
        <f ca="1"/>
        <v>149.12</v>
      </c>
      <c r="O478" vm="5799">
        <f ca="1"/>
        <v>183.1</v>
      </c>
      <c r="P478" vm="5800">
        <f ca="1"/>
        <v>559.01</v>
      </c>
    </row>
    <row r="479" spans="2:16" x14ac:dyDescent="0.35">
      <c r="B479" vm="5801">
        <f ca="1"/>
        <v>45684</v>
      </c>
      <c r="C479" vm="5802">
        <f ca="1"/>
        <v>229.86</v>
      </c>
      <c r="D479" vm="4948">
        <f ca="1"/>
        <v>47.09</v>
      </c>
      <c r="E479" vm="5803">
        <f ca="1"/>
        <v>36.630000000000003</v>
      </c>
      <c r="F479" vm="1778">
        <f ca="1"/>
        <v>34.49</v>
      </c>
      <c r="G479" vm="1049">
        <f ca="1"/>
        <v>191.81</v>
      </c>
      <c r="H479" vm="5804">
        <f ca="1"/>
        <v>50.967500000000001</v>
      </c>
      <c r="I479" vm="5598">
        <f ca="1"/>
        <v>152.88999999999999</v>
      </c>
      <c r="J479" vm="1990">
        <f ca="1"/>
        <v>30.2</v>
      </c>
      <c r="K479" vm="5805">
        <f ca="1"/>
        <v>63.87</v>
      </c>
      <c r="L479" vm="5806">
        <f ca="1"/>
        <v>434.56</v>
      </c>
      <c r="M479" vm="5807">
        <f ca="1"/>
        <v>49.56</v>
      </c>
      <c r="N479" vm="5808">
        <f ca="1"/>
        <v>154.61000000000001</v>
      </c>
      <c r="O479" vm="5809">
        <f ca="1"/>
        <v>187.94</v>
      </c>
      <c r="P479" vm="5810">
        <f ca="1"/>
        <v>551.23</v>
      </c>
    </row>
    <row r="480" spans="2:16" x14ac:dyDescent="0.35">
      <c r="B480" vm="5811">
        <f ca="1"/>
        <v>45685</v>
      </c>
      <c r="C480" vm="5812">
        <f ca="1"/>
        <v>238.26</v>
      </c>
      <c r="D480" vm="5813">
        <f ca="1"/>
        <v>46.84</v>
      </c>
      <c r="E480" vm="726">
        <f ca="1"/>
        <v>38.22</v>
      </c>
      <c r="F480" vm="5814">
        <f ca="1"/>
        <v>33.06</v>
      </c>
      <c r="G480" vm="5815">
        <f ca="1"/>
        <v>195.3</v>
      </c>
      <c r="H480" vm="5816">
        <f ca="1"/>
        <v>51.9375</v>
      </c>
      <c r="I480" vm="5817">
        <f ca="1"/>
        <v>150.38</v>
      </c>
      <c r="J480" vm="5818">
        <f ca="1"/>
        <v>29.59</v>
      </c>
      <c r="K480" vm="4189">
        <f ca="1"/>
        <v>62.36</v>
      </c>
      <c r="L480" vm="5819">
        <f ca="1"/>
        <v>447.2</v>
      </c>
      <c r="M480" vm="5820">
        <f ca="1"/>
        <v>49</v>
      </c>
      <c r="N480" vm="5821">
        <f ca="1"/>
        <v>150.25</v>
      </c>
      <c r="O480" vm="5822">
        <f ca="1"/>
        <v>183.09</v>
      </c>
      <c r="P480" vm="5823">
        <f ca="1"/>
        <v>555.85</v>
      </c>
    </row>
    <row r="481" spans="2:16" x14ac:dyDescent="0.35">
      <c r="B481" vm="5824">
        <f ca="1"/>
        <v>45686</v>
      </c>
      <c r="C481" vm="5825">
        <f ca="1"/>
        <v>239.36</v>
      </c>
      <c r="D481" vm="3365">
        <f ca="1"/>
        <v>46.75</v>
      </c>
      <c r="E481" vm="5826">
        <f ca="1"/>
        <v>37.6</v>
      </c>
      <c r="F481" vm="2423">
        <f ca="1"/>
        <v>32.619999999999997</v>
      </c>
      <c r="G481" vm="5827">
        <f ca="1"/>
        <v>195.41</v>
      </c>
      <c r="H481" vm="5828">
        <f ca="1"/>
        <v>52.8125</v>
      </c>
      <c r="I481" vm="5829">
        <f ca="1"/>
        <v>151.15</v>
      </c>
      <c r="J481" vm="2347">
        <f ca="1"/>
        <v>29.66</v>
      </c>
      <c r="K481" vm="625">
        <f ca="1"/>
        <v>62.83</v>
      </c>
      <c r="L481" vm="5830">
        <f ca="1"/>
        <v>442.33</v>
      </c>
      <c r="M481" vm="5831">
        <f ca="1"/>
        <v>48.83</v>
      </c>
      <c r="N481" vm="5832">
        <f ca="1"/>
        <v>150.37</v>
      </c>
      <c r="O481" vm="5833">
        <f ca="1"/>
        <v>182.23</v>
      </c>
      <c r="P481" vm="5834">
        <f ca="1"/>
        <v>553.41</v>
      </c>
    </row>
    <row r="482" spans="2:16" x14ac:dyDescent="0.35">
      <c r="B482" vm="5835">
        <f ca="1"/>
        <v>45687</v>
      </c>
      <c r="C482" vm="5836">
        <f ca="1"/>
        <v>237.59</v>
      </c>
      <c r="D482" vm="5291">
        <f ca="1"/>
        <v>46.72</v>
      </c>
      <c r="E482" vm="3619">
        <f ca="1"/>
        <v>38.369999999999997</v>
      </c>
      <c r="F482" vm="2608">
        <f ca="1"/>
        <v>33.200000000000003</v>
      </c>
      <c r="G482" vm="5837">
        <f ca="1"/>
        <v>200.87</v>
      </c>
      <c r="H482" vm="5838">
        <f ca="1"/>
        <v>54.792499999999997</v>
      </c>
      <c r="I482" vm="5839">
        <f ca="1"/>
        <v>152.87</v>
      </c>
      <c r="J482" vm="5840">
        <f ca="1"/>
        <v>30.27</v>
      </c>
      <c r="K482" vm="343">
        <f ca="1"/>
        <v>64.05</v>
      </c>
      <c r="L482" vm="5841">
        <f ca="1"/>
        <v>414.99</v>
      </c>
      <c r="M482" vm="5842">
        <f ca="1"/>
        <v>48.92</v>
      </c>
      <c r="N482" vm="5843">
        <f ca="1"/>
        <v>151.9</v>
      </c>
      <c r="O482" vm="5844">
        <f ca="1"/>
        <v>184.32</v>
      </c>
      <c r="P482" vm="5845">
        <f ca="1"/>
        <v>556.29999999999995</v>
      </c>
    </row>
    <row r="483" spans="2:16" x14ac:dyDescent="0.35">
      <c r="B483" vm="5846">
        <f ca="1"/>
        <v>45688</v>
      </c>
      <c r="C483" vm="5847">
        <f ca="1"/>
        <v>236</v>
      </c>
      <c r="D483" vm="5848">
        <f ca="1"/>
        <v>46.3</v>
      </c>
      <c r="E483" vm="2799">
        <f ca="1"/>
        <v>37.61</v>
      </c>
      <c r="F483" vm="5849">
        <f ca="1"/>
        <v>33.01</v>
      </c>
      <c r="G483" vm="5850">
        <f ca="1"/>
        <v>204.02</v>
      </c>
      <c r="H483" vm="5851">
        <f ca="1"/>
        <v>54.36</v>
      </c>
      <c r="I483" vm="5852">
        <f ca="1"/>
        <v>152.15</v>
      </c>
      <c r="J483" vm="5853">
        <f ca="1"/>
        <v>29.84</v>
      </c>
      <c r="K483" vm="5854">
        <f ca="1"/>
        <v>63.48</v>
      </c>
      <c r="L483" vm="5855">
        <f ca="1"/>
        <v>415.06</v>
      </c>
      <c r="M483" vm="5856">
        <f ca="1"/>
        <v>46.65</v>
      </c>
      <c r="N483" vm="5857">
        <f ca="1"/>
        <v>150.69</v>
      </c>
      <c r="O483" vm="5858">
        <f ca="1"/>
        <v>180.8</v>
      </c>
      <c r="P483" vm="5859">
        <f ca="1"/>
        <v>553.33000000000004</v>
      </c>
    </row>
    <row r="484" spans="2:16" x14ac:dyDescent="0.35">
      <c r="B484" vm="5860">
        <f ca="1"/>
        <v>45691</v>
      </c>
      <c r="C484" vm="5861">
        <f ca="1"/>
        <v>228.01</v>
      </c>
      <c r="D484" vm="5675">
        <f ca="1"/>
        <v>46.21</v>
      </c>
      <c r="E484" vm="5862">
        <f ca="1"/>
        <v>38</v>
      </c>
      <c r="F484" vm="5863">
        <f ca="1"/>
        <v>31.91</v>
      </c>
      <c r="G484" vm="5864">
        <f ca="1"/>
        <v>201.23</v>
      </c>
      <c r="H484" vm="5865">
        <f ca="1"/>
        <v>55.87</v>
      </c>
      <c r="I484" vm="2878">
        <f ca="1"/>
        <v>151.87</v>
      </c>
      <c r="J484" vm="407">
        <f ca="1"/>
        <v>29.28</v>
      </c>
      <c r="K484" vm="1972">
        <f ca="1"/>
        <v>63.35</v>
      </c>
      <c r="L484" vm="5866">
        <f ca="1"/>
        <v>410.92</v>
      </c>
      <c r="M484" vm="3314">
        <f ca="1"/>
        <v>46.37</v>
      </c>
      <c r="N484" vm="5867">
        <f ca="1"/>
        <v>150.27000000000001</v>
      </c>
      <c r="O484" vm="5868">
        <f ca="1"/>
        <v>174.41</v>
      </c>
      <c r="P484" vm="5869">
        <f ca="1"/>
        <v>549.70000000000005</v>
      </c>
    </row>
    <row r="485" spans="2:16" x14ac:dyDescent="0.35">
      <c r="B485" vm="5870">
        <f ca="1"/>
        <v>45692</v>
      </c>
      <c r="C485" vm="5871">
        <f ca="1"/>
        <v>232.8</v>
      </c>
      <c r="D485" vm="5872">
        <f ca="1"/>
        <v>46.71</v>
      </c>
      <c r="E485" vm="2513">
        <f ca="1"/>
        <v>38.79</v>
      </c>
      <c r="F485" vm="5873">
        <f ca="1"/>
        <v>31.68</v>
      </c>
      <c r="G485" vm="5874">
        <f ca="1"/>
        <v>206.38</v>
      </c>
      <c r="H485" vm="5875">
        <f ca="1"/>
        <v>55.37</v>
      </c>
      <c r="I485" vm="5876">
        <f ca="1"/>
        <v>153.49</v>
      </c>
      <c r="J485" vm="5877">
        <f ca="1"/>
        <v>28.7</v>
      </c>
      <c r="K485" vm="5878">
        <f ca="1"/>
        <v>62.67</v>
      </c>
      <c r="L485" vm="5879">
        <f ca="1"/>
        <v>412.37</v>
      </c>
      <c r="M485" vm="5880">
        <f ca="1"/>
        <v>47.59</v>
      </c>
      <c r="N485" vm="5881">
        <f ca="1"/>
        <v>143.49</v>
      </c>
      <c r="O485" vm="5882">
        <f ca="1"/>
        <v>172.59</v>
      </c>
      <c r="P485" vm="5883">
        <f ca="1"/>
        <v>553.35</v>
      </c>
    </row>
    <row r="486" spans="2:16" x14ac:dyDescent="0.35">
      <c r="B486" vm="5884">
        <f ca="1"/>
        <v>45693</v>
      </c>
      <c r="C486" vm="5885">
        <f ca="1"/>
        <v>232.47</v>
      </c>
      <c r="D486" vm="5886">
        <f ca="1"/>
        <v>47.11</v>
      </c>
      <c r="E486" vm="4582">
        <f ca="1"/>
        <v>38.75</v>
      </c>
      <c r="F486" vm="2054">
        <f ca="1"/>
        <v>31.1</v>
      </c>
      <c r="G486" vm="1035">
        <f ca="1"/>
        <v>191.33</v>
      </c>
      <c r="H486" vm="5887">
        <f ca="1"/>
        <v>58.362499999999997</v>
      </c>
      <c r="I486" vm="4329">
        <f ca="1"/>
        <v>154.69</v>
      </c>
      <c r="J486" vm="5888">
        <f ca="1"/>
        <v>28.61</v>
      </c>
      <c r="K486" vm="5490">
        <f ca="1"/>
        <v>63.12</v>
      </c>
      <c r="L486" vm="5889">
        <f ca="1"/>
        <v>413.29</v>
      </c>
      <c r="M486" vm="3087">
        <f ca="1"/>
        <v>47.36</v>
      </c>
      <c r="N486" vm="5890">
        <f ca="1"/>
        <v>145.66</v>
      </c>
      <c r="O486" vm="5891">
        <f ca="1"/>
        <v>172.86</v>
      </c>
      <c r="P486" vm="5892">
        <f ca="1"/>
        <v>555.62</v>
      </c>
    </row>
    <row r="487" spans="2:16" x14ac:dyDescent="0.35">
      <c r="B487" vm="5893">
        <f ca="1"/>
        <v>45694</v>
      </c>
      <c r="C487" vm="5894">
        <f ca="1"/>
        <v>233.22</v>
      </c>
      <c r="D487" vm="5895">
        <f ca="1"/>
        <v>47.74</v>
      </c>
      <c r="E487" vm="1425">
        <f ca="1"/>
        <v>37.479999999999997</v>
      </c>
      <c r="F487" vm="5896">
        <f ca="1"/>
        <v>31.26</v>
      </c>
      <c r="G487" vm="1252">
        <f ca="1"/>
        <v>191.6</v>
      </c>
      <c r="H487" vm="5897">
        <f ca="1"/>
        <v>57.057499999999997</v>
      </c>
      <c r="I487" vm="2903">
        <f ca="1"/>
        <v>153.51</v>
      </c>
      <c r="J487" vm="5898">
        <f ca="1"/>
        <v>29.01</v>
      </c>
      <c r="K487" vm="5242">
        <f ca="1"/>
        <v>63.36</v>
      </c>
      <c r="L487" vm="1267">
        <f ca="1"/>
        <v>415.82</v>
      </c>
      <c r="M487" vm="5899">
        <f ca="1"/>
        <v>46.98</v>
      </c>
      <c r="N487" vm="5900">
        <f ca="1"/>
        <v>145.35</v>
      </c>
      <c r="O487" vm="2966">
        <f ca="1"/>
        <v>170.97</v>
      </c>
      <c r="P487" vm="5901">
        <f ca="1"/>
        <v>557.62</v>
      </c>
    </row>
    <row r="488" spans="2:16" x14ac:dyDescent="0.35">
      <c r="B488" vm="5902">
        <f ca="1"/>
        <v>45695</v>
      </c>
      <c r="C488" vm="5551">
        <f ca="1"/>
        <v>227.63</v>
      </c>
      <c r="D488" vm="5903">
        <f ca="1"/>
        <v>47.4</v>
      </c>
      <c r="E488" vm="3250">
        <f ca="1"/>
        <v>35.89</v>
      </c>
      <c r="F488" vm="5904">
        <f ca="1"/>
        <v>30.84</v>
      </c>
      <c r="G488" vm="5905">
        <f ca="1"/>
        <v>185.34</v>
      </c>
      <c r="H488" vm="5906">
        <f ca="1"/>
        <v>57.784999999999997</v>
      </c>
      <c r="I488" vm="5907">
        <f ca="1"/>
        <v>153.12</v>
      </c>
      <c r="J488" vm="5908">
        <f ca="1"/>
        <v>29.3</v>
      </c>
      <c r="K488" vm="1686">
        <f ca="1"/>
        <v>63.84</v>
      </c>
      <c r="L488" vm="5909">
        <f ca="1"/>
        <v>409.75</v>
      </c>
      <c r="M488" vm="5910">
        <f ca="1"/>
        <v>46.78</v>
      </c>
      <c r="N488" vm="5911">
        <f ca="1"/>
        <v>144.58000000000001</v>
      </c>
      <c r="O488" vm="3226">
        <f ca="1"/>
        <v>169</v>
      </c>
      <c r="P488" vm="5912">
        <f ca="1"/>
        <v>552.20000000000005</v>
      </c>
    </row>
    <row r="489" spans="2:16" x14ac:dyDescent="0.35">
      <c r="B489" vm="5913">
        <f ca="1"/>
        <v>45698</v>
      </c>
      <c r="C489" vm="5914">
        <f ca="1"/>
        <v>227.65</v>
      </c>
      <c r="D489" vm="5915">
        <f ca="1"/>
        <v>46.67</v>
      </c>
      <c r="E489" vm="5916">
        <f ca="1"/>
        <v>35.479999999999997</v>
      </c>
      <c r="F489" vm="5917">
        <f ca="1"/>
        <v>31.17</v>
      </c>
      <c r="G489" vm="5918">
        <f ca="1"/>
        <v>186.47</v>
      </c>
      <c r="H489" vm="5919">
        <f ca="1"/>
        <v>56.547499999999999</v>
      </c>
      <c r="I489" vm="4339">
        <f ca="1"/>
        <v>154.24</v>
      </c>
      <c r="J489" vm="5920">
        <f ca="1"/>
        <v>28.96</v>
      </c>
      <c r="K489" vm="3384">
        <f ca="1"/>
        <v>64.55</v>
      </c>
      <c r="L489" vm="2292">
        <f ca="1"/>
        <v>412.22</v>
      </c>
      <c r="M489" vm="5921">
        <f ca="1"/>
        <v>48.38</v>
      </c>
      <c r="N489" vm="5922">
        <f ca="1"/>
        <v>144.35</v>
      </c>
      <c r="O489" vm="3596">
        <f ca="1"/>
        <v>165</v>
      </c>
      <c r="P489" vm="5923">
        <f ca="1"/>
        <v>556.15</v>
      </c>
    </row>
    <row r="490" spans="2:16" x14ac:dyDescent="0.35">
      <c r="B490" vm="5924">
        <f ca="1"/>
        <v>45699</v>
      </c>
      <c r="C490" vm="5925">
        <f ca="1"/>
        <v>232.62</v>
      </c>
      <c r="D490" vm="5926">
        <f ca="1"/>
        <v>46.79</v>
      </c>
      <c r="E490" vm="5927">
        <f ca="1"/>
        <v>35.450000000000003</v>
      </c>
      <c r="F490" vm="5928">
        <f ca="1"/>
        <v>31.36</v>
      </c>
      <c r="G490" vm="5929">
        <f ca="1"/>
        <v>185.32</v>
      </c>
      <c r="H490" vm="5930">
        <f ca="1"/>
        <v>55.3675</v>
      </c>
      <c r="I490" vm="5931">
        <f ca="1"/>
        <v>156.13</v>
      </c>
      <c r="J490" vm="4960">
        <f ca="1"/>
        <v>29.58</v>
      </c>
      <c r="K490" vm="5932">
        <f ca="1"/>
        <v>67.599999999999994</v>
      </c>
      <c r="L490" vm="5933">
        <f ca="1"/>
        <v>411.44</v>
      </c>
      <c r="M490" vm="5934">
        <f ca="1"/>
        <v>48.61</v>
      </c>
      <c r="N490" vm="5935">
        <f ca="1"/>
        <v>145.63999999999999</v>
      </c>
      <c r="O490" vm="5268">
        <f ca="1"/>
        <v>164.74</v>
      </c>
      <c r="P490" vm="5936">
        <f ca="1"/>
        <v>556.65</v>
      </c>
    </row>
    <row r="491" spans="2:16" x14ac:dyDescent="0.35">
      <c r="B491" vm="5937">
        <f ca="1"/>
        <v>45700</v>
      </c>
      <c r="C491" vm="5938">
        <f ca="1"/>
        <v>236.87</v>
      </c>
      <c r="D491" vm="5675">
        <f ca="1"/>
        <v>46.21</v>
      </c>
      <c r="E491" vm="5939">
        <f ca="1"/>
        <v>36.04</v>
      </c>
      <c r="F491" vm="4163">
        <f ca="1"/>
        <v>30.65</v>
      </c>
      <c r="G491" vm="5940">
        <f ca="1"/>
        <v>183.61</v>
      </c>
      <c r="H491" vm="5941">
        <f ca="1"/>
        <v>57.55</v>
      </c>
      <c r="I491" vm="5942">
        <f ca="1"/>
        <v>155.26</v>
      </c>
      <c r="J491" vm="1532">
        <f ca="1"/>
        <v>28.62</v>
      </c>
      <c r="K491" vm="5943">
        <f ca="1"/>
        <v>68.709999999999994</v>
      </c>
      <c r="L491" vm="5944">
        <f ca="1"/>
        <v>409.04</v>
      </c>
      <c r="M491" vm="5945">
        <f ca="1"/>
        <v>47.83</v>
      </c>
      <c r="N491" vm="5946">
        <f ca="1"/>
        <v>143.99</v>
      </c>
      <c r="O491" vm="511">
        <f ca="1"/>
        <v>161.05000000000001</v>
      </c>
      <c r="P491" vm="5947">
        <f ca="1"/>
        <v>554.80999999999995</v>
      </c>
    </row>
    <row r="492" spans="2:16" x14ac:dyDescent="0.35">
      <c r="B492" vm="5948">
        <f ca="1"/>
        <v>45701</v>
      </c>
      <c r="C492" vm="5949">
        <f ca="1"/>
        <v>241.53</v>
      </c>
      <c r="D492" vm="5950">
        <f ca="1"/>
        <v>46.33</v>
      </c>
      <c r="E492" vm="952">
        <f ca="1"/>
        <v>36.43</v>
      </c>
      <c r="F492" vm="5928">
        <f ca="1"/>
        <v>31.36</v>
      </c>
      <c r="G492" vm="5951">
        <f ca="1"/>
        <v>186.14</v>
      </c>
      <c r="H492" vm="5952">
        <f ca="1"/>
        <v>58.712499999999999</v>
      </c>
      <c r="I492" vm="5953">
        <f ca="1"/>
        <v>157.25</v>
      </c>
      <c r="J492" vm="5954">
        <f ca="1"/>
        <v>29.25</v>
      </c>
      <c r="K492" vm="5955">
        <f ca="1"/>
        <v>69.5</v>
      </c>
      <c r="L492" vm="3762">
        <f ca="1"/>
        <v>410.54</v>
      </c>
      <c r="M492" vm="5956">
        <f ca="1"/>
        <v>47.88</v>
      </c>
      <c r="N492" vm="5911">
        <f ca="1"/>
        <v>144.58000000000001</v>
      </c>
      <c r="O492" vm="5957">
        <f ca="1"/>
        <v>163.19999999999999</v>
      </c>
      <c r="P492" vm="5958">
        <f ca="1"/>
        <v>560.66999999999996</v>
      </c>
    </row>
    <row r="493" spans="2:16" x14ac:dyDescent="0.35">
      <c r="B493" vm="5959">
        <f ca="1"/>
        <v>45702</v>
      </c>
      <c r="C493" vm="5960">
        <f ca="1"/>
        <v>244.6</v>
      </c>
      <c r="D493" vm="5961">
        <f ca="1"/>
        <v>46.96</v>
      </c>
      <c r="E493" vm="3010">
        <f ca="1"/>
        <v>36.47</v>
      </c>
      <c r="F493" vm="5962">
        <f ca="1"/>
        <v>31.15</v>
      </c>
      <c r="G493" vm="5963">
        <f ca="1"/>
        <v>185.23</v>
      </c>
      <c r="H493" vm="4486">
        <f ca="1"/>
        <v>58.53</v>
      </c>
      <c r="I493" vm="5964">
        <f ca="1"/>
        <v>156.15</v>
      </c>
      <c r="J493" vm="5169">
        <f ca="1"/>
        <v>28.92</v>
      </c>
      <c r="K493" vm="5965">
        <f ca="1"/>
        <v>68.87</v>
      </c>
      <c r="L493" vm="5966">
        <f ca="1"/>
        <v>408.43</v>
      </c>
      <c r="M493" vm="5967">
        <f ca="1"/>
        <v>48.06</v>
      </c>
      <c r="N493" vm="5968">
        <f ca="1"/>
        <v>143.38999999999999</v>
      </c>
      <c r="O493" vm="5969">
        <f ca="1"/>
        <v>162.94</v>
      </c>
      <c r="P493" vm="5970">
        <f ca="1"/>
        <v>560.69000000000005</v>
      </c>
    </row>
    <row r="494" spans="2:16" x14ac:dyDescent="0.35">
      <c r="B494" vm="5971">
        <f ca="1"/>
        <v>45706</v>
      </c>
      <c r="C494" vm="5972">
        <f ca="1"/>
        <v>244.47</v>
      </c>
      <c r="D494" vm="5745">
        <f ca="1"/>
        <v>46.53</v>
      </c>
      <c r="E494" vm="5973">
        <f ca="1"/>
        <v>40</v>
      </c>
      <c r="F494" vm="5974">
        <f ca="1"/>
        <v>30.92</v>
      </c>
      <c r="G494" vm="5975">
        <f ca="1"/>
        <v>183.77</v>
      </c>
      <c r="H494" vm="5976">
        <f ca="1"/>
        <v>58.8825</v>
      </c>
      <c r="I494" vm="5977">
        <f ca="1"/>
        <v>154.99</v>
      </c>
      <c r="J494" vm="5978">
        <f ca="1"/>
        <v>29.32</v>
      </c>
      <c r="K494" vm="5979">
        <f ca="1"/>
        <v>69.05</v>
      </c>
      <c r="L494" vm="5980">
        <f ca="1"/>
        <v>409.64</v>
      </c>
      <c r="M494" vm="5981">
        <f ca="1"/>
        <v>48.84</v>
      </c>
      <c r="N494" vm="2985">
        <f ca="1"/>
        <v>144.1</v>
      </c>
      <c r="O494" vm="3561">
        <f ca="1"/>
        <v>169.38</v>
      </c>
      <c r="P494" vm="5982">
        <f ca="1"/>
        <v>562.30999999999995</v>
      </c>
    </row>
    <row r="495" spans="2:16" x14ac:dyDescent="0.35">
      <c r="B495" vm="5983">
        <f ca="1"/>
        <v>45707</v>
      </c>
      <c r="C495" vm="5984">
        <f ca="1"/>
        <v>244.87</v>
      </c>
      <c r="D495" vm="5985">
        <f ca="1"/>
        <v>46.01</v>
      </c>
      <c r="E495" vm="5986">
        <f ca="1"/>
        <v>40.1</v>
      </c>
      <c r="F495" vm="4648">
        <f ca="1"/>
        <v>31</v>
      </c>
      <c r="G495" vm="950">
        <f ca="1"/>
        <v>185.27</v>
      </c>
      <c r="H495" vm="5987">
        <f ca="1"/>
        <v>58.162500000000001</v>
      </c>
      <c r="I495" vm="5988">
        <f ca="1"/>
        <v>157.88999999999999</v>
      </c>
      <c r="J495" vm="5989">
        <f ca="1"/>
        <v>29.79</v>
      </c>
      <c r="K495" vm="5990">
        <f ca="1"/>
        <v>70.069999999999993</v>
      </c>
      <c r="L495" vm="5991">
        <f ca="1"/>
        <v>414.77</v>
      </c>
      <c r="M495" vm="3439">
        <f ca="1"/>
        <v>50.99</v>
      </c>
      <c r="N495" vm="5992">
        <f ca="1"/>
        <v>145.81</v>
      </c>
      <c r="O495" vm="5993">
        <f ca="1"/>
        <v>172.42</v>
      </c>
      <c r="P495" vm="5994">
        <f ca="1"/>
        <v>563.66999999999996</v>
      </c>
    </row>
    <row r="496" spans="2:16" x14ac:dyDescent="0.35">
      <c r="B496" vm="5995">
        <f ca="1"/>
        <v>45708</v>
      </c>
      <c r="C496" vm="5996">
        <f ca="1"/>
        <v>245.83</v>
      </c>
      <c r="D496" vm="5997">
        <f ca="1"/>
        <v>45.3</v>
      </c>
      <c r="E496" vm="5998">
        <f ca="1"/>
        <v>40.340000000000003</v>
      </c>
      <c r="F496" vm="5999">
        <f ca="1"/>
        <v>30.98</v>
      </c>
      <c r="G496" vm="6000">
        <f ca="1"/>
        <v>184.56</v>
      </c>
      <c r="H496" vm="6001">
        <f ca="1"/>
        <v>56.5</v>
      </c>
      <c r="I496" vm="6002">
        <f ca="1"/>
        <v>159.68</v>
      </c>
      <c r="J496" vm="6003">
        <f ca="1"/>
        <v>30.16</v>
      </c>
      <c r="K496" vm="6004">
        <f ca="1"/>
        <v>70.040000000000006</v>
      </c>
      <c r="L496" vm="6005">
        <f ca="1"/>
        <v>416.13</v>
      </c>
      <c r="M496" vm="6006">
        <f ca="1"/>
        <v>52.09</v>
      </c>
      <c r="N496" vm="6007">
        <f ca="1"/>
        <v>149.1</v>
      </c>
      <c r="O496" vm="6008">
        <f ca="1"/>
        <v>172.33</v>
      </c>
      <c r="P496" vm="6009">
        <f ca="1"/>
        <v>561.29999999999995</v>
      </c>
    </row>
    <row r="497" spans="2:16" x14ac:dyDescent="0.35">
      <c r="B497" vm="6010">
        <f ca="1"/>
        <v>45709</v>
      </c>
      <c r="C497" vm="6011">
        <f ca="1"/>
        <v>245.55</v>
      </c>
      <c r="D497" vm="5639">
        <f ca="1"/>
        <v>44.81</v>
      </c>
      <c r="E497" vm="6012">
        <f ca="1"/>
        <v>38.590000000000003</v>
      </c>
      <c r="F497" vm="6013">
        <f ca="1"/>
        <v>32.06</v>
      </c>
      <c r="G497" vm="3183">
        <f ca="1"/>
        <v>179.66</v>
      </c>
      <c r="H497" vm="6014">
        <f ca="1"/>
        <v>54.682499999999997</v>
      </c>
      <c r="I497" vm="6015">
        <f ca="1"/>
        <v>162.30000000000001</v>
      </c>
      <c r="J497" vm="6016">
        <f ca="1"/>
        <v>31.13</v>
      </c>
      <c r="K497" vm="6017">
        <f ca="1"/>
        <v>71.349999999999994</v>
      </c>
      <c r="L497" vm="6018">
        <f ca="1"/>
        <v>408.21</v>
      </c>
      <c r="M497" vm="5393">
        <f ca="1"/>
        <v>50.42</v>
      </c>
      <c r="N497" vm="3874">
        <f ca="1"/>
        <v>153.5</v>
      </c>
      <c r="O497" vm="4620">
        <f ca="1"/>
        <v>175.97</v>
      </c>
      <c r="P497" vm="6019">
        <f ca="1"/>
        <v>551.75</v>
      </c>
    </row>
    <row r="498" spans="2:16" x14ac:dyDescent="0.35">
      <c r="B498" vm="6020">
        <f ca="1"/>
        <v>45712</v>
      </c>
      <c r="C498" vm="6021">
        <f ca="1"/>
        <v>247.1</v>
      </c>
      <c r="D498" vm="4405">
        <f ca="1"/>
        <v>44.46</v>
      </c>
      <c r="E498" vm="4832">
        <f ca="1"/>
        <v>39.869999999999997</v>
      </c>
      <c r="F498" vm="4340">
        <f ca="1"/>
        <v>32.82</v>
      </c>
      <c r="G498" vm="6022">
        <f ca="1"/>
        <v>179.25</v>
      </c>
      <c r="H498" vm="6023">
        <f ca="1"/>
        <v>53.652500000000003</v>
      </c>
      <c r="I498" vm="1717">
        <f ca="1"/>
        <v>163.74</v>
      </c>
      <c r="J498" vm="5928">
        <f ca="1"/>
        <v>31.36</v>
      </c>
      <c r="K498" vm="1315">
        <f ca="1"/>
        <v>70.59</v>
      </c>
      <c r="L498" vm="6024">
        <f ca="1"/>
        <v>404</v>
      </c>
      <c r="M498" vm="6025">
        <f ca="1"/>
        <v>49.86</v>
      </c>
      <c r="N498" vm="6026">
        <f ca="1"/>
        <v>153.85</v>
      </c>
      <c r="O498" vm="6027">
        <f ca="1"/>
        <v>178.97</v>
      </c>
      <c r="P498" vm="6028">
        <f ca="1"/>
        <v>549.14</v>
      </c>
    </row>
    <row r="499" spans="2:16" x14ac:dyDescent="0.35">
      <c r="B499" vm="6029">
        <f ca="1"/>
        <v>45713</v>
      </c>
      <c r="C499" vm="6030">
        <f ca="1"/>
        <v>247.04</v>
      </c>
      <c r="D499" vm="3609">
        <f ca="1"/>
        <v>43.94</v>
      </c>
      <c r="E499" vm="6031">
        <f ca="1"/>
        <v>40.630000000000003</v>
      </c>
      <c r="F499" vm="6032">
        <f ca="1"/>
        <v>33.229999999999997</v>
      </c>
      <c r="G499" vm="6033">
        <f ca="1"/>
        <v>175.42</v>
      </c>
      <c r="H499" vm="6034">
        <f ca="1"/>
        <v>50.234999999999999</v>
      </c>
      <c r="I499" vm="6035">
        <f ca="1"/>
        <v>166.09</v>
      </c>
      <c r="J499" vm="2034">
        <f ca="1"/>
        <v>31.73</v>
      </c>
      <c r="K499" vm="6036">
        <f ca="1"/>
        <v>71.489999999999995</v>
      </c>
      <c r="L499" vm="6037">
        <f ca="1"/>
        <v>397.9</v>
      </c>
      <c r="M499" vm="6038">
        <f ca="1"/>
        <v>48.89</v>
      </c>
      <c r="N499" vm="6039">
        <f ca="1"/>
        <v>156.41999999999999</v>
      </c>
      <c r="O499" vm="3753">
        <f ca="1"/>
        <v>178.02</v>
      </c>
      <c r="P499" vm="6040">
        <f ca="1"/>
        <v>546.41</v>
      </c>
    </row>
    <row r="500" spans="2:16" x14ac:dyDescent="0.35">
      <c r="B500" vm="6041">
        <f ca="1"/>
        <v>45714</v>
      </c>
      <c r="C500" vm="6042">
        <f ca="1"/>
        <v>240.36</v>
      </c>
      <c r="D500" vm="3609">
        <f ca="1"/>
        <v>43.94</v>
      </c>
      <c r="E500" vm="497">
        <f ca="1"/>
        <v>41.08</v>
      </c>
      <c r="F500" vm="1672">
        <f ca="1"/>
        <v>32.96</v>
      </c>
      <c r="G500" vm="3396">
        <f ca="1"/>
        <v>172.73</v>
      </c>
      <c r="H500" vm="6043">
        <f ca="1"/>
        <v>51.664999999999999</v>
      </c>
      <c r="I500" vm="6044">
        <f ca="1"/>
        <v>163.08000000000001</v>
      </c>
      <c r="J500" vm="6045">
        <f ca="1"/>
        <v>30.62</v>
      </c>
      <c r="K500" vm="6046">
        <f ca="1"/>
        <v>70.8</v>
      </c>
      <c r="L500" vm="6047">
        <f ca="1"/>
        <v>399.73</v>
      </c>
      <c r="M500" vm="6048">
        <f ca="1"/>
        <v>48.55</v>
      </c>
      <c r="N500" vm="6049">
        <f ca="1"/>
        <v>151.51</v>
      </c>
      <c r="O500" vm="5228">
        <f ca="1"/>
        <v>178.35</v>
      </c>
      <c r="P500" vm="6050">
        <f ca="1"/>
        <v>546.75</v>
      </c>
    </row>
    <row r="501" spans="2:16" x14ac:dyDescent="0.35">
      <c r="B501" vm="6051">
        <f ca="1"/>
        <v>45715</v>
      </c>
      <c r="C501" vm="6052">
        <f ca="1"/>
        <v>237.3</v>
      </c>
      <c r="D501" vm="6053">
        <f ca="1"/>
        <v>44.12</v>
      </c>
      <c r="E501" vm="6054">
        <f ca="1"/>
        <v>35.86</v>
      </c>
      <c r="F501" vm="1801">
        <f ca="1"/>
        <v>33.07</v>
      </c>
      <c r="G501" vm="6055">
        <f ca="1"/>
        <v>168.5</v>
      </c>
      <c r="H501" vm="6056">
        <f ca="1"/>
        <v>50.875</v>
      </c>
      <c r="I501" vm="875">
        <f ca="1"/>
        <v>163.72999999999999</v>
      </c>
      <c r="J501" vm="4163">
        <f ca="1"/>
        <v>30.65</v>
      </c>
      <c r="K501" vm="6057">
        <f ca="1"/>
        <v>70.87</v>
      </c>
      <c r="L501" vm="6058">
        <f ca="1"/>
        <v>392.53</v>
      </c>
      <c r="M501" vm="6059">
        <f ca="1"/>
        <v>48.65</v>
      </c>
      <c r="N501" vm="6060">
        <f ca="1"/>
        <v>152.02000000000001</v>
      </c>
      <c r="O501" vm="6061">
        <f ca="1"/>
        <v>173.24</v>
      </c>
      <c r="P501" vm="6062">
        <f ca="1"/>
        <v>537.97</v>
      </c>
    </row>
    <row r="502" spans="2:16" x14ac:dyDescent="0.35">
      <c r="B502" vm="6063">
        <f ca="1"/>
        <v>45716</v>
      </c>
      <c r="C502" vm="6064">
        <f ca="1"/>
        <v>241.84</v>
      </c>
      <c r="D502" vm="6065">
        <f ca="1"/>
        <v>46.1</v>
      </c>
      <c r="E502" vm="2504">
        <f ca="1"/>
        <v>36.229999999999997</v>
      </c>
      <c r="F502" vm="1786">
        <f ca="1"/>
        <v>33.11</v>
      </c>
      <c r="G502" vm="6066">
        <f ca="1"/>
        <v>170.28</v>
      </c>
      <c r="H502" vm="6067">
        <f ca="1"/>
        <v>51.1</v>
      </c>
      <c r="I502" vm="335">
        <f ca="1"/>
        <v>165.02</v>
      </c>
      <c r="J502" vm="2042">
        <f ca="1"/>
        <v>30.71</v>
      </c>
      <c r="K502" vm="6068">
        <f ca="1"/>
        <v>71.209999999999994</v>
      </c>
      <c r="L502" vm="6069">
        <f ca="1"/>
        <v>396.99</v>
      </c>
      <c r="M502" vm="5981">
        <f ca="1"/>
        <v>48.84</v>
      </c>
      <c r="N502" vm="6070">
        <f ca="1"/>
        <v>153.47</v>
      </c>
      <c r="O502" vm="6071">
        <f ca="1"/>
        <v>175.5</v>
      </c>
      <c r="P502" vm="6072">
        <f ca="1"/>
        <v>546.33000000000004</v>
      </c>
    </row>
    <row r="503" spans="2:16" x14ac:dyDescent="0.35">
      <c r="B503" vm="6073">
        <f ca="1"/>
        <v>45719</v>
      </c>
      <c r="C503" vm="6074">
        <f ca="1"/>
        <v>238.03</v>
      </c>
      <c r="D503" vm="6075">
        <f ca="1"/>
        <v>45.56</v>
      </c>
      <c r="E503" vm="6076">
        <f ca="1"/>
        <v>35.33</v>
      </c>
      <c r="F503" vm="2983">
        <f ca="1"/>
        <v>33.04</v>
      </c>
      <c r="G503" vm="6077">
        <f ca="1"/>
        <v>167.01</v>
      </c>
      <c r="H503" vm="6078">
        <f ca="1"/>
        <v>50.3825</v>
      </c>
      <c r="I503" vm="4114">
        <f ca="1"/>
        <v>167.28</v>
      </c>
      <c r="J503" vm="4504">
        <f ca="1"/>
        <v>31.32</v>
      </c>
      <c r="K503" vm="6079">
        <f ca="1"/>
        <v>72.319999999999993</v>
      </c>
      <c r="L503" vm="6080">
        <f ca="1"/>
        <v>388.49</v>
      </c>
      <c r="M503" vm="6081">
        <f ca="1"/>
        <v>46.45</v>
      </c>
      <c r="N503" vm="6082">
        <f ca="1"/>
        <v>155.99</v>
      </c>
      <c r="O503" vm="6083">
        <f ca="1"/>
        <v>175.28</v>
      </c>
      <c r="P503" vm="6084">
        <f ca="1"/>
        <v>536.91999999999996</v>
      </c>
    </row>
    <row r="504" spans="2:16" x14ac:dyDescent="0.35">
      <c r="B504" vm="6085">
        <f ca="1"/>
        <v>45720</v>
      </c>
      <c r="C504" vm="6086">
        <f ca="1"/>
        <v>235.93</v>
      </c>
      <c r="D504" vm="6087">
        <f ca="1"/>
        <v>42.67</v>
      </c>
      <c r="E504" vm="6088">
        <f ca="1"/>
        <v>34.25</v>
      </c>
      <c r="F504" vm="6089">
        <f ca="1"/>
        <v>32.69</v>
      </c>
      <c r="G504" vm="2979">
        <f ca="1"/>
        <v>170.92</v>
      </c>
      <c r="H504" vm="6090">
        <f ca="1"/>
        <v>49.0075</v>
      </c>
      <c r="I504" vm="6091">
        <f ca="1"/>
        <v>165.42</v>
      </c>
      <c r="J504" vm="5999">
        <f ca="1"/>
        <v>30.98</v>
      </c>
      <c r="K504" vm="6092">
        <f ca="1"/>
        <v>70.19</v>
      </c>
      <c r="L504" vm="6093">
        <f ca="1"/>
        <v>388.61</v>
      </c>
      <c r="M504" vm="5745">
        <f ca="1"/>
        <v>46.53</v>
      </c>
      <c r="N504" vm="6094">
        <f ca="1"/>
        <v>154.19</v>
      </c>
      <c r="O504" vm="6095">
        <f ca="1"/>
        <v>172.56</v>
      </c>
      <c r="P504" vm="4977">
        <f ca="1"/>
        <v>530.45000000000005</v>
      </c>
    </row>
    <row r="505" spans="2:16" x14ac:dyDescent="0.35">
      <c r="B505" vm="6096">
        <f ca="1"/>
        <v>45721</v>
      </c>
      <c r="C505" vm="6097">
        <f ca="1"/>
        <v>235.74</v>
      </c>
      <c r="D505" vm="6098">
        <f ca="1"/>
        <v>42.29</v>
      </c>
      <c r="E505" vm="4554">
        <f ca="1"/>
        <v>34.619999999999997</v>
      </c>
      <c r="F505" vm="5676">
        <f ca="1"/>
        <v>35.99</v>
      </c>
      <c r="G505" vm="6099">
        <f ca="1"/>
        <v>173.02</v>
      </c>
      <c r="H505" vm="6100">
        <f ca="1"/>
        <v>49.172499999999999</v>
      </c>
      <c r="I505" vm="5057">
        <f ca="1"/>
        <v>165.12</v>
      </c>
      <c r="J505" vm="6101">
        <f ca="1"/>
        <v>30.99</v>
      </c>
      <c r="K505" vm="6102">
        <f ca="1"/>
        <v>70.08</v>
      </c>
      <c r="L505" vm="6103">
        <f ca="1"/>
        <v>401.02</v>
      </c>
      <c r="M505" vm="6104">
        <f ca="1"/>
        <v>45.51</v>
      </c>
      <c r="N505" vm="6105">
        <f ca="1"/>
        <v>153.88</v>
      </c>
      <c r="O505" vm="3825">
        <f ca="1"/>
        <v>174.18</v>
      </c>
      <c r="P505" vm="6106">
        <f ca="1"/>
        <v>536.4</v>
      </c>
    </row>
    <row r="506" spans="2:16" x14ac:dyDescent="0.35">
      <c r="B506" vm="6107">
        <f ca="1"/>
        <v>45722</v>
      </c>
      <c r="C506" vm="6108">
        <f ca="1"/>
        <v>235.33</v>
      </c>
      <c r="D506" vm="6109">
        <f ca="1"/>
        <v>41.46</v>
      </c>
      <c r="E506" vm="6110">
        <f ca="1"/>
        <v>34.200000000000003</v>
      </c>
      <c r="F506" vm="3852">
        <f ca="1"/>
        <v>35.78</v>
      </c>
      <c r="G506" vm="6111">
        <f ca="1"/>
        <v>172.35</v>
      </c>
      <c r="H506" vm="6112">
        <f ca="1"/>
        <v>47.424999999999997</v>
      </c>
      <c r="I506" vm="6113">
        <f ca="1"/>
        <v>165.83</v>
      </c>
      <c r="J506" vm="5182">
        <f ca="1"/>
        <v>31.28</v>
      </c>
      <c r="K506" vm="6114">
        <f ca="1"/>
        <v>70.459999999999994</v>
      </c>
      <c r="L506" vm="6115">
        <f ca="1"/>
        <v>396.89</v>
      </c>
      <c r="M506" vm="6116">
        <f ca="1"/>
        <v>45.71</v>
      </c>
      <c r="N506" vm="5808">
        <f ca="1"/>
        <v>154.61000000000001</v>
      </c>
      <c r="O506" vm="6117">
        <f ca="1"/>
        <v>178.95</v>
      </c>
      <c r="P506" vm="6118">
        <f ca="1"/>
        <v>526.66999999999996</v>
      </c>
    </row>
    <row r="507" spans="2:16" x14ac:dyDescent="0.35">
      <c r="B507" vm="6119">
        <f ca="1"/>
        <v>45723</v>
      </c>
      <c r="C507" vm="6120">
        <f ca="1"/>
        <v>239.07</v>
      </c>
      <c r="D507" vm="6121">
        <f ca="1"/>
        <v>41.4</v>
      </c>
      <c r="E507" vm="2423">
        <f ca="1"/>
        <v>32.619999999999997</v>
      </c>
      <c r="F507" vm="5722">
        <f ca="1"/>
        <v>36.93</v>
      </c>
      <c r="G507" vm="6122">
        <f ca="1"/>
        <v>173.86</v>
      </c>
      <c r="H507" vm="6123">
        <f ca="1"/>
        <v>48.042499999999997</v>
      </c>
      <c r="I507" vm="6124">
        <f ca="1"/>
        <v>166.69</v>
      </c>
      <c r="J507" vm="4259">
        <f ca="1"/>
        <v>32.18</v>
      </c>
      <c r="K507" vm="6125">
        <f ca="1"/>
        <v>71.430000000000007</v>
      </c>
      <c r="L507" vm="788">
        <f ca="1"/>
        <v>393.31</v>
      </c>
      <c r="M507" vm="6126">
        <f ca="1"/>
        <v>47.24</v>
      </c>
      <c r="N507" vm="6127">
        <f ca="1"/>
        <v>154.44</v>
      </c>
      <c r="O507" vm="6128">
        <f ca="1"/>
        <v>186.25</v>
      </c>
      <c r="P507" vm="6129">
        <f ca="1"/>
        <v>529.51</v>
      </c>
    </row>
    <row r="508" spans="2:16" x14ac:dyDescent="0.35">
      <c r="B508" vm="6130">
        <f ca="1"/>
        <v>45726</v>
      </c>
      <c r="C508" vm="5214">
        <f ca="1"/>
        <v>227.48</v>
      </c>
      <c r="D508" vm="6131">
        <f ca="1"/>
        <v>39.83</v>
      </c>
      <c r="E508" vm="5559">
        <f ca="1"/>
        <v>30.46</v>
      </c>
      <c r="F508" vm="6132">
        <f ca="1"/>
        <v>37.96</v>
      </c>
      <c r="G508" vm="6133">
        <f ca="1"/>
        <v>165.87</v>
      </c>
      <c r="H508" vm="6134">
        <f ca="1"/>
        <v>41.79</v>
      </c>
      <c r="I508" vm="1890">
        <f ca="1"/>
        <v>167.7</v>
      </c>
      <c r="J508" vm="2828">
        <f ca="1"/>
        <v>32.22</v>
      </c>
      <c r="K508" vm="4857">
        <f ca="1"/>
        <v>71.45</v>
      </c>
      <c r="L508" vm="6135">
        <f ca="1"/>
        <v>380.16</v>
      </c>
      <c r="M508" vm="3087">
        <f ca="1"/>
        <v>47.36</v>
      </c>
      <c r="N508" vm="6136">
        <f ca="1"/>
        <v>156.25</v>
      </c>
      <c r="O508" vm="6137">
        <f ca="1"/>
        <v>189.47</v>
      </c>
      <c r="P508" vm="6138">
        <f ca="1"/>
        <v>515.51</v>
      </c>
    </row>
    <row r="509" spans="2:16" x14ac:dyDescent="0.35">
      <c r="B509" vm="6139">
        <f ca="1"/>
        <v>45727</v>
      </c>
      <c r="C509" vm="6140">
        <f ca="1"/>
        <v>220.84</v>
      </c>
      <c r="D509" vm="6141">
        <f ca="1"/>
        <v>39.61</v>
      </c>
      <c r="E509" vm="6142">
        <f ca="1"/>
        <v>29.8</v>
      </c>
      <c r="F509" vm="3326">
        <f ca="1"/>
        <v>36.03</v>
      </c>
      <c r="G509" vm="6143">
        <f ca="1"/>
        <v>164.04</v>
      </c>
      <c r="H509" vm="6144">
        <f ca="1"/>
        <v>42.585000000000001</v>
      </c>
      <c r="I509" vm="4663">
        <f ca="1"/>
        <v>165.86</v>
      </c>
      <c r="J509" vm="2054">
        <f ca="1"/>
        <v>31.1</v>
      </c>
      <c r="K509" vm="6145">
        <f ca="1"/>
        <v>71.040000000000006</v>
      </c>
      <c r="L509" vm="6146">
        <f ca="1"/>
        <v>380.45</v>
      </c>
      <c r="M509" vm="6147">
        <f ca="1"/>
        <v>46.28</v>
      </c>
      <c r="N509" vm="6148">
        <f ca="1"/>
        <v>152.33000000000001</v>
      </c>
      <c r="O509" vm="6149">
        <f ca="1"/>
        <v>185.26</v>
      </c>
      <c r="P509" vm="6150">
        <f ca="1"/>
        <v>511.28</v>
      </c>
    </row>
    <row r="510" spans="2:16" x14ac:dyDescent="0.35">
      <c r="B510" vm="6151">
        <f ca="1"/>
        <v>45728</v>
      </c>
      <c r="C510" vm="6152">
        <f ca="1"/>
        <v>216.98</v>
      </c>
      <c r="D510" vm="6153">
        <f ca="1"/>
        <v>39.909999999999997</v>
      </c>
      <c r="E510" vm="1450">
        <f ca="1"/>
        <v>29.29</v>
      </c>
      <c r="F510" vm="6110">
        <f ca="1"/>
        <v>34.200000000000003</v>
      </c>
      <c r="G510" vm="6154">
        <f ca="1"/>
        <v>167.11</v>
      </c>
      <c r="H510" vm="6155">
        <f ca="1"/>
        <v>42.784999999999997</v>
      </c>
      <c r="I510" vm="4639">
        <f ca="1"/>
        <v>162.85</v>
      </c>
      <c r="J510" vm="5524">
        <f ca="1"/>
        <v>30.3</v>
      </c>
      <c r="K510" vm="6156">
        <f ca="1"/>
        <v>69.94</v>
      </c>
      <c r="L510" vm="6157">
        <f ca="1"/>
        <v>383.27</v>
      </c>
      <c r="M510" vm="6065">
        <f ca="1"/>
        <v>46.1</v>
      </c>
      <c r="N510" vm="6158">
        <f ca="1"/>
        <v>148.16999999999999</v>
      </c>
      <c r="O510" vm="6159">
        <f ca="1"/>
        <v>183.85</v>
      </c>
      <c r="P510" vm="6160">
        <f ca="1"/>
        <v>513.76</v>
      </c>
    </row>
    <row r="511" spans="2:16" x14ac:dyDescent="0.35">
      <c r="B511" vm="6161">
        <f ca="1"/>
        <v>45729</v>
      </c>
      <c r="C511" vm="4094">
        <f ca="1"/>
        <v>209.68</v>
      </c>
      <c r="D511" vm="4013">
        <f ca="1"/>
        <v>39.67</v>
      </c>
      <c r="E511" vm="1518">
        <f ca="1"/>
        <v>28.45</v>
      </c>
      <c r="F511" vm="6162">
        <f ca="1"/>
        <v>34.75</v>
      </c>
      <c r="G511" vm="6163">
        <f ca="1"/>
        <v>162.76</v>
      </c>
      <c r="H511" vm="6164">
        <f ca="1"/>
        <v>40.2575</v>
      </c>
      <c r="I511" vm="6165">
        <f ca="1"/>
        <v>162.99</v>
      </c>
      <c r="J511" vm="4573">
        <f ca="1"/>
        <v>30.19</v>
      </c>
      <c r="K511" vm="6166">
        <f ca="1"/>
        <v>69.62</v>
      </c>
      <c r="L511" vm="6167">
        <f ca="1"/>
        <v>378.77</v>
      </c>
      <c r="M511" vm="6168">
        <f ca="1"/>
        <v>45.45</v>
      </c>
      <c r="N511" vm="2151">
        <f ca="1"/>
        <v>148.34</v>
      </c>
      <c r="O511" vm="6169">
        <f ca="1"/>
        <v>181.59</v>
      </c>
      <c r="P511" vm="6170">
        <f ca="1"/>
        <v>507.05</v>
      </c>
    </row>
    <row r="512" spans="2:16" x14ac:dyDescent="0.35">
      <c r="B512" vm="6171">
        <f ca="1"/>
        <v>45730</v>
      </c>
      <c r="C512" vm="6172">
        <f ca="1"/>
        <v>213.49</v>
      </c>
      <c r="D512" vm="6173">
        <f ca="1"/>
        <v>40.89</v>
      </c>
      <c r="E512" vm="6174">
        <f ca="1"/>
        <v>29.5</v>
      </c>
      <c r="F512" vm="2915">
        <f ca="1"/>
        <v>34.79</v>
      </c>
      <c r="G512" vm="6175">
        <f ca="1"/>
        <v>165.49</v>
      </c>
      <c r="H512" vm="6176">
        <f ca="1"/>
        <v>42.027500000000003</v>
      </c>
      <c r="I512" vm="1041">
        <f ca="1"/>
        <v>162.81</v>
      </c>
      <c r="J512" vm="6177">
        <f ca="1"/>
        <v>30.23</v>
      </c>
      <c r="K512" vm="6178">
        <f ca="1"/>
        <v>69.16</v>
      </c>
      <c r="L512" vm="6179">
        <f ca="1"/>
        <v>388.56</v>
      </c>
      <c r="M512" vm="5745">
        <f ca="1"/>
        <v>46.53</v>
      </c>
      <c r="N512" vm="6180">
        <f ca="1"/>
        <v>148.59</v>
      </c>
      <c r="O512" vm="6181">
        <f ca="1"/>
        <v>181.33</v>
      </c>
      <c r="P512" vm="6182">
        <f ca="1"/>
        <v>517.46</v>
      </c>
    </row>
    <row r="513" spans="2:16" x14ac:dyDescent="0.35">
      <c r="B513" vm="6183">
        <f ca="1"/>
        <v>45733</v>
      </c>
      <c r="C513" vm="6184">
        <f ca="1"/>
        <v>214</v>
      </c>
      <c r="D513" vm="2853">
        <f ca="1"/>
        <v>41.44</v>
      </c>
      <c r="E513" vm="6185">
        <f ca="1"/>
        <v>30.24</v>
      </c>
      <c r="F513" vm="18">
        <f ca="1"/>
        <v>35.770000000000003</v>
      </c>
      <c r="G513" vm="1565">
        <f ca="1"/>
        <v>164.29</v>
      </c>
      <c r="H513" vm="4108">
        <f ca="1"/>
        <v>43.6</v>
      </c>
      <c r="I513" vm="6186">
        <f ca="1"/>
        <v>162.84</v>
      </c>
      <c r="J513" vm="2489">
        <f ca="1"/>
        <v>30.66</v>
      </c>
      <c r="K513" vm="6187">
        <f ca="1"/>
        <v>70.12</v>
      </c>
      <c r="L513" vm="6188">
        <f ca="1"/>
        <v>388.7</v>
      </c>
      <c r="M513" vm="6189">
        <f ca="1"/>
        <v>47.26</v>
      </c>
      <c r="N513" vm="2192">
        <f ca="1"/>
        <v>151.34</v>
      </c>
      <c r="O513" vm="5940">
        <f ca="1"/>
        <v>183.61</v>
      </c>
      <c r="P513" vm="6190">
        <f ca="1"/>
        <v>521.41</v>
      </c>
    </row>
    <row r="514" spans="2:16" x14ac:dyDescent="0.35">
      <c r="B514" vm="6191">
        <f ca="1"/>
        <v>45734</v>
      </c>
      <c r="C514" vm="6192">
        <f ca="1"/>
        <v>212.69</v>
      </c>
      <c r="D514" vm="5206">
        <f ca="1"/>
        <v>41.65</v>
      </c>
      <c r="E514" vm="2319">
        <f ca="1"/>
        <v>29.98</v>
      </c>
      <c r="F514" vm="4575">
        <f ca="1"/>
        <v>35.29</v>
      </c>
      <c r="G514" vm="6193">
        <f ca="1"/>
        <v>160.66999999999999</v>
      </c>
      <c r="H514" vm="6194">
        <f ca="1"/>
        <v>43.172499999999999</v>
      </c>
      <c r="I514" vm="6195">
        <f ca="1"/>
        <v>164.25</v>
      </c>
      <c r="J514" vm="6196">
        <f ca="1"/>
        <v>30.39</v>
      </c>
      <c r="K514" vm="4576">
        <f ca="1"/>
        <v>69.38</v>
      </c>
      <c r="L514" vm="6197">
        <f ca="1"/>
        <v>383.52</v>
      </c>
      <c r="M514" vm="6198">
        <f ca="1"/>
        <v>47.65</v>
      </c>
      <c r="N514" vm="6199">
        <f ca="1"/>
        <v>148.99</v>
      </c>
      <c r="O514" vm="6200">
        <f ca="1"/>
        <v>179.35</v>
      </c>
      <c r="P514" vm="4809">
        <f ca="1"/>
        <v>515.91</v>
      </c>
    </row>
    <row r="515" spans="2:16" x14ac:dyDescent="0.35">
      <c r="B515" vm="6201">
        <f ca="1"/>
        <v>45735</v>
      </c>
      <c r="C515" vm="6202">
        <f ca="1"/>
        <v>215.24</v>
      </c>
      <c r="D515" vm="2781">
        <f ca="1"/>
        <v>42.21</v>
      </c>
      <c r="E515" vm="6185">
        <f ca="1"/>
        <v>30.24</v>
      </c>
      <c r="F515" vm="422">
        <f ca="1"/>
        <v>34.86</v>
      </c>
      <c r="G515" vm="6203">
        <f ca="1"/>
        <v>163.89</v>
      </c>
      <c r="H515" vm="6204">
        <f ca="1"/>
        <v>44.537500000000001</v>
      </c>
      <c r="I515" vm="6165">
        <f ca="1"/>
        <v>162.99</v>
      </c>
      <c r="J515" vm="6205">
        <f ca="1"/>
        <v>29.89</v>
      </c>
      <c r="K515" vm="6206">
        <f ca="1"/>
        <v>69.28</v>
      </c>
      <c r="L515" vm="6207">
        <f ca="1"/>
        <v>387.82</v>
      </c>
      <c r="M515" vm="6208">
        <f ca="1"/>
        <v>47.96</v>
      </c>
      <c r="N515" vm="6209">
        <f ca="1"/>
        <v>148.11000000000001</v>
      </c>
      <c r="O515" vm="6210">
        <f ca="1"/>
        <v>179</v>
      </c>
      <c r="P515" vm="6211">
        <f ca="1"/>
        <v>521.33000000000004</v>
      </c>
    </row>
    <row r="516" spans="2:16" x14ac:dyDescent="0.35">
      <c r="B516" vm="6212">
        <f ca="1"/>
        <v>45736</v>
      </c>
      <c r="C516" vm="4148">
        <f ca="1"/>
        <v>214.1</v>
      </c>
      <c r="D516" vm="4184">
        <f ca="1"/>
        <v>42.48</v>
      </c>
      <c r="E516" vm="2308">
        <f ca="1"/>
        <v>30.1</v>
      </c>
      <c r="F516" vm="3318">
        <f ca="1"/>
        <v>34.92</v>
      </c>
      <c r="G516" vm="6213">
        <f ca="1"/>
        <v>162.80000000000001</v>
      </c>
      <c r="H516" vm="6214">
        <f ca="1"/>
        <v>43.965000000000003</v>
      </c>
      <c r="I516" vm="6215">
        <f ca="1"/>
        <v>163.02000000000001</v>
      </c>
      <c r="J516" vm="2161">
        <f ca="1"/>
        <v>29.71</v>
      </c>
      <c r="K516" vm="6216">
        <f ca="1"/>
        <v>69.709999999999994</v>
      </c>
      <c r="L516" vm="6217">
        <f ca="1"/>
        <v>386.84</v>
      </c>
      <c r="M516" vm="6208">
        <f ca="1"/>
        <v>47.96</v>
      </c>
      <c r="N516" vm="6218">
        <f ca="1"/>
        <v>147.15</v>
      </c>
      <c r="O516" vm="5263">
        <f ca="1"/>
        <v>178.88</v>
      </c>
      <c r="P516" vm="6219">
        <f ca="1"/>
        <v>520.13</v>
      </c>
    </row>
    <row r="517" spans="2:16" x14ac:dyDescent="0.35">
      <c r="B517" vm="6220">
        <f ca="1"/>
        <v>45737</v>
      </c>
      <c r="C517" vm="6221">
        <f ca="1"/>
        <v>218.27</v>
      </c>
      <c r="D517" vm="6222">
        <f ca="1"/>
        <v>42.47</v>
      </c>
      <c r="E517" vm="6223">
        <f ca="1"/>
        <v>30.28</v>
      </c>
      <c r="F517" vm="3933">
        <f ca="1"/>
        <v>34.65</v>
      </c>
      <c r="G517" vm="1706">
        <f ca="1"/>
        <v>163.99</v>
      </c>
      <c r="H517" vm="6224">
        <f ca="1"/>
        <v>43.34</v>
      </c>
      <c r="I517" vm="956">
        <f ca="1"/>
        <v>163.63</v>
      </c>
      <c r="J517" vm="265">
        <f ca="1"/>
        <v>29.52</v>
      </c>
      <c r="K517" vm="6225">
        <f ca="1"/>
        <v>68.67</v>
      </c>
      <c r="L517" vm="6226">
        <f ca="1"/>
        <v>391.26</v>
      </c>
      <c r="M517" vm="6227">
        <f ca="1"/>
        <v>47.94</v>
      </c>
      <c r="N517" vm="4050">
        <f ca="1"/>
        <v>145.44999999999999</v>
      </c>
      <c r="O517" vm="6228">
        <f ca="1"/>
        <v>177.42</v>
      </c>
      <c r="P517" vm="6229">
        <f ca="1"/>
        <v>520.26</v>
      </c>
    </row>
    <row r="518" spans="2:16" x14ac:dyDescent="0.35">
      <c r="B518" vm="6230">
        <f ca="1"/>
        <v>45740</v>
      </c>
      <c r="C518" vm="6231">
        <f ca="1"/>
        <v>220.73</v>
      </c>
      <c r="D518" vm="6232">
        <f ca="1"/>
        <v>43.07</v>
      </c>
      <c r="E518" vm="6233">
        <f ca="1"/>
        <v>32.42</v>
      </c>
      <c r="F518" vm="1566">
        <f ca="1"/>
        <v>33.840000000000003</v>
      </c>
      <c r="G518" vm="2627">
        <f ca="1"/>
        <v>167.68</v>
      </c>
      <c r="H518" vm="6234">
        <f ca="1"/>
        <v>44.984999999999999</v>
      </c>
      <c r="I518" vm="970">
        <f ca="1"/>
        <v>163.29</v>
      </c>
      <c r="J518" vm="858">
        <f ca="1"/>
        <v>29.12</v>
      </c>
      <c r="K518" vm="6235">
        <f ca="1"/>
        <v>68.95</v>
      </c>
      <c r="L518" vm="6236">
        <f ca="1"/>
        <v>393.08</v>
      </c>
      <c r="M518" vm="3721">
        <f ca="1"/>
        <v>47.92</v>
      </c>
      <c r="N518" vm="6237">
        <f ca="1"/>
        <v>146.44999999999999</v>
      </c>
      <c r="O518" vm="6238">
        <f ca="1"/>
        <v>180.28</v>
      </c>
      <c r="P518" vm="6239">
        <f ca="1"/>
        <v>529.39</v>
      </c>
    </row>
    <row r="519" spans="2:16" x14ac:dyDescent="0.35">
      <c r="B519" vm="6240">
        <f ca="1"/>
        <v>45741</v>
      </c>
      <c r="C519" vm="6241">
        <f ca="1"/>
        <v>223.75</v>
      </c>
      <c r="D519" vm="6242">
        <f ca="1"/>
        <v>43.28</v>
      </c>
      <c r="E519" vm="2166">
        <f ca="1"/>
        <v>32.200000000000003</v>
      </c>
      <c r="F519" vm="3099">
        <f ca="1"/>
        <v>33.700000000000003</v>
      </c>
      <c r="G519" vm="6243">
        <f ca="1"/>
        <v>170.56</v>
      </c>
      <c r="H519" vm="4638">
        <f ca="1"/>
        <v>44.85</v>
      </c>
      <c r="I519" vm="6244">
        <f ca="1"/>
        <v>161.02000000000001</v>
      </c>
      <c r="J519" vm="6245">
        <f ca="1"/>
        <v>29.1</v>
      </c>
      <c r="K519" vm="6246">
        <f ca="1"/>
        <v>68.81</v>
      </c>
      <c r="L519" vm="6247">
        <f ca="1"/>
        <v>395.16</v>
      </c>
      <c r="M519" vm="3635">
        <f ca="1"/>
        <v>49.01</v>
      </c>
      <c r="N519" vm="2996">
        <f ca="1"/>
        <v>145.54</v>
      </c>
      <c r="O519" vm="6248">
        <f ca="1"/>
        <v>178.36</v>
      </c>
      <c r="P519" vm="6249">
        <f ca="1"/>
        <v>530.65</v>
      </c>
    </row>
    <row r="520" spans="2:16" x14ac:dyDescent="0.35">
      <c r="B520" vm="6250">
        <f ca="1"/>
        <v>45742</v>
      </c>
      <c r="C520" vm="6251">
        <f ca="1"/>
        <v>221.53</v>
      </c>
      <c r="D520" vm="6252">
        <f ca="1"/>
        <v>42.82</v>
      </c>
      <c r="E520" vm="5275">
        <f ca="1"/>
        <v>31.79</v>
      </c>
      <c r="F520" vm="4868">
        <f ca="1"/>
        <v>34.18</v>
      </c>
      <c r="G520" vm="6253">
        <f ca="1"/>
        <v>165.06</v>
      </c>
      <c r="H520" vm="6254">
        <f ca="1"/>
        <v>43.484999999999999</v>
      </c>
      <c r="I520" vm="6255">
        <f ca="1"/>
        <v>161.72</v>
      </c>
      <c r="J520" vm="6256">
        <f ca="1"/>
        <v>29.69</v>
      </c>
      <c r="K520" vm="6257">
        <f ca="1"/>
        <v>70.02</v>
      </c>
      <c r="L520" vm="6258">
        <f ca="1"/>
        <v>389.97</v>
      </c>
      <c r="M520" vm="6259">
        <f ca="1"/>
        <v>49.75</v>
      </c>
      <c r="N520" vm="6260">
        <f ca="1"/>
        <v>148.63999999999999</v>
      </c>
      <c r="O520" vm="6261">
        <f ca="1"/>
        <v>184.11</v>
      </c>
      <c r="P520" vm="6262">
        <f ca="1"/>
        <v>524.46</v>
      </c>
    </row>
    <row r="521" spans="2:16" x14ac:dyDescent="0.35">
      <c r="B521" vm="6263">
        <f ca="1"/>
        <v>45743</v>
      </c>
      <c r="C521" vm="6264">
        <f ca="1"/>
        <v>223.85</v>
      </c>
      <c r="D521" vm="6265">
        <f ca="1"/>
        <v>42.56</v>
      </c>
      <c r="E521" vm="1270">
        <f ca="1"/>
        <v>31.9</v>
      </c>
      <c r="F521" vm="1778">
        <f ca="1"/>
        <v>34.49</v>
      </c>
      <c r="G521" vm="6266">
        <f ca="1"/>
        <v>162.24</v>
      </c>
      <c r="H521" vm="6267">
        <f ca="1"/>
        <v>42.25</v>
      </c>
      <c r="I521" vm="6268">
        <f ca="1"/>
        <v>163.13</v>
      </c>
      <c r="J521" vm="4844">
        <f ca="1"/>
        <v>30.07</v>
      </c>
      <c r="K521" vm="6269">
        <f ca="1"/>
        <v>70.739999999999995</v>
      </c>
      <c r="L521" vm="6270">
        <f ca="1"/>
        <v>390.58</v>
      </c>
      <c r="M521" vm="6271">
        <f ca="1"/>
        <v>49.51</v>
      </c>
      <c r="N521" vm="6272">
        <f ca="1"/>
        <v>149.66999999999999</v>
      </c>
      <c r="O521" vm="5753">
        <f ca="1"/>
        <v>184.31</v>
      </c>
      <c r="P521" vm="6273">
        <f ca="1"/>
        <v>521.21</v>
      </c>
    </row>
    <row r="522" spans="2:16" x14ac:dyDescent="0.35">
      <c r="B522" vm="6274">
        <f ca="1"/>
        <v>45744</v>
      </c>
      <c r="C522" vm="6275">
        <f ca="1"/>
        <v>217.9</v>
      </c>
      <c r="D522" vm="6276">
        <f ca="1"/>
        <v>41.25</v>
      </c>
      <c r="E522" vm="6277">
        <f ca="1"/>
        <v>30.95</v>
      </c>
      <c r="F522" vm="6278">
        <f ca="1"/>
        <v>34.42</v>
      </c>
      <c r="G522" vm="6279">
        <f ca="1"/>
        <v>154.33000000000001</v>
      </c>
      <c r="H522" vm="6280">
        <f ca="1"/>
        <v>41.18</v>
      </c>
      <c r="I522" vm="6281">
        <f ca="1"/>
        <v>163.71</v>
      </c>
      <c r="J522" vm="6185">
        <f ca="1"/>
        <v>30.24</v>
      </c>
      <c r="K522" vm="6282">
        <f ca="1"/>
        <v>70.37</v>
      </c>
      <c r="L522" vm="6283">
        <f ca="1"/>
        <v>378.8</v>
      </c>
      <c r="M522" vm="5831">
        <f ca="1"/>
        <v>48.83</v>
      </c>
      <c r="N522" vm="3723">
        <f ca="1"/>
        <v>149.27000000000001</v>
      </c>
      <c r="O522" vm="6284">
        <f ca="1"/>
        <v>183.74</v>
      </c>
      <c r="P522" vm="6285">
        <f ca="1"/>
        <v>510.8</v>
      </c>
    </row>
    <row r="523" spans="2:16" x14ac:dyDescent="0.35">
      <c r="B523" vm="6286">
        <f ca="1"/>
        <v>45747</v>
      </c>
      <c r="C523" vm="6287">
        <f ca="1"/>
        <v>222.13</v>
      </c>
      <c r="D523" vm="6288">
        <f ca="1"/>
        <v>41.73</v>
      </c>
      <c r="E523" vm="6289">
        <f ca="1"/>
        <v>30.32</v>
      </c>
      <c r="F523" vm="1754">
        <f ca="1"/>
        <v>33.94</v>
      </c>
      <c r="G523" vm="3840">
        <f ca="1"/>
        <v>154.63999999999999</v>
      </c>
      <c r="H523" vm="6290">
        <f ca="1"/>
        <v>41.397500000000001</v>
      </c>
      <c r="I523" vm="270">
        <f ca="1"/>
        <v>165.84</v>
      </c>
      <c r="J523" vm="6291">
        <f ca="1"/>
        <v>30.43</v>
      </c>
      <c r="K523" vm="6292">
        <f ca="1"/>
        <v>71.62</v>
      </c>
      <c r="L523" vm="6293">
        <f ca="1"/>
        <v>375.39</v>
      </c>
      <c r="M523" vm="6294">
        <f ca="1"/>
        <v>49.36</v>
      </c>
      <c r="N523" vm="6295">
        <f ca="1"/>
        <v>149.94</v>
      </c>
      <c r="O523" vm="6296">
        <f ca="1"/>
        <v>183.52</v>
      </c>
      <c r="P523" vm="6297">
        <f ca="1"/>
        <v>513.91</v>
      </c>
    </row>
    <row r="524" spans="2:16" x14ac:dyDescent="0.35">
      <c r="B524" vm="6298">
        <f ca="1"/>
        <v>45748</v>
      </c>
      <c r="C524" vm="6299">
        <f ca="1"/>
        <v>223.19</v>
      </c>
      <c r="D524" vm="6300">
        <f ca="1"/>
        <v>41.49</v>
      </c>
      <c r="E524" vm="6301">
        <f ca="1"/>
        <v>30.63</v>
      </c>
      <c r="F524" vm="6302">
        <f ca="1"/>
        <v>33.5</v>
      </c>
      <c r="G524" vm="6303">
        <f ca="1"/>
        <v>157.07</v>
      </c>
      <c r="H524" vm="3041">
        <f ca="1"/>
        <v>43.27</v>
      </c>
      <c r="I524" vm="6304">
        <f ca="1"/>
        <v>153.25</v>
      </c>
      <c r="J524" vm="4833">
        <f ca="1"/>
        <v>30.34</v>
      </c>
      <c r="K524" vm="6305">
        <f ca="1"/>
        <v>71.87</v>
      </c>
      <c r="L524" vm="6306">
        <f ca="1"/>
        <v>382.19</v>
      </c>
      <c r="M524" vm="6307">
        <f ca="1"/>
        <v>49.19</v>
      </c>
      <c r="N524" vm="6272">
        <f ca="1"/>
        <v>149.66999999999999</v>
      </c>
      <c r="O524" vm="6308">
        <f ca="1"/>
        <v>184.81</v>
      </c>
      <c r="P524" vm="6309">
        <f ca="1"/>
        <v>515.79999999999995</v>
      </c>
    </row>
    <row r="525" spans="2:16" x14ac:dyDescent="0.35">
      <c r="B525" vm="6310">
        <f ca="1"/>
        <v>45749</v>
      </c>
      <c r="C525" vm="6311">
        <f ca="1"/>
        <v>223.89</v>
      </c>
      <c r="D525" vm="4196">
        <f ca="1"/>
        <v>41.85</v>
      </c>
      <c r="E525" vm="6312">
        <f ca="1"/>
        <v>31.77</v>
      </c>
      <c r="F525" vm="6313">
        <f ca="1"/>
        <v>34.51</v>
      </c>
      <c r="G525" vm="6314">
        <f ca="1"/>
        <v>157.04</v>
      </c>
      <c r="H525" vm="6315">
        <f ca="1"/>
        <v>43.577500000000001</v>
      </c>
      <c r="I525" vm="6316">
        <f ca="1"/>
        <v>155.36000000000001</v>
      </c>
      <c r="J525" vm="6317">
        <f ca="1"/>
        <v>30.13</v>
      </c>
      <c r="K525" vm="4847">
        <f ca="1"/>
        <v>71.33</v>
      </c>
      <c r="L525" vm="6318">
        <f ca="1"/>
        <v>382.14</v>
      </c>
      <c r="M525" vm="6319">
        <f ca="1"/>
        <v>49.33</v>
      </c>
      <c r="N525" vm="3612">
        <f ca="1"/>
        <v>149.12</v>
      </c>
      <c r="O525" vm="6320">
        <f ca="1"/>
        <v>182.73</v>
      </c>
      <c r="P525" vm="6321">
        <f ca="1"/>
        <v>518.91</v>
      </c>
    </row>
    <row r="526" spans="2:16" x14ac:dyDescent="0.35">
      <c r="B526" vm="6322">
        <f ca="1"/>
        <v>45750</v>
      </c>
      <c r="C526" vm="6323">
        <f ca="1"/>
        <v>203.19</v>
      </c>
      <c r="D526" vm="2976">
        <f ca="1"/>
        <v>37.22</v>
      </c>
      <c r="E526" vm="6324">
        <f ca="1"/>
        <v>27.85</v>
      </c>
      <c r="F526" vm="4537">
        <f ca="1"/>
        <v>32.909999999999997</v>
      </c>
      <c r="G526" vm="6325">
        <f ca="1"/>
        <v>150.72</v>
      </c>
      <c r="H526" vm="4832">
        <f ca="1"/>
        <v>39.869999999999997</v>
      </c>
      <c r="I526" vm="6326">
        <f ca="1"/>
        <v>159.82</v>
      </c>
      <c r="J526" vm="1983">
        <f ca="1"/>
        <v>30.81</v>
      </c>
      <c r="K526" vm="6327">
        <f ca="1"/>
        <v>73.180000000000007</v>
      </c>
      <c r="L526" vm="6328">
        <f ca="1"/>
        <v>373.11</v>
      </c>
      <c r="M526" vm="6329">
        <f ca="1"/>
        <v>43.9</v>
      </c>
      <c r="N526" vm="6330">
        <f ca="1"/>
        <v>151.37</v>
      </c>
      <c r="O526" vm="6331">
        <f ca="1"/>
        <v>181.49</v>
      </c>
      <c r="P526" vm="6332">
        <f ca="1"/>
        <v>494.16</v>
      </c>
    </row>
    <row r="527" spans="2:16" x14ac:dyDescent="0.35">
      <c r="B527" vm="6333">
        <f ca="1"/>
        <v>45751</v>
      </c>
      <c r="C527" vm="6334">
        <f ca="1"/>
        <v>188.38</v>
      </c>
      <c r="D527" vm="1405">
        <f ca="1"/>
        <v>34.39</v>
      </c>
      <c r="E527" vm="3553">
        <f ca="1"/>
        <v>27.29</v>
      </c>
      <c r="F527" vm="2029">
        <f ca="1"/>
        <v>32.020000000000003</v>
      </c>
      <c r="G527" vm="2123">
        <f ca="1"/>
        <v>145.6</v>
      </c>
      <c r="H527" vm="1477">
        <f ca="1"/>
        <v>36.520000000000003</v>
      </c>
      <c r="I527" vm="5265">
        <f ca="1"/>
        <v>153.24</v>
      </c>
      <c r="J527" vm="6335">
        <f ca="1"/>
        <v>29.68</v>
      </c>
      <c r="K527" vm="6336">
        <f ca="1"/>
        <v>69.930000000000007</v>
      </c>
      <c r="L527" vm="6337">
        <f ca="1"/>
        <v>359.84</v>
      </c>
      <c r="M527" vm="6338">
        <f ca="1"/>
        <v>40.54</v>
      </c>
      <c r="N527" vm="6339">
        <f ca="1"/>
        <v>146.61000000000001</v>
      </c>
      <c r="O527" vm="6122">
        <f ca="1"/>
        <v>173.86</v>
      </c>
      <c r="P527" vm="6340">
        <f ca="1"/>
        <v>465.52</v>
      </c>
    </row>
    <row r="528" spans="2:16" x14ac:dyDescent="0.35">
      <c r="B528" vm="6341">
        <f ca="1"/>
        <v>45754</v>
      </c>
      <c r="C528" vm="6342">
        <f ca="1"/>
        <v>181.46</v>
      </c>
      <c r="D528" vm="971">
        <f ca="1"/>
        <v>35.58</v>
      </c>
      <c r="E528" vm="6343">
        <f ca="1"/>
        <v>27.13</v>
      </c>
      <c r="F528" vm="6344">
        <f ca="1"/>
        <v>32.76</v>
      </c>
      <c r="G528" vm="6345">
        <f ca="1"/>
        <v>146.75</v>
      </c>
      <c r="H528" vm="6346">
        <f ca="1"/>
        <v>36.072499999999998</v>
      </c>
      <c r="I528" vm="6347">
        <f ca="1"/>
        <v>150.62</v>
      </c>
      <c r="J528" vm="1065">
        <f ca="1"/>
        <v>28.53</v>
      </c>
      <c r="K528" vm="6348">
        <f ca="1"/>
        <v>68.37</v>
      </c>
      <c r="L528" vm="6349">
        <f ca="1"/>
        <v>357.86</v>
      </c>
      <c r="M528" vm="4582">
        <f ca="1"/>
        <v>38.75</v>
      </c>
      <c r="N528" vm="6350">
        <f ca="1"/>
        <v>143.19</v>
      </c>
      <c r="O528" vm="5882">
        <f ca="1"/>
        <v>172.59</v>
      </c>
      <c r="P528" vm="6351">
        <f ca="1"/>
        <v>463.56</v>
      </c>
    </row>
    <row r="529" spans="2:16" x14ac:dyDescent="0.35">
      <c r="B529" vm="6352">
        <f ca="1"/>
        <v>45755</v>
      </c>
      <c r="C529" vm="5993">
        <f ca="1"/>
        <v>172.42</v>
      </c>
      <c r="D529" vm="5100">
        <f ca="1"/>
        <v>35.03</v>
      </c>
      <c r="E529" vm="6353">
        <f ca="1"/>
        <v>25.51</v>
      </c>
      <c r="F529" vm="2152">
        <f ca="1"/>
        <v>31.46</v>
      </c>
      <c r="G529" vm="6354">
        <f ca="1"/>
        <v>144.69999999999999</v>
      </c>
      <c r="H529" vm="6355">
        <f ca="1"/>
        <v>36.755000000000003</v>
      </c>
      <c r="I529" vm="6356">
        <f ca="1"/>
        <v>150</v>
      </c>
      <c r="J529" vm="491">
        <f ca="1"/>
        <v>27.69</v>
      </c>
      <c r="K529" vm="6357">
        <f ca="1"/>
        <v>68.42</v>
      </c>
      <c r="L529" vm="6358">
        <f ca="1"/>
        <v>354.56</v>
      </c>
      <c r="M529" vm="1463">
        <f ca="1"/>
        <v>36.11</v>
      </c>
      <c r="N529" vm="6359">
        <f ca="1"/>
        <v>140.30000000000001</v>
      </c>
      <c r="O529" vm="6360">
        <f ca="1"/>
        <v>170.96</v>
      </c>
      <c r="P529" vm="6361">
        <f ca="1"/>
        <v>456.74</v>
      </c>
    </row>
    <row r="530" spans="2:16" x14ac:dyDescent="0.35">
      <c r="B530" vm="6362">
        <f ca="1"/>
        <v>45756</v>
      </c>
      <c r="C530" vm="6363">
        <f ca="1"/>
        <v>198.85</v>
      </c>
      <c r="D530" vm="1328">
        <f ca="1"/>
        <v>37.15</v>
      </c>
      <c r="E530" vm="2332">
        <f ca="1"/>
        <v>30.01</v>
      </c>
      <c r="F530" vm="6364">
        <f ca="1"/>
        <v>34.119999999999997</v>
      </c>
      <c r="G530" vm="6365">
        <f ca="1"/>
        <v>158.71</v>
      </c>
      <c r="H530" vm="6366">
        <f ca="1"/>
        <v>42.68</v>
      </c>
      <c r="I530" vm="6367">
        <f ca="1"/>
        <v>150.97</v>
      </c>
      <c r="J530" vm="6245">
        <f ca="1"/>
        <v>29.1</v>
      </c>
      <c r="K530" vm="6368">
        <f ca="1"/>
        <v>69.95</v>
      </c>
      <c r="L530" vm="6369">
        <f ca="1"/>
        <v>390.49</v>
      </c>
      <c r="M530" vm="6370">
        <f ca="1"/>
        <v>40.229999999999997</v>
      </c>
      <c r="N530" vm="6371">
        <f ca="1"/>
        <v>145.59</v>
      </c>
      <c r="O530" vm="6372">
        <f ca="1"/>
        <v>183.4</v>
      </c>
      <c r="P530" vm="6373">
        <f ca="1"/>
        <v>499.1</v>
      </c>
    </row>
    <row r="531" spans="2:16" x14ac:dyDescent="0.35">
      <c r="B531" vm="6374">
        <f ca="1"/>
        <v>45757</v>
      </c>
      <c r="C531" vm="6375">
        <f ca="1"/>
        <v>190.42</v>
      </c>
      <c r="D531" vm="251">
        <f ca="1"/>
        <v>35.85</v>
      </c>
      <c r="E531" vm="2016">
        <f ca="1"/>
        <v>27.62</v>
      </c>
      <c r="F531" vm="1860">
        <f ca="1"/>
        <v>33.64</v>
      </c>
      <c r="G531" vm="6376">
        <f ca="1"/>
        <v>152.82</v>
      </c>
      <c r="H531" vm="6377">
        <f ca="1"/>
        <v>41.077500000000001</v>
      </c>
      <c r="I531" vm="2165">
        <f ca="1"/>
        <v>148.69</v>
      </c>
      <c r="J531" vm="365">
        <f ca="1"/>
        <v>28.84</v>
      </c>
      <c r="K531" vm="6378">
        <f ca="1"/>
        <v>70.760000000000005</v>
      </c>
      <c r="L531" vm="6379">
        <f ca="1"/>
        <v>381.35</v>
      </c>
      <c r="M531" vm="3010">
        <f ca="1"/>
        <v>36.47</v>
      </c>
      <c r="N531" vm="6380">
        <f ca="1"/>
        <v>144.13999999999999</v>
      </c>
      <c r="O531" vm="6381">
        <f ca="1"/>
        <v>184.75</v>
      </c>
      <c r="P531" vm="6382">
        <f ca="1"/>
        <v>482.06</v>
      </c>
    </row>
    <row r="532" spans="2:16" x14ac:dyDescent="0.35">
      <c r="B532" vm="6383">
        <f ca="1"/>
        <v>45758</v>
      </c>
      <c r="C532" vm="6384">
        <f ca="1"/>
        <v>198.15</v>
      </c>
      <c r="D532" vm="3549">
        <f ca="1"/>
        <v>35.950000000000003</v>
      </c>
      <c r="E532" vm="6385">
        <f ca="1"/>
        <v>26.64</v>
      </c>
      <c r="F532" vm="3161">
        <f ca="1"/>
        <v>34.31</v>
      </c>
      <c r="G532" vm="1913">
        <f ca="1"/>
        <v>157.13999999999999</v>
      </c>
      <c r="H532" vm="6386">
        <f ca="1"/>
        <v>42.837499999999999</v>
      </c>
      <c r="I532" vm="6387">
        <f ca="1"/>
        <v>151.72999999999999</v>
      </c>
      <c r="J532" vm="6388">
        <f ca="1"/>
        <v>29.33</v>
      </c>
      <c r="K532" vm="6125">
        <f ca="1"/>
        <v>71.430000000000007</v>
      </c>
      <c r="L532" vm="6389">
        <f ca="1"/>
        <v>388.45</v>
      </c>
      <c r="M532" vm="606">
        <f ca="1"/>
        <v>37.67</v>
      </c>
      <c r="N532" vm="6390">
        <f ca="1"/>
        <v>144.43</v>
      </c>
      <c r="O532" vm="1156">
        <f ca="1"/>
        <v>185.63</v>
      </c>
      <c r="P532" vm="6391">
        <f ca="1"/>
        <v>490.55</v>
      </c>
    </row>
    <row r="533" spans="2:16" x14ac:dyDescent="0.35">
      <c r="B533" vm="6392">
        <f ca="1"/>
        <v>45761</v>
      </c>
      <c r="C533" vm="6393">
        <f ca="1"/>
        <v>202.52</v>
      </c>
      <c r="D533" vm="863">
        <f ca="1"/>
        <v>36.67</v>
      </c>
      <c r="E533" vm="1625">
        <f ca="1"/>
        <v>28.65</v>
      </c>
      <c r="F533" vm="6394">
        <f ca="1"/>
        <v>34.450000000000003</v>
      </c>
      <c r="G533" vm="1151">
        <f ca="1"/>
        <v>159.07</v>
      </c>
      <c r="H533" vm="6395">
        <f ca="1"/>
        <v>43.247500000000002</v>
      </c>
      <c r="I533" vm="6396">
        <f ca="1"/>
        <v>154.36000000000001</v>
      </c>
      <c r="J533" vm="6142">
        <f ca="1"/>
        <v>29.8</v>
      </c>
      <c r="K533" vm="6397">
        <f ca="1"/>
        <v>72.45</v>
      </c>
      <c r="L533" vm="6398">
        <f ca="1"/>
        <v>387.81</v>
      </c>
      <c r="M533" vm="1023">
        <f ca="1"/>
        <v>37.9</v>
      </c>
      <c r="N533" vm="6345">
        <f ca="1"/>
        <v>146.75</v>
      </c>
      <c r="O533" vm="6399">
        <f ca="1"/>
        <v>187.27</v>
      </c>
      <c r="P533" vm="6400">
        <f ca="1"/>
        <v>495.48</v>
      </c>
    </row>
    <row r="534" spans="2:16" x14ac:dyDescent="0.35">
      <c r="B534" vm="6401">
        <f ca="1"/>
        <v>45762</v>
      </c>
      <c r="C534" vm="6402">
        <f ca="1"/>
        <v>202.14</v>
      </c>
      <c r="D534" vm="1341">
        <f ca="1"/>
        <v>37.99</v>
      </c>
      <c r="E534" vm="4465">
        <f ca="1"/>
        <v>27.63</v>
      </c>
      <c r="F534" vm="6403">
        <f ca="1"/>
        <v>33.44</v>
      </c>
      <c r="G534" vm="6404">
        <f ca="1"/>
        <v>156.31</v>
      </c>
      <c r="H534" vm="6405">
        <f ca="1"/>
        <v>43.357500000000002</v>
      </c>
      <c r="I534" vm="6406">
        <f ca="1"/>
        <v>153.62</v>
      </c>
      <c r="J534" vm="6407">
        <f ca="1"/>
        <v>29.42</v>
      </c>
      <c r="K534" vm="4894">
        <f ca="1"/>
        <v>71.86</v>
      </c>
      <c r="L534" vm="6408">
        <f ca="1"/>
        <v>385.73</v>
      </c>
      <c r="M534" vm="6409">
        <f ca="1"/>
        <v>37.799999999999997</v>
      </c>
      <c r="N534" vm="6410">
        <f ca="1"/>
        <v>142.84</v>
      </c>
      <c r="O534" vm="3064">
        <f ca="1"/>
        <v>183.86</v>
      </c>
      <c r="P534" vm="6411">
        <f ca="1"/>
        <v>494.09</v>
      </c>
    </row>
    <row r="535" spans="2:16" x14ac:dyDescent="0.35">
      <c r="B535" vm="6412">
        <f ca="1"/>
        <v>45763</v>
      </c>
      <c r="C535" vm="486">
        <f ca="1"/>
        <v>194.27</v>
      </c>
      <c r="D535" vm="6413">
        <f ca="1"/>
        <v>37.33</v>
      </c>
      <c r="E535" vm="3220">
        <f ca="1"/>
        <v>27.5</v>
      </c>
      <c r="F535" vm="6414">
        <f ca="1"/>
        <v>33.020000000000003</v>
      </c>
      <c r="G535" vm="6415">
        <f ca="1"/>
        <v>153.33000000000001</v>
      </c>
      <c r="H535" vm="6416">
        <f ca="1"/>
        <v>39.475000000000001</v>
      </c>
      <c r="I535" vm="6417">
        <f ca="1"/>
        <v>153.91</v>
      </c>
      <c r="J535" vm="6418">
        <f ca="1"/>
        <v>28.81</v>
      </c>
      <c r="K535" vm="6419">
        <f ca="1"/>
        <v>71.680000000000007</v>
      </c>
      <c r="L535" vm="6420">
        <f ca="1"/>
        <v>371.61</v>
      </c>
      <c r="M535" vm="3780">
        <f ca="1"/>
        <v>38.450000000000003</v>
      </c>
      <c r="N535" vm="6421">
        <f ca="1"/>
        <v>140.09</v>
      </c>
      <c r="O535" vm="6422">
        <f ca="1"/>
        <v>183.03</v>
      </c>
      <c r="P535" vm="6423">
        <f ca="1"/>
        <v>483.23</v>
      </c>
    </row>
    <row r="536" spans="2:16" x14ac:dyDescent="0.35">
      <c r="B536" vm="6424">
        <f ca="1"/>
        <v>45764</v>
      </c>
      <c r="C536" vm="6425">
        <f ca="1"/>
        <v>196.98</v>
      </c>
      <c r="D536" vm="207">
        <f ca="1"/>
        <v>37.409999999999997</v>
      </c>
      <c r="E536" vm="2187">
        <f ca="1"/>
        <v>28.42</v>
      </c>
      <c r="F536" vm="2338">
        <f ca="1"/>
        <v>33.79</v>
      </c>
      <c r="G536" vm="4748">
        <f ca="1"/>
        <v>151.16</v>
      </c>
      <c r="H536" vm="3953">
        <f ca="1"/>
        <v>39.880000000000003</v>
      </c>
      <c r="I536" vm="6426">
        <f ca="1"/>
        <v>157.47</v>
      </c>
      <c r="J536" vm="6427">
        <f ca="1"/>
        <v>29.46</v>
      </c>
      <c r="K536" vm="6428">
        <f ca="1"/>
        <v>73</v>
      </c>
      <c r="L536" vm="6429">
        <f ca="1"/>
        <v>367.78</v>
      </c>
      <c r="M536" vm="6430">
        <f ca="1"/>
        <v>39.71</v>
      </c>
      <c r="N536" vm="6410">
        <f ca="1"/>
        <v>142.84</v>
      </c>
      <c r="O536" vm="6431">
        <f ca="1"/>
        <v>186.63</v>
      </c>
      <c r="P536" vm="6432">
        <f ca="1"/>
        <v>483.9</v>
      </c>
    </row>
    <row r="537" spans="2:16" x14ac:dyDescent="0.35">
      <c r="B537" vm="6433">
        <f ca="1"/>
        <v>45768</v>
      </c>
      <c r="C537" vm="6434">
        <f ca="1"/>
        <v>193.16</v>
      </c>
      <c r="D537" vm="3463">
        <f ca="1"/>
        <v>36.92</v>
      </c>
      <c r="E537" vm="476">
        <f ca="1"/>
        <v>27.71</v>
      </c>
      <c r="F537" vm="4542">
        <f ca="1"/>
        <v>34.19</v>
      </c>
      <c r="G537" vm="6435">
        <f ca="1"/>
        <v>147.66999999999999</v>
      </c>
      <c r="H537" vm="6436">
        <f ca="1"/>
        <v>38.377499999999998</v>
      </c>
      <c r="I537" vm="6437">
        <f ca="1"/>
        <v>156.91999999999999</v>
      </c>
      <c r="J537" vm="1438">
        <f ca="1"/>
        <v>29.94</v>
      </c>
      <c r="K537" vm="6438">
        <f ca="1"/>
        <v>72.77</v>
      </c>
      <c r="L537" vm="6439">
        <f ca="1"/>
        <v>359.12</v>
      </c>
      <c r="M537" vm="182">
        <f ca="1"/>
        <v>39.020000000000003</v>
      </c>
      <c r="N537" vm="6440">
        <f ca="1"/>
        <v>141.72999999999999</v>
      </c>
      <c r="O537" vm="6441">
        <f ca="1"/>
        <v>187.26</v>
      </c>
      <c r="P537" vm="6442">
        <f ca="1"/>
        <v>472.37</v>
      </c>
    </row>
    <row r="538" spans="2:16" x14ac:dyDescent="0.35">
      <c r="B538" vm="6443">
        <f ca="1"/>
        <v>45769</v>
      </c>
      <c r="C538" vm="6444">
        <f ca="1"/>
        <v>199.74</v>
      </c>
      <c r="D538" vm="3633">
        <f ca="1"/>
        <v>38.32</v>
      </c>
      <c r="E538" vm="6445">
        <f ca="1"/>
        <v>28.75</v>
      </c>
      <c r="F538" vm="6446">
        <f ca="1"/>
        <v>34.71</v>
      </c>
      <c r="G538" vm="5540">
        <f ca="1"/>
        <v>151.47</v>
      </c>
      <c r="H538" vm="6447">
        <f ca="1"/>
        <v>39.369999999999997</v>
      </c>
      <c r="I538" vm="6448">
        <f ca="1"/>
        <v>157.75</v>
      </c>
      <c r="J538" vm="1990">
        <f ca="1"/>
        <v>30.2</v>
      </c>
      <c r="K538" vm="6449">
        <f ca="1"/>
        <v>73.900000000000006</v>
      </c>
      <c r="L538" vm="6450">
        <f ca="1"/>
        <v>366.82</v>
      </c>
      <c r="M538" vm="4980">
        <f ca="1"/>
        <v>39.97</v>
      </c>
      <c r="N538" vm="6451">
        <f ca="1"/>
        <v>143.46</v>
      </c>
      <c r="O538" vm="926">
        <f ca="1"/>
        <v>187</v>
      </c>
      <c r="P538" vm="6452">
        <f ca="1"/>
        <v>484.29</v>
      </c>
    </row>
    <row r="539" spans="2:16" x14ac:dyDescent="0.35">
      <c r="B539" vm="6453">
        <f ca="1"/>
        <v>45770</v>
      </c>
      <c r="C539" vm="6454">
        <f ca="1"/>
        <v>204.6</v>
      </c>
      <c r="D539" vm="4582">
        <f ca="1"/>
        <v>38.75</v>
      </c>
      <c r="E539" vm="6455">
        <f ca="1"/>
        <v>28.74</v>
      </c>
      <c r="F539" vm="6456">
        <f ca="1"/>
        <v>34.58</v>
      </c>
      <c r="G539" vm="6457">
        <f ca="1"/>
        <v>155.35</v>
      </c>
      <c r="H539" vm="6458">
        <f ca="1"/>
        <v>40.427500000000002</v>
      </c>
      <c r="I539" vm="6459">
        <f ca="1"/>
        <v>155.38</v>
      </c>
      <c r="J539" vm="6460">
        <f ca="1"/>
        <v>30.09</v>
      </c>
      <c r="K539" vm="6461">
        <f ca="1"/>
        <v>73.3</v>
      </c>
      <c r="L539" vm="6462">
        <f ca="1"/>
        <v>374.39</v>
      </c>
      <c r="M539" vm="6131">
        <f ca="1"/>
        <v>39.83</v>
      </c>
      <c r="N539" vm="6463">
        <f ca="1"/>
        <v>142.26</v>
      </c>
      <c r="O539" vm="6464">
        <f ca="1"/>
        <v>187.28</v>
      </c>
      <c r="P539" vm="6465">
        <f ca="1"/>
        <v>492.07</v>
      </c>
    </row>
    <row r="540" spans="2:16" x14ac:dyDescent="0.35">
      <c r="B540" vm="6466">
        <f ca="1"/>
        <v>45771</v>
      </c>
      <c r="C540" vm="6467">
        <f ca="1"/>
        <v>208.37</v>
      </c>
      <c r="D540" vm="6468">
        <f ca="1"/>
        <v>39.58</v>
      </c>
      <c r="E540" vm="6469">
        <f ca="1"/>
        <v>29.75</v>
      </c>
      <c r="F540" vm="4583">
        <f ca="1"/>
        <v>34.61</v>
      </c>
      <c r="G540" vm="16">
        <f ca="1"/>
        <v>159.28</v>
      </c>
      <c r="H540" vm="6470">
        <f ca="1"/>
        <v>42.262500000000003</v>
      </c>
      <c r="I540" vm="6471">
        <f ca="1"/>
        <v>154.93</v>
      </c>
      <c r="J540" vm="6472">
        <f ca="1"/>
        <v>29.64</v>
      </c>
      <c r="K540" vm="6473">
        <f ca="1"/>
        <v>72.52</v>
      </c>
      <c r="L540" vm="6474">
        <f ca="1"/>
        <v>387.3</v>
      </c>
      <c r="M540" vm="6475">
        <f ca="1"/>
        <v>40.369999999999997</v>
      </c>
      <c r="N540" vm="2321">
        <f ca="1"/>
        <v>135.31</v>
      </c>
      <c r="O540" vm="6476">
        <f ca="1"/>
        <v>187.5</v>
      </c>
      <c r="P540" vm="6477">
        <f ca="1"/>
        <v>502.41</v>
      </c>
    </row>
    <row r="541" spans="2:16" x14ac:dyDescent="0.35">
      <c r="B541" vm="6478">
        <f ca="1"/>
        <v>45772</v>
      </c>
      <c r="C541" vm="6479">
        <f ca="1"/>
        <v>209.28</v>
      </c>
      <c r="D541" vm="6480">
        <f ca="1"/>
        <v>39.69</v>
      </c>
      <c r="E541" vm="4960">
        <f ca="1"/>
        <v>29.58</v>
      </c>
      <c r="F541" vm="3086">
        <f ca="1"/>
        <v>33.96</v>
      </c>
      <c r="G541" vm="6481">
        <f ca="1"/>
        <v>161.96</v>
      </c>
      <c r="H541" vm="5052">
        <f ca="1"/>
        <v>42.32</v>
      </c>
      <c r="I541" vm="6482">
        <f ca="1"/>
        <v>154.58000000000001</v>
      </c>
      <c r="J541" vm="6483">
        <f ca="1"/>
        <v>29.49</v>
      </c>
      <c r="K541" vm="6484">
        <f ca="1"/>
        <v>71.91</v>
      </c>
      <c r="L541" vm="6485">
        <f ca="1"/>
        <v>391.85</v>
      </c>
      <c r="M541" vm="6486">
        <f ca="1"/>
        <v>40.36</v>
      </c>
      <c r="N541" vm="6487">
        <f ca="1"/>
        <v>133.38</v>
      </c>
      <c r="O541" vm="6488">
        <f ca="1"/>
        <v>185.35</v>
      </c>
      <c r="P541" vm="6489">
        <f ca="1"/>
        <v>506.11</v>
      </c>
    </row>
    <row r="542" spans="2:16" x14ac:dyDescent="0.35">
      <c r="B542" vm="6490">
        <f ca="1"/>
        <v>45775</v>
      </c>
      <c r="C542" vm="6491">
        <f ca="1"/>
        <v>210.14</v>
      </c>
      <c r="D542" vm="3999">
        <f ca="1"/>
        <v>39.78</v>
      </c>
      <c r="E542" vm="4981">
        <f ca="1"/>
        <v>31.22</v>
      </c>
      <c r="F542" vm="6492">
        <f ca="1"/>
        <v>34.11</v>
      </c>
      <c r="G542" vm="5144">
        <f ca="1"/>
        <v>160.61000000000001</v>
      </c>
      <c r="H542" vm="6493">
        <f ca="1"/>
        <v>42.337499999999999</v>
      </c>
      <c r="I542" vm="6457">
        <f ca="1"/>
        <v>155.35</v>
      </c>
      <c r="J542" vm="6418">
        <f ca="1"/>
        <v>28.81</v>
      </c>
      <c r="K542" vm="4884">
        <f ca="1"/>
        <v>71.790000000000006</v>
      </c>
      <c r="L542" vm="6494">
        <f ca="1"/>
        <v>391.16</v>
      </c>
      <c r="M542" vm="6495">
        <f ca="1"/>
        <v>40.51</v>
      </c>
      <c r="N542" vm="6496">
        <f ca="1"/>
        <v>133.76</v>
      </c>
      <c r="O542" vm="6497">
        <f ca="1"/>
        <v>185.75</v>
      </c>
      <c r="P542" vm="6498">
        <f ca="1"/>
        <v>506.42</v>
      </c>
    </row>
    <row r="543" spans="2:16" x14ac:dyDescent="0.35">
      <c r="B543" vm="6499">
        <f ca="1"/>
        <v>45776</v>
      </c>
      <c r="C543" vm="6500">
        <f ca="1"/>
        <v>211.21</v>
      </c>
      <c r="D543" vm="3941">
        <f ca="1"/>
        <v>39.99</v>
      </c>
      <c r="E543" vm="6501">
        <f ca="1"/>
        <v>30.83</v>
      </c>
      <c r="F543" vm="6502">
        <f ca="1"/>
        <v>34.340000000000003</v>
      </c>
      <c r="G543" vm="4574">
        <f ca="1"/>
        <v>160.16</v>
      </c>
      <c r="H543" vm="6503">
        <f ca="1"/>
        <v>42.945</v>
      </c>
      <c r="I543" vm="6504">
        <f ca="1"/>
        <v>155.91</v>
      </c>
      <c r="J543" vm="899">
        <f ca="1"/>
        <v>28.87</v>
      </c>
      <c r="K543" vm="6505">
        <f ca="1"/>
        <v>72.349999999999994</v>
      </c>
      <c r="L543" vm="6506">
        <f ca="1"/>
        <v>394.04</v>
      </c>
      <c r="M543" vm="6507">
        <f ca="1"/>
        <v>40.35</v>
      </c>
      <c r="N543" vm="6508">
        <f ca="1"/>
        <v>134.31</v>
      </c>
      <c r="O543" vm="3792">
        <f ca="1"/>
        <v>186.28</v>
      </c>
      <c r="P543" vm="6509">
        <f ca="1"/>
        <v>509.49</v>
      </c>
    </row>
    <row r="544" spans="2:16" x14ac:dyDescent="0.35">
      <c r="B544" vm="6510">
        <f ca="1"/>
        <v>45777</v>
      </c>
      <c r="C544" vm="6511">
        <f ca="1"/>
        <v>212.5</v>
      </c>
      <c r="D544" vm="3953">
        <f ca="1"/>
        <v>39.880000000000003</v>
      </c>
      <c r="E544" vm="5314">
        <f ca="1"/>
        <v>30.51</v>
      </c>
      <c r="F544" vm="1546">
        <f ca="1"/>
        <v>34.840000000000003</v>
      </c>
      <c r="G544" vm="6512">
        <f ca="1"/>
        <v>158.80000000000001</v>
      </c>
      <c r="H544" vm="6513">
        <f ca="1"/>
        <v>42.962499999999999</v>
      </c>
      <c r="I544" vm="6404">
        <f ca="1"/>
        <v>156.31</v>
      </c>
      <c r="J544" vm="6245">
        <f ca="1"/>
        <v>29.1</v>
      </c>
      <c r="K544" vm="6514">
        <f ca="1"/>
        <v>72.55</v>
      </c>
      <c r="L544" vm="6515">
        <f ca="1"/>
        <v>395.26</v>
      </c>
      <c r="M544" vm="328">
        <f ca="1"/>
        <v>39.409999999999997</v>
      </c>
      <c r="N544" vm="6516">
        <f ca="1"/>
        <v>135.58000000000001</v>
      </c>
      <c r="O544" vm="6517">
        <f ca="1"/>
        <v>187.54</v>
      </c>
      <c r="P544" vm="6518">
        <f ca="1"/>
        <v>509.74</v>
      </c>
    </row>
    <row r="545" spans="2:16" x14ac:dyDescent="0.35">
      <c r="B545" vm="6519">
        <f ca="1"/>
        <v>45778</v>
      </c>
      <c r="C545" vm="6520">
        <f ca="1"/>
        <v>213.32</v>
      </c>
      <c r="D545" vm="569">
        <f ca="1"/>
        <v>40.17</v>
      </c>
      <c r="E545" vm="5655">
        <f ca="1"/>
        <v>30.05</v>
      </c>
      <c r="F545" vm="1791">
        <f ca="1"/>
        <v>34.159999999999997</v>
      </c>
      <c r="G545" vm="4539">
        <f ca="1"/>
        <v>161.30000000000001</v>
      </c>
      <c r="H545" vm="6521">
        <f ca="1"/>
        <v>43.585000000000001</v>
      </c>
      <c r="I545" vm="6522">
        <f ca="1"/>
        <v>154.46</v>
      </c>
      <c r="J545" vm="1545">
        <f ca="1"/>
        <v>28.5</v>
      </c>
      <c r="K545" vm="6523">
        <f ca="1"/>
        <v>71.290000000000006</v>
      </c>
      <c r="L545" vm="6524">
        <f ca="1"/>
        <v>425.4</v>
      </c>
      <c r="M545" vm="6525">
        <f ca="1"/>
        <v>40.44</v>
      </c>
      <c r="N545" vm="6526">
        <f ca="1"/>
        <v>133.55000000000001</v>
      </c>
      <c r="O545" vm="6527">
        <f ca="1"/>
        <v>185.44</v>
      </c>
      <c r="P545" vm="6528">
        <f ca="1"/>
        <v>513.35</v>
      </c>
    </row>
    <row r="546" spans="2:16" x14ac:dyDescent="0.35">
      <c r="B546" vm="6529">
        <f ca="1"/>
        <v>45779</v>
      </c>
      <c r="C546" vm="6530">
        <f ca="1"/>
        <v>205.35</v>
      </c>
      <c r="D546" vm="6531">
        <f ca="1"/>
        <v>41.07</v>
      </c>
      <c r="E546" vm="1314">
        <f ca="1"/>
        <v>31.19</v>
      </c>
      <c r="F546" vm="1817">
        <f ca="1"/>
        <v>34.5</v>
      </c>
      <c r="G546" vm="6532">
        <f ca="1"/>
        <v>164.03</v>
      </c>
      <c r="H546" vm="6533">
        <f ca="1"/>
        <v>45.387500000000003</v>
      </c>
      <c r="I546" vm="6534">
        <f ca="1"/>
        <v>156.12</v>
      </c>
      <c r="J546" vm="6535">
        <f ca="1"/>
        <v>28.64</v>
      </c>
      <c r="K546" vm="6536">
        <f ca="1"/>
        <v>71.650000000000006</v>
      </c>
      <c r="L546" vm="6537">
        <f ca="1"/>
        <v>435.28</v>
      </c>
      <c r="M546" vm="6538">
        <f ca="1"/>
        <v>40.61</v>
      </c>
      <c r="N546" vm="6539">
        <f ca="1"/>
        <v>133.75</v>
      </c>
      <c r="O546" vm="6540">
        <f ca="1"/>
        <v>186.97</v>
      </c>
      <c r="P546" vm="6541">
        <f ca="1"/>
        <v>520.71</v>
      </c>
    </row>
    <row r="547" spans="2:16" x14ac:dyDescent="0.35">
      <c r="B547" vm="6542">
        <f ca="1"/>
        <v>45782</v>
      </c>
      <c r="C547" vm="6543">
        <f ca="1"/>
        <v>198.89</v>
      </c>
      <c r="D547" vm="6544">
        <f ca="1"/>
        <v>41.12</v>
      </c>
      <c r="E547" vm="6289">
        <f ca="1"/>
        <v>30.32</v>
      </c>
      <c r="F547" vm="6545">
        <f ca="1"/>
        <v>34.4</v>
      </c>
      <c r="G547" vm="6546">
        <f ca="1"/>
        <v>164.21</v>
      </c>
      <c r="H547" vm="6547">
        <f ca="1"/>
        <v>44.884999999999998</v>
      </c>
      <c r="I547" vm="141">
        <f ca="1"/>
        <v>155</v>
      </c>
      <c r="J547" vm="17">
        <f ca="1"/>
        <v>28.59</v>
      </c>
      <c r="K547" vm="6548">
        <f ca="1"/>
        <v>71.7</v>
      </c>
      <c r="L547" vm="6549">
        <f ca="1"/>
        <v>436.17</v>
      </c>
      <c r="M547" vm="4526">
        <f ca="1"/>
        <v>38.81</v>
      </c>
      <c r="N547" vm="6550">
        <f ca="1"/>
        <v>131.99</v>
      </c>
      <c r="O547" vm="2281">
        <f ca="1"/>
        <v>187.44</v>
      </c>
      <c r="P547" vm="6551">
        <f ca="1"/>
        <v>517.99</v>
      </c>
    </row>
    <row r="548" spans="2:16" x14ac:dyDescent="0.35">
      <c r="B548" vm="6552">
        <f ca="1"/>
        <v>45783</v>
      </c>
      <c r="C548" vm="6553">
        <f ca="1"/>
        <v>198.51</v>
      </c>
      <c r="D548" vm="469">
        <f ca="1"/>
        <v>40.840000000000003</v>
      </c>
      <c r="E548" vm="336">
        <f ca="1"/>
        <v>29.87</v>
      </c>
      <c r="F548" vm="6545">
        <f ca="1"/>
        <v>34.4</v>
      </c>
      <c r="G548" vm="6554">
        <f ca="1"/>
        <v>163.22999999999999</v>
      </c>
      <c r="H548" vm="6555">
        <f ca="1"/>
        <v>44.58</v>
      </c>
      <c r="I548" vm="6556">
        <f ca="1"/>
        <v>154.47</v>
      </c>
      <c r="J548" vm="6557">
        <f ca="1"/>
        <v>28.4</v>
      </c>
      <c r="K548" vm="6558">
        <f ca="1"/>
        <v>71.72</v>
      </c>
      <c r="L548" vm="6559">
        <f ca="1"/>
        <v>433.31</v>
      </c>
      <c r="M548" vm="242">
        <f ca="1"/>
        <v>39.28</v>
      </c>
      <c r="N548" vm="6560">
        <f ca="1"/>
        <v>130.74</v>
      </c>
      <c r="O548" vm="6561">
        <f ca="1"/>
        <v>187.07</v>
      </c>
      <c r="P548" vm="6562">
        <f ca="1"/>
        <v>513.58000000000004</v>
      </c>
    </row>
    <row r="549" spans="2:16" x14ac:dyDescent="0.35">
      <c r="B549" vm="6563">
        <f ca="1"/>
        <v>45784</v>
      </c>
      <c r="C549" vm="6564">
        <f ca="1"/>
        <v>196.25</v>
      </c>
      <c r="D549" vm="4183">
        <f ca="1"/>
        <v>40.93</v>
      </c>
      <c r="E549" vm="2422">
        <f ca="1"/>
        <v>30.49</v>
      </c>
      <c r="F549" vm="1376">
        <f ca="1"/>
        <v>34.46</v>
      </c>
      <c r="G549" vm="3807">
        <f ca="1"/>
        <v>151.38</v>
      </c>
      <c r="H549" vm="6565">
        <f ca="1"/>
        <v>44.947499999999998</v>
      </c>
      <c r="I549" vm="6566">
        <f ca="1"/>
        <v>157.30000000000001</v>
      </c>
      <c r="J549" vm="6567">
        <f ca="1"/>
        <v>28.23</v>
      </c>
      <c r="K549" vm="6568">
        <f ca="1"/>
        <v>72.400000000000006</v>
      </c>
      <c r="L549" vm="6569">
        <f ca="1"/>
        <v>433.35</v>
      </c>
      <c r="M549" vm="6570">
        <f ca="1"/>
        <v>39.01</v>
      </c>
      <c r="N549" vm="6571">
        <f ca="1"/>
        <v>131.91499999999999</v>
      </c>
      <c r="O549" vm="2382">
        <f ca="1"/>
        <v>189.79</v>
      </c>
      <c r="P549" vm="6572">
        <f ca="1"/>
        <v>515.9</v>
      </c>
    </row>
    <row r="550" spans="2:16" x14ac:dyDescent="0.35">
      <c r="B550" vm="6573">
        <f ca="1"/>
        <v>45785</v>
      </c>
      <c r="C550" vm="6574">
        <f ca="1"/>
        <v>197.49</v>
      </c>
      <c r="D550" vm="6575">
        <f ca="1"/>
        <v>41.6</v>
      </c>
      <c r="E550" vm="4865">
        <f ca="1"/>
        <v>31.74</v>
      </c>
      <c r="F550" vm="394">
        <f ca="1"/>
        <v>34.770000000000003</v>
      </c>
      <c r="G550" vm="3827">
        <f ca="1"/>
        <v>154.28</v>
      </c>
      <c r="H550" vm="6576">
        <f ca="1"/>
        <v>46.122500000000002</v>
      </c>
      <c r="I550" vm="6577">
        <f ca="1"/>
        <v>155.66</v>
      </c>
      <c r="J550" vm="77">
        <f ca="1"/>
        <v>28.49</v>
      </c>
      <c r="K550" vm="4701">
        <f ca="1"/>
        <v>71.17</v>
      </c>
      <c r="L550" vm="6578">
        <f ca="1"/>
        <v>438.17</v>
      </c>
      <c r="M550" vm="2853">
        <f ca="1"/>
        <v>41.44</v>
      </c>
      <c r="N550" vm="6579">
        <f ca="1"/>
        <v>131.43</v>
      </c>
      <c r="O550" vm="6580">
        <f ca="1"/>
        <v>191.39</v>
      </c>
      <c r="P550" vm="6581">
        <f ca="1"/>
        <v>519.34</v>
      </c>
    </row>
    <row r="551" spans="2:16" x14ac:dyDescent="0.35">
      <c r="B551" vm="6582">
        <f ca="1"/>
        <v>45786</v>
      </c>
      <c r="C551" vm="6583">
        <f ca="1"/>
        <v>198.53</v>
      </c>
      <c r="D551" vm="6134">
        <f ca="1"/>
        <v>41.79</v>
      </c>
      <c r="E551" vm="6584">
        <f ca="1"/>
        <v>31.05</v>
      </c>
      <c r="F551" vm="3919">
        <f ca="1"/>
        <v>34.659999999999997</v>
      </c>
      <c r="G551" vm="6585">
        <f ca="1"/>
        <v>152.75</v>
      </c>
      <c r="H551" vm="6586">
        <f ca="1"/>
        <v>46.4</v>
      </c>
      <c r="I551" vm="6587">
        <f ca="1"/>
        <v>154.22</v>
      </c>
      <c r="J551" vm="980">
        <f ca="1"/>
        <v>28.07</v>
      </c>
      <c r="K551" vm="4929">
        <f ca="1"/>
        <v>70.52</v>
      </c>
      <c r="L551" vm="6588">
        <f ca="1"/>
        <v>438.73</v>
      </c>
      <c r="M551" vm="6589">
        <f ca="1"/>
        <v>42.16</v>
      </c>
      <c r="N551" vm="1775">
        <f ca="1"/>
        <v>130.44</v>
      </c>
      <c r="O551" vm="6590">
        <f ca="1"/>
        <v>190.07</v>
      </c>
      <c r="P551" vm="6591">
        <f ca="1"/>
        <v>518.65</v>
      </c>
    </row>
    <row r="552" spans="2:16" x14ac:dyDescent="0.35">
      <c r="B552" vm="6592">
        <f ca="1"/>
        <v>45789</v>
      </c>
      <c r="C552" vm="6593">
        <f ca="1"/>
        <v>210.79</v>
      </c>
      <c r="D552" vm="4150">
        <f ca="1"/>
        <v>43.36</v>
      </c>
      <c r="E552" vm="2574">
        <f ca="1"/>
        <v>33.43</v>
      </c>
      <c r="F552" vm="1346">
        <f ca="1"/>
        <v>35.28</v>
      </c>
      <c r="G552" vm="6594">
        <f ca="1"/>
        <v>158.46</v>
      </c>
      <c r="H552" vm="6595">
        <f ca="1"/>
        <v>49.31</v>
      </c>
      <c r="I552" vm="6596">
        <f ca="1"/>
        <v>154.13999999999999</v>
      </c>
      <c r="J552" vm="6597">
        <f ca="1"/>
        <v>28.15</v>
      </c>
      <c r="K552" vm="6598">
        <f ca="1"/>
        <v>69.53</v>
      </c>
      <c r="L552" vm="6599">
        <f ca="1"/>
        <v>449.26</v>
      </c>
      <c r="M552" vm="3586">
        <f ca="1"/>
        <v>43.86</v>
      </c>
      <c r="N552" vm="6600">
        <f ca="1"/>
        <v>131.68</v>
      </c>
      <c r="O552" vm="6601">
        <f ca="1"/>
        <v>189.9</v>
      </c>
      <c r="P552" vm="6602">
        <f ca="1"/>
        <v>535.91999999999996</v>
      </c>
    </row>
    <row r="553" spans="2:16" x14ac:dyDescent="0.35">
      <c r="B553" vm="6603">
        <f ca="1"/>
        <v>45790</v>
      </c>
      <c r="C553" vm="6604">
        <f ca="1"/>
        <v>212.93</v>
      </c>
      <c r="D553" vm="6605">
        <f ca="1"/>
        <v>44.28</v>
      </c>
      <c r="E553" vm="1591">
        <f ca="1"/>
        <v>33.67</v>
      </c>
      <c r="F553" vm="1504">
        <f ca="1"/>
        <v>34.94</v>
      </c>
      <c r="G553" vm="4951">
        <f ca="1"/>
        <v>159.53</v>
      </c>
      <c r="H553" vm="6606">
        <f ca="1"/>
        <v>50.695</v>
      </c>
      <c r="I553" vm="6607">
        <f ca="1"/>
        <v>148.44</v>
      </c>
      <c r="J553" vm="6608">
        <f ca="1"/>
        <v>27.59</v>
      </c>
      <c r="K553" vm="6609">
        <f ca="1"/>
        <v>68.959999999999994</v>
      </c>
      <c r="L553" vm="6610">
        <f ca="1"/>
        <v>449.14</v>
      </c>
      <c r="M553" vm="4517">
        <f ca="1"/>
        <v>44.39</v>
      </c>
      <c r="N553" vm="6611">
        <f ca="1"/>
        <v>130.31</v>
      </c>
      <c r="O553" vm="6612">
        <f ca="1"/>
        <v>187.67</v>
      </c>
      <c r="P553" vm="6613">
        <f ca="1"/>
        <v>539.44000000000005</v>
      </c>
    </row>
    <row r="554" spans="2:16" x14ac:dyDescent="0.35">
      <c r="B554" vm="6614">
        <f ca="1"/>
        <v>45791</v>
      </c>
      <c r="C554" vm="6615">
        <f ca="1"/>
        <v>212.33</v>
      </c>
      <c r="D554" vm="3028">
        <f ca="1"/>
        <v>44.74</v>
      </c>
      <c r="E554" vm="1830">
        <f ca="1"/>
        <v>34.03</v>
      </c>
      <c r="F554" vm="4986">
        <f ca="1"/>
        <v>34.83</v>
      </c>
      <c r="G554" vm="3201">
        <f ca="1"/>
        <v>165.37</v>
      </c>
      <c r="H554" vm="6056">
        <f ca="1"/>
        <v>50.875</v>
      </c>
      <c r="I554" vm="6616">
        <f ca="1"/>
        <v>146.36000000000001</v>
      </c>
      <c r="J554" vm="1811">
        <f ca="1"/>
        <v>27.17</v>
      </c>
      <c r="K554" vm="6178">
        <f ca="1"/>
        <v>69.16</v>
      </c>
      <c r="L554" vm="6617">
        <f ca="1"/>
        <v>452.94</v>
      </c>
      <c r="M554" vm="6618">
        <f ca="1"/>
        <v>43.82</v>
      </c>
      <c r="N554" vm="1330">
        <f ca="1"/>
        <v>128.44999999999999</v>
      </c>
      <c r="O554" vm="6619">
        <f ca="1"/>
        <v>186.76</v>
      </c>
      <c r="P554" vm="6620">
        <f ca="1"/>
        <v>540.11</v>
      </c>
    </row>
    <row r="555" spans="2:16" x14ac:dyDescent="0.35">
      <c r="B555" vm="6621">
        <f ca="1"/>
        <v>45792</v>
      </c>
      <c r="C555" vm="6622">
        <f ca="1"/>
        <v>211.45</v>
      </c>
      <c r="D555" vm="5567">
        <f ca="1"/>
        <v>44.38</v>
      </c>
      <c r="E555" vm="6623">
        <f ca="1"/>
        <v>33.97</v>
      </c>
      <c r="F555" vm="971">
        <f ca="1"/>
        <v>35.58</v>
      </c>
      <c r="G555" vm="6624">
        <f ca="1"/>
        <v>163.96</v>
      </c>
      <c r="H555" vm="6625">
        <f ca="1"/>
        <v>51.747500000000002</v>
      </c>
      <c r="I555" vm="6626">
        <f ca="1"/>
        <v>149.61000000000001</v>
      </c>
      <c r="J555" vm="6627">
        <f ca="1"/>
        <v>27.49</v>
      </c>
      <c r="K555" vm="6628">
        <f ca="1"/>
        <v>71.61</v>
      </c>
      <c r="L555" vm="6629">
        <f ca="1"/>
        <v>453.13</v>
      </c>
      <c r="M555" vm="6630">
        <f ca="1"/>
        <v>43.37</v>
      </c>
      <c r="N555" vm="6631">
        <f ca="1"/>
        <v>131.5</v>
      </c>
      <c r="O555" vm="6632">
        <f ca="1"/>
        <v>190.65</v>
      </c>
      <c r="P555" vm="6633">
        <f ca="1"/>
        <v>542.76</v>
      </c>
    </row>
    <row r="556" spans="2:16" x14ac:dyDescent="0.35">
      <c r="B556" vm="6634">
        <f ca="1"/>
        <v>45793</v>
      </c>
      <c r="C556" vm="6635">
        <f ca="1"/>
        <v>211.26</v>
      </c>
      <c r="D556" vm="6636">
        <f ca="1"/>
        <v>44.69</v>
      </c>
      <c r="E556" vm="1443">
        <f ca="1"/>
        <v>33.76</v>
      </c>
      <c r="F556" vm="1738">
        <f ca="1"/>
        <v>36.090000000000003</v>
      </c>
      <c r="G556" vm="6637">
        <f ca="1"/>
        <v>166.19</v>
      </c>
      <c r="H556" vm="6638">
        <f ca="1"/>
        <v>52.287500000000001</v>
      </c>
      <c r="I556" vm="6639">
        <f ca="1"/>
        <v>151.33000000000001</v>
      </c>
      <c r="J556" vm="6640">
        <f ca="1"/>
        <v>27.74</v>
      </c>
      <c r="K556" vm="6641">
        <f ca="1"/>
        <v>72</v>
      </c>
      <c r="L556" vm="6642">
        <f ca="1"/>
        <v>454.27</v>
      </c>
      <c r="M556" vm="3977">
        <f ca="1"/>
        <v>43.04</v>
      </c>
      <c r="N556" vm="6643">
        <f ca="1"/>
        <v>131.97999999999999</v>
      </c>
      <c r="O556" vm="6644">
        <f ca="1"/>
        <v>195.62</v>
      </c>
      <c r="P556" vm="6645">
        <f ca="1"/>
        <v>546.26</v>
      </c>
    </row>
    <row r="557" spans="2:16" x14ac:dyDescent="0.35">
      <c r="B557" vm="6646">
        <f ca="1"/>
        <v>45796</v>
      </c>
      <c r="C557" vm="6647">
        <f ca="1"/>
        <v>208.78</v>
      </c>
      <c r="D557" vm="4426">
        <f ca="1"/>
        <v>44.77</v>
      </c>
      <c r="E557" vm="2286">
        <f ca="1"/>
        <v>33.58</v>
      </c>
      <c r="F557" vm="6648">
        <f ca="1"/>
        <v>35.65</v>
      </c>
      <c r="G557" vm="6649">
        <f ca="1"/>
        <v>166.54</v>
      </c>
      <c r="H557" vm="6650">
        <f ca="1"/>
        <v>52</v>
      </c>
      <c r="I557" vm="6651">
        <f ca="1"/>
        <v>152.49</v>
      </c>
      <c r="J557" vm="6652">
        <f ca="1"/>
        <v>27.88</v>
      </c>
      <c r="K557" vm="6653">
        <f ca="1"/>
        <v>71.930000000000007</v>
      </c>
      <c r="L557" vm="6654">
        <f ca="1"/>
        <v>458.87</v>
      </c>
      <c r="M557" vm="5142">
        <f ca="1"/>
        <v>42.31</v>
      </c>
      <c r="N557" vm="6655">
        <f ca="1"/>
        <v>131.79</v>
      </c>
      <c r="O557" vm="5738">
        <f ca="1"/>
        <v>192.91</v>
      </c>
      <c r="P557" vm="6656">
        <f ca="1"/>
        <v>546.82000000000005</v>
      </c>
    </row>
    <row r="558" spans="2:16" x14ac:dyDescent="0.35">
      <c r="B558" vm="6657">
        <f ca="1"/>
        <v>45797</v>
      </c>
      <c r="C558" vm="6658">
        <f ca="1"/>
        <v>206.86</v>
      </c>
      <c r="D558" vm="6636">
        <f ca="1"/>
        <v>44.69</v>
      </c>
      <c r="E558" vm="5160">
        <f ca="1"/>
        <v>33.46</v>
      </c>
      <c r="F558" vm="6659">
        <f ca="1"/>
        <v>35.380000000000003</v>
      </c>
      <c r="G558" vm="6660">
        <f ca="1"/>
        <v>163.98</v>
      </c>
      <c r="H558" vm="6661">
        <f ca="1"/>
        <v>52.585000000000001</v>
      </c>
      <c r="I558" vm="6662">
        <f ca="1"/>
        <v>153.66</v>
      </c>
      <c r="J558" vm="6663">
        <f ca="1"/>
        <v>27.9</v>
      </c>
      <c r="K558" vm="6664">
        <f ca="1"/>
        <v>71.69</v>
      </c>
      <c r="L558" vm="6665">
        <f ca="1"/>
        <v>458.17</v>
      </c>
      <c r="M558" vm="6666">
        <f ca="1"/>
        <v>41.9</v>
      </c>
      <c r="N558" vm="6667">
        <f ca="1"/>
        <v>131.80000000000001</v>
      </c>
      <c r="O558" vm="2408">
        <f ca="1"/>
        <v>189.37</v>
      </c>
      <c r="P558" vm="6668">
        <f ca="1"/>
        <v>544.88</v>
      </c>
    </row>
    <row r="559" spans="2:16" x14ac:dyDescent="0.35">
      <c r="B559" vm="6669">
        <f ca="1"/>
        <v>45798</v>
      </c>
      <c r="C559" vm="6670">
        <f ca="1"/>
        <v>202.09</v>
      </c>
      <c r="D559" vm="6671">
        <f ca="1"/>
        <v>43.25</v>
      </c>
      <c r="E559" vm="5917">
        <f ca="1"/>
        <v>31.17</v>
      </c>
      <c r="F559" vm="6446">
        <f ca="1"/>
        <v>34.71</v>
      </c>
      <c r="G559" vm="6672">
        <f ca="1"/>
        <v>168.56</v>
      </c>
      <c r="H559" vm="6673">
        <f ca="1"/>
        <v>51.317500000000003</v>
      </c>
      <c r="I559" vm="6674">
        <f ca="1"/>
        <v>153.18</v>
      </c>
      <c r="J559" vm="6675">
        <f ca="1"/>
        <v>26.63</v>
      </c>
      <c r="K559" vm="4727">
        <f ca="1"/>
        <v>71.849999999999994</v>
      </c>
      <c r="L559" vm="6676">
        <f ca="1"/>
        <v>452.57</v>
      </c>
      <c r="M559" vm="844">
        <f ca="1"/>
        <v>41.13</v>
      </c>
      <c r="N559" vm="6677">
        <f ca="1"/>
        <v>130.15</v>
      </c>
      <c r="O559" vm="6678">
        <f ca="1"/>
        <v>185.7</v>
      </c>
      <c r="P559" vm="6679">
        <f ca="1"/>
        <v>535.77</v>
      </c>
    </row>
    <row r="560" spans="2:16" x14ac:dyDescent="0.35">
      <c r="B560" vm="6680">
        <f ca="1"/>
        <v>45799</v>
      </c>
      <c r="C560" vm="6681">
        <f ca="1"/>
        <v>201.36</v>
      </c>
      <c r="D560" vm="4096">
        <f ca="1"/>
        <v>43.31</v>
      </c>
      <c r="E560" vm="2002">
        <f ca="1"/>
        <v>31.38</v>
      </c>
      <c r="F560" vm="6682">
        <f ca="1"/>
        <v>34.229999999999997</v>
      </c>
      <c r="G560" vm="6683">
        <f ca="1"/>
        <v>170.87</v>
      </c>
      <c r="H560" vm="6684">
        <f ca="1"/>
        <v>51.68</v>
      </c>
      <c r="I560" vm="6685">
        <f ca="1"/>
        <v>152.61000000000001</v>
      </c>
      <c r="J560" vm="6686">
        <f ca="1"/>
        <v>26.5</v>
      </c>
      <c r="K560" vm="4714">
        <f ca="1"/>
        <v>71.14</v>
      </c>
      <c r="L560" vm="6687">
        <f ca="1"/>
        <v>454.86</v>
      </c>
      <c r="M560" vm="497">
        <f ca="1"/>
        <v>41.08</v>
      </c>
      <c r="N560" vm="6688">
        <f ca="1"/>
        <v>130.12</v>
      </c>
      <c r="O560" vm="6689">
        <f ca="1"/>
        <v>184.76</v>
      </c>
      <c r="P560" vm="6690">
        <f ca="1"/>
        <v>536.02</v>
      </c>
    </row>
    <row r="561" spans="2:16" x14ac:dyDescent="0.35">
      <c r="B561" vm="6691">
        <f ca="1"/>
        <v>45800</v>
      </c>
      <c r="C561" vm="6692">
        <f ca="1"/>
        <v>195.27</v>
      </c>
      <c r="D561" vm="6693">
        <f ca="1"/>
        <v>43.2</v>
      </c>
      <c r="E561" vm="5840">
        <f ca="1"/>
        <v>30.27</v>
      </c>
      <c r="F561" vm="1754">
        <f ca="1"/>
        <v>33.94</v>
      </c>
      <c r="G561" vm="2531">
        <f ca="1"/>
        <v>168.47</v>
      </c>
      <c r="H561" vm="6694">
        <f ca="1"/>
        <v>51.652500000000003</v>
      </c>
      <c r="I561" vm="6695">
        <f ca="1"/>
        <v>152.94</v>
      </c>
      <c r="J561" vm="6696">
        <f ca="1"/>
        <v>26.3</v>
      </c>
      <c r="K561" vm="6697">
        <f ca="1"/>
        <v>71.77</v>
      </c>
      <c r="L561" vm="6698">
        <f ca="1"/>
        <v>450.18</v>
      </c>
      <c r="M561" vm="6699">
        <f ca="1"/>
        <v>41.29</v>
      </c>
      <c r="N561" vm="6700">
        <f ca="1"/>
        <v>129.34</v>
      </c>
      <c r="O561" vm="6701">
        <f ca="1"/>
        <v>184.42</v>
      </c>
      <c r="P561" vm="6702">
        <f ca="1"/>
        <v>532.4</v>
      </c>
    </row>
    <row r="562" spans="2:16" x14ac:dyDescent="0.35">
      <c r="B562" vm="6703">
        <f ca="1"/>
        <v>45804</v>
      </c>
      <c r="C562" vm="5793">
        <f ca="1"/>
        <v>200.21</v>
      </c>
      <c r="D562" vm="3915">
        <f ca="1"/>
        <v>44.22</v>
      </c>
      <c r="E562" vm="6704">
        <f ca="1"/>
        <v>30.54</v>
      </c>
      <c r="F562" vm="6705">
        <f ca="1"/>
        <v>34.56</v>
      </c>
      <c r="G562" vm="3948">
        <f ca="1"/>
        <v>172.9</v>
      </c>
      <c r="H562" vm="6706">
        <f ca="1"/>
        <v>53.1325</v>
      </c>
      <c r="I562" vm="6304">
        <f ca="1"/>
        <v>153.25</v>
      </c>
      <c r="J562" vm="6707">
        <f ca="1"/>
        <v>26.83</v>
      </c>
      <c r="K562" vm="6708">
        <f ca="1"/>
        <v>71.78</v>
      </c>
      <c r="L562" vm="6709">
        <f ca="1"/>
        <v>460.69</v>
      </c>
      <c r="M562" vm="6710">
        <f ca="1"/>
        <v>41.62</v>
      </c>
      <c r="N562" vm="6711">
        <f ca="1"/>
        <v>131.37</v>
      </c>
      <c r="O562" vm="5706">
        <f ca="1"/>
        <v>185.91</v>
      </c>
      <c r="P562" vm="6712">
        <f ca="1"/>
        <v>543.34</v>
      </c>
    </row>
    <row r="563" spans="2:16" x14ac:dyDescent="0.35">
      <c r="B563" vm="6713">
        <f ca="1"/>
        <v>45805</v>
      </c>
      <c r="C563" vm="6714">
        <f ca="1"/>
        <v>200.42</v>
      </c>
      <c r="D563" vm="6715">
        <f ca="1"/>
        <v>44.06</v>
      </c>
      <c r="E563" vm="6716">
        <f ca="1"/>
        <v>30.48</v>
      </c>
      <c r="F563" vm="2632">
        <f ca="1"/>
        <v>33.86</v>
      </c>
      <c r="G563" vm="6717">
        <f ca="1"/>
        <v>172.36</v>
      </c>
      <c r="H563" vm="6718">
        <f ca="1"/>
        <v>52.702500000000001</v>
      </c>
      <c r="I563" vm="6719">
        <f ca="1"/>
        <v>152.43</v>
      </c>
      <c r="J563" vm="6720">
        <f ca="1"/>
        <v>26.54</v>
      </c>
      <c r="K563" vm="6721">
        <f ca="1"/>
        <v>71.150000000000006</v>
      </c>
      <c r="L563" vm="6722">
        <f ca="1"/>
        <v>457.36</v>
      </c>
      <c r="M563" vm="6544">
        <f ca="1"/>
        <v>41.12</v>
      </c>
      <c r="N563" vm="6723">
        <f ca="1"/>
        <v>130.66999999999999</v>
      </c>
      <c r="O563" vm="6724">
        <f ca="1"/>
        <v>178.73</v>
      </c>
      <c r="P563" vm="6725">
        <f ca="1"/>
        <v>540.24</v>
      </c>
    </row>
    <row r="564" spans="2:16" x14ac:dyDescent="0.35">
      <c r="B564" vm="6726">
        <f ca="1"/>
        <v>45806</v>
      </c>
      <c r="C564" vm="6727">
        <f ca="1"/>
        <v>199.95</v>
      </c>
      <c r="D564" vm="6728">
        <f ca="1"/>
        <v>44.24</v>
      </c>
      <c r="E564" vm="648">
        <f ca="1"/>
        <v>28.58</v>
      </c>
      <c r="F564" vm="3074">
        <f ca="1"/>
        <v>34.090000000000003</v>
      </c>
      <c r="G564" vm="3347">
        <f ca="1"/>
        <v>171.86</v>
      </c>
      <c r="H564" vm="6729">
        <f ca="1"/>
        <v>52.325000000000003</v>
      </c>
      <c r="I564" vm="6730">
        <f ca="1"/>
        <v>153.58000000000001</v>
      </c>
      <c r="J564" vm="1964">
        <f ca="1"/>
        <v>27.02</v>
      </c>
      <c r="K564" vm="6036">
        <f ca="1"/>
        <v>71.489999999999995</v>
      </c>
      <c r="L564" vm="6731">
        <f ca="1"/>
        <v>458.68</v>
      </c>
      <c r="M564" vm="6109">
        <f ca="1"/>
        <v>41.46</v>
      </c>
      <c r="N564" vm="6732">
        <f ca="1"/>
        <v>131.91999999999999</v>
      </c>
      <c r="O564" vm="6733">
        <f ca="1"/>
        <v>179.71</v>
      </c>
      <c r="P564" vm="6734">
        <f ca="1"/>
        <v>542.32000000000005</v>
      </c>
    </row>
    <row r="565" spans="2:16" x14ac:dyDescent="0.35">
      <c r="B565" vm="6735">
        <f ca="1"/>
        <v>45807</v>
      </c>
      <c r="C565" vm="6736">
        <f ca="1"/>
        <v>200.85</v>
      </c>
      <c r="D565" vm="2755">
        <f ca="1"/>
        <v>44.13</v>
      </c>
      <c r="E565" vm="92">
        <f ca="1"/>
        <v>28.12</v>
      </c>
      <c r="F565" vm="6737">
        <f ca="1"/>
        <v>33.340000000000003</v>
      </c>
      <c r="G565" vm="6738">
        <f ca="1"/>
        <v>171.74</v>
      </c>
      <c r="H565" vm="6739">
        <f ca="1"/>
        <v>52.42</v>
      </c>
      <c r="I565" vm="6740">
        <f ca="1"/>
        <v>155.21</v>
      </c>
      <c r="J565" vm="6741">
        <f ca="1"/>
        <v>26.73</v>
      </c>
      <c r="K565" vm="4782">
        <f ca="1"/>
        <v>72.099999999999994</v>
      </c>
      <c r="L565" vm="6742">
        <f ca="1"/>
        <v>460.36</v>
      </c>
      <c r="M565" vm="6743">
        <f ca="1"/>
        <v>40.78</v>
      </c>
      <c r="N565" vm="6744">
        <f ca="1"/>
        <v>131.44999999999999</v>
      </c>
      <c r="O565" vm="6745">
        <f ca="1"/>
        <v>178.29</v>
      </c>
      <c r="P565" vm="6746">
        <f ca="1"/>
        <v>541.76</v>
      </c>
    </row>
    <row r="566" spans="2:16" x14ac:dyDescent="0.35">
      <c r="B566" vm="6747">
        <f ca="1"/>
        <v>45810</v>
      </c>
      <c r="C566" vm="6748">
        <f ca="1"/>
        <v>201.7</v>
      </c>
      <c r="D566" vm="6749">
        <f ca="1"/>
        <v>44.08</v>
      </c>
      <c r="E566" vm="6741">
        <f ca="1"/>
        <v>26.73</v>
      </c>
      <c r="F566" vm="2608">
        <f ca="1"/>
        <v>33.200000000000003</v>
      </c>
      <c r="G566" vm="6750">
        <f ca="1"/>
        <v>169.03</v>
      </c>
      <c r="H566" vm="6751">
        <f ca="1"/>
        <v>52.05</v>
      </c>
      <c r="I566" vm="2493">
        <f ca="1"/>
        <v>155.4</v>
      </c>
      <c r="J566" vm="6675">
        <f ca="1"/>
        <v>26.63</v>
      </c>
      <c r="K566" vm="6641">
        <f ca="1"/>
        <v>72</v>
      </c>
      <c r="L566" vm="6752">
        <f ca="1"/>
        <v>461.97</v>
      </c>
      <c r="M566" vm="2853">
        <f ca="1"/>
        <v>41.44</v>
      </c>
      <c r="N566" vm="6753">
        <f ca="1"/>
        <v>130.91</v>
      </c>
      <c r="O566" vm="6754">
        <f ca="1"/>
        <v>174.17</v>
      </c>
      <c r="P566" vm="6755">
        <f ca="1"/>
        <v>544.91</v>
      </c>
    </row>
    <row r="567" spans="2:16" x14ac:dyDescent="0.35">
      <c r="B567" vm="6756">
        <f ca="1"/>
        <v>45811</v>
      </c>
      <c r="C567" vm="6757">
        <f ca="1"/>
        <v>203.27</v>
      </c>
      <c r="D567" vm="6758">
        <f ca="1"/>
        <v>44.65</v>
      </c>
      <c r="E567" vm="6759">
        <f ca="1"/>
        <v>27.15</v>
      </c>
      <c r="F567" vm="1840">
        <f ca="1"/>
        <v>33.21</v>
      </c>
      <c r="G567" vm="6760">
        <f ca="1"/>
        <v>166.18</v>
      </c>
      <c r="H567" vm="6761">
        <f ca="1"/>
        <v>51.977499999999999</v>
      </c>
      <c r="I567" vm="2503">
        <f ca="1"/>
        <v>154.41999999999999</v>
      </c>
      <c r="J567" vm="6762">
        <f ca="1"/>
        <v>26.79</v>
      </c>
      <c r="K567" vm="6763">
        <f ca="1"/>
        <v>71.16</v>
      </c>
      <c r="L567" vm="6764">
        <f ca="1"/>
        <v>462.97</v>
      </c>
      <c r="M567" vm="6765">
        <f ca="1"/>
        <v>42.69</v>
      </c>
      <c r="N567" vm="6766">
        <f ca="1"/>
        <v>131.85</v>
      </c>
      <c r="O567" vm="6767">
        <f ca="1"/>
        <v>176.67</v>
      </c>
      <c r="P567" vm="6768">
        <f ca="1"/>
        <v>548</v>
      </c>
    </row>
    <row r="568" spans="2:16" x14ac:dyDescent="0.35">
      <c r="B568" vm="6769">
        <f ca="1"/>
        <v>45812</v>
      </c>
      <c r="C568" vm="6770">
        <f ca="1"/>
        <v>202.82</v>
      </c>
      <c r="D568" vm="4451">
        <f ca="1"/>
        <v>44.36</v>
      </c>
      <c r="E568" vm="6771">
        <f ca="1"/>
        <v>27.04</v>
      </c>
      <c r="F568" vm="2608">
        <f ca="1"/>
        <v>33.200000000000003</v>
      </c>
      <c r="G568" vm="6772">
        <f ca="1"/>
        <v>168.05</v>
      </c>
      <c r="H568" vm="6773">
        <f ca="1"/>
        <v>51.5075</v>
      </c>
      <c r="I568" vm="6774">
        <f ca="1"/>
        <v>153.22</v>
      </c>
      <c r="J568" vm="1868">
        <f ca="1"/>
        <v>26.7</v>
      </c>
      <c r="K568" vm="6775">
        <f ca="1"/>
        <v>71.37</v>
      </c>
      <c r="L568" vm="6776">
        <f ca="1"/>
        <v>463.87</v>
      </c>
      <c r="M568" vm="5005">
        <f ca="1"/>
        <v>41.91</v>
      </c>
      <c r="N568" vm="6777">
        <f ca="1"/>
        <v>131.74</v>
      </c>
      <c r="O568" vm="6778">
        <f ca="1"/>
        <v>176.97</v>
      </c>
      <c r="P568" vm="6779">
        <f ca="1"/>
        <v>547.65</v>
      </c>
    </row>
    <row r="569" spans="2:16" x14ac:dyDescent="0.35">
      <c r="B569" vm="6780">
        <f ca="1"/>
        <v>45813</v>
      </c>
      <c r="C569" vm="6781">
        <f ca="1"/>
        <v>200.63</v>
      </c>
      <c r="D569" vm="5567">
        <f ca="1"/>
        <v>44.38</v>
      </c>
      <c r="E569" vm="6782">
        <f ca="1"/>
        <v>26.59</v>
      </c>
      <c r="F569" vm="6783">
        <f ca="1"/>
        <v>27.25</v>
      </c>
      <c r="G569" vm="6784">
        <f ca="1"/>
        <v>168.21</v>
      </c>
      <c r="H569" vm="6785">
        <f ca="1"/>
        <v>51.704999999999998</v>
      </c>
      <c r="I569" vm="6662">
        <f ca="1"/>
        <v>153.66</v>
      </c>
      <c r="J569" vm="6786">
        <f ca="1"/>
        <v>26.62</v>
      </c>
      <c r="K569" vm="6787">
        <f ca="1"/>
        <v>70.91</v>
      </c>
      <c r="L569" vm="6788">
        <f ca="1"/>
        <v>467.68</v>
      </c>
      <c r="M569" vm="5154">
        <f ca="1"/>
        <v>41.82</v>
      </c>
      <c r="N569" vm="1802">
        <f ca="1"/>
        <v>131.11000000000001</v>
      </c>
      <c r="O569" vm="6789">
        <f ca="1"/>
        <v>170.6</v>
      </c>
      <c r="P569" vm="6790">
        <f ca="1"/>
        <v>545.09</v>
      </c>
    </row>
    <row r="570" spans="2:16" x14ac:dyDescent="0.35">
      <c r="B570" vm="6791">
        <f ca="1"/>
        <v>45814</v>
      </c>
      <c r="C570" vm="6792">
        <f ca="1"/>
        <v>203.92</v>
      </c>
      <c r="D570" vm="6793">
        <f ca="1"/>
        <v>44.97</v>
      </c>
      <c r="E570" vm="6675">
        <f ca="1"/>
        <v>26.63</v>
      </c>
      <c r="F570" vm="618">
        <f ca="1"/>
        <v>28.11</v>
      </c>
      <c r="G570" vm="6794">
        <f ca="1"/>
        <v>173.68</v>
      </c>
      <c r="H570" vm="6795">
        <f ca="1"/>
        <v>52.957500000000003</v>
      </c>
      <c r="I570" vm="6796">
        <f ca="1"/>
        <v>155.03</v>
      </c>
      <c r="J570" vm="6741">
        <f ca="1"/>
        <v>26.73</v>
      </c>
      <c r="K570" vm="6017">
        <f ca="1"/>
        <v>71.349999999999994</v>
      </c>
      <c r="L570" vm="6797">
        <f ca="1"/>
        <v>470.38</v>
      </c>
      <c r="M570" vm="6798">
        <f ca="1"/>
        <v>42.54</v>
      </c>
      <c r="N570" vm="6799">
        <f ca="1"/>
        <v>130.03</v>
      </c>
      <c r="O570" vm="6800">
        <f ca="1"/>
        <v>171.93</v>
      </c>
      <c r="P570" vm="6801">
        <f ca="1"/>
        <v>550.66</v>
      </c>
    </row>
    <row r="571" spans="2:16" x14ac:dyDescent="0.35">
      <c r="B571" vm="6802">
        <f ca="1"/>
        <v>45817</v>
      </c>
      <c r="C571" vm="6803">
        <f ca="1"/>
        <v>201.45</v>
      </c>
      <c r="D571" vm="6804">
        <f ca="1"/>
        <v>44.87</v>
      </c>
      <c r="E571" vm="6707">
        <f ca="1"/>
        <v>26.83</v>
      </c>
      <c r="F571" vm="506">
        <f ca="1"/>
        <v>27.66</v>
      </c>
      <c r="G571" vm="6805">
        <f ca="1"/>
        <v>176.09</v>
      </c>
      <c r="H571" vm="6806">
        <f ca="1"/>
        <v>51.167499999999997</v>
      </c>
      <c r="I571" vm="3369">
        <f ca="1"/>
        <v>155.22999999999999</v>
      </c>
      <c r="J571" vm="6807">
        <f ca="1"/>
        <v>26.48</v>
      </c>
      <c r="K571" vm="6697">
        <f ca="1"/>
        <v>71.77</v>
      </c>
      <c r="L571" vm="6808">
        <f ca="1"/>
        <v>472.75</v>
      </c>
      <c r="M571" vm="6809">
        <f ca="1"/>
        <v>43.24</v>
      </c>
      <c r="N571" vm="6810">
        <f ca="1"/>
        <v>129.96</v>
      </c>
      <c r="O571" vm="3274">
        <f ca="1"/>
        <v>171.13</v>
      </c>
      <c r="P571" vm="6811">
        <f ca="1"/>
        <v>551.25</v>
      </c>
    </row>
    <row r="572" spans="2:16" x14ac:dyDescent="0.35">
      <c r="B572" vm="6812">
        <f ca="1"/>
        <v>45818</v>
      </c>
      <c r="C572" vm="6813">
        <f ca="1"/>
        <v>202.67</v>
      </c>
      <c r="D572" vm="6814">
        <f ca="1"/>
        <v>45.09</v>
      </c>
      <c r="E572" vm="6815">
        <f ca="1"/>
        <v>26.65</v>
      </c>
      <c r="F572" vm="6816">
        <f ca="1"/>
        <v>27.77</v>
      </c>
      <c r="G572" vm="6817">
        <f ca="1"/>
        <v>178.6</v>
      </c>
      <c r="H572" vm="6818">
        <f ca="1"/>
        <v>51.262500000000003</v>
      </c>
      <c r="I572" vm="4686">
        <f ca="1"/>
        <v>156.44999999999999</v>
      </c>
      <c r="J572" vm="6782">
        <f ca="1"/>
        <v>26.59</v>
      </c>
      <c r="K572" vm="6505">
        <f ca="1"/>
        <v>72.349999999999994</v>
      </c>
      <c r="L572" vm="6819">
        <f ca="1"/>
        <v>470.92</v>
      </c>
      <c r="M572" vm="5603">
        <f ca="1"/>
        <v>43.91</v>
      </c>
      <c r="N572" vm="6820">
        <f ca="1"/>
        <v>131.83000000000001</v>
      </c>
      <c r="O572" vm="6821">
        <f ca="1"/>
        <v>171.55</v>
      </c>
      <c r="P572" vm="6822">
        <f ca="1"/>
        <v>554.39</v>
      </c>
    </row>
    <row r="573" spans="2:16" x14ac:dyDescent="0.35">
      <c r="B573" vm="6823">
        <f ca="1"/>
        <v>45819</v>
      </c>
      <c r="C573" vm="6824">
        <f ca="1"/>
        <v>198.78</v>
      </c>
      <c r="D573" vm="6825">
        <f ca="1"/>
        <v>44.73</v>
      </c>
      <c r="E573" vm="6826">
        <f ca="1"/>
        <v>26.26</v>
      </c>
      <c r="F573" vm="3220">
        <f ca="1"/>
        <v>27.5</v>
      </c>
      <c r="G573" vm="6827">
        <f ca="1"/>
        <v>177.35</v>
      </c>
      <c r="H573" vm="6828">
        <f ca="1"/>
        <v>51.127499999999998</v>
      </c>
      <c r="I573" vm="5942">
        <f ca="1"/>
        <v>155.26</v>
      </c>
      <c r="J573" vm="6829">
        <f ca="1"/>
        <v>26.42</v>
      </c>
      <c r="K573" vm="6830">
        <f ca="1"/>
        <v>72.069999999999993</v>
      </c>
      <c r="L573" vm="6831">
        <f ca="1"/>
        <v>472.62</v>
      </c>
      <c r="M573" vm="6832">
        <f ca="1"/>
        <v>44.84</v>
      </c>
      <c r="N573" vm="6833">
        <f ca="1"/>
        <v>129.9</v>
      </c>
      <c r="O573" vm="1345">
        <f ca="1"/>
        <v>169.04</v>
      </c>
      <c r="P573" vm="6834">
        <f ca="1"/>
        <v>552.86</v>
      </c>
    </row>
    <row r="574" spans="2:16" x14ac:dyDescent="0.35">
      <c r="B574" vm="6835">
        <f ca="1"/>
        <v>45820</v>
      </c>
      <c r="C574" vm="6836">
        <f ca="1"/>
        <v>199.2</v>
      </c>
      <c r="D574" vm="6837">
        <f ca="1"/>
        <v>44.62</v>
      </c>
      <c r="E574" vm="6838">
        <f ca="1"/>
        <v>26.11</v>
      </c>
      <c r="F574" vm="3553">
        <f ca="1"/>
        <v>27.29</v>
      </c>
      <c r="G574" vm="1513">
        <f ca="1"/>
        <v>175.7</v>
      </c>
      <c r="H574" vm="6839">
        <f ca="1"/>
        <v>51.244999999999997</v>
      </c>
      <c r="I574" vm="667">
        <f ca="1"/>
        <v>156.66</v>
      </c>
      <c r="J574" vm="6840">
        <f ca="1"/>
        <v>26.46</v>
      </c>
      <c r="K574" vm="6841">
        <f ca="1"/>
        <v>72.239999999999995</v>
      </c>
      <c r="L574" vm="6842">
        <f ca="1"/>
        <v>478.87</v>
      </c>
      <c r="M574" vm="3238">
        <f ca="1"/>
        <v>44.76</v>
      </c>
      <c r="N574" vm="6843">
        <f ca="1"/>
        <v>132.30000000000001</v>
      </c>
      <c r="O574" vm="6844">
        <f ca="1"/>
        <v>169.81</v>
      </c>
      <c r="P574" vm="6845">
        <f ca="1"/>
        <v>554.95000000000005</v>
      </c>
    </row>
    <row r="575" spans="2:16" x14ac:dyDescent="0.35">
      <c r="B575" vm="6846">
        <f ca="1"/>
        <v>45821</v>
      </c>
      <c r="C575" vm="1284">
        <f ca="1"/>
        <v>196.45</v>
      </c>
      <c r="D575" vm="2995">
        <f ca="1"/>
        <v>44.09</v>
      </c>
      <c r="E575" vm="6847">
        <f ca="1"/>
        <v>25.21</v>
      </c>
      <c r="F575" vm="6848">
        <f ca="1"/>
        <v>26.44</v>
      </c>
      <c r="G575" vm="5047">
        <f ca="1"/>
        <v>174.67</v>
      </c>
      <c r="H575" vm="6849">
        <f ca="1"/>
        <v>50.54</v>
      </c>
      <c r="I575" vm="6850">
        <f ca="1"/>
        <v>157.1</v>
      </c>
      <c r="J575" vm="6851">
        <f ca="1"/>
        <v>26.08</v>
      </c>
      <c r="K575" vm="6852">
        <f ca="1"/>
        <v>71.02</v>
      </c>
      <c r="L575" vm="6853">
        <f ca="1"/>
        <v>474.96</v>
      </c>
      <c r="M575" vm="6081">
        <f ca="1"/>
        <v>46.45</v>
      </c>
      <c r="N575" vm="6854">
        <f ca="1"/>
        <v>130.85</v>
      </c>
      <c r="O575" vm="6855">
        <f ca="1"/>
        <v>164.88</v>
      </c>
      <c r="P575" vm="6856">
        <f ca="1"/>
        <v>548.77</v>
      </c>
    </row>
    <row r="576" spans="2:16" x14ac:dyDescent="0.35">
      <c r="B576" vm="6857">
        <f ca="1"/>
        <v>45824</v>
      </c>
      <c r="C576" vm="6858">
        <f ca="1"/>
        <v>198.42</v>
      </c>
      <c r="D576" vm="5431">
        <f ca="1"/>
        <v>44.41</v>
      </c>
      <c r="E576" vm="6859">
        <f ca="1"/>
        <v>25.83</v>
      </c>
      <c r="F576" vm="6860">
        <f ca="1"/>
        <v>25.92</v>
      </c>
      <c r="G576" vm="6861">
        <f ca="1"/>
        <v>176.77</v>
      </c>
      <c r="H576" vm="6862">
        <f ca="1"/>
        <v>52.414999999999999</v>
      </c>
      <c r="I576" vm="3382">
        <f ca="1"/>
        <v>155.22</v>
      </c>
      <c r="J576" vm="6863">
        <f ca="1"/>
        <v>25.79</v>
      </c>
      <c r="K576" vm="4929">
        <f ca="1"/>
        <v>70.52</v>
      </c>
      <c r="L576" vm="6864">
        <f ca="1"/>
        <v>479.14</v>
      </c>
      <c r="M576" vm="4603">
        <f ca="1"/>
        <v>45.33</v>
      </c>
      <c r="N576" vm="6865">
        <f ca="1"/>
        <v>131.41</v>
      </c>
      <c r="O576" vm="1041">
        <f ca="1"/>
        <v>162.81</v>
      </c>
      <c r="P576" vm="6866">
        <f ca="1"/>
        <v>554.07000000000005</v>
      </c>
    </row>
    <row r="577" spans="2:16" x14ac:dyDescent="0.35">
      <c r="B577" vm="6867">
        <f ca="1"/>
        <v>45825</v>
      </c>
      <c r="C577" vm="6868">
        <f ca="1"/>
        <v>195.64</v>
      </c>
      <c r="D577" vm="6869">
        <f ca="1"/>
        <v>44.23</v>
      </c>
      <c r="E577" vm="6343">
        <f ca="1"/>
        <v>27.13</v>
      </c>
      <c r="F577" vm="6870">
        <f ca="1"/>
        <v>25.81</v>
      </c>
      <c r="G577" vm="6871">
        <f ca="1"/>
        <v>175.95</v>
      </c>
      <c r="H577" vm="6872">
        <f ca="1"/>
        <v>52.042499999999997</v>
      </c>
      <c r="I577" vm="6873">
        <f ca="1"/>
        <v>152.38</v>
      </c>
      <c r="J577" vm="6874">
        <f ca="1"/>
        <v>25.75</v>
      </c>
      <c r="K577" vm="6166">
        <f ca="1"/>
        <v>69.62</v>
      </c>
      <c r="L577" vm="6875">
        <f ca="1"/>
        <v>478.04</v>
      </c>
      <c r="M577" vm="6876">
        <f ca="1"/>
        <v>45.98</v>
      </c>
      <c r="N577" vm="6877">
        <f ca="1"/>
        <v>129.29</v>
      </c>
      <c r="O577" vm="1671">
        <f ca="1"/>
        <v>160.56</v>
      </c>
      <c r="P577" vm="6878">
        <f ca="1"/>
        <v>549.35</v>
      </c>
    </row>
    <row r="578" spans="2:16" x14ac:dyDescent="0.35">
      <c r="B578" vm="6879">
        <f ca="1"/>
        <v>45826</v>
      </c>
      <c r="C578" vm="6880">
        <f ca="1"/>
        <v>196.58</v>
      </c>
      <c r="D578" vm="5698">
        <f ca="1"/>
        <v>45.06</v>
      </c>
      <c r="E578" vm="506">
        <f ca="1"/>
        <v>27.66</v>
      </c>
      <c r="F578" vm="6881">
        <f ca="1"/>
        <v>25.65</v>
      </c>
      <c r="G578" vm="6882">
        <f ca="1"/>
        <v>173.32</v>
      </c>
      <c r="H578" vm="6883">
        <f ca="1"/>
        <v>52.6</v>
      </c>
      <c r="I578" vm="6884">
        <f ca="1"/>
        <v>150.72999999999999</v>
      </c>
      <c r="J578" vm="6885">
        <f ca="1"/>
        <v>25.68</v>
      </c>
      <c r="K578" vm="6886">
        <f ca="1"/>
        <v>69.209999999999994</v>
      </c>
      <c r="L578" vm="6887">
        <f ca="1"/>
        <v>480.24</v>
      </c>
      <c r="M578" vm="3251">
        <f ca="1"/>
        <v>45.35</v>
      </c>
      <c r="N578" vm="6888">
        <f ca="1"/>
        <v>129.07</v>
      </c>
      <c r="O578" vm="1997">
        <f ca="1"/>
        <v>160</v>
      </c>
      <c r="P578" vm="6889">
        <f ca="1"/>
        <v>549.24</v>
      </c>
    </row>
    <row r="579" spans="2:16" x14ac:dyDescent="0.35">
      <c r="B579" vm="6890">
        <f ca="1"/>
        <v>45828</v>
      </c>
      <c r="C579" vm="6891">
        <f ca="1"/>
        <v>201</v>
      </c>
      <c r="D579" vm="3065">
        <f ca="1"/>
        <v>45.5</v>
      </c>
      <c r="E579" vm="6892">
        <f ca="1"/>
        <v>28.25</v>
      </c>
      <c r="F579" vm="6885">
        <f ca="1"/>
        <v>25.68</v>
      </c>
      <c r="G579" vm="6893">
        <f ca="1"/>
        <v>166.64</v>
      </c>
      <c r="H579" vm="6894">
        <f ca="1"/>
        <v>51.34</v>
      </c>
      <c r="I579" vm="2323">
        <f ca="1"/>
        <v>149.79</v>
      </c>
      <c r="J579" vm="6895">
        <f ca="1"/>
        <v>25.8</v>
      </c>
      <c r="K579" vm="1190">
        <f ca="1"/>
        <v>68.84</v>
      </c>
      <c r="L579" vm="6896">
        <f ca="1"/>
        <v>477.4</v>
      </c>
      <c r="M579" vm="3302">
        <f ca="1"/>
        <v>45.63</v>
      </c>
      <c r="N579" vm="6888">
        <f ca="1"/>
        <v>129.07</v>
      </c>
      <c r="O579" vm="6897">
        <f ca="1"/>
        <v>162.4</v>
      </c>
      <c r="P579" vm="6898">
        <f ca="1"/>
        <v>547.72</v>
      </c>
    </row>
    <row r="580" spans="2:16" x14ac:dyDescent="0.35">
      <c r="B580" vm="6899">
        <f ca="1"/>
        <v>45831</v>
      </c>
      <c r="C580" vm="6900">
        <f ca="1"/>
        <v>201.5</v>
      </c>
      <c r="D580" vm="5848">
        <f ca="1"/>
        <v>46.3</v>
      </c>
      <c r="E580" vm="6901">
        <f ca="1"/>
        <v>28.77</v>
      </c>
      <c r="F580" vm="6807">
        <f ca="1"/>
        <v>26.48</v>
      </c>
      <c r="G580" vm="6902">
        <f ca="1"/>
        <v>165.19</v>
      </c>
      <c r="H580" vm="5231">
        <f ca="1"/>
        <v>50.53</v>
      </c>
      <c r="I580" vm="6903">
        <f ca="1"/>
        <v>151.32</v>
      </c>
      <c r="J580" vm="6860">
        <f ca="1"/>
        <v>25.92</v>
      </c>
      <c r="K580" vm="6904">
        <f ca="1"/>
        <v>69.739999999999995</v>
      </c>
      <c r="L580" vm="6905">
        <f ca="1"/>
        <v>486</v>
      </c>
      <c r="M580" vm="5616">
        <f ca="1"/>
        <v>43.95</v>
      </c>
      <c r="N580" vm="6906">
        <f ca="1"/>
        <v>129.09</v>
      </c>
      <c r="O580" vm="6907">
        <f ca="1"/>
        <v>163.30000000000001</v>
      </c>
      <c r="P580" vm="6908">
        <f ca="1"/>
        <v>553.36</v>
      </c>
    </row>
    <row r="581" spans="2:16" x14ac:dyDescent="0.35">
      <c r="B581" vm="6909">
        <f ca="1"/>
        <v>45832</v>
      </c>
      <c r="C581" vm="6910">
        <f ca="1"/>
        <v>200.3</v>
      </c>
      <c r="D581" vm="5757">
        <f ca="1"/>
        <v>46.66</v>
      </c>
      <c r="E581" vm="221">
        <f ca="1"/>
        <v>28.71</v>
      </c>
      <c r="F581" vm="6911">
        <f ca="1"/>
        <v>26.29</v>
      </c>
      <c r="G581" vm="6912">
        <f ca="1"/>
        <v>166.77</v>
      </c>
      <c r="H581" vm="3354">
        <f ca="1"/>
        <v>51.64</v>
      </c>
      <c r="I581" vm="6913">
        <f ca="1"/>
        <v>152.19</v>
      </c>
      <c r="J581" vm="6914">
        <f ca="1"/>
        <v>26.03</v>
      </c>
      <c r="K581" vm="6915">
        <f ca="1"/>
        <v>70.209999999999994</v>
      </c>
      <c r="L581" vm="6916">
        <f ca="1"/>
        <v>490.11</v>
      </c>
      <c r="M581" vm="4184">
        <f ca="1"/>
        <v>42.48</v>
      </c>
      <c r="N581" vm="6917">
        <f ca="1"/>
        <v>131.05000000000001</v>
      </c>
      <c r="O581" vm="6918">
        <f ca="1"/>
        <v>164.49</v>
      </c>
      <c r="P581" vm="6919">
        <f ca="1"/>
        <v>559.44000000000005</v>
      </c>
    </row>
    <row r="582" spans="2:16" x14ac:dyDescent="0.35">
      <c r="B582" vm="6920">
        <f ca="1"/>
        <v>45833</v>
      </c>
      <c r="C582" vm="6921">
        <f ca="1"/>
        <v>201.56</v>
      </c>
      <c r="D582" vm="6922">
        <f ca="1"/>
        <v>46.85</v>
      </c>
      <c r="E582" vm="6418">
        <f ca="1"/>
        <v>28.81</v>
      </c>
      <c r="F582" vm="1908">
        <f ca="1"/>
        <v>26.06</v>
      </c>
      <c r="G582" vm="6923">
        <f ca="1"/>
        <v>170.68</v>
      </c>
      <c r="H582" vm="6924">
        <f ca="1"/>
        <v>52.26</v>
      </c>
      <c r="I582" vm="6925">
        <f ca="1"/>
        <v>152.28</v>
      </c>
      <c r="J582" vm="6926">
        <f ca="1"/>
        <v>25.73</v>
      </c>
      <c r="K582" vm="6927">
        <f ca="1"/>
        <v>69.63</v>
      </c>
      <c r="L582" vm="6928">
        <f ca="1"/>
        <v>492.27</v>
      </c>
      <c r="M582" vm="6929">
        <f ca="1"/>
        <v>42.42</v>
      </c>
      <c r="N582" vm="6930">
        <f ca="1"/>
        <v>128.02000000000001</v>
      </c>
      <c r="O582" vm="2734">
        <f ca="1"/>
        <v>161.53</v>
      </c>
      <c r="P582" vm="6931">
        <f ca="1"/>
        <v>559.72</v>
      </c>
    </row>
    <row r="583" spans="2:16" x14ac:dyDescent="0.35">
      <c r="B583" vm="6932">
        <f ca="1"/>
        <v>45834</v>
      </c>
      <c r="C583" vm="6891">
        <f ca="1"/>
        <v>201</v>
      </c>
      <c r="D583" vm="6933">
        <f ca="1"/>
        <v>47.46</v>
      </c>
      <c r="E583" vm="6934">
        <f ca="1"/>
        <v>29.14</v>
      </c>
      <c r="F583" vm="6935">
        <f ca="1"/>
        <v>26.19</v>
      </c>
      <c r="G583" vm="6936">
        <f ca="1"/>
        <v>173.54</v>
      </c>
      <c r="H583" vm="6937">
        <f ca="1"/>
        <v>53.41</v>
      </c>
      <c r="I583" vm="6938">
        <f ca="1"/>
        <v>152.01</v>
      </c>
      <c r="J583" vm="6863">
        <f ca="1"/>
        <v>25.79</v>
      </c>
      <c r="K583" vm="6939">
        <f ca="1"/>
        <v>69.47</v>
      </c>
      <c r="L583" vm="6940">
        <f ca="1"/>
        <v>497.45</v>
      </c>
      <c r="M583" vm="2668">
        <f ca="1"/>
        <v>43.16</v>
      </c>
      <c r="N583" vm="6941">
        <f ca="1"/>
        <v>128.22</v>
      </c>
      <c r="O583" vm="6942">
        <f ca="1"/>
        <v>161.32</v>
      </c>
      <c r="P583" vm="6943">
        <f ca="1"/>
        <v>564.15</v>
      </c>
    </row>
    <row r="584" spans="2:16" x14ac:dyDescent="0.35">
      <c r="B584" vm="6944">
        <f ca="1"/>
        <v>45835</v>
      </c>
      <c r="C584" vm="6945">
        <f ca="1"/>
        <v>201.08</v>
      </c>
      <c r="D584" vm="6946">
        <f ca="1"/>
        <v>47.12</v>
      </c>
      <c r="E584" vm="308">
        <f ca="1"/>
        <v>30.06</v>
      </c>
      <c r="F584" vm="6840">
        <f ca="1"/>
        <v>26.46</v>
      </c>
      <c r="G584" vm="6947">
        <f ca="1"/>
        <v>178.53</v>
      </c>
      <c r="H584" vm="6948">
        <f ca="1"/>
        <v>53.96</v>
      </c>
      <c r="I584" vm="6949">
        <f ca="1"/>
        <v>152.41</v>
      </c>
      <c r="J584" vm="6950">
        <f ca="1"/>
        <v>25.61</v>
      </c>
      <c r="K584" vm="6951">
        <f ca="1"/>
        <v>70.33</v>
      </c>
      <c r="L584" vm="6952">
        <f ca="1"/>
        <v>495.94</v>
      </c>
      <c r="M584" vm="5039">
        <f ca="1"/>
        <v>42.6</v>
      </c>
      <c r="N584" vm="6953">
        <f ca="1"/>
        <v>131.04</v>
      </c>
      <c r="O584" vm="4407">
        <f ca="1"/>
        <v>161.33000000000001</v>
      </c>
      <c r="P584" vm="6954">
        <f ca="1"/>
        <v>566.95000000000005</v>
      </c>
    </row>
    <row r="585" spans="2:16" x14ac:dyDescent="0.35">
      <c r="B585" vm="6955">
        <f ca="1"/>
        <v>45838</v>
      </c>
      <c r="C585" vm="6956">
        <f ca="1"/>
        <v>205.17</v>
      </c>
      <c r="D585" vm="6957">
        <f ca="1"/>
        <v>47.32</v>
      </c>
      <c r="E585" vm="6958">
        <f ca="1"/>
        <v>29.96</v>
      </c>
      <c r="F585" vm="6959">
        <f ca="1"/>
        <v>26.91</v>
      </c>
      <c r="G585" vm="6960">
        <f ca="1"/>
        <v>176.23</v>
      </c>
      <c r="H585" vm="6961">
        <f ca="1"/>
        <v>55.41</v>
      </c>
      <c r="I585" vm="6585">
        <f ca="1"/>
        <v>152.75</v>
      </c>
      <c r="J585" vm="6962">
        <f ca="1"/>
        <v>25.82</v>
      </c>
      <c r="K585" vm="6963">
        <f ca="1"/>
        <v>70.75</v>
      </c>
      <c r="L585" vm="6964">
        <f ca="1"/>
        <v>497.41</v>
      </c>
      <c r="M585" vm="6965">
        <f ca="1"/>
        <v>42.01</v>
      </c>
      <c r="N585" vm="6966">
        <f ca="1"/>
        <v>132.04</v>
      </c>
      <c r="O585" vm="481">
        <f ca="1"/>
        <v>162.68</v>
      </c>
      <c r="P585" vm="6967">
        <f ca="1"/>
        <v>568.03</v>
      </c>
    </row>
    <row r="586" spans="2:16" x14ac:dyDescent="0.35">
      <c r="B586" vm="6968">
        <f ca="1"/>
        <v>45839</v>
      </c>
      <c r="C586" vm="6969">
        <f ca="1"/>
        <v>207.82</v>
      </c>
      <c r="D586" vm="6970">
        <f ca="1"/>
        <v>48.15</v>
      </c>
      <c r="E586" vm="1230">
        <f ca="1"/>
        <v>32.15</v>
      </c>
      <c r="F586" vm="6324">
        <f ca="1"/>
        <v>27.85</v>
      </c>
      <c r="G586" vm="1489">
        <f ca="1"/>
        <v>175.84</v>
      </c>
      <c r="H586" vm="6971">
        <f ca="1"/>
        <v>56.32</v>
      </c>
      <c r="I586" vm="6972">
        <f ca="1"/>
        <v>155.91999999999999</v>
      </c>
      <c r="J586" vm="6973">
        <f ca="1"/>
        <v>26.61</v>
      </c>
      <c r="K586" vm="6974">
        <f ca="1"/>
        <v>71.67</v>
      </c>
      <c r="L586" vm="6975">
        <f ca="1"/>
        <v>492.05</v>
      </c>
      <c r="M586" vm="6976">
        <f ca="1"/>
        <v>42.86</v>
      </c>
      <c r="N586" vm="1657">
        <f ca="1"/>
        <v>135.26</v>
      </c>
      <c r="O586" vm="6977">
        <f ca="1"/>
        <v>166.42</v>
      </c>
      <c r="P586" vm="6978">
        <f ca="1"/>
        <v>567.77</v>
      </c>
    </row>
    <row r="587" spans="2:16" x14ac:dyDescent="0.35">
      <c r="B587" vm="6979">
        <f ca="1"/>
        <v>45840</v>
      </c>
      <c r="C587" vm="6980">
        <f ca="1"/>
        <v>212.44</v>
      </c>
      <c r="D587" vm="3563">
        <f ca="1"/>
        <v>48.71</v>
      </c>
      <c r="E587" vm="6981">
        <f ca="1"/>
        <v>32.78</v>
      </c>
      <c r="F587" vm="221">
        <f ca="1"/>
        <v>28.71</v>
      </c>
      <c r="G587" vm="6982">
        <f ca="1"/>
        <v>178.64</v>
      </c>
      <c r="H587" vm="2909">
        <f ca="1"/>
        <v>58.22</v>
      </c>
      <c r="I587" vm="6983">
        <f ca="1"/>
        <v>155.56</v>
      </c>
      <c r="J587" vm="6984">
        <f ca="1"/>
        <v>27.06</v>
      </c>
      <c r="K587" vm="6787">
        <f ca="1"/>
        <v>70.91</v>
      </c>
      <c r="L587" vm="6985">
        <f ca="1"/>
        <v>491.09</v>
      </c>
      <c r="M587" vm="6986">
        <f ca="1"/>
        <v>43.93</v>
      </c>
      <c r="N587" vm="6987">
        <f ca="1"/>
        <v>136.47999999999999</v>
      </c>
      <c r="O587" vm="6988">
        <f ca="1"/>
        <v>173.87</v>
      </c>
      <c r="P587" vm="6989">
        <f ca="1"/>
        <v>570.29</v>
      </c>
    </row>
    <row r="588" spans="2:16" x14ac:dyDescent="0.35">
      <c r="B588" vm="6990">
        <f ca="1"/>
        <v>45841</v>
      </c>
      <c r="C588" vm="6991">
        <f ca="1"/>
        <v>213.55</v>
      </c>
      <c r="D588" vm="6992">
        <f ca="1"/>
        <v>48.93</v>
      </c>
      <c r="E588" vm="6993">
        <f ca="1"/>
        <v>33.14</v>
      </c>
      <c r="F588" vm="6994">
        <f ca="1"/>
        <v>28.27</v>
      </c>
      <c r="G588" vm="6995">
        <f ca="1"/>
        <v>179.53</v>
      </c>
      <c r="H588" vm="6996">
        <f ca="1"/>
        <v>57.98</v>
      </c>
      <c r="I588" vm="3588">
        <f ca="1"/>
        <v>156.01</v>
      </c>
      <c r="J588" vm="6997">
        <f ca="1"/>
        <v>26.66</v>
      </c>
      <c r="K588" vm="6017">
        <f ca="1"/>
        <v>71.349999999999994</v>
      </c>
      <c r="L588" vm="6998">
        <f ca="1"/>
        <v>498.84</v>
      </c>
      <c r="M588" vm="6999">
        <f ca="1"/>
        <v>43.8</v>
      </c>
      <c r="N588" vm="7000">
        <f ca="1"/>
        <v>135.38</v>
      </c>
      <c r="O588" vm="7001">
        <f ca="1"/>
        <v>172.32</v>
      </c>
      <c r="P588" vm="7002">
        <f ca="1"/>
        <v>575.22</v>
      </c>
    </row>
    <row r="589" spans="2:16" x14ac:dyDescent="0.35">
      <c r="B589" vm="7003">
        <f ca="1"/>
        <v>45845</v>
      </c>
      <c r="C589" vm="7004">
        <f ca="1"/>
        <v>209.95</v>
      </c>
      <c r="D589" vm="7005">
        <f ca="1"/>
        <v>48.66</v>
      </c>
      <c r="E589" vm="2780">
        <f ca="1"/>
        <v>32.799999999999997</v>
      </c>
      <c r="F589" vm="735">
        <f ca="1"/>
        <v>27.78</v>
      </c>
      <c r="G589" vm="4063">
        <f ca="1"/>
        <v>176.79</v>
      </c>
      <c r="H589" vm="3029">
        <f ca="1"/>
        <v>57.78</v>
      </c>
      <c r="I589" vm="7006">
        <f ca="1"/>
        <v>155.27000000000001</v>
      </c>
      <c r="J589" vm="6851">
        <f ca="1"/>
        <v>26.08</v>
      </c>
      <c r="K589" vm="4918">
        <f ca="1"/>
        <v>71.010000000000005</v>
      </c>
      <c r="L589" vm="7007">
        <f ca="1"/>
        <v>497.72</v>
      </c>
      <c r="M589" vm="7008">
        <f ca="1"/>
        <v>43.35</v>
      </c>
      <c r="N589" vm="7009">
        <f ca="1"/>
        <v>134.44999999999999</v>
      </c>
      <c r="O589" vm="3805">
        <f ca="1"/>
        <v>170.34</v>
      </c>
      <c r="P589" vm="7010">
        <f ca="1"/>
        <v>570.61</v>
      </c>
    </row>
    <row r="590" spans="2:16" x14ac:dyDescent="0.35">
      <c r="B590" vm="7011">
        <f ca="1"/>
        <v>45846</v>
      </c>
      <c r="C590" vm="7012">
        <f ca="1"/>
        <v>210.01</v>
      </c>
      <c r="D590" vm="7013">
        <f ca="1"/>
        <v>47.15</v>
      </c>
      <c r="E590" vm="2180">
        <f ca="1"/>
        <v>33.51</v>
      </c>
      <c r="F590" vm="605">
        <f ca="1"/>
        <v>28.47</v>
      </c>
      <c r="G590" vm="7014">
        <f ca="1"/>
        <v>174.36</v>
      </c>
      <c r="H590" vm="2802">
        <f ca="1"/>
        <v>56.62</v>
      </c>
      <c r="I590" vm="2540">
        <f ca="1"/>
        <v>155.79</v>
      </c>
      <c r="J590" vm="7015">
        <f ca="1"/>
        <v>26.43</v>
      </c>
      <c r="K590" vm="7016">
        <f ca="1"/>
        <v>70.239999999999995</v>
      </c>
      <c r="L590" vm="7017">
        <f ca="1"/>
        <v>496.62</v>
      </c>
      <c r="M590" vm="5454">
        <f ca="1"/>
        <v>45.75</v>
      </c>
      <c r="N590" vm="7018">
        <f ca="1"/>
        <v>135.04</v>
      </c>
      <c r="O590" vm="7019">
        <f ca="1"/>
        <v>170.55</v>
      </c>
      <c r="P590" vm="7020">
        <f ca="1"/>
        <v>570.23</v>
      </c>
    </row>
    <row r="591" spans="2:16" x14ac:dyDescent="0.35">
      <c r="B591" vm="7021">
        <f ca="1"/>
        <v>45847</v>
      </c>
      <c r="C591" vm="7022">
        <f ca="1"/>
        <v>211.14</v>
      </c>
      <c r="D591" vm="5813">
        <f ca="1"/>
        <v>46.84</v>
      </c>
      <c r="E591" vm="2246">
        <f ca="1"/>
        <v>32.950000000000003</v>
      </c>
      <c r="F591" vm="7023">
        <f ca="1"/>
        <v>28.32</v>
      </c>
      <c r="G591" vm="4026">
        <f ca="1"/>
        <v>176.62</v>
      </c>
      <c r="H591" vm="2176">
        <f ca="1"/>
        <v>57.84</v>
      </c>
      <c r="I591" vm="3611">
        <f ca="1"/>
        <v>156.28</v>
      </c>
      <c r="J591" vm="7024">
        <f ca="1"/>
        <v>26.45</v>
      </c>
      <c r="K591" vm="7025">
        <f ca="1"/>
        <v>69.48</v>
      </c>
      <c r="L591" vm="7026">
        <f ca="1"/>
        <v>503.51</v>
      </c>
      <c r="M591" vm="4747">
        <f ca="1"/>
        <v>45.57</v>
      </c>
      <c r="N591" vm="7027">
        <f ca="1"/>
        <v>134.47999999999999</v>
      </c>
      <c r="O591" vm="1345">
        <f ca="1"/>
        <v>169.04</v>
      </c>
      <c r="P591" vm="7028">
        <f ca="1"/>
        <v>573.61</v>
      </c>
    </row>
    <row r="592" spans="2:16" x14ac:dyDescent="0.35">
      <c r="B592" vm="7029">
        <f ca="1"/>
        <v>45848</v>
      </c>
      <c r="C592" vm="7030">
        <f ca="1"/>
        <v>212.41</v>
      </c>
      <c r="D592" vm="7031">
        <f ca="1"/>
        <v>46.97</v>
      </c>
      <c r="E592" vm="4029">
        <f ca="1"/>
        <v>33.65</v>
      </c>
      <c r="F592" vm="7032">
        <f ca="1"/>
        <v>29.09</v>
      </c>
      <c r="G592" vm="7033">
        <f ca="1"/>
        <v>177.62</v>
      </c>
      <c r="H592" vm="599">
        <f ca="1"/>
        <v>58.92</v>
      </c>
      <c r="I592" vm="7034">
        <f ca="1"/>
        <v>157.69</v>
      </c>
      <c r="J592" vm="7035">
        <f ca="1"/>
        <v>26.47</v>
      </c>
      <c r="K592" vm="1232">
        <f ca="1"/>
        <v>69.77</v>
      </c>
      <c r="L592" vm="7036">
        <f ca="1"/>
        <v>501.48</v>
      </c>
      <c r="M592" vm="4672">
        <f ca="1"/>
        <v>45.85</v>
      </c>
      <c r="N592" vm="7037">
        <f ca="1"/>
        <v>136.08000000000001</v>
      </c>
      <c r="O592" vm="7038">
        <f ca="1"/>
        <v>172.12</v>
      </c>
      <c r="P592" vm="7039">
        <f ca="1"/>
        <v>575.29</v>
      </c>
    </row>
    <row r="593" spans="2:16" x14ac:dyDescent="0.35">
      <c r="B593" vm="7040">
        <f ca="1"/>
        <v>45849</v>
      </c>
      <c r="C593" vm="7041">
        <f ca="1"/>
        <v>211.16</v>
      </c>
      <c r="D593" vm="5133">
        <f ca="1"/>
        <v>46.73</v>
      </c>
      <c r="E593" vm="4294">
        <f ca="1"/>
        <v>32.840000000000003</v>
      </c>
      <c r="F593" vm="5898">
        <f ca="1"/>
        <v>29.01</v>
      </c>
      <c r="G593" vm="1559">
        <f ca="1"/>
        <v>180.19</v>
      </c>
      <c r="H593" vm="2482">
        <f ca="1"/>
        <v>58.6</v>
      </c>
      <c r="I593" vm="7042">
        <f ca="1"/>
        <v>156.9</v>
      </c>
      <c r="J593" vm="62">
        <f ca="1"/>
        <v>27.14</v>
      </c>
      <c r="K593" vm="1259">
        <f ca="1"/>
        <v>69.87</v>
      </c>
      <c r="L593" vm="7043">
        <f ca="1"/>
        <v>503.32</v>
      </c>
      <c r="M593" vm="7044">
        <f ca="1"/>
        <v>46.31</v>
      </c>
      <c r="N593" vm="1657">
        <f ca="1"/>
        <v>135.26</v>
      </c>
      <c r="O593" vm="7045">
        <f ca="1"/>
        <v>172.19</v>
      </c>
      <c r="P593" vm="7046">
        <f ca="1"/>
        <v>573.22</v>
      </c>
    </row>
    <row r="594" spans="2:16" x14ac:dyDescent="0.35">
      <c r="B594" vm="7047">
        <f ca="1"/>
        <v>45852</v>
      </c>
      <c r="C594" vm="7048">
        <f ca="1"/>
        <v>208.62</v>
      </c>
      <c r="D594" vm="7049">
        <f ca="1"/>
        <v>47.07</v>
      </c>
      <c r="E594" vm="1270">
        <f ca="1"/>
        <v>31.9</v>
      </c>
      <c r="F594" vm="7050">
        <f ca="1"/>
        <v>28.22</v>
      </c>
      <c r="G594" vm="786">
        <f ca="1"/>
        <v>181.56</v>
      </c>
      <c r="H594" vm="7051">
        <f ca="1"/>
        <v>59.6</v>
      </c>
      <c r="I594" vm="7052">
        <f ca="1"/>
        <v>156.82</v>
      </c>
      <c r="J594" vm="7053">
        <f ca="1"/>
        <v>27.8</v>
      </c>
      <c r="K594" vm="6939">
        <f ca="1"/>
        <v>69.47</v>
      </c>
      <c r="L594" vm="7054">
        <f ca="1"/>
        <v>503.02</v>
      </c>
      <c r="M594" vm="4369">
        <f ca="1"/>
        <v>45.07</v>
      </c>
      <c r="N594" vm="7055">
        <f ca="1"/>
        <v>135.57</v>
      </c>
      <c r="O594" vm="7056">
        <f ca="1"/>
        <v>164.58</v>
      </c>
      <c r="P594" vm="7057">
        <f ca="1"/>
        <v>574.35</v>
      </c>
    </row>
    <row r="595" spans="2:16" x14ac:dyDescent="0.35">
      <c r="B595" vm="7058">
        <f ca="1"/>
        <v>45853</v>
      </c>
      <c r="C595" vm="7059">
        <f ca="1"/>
        <v>209.11</v>
      </c>
      <c r="D595" vm="7060">
        <f ca="1"/>
        <v>46.15</v>
      </c>
      <c r="E595" vm="1314">
        <f ca="1"/>
        <v>31.19</v>
      </c>
      <c r="F595" vm="6627">
        <f ca="1"/>
        <v>27.49</v>
      </c>
      <c r="G595" vm="7061">
        <f ca="1"/>
        <v>182</v>
      </c>
      <c r="H595" vm="7062">
        <f ca="1"/>
        <v>59.63</v>
      </c>
      <c r="I595" vm="5337">
        <f ca="1"/>
        <v>155.16999999999999</v>
      </c>
      <c r="J595" vm="7063">
        <f ca="1"/>
        <v>27.12</v>
      </c>
      <c r="K595" vm="7064">
        <f ca="1"/>
        <v>69.36</v>
      </c>
      <c r="L595" vm="7065">
        <f ca="1"/>
        <v>505.82</v>
      </c>
      <c r="M595" vm="6765">
        <f ca="1"/>
        <v>42.69</v>
      </c>
      <c r="N595" vm="7066">
        <f ca="1"/>
        <v>133.81</v>
      </c>
      <c r="O595" vm="7067">
        <f ca="1"/>
        <v>165.99</v>
      </c>
      <c r="P595" vm="7068">
        <f ca="1"/>
        <v>571.86</v>
      </c>
    </row>
    <row r="596" spans="2:16" x14ac:dyDescent="0.35">
      <c r="B596" vm="7069">
        <f ca="1"/>
        <v>45854</v>
      </c>
      <c r="C596" vm="7070">
        <f ca="1"/>
        <v>210.16</v>
      </c>
      <c r="D596" vm="7071">
        <f ca="1"/>
        <v>46.03</v>
      </c>
      <c r="E596" vm="7072">
        <f ca="1"/>
        <v>30.78</v>
      </c>
      <c r="F596" vm="7073">
        <f ca="1"/>
        <v>27.67</v>
      </c>
      <c r="G596" vm="7074">
        <f ca="1"/>
        <v>182.97</v>
      </c>
      <c r="H596" vm="7075">
        <f ca="1"/>
        <v>59.45</v>
      </c>
      <c r="I596" vm="3296">
        <f ca="1"/>
        <v>164.78</v>
      </c>
      <c r="J596" vm="7076">
        <f ca="1"/>
        <v>27.58</v>
      </c>
      <c r="K596" vm="7077">
        <f ca="1"/>
        <v>69.27</v>
      </c>
      <c r="L596" vm="7078">
        <f ca="1"/>
        <v>505.62</v>
      </c>
      <c r="M596" vm="7079">
        <f ca="1"/>
        <v>42.63</v>
      </c>
      <c r="N596" vm="7080">
        <f ca="1"/>
        <v>135.35</v>
      </c>
      <c r="O596" vm="7081">
        <f ca="1"/>
        <v>168.12</v>
      </c>
      <c r="P596" vm="7082">
        <f ca="1"/>
        <v>573.74</v>
      </c>
    </row>
    <row r="597" spans="2:16" x14ac:dyDescent="0.35">
      <c r="B597" vm="7083">
        <f ca="1"/>
        <v>45855</v>
      </c>
      <c r="C597" vm="7084">
        <f ca="1"/>
        <v>210.02</v>
      </c>
      <c r="D597" vm="7085">
        <f ca="1"/>
        <v>47.02</v>
      </c>
      <c r="E597" vm="2085">
        <f ca="1"/>
        <v>31.71</v>
      </c>
      <c r="F597" vm="421">
        <f ca="1"/>
        <v>29.04</v>
      </c>
      <c r="G597" vm="701">
        <f ca="1"/>
        <v>183.58</v>
      </c>
      <c r="H597" vm="7086">
        <f ca="1"/>
        <v>59.43</v>
      </c>
      <c r="I597" vm="4949">
        <f ca="1"/>
        <v>162.97999999999999</v>
      </c>
      <c r="J597" vm="1654">
        <f ca="1"/>
        <v>28.13</v>
      </c>
      <c r="K597" vm="1315">
        <f ca="1"/>
        <v>70.59</v>
      </c>
      <c r="L597" vm="7087">
        <f ca="1"/>
        <v>511.7</v>
      </c>
      <c r="M597" vm="4084">
        <f ca="1"/>
        <v>43.55</v>
      </c>
      <c r="N597" vm="7088">
        <f ca="1"/>
        <v>145.44</v>
      </c>
      <c r="O597" vm="7089">
        <f ca="1"/>
        <v>171.52</v>
      </c>
      <c r="P597" vm="7090">
        <f ca="1"/>
        <v>577.17999999999995</v>
      </c>
    </row>
    <row r="598" spans="2:16" x14ac:dyDescent="0.35">
      <c r="B598" vm="7091">
        <f ca="1"/>
        <v>45856</v>
      </c>
      <c r="C598" vm="7092">
        <f ca="1"/>
        <v>211.18</v>
      </c>
      <c r="D598" vm="6957">
        <f ca="1"/>
        <v>47.32</v>
      </c>
      <c r="E598" vm="4627">
        <f ca="1"/>
        <v>31.78</v>
      </c>
      <c r="F598" vm="5169">
        <f ca="1"/>
        <v>28.92</v>
      </c>
      <c r="G598" vm="7093">
        <f ca="1"/>
        <v>185.06</v>
      </c>
      <c r="H598" vm="343">
        <f ca="1"/>
        <v>64.05</v>
      </c>
      <c r="I598" vm="412">
        <f ca="1"/>
        <v>163.69999999999999</v>
      </c>
      <c r="J598" vm="7094">
        <f ca="1"/>
        <v>27.82</v>
      </c>
      <c r="K598" vm="7095">
        <f ca="1"/>
        <v>69.849999999999994</v>
      </c>
      <c r="L598" vm="7096">
        <f ca="1"/>
        <v>510.05</v>
      </c>
      <c r="M598" vm="7097">
        <f ca="1"/>
        <v>43.62</v>
      </c>
      <c r="N598" vm="7098">
        <f ca="1"/>
        <v>143.24</v>
      </c>
      <c r="O598" vm="7099">
        <f ca="1"/>
        <v>170.57</v>
      </c>
      <c r="P598" vm="7100">
        <f ca="1"/>
        <v>576.91999999999996</v>
      </c>
    </row>
    <row r="599" spans="2:16" x14ac:dyDescent="0.35">
      <c r="B599" vm="7101">
        <f ca="1"/>
        <v>45859</v>
      </c>
      <c r="C599" vm="7102">
        <f ca="1"/>
        <v>212.48</v>
      </c>
      <c r="D599" vm="3327">
        <f ca="1"/>
        <v>47.48</v>
      </c>
      <c r="E599" vm="1909">
        <f ca="1"/>
        <v>32.36</v>
      </c>
      <c r="F599" vm="7103">
        <f ca="1"/>
        <v>28.35</v>
      </c>
      <c r="G599" vm="7104">
        <f ca="1"/>
        <v>190.1</v>
      </c>
      <c r="H599" vm="3897">
        <f ca="1"/>
        <v>62</v>
      </c>
      <c r="I599" vm="7105">
        <f ca="1"/>
        <v>164.36</v>
      </c>
      <c r="J599" vm="7106">
        <f ca="1"/>
        <v>27.48</v>
      </c>
      <c r="K599" vm="5990">
        <f ca="1"/>
        <v>70.069999999999993</v>
      </c>
      <c r="L599" vm="7107">
        <f ca="1"/>
        <v>510.06</v>
      </c>
      <c r="M599" vm="7108">
        <f ca="1"/>
        <v>43</v>
      </c>
      <c r="N599" vm="7109">
        <f ca="1"/>
        <v>141.69999999999999</v>
      </c>
      <c r="O599" vm="2590">
        <f ca="1"/>
        <v>167.95</v>
      </c>
      <c r="P599" vm="7110">
        <f ca="1"/>
        <v>577.95000000000005</v>
      </c>
    </row>
    <row r="600" spans="2:16" x14ac:dyDescent="0.35">
      <c r="B600" vm="7111">
        <f ca="1"/>
        <v>45860</v>
      </c>
      <c r="C600" vm="7112">
        <f ca="1"/>
        <v>214.4</v>
      </c>
      <c r="D600" vm="5368">
        <f ca="1"/>
        <v>47.77</v>
      </c>
      <c r="E600" vm="1786">
        <f ca="1"/>
        <v>33.11</v>
      </c>
      <c r="F600" vm="4573">
        <f ca="1"/>
        <v>30.19</v>
      </c>
      <c r="G600" vm="7113">
        <f ca="1"/>
        <v>191.34</v>
      </c>
      <c r="H600" vm="1236">
        <f ca="1"/>
        <v>62.25</v>
      </c>
      <c r="I600" vm="7114">
        <f ca="1"/>
        <v>167.93</v>
      </c>
      <c r="J600" vm="3689">
        <f ca="1"/>
        <v>28.78</v>
      </c>
      <c r="K600" vm="7115">
        <f ca="1"/>
        <v>69.66</v>
      </c>
      <c r="L600" vm="7116">
        <f ca="1"/>
        <v>505.27</v>
      </c>
      <c r="M600" vm="7117">
        <f ca="1"/>
        <v>43.56</v>
      </c>
      <c r="N600" vm="7118">
        <f ca="1"/>
        <v>146.04</v>
      </c>
      <c r="O600" vm="7119">
        <f ca="1"/>
        <v>175.36</v>
      </c>
      <c r="P600" vm="7110">
        <f ca="1"/>
        <v>577.95000000000005</v>
      </c>
    </row>
    <row r="601" spans="2:16" x14ac:dyDescent="0.35">
      <c r="B601" vm="7120">
        <f ca="1"/>
        <v>45861</v>
      </c>
      <c r="C601" vm="7121">
        <f ca="1"/>
        <v>214.15</v>
      </c>
      <c r="D601" vm="7122">
        <f ca="1"/>
        <v>48.14</v>
      </c>
      <c r="E601" vm="5849">
        <f ca="1"/>
        <v>33.01</v>
      </c>
      <c r="F601" vm="4760">
        <f ca="1"/>
        <v>30.9</v>
      </c>
      <c r="G601" vm="7123">
        <f ca="1"/>
        <v>190.23</v>
      </c>
      <c r="H601" vm="3395">
        <f ca="1"/>
        <v>63.32</v>
      </c>
      <c r="I601" vm="7124">
        <f ca="1"/>
        <v>169.1</v>
      </c>
      <c r="J601" vm="7125">
        <f ca="1"/>
        <v>28.94</v>
      </c>
      <c r="K601" vm="6178">
        <f ca="1"/>
        <v>69.16</v>
      </c>
      <c r="L601" vm="7126">
        <f ca="1"/>
        <v>505.87</v>
      </c>
      <c r="M601" vm="7127">
        <f ca="1"/>
        <v>44.44</v>
      </c>
      <c r="N601" vm="5890">
        <f ca="1"/>
        <v>145.66</v>
      </c>
      <c r="O601" vm="6805">
        <f ca="1"/>
        <v>176.09</v>
      </c>
      <c r="P601" vm="7128">
        <f ca="1"/>
        <v>582.86</v>
      </c>
    </row>
    <row r="602" spans="2:16" x14ac:dyDescent="0.35">
      <c r="B602" vm="7129">
        <f ca="1"/>
        <v>45862</v>
      </c>
      <c r="C602" vm="7130">
        <f ca="1"/>
        <v>213.76</v>
      </c>
      <c r="D602" vm="7131">
        <f ca="1"/>
        <v>48.39</v>
      </c>
      <c r="E602" vm="1994">
        <f ca="1"/>
        <v>31.43</v>
      </c>
      <c r="F602" vm="5962">
        <f ca="1"/>
        <v>31.15</v>
      </c>
      <c r="G602" vm="7132">
        <f ca="1"/>
        <v>192.17</v>
      </c>
      <c r="H602" vm="7133">
        <f ca="1"/>
        <v>64.7</v>
      </c>
      <c r="I602" vm="7134">
        <f ca="1"/>
        <v>169.56</v>
      </c>
      <c r="J602" vm="3689">
        <f ca="1"/>
        <v>28.78</v>
      </c>
      <c r="K602" vm="7135">
        <f ca="1"/>
        <v>69.099999999999994</v>
      </c>
      <c r="L602" vm="7136">
        <f ca="1"/>
        <v>510.88</v>
      </c>
      <c r="M602" vm="4304">
        <f ca="1"/>
        <v>44.63</v>
      </c>
      <c r="N602" vm="7137">
        <f ca="1"/>
        <v>144.51</v>
      </c>
      <c r="O602" vm="7138">
        <f ca="1"/>
        <v>175.64</v>
      </c>
      <c r="P602" vm="7139">
        <f ca="1"/>
        <v>583.26</v>
      </c>
    </row>
    <row r="603" spans="2:16" x14ac:dyDescent="0.35">
      <c r="B603" vm="7140">
        <f ca="1"/>
        <v>45863</v>
      </c>
      <c r="C603" vm="7141">
        <f ca="1"/>
        <v>213.88</v>
      </c>
      <c r="D603" vm="7142">
        <f ca="1"/>
        <v>48.45</v>
      </c>
      <c r="E603" vm="5249">
        <f ca="1"/>
        <v>31.56</v>
      </c>
      <c r="F603" vm="2436">
        <f ca="1"/>
        <v>30.96</v>
      </c>
      <c r="G603" vm="2511">
        <f ca="1"/>
        <v>193.18</v>
      </c>
      <c r="H603" vm="7143">
        <f ca="1"/>
        <v>65.5</v>
      </c>
      <c r="I603" vm="7144">
        <f ca="1"/>
        <v>168.3</v>
      </c>
      <c r="J603" vm="7145">
        <f ca="1"/>
        <v>28.68</v>
      </c>
      <c r="K603" vm="7146">
        <f ca="1"/>
        <v>69.17</v>
      </c>
      <c r="L603" vm="7147">
        <f ca="1"/>
        <v>513.71</v>
      </c>
      <c r="M603" vm="2718">
        <f ca="1"/>
        <v>44.71</v>
      </c>
      <c r="N603" vm="7148">
        <f ca="1"/>
        <v>143.44999999999999</v>
      </c>
      <c r="O603" vm="7149">
        <f ca="1"/>
        <v>175.52</v>
      </c>
      <c r="P603" vm="7150">
        <f ca="1"/>
        <v>585.58000000000004</v>
      </c>
    </row>
    <row r="604" spans="2:16" x14ac:dyDescent="0.35">
      <c r="B604" vm="7151">
        <f ca="1"/>
        <v>45866</v>
      </c>
      <c r="C604" vm="7152">
        <f ca="1"/>
        <v>214.05</v>
      </c>
      <c r="D604" vm="7153">
        <f ca="1"/>
        <v>48.23</v>
      </c>
      <c r="E604" vm="7154">
        <f ca="1"/>
        <v>31.01</v>
      </c>
      <c r="F604" vm="6289">
        <f ca="1"/>
        <v>30.32</v>
      </c>
      <c r="G604" vm="1313">
        <f ca="1"/>
        <v>192.58</v>
      </c>
      <c r="H604" vm="7155">
        <f ca="1"/>
        <v>65.39</v>
      </c>
      <c r="I604" vm="7156">
        <f ca="1"/>
        <v>166.22</v>
      </c>
      <c r="J604" vm="6892">
        <f ca="1"/>
        <v>28.25</v>
      </c>
      <c r="K604" vm="1547">
        <f ca="1"/>
        <v>68.09</v>
      </c>
      <c r="L604" vm="7157">
        <f ca="1"/>
        <v>512.5</v>
      </c>
      <c r="M604" vm="7158">
        <f ca="1"/>
        <v>45.55</v>
      </c>
      <c r="N604" vm="7159">
        <f ca="1"/>
        <v>141.57</v>
      </c>
      <c r="O604" vm="3385">
        <f ca="1"/>
        <v>172.6</v>
      </c>
      <c r="P604" vm="7160">
        <f ca="1"/>
        <v>585.44000000000005</v>
      </c>
    </row>
    <row r="605" spans="2:16" x14ac:dyDescent="0.35">
      <c r="B605" vm="7161">
        <f ca="1"/>
        <v>45867</v>
      </c>
      <c r="C605" vm="7162">
        <f ca="1"/>
        <v>211.27</v>
      </c>
      <c r="D605" vm="7163">
        <f ca="1"/>
        <v>47.95</v>
      </c>
      <c r="E605" vm="1399">
        <f ca="1"/>
        <v>30.94</v>
      </c>
      <c r="F605" vm="4833">
        <f ca="1"/>
        <v>30.34</v>
      </c>
      <c r="G605" vm="7164">
        <f ca="1"/>
        <v>195.75</v>
      </c>
      <c r="H605" vm="845">
        <f ca="1"/>
        <v>65.2</v>
      </c>
      <c r="I605" vm="2290">
        <f ca="1"/>
        <v>168.11</v>
      </c>
      <c r="J605" vm="250">
        <f ca="1"/>
        <v>28.56</v>
      </c>
      <c r="K605" vm="4576">
        <f ca="1"/>
        <v>69.38</v>
      </c>
      <c r="L605" vm="7165">
        <f ca="1"/>
        <v>512.57000000000005</v>
      </c>
      <c r="M605" vm="7166">
        <f ca="1"/>
        <v>45.46</v>
      </c>
      <c r="N605" vm="7167">
        <f ca="1"/>
        <v>143.88999999999999</v>
      </c>
      <c r="O605" vm="7168">
        <f ca="1"/>
        <v>175.83</v>
      </c>
      <c r="P605" vm="7169">
        <f ca="1"/>
        <v>583.91999999999996</v>
      </c>
    </row>
    <row r="606" spans="2:16" x14ac:dyDescent="0.35">
      <c r="B606" vm="7170">
        <f ca="1"/>
        <v>45868</v>
      </c>
      <c r="C606" vm="7171">
        <f ca="1"/>
        <v>209.05</v>
      </c>
      <c r="D606" vm="6208">
        <f ca="1"/>
        <v>47.96</v>
      </c>
      <c r="E606" vm="5655">
        <f ca="1"/>
        <v>30.05</v>
      </c>
      <c r="F606" vm="7172">
        <f ca="1"/>
        <v>29.38</v>
      </c>
      <c r="G606" vm="7173">
        <f ca="1"/>
        <v>196.53</v>
      </c>
      <c r="H606" vm="7174">
        <f ca="1"/>
        <v>66.22</v>
      </c>
      <c r="I606" vm="7175">
        <f ca="1"/>
        <v>167.26</v>
      </c>
      <c r="J606" vm="77">
        <f ca="1"/>
        <v>28.49</v>
      </c>
      <c r="K606" vm="7176">
        <f ca="1"/>
        <v>68.75</v>
      </c>
      <c r="L606" vm="7177">
        <f ca="1"/>
        <v>513.24</v>
      </c>
      <c r="M606" vm="5431">
        <f ca="1"/>
        <v>44.41</v>
      </c>
      <c r="N606" vm="7178">
        <f ca="1"/>
        <v>142.86000000000001</v>
      </c>
      <c r="O606" vm="7179">
        <f ca="1"/>
        <v>171.46</v>
      </c>
      <c r="P606" vm="7180">
        <f ca="1"/>
        <v>583.21</v>
      </c>
    </row>
    <row r="607" spans="2:16" x14ac:dyDescent="0.35">
      <c r="B607" vm="7181">
        <f ca="1"/>
        <v>45869</v>
      </c>
      <c r="C607" vm="7182">
        <f ca="1"/>
        <v>207.57</v>
      </c>
      <c r="D607" vm="7183">
        <f ca="1"/>
        <v>47.27</v>
      </c>
      <c r="E607" vm="5920">
        <f ca="1"/>
        <v>28.96</v>
      </c>
      <c r="F607" vm="7184">
        <f ca="1"/>
        <v>28.85</v>
      </c>
      <c r="G607" vm="7185">
        <f ca="1"/>
        <v>191.9</v>
      </c>
      <c r="H607" vm="5135">
        <f ca="1"/>
        <v>65.56</v>
      </c>
      <c r="I607" vm="5268">
        <f ca="1"/>
        <v>164.74</v>
      </c>
      <c r="J607" vm="7186">
        <f ca="1"/>
        <v>27.46</v>
      </c>
      <c r="K607" vm="7187">
        <f ca="1"/>
        <v>67.89</v>
      </c>
      <c r="L607" vm="7188">
        <f ca="1"/>
        <v>533.5</v>
      </c>
      <c r="M607" vm="3609">
        <f ca="1"/>
        <v>43.94</v>
      </c>
      <c r="N607" vm="7189">
        <f ca="1"/>
        <v>137.91999999999999</v>
      </c>
      <c r="O607" vm="3585">
        <f ca="1"/>
        <v>167.04</v>
      </c>
      <c r="P607" vm="7190">
        <f ca="1"/>
        <v>581.02</v>
      </c>
    </row>
    <row r="608" spans="2:16" x14ac:dyDescent="0.35">
      <c r="B608" vm="7191">
        <f ca="1"/>
        <v>45870</v>
      </c>
      <c r="C608" vm="7192">
        <f ca="1"/>
        <v>202.38</v>
      </c>
      <c r="D608" vm="5713">
        <f ca="1"/>
        <v>45.66</v>
      </c>
      <c r="E608" vm="677">
        <f ca="1"/>
        <v>28.17</v>
      </c>
      <c r="F608" vm="6445">
        <f ca="1"/>
        <v>28.75</v>
      </c>
      <c r="G608" vm="7193">
        <f ca="1"/>
        <v>189.13</v>
      </c>
      <c r="H608" vm="7194">
        <f ca="1"/>
        <v>63.61</v>
      </c>
      <c r="I608" vm="7195">
        <f ca="1"/>
        <v>167.33</v>
      </c>
      <c r="J608" vm="7196">
        <f ca="1"/>
        <v>27.41</v>
      </c>
      <c r="K608" vm="7197">
        <f ca="1"/>
        <v>68.86</v>
      </c>
      <c r="L608" vm="7198">
        <f ca="1"/>
        <v>524.11</v>
      </c>
      <c r="M608" vm="7199">
        <f ca="1"/>
        <v>43.41</v>
      </c>
      <c r="N608" vm="7200">
        <f ca="1"/>
        <v>139.28</v>
      </c>
      <c r="O608" vm="6760">
        <f ca="1"/>
        <v>166.18</v>
      </c>
      <c r="P608" vm="7201">
        <f ca="1"/>
        <v>571.45000000000005</v>
      </c>
    </row>
    <row r="609" spans="2:16" x14ac:dyDescent="0.35">
      <c r="B609" vm="7202">
        <f ca="1"/>
        <v>45873</v>
      </c>
      <c r="C609" vm="7203">
        <f ca="1"/>
        <v>203.35</v>
      </c>
      <c r="D609" vm="4672">
        <f ca="1"/>
        <v>45.85</v>
      </c>
      <c r="E609" vm="7204">
        <f ca="1"/>
        <v>28.8</v>
      </c>
      <c r="F609" vm="2147">
        <f ca="1"/>
        <v>29.65</v>
      </c>
      <c r="G609" vm="7205">
        <f ca="1"/>
        <v>195.04</v>
      </c>
      <c r="H609" vm="7206">
        <f ca="1"/>
        <v>64.900000000000006</v>
      </c>
      <c r="I609" vm="4008">
        <f ca="1"/>
        <v>171.04</v>
      </c>
      <c r="J609" vm="7207">
        <f ca="1"/>
        <v>26.8</v>
      </c>
      <c r="K609" vm="6609">
        <f ca="1"/>
        <v>68.959999999999994</v>
      </c>
      <c r="L609" vm="7208">
        <f ca="1"/>
        <v>535.64</v>
      </c>
      <c r="M609" vm="6976">
        <f ca="1"/>
        <v>42.86</v>
      </c>
      <c r="N609" vm="7209">
        <f ca="1"/>
        <v>139.56</v>
      </c>
      <c r="O609" vm="2132">
        <f ca="1"/>
        <v>170.29</v>
      </c>
      <c r="P609" vm="7210">
        <f ca="1"/>
        <v>580.14</v>
      </c>
    </row>
    <row r="610" spans="2:16" x14ac:dyDescent="0.35">
      <c r="B610" vm="7211">
        <f ca="1"/>
        <v>45874</v>
      </c>
      <c r="C610" vm="7212">
        <f ca="1"/>
        <v>202.92</v>
      </c>
      <c r="D610" vm="6075">
        <f ca="1"/>
        <v>45.56</v>
      </c>
      <c r="E610" vm="7213">
        <f ca="1"/>
        <v>28.93</v>
      </c>
      <c r="F610" vm="4833">
        <f ca="1"/>
        <v>30.34</v>
      </c>
      <c r="G610" vm="7214">
        <f ca="1"/>
        <v>194.67</v>
      </c>
      <c r="H610" vm="7215">
        <f ca="1"/>
        <v>63.71</v>
      </c>
      <c r="I610" vm="7216">
        <f ca="1"/>
        <v>170.74</v>
      </c>
      <c r="J610" vm="6771">
        <f ca="1"/>
        <v>27.04</v>
      </c>
      <c r="K610" vm="5979">
        <f ca="1"/>
        <v>69.05</v>
      </c>
      <c r="L610" vm="7217">
        <f ca="1"/>
        <v>527.75</v>
      </c>
      <c r="M610" vm="7218">
        <f ca="1"/>
        <v>43.08</v>
      </c>
      <c r="N610" vm="7219">
        <f ca="1"/>
        <v>139.44999999999999</v>
      </c>
      <c r="O610" vm="7220">
        <f ca="1"/>
        <v>170.65</v>
      </c>
      <c r="P610" vm="7221">
        <f ca="1"/>
        <v>577.35</v>
      </c>
    </row>
    <row r="611" spans="2:16" x14ac:dyDescent="0.35">
      <c r="B611" vm="7222">
        <f ca="1"/>
        <v>45875</v>
      </c>
      <c r="C611" vm="4139">
        <f ca="1"/>
        <v>213.25</v>
      </c>
      <c r="D611" vm="3686">
        <f ca="1"/>
        <v>45.42</v>
      </c>
      <c r="E611" vm="1135">
        <f ca="1"/>
        <v>29.11</v>
      </c>
      <c r="F611" vm="5314">
        <f ca="1"/>
        <v>30.51</v>
      </c>
      <c r="G611" vm="7223">
        <f ca="1"/>
        <v>196.09</v>
      </c>
      <c r="H611" vm="7224">
        <f ca="1"/>
        <v>63.82</v>
      </c>
      <c r="I611" vm="7225">
        <f ca="1"/>
        <v>170.59</v>
      </c>
      <c r="J611" vm="4759">
        <f ca="1"/>
        <v>27.26</v>
      </c>
      <c r="K611" vm="7226">
        <f ca="1"/>
        <v>69.510000000000005</v>
      </c>
      <c r="L611" vm="5178">
        <f ca="1"/>
        <v>524.94000000000005</v>
      </c>
      <c r="M611" vm="6798">
        <f ca="1"/>
        <v>42.54</v>
      </c>
      <c r="N611" vm="7227">
        <f ca="1"/>
        <v>140.80000000000001</v>
      </c>
      <c r="O611" vm="7228">
        <f ca="1"/>
        <v>169.16</v>
      </c>
      <c r="P611" vm="7229">
        <f ca="1"/>
        <v>581.64</v>
      </c>
    </row>
    <row r="612" spans="2:16" x14ac:dyDescent="0.35">
      <c r="B612" vm="7230">
        <f ca="1"/>
        <v>45876</v>
      </c>
      <c r="C612" vm="7231">
        <f ca="1"/>
        <v>220.03</v>
      </c>
      <c r="D612" vm="7232">
        <f ca="1"/>
        <v>44.92</v>
      </c>
      <c r="E612" vm="1450">
        <f ca="1"/>
        <v>29.29</v>
      </c>
      <c r="F612" vm="6101">
        <f ca="1"/>
        <v>30.99</v>
      </c>
      <c r="G612" vm="7233">
        <f ca="1"/>
        <v>196.52</v>
      </c>
      <c r="H612" vm="1768">
        <f ca="1"/>
        <v>64.25</v>
      </c>
      <c r="I612" vm="7234">
        <f ca="1"/>
        <v>171.53</v>
      </c>
      <c r="J612" vm="563">
        <f ca="1"/>
        <v>27.65</v>
      </c>
      <c r="K612" vm="7235">
        <f ca="1"/>
        <v>70.430000000000007</v>
      </c>
      <c r="L612" vm="7236">
        <f ca="1"/>
        <v>520.84</v>
      </c>
      <c r="M612" vm="2692">
        <f ca="1"/>
        <v>43.59</v>
      </c>
      <c r="N612" vm="7237">
        <f ca="1"/>
        <v>143.91999999999999</v>
      </c>
      <c r="O612" vm="7238">
        <f ca="1"/>
        <v>173.22</v>
      </c>
      <c r="P612" vm="7239">
        <f ca="1"/>
        <v>581.29</v>
      </c>
    </row>
    <row r="613" spans="2:16" x14ac:dyDescent="0.35">
      <c r="B613" vm="7240">
        <f ca="1"/>
        <v>45877</v>
      </c>
      <c r="C613" vm="7241">
        <f ca="1"/>
        <v>229.35</v>
      </c>
      <c r="D613" vm="5985">
        <f ca="1"/>
        <v>46.01</v>
      </c>
      <c r="E613" vm="5690">
        <f ca="1"/>
        <v>28.51</v>
      </c>
      <c r="F613" vm="7242">
        <f ca="1"/>
        <v>30.79</v>
      </c>
      <c r="G613" vm="7243">
        <f ca="1"/>
        <v>201.42</v>
      </c>
      <c r="H613" vm="7244">
        <f ca="1"/>
        <v>65.91</v>
      </c>
      <c r="I613" vm="7245">
        <f ca="1"/>
        <v>173.33</v>
      </c>
      <c r="J613" vm="7246">
        <f ca="1"/>
        <v>27.76</v>
      </c>
      <c r="K613" vm="5009">
        <f ca="1"/>
        <v>70.34</v>
      </c>
      <c r="L613" vm="7247">
        <f ca="1"/>
        <v>522.04</v>
      </c>
      <c r="M613" vm="7248">
        <f ca="1"/>
        <v>44.32</v>
      </c>
      <c r="N613" vm="7249">
        <f ca="1"/>
        <v>145.21</v>
      </c>
      <c r="O613" vm="6789">
        <f ca="1"/>
        <v>170.6</v>
      </c>
      <c r="P613" vm="7250">
        <f ca="1"/>
        <v>585.74</v>
      </c>
    </row>
    <row r="614" spans="2:16" x14ac:dyDescent="0.35">
      <c r="B614" vm="7251">
        <f ca="1"/>
        <v>45880</v>
      </c>
      <c r="C614" vm="4611">
        <f ca="1"/>
        <v>227.18</v>
      </c>
      <c r="D614" vm="7252">
        <f ca="1"/>
        <v>46.16</v>
      </c>
      <c r="E614" vm="927">
        <f ca="1"/>
        <v>27.96</v>
      </c>
      <c r="F614" vm="1978">
        <f ca="1"/>
        <v>30.75</v>
      </c>
      <c r="G614" vm="6891">
        <f ca="1"/>
        <v>201</v>
      </c>
      <c r="H614" vm="1634">
        <f ca="1"/>
        <v>66.180000000000007</v>
      </c>
      <c r="I614" vm="4567">
        <f ca="1"/>
        <v>173.82</v>
      </c>
      <c r="J614" vm="7253">
        <f ca="1"/>
        <v>27.43</v>
      </c>
      <c r="K614" vm="6963">
        <f ca="1"/>
        <v>70.75</v>
      </c>
      <c r="L614" vm="7254">
        <f ca="1"/>
        <v>521.77</v>
      </c>
      <c r="M614" vm="7255">
        <f ca="1"/>
        <v>43.71</v>
      </c>
      <c r="N614" vm="7256">
        <f ca="1"/>
        <v>144.87</v>
      </c>
      <c r="O614" vm="7257">
        <f ca="1"/>
        <v>168.72</v>
      </c>
      <c r="P614" vm="7258">
        <f ca="1"/>
        <v>584.54</v>
      </c>
    </row>
    <row r="615" spans="2:16" x14ac:dyDescent="0.35">
      <c r="B615" vm="7259">
        <f ca="1"/>
        <v>45881</v>
      </c>
      <c r="C615" vm="7260">
        <f ca="1"/>
        <v>229.65</v>
      </c>
      <c r="D615" vm="5346">
        <f ca="1"/>
        <v>47.5</v>
      </c>
      <c r="E615" vm="7261">
        <f ca="1"/>
        <v>28.52</v>
      </c>
      <c r="F615" vm="2477">
        <f ca="1"/>
        <v>30.53</v>
      </c>
      <c r="G615" vm="7262">
        <f ca="1"/>
        <v>203.34</v>
      </c>
      <c r="H615" vm="3470">
        <f ca="1"/>
        <v>67.63</v>
      </c>
      <c r="I615" vm="7263">
        <f ca="1"/>
        <v>172.78</v>
      </c>
      <c r="J615" vm="7264">
        <f ca="1"/>
        <v>27.35</v>
      </c>
      <c r="K615" vm="7265">
        <f ca="1"/>
        <v>70.709999999999994</v>
      </c>
      <c r="L615" vm="7266">
        <f ca="1"/>
        <v>529.24</v>
      </c>
      <c r="M615" vm="7267">
        <f ca="1"/>
        <v>44.15</v>
      </c>
      <c r="N615" vm="7268">
        <f ca="1"/>
        <v>146.87</v>
      </c>
      <c r="O615" vm="7269">
        <f ca="1"/>
        <v>169.98</v>
      </c>
      <c r="P615" vm="7270">
        <f ca="1"/>
        <v>590.78</v>
      </c>
    </row>
    <row r="616" spans="2:16" x14ac:dyDescent="0.35">
      <c r="B616" vm="7271">
        <f ca="1"/>
        <v>45882</v>
      </c>
      <c r="C616" vm="7272">
        <f ca="1"/>
        <v>233.33</v>
      </c>
      <c r="D616" vm="6126">
        <f ca="1"/>
        <v>47.24</v>
      </c>
      <c r="E616" vm="7273">
        <f ca="1"/>
        <v>29.6</v>
      </c>
      <c r="F616" vm="2512">
        <f ca="1"/>
        <v>30.85</v>
      </c>
      <c r="G616" vm="7274">
        <f ca="1"/>
        <v>201.96</v>
      </c>
      <c r="H616" vm="7275">
        <f ca="1"/>
        <v>63.49</v>
      </c>
      <c r="I616" vm="7276">
        <f ca="1"/>
        <v>174.42</v>
      </c>
      <c r="J616" vm="7277">
        <f ca="1"/>
        <v>28.02</v>
      </c>
      <c r="K616" vm="6114">
        <f ca="1"/>
        <v>70.459999999999994</v>
      </c>
      <c r="L616" vm="7278">
        <f ca="1"/>
        <v>520.58000000000004</v>
      </c>
      <c r="M616" vm="2680">
        <f ca="1"/>
        <v>44.75</v>
      </c>
      <c r="N616" vm="7279">
        <f ca="1"/>
        <v>149.35</v>
      </c>
      <c r="O616" vm="4320">
        <f ca="1"/>
        <v>170.37</v>
      </c>
      <c r="P616" vm="7280">
        <f ca="1"/>
        <v>592.84</v>
      </c>
    </row>
    <row r="617" spans="2:16" x14ac:dyDescent="0.35">
      <c r="B617" vm="7281">
        <f ca="1"/>
        <v>45883</v>
      </c>
      <c r="C617" vm="7282">
        <f ca="1"/>
        <v>232.78</v>
      </c>
      <c r="D617" vm="7283">
        <f ca="1"/>
        <v>47.71</v>
      </c>
      <c r="E617" vm="221">
        <f ca="1"/>
        <v>28.71</v>
      </c>
      <c r="F617" vm="7284">
        <f ca="1"/>
        <v>30.18</v>
      </c>
      <c r="G617" vm="7285">
        <f ca="1"/>
        <v>202.94</v>
      </c>
      <c r="H617" vm="498">
        <f ca="1"/>
        <v>63.92</v>
      </c>
      <c r="I617" vm="7286">
        <f ca="1"/>
        <v>174.72</v>
      </c>
      <c r="J617" vm="563">
        <f ca="1"/>
        <v>27.65</v>
      </c>
      <c r="K617" vm="7287">
        <f ca="1"/>
        <v>69.55</v>
      </c>
      <c r="L617" vm="7288">
        <f ca="1"/>
        <v>522.48</v>
      </c>
      <c r="M617" vm="4426">
        <f ca="1"/>
        <v>44.77</v>
      </c>
      <c r="N617" vm="5787">
        <f ca="1"/>
        <v>148.62</v>
      </c>
      <c r="O617" vm="7289">
        <f ca="1"/>
        <v>169.51</v>
      </c>
      <c r="P617" vm="7290">
        <f ca="1"/>
        <v>592.85</v>
      </c>
    </row>
    <row r="618" spans="2:16" x14ac:dyDescent="0.35">
      <c r="B618" vm="7291">
        <f ca="1"/>
        <v>45884</v>
      </c>
      <c r="C618" vm="7292">
        <f ca="1"/>
        <v>231.59</v>
      </c>
      <c r="D618" vm="7293">
        <f ca="1"/>
        <v>46.94</v>
      </c>
      <c r="E618" vm="7145">
        <f ca="1"/>
        <v>28.68</v>
      </c>
      <c r="F618" vm="6291">
        <f ca="1"/>
        <v>30.43</v>
      </c>
      <c r="G618" vm="7294">
        <f ca="1"/>
        <v>203.9</v>
      </c>
      <c r="H618" vm="7295">
        <f ca="1"/>
        <v>63.31</v>
      </c>
      <c r="I618" vm="7296">
        <f ca="1"/>
        <v>176.64</v>
      </c>
      <c r="J618" vm="7073">
        <f ca="1"/>
        <v>27.67</v>
      </c>
      <c r="K618" vm="7297">
        <f ca="1"/>
        <v>69.92</v>
      </c>
      <c r="L618" vm="7298">
        <f ca="1"/>
        <v>520.16999999999996</v>
      </c>
      <c r="M618" vm="7299">
        <f ca="1"/>
        <v>44.61</v>
      </c>
      <c r="N618" vm="7300">
        <f ca="1"/>
        <v>150.4</v>
      </c>
      <c r="O618" vm="7301">
        <f ca="1"/>
        <v>168.23</v>
      </c>
      <c r="P618" vm="7302">
        <f ca="1"/>
        <v>591.57000000000005</v>
      </c>
    </row>
    <row r="619" spans="2:16" x14ac:dyDescent="0.35">
      <c r="B619" vm="7303">
        <f ca="1"/>
        <v>45887</v>
      </c>
      <c r="C619" vm="7304">
        <f ca="1"/>
        <v>230.89</v>
      </c>
      <c r="D619" vm="3721">
        <f ca="1"/>
        <v>47.92</v>
      </c>
      <c r="E619" vm="6003">
        <f ca="1"/>
        <v>30.16</v>
      </c>
      <c r="F619" vm="7305">
        <f ca="1"/>
        <v>30.5</v>
      </c>
      <c r="G619" vm="7306">
        <f ca="1"/>
        <v>203.5</v>
      </c>
      <c r="H619" vm="7307">
        <f ca="1"/>
        <v>63.64</v>
      </c>
      <c r="I619" vm="7308">
        <f ca="1"/>
        <v>176.25</v>
      </c>
      <c r="J619" vm="1825">
        <f ca="1"/>
        <v>27.27</v>
      </c>
      <c r="K619" vm="7309">
        <f ca="1"/>
        <v>69.13</v>
      </c>
      <c r="L619" vm="7310">
        <f ca="1"/>
        <v>517.1</v>
      </c>
      <c r="M619" vm="7311">
        <f ca="1"/>
        <v>44.21</v>
      </c>
      <c r="N619" vm="7312">
        <f ca="1"/>
        <v>149.55000000000001</v>
      </c>
      <c r="O619" vm="1550">
        <f ca="1"/>
        <v>166.25</v>
      </c>
      <c r="P619" vm="7313">
        <f ca="1"/>
        <v>591.36</v>
      </c>
    </row>
    <row r="620" spans="2:16" x14ac:dyDescent="0.35">
      <c r="B620" vm="7314">
        <f ca="1"/>
        <v>45888</v>
      </c>
      <c r="C620" vm="7315">
        <f ca="1"/>
        <v>230.56</v>
      </c>
      <c r="D620" vm="7316">
        <f ca="1"/>
        <v>48.08</v>
      </c>
      <c r="E620" vm="5078">
        <f ca="1"/>
        <v>29.82</v>
      </c>
      <c r="F620" vm="2464">
        <f ca="1"/>
        <v>30.58</v>
      </c>
      <c r="G620" vm="7317">
        <f ca="1"/>
        <v>201.57</v>
      </c>
      <c r="H620" vm="7318">
        <f ca="1"/>
        <v>62.41</v>
      </c>
      <c r="I620" vm="7319">
        <f ca="1"/>
        <v>177.8</v>
      </c>
      <c r="J620" vm="7073">
        <f ca="1"/>
        <v>27.67</v>
      </c>
      <c r="K620" vm="7320">
        <f ca="1"/>
        <v>70.13</v>
      </c>
      <c r="L620" vm="7321">
        <f ca="1"/>
        <v>509.77</v>
      </c>
      <c r="M620" vm="4505">
        <f ca="1"/>
        <v>43.96</v>
      </c>
      <c r="N620" vm="7322">
        <f ca="1"/>
        <v>152.16</v>
      </c>
      <c r="O620" vm="4018">
        <f ca="1"/>
        <v>165.9</v>
      </c>
      <c r="P620" vm="7323">
        <f ca="1"/>
        <v>588.13</v>
      </c>
    </row>
    <row r="621" spans="2:16" x14ac:dyDescent="0.35">
      <c r="B621" vm="7324">
        <f ca="1"/>
        <v>45889</v>
      </c>
      <c r="C621" vm="7325">
        <f ca="1"/>
        <v>226.01</v>
      </c>
      <c r="D621" vm="5122">
        <f ca="1"/>
        <v>48.35</v>
      </c>
      <c r="E621" vm="2295">
        <f ca="1"/>
        <v>29.62</v>
      </c>
      <c r="F621" vm="6291">
        <f ca="1"/>
        <v>30.43</v>
      </c>
      <c r="G621" vm="7326">
        <f ca="1"/>
        <v>199.32</v>
      </c>
      <c r="H621" vm="7327">
        <f ca="1"/>
        <v>62.454999999999998</v>
      </c>
      <c r="I621" vm="7328">
        <f ca="1"/>
        <v>178.84</v>
      </c>
      <c r="J621" vm="7329">
        <f ca="1"/>
        <v>27.42</v>
      </c>
      <c r="K621" vm="7330">
        <f ca="1"/>
        <v>70.7</v>
      </c>
      <c r="L621" vm="7331">
        <f ca="1"/>
        <v>505.72</v>
      </c>
      <c r="M621" vm="3929">
        <f ca="1"/>
        <v>44.27</v>
      </c>
      <c r="N621" vm="6884">
        <f ca="1"/>
        <v>150.72999999999999</v>
      </c>
      <c r="O621" vm="7332">
        <f ca="1"/>
        <v>166.3</v>
      </c>
      <c r="P621" vm="7333">
        <f ca="1"/>
        <v>586.58000000000004</v>
      </c>
    </row>
    <row r="622" spans="2:16" x14ac:dyDescent="0.35">
      <c r="B622" vm="7334">
        <f ca="1"/>
        <v>45890</v>
      </c>
      <c r="C622" vm="7335">
        <f ca="1"/>
        <v>224.9</v>
      </c>
      <c r="D622" vm="3769">
        <f ca="1"/>
        <v>48.26</v>
      </c>
      <c r="E622" vm="6407">
        <f ca="1"/>
        <v>29.42</v>
      </c>
      <c r="F622" vm="5559">
        <f ca="1"/>
        <v>30.46</v>
      </c>
      <c r="G622" vm="7336">
        <f ca="1"/>
        <v>199.75</v>
      </c>
      <c r="H622" vm="316">
        <f ca="1"/>
        <v>62.47</v>
      </c>
      <c r="I622" vm="1687">
        <f ca="1"/>
        <v>178.93</v>
      </c>
      <c r="J622" vm="3220">
        <f ca="1"/>
        <v>27.5</v>
      </c>
      <c r="K622" vm="7337">
        <f ca="1"/>
        <v>70.66</v>
      </c>
      <c r="L622" vm="7338">
        <f ca="1"/>
        <v>504.24</v>
      </c>
      <c r="M622" vm="7339">
        <f ca="1"/>
        <v>44.56</v>
      </c>
      <c r="N622" vm="7340">
        <f ca="1"/>
        <v>148.97999999999999</v>
      </c>
      <c r="O622" vm="4166">
        <f ca="1"/>
        <v>164.93</v>
      </c>
      <c r="P622" vm="7341">
        <f ca="1"/>
        <v>584.27</v>
      </c>
    </row>
    <row r="623" spans="2:16" x14ac:dyDescent="0.35">
      <c r="B623" vm="7342">
        <f ca="1"/>
        <v>45891</v>
      </c>
      <c r="C623" vm="7343">
        <f ca="1"/>
        <v>227.76</v>
      </c>
      <c r="D623" vm="7344">
        <f ca="1"/>
        <v>49.48</v>
      </c>
      <c r="E623" vm="4901">
        <f ca="1"/>
        <v>31.09</v>
      </c>
      <c r="F623" vm="5896">
        <f ca="1"/>
        <v>31.26</v>
      </c>
      <c r="G623" vm="7345">
        <f ca="1"/>
        <v>206.09</v>
      </c>
      <c r="H623" vm="155">
        <f ca="1"/>
        <v>62.4</v>
      </c>
      <c r="I623" vm="7346">
        <f ca="1"/>
        <v>179.29</v>
      </c>
      <c r="J623" vm="7347">
        <f ca="1"/>
        <v>28.06</v>
      </c>
      <c r="K623" vm="7320">
        <f ca="1"/>
        <v>70.13</v>
      </c>
      <c r="L623" vm="7348">
        <f ca="1"/>
        <v>507.23</v>
      </c>
      <c r="M623" vm="7349">
        <f ca="1"/>
        <v>45.83</v>
      </c>
      <c r="N623" vm="7350">
        <f ca="1"/>
        <v>149.63999999999999</v>
      </c>
      <c r="O623" vm="7351">
        <f ca="1"/>
        <v>167.62</v>
      </c>
      <c r="P623" vm="7352">
        <f ca="1"/>
        <v>593.21</v>
      </c>
    </row>
    <row r="624" spans="2:16" x14ac:dyDescent="0.35">
      <c r="B624" vm="7353">
        <f ca="1"/>
        <v>45894</v>
      </c>
      <c r="C624" vm="7354">
        <f ca="1"/>
        <v>227.16</v>
      </c>
      <c r="D624" vm="7344">
        <f ca="1"/>
        <v>49.48</v>
      </c>
      <c r="E624" vm="6016">
        <f ca="1"/>
        <v>31.13</v>
      </c>
      <c r="F624" vm="1937">
        <f ca="1"/>
        <v>31.04</v>
      </c>
      <c r="G624" vm="7355">
        <f ca="1"/>
        <v>208.49</v>
      </c>
      <c r="H624" vm="359">
        <f ca="1"/>
        <v>62.76</v>
      </c>
      <c r="I624" vm="7356">
        <f ca="1"/>
        <v>178.41</v>
      </c>
      <c r="J624" vm="491">
        <f ca="1"/>
        <v>27.69</v>
      </c>
      <c r="K624" vm="7357">
        <f ca="1"/>
        <v>68.930000000000007</v>
      </c>
      <c r="L624" vm="7358">
        <f ca="1"/>
        <v>504.26</v>
      </c>
      <c r="M624" vm="6586">
        <f ca="1"/>
        <v>46.4</v>
      </c>
      <c r="N624" vm="7359">
        <f ca="1"/>
        <v>148.19999999999999</v>
      </c>
      <c r="O624" vm="355">
        <f ca="1"/>
        <v>163.68</v>
      </c>
      <c r="P624" vm="7360">
        <f ca="1"/>
        <v>590.70000000000005</v>
      </c>
    </row>
    <row r="625" spans="2:16" x14ac:dyDescent="0.35">
      <c r="B625" vm="7361">
        <f ca="1"/>
        <v>45895</v>
      </c>
      <c r="C625" vm="7362">
        <f ca="1"/>
        <v>229.31</v>
      </c>
      <c r="D625" vm="7363">
        <f ca="1"/>
        <v>50.25</v>
      </c>
      <c r="E625" vm="7364">
        <f ca="1"/>
        <v>31.35</v>
      </c>
      <c r="F625" vm="7365">
        <f ca="1"/>
        <v>29.85</v>
      </c>
      <c r="G625" vm="7366">
        <f ca="1"/>
        <v>207.14</v>
      </c>
      <c r="H625" vm="593">
        <f ca="1"/>
        <v>63.3</v>
      </c>
      <c r="I625" vm="7367">
        <f ca="1"/>
        <v>176.49</v>
      </c>
      <c r="J625" vm="2268">
        <f ca="1"/>
        <v>27.7</v>
      </c>
      <c r="K625" vm="3493">
        <f ca="1"/>
        <v>68.73</v>
      </c>
      <c r="L625" vm="7368">
        <f ca="1"/>
        <v>502.04</v>
      </c>
      <c r="M625" vm="3661">
        <f ca="1"/>
        <v>46.04</v>
      </c>
      <c r="N625" vm="7369">
        <f ca="1"/>
        <v>147</v>
      </c>
      <c r="O625" vm="7370">
        <f ca="1"/>
        <v>158.37</v>
      </c>
      <c r="P625" vm="7371">
        <f ca="1"/>
        <v>593.05999999999995</v>
      </c>
    </row>
    <row r="626" spans="2:16" x14ac:dyDescent="0.35">
      <c r="B626" vm="7372">
        <f ca="1"/>
        <v>45896</v>
      </c>
      <c r="C626" vm="7373">
        <f ca="1"/>
        <v>230.49</v>
      </c>
      <c r="D626" vm="7374">
        <f ca="1"/>
        <v>50.38</v>
      </c>
      <c r="E626" vm="2214">
        <f ca="1"/>
        <v>31.54</v>
      </c>
      <c r="F626" vm="3806">
        <f ca="1"/>
        <v>30.45</v>
      </c>
      <c r="G626" vm="7375">
        <f ca="1"/>
        <v>207.48</v>
      </c>
      <c r="H626" vm="49">
        <f ca="1"/>
        <v>61.79</v>
      </c>
      <c r="I626" vm="4063">
        <f ca="1"/>
        <v>176.79</v>
      </c>
      <c r="J626" vm="2227">
        <f ca="1"/>
        <v>27.89</v>
      </c>
      <c r="K626" vm="7376">
        <f ca="1"/>
        <v>68.83</v>
      </c>
      <c r="L626" vm="7377">
        <f ca="1"/>
        <v>506.74</v>
      </c>
      <c r="M626" vm="7378">
        <f ca="1"/>
        <v>46.87</v>
      </c>
      <c r="N626" vm="7379">
        <f ca="1"/>
        <v>147.63999999999999</v>
      </c>
      <c r="O626" vm="1790">
        <f ca="1"/>
        <v>160.5</v>
      </c>
      <c r="P626" vm="7380">
        <f ca="1"/>
        <v>594.41999999999996</v>
      </c>
    </row>
    <row r="627" spans="2:16" x14ac:dyDescent="0.35">
      <c r="B627" vm="7381">
        <f ca="1"/>
        <v>45897</v>
      </c>
      <c r="C627" vm="7382">
        <f ca="1"/>
        <v>232.56</v>
      </c>
      <c r="D627" vm="7383">
        <f ca="1"/>
        <v>50.49</v>
      </c>
      <c r="E627" vm="1106">
        <f ca="1"/>
        <v>29.36</v>
      </c>
      <c r="F627" vm="1692">
        <f ca="1"/>
        <v>28.97</v>
      </c>
      <c r="G627" vm="7384">
        <f ca="1"/>
        <v>211.64</v>
      </c>
      <c r="H627" vm="267">
        <f ca="1"/>
        <v>62.78</v>
      </c>
      <c r="I627" vm="3715">
        <f ca="1"/>
        <v>175.45</v>
      </c>
      <c r="J627" vm="32">
        <f ca="1"/>
        <v>27.64</v>
      </c>
      <c r="K627" vm="7385">
        <f ca="1"/>
        <v>68.36</v>
      </c>
      <c r="L627" vm="7386">
        <f ca="1"/>
        <v>509.64</v>
      </c>
      <c r="M627" vm="3746">
        <f ca="1"/>
        <v>47.51</v>
      </c>
      <c r="N627" vm="7387">
        <f ca="1"/>
        <v>146.97999999999999</v>
      </c>
      <c r="O627" vm="4541">
        <f ca="1"/>
        <v>159.09</v>
      </c>
      <c r="P627" vm="7388">
        <f ca="1"/>
        <v>596.52</v>
      </c>
    </row>
    <row r="628" spans="2:16" x14ac:dyDescent="0.35">
      <c r="B628" vm="7389">
        <f ca="1"/>
        <v>45898</v>
      </c>
      <c r="C628" vm="688">
        <f ca="1"/>
        <v>232.14</v>
      </c>
      <c r="D628" vm="7390">
        <f ca="1"/>
        <v>50.74</v>
      </c>
      <c r="E628" vm="7391">
        <f ca="1"/>
        <v>29.21</v>
      </c>
      <c r="F628" vm="1438">
        <f ca="1"/>
        <v>29.94</v>
      </c>
      <c r="G628" vm="7392">
        <f ca="1"/>
        <v>212.91</v>
      </c>
      <c r="H628" vm="1568">
        <f ca="1"/>
        <v>62.24</v>
      </c>
      <c r="I628" vm="7393">
        <f ca="1"/>
        <v>177.17</v>
      </c>
      <c r="J628" vm="7394">
        <f ca="1"/>
        <v>27.97</v>
      </c>
      <c r="K628" vm="7395">
        <f ca="1"/>
        <v>68.989999999999995</v>
      </c>
      <c r="L628" vm="7396">
        <f ca="1"/>
        <v>506.69</v>
      </c>
      <c r="M628" vm="7397">
        <f ca="1"/>
        <v>47.61</v>
      </c>
      <c r="N628" vm="7398">
        <f ca="1"/>
        <v>148.65</v>
      </c>
      <c r="O628" vm="7399">
        <f ca="1"/>
        <v>161.94</v>
      </c>
      <c r="P628" vm="7400">
        <f ca="1"/>
        <v>593.08000000000004</v>
      </c>
    </row>
    <row r="629" spans="2:16" x14ac:dyDescent="0.35">
      <c r="B629" vm="7401">
        <f ca="1"/>
        <v>45902</v>
      </c>
      <c r="C629" vm="7402">
        <f ca="1"/>
        <v>229.72</v>
      </c>
      <c r="D629" vm="5393">
        <f ca="1"/>
        <v>50.42</v>
      </c>
      <c r="E629" vm="2067">
        <f ca="1"/>
        <v>29.56</v>
      </c>
      <c r="F629" vm="6934">
        <f ca="1"/>
        <v>29.14</v>
      </c>
      <c r="G629" vm="7403">
        <f ca="1"/>
        <v>211.35</v>
      </c>
      <c r="H629" vm="1364">
        <f ca="1"/>
        <v>63.9</v>
      </c>
      <c r="I629" vm="3776">
        <f ca="1"/>
        <v>178.06</v>
      </c>
      <c r="J629" vm="7404">
        <f ca="1"/>
        <v>26.02</v>
      </c>
      <c r="K629" vm="7405">
        <f ca="1"/>
        <v>69.06</v>
      </c>
      <c r="L629" vm="7406">
        <f ca="1"/>
        <v>505.12</v>
      </c>
      <c r="M629" vm="5461">
        <f ca="1"/>
        <v>48.05</v>
      </c>
      <c r="N629" vm="7407">
        <f ca="1"/>
        <v>150.28</v>
      </c>
      <c r="O629" vm="7408">
        <f ca="1"/>
        <v>151.26</v>
      </c>
      <c r="P629" vm="7409">
        <f ca="1"/>
        <v>588.71</v>
      </c>
    </row>
    <row r="630" spans="2:16" x14ac:dyDescent="0.35">
      <c r="B630" vm="7410">
        <f ca="1"/>
        <v>45903</v>
      </c>
      <c r="C630" vm="7411">
        <f ca="1"/>
        <v>238.47</v>
      </c>
      <c r="D630" vm="7412">
        <f ca="1"/>
        <v>50.06</v>
      </c>
      <c r="E630" vm="293">
        <f ca="1"/>
        <v>30.56</v>
      </c>
      <c r="F630" vm="7413">
        <f ca="1"/>
        <v>28.2</v>
      </c>
      <c r="G630" vm="7414">
        <f ca="1"/>
        <v>230.66</v>
      </c>
      <c r="H630" vm="357">
        <f ca="1"/>
        <v>63.95</v>
      </c>
      <c r="I630" vm="7415">
        <f ca="1"/>
        <v>178</v>
      </c>
      <c r="J630" vm="7416">
        <f ca="1"/>
        <v>26.93</v>
      </c>
      <c r="K630" vm="7395">
        <f ca="1"/>
        <v>68.989999999999995</v>
      </c>
      <c r="L630" vm="7417">
        <f ca="1"/>
        <v>505.35</v>
      </c>
      <c r="M630" vm="5848">
        <f ca="1"/>
        <v>46.3</v>
      </c>
      <c r="N630" vm="6260">
        <f ca="1"/>
        <v>148.63999999999999</v>
      </c>
      <c r="O630" vm="7418">
        <f ca="1"/>
        <v>146.49</v>
      </c>
      <c r="P630" vm="7419">
        <f ca="1"/>
        <v>591.72</v>
      </c>
    </row>
    <row r="631" spans="2:16" x14ac:dyDescent="0.35">
      <c r="B631" vm="7420">
        <f ca="1"/>
        <v>45904</v>
      </c>
      <c r="C631" vm="7421">
        <f ca="1"/>
        <v>239.78</v>
      </c>
      <c r="D631" vm="7422">
        <f ca="1"/>
        <v>50.62</v>
      </c>
      <c r="E631" vm="7423">
        <f ca="1"/>
        <v>31.87</v>
      </c>
      <c r="F631" vm="7413">
        <f ca="1"/>
        <v>28.2</v>
      </c>
      <c r="G631" vm="673">
        <f ca="1"/>
        <v>232.3</v>
      </c>
      <c r="H631" vm="7424">
        <f ca="1"/>
        <v>64.28</v>
      </c>
      <c r="I631" vm="7425">
        <f ca="1"/>
        <v>178.76</v>
      </c>
      <c r="J631" vm="2041">
        <f ca="1"/>
        <v>26.96</v>
      </c>
      <c r="K631" vm="7426">
        <f ca="1"/>
        <v>68.25</v>
      </c>
      <c r="L631" vm="7427">
        <f ca="1"/>
        <v>507.97</v>
      </c>
      <c r="M631" vm="7428">
        <f ca="1"/>
        <v>46.61</v>
      </c>
      <c r="N631" vm="7429">
        <f ca="1"/>
        <v>146.88999999999999</v>
      </c>
      <c r="O631" vm="7430">
        <f ca="1"/>
        <v>145.88</v>
      </c>
      <c r="P631" vm="7431">
        <f ca="1"/>
        <v>596.59</v>
      </c>
    </row>
    <row r="632" spans="2:16" x14ac:dyDescent="0.35">
      <c r="B632" vm="7432">
        <f ca="1"/>
        <v>45905</v>
      </c>
      <c r="C632" vm="7433">
        <f ca="1"/>
        <v>239.69</v>
      </c>
      <c r="D632" vm="7434">
        <f ca="1"/>
        <v>49.77</v>
      </c>
      <c r="E632" vm="4697">
        <f ca="1"/>
        <v>29.41</v>
      </c>
      <c r="F632" vm="3637">
        <f ca="1"/>
        <v>28.91</v>
      </c>
      <c r="G632" vm="5051">
        <f ca="1"/>
        <v>235</v>
      </c>
      <c r="H632" vm="1182">
        <f ca="1"/>
        <v>60.16</v>
      </c>
      <c r="I632" vm="7435">
        <f ca="1"/>
        <v>178.43</v>
      </c>
      <c r="J632" vm="3553">
        <f ca="1"/>
        <v>27.29</v>
      </c>
      <c r="K632" vm="4430">
        <f ca="1"/>
        <v>67.959999999999994</v>
      </c>
      <c r="L632" vm="7436">
        <f ca="1"/>
        <v>495</v>
      </c>
      <c r="M632" vm="5441">
        <f ca="1"/>
        <v>45.91</v>
      </c>
      <c r="N632" vm="7437">
        <f ca="1"/>
        <v>146.38999999999999</v>
      </c>
      <c r="O632" vm="7438">
        <f ca="1"/>
        <v>148.43</v>
      </c>
      <c r="P632" vm="7439">
        <f ca="1"/>
        <v>594.96</v>
      </c>
    </row>
    <row r="633" spans="2:16" x14ac:dyDescent="0.35">
      <c r="B633" vm="7440">
        <f ca="1"/>
        <v>45908</v>
      </c>
      <c r="C633" vm="2628">
        <f ca="1"/>
        <v>237.88</v>
      </c>
      <c r="D633" vm="7441">
        <f ca="1"/>
        <v>49.46</v>
      </c>
      <c r="E633" vm="236">
        <f ca="1"/>
        <v>28.48</v>
      </c>
      <c r="F633" vm="6608">
        <f ca="1"/>
        <v>27.59</v>
      </c>
      <c r="G633" vm="7442">
        <f ca="1"/>
        <v>234.04</v>
      </c>
      <c r="H633" vm="7443">
        <f ca="1"/>
        <v>61.11</v>
      </c>
      <c r="I633" vm="7444">
        <f ca="1"/>
        <v>178.13</v>
      </c>
      <c r="J633" vm="1977">
        <f ca="1"/>
        <v>26.9</v>
      </c>
      <c r="K633" vm="7445">
        <f ca="1"/>
        <v>67.430000000000007</v>
      </c>
      <c r="L633" vm="7446">
        <f ca="1"/>
        <v>498.2</v>
      </c>
      <c r="M633" vm="4614">
        <f ca="1"/>
        <v>45.38</v>
      </c>
      <c r="N633" vm="7447">
        <f ca="1"/>
        <v>141.71</v>
      </c>
      <c r="O633" vm="7448">
        <f ca="1"/>
        <v>146.1</v>
      </c>
      <c r="P633" vm="7449">
        <f ca="1"/>
        <v>596.5</v>
      </c>
    </row>
    <row r="634" spans="2:16" x14ac:dyDescent="0.35">
      <c r="B634" vm="7450">
        <f ca="1"/>
        <v>45909</v>
      </c>
      <c r="C634" vm="7451">
        <f ca="1"/>
        <v>234.35</v>
      </c>
      <c r="D634" vm="5254">
        <f ca="1"/>
        <v>50.29</v>
      </c>
      <c r="E634" vm="7050">
        <f ca="1"/>
        <v>28.22</v>
      </c>
      <c r="F634" vm="7186">
        <f ca="1"/>
        <v>27.46</v>
      </c>
      <c r="G634" vm="7452">
        <f ca="1"/>
        <v>239.63</v>
      </c>
      <c r="H634" vm="100">
        <f ca="1"/>
        <v>62.21</v>
      </c>
      <c r="I634" vm="7453">
        <f ca="1"/>
        <v>176.96</v>
      </c>
      <c r="J634" vm="7454">
        <f ca="1"/>
        <v>26.67</v>
      </c>
      <c r="K634" vm="1478">
        <f ca="1"/>
        <v>67.86</v>
      </c>
      <c r="L634" vm="7455">
        <f ca="1"/>
        <v>498.41</v>
      </c>
      <c r="M634" vm="4710">
        <f ca="1"/>
        <v>45.14</v>
      </c>
      <c r="N634" vm="3292">
        <f ca="1"/>
        <v>143.1</v>
      </c>
      <c r="O634" vm="7456">
        <f ca="1"/>
        <v>145.97999999999999</v>
      </c>
      <c r="P634" vm="7457">
        <f ca="1"/>
        <v>597.95000000000005</v>
      </c>
    </row>
    <row r="635" spans="2:16" x14ac:dyDescent="0.35">
      <c r="B635" vm="7458">
        <f ca="1"/>
        <v>45910</v>
      </c>
      <c r="C635" vm="7459">
        <f ca="1"/>
        <v>226.79</v>
      </c>
      <c r="D635" vm="7460">
        <f ca="1"/>
        <v>50.13</v>
      </c>
      <c r="E635" vm="436">
        <f ca="1"/>
        <v>28.16</v>
      </c>
      <c r="F635" vm="1825">
        <f ca="1"/>
        <v>27.27</v>
      </c>
      <c r="G635" vm="7461">
        <f ca="1"/>
        <v>239.17</v>
      </c>
      <c r="H635" vm="7462">
        <f ca="1"/>
        <v>62.51</v>
      </c>
      <c r="I635" vm="7463">
        <f ca="1"/>
        <v>175.79</v>
      </c>
      <c r="J635" vm="6815">
        <f ca="1"/>
        <v>26.65</v>
      </c>
      <c r="K635" vm="7464">
        <f ca="1"/>
        <v>67.819999999999993</v>
      </c>
      <c r="L635" vm="7465">
        <f ca="1"/>
        <v>500.37</v>
      </c>
      <c r="M635" vm="7044">
        <f ca="1"/>
        <v>46.31</v>
      </c>
      <c r="N635" vm="7466">
        <f ca="1"/>
        <v>142.66</v>
      </c>
      <c r="O635" vm="7467">
        <f ca="1"/>
        <v>142.9</v>
      </c>
      <c r="P635" vm="7468">
        <f ca="1"/>
        <v>599.67999999999995</v>
      </c>
    </row>
    <row r="636" spans="2:16" x14ac:dyDescent="0.35">
      <c r="B636" vm="7469">
        <f ca="1"/>
        <v>45911</v>
      </c>
      <c r="C636" vm="7470">
        <f ca="1"/>
        <v>230.03</v>
      </c>
      <c r="D636" vm="7471">
        <f ca="1"/>
        <v>50.75</v>
      </c>
      <c r="E636" vm="7472">
        <f ca="1"/>
        <v>27.87</v>
      </c>
      <c r="F636" vm="7473">
        <f ca="1"/>
        <v>27.44</v>
      </c>
      <c r="G636" vm="4644">
        <f ca="1"/>
        <v>240.37</v>
      </c>
      <c r="H636" vm="1739">
        <f ca="1"/>
        <v>63.34</v>
      </c>
      <c r="I636" vm="7474">
        <f ca="1"/>
        <v>178.5</v>
      </c>
      <c r="J636" vm="7475">
        <f ca="1"/>
        <v>26.52</v>
      </c>
      <c r="K636" vm="7476">
        <f ca="1"/>
        <v>67.62</v>
      </c>
      <c r="L636" vm="7477">
        <f ca="1"/>
        <v>501.01</v>
      </c>
      <c r="M636" vm="5526">
        <f ca="1"/>
        <v>46.02</v>
      </c>
      <c r="N636" vm="7478">
        <f ca="1"/>
        <v>144.22999999999999</v>
      </c>
      <c r="O636" vm="7479">
        <f ca="1"/>
        <v>142.97999999999999</v>
      </c>
      <c r="P636" vm="7480">
        <f ca="1"/>
        <v>604.57000000000005</v>
      </c>
    </row>
    <row r="637" spans="2:16" x14ac:dyDescent="0.35">
      <c r="B637" vm="7481">
        <f ca="1"/>
        <v>45912</v>
      </c>
      <c r="C637" vm="7482">
        <f ca="1"/>
        <v>234.07</v>
      </c>
      <c r="D637" vm="5384">
        <f ca="1"/>
        <v>50.58</v>
      </c>
      <c r="E637" vm="4767">
        <f ca="1"/>
        <v>27.21</v>
      </c>
      <c r="F637" vm="7483">
        <f ca="1"/>
        <v>27.51</v>
      </c>
      <c r="G637" vm="7484">
        <f ca="1"/>
        <v>240.8</v>
      </c>
      <c r="H637" vm="620">
        <f ca="1"/>
        <v>63.7</v>
      </c>
      <c r="I637" vm="3776">
        <f ca="1"/>
        <v>178.06</v>
      </c>
      <c r="J637" vm="7485">
        <f ca="1"/>
        <v>26.13</v>
      </c>
      <c r="K637" vm="7486">
        <f ca="1"/>
        <v>67.010000000000005</v>
      </c>
      <c r="L637" vm="7487">
        <f ca="1"/>
        <v>509.9</v>
      </c>
      <c r="M637" vm="3276">
        <f ca="1"/>
        <v>45.67</v>
      </c>
      <c r="N637" vm="7488">
        <f ca="1"/>
        <v>143.53</v>
      </c>
      <c r="O637" vm="7489">
        <f ca="1"/>
        <v>139.49</v>
      </c>
      <c r="P637" vm="7490">
        <f ca="1"/>
        <v>604.44000000000005</v>
      </c>
    </row>
    <row r="638" spans="2:16" x14ac:dyDescent="0.35">
      <c r="B638" vm="7491">
        <f ca="1"/>
        <v>45915</v>
      </c>
      <c r="C638" vm="7492">
        <f ca="1"/>
        <v>236.7</v>
      </c>
      <c r="D638" vm="7493">
        <f ca="1"/>
        <v>50.59</v>
      </c>
      <c r="E638" vm="6840">
        <f ca="1"/>
        <v>26.46</v>
      </c>
      <c r="F638" vm="576">
        <f ca="1"/>
        <v>27.36</v>
      </c>
      <c r="G638" vm="1850">
        <f ca="1"/>
        <v>251.61</v>
      </c>
      <c r="H638" vm="1236">
        <f ca="1"/>
        <v>62.25</v>
      </c>
      <c r="I638" vm="7494">
        <f ca="1"/>
        <v>177.4</v>
      </c>
      <c r="J638" vm="7495">
        <f ca="1"/>
        <v>25.63</v>
      </c>
      <c r="K638" vm="7496">
        <f ca="1"/>
        <v>66.209999999999994</v>
      </c>
      <c r="L638" vm="7497">
        <f ca="1"/>
        <v>515.36</v>
      </c>
      <c r="M638" vm="5497">
        <f ca="1"/>
        <v>45.47</v>
      </c>
      <c r="N638" vm="7498">
        <f ca="1"/>
        <v>140.63999999999999</v>
      </c>
      <c r="O638" vm="7499">
        <f ca="1"/>
        <v>135.41999999999999</v>
      </c>
      <c r="P638" vm="7500">
        <f ca="1"/>
        <v>607.59</v>
      </c>
    </row>
    <row r="639" spans="2:16" x14ac:dyDescent="0.35">
      <c r="B639" vm="7501">
        <f ca="1"/>
        <v>45916</v>
      </c>
      <c r="C639" vm="7502">
        <f ca="1"/>
        <v>238.15</v>
      </c>
      <c r="D639" vm="4753">
        <f ca="1"/>
        <v>50.66</v>
      </c>
      <c r="E639" vm="7404">
        <f ca="1"/>
        <v>26.02</v>
      </c>
      <c r="F639" vm="520">
        <f ca="1"/>
        <v>27.32</v>
      </c>
      <c r="G639" vm="7503">
        <f ca="1"/>
        <v>251.16</v>
      </c>
      <c r="H639" vm="1277">
        <f ca="1"/>
        <v>62.48</v>
      </c>
      <c r="I639" vm="3614">
        <f ca="1"/>
        <v>176.46</v>
      </c>
      <c r="J639" vm="7504">
        <f ca="1"/>
        <v>25.93</v>
      </c>
      <c r="K639" vm="7505">
        <f ca="1"/>
        <v>66.239999999999995</v>
      </c>
      <c r="L639" vm="7506">
        <f ca="1"/>
        <v>509.04</v>
      </c>
      <c r="M639" vm="4814">
        <f ca="1"/>
        <v>47.76</v>
      </c>
      <c r="N639" vm="7507">
        <f ca="1"/>
        <v>140.03</v>
      </c>
      <c r="O639" vm="7508">
        <f ca="1"/>
        <v>134.68</v>
      </c>
      <c r="P639" vm="7509">
        <f ca="1"/>
        <v>606.79</v>
      </c>
    </row>
    <row r="640" spans="2:16" x14ac:dyDescent="0.35">
      <c r="B640" vm="7510">
        <f ca="1"/>
        <v>45917</v>
      </c>
      <c r="C640" vm="2637">
        <f ca="1"/>
        <v>238.99</v>
      </c>
      <c r="D640" vm="7511">
        <f ca="1"/>
        <v>51.4</v>
      </c>
      <c r="E640" vm="6926">
        <f ca="1"/>
        <v>25.73</v>
      </c>
      <c r="F640" vm="7253">
        <f ca="1"/>
        <v>27.43</v>
      </c>
      <c r="G640" vm="4285">
        <f ca="1"/>
        <v>249.53</v>
      </c>
      <c r="H640" vm="7512">
        <f ca="1"/>
        <v>62.34</v>
      </c>
      <c r="I640" vm="7513">
        <f ca="1"/>
        <v>177.2</v>
      </c>
      <c r="J640" vm="6926">
        <f ca="1"/>
        <v>25.73</v>
      </c>
      <c r="K640" vm="7514">
        <f ca="1"/>
        <v>67.040000000000006</v>
      </c>
      <c r="L640" vm="7515">
        <f ca="1"/>
        <v>510.02</v>
      </c>
      <c r="M640" vm="7516">
        <f ca="1"/>
        <v>47.19</v>
      </c>
      <c r="N640" vm="7517">
        <f ca="1"/>
        <v>141.22999999999999</v>
      </c>
      <c r="O640" vm="7518">
        <f ca="1"/>
        <v>133.04</v>
      </c>
      <c r="P640" vm="7519">
        <f ca="1"/>
        <v>606.09</v>
      </c>
    </row>
    <row r="641" spans="2:16" x14ac:dyDescent="0.35">
      <c r="B641" vm="7520">
        <f ca="1"/>
        <v>45918</v>
      </c>
      <c r="C641" vm="2628">
        <f ca="1"/>
        <v>237.88</v>
      </c>
      <c r="D641" vm="7521">
        <f ca="1"/>
        <v>52.13</v>
      </c>
      <c r="E641" vm="6911">
        <f ca="1"/>
        <v>26.29</v>
      </c>
      <c r="F641" vm="7106">
        <f ca="1"/>
        <v>27.48</v>
      </c>
      <c r="G641" vm="7522">
        <f ca="1"/>
        <v>252.03</v>
      </c>
      <c r="H641" vm="7523">
        <f ca="1"/>
        <v>64.92</v>
      </c>
      <c r="I641" vm="1635">
        <f ca="1"/>
        <v>174.16</v>
      </c>
      <c r="J641" vm="6851">
        <f ca="1"/>
        <v>26.08</v>
      </c>
      <c r="K641" vm="2049">
        <f ca="1"/>
        <v>66.459999999999994</v>
      </c>
      <c r="L641" vm="7524">
        <f ca="1"/>
        <v>508.45</v>
      </c>
      <c r="M641" vm="3087">
        <f ca="1"/>
        <v>47.36</v>
      </c>
      <c r="N641" vm="7525">
        <f ca="1"/>
        <v>140.72999999999999</v>
      </c>
      <c r="O641" vm="7526">
        <f ca="1"/>
        <v>133.02000000000001</v>
      </c>
      <c r="P641" vm="7527">
        <f ca="1"/>
        <v>608.94000000000005</v>
      </c>
    </row>
    <row r="642" spans="2:16" x14ac:dyDescent="0.35">
      <c r="B642" vm="7528">
        <f ca="1"/>
        <v>45919</v>
      </c>
      <c r="C642" vm="7529">
        <f ca="1"/>
        <v>245.5</v>
      </c>
      <c r="D642" vm="3341">
        <f ca="1"/>
        <v>52.25</v>
      </c>
      <c r="E642" vm="7530">
        <f ca="1"/>
        <v>25.09</v>
      </c>
      <c r="F642" vm="7106">
        <f ca="1"/>
        <v>27.48</v>
      </c>
      <c r="G642" vm="7531">
        <f ca="1"/>
        <v>254.72</v>
      </c>
      <c r="H642" vm="7532">
        <f ca="1"/>
        <v>65.03</v>
      </c>
      <c r="I642" vm="7533">
        <f ca="1"/>
        <v>176.19</v>
      </c>
      <c r="J642" vm="6829">
        <f ca="1"/>
        <v>26.42</v>
      </c>
      <c r="K642" vm="1697">
        <f ca="1"/>
        <v>66.430000000000007</v>
      </c>
      <c r="L642" vm="7534">
        <f ca="1"/>
        <v>517.92999999999995</v>
      </c>
      <c r="M642" vm="6065">
        <f ca="1"/>
        <v>46.1</v>
      </c>
      <c r="N642" vm="7535">
        <f ca="1"/>
        <v>141.76</v>
      </c>
      <c r="O642" vm="7536">
        <f ca="1"/>
        <v>132.91999999999999</v>
      </c>
      <c r="P642" vm="7537">
        <f ca="1"/>
        <v>611.78</v>
      </c>
    </row>
    <row r="643" spans="2:16" x14ac:dyDescent="0.35">
      <c r="B643" vm="7538">
        <f ca="1"/>
        <v>45922</v>
      </c>
      <c r="C643" vm="3728">
        <f ca="1"/>
        <v>256.08</v>
      </c>
      <c r="D643" vm="7539">
        <f ca="1"/>
        <v>51.92</v>
      </c>
      <c r="E643" vm="7540">
        <f ca="1"/>
        <v>25.9</v>
      </c>
      <c r="F643" vm="7541">
        <f ca="1"/>
        <v>26.87</v>
      </c>
      <c r="G643" vm="7542">
        <f ca="1"/>
        <v>252.53</v>
      </c>
      <c r="H643" vm="536">
        <f ca="1"/>
        <v>64.22</v>
      </c>
      <c r="I643" vm="1702">
        <f ca="1"/>
        <v>174.21</v>
      </c>
      <c r="J643" vm="7543">
        <f ca="1"/>
        <v>26.38</v>
      </c>
      <c r="K643" vm="7496">
        <f ca="1"/>
        <v>66.209999999999994</v>
      </c>
      <c r="L643" vm="7544">
        <f ca="1"/>
        <v>514.45000000000005</v>
      </c>
      <c r="M643" vm="3894">
        <f ca="1"/>
        <v>45.76</v>
      </c>
      <c r="N643" vm="7545">
        <f ca="1"/>
        <v>141.03</v>
      </c>
      <c r="O643" vm="7546">
        <f ca="1"/>
        <v>133.47999999999999</v>
      </c>
      <c r="P643" vm="7547">
        <f ca="1"/>
        <v>614.76</v>
      </c>
    </row>
    <row r="644" spans="2:16" x14ac:dyDescent="0.35">
      <c r="B644" vm="7548">
        <f ca="1"/>
        <v>45923</v>
      </c>
      <c r="C644" vm="7549">
        <f ca="1"/>
        <v>254.43</v>
      </c>
      <c r="D644" vm="7550">
        <f ca="1"/>
        <v>51.7</v>
      </c>
      <c r="E644" vm="7551">
        <f ca="1"/>
        <v>26.56</v>
      </c>
      <c r="F644" vm="7552">
        <f ca="1"/>
        <v>27.03</v>
      </c>
      <c r="G644" vm="7553">
        <f ca="1"/>
        <v>251.66</v>
      </c>
      <c r="H644" vm="7554">
        <f ca="1"/>
        <v>65.489999999999995</v>
      </c>
      <c r="I644" vm="7555">
        <f ca="1"/>
        <v>176.58</v>
      </c>
      <c r="J644" vm="7551">
        <f ca="1"/>
        <v>26.56</v>
      </c>
      <c r="K644" vm="7556">
        <f ca="1"/>
        <v>66.709999999999994</v>
      </c>
      <c r="L644" vm="7557">
        <f ca="1"/>
        <v>509.23</v>
      </c>
      <c r="M644" vm="3100">
        <f ca="1"/>
        <v>46.42</v>
      </c>
      <c r="N644" vm="7558">
        <f ca="1"/>
        <v>141.9</v>
      </c>
      <c r="O644" vm="7559">
        <f ca="1"/>
        <v>131.78</v>
      </c>
      <c r="P644" vm="7560">
        <f ca="1"/>
        <v>611.54</v>
      </c>
    </row>
    <row r="645" spans="2:16" x14ac:dyDescent="0.35">
      <c r="B645" vm="7561">
        <f ca="1"/>
        <v>45924</v>
      </c>
      <c r="C645" vm="7562">
        <f ca="1"/>
        <v>252.31</v>
      </c>
      <c r="D645" vm="7550">
        <f ca="1"/>
        <v>51.7</v>
      </c>
      <c r="E645" vm="7563">
        <f ca="1"/>
        <v>26.78</v>
      </c>
      <c r="F645" vm="32">
        <f ca="1"/>
        <v>27.64</v>
      </c>
      <c r="G645" vm="7564">
        <f ca="1"/>
        <v>247.14</v>
      </c>
      <c r="H645" vm="7565">
        <f ca="1"/>
        <v>64.459999999999994</v>
      </c>
      <c r="I645" vm="7566">
        <f ca="1"/>
        <v>176.69</v>
      </c>
      <c r="J645" vm="7567">
        <f ca="1"/>
        <v>26.74</v>
      </c>
      <c r="K645" vm="7568">
        <f ca="1"/>
        <v>66.45</v>
      </c>
      <c r="L645" vm="7569">
        <f ca="1"/>
        <v>510.15</v>
      </c>
      <c r="M645" vm="7570">
        <f ca="1"/>
        <v>46.89</v>
      </c>
      <c r="N645" vm="7571">
        <f ca="1"/>
        <v>142.16999999999999</v>
      </c>
      <c r="O645" vm="7572">
        <f ca="1"/>
        <v>133.38999999999999</v>
      </c>
      <c r="P645" vm="7573">
        <f ca="1"/>
        <v>609.5</v>
      </c>
    </row>
    <row r="646" spans="2:16" x14ac:dyDescent="0.35">
      <c r="B646" vm="7574">
        <f ca="1"/>
        <v>45925</v>
      </c>
      <c r="C646" vm="7575">
        <f ca="1"/>
        <v>256.87</v>
      </c>
      <c r="D646" vm="7576">
        <f ca="1"/>
        <v>51.85</v>
      </c>
      <c r="E646" vm="7577">
        <f ca="1"/>
        <v>25.84</v>
      </c>
      <c r="F646" vm="7567">
        <f ca="1"/>
        <v>26.74</v>
      </c>
      <c r="G646" vm="7578">
        <f ca="1"/>
        <v>245.79</v>
      </c>
      <c r="H646" vm="7579">
        <f ca="1"/>
        <v>64.97</v>
      </c>
      <c r="I646" vm="7580">
        <f ca="1"/>
        <v>177.73</v>
      </c>
      <c r="J646" vm="6870">
        <f ca="1"/>
        <v>25.81</v>
      </c>
      <c r="K646" vm="3580">
        <f ca="1"/>
        <v>65.98</v>
      </c>
      <c r="L646" vm="7581">
        <f ca="1"/>
        <v>507.03</v>
      </c>
      <c r="M646" vm="7582">
        <f ca="1"/>
        <v>46.99</v>
      </c>
      <c r="N646" vm="7583">
        <f ca="1"/>
        <v>139.91999999999999</v>
      </c>
      <c r="O646" vm="7584">
        <f ca="1"/>
        <v>132.65</v>
      </c>
      <c r="P646" vm="7585">
        <f ca="1"/>
        <v>606.59</v>
      </c>
    </row>
    <row r="647" spans="2:16" x14ac:dyDescent="0.35">
      <c r="B647" vm="7586">
        <f ca="1"/>
        <v>45926</v>
      </c>
      <c r="C647" vm="7587">
        <f ca="1"/>
        <v>255.46</v>
      </c>
      <c r="D647" vm="7588">
        <f ca="1"/>
        <v>52.21</v>
      </c>
      <c r="E647" vm="6997">
        <f ca="1"/>
        <v>26.66</v>
      </c>
      <c r="F647" vm="7589">
        <f ca="1"/>
        <v>27.1</v>
      </c>
      <c r="G647" vm="7590">
        <f ca="1"/>
        <v>246.54</v>
      </c>
      <c r="H647" vm="967">
        <f ca="1"/>
        <v>66.12</v>
      </c>
      <c r="I647" vm="6733">
        <f ca="1"/>
        <v>179.71</v>
      </c>
      <c r="J647" vm="7591">
        <f ca="1"/>
        <v>26.05</v>
      </c>
      <c r="K647" vm="7592">
        <f ca="1"/>
        <v>65.67</v>
      </c>
      <c r="L647" vm="7593">
        <f ca="1"/>
        <v>511.46</v>
      </c>
      <c r="M647" vm="7594">
        <f ca="1"/>
        <v>47.47</v>
      </c>
      <c r="N647" vm="7595">
        <f ca="1"/>
        <v>140.44</v>
      </c>
      <c r="O647" vm="7596">
        <f ca="1"/>
        <v>132.49</v>
      </c>
      <c r="P647" vm="7597">
        <f ca="1"/>
        <v>610.16</v>
      </c>
    </row>
    <row r="648" spans="2:16" x14ac:dyDescent="0.35">
      <c r="B648" vm="7598">
        <f ca="1"/>
        <v>45929</v>
      </c>
      <c r="C648" vm="7549">
        <f ca="1"/>
        <v>254.43</v>
      </c>
      <c r="D648" vm="6739">
        <f ca="1"/>
        <v>52.42</v>
      </c>
      <c r="E648" vm="1908">
        <f ca="1"/>
        <v>26.06</v>
      </c>
      <c r="F648" vm="7599">
        <f ca="1"/>
        <v>27.07</v>
      </c>
      <c r="G648" vm="7600">
        <f ca="1"/>
        <v>244.05</v>
      </c>
      <c r="H648" vm="7601">
        <f ca="1"/>
        <v>68.8</v>
      </c>
      <c r="I648" vm="5250">
        <f ca="1"/>
        <v>181.62</v>
      </c>
      <c r="J648" vm="7602">
        <f ca="1"/>
        <v>25.7</v>
      </c>
      <c r="K648" vm="3591">
        <f ca="1"/>
        <v>66.040000000000006</v>
      </c>
      <c r="L648" vm="7603">
        <f ca="1"/>
        <v>514.6</v>
      </c>
      <c r="M648" vm="3340">
        <f ca="1"/>
        <v>48.1</v>
      </c>
      <c r="N648" vm="7604">
        <f ca="1"/>
        <v>140.16999999999999</v>
      </c>
      <c r="O648" vm="7605">
        <f ca="1"/>
        <v>136.47</v>
      </c>
      <c r="P648" vm="7606">
        <f ca="1"/>
        <v>610.13</v>
      </c>
    </row>
    <row r="649" spans="2:16" x14ac:dyDescent="0.35">
      <c r="B649" vm="7607">
        <f ca="1"/>
        <v>45930</v>
      </c>
      <c r="C649" vm="7608">
        <f ca="1"/>
        <v>254.63</v>
      </c>
      <c r="D649" vm="7609">
        <f ca="1"/>
        <v>51.59</v>
      </c>
      <c r="E649" vm="7610">
        <f ca="1"/>
        <v>25.76</v>
      </c>
      <c r="F649" vm="7611">
        <f ca="1"/>
        <v>27.08</v>
      </c>
      <c r="G649" vm="7612">
        <f ca="1"/>
        <v>243.1</v>
      </c>
      <c r="H649" vm="6246">
        <f ca="1"/>
        <v>68.81</v>
      </c>
      <c r="I649" vm="7613">
        <f ca="1"/>
        <v>185.42</v>
      </c>
      <c r="J649" vm="7614">
        <f ca="1"/>
        <v>26.04</v>
      </c>
      <c r="K649" vm="914">
        <f ca="1"/>
        <v>66.319999999999993</v>
      </c>
      <c r="L649" vm="7615">
        <f ca="1"/>
        <v>517.95000000000005</v>
      </c>
      <c r="M649" vm="3125">
        <f ca="1"/>
        <v>47.25</v>
      </c>
      <c r="N649" vm="7595">
        <f ca="1"/>
        <v>140.44</v>
      </c>
      <c r="O649" vm="7616">
        <f ca="1"/>
        <v>134.66999999999999</v>
      </c>
      <c r="P649" vm="7617">
        <f ca="1"/>
        <v>612.38</v>
      </c>
    </row>
    <row r="650" spans="2:16" x14ac:dyDescent="0.35">
      <c r="B650" vm="7618">
        <f ca="1"/>
        <v>45931</v>
      </c>
      <c r="C650" vm="7619">
        <f ca="1"/>
        <v>255.45</v>
      </c>
      <c r="D650" vm="7620">
        <f ca="1"/>
        <v>50.68</v>
      </c>
      <c r="E650" vm="6881">
        <f ca="1"/>
        <v>25.65</v>
      </c>
      <c r="F650" vm="7621">
        <f ca="1"/>
        <v>27.55</v>
      </c>
      <c r="G650" vm="3070">
        <f ca="1"/>
        <v>244.9</v>
      </c>
      <c r="H650" vm="7622">
        <f ca="1"/>
        <v>68.78</v>
      </c>
      <c r="I650" vm="7623">
        <f ca="1"/>
        <v>186.05</v>
      </c>
      <c r="J650" vm="7624">
        <f ca="1"/>
        <v>26.28</v>
      </c>
      <c r="K650" vm="1010">
        <f ca="1"/>
        <v>66.78</v>
      </c>
      <c r="L650" vm="7625">
        <f ca="1"/>
        <v>519.71</v>
      </c>
      <c r="M650" vm="7626">
        <f ca="1"/>
        <v>47.72</v>
      </c>
      <c r="N650" vm="7627">
        <f ca="1"/>
        <v>143.13999999999999</v>
      </c>
      <c r="O650" vm="7628">
        <f ca="1"/>
        <v>138.94999999999999</v>
      </c>
      <c r="P650" vm="7629">
        <f ca="1"/>
        <v>614.57000000000005</v>
      </c>
    </row>
    <row r="651" spans="2:16" x14ac:dyDescent="0.35">
      <c r="B651" vm="7630">
        <f ca="1"/>
        <v>45932</v>
      </c>
      <c r="C651" vm="7631">
        <f ca="1"/>
        <v>257.13</v>
      </c>
      <c r="D651" vm="7632">
        <f ca="1"/>
        <v>50.48</v>
      </c>
      <c r="E651" vm="7633">
        <f ca="1"/>
        <v>25.66</v>
      </c>
      <c r="F651" vm="2254">
        <f ca="1"/>
        <v>27.68</v>
      </c>
      <c r="G651" vm="7634">
        <f ca="1"/>
        <v>245.69</v>
      </c>
      <c r="H651" vm="7635">
        <f ca="1"/>
        <v>70.95</v>
      </c>
      <c r="I651" vm="7636">
        <f ca="1"/>
        <v>185.98</v>
      </c>
      <c r="J651" vm="1922">
        <f ca="1"/>
        <v>26.07</v>
      </c>
      <c r="K651" vm="7637">
        <f ca="1"/>
        <v>66.099999999999994</v>
      </c>
      <c r="L651" vm="7638">
        <f ca="1"/>
        <v>515.74</v>
      </c>
      <c r="M651" vm="6869">
        <f ca="1"/>
        <v>44.23</v>
      </c>
      <c r="N651" vm="7639">
        <f ca="1"/>
        <v>142.31</v>
      </c>
      <c r="O651" vm="7640">
        <f ca="1"/>
        <v>140.51</v>
      </c>
      <c r="P651" vm="7641">
        <f ca="1"/>
        <v>615.25</v>
      </c>
    </row>
    <row r="652" spans="2:16" x14ac:dyDescent="0.35">
      <c r="B652" vm="7642">
        <f ca="1"/>
        <v>45933</v>
      </c>
      <c r="C652" vm="7643">
        <f ca="1"/>
        <v>258.02</v>
      </c>
      <c r="D652" vm="7644">
        <f ca="1"/>
        <v>50.64</v>
      </c>
      <c r="E652" vm="7645">
        <f ca="1"/>
        <v>25.88</v>
      </c>
      <c r="F652" vm="7394">
        <f ca="1"/>
        <v>27.97</v>
      </c>
      <c r="G652" vm="7646">
        <f ca="1"/>
        <v>245.35</v>
      </c>
      <c r="H652" vm="1246">
        <f ca="1"/>
        <v>70.36</v>
      </c>
      <c r="I652" vm="7647">
        <f ca="1"/>
        <v>188.64</v>
      </c>
      <c r="J652" vm="1908">
        <f ca="1"/>
        <v>26.06</v>
      </c>
      <c r="K652" vm="7648">
        <f ca="1"/>
        <v>66.650000000000006</v>
      </c>
      <c r="L652" vm="4786">
        <f ca="1"/>
        <v>517.35</v>
      </c>
      <c r="M652" vm="4638">
        <f ca="1"/>
        <v>44.85</v>
      </c>
      <c r="N652" vm="7649">
        <f ca="1"/>
        <v>141.97999999999999</v>
      </c>
      <c r="O652" vm="7650">
        <f ca="1"/>
        <v>142.19999999999999</v>
      </c>
      <c r="P652" vm="7651">
        <f ca="1"/>
        <v>615.29999999999995</v>
      </c>
    </row>
    <row r="653" spans="2:16" x14ac:dyDescent="0.35">
      <c r="B653" vm="7652">
        <f ca="1"/>
        <v>45936</v>
      </c>
      <c r="C653" vm="7653">
        <f ca="1"/>
        <v>256.69</v>
      </c>
      <c r="D653" vm="7654">
        <f ca="1"/>
        <v>50.39</v>
      </c>
      <c r="E653" vm="7015">
        <f ca="1"/>
        <v>26.43</v>
      </c>
      <c r="F653" vm="4722">
        <f ca="1"/>
        <v>27.54</v>
      </c>
      <c r="G653" vm="7655">
        <f ca="1"/>
        <v>250.43</v>
      </c>
      <c r="H653" vm="7656">
        <f ca="1"/>
        <v>69.61</v>
      </c>
      <c r="I653" vm="7657">
        <f ca="1"/>
        <v>188.16</v>
      </c>
      <c r="J653" vm="7658">
        <f ca="1"/>
        <v>25.27</v>
      </c>
      <c r="K653" vm="7637">
        <f ca="1"/>
        <v>66.099999999999994</v>
      </c>
      <c r="L653" vm="7659">
        <f ca="1"/>
        <v>528.57000000000005</v>
      </c>
      <c r="M653" vm="3075">
        <f ca="1"/>
        <v>45.4</v>
      </c>
      <c r="N653" vm="7660">
        <f ca="1"/>
        <v>139.69999999999999</v>
      </c>
      <c r="O653" vm="7661">
        <f ca="1"/>
        <v>138.71</v>
      </c>
      <c r="P653" vm="7662">
        <f ca="1"/>
        <v>617.4</v>
      </c>
    </row>
    <row r="654" spans="2:16" x14ac:dyDescent="0.35">
      <c r="B654" vm="7663">
        <f ca="1"/>
        <v>45937</v>
      </c>
      <c r="C654" vm="7664">
        <f ca="1"/>
        <v>256.48</v>
      </c>
      <c r="D654" vm="5254">
        <f ca="1"/>
        <v>50.29</v>
      </c>
      <c r="E654" vm="6885">
        <f ca="1"/>
        <v>25.68</v>
      </c>
      <c r="F654" vm="6324">
        <f ca="1"/>
        <v>27.85</v>
      </c>
      <c r="G654" vm="7665">
        <f ca="1"/>
        <v>245.76</v>
      </c>
      <c r="H654" vm="7666">
        <f ca="1"/>
        <v>69.349999999999994</v>
      </c>
      <c r="I654" vm="7667">
        <f ca="1"/>
        <v>188.89</v>
      </c>
      <c r="J654" vm="7668">
        <f ca="1"/>
        <v>25.42</v>
      </c>
      <c r="K654" vm="7669">
        <f ca="1"/>
        <v>66.790000000000006</v>
      </c>
      <c r="L654" vm="7670">
        <f ca="1"/>
        <v>523.98</v>
      </c>
      <c r="M654" vm="4603">
        <f ca="1"/>
        <v>45.33</v>
      </c>
      <c r="N654" vm="7671">
        <f ca="1"/>
        <v>140.79</v>
      </c>
      <c r="O654" vm="7672">
        <f ca="1"/>
        <v>140.13999999999999</v>
      </c>
      <c r="P654" vm="7673">
        <f ca="1"/>
        <v>615.20000000000005</v>
      </c>
    </row>
    <row r="655" spans="2:16" x14ac:dyDescent="0.35">
      <c r="B655" vm="7674">
        <f ca="1"/>
        <v>45938</v>
      </c>
      <c r="C655" vm="7675">
        <f ca="1"/>
        <v>258.06</v>
      </c>
      <c r="D655" vm="7676">
        <f ca="1"/>
        <v>49.84</v>
      </c>
      <c r="E655" vm="7677">
        <f ca="1"/>
        <v>26</v>
      </c>
      <c r="F655" vm="7678">
        <f ca="1"/>
        <v>27.81</v>
      </c>
      <c r="G655" vm="7679">
        <f ca="1"/>
        <v>244.62</v>
      </c>
      <c r="H655" vm="4653">
        <f ca="1"/>
        <v>72.05</v>
      </c>
      <c r="I655" vm="402">
        <f ca="1"/>
        <v>189.69</v>
      </c>
      <c r="J655" vm="7680">
        <f ca="1"/>
        <v>25.08</v>
      </c>
      <c r="K655" vm="967">
        <f ca="1"/>
        <v>66.12</v>
      </c>
      <c r="L655" vm="7681">
        <f ca="1"/>
        <v>524.85</v>
      </c>
      <c r="M655" vm="7682">
        <f ca="1"/>
        <v>45.04</v>
      </c>
      <c r="N655" vm="2732">
        <f ca="1"/>
        <v>138.84</v>
      </c>
      <c r="O655" vm="7683">
        <f ca="1"/>
        <v>142.76</v>
      </c>
      <c r="P655" vm="7684">
        <f ca="1"/>
        <v>618.77</v>
      </c>
    </row>
    <row r="656" spans="2:16" x14ac:dyDescent="0.35">
      <c r="B656" vm="7685">
        <f ca="1"/>
        <v>45939</v>
      </c>
      <c r="C656" vm="7686">
        <f ca="1"/>
        <v>254.04</v>
      </c>
      <c r="D656" vm="7687">
        <f ca="1"/>
        <v>49.79</v>
      </c>
      <c r="E656" vm="7610">
        <f ca="1"/>
        <v>25.76</v>
      </c>
      <c r="F656" vm="1854">
        <f ca="1"/>
        <v>27.38</v>
      </c>
      <c r="G656" vm="5949">
        <f ca="1"/>
        <v>241.53</v>
      </c>
      <c r="H656" vm="7688">
        <f ca="1"/>
        <v>72.62</v>
      </c>
      <c r="I656" vm="7689">
        <f ca="1"/>
        <v>191.08</v>
      </c>
      <c r="J656" vm="7690">
        <f ca="1"/>
        <v>25.04</v>
      </c>
      <c r="K656" vm="7691">
        <f ca="1"/>
        <v>66.37</v>
      </c>
      <c r="L656" vm="7692">
        <f ca="1"/>
        <v>522.4</v>
      </c>
      <c r="M656" vm="7693">
        <f ca="1"/>
        <v>44.52</v>
      </c>
      <c r="N656" vm="7694">
        <f ca="1"/>
        <v>144.71</v>
      </c>
      <c r="O656" vm="7695">
        <f ca="1"/>
        <v>142.97</v>
      </c>
      <c r="P656" vm="7696">
        <f ca="1"/>
        <v>617.1</v>
      </c>
    </row>
    <row r="657" spans="2:16" x14ac:dyDescent="0.35">
      <c r="B657" vm="7697">
        <f ca="1"/>
        <v>45940</v>
      </c>
      <c r="C657" vm="935">
        <f ca="1"/>
        <v>245.27</v>
      </c>
      <c r="D657" vm="6059">
        <f ca="1"/>
        <v>48.65</v>
      </c>
      <c r="E657" vm="7698">
        <f ca="1"/>
        <v>25.02</v>
      </c>
      <c r="F657" vm="1868">
        <f ca="1"/>
        <v>26.7</v>
      </c>
      <c r="G657" vm="7699">
        <f ca="1"/>
        <v>236.57</v>
      </c>
      <c r="H657" vm="3544">
        <f ca="1"/>
        <v>69.010000000000005</v>
      </c>
      <c r="I657" vm="7700">
        <f ca="1"/>
        <v>190.72</v>
      </c>
      <c r="J657" vm="7701">
        <f ca="1"/>
        <v>25.15</v>
      </c>
      <c r="K657" vm="7514">
        <f ca="1"/>
        <v>67.040000000000006</v>
      </c>
      <c r="L657" vm="7702">
        <f ca="1"/>
        <v>510.96</v>
      </c>
      <c r="M657" vm="7703">
        <f ca="1"/>
        <v>42.15</v>
      </c>
      <c r="N657" vm="7704">
        <f ca="1"/>
        <v>150.08000000000001</v>
      </c>
      <c r="O657" vm="7705">
        <f ca="1"/>
        <v>141.33000000000001</v>
      </c>
      <c r="P657" vm="7706">
        <f ca="1"/>
        <v>600.51</v>
      </c>
    </row>
    <row r="658" spans="2:16" x14ac:dyDescent="0.35">
      <c r="B658" vm="7707">
        <f ca="1"/>
        <v>45943</v>
      </c>
      <c r="C658" vm="7708">
        <f ca="1"/>
        <v>247.66</v>
      </c>
      <c r="D658" vm="7709">
        <f ca="1"/>
        <v>48.86</v>
      </c>
      <c r="E658" vm="6863">
        <f ca="1"/>
        <v>25.79</v>
      </c>
      <c r="F658" vm="7416">
        <f ca="1"/>
        <v>26.93</v>
      </c>
      <c r="G658" vm="7710">
        <f ca="1"/>
        <v>244.15</v>
      </c>
      <c r="H658" vm="4929">
        <f ca="1"/>
        <v>70.52</v>
      </c>
      <c r="I658" vm="3870">
        <f ca="1"/>
        <v>190.9</v>
      </c>
      <c r="J658" vm="7711">
        <f ca="1"/>
        <v>25.11</v>
      </c>
      <c r="K658" vm="7712">
        <f ca="1"/>
        <v>66.8</v>
      </c>
      <c r="L658" vm="7713">
        <f ca="1"/>
        <v>514.04999999999995</v>
      </c>
      <c r="M658" vm="6929">
        <f ca="1"/>
        <v>42.42</v>
      </c>
      <c r="N658" vm="7714">
        <f ca="1"/>
        <v>148.88999999999999</v>
      </c>
      <c r="O658" vm="7715">
        <f ca="1"/>
        <v>141.44</v>
      </c>
      <c r="P658" vm="7716">
        <f ca="1"/>
        <v>609.61</v>
      </c>
    </row>
    <row r="659" spans="2:16" x14ac:dyDescent="0.35">
      <c r="B659" vm="7717">
        <f ca="1"/>
        <v>45944</v>
      </c>
      <c r="C659" vm="5453">
        <f ca="1"/>
        <v>247.77</v>
      </c>
      <c r="D659" vm="7718">
        <f ca="1"/>
        <v>50.09</v>
      </c>
      <c r="E659" vm="7719">
        <f ca="1"/>
        <v>26.1</v>
      </c>
      <c r="F659" vm="2240">
        <f ca="1"/>
        <v>27.53</v>
      </c>
      <c r="G659" vm="4332">
        <f ca="1"/>
        <v>245.45</v>
      </c>
      <c r="H659" vm="7064">
        <f ca="1"/>
        <v>69.36</v>
      </c>
      <c r="I659" vm="7720">
        <f ca="1"/>
        <v>190.85</v>
      </c>
      <c r="J659" vm="7721">
        <f ca="1"/>
        <v>25.44</v>
      </c>
      <c r="K659" vm="7722">
        <f ca="1"/>
        <v>67.510000000000005</v>
      </c>
      <c r="L659" vm="7723">
        <f ca="1"/>
        <v>513.57000000000005</v>
      </c>
      <c r="M659" vm="7724">
        <f ca="1"/>
        <v>42.28</v>
      </c>
      <c r="N659" vm="7725">
        <f ca="1"/>
        <v>151.54</v>
      </c>
      <c r="O659" vm="7726">
        <f ca="1"/>
        <v>141.24</v>
      </c>
      <c r="P659" vm="7727">
        <f ca="1"/>
        <v>608.75</v>
      </c>
    </row>
    <row r="660" spans="2:16" x14ac:dyDescent="0.35">
      <c r="B660" vm="7728">
        <f ca="1"/>
        <v>45945</v>
      </c>
      <c r="C660" vm="7729">
        <f ca="1"/>
        <v>249.34</v>
      </c>
      <c r="D660" vm="7730">
        <f ca="1"/>
        <v>52.28</v>
      </c>
      <c r="E660" vm="6895">
        <f ca="1"/>
        <v>25.8</v>
      </c>
      <c r="F660" vm="7731">
        <f ca="1"/>
        <v>27.16</v>
      </c>
      <c r="G660" vm="4032">
        <f ca="1"/>
        <v>251.03</v>
      </c>
      <c r="H660" vm="1232">
        <f ca="1"/>
        <v>69.77</v>
      </c>
      <c r="I660" vm="1326">
        <f ca="1"/>
        <v>191.17</v>
      </c>
      <c r="J660" vm="7732">
        <f ca="1"/>
        <v>25.19</v>
      </c>
      <c r="K660" vm="7733">
        <f ca="1"/>
        <v>67.08</v>
      </c>
      <c r="L660" vm="7734">
        <f ca="1"/>
        <v>513.42999999999995</v>
      </c>
      <c r="M660" vm="5194">
        <f ca="1"/>
        <v>41.88</v>
      </c>
      <c r="N660" vm="4748">
        <f ca="1"/>
        <v>151.16</v>
      </c>
      <c r="O660" vm="7735">
        <f ca="1"/>
        <v>138.88999999999999</v>
      </c>
      <c r="P660" vm="7736">
        <f ca="1"/>
        <v>611.42999999999995</v>
      </c>
    </row>
    <row r="661" spans="2:16" x14ac:dyDescent="0.35">
      <c r="B661" vm="7737">
        <f ca="1"/>
        <v>45946</v>
      </c>
      <c r="C661" vm="7738">
        <f ca="1"/>
        <v>247.45</v>
      </c>
      <c r="D661" vm="5353">
        <f ca="1"/>
        <v>50.44</v>
      </c>
      <c r="E661" vm="7739">
        <f ca="1"/>
        <v>26.01</v>
      </c>
      <c r="F661" vm="1050">
        <f ca="1"/>
        <v>28.28</v>
      </c>
      <c r="G661" vm="7740">
        <f ca="1"/>
        <v>251.46</v>
      </c>
      <c r="H661" vm="7741">
        <f ca="1"/>
        <v>68.52</v>
      </c>
      <c r="I661" vm="7742">
        <f ca="1"/>
        <v>192.12</v>
      </c>
      <c r="J661" vm="7743">
        <f ca="1"/>
        <v>25.13</v>
      </c>
      <c r="K661" vm="7744">
        <f ca="1"/>
        <v>67.59</v>
      </c>
      <c r="L661" vm="7745">
        <f ca="1"/>
        <v>511.61</v>
      </c>
      <c r="M661" vm="7746">
        <f ca="1"/>
        <v>41.04</v>
      </c>
      <c r="N661" vm="3817">
        <f ca="1"/>
        <v>152.66999999999999</v>
      </c>
      <c r="O661" vm="7747">
        <f ca="1"/>
        <v>139.32</v>
      </c>
      <c r="P661" vm="7748">
        <f ca="1"/>
        <v>607.39</v>
      </c>
    </row>
    <row r="662" spans="2:16" x14ac:dyDescent="0.35">
      <c r="B662" vm="7749">
        <f ca="1"/>
        <v>45947</v>
      </c>
      <c r="C662" vm="3820">
        <f ca="1"/>
        <v>252.29</v>
      </c>
      <c r="D662" vm="7750">
        <f ca="1"/>
        <v>51.28</v>
      </c>
      <c r="E662" vm="6686">
        <f ca="1"/>
        <v>26.5</v>
      </c>
      <c r="F662" vm="221">
        <f ca="1"/>
        <v>28.71</v>
      </c>
      <c r="G662" vm="7751">
        <f ca="1"/>
        <v>253.3</v>
      </c>
      <c r="H662" vm="7752">
        <f ca="1"/>
        <v>66.23</v>
      </c>
      <c r="I662" vm="1256">
        <f ca="1"/>
        <v>193.22</v>
      </c>
      <c r="J662" vm="7753">
        <f ca="1"/>
        <v>25.52</v>
      </c>
      <c r="K662" vm="7754">
        <f ca="1"/>
        <v>68.44</v>
      </c>
      <c r="L662" vm="6562">
        <f ca="1"/>
        <v>513.58000000000004</v>
      </c>
      <c r="M662" vm="4194">
        <f ca="1"/>
        <v>40.9</v>
      </c>
      <c r="N662" vm="7755">
        <f ca="1"/>
        <v>153.71</v>
      </c>
      <c r="O662" vm="7756">
        <f ca="1"/>
        <v>140.41</v>
      </c>
      <c r="P662" vm="7757">
        <f ca="1"/>
        <v>610.76</v>
      </c>
    </row>
    <row r="663" spans="2:16" x14ac:dyDescent="0.35">
      <c r="B663" vm="7758">
        <f ca="1"/>
        <v>45950</v>
      </c>
      <c r="C663" vm="3546">
        <f ca="1"/>
        <v>262.24</v>
      </c>
      <c r="D663" vm="3402">
        <f ca="1"/>
        <v>52.04</v>
      </c>
      <c r="E663" vm="7759">
        <f ca="1"/>
        <v>25.78</v>
      </c>
      <c r="F663" vm="7213">
        <f ca="1"/>
        <v>28.93</v>
      </c>
      <c r="G663" vm="7760">
        <f ca="1"/>
        <v>256.55</v>
      </c>
      <c r="H663" vm="7761">
        <f ca="1"/>
        <v>66.94</v>
      </c>
      <c r="I663" vm="7762">
        <f ca="1"/>
        <v>193.72</v>
      </c>
      <c r="J663" vm="7763">
        <f ca="1"/>
        <v>25.71</v>
      </c>
      <c r="K663" vm="7754">
        <f ca="1"/>
        <v>68.44</v>
      </c>
      <c r="L663" vm="7764">
        <f ca="1"/>
        <v>516.79</v>
      </c>
      <c r="M663" vm="7765">
        <f ca="1"/>
        <v>41.03</v>
      </c>
      <c r="N663" vm="7766">
        <f ca="1"/>
        <v>153.63999999999999</v>
      </c>
      <c r="O663" vm="7517">
        <f ca="1"/>
        <v>141.22999999999999</v>
      </c>
      <c r="P663" vm="7767">
        <f ca="1"/>
        <v>617.16999999999996</v>
      </c>
    </row>
    <row r="664" spans="2:16" x14ac:dyDescent="0.35">
      <c r="B664" vm="7768">
        <f ca="1"/>
        <v>45951</v>
      </c>
      <c r="C664" vm="7769">
        <f ca="1"/>
        <v>262.77</v>
      </c>
      <c r="D664" vm="7770">
        <f ca="1"/>
        <v>51.52</v>
      </c>
      <c r="E664" vm="7771">
        <f ca="1"/>
        <v>26.37</v>
      </c>
      <c r="F664" vm="5877">
        <f ca="1"/>
        <v>28.7</v>
      </c>
      <c r="G664" vm="7772">
        <f ca="1"/>
        <v>250.46</v>
      </c>
      <c r="H664" vm="7773">
        <f ca="1"/>
        <v>66.27</v>
      </c>
      <c r="I664" vm="7774">
        <f ca="1"/>
        <v>191.88</v>
      </c>
      <c r="J664" vm="7775">
        <f ca="1"/>
        <v>25.58</v>
      </c>
      <c r="K664" vm="7776">
        <f ca="1"/>
        <v>71.22</v>
      </c>
      <c r="L664" vm="7777">
        <f ca="1"/>
        <v>517.66</v>
      </c>
      <c r="M664" vm="7778">
        <f ca="1"/>
        <v>40.909999999999997</v>
      </c>
      <c r="N664" vm="6674">
        <f ca="1"/>
        <v>153.18</v>
      </c>
      <c r="O664" vm="7159">
        <f ca="1"/>
        <v>141.57</v>
      </c>
      <c r="P664" vm="7779">
        <f ca="1"/>
        <v>617.09</v>
      </c>
    </row>
    <row r="665" spans="2:16" x14ac:dyDescent="0.35">
      <c r="B665" vm="7780">
        <f ca="1"/>
        <v>45952</v>
      </c>
      <c r="C665" vm="7781">
        <f ca="1"/>
        <v>258.45</v>
      </c>
      <c r="D665" vm="6067">
        <f ca="1"/>
        <v>51.1</v>
      </c>
      <c r="E665" vm="1922">
        <f ca="1"/>
        <v>26.07</v>
      </c>
      <c r="F665" vm="951">
        <f ca="1"/>
        <v>28.09</v>
      </c>
      <c r="G665" vm="7782">
        <f ca="1"/>
        <v>251.69</v>
      </c>
      <c r="H665" vm="259">
        <f ca="1"/>
        <v>64.77</v>
      </c>
      <c r="I665" vm="7783">
        <f ca="1"/>
        <v>192.94</v>
      </c>
      <c r="J665" vm="7784">
        <f ca="1"/>
        <v>25.64</v>
      </c>
      <c r="K665" vm="1302">
        <f ca="1"/>
        <v>70.81</v>
      </c>
      <c r="L665" vm="7785">
        <f ca="1"/>
        <v>520.54</v>
      </c>
      <c r="M665" vm="6288">
        <f ca="1"/>
        <v>41.73</v>
      </c>
      <c r="N665" vm="7786">
        <f ca="1"/>
        <v>153.03</v>
      </c>
      <c r="O665" vm="7787">
        <f ca="1"/>
        <v>140.19999999999999</v>
      </c>
      <c r="P665" vm="7788">
        <f ca="1"/>
        <v>613.97</v>
      </c>
    </row>
    <row r="666" spans="2:16" x14ac:dyDescent="0.35">
      <c r="B666" vm="7789">
        <f ca="1"/>
        <v>45953</v>
      </c>
      <c r="C666" vm="7790">
        <f ca="1"/>
        <v>259.58</v>
      </c>
      <c r="D666" vm="7791">
        <f ca="1"/>
        <v>51.76</v>
      </c>
      <c r="E666" vm="7792">
        <f ca="1"/>
        <v>27.05</v>
      </c>
      <c r="F666" vm="618">
        <f ca="1"/>
        <v>28.11</v>
      </c>
      <c r="G666" vm="4253">
        <f ca="1"/>
        <v>253.08</v>
      </c>
      <c r="H666" vm="7793">
        <f ca="1"/>
        <v>67.17</v>
      </c>
      <c r="I666" vm="7794">
        <f ca="1"/>
        <v>192.47</v>
      </c>
      <c r="J666" vm="7795">
        <f ca="1"/>
        <v>25.41</v>
      </c>
      <c r="K666" vm="6156">
        <f ca="1"/>
        <v>69.94</v>
      </c>
      <c r="L666" vm="7796">
        <f ca="1"/>
        <v>520.55999999999995</v>
      </c>
      <c r="M666" vm="7797">
        <f ca="1"/>
        <v>42.88</v>
      </c>
      <c r="N666" vm="6049">
        <f ca="1"/>
        <v>151.51</v>
      </c>
      <c r="O666" vm="2018">
        <f ca="1"/>
        <v>139.72</v>
      </c>
      <c r="P666" vm="7798">
        <f ca="1"/>
        <v>617.44000000000005</v>
      </c>
    </row>
    <row r="667" spans="2:16" x14ac:dyDescent="0.35">
      <c r="B667" vm="7799">
        <f ca="1"/>
        <v>45954</v>
      </c>
      <c r="C667" vm="1459">
        <f ca="1"/>
        <v>262.82</v>
      </c>
      <c r="D667" vm="7800">
        <f ca="1"/>
        <v>52.57</v>
      </c>
      <c r="E667" vm="7801">
        <f ca="1"/>
        <v>27</v>
      </c>
      <c r="F667" vm="7802">
        <f ca="1"/>
        <v>27.95</v>
      </c>
      <c r="G667" vm="7803">
        <f ca="1"/>
        <v>259.92</v>
      </c>
      <c r="H667" vm="7176">
        <f ca="1"/>
        <v>68.75</v>
      </c>
      <c r="I667" vm="2395">
        <f ca="1"/>
        <v>190.4</v>
      </c>
      <c r="J667" vm="7804">
        <f ca="1"/>
        <v>25.25</v>
      </c>
      <c r="K667" vm="6216">
        <f ca="1"/>
        <v>69.709999999999994</v>
      </c>
      <c r="L667" vm="7805">
        <f ca="1"/>
        <v>523.61</v>
      </c>
      <c r="M667" vm="5347">
        <f ca="1"/>
        <v>42.57</v>
      </c>
      <c r="N667" vm="7806">
        <f ca="1"/>
        <v>151.55000000000001</v>
      </c>
      <c r="O667" vm="7807">
        <f ca="1"/>
        <v>139.62</v>
      </c>
      <c r="P667" vm="7808">
        <f ca="1"/>
        <v>622.54999999999995</v>
      </c>
    </row>
    <row r="668" spans="2:16" x14ac:dyDescent="0.35">
      <c r="B668" vm="7809">
        <f ca="1"/>
        <v>45957</v>
      </c>
      <c r="C668" vm="7810">
        <f ca="1"/>
        <v>268.81</v>
      </c>
      <c r="D668" vm="7811">
        <f ca="1"/>
        <v>53.02</v>
      </c>
      <c r="E668" vm="7614">
        <f ca="1"/>
        <v>26.04</v>
      </c>
      <c r="F668" vm="1545">
        <f ca="1"/>
        <v>28.5</v>
      </c>
      <c r="G668" vm="7812">
        <f ca="1"/>
        <v>269.27</v>
      </c>
      <c r="H668" vm="7813">
        <f ca="1"/>
        <v>69.489999999999995</v>
      </c>
      <c r="I668" vm="7814">
        <f ca="1"/>
        <v>190.3</v>
      </c>
      <c r="J668" vm="7815">
        <f ca="1"/>
        <v>25.59</v>
      </c>
      <c r="K668" vm="7816">
        <f ca="1"/>
        <v>70.06</v>
      </c>
      <c r="L668" vm="7817">
        <f ca="1"/>
        <v>531.52</v>
      </c>
      <c r="M668" vm="4095">
        <f ca="1"/>
        <v>42.3</v>
      </c>
      <c r="N668" vm="7818">
        <f ca="1"/>
        <v>152.63</v>
      </c>
      <c r="O668" vm="2031">
        <f ca="1"/>
        <v>137.96</v>
      </c>
      <c r="P668" vm="7819">
        <f ca="1"/>
        <v>630</v>
      </c>
    </row>
    <row r="669" spans="2:16" x14ac:dyDescent="0.35">
      <c r="B669" vm="7820">
        <f ca="1"/>
        <v>45958</v>
      </c>
      <c r="C669" vm="7821">
        <f ca="1"/>
        <v>269</v>
      </c>
      <c r="D669" vm="7822">
        <f ca="1"/>
        <v>52.87</v>
      </c>
      <c r="E669" vm="7823">
        <f ca="1"/>
        <v>26.09</v>
      </c>
      <c r="F669" vm="7050">
        <f ca="1"/>
        <v>28.22</v>
      </c>
      <c r="G669" vm="7824">
        <f ca="1"/>
        <v>267.47000000000003</v>
      </c>
      <c r="H669" vm="4543">
        <f ca="1"/>
        <v>68.650000000000006</v>
      </c>
      <c r="I669" vm="7825">
        <f ca="1"/>
        <v>186.93</v>
      </c>
      <c r="J669" vm="7753">
        <f ca="1"/>
        <v>25.52</v>
      </c>
      <c r="K669" vm="7826">
        <f ca="1"/>
        <v>70.16</v>
      </c>
      <c r="L669" vm="7827">
        <f ca="1"/>
        <v>542.07000000000005</v>
      </c>
      <c r="M669" vm="7828">
        <f ca="1"/>
        <v>40.83</v>
      </c>
      <c r="N669" vm="7829">
        <f ca="1"/>
        <v>150.12</v>
      </c>
      <c r="O669" vm="7830">
        <f ca="1"/>
        <v>134.19</v>
      </c>
      <c r="P669" vm="7831">
        <f ca="1"/>
        <v>631.69000000000005</v>
      </c>
    </row>
    <row r="670" spans="2:16" x14ac:dyDescent="0.35">
      <c r="B670" vm="7832">
        <f ca="1"/>
        <v>45959</v>
      </c>
      <c r="C670" vm="7833">
        <f ca="1"/>
        <v>269.7</v>
      </c>
      <c r="D670" vm="7834">
        <f ca="1"/>
        <v>52.58</v>
      </c>
      <c r="E670" vm="7835">
        <f ca="1"/>
        <v>24.91</v>
      </c>
      <c r="F670" vm="6762">
        <f ca="1"/>
        <v>26.79</v>
      </c>
      <c r="G670" vm="7836">
        <f ca="1"/>
        <v>274.57</v>
      </c>
      <c r="H670" vm="7837">
        <f ca="1"/>
        <v>69.19</v>
      </c>
      <c r="I670" vm="1060">
        <f ca="1"/>
        <v>186.6</v>
      </c>
      <c r="J670" vm="7838">
        <f ca="1"/>
        <v>24.38</v>
      </c>
      <c r="K670" vm="7839">
        <f ca="1"/>
        <v>68.349999999999994</v>
      </c>
      <c r="L670" vm="7840">
        <f ca="1"/>
        <v>541.54999999999995</v>
      </c>
      <c r="M670" vm="7841">
        <f ca="1"/>
        <v>40.58</v>
      </c>
      <c r="N670" vm="4164">
        <f ca="1"/>
        <v>146.16</v>
      </c>
      <c r="O670" vm="7842">
        <f ca="1"/>
        <v>130.97999999999999</v>
      </c>
      <c r="P670" vm="7843">
        <f ca="1"/>
        <v>631.95000000000005</v>
      </c>
    </row>
    <row r="671" spans="2:16" x14ac:dyDescent="0.35">
      <c r="B671" vm="7844">
        <f ca="1"/>
        <v>45960</v>
      </c>
      <c r="C671" vm="7845">
        <f ca="1"/>
        <v>271.39999999999998</v>
      </c>
      <c r="D671" vm="7846">
        <f ca="1"/>
        <v>53.03</v>
      </c>
      <c r="E671" vm="7847">
        <f ca="1"/>
        <v>23.93</v>
      </c>
      <c r="F671" vm="7454">
        <f ca="1"/>
        <v>26.67</v>
      </c>
      <c r="G671" vm="7848">
        <f ca="1"/>
        <v>281.48</v>
      </c>
      <c r="H671" vm="7849">
        <f ca="1"/>
        <v>68.510000000000005</v>
      </c>
      <c r="I671" vm="7850">
        <f ca="1"/>
        <v>189.05</v>
      </c>
      <c r="J671" vm="7851">
        <f ca="1"/>
        <v>24.58</v>
      </c>
      <c r="K671" vm="4564">
        <f ca="1"/>
        <v>68.98</v>
      </c>
      <c r="L671" vm="7852">
        <f ca="1"/>
        <v>525.76</v>
      </c>
      <c r="M671" vm="4671">
        <f ca="1"/>
        <v>40.700000000000003</v>
      </c>
      <c r="N671" vm="7853">
        <f ca="1"/>
        <v>147.55000000000001</v>
      </c>
      <c r="O671" vm="7854">
        <f ca="1"/>
        <v>128.88</v>
      </c>
      <c r="P671" vm="7855">
        <f ca="1"/>
        <v>625.24</v>
      </c>
    </row>
    <row r="672" spans="2:16" x14ac:dyDescent="0.35">
      <c r="B672" vm="7856">
        <f ca="1"/>
        <v>45961</v>
      </c>
      <c r="C672" vm="7857">
        <f ca="1"/>
        <v>270.37</v>
      </c>
      <c r="D672" vm="7858">
        <f ca="1"/>
        <v>53.45</v>
      </c>
      <c r="E672" vm="7859">
        <f ca="1"/>
        <v>24.48</v>
      </c>
      <c r="F672" vm="7860">
        <f ca="1"/>
        <v>27.23</v>
      </c>
      <c r="G672" vm="7861">
        <f ca="1"/>
        <v>281.19</v>
      </c>
      <c r="H672" vm="1246">
        <f ca="1"/>
        <v>70.36</v>
      </c>
      <c r="I672" vm="7862">
        <f ca="1"/>
        <v>188.87</v>
      </c>
      <c r="J672" vm="7863">
        <f ca="1"/>
        <v>24.73</v>
      </c>
      <c r="K672" vm="7864">
        <f ca="1"/>
        <v>68.900000000000006</v>
      </c>
      <c r="L672" vm="7865">
        <f ca="1"/>
        <v>517.80999999999995</v>
      </c>
      <c r="M672" vm="7866">
        <f ca="1"/>
        <v>41.2</v>
      </c>
      <c r="N672" vm="7867">
        <f ca="1"/>
        <v>146.09</v>
      </c>
      <c r="O672" vm="7868">
        <f ca="1"/>
        <v>131.38</v>
      </c>
      <c r="P672" vm="7869">
        <f ca="1"/>
        <v>627.04</v>
      </c>
    </row>
    <row r="673" spans="2:16" x14ac:dyDescent="0.35">
      <c r="B673" vm="7870">
        <f ca="1"/>
        <v>45964</v>
      </c>
      <c r="C673" vm="7871">
        <f ca="1"/>
        <v>269.05</v>
      </c>
      <c r="D673" vm="7872">
        <f ca="1"/>
        <v>53.56</v>
      </c>
      <c r="E673" vm="7873">
        <f ca="1"/>
        <v>24.23</v>
      </c>
      <c r="F673" vm="2240">
        <f ca="1"/>
        <v>27.53</v>
      </c>
      <c r="G673" vm="7874">
        <f ca="1"/>
        <v>283.72000000000003</v>
      </c>
      <c r="H673" vm="7875">
        <f ca="1"/>
        <v>73.08</v>
      </c>
      <c r="I673" vm="1183">
        <f ca="1"/>
        <v>186.26</v>
      </c>
      <c r="J673" vm="7876">
        <f ca="1"/>
        <v>24.33</v>
      </c>
      <c r="K673" vm="7877">
        <f ca="1"/>
        <v>67.97</v>
      </c>
      <c r="L673" vm="7878">
        <f ca="1"/>
        <v>517.03</v>
      </c>
      <c r="M673" vm="7879">
        <f ca="1"/>
        <v>40.92</v>
      </c>
      <c r="N673" vm="7880">
        <f ca="1"/>
        <v>143.6</v>
      </c>
      <c r="O673" vm="7881">
        <f ca="1"/>
        <v>130.82</v>
      </c>
      <c r="P673" vm="7882">
        <f ca="1"/>
        <v>628.27</v>
      </c>
    </row>
    <row r="674" spans="2:16" x14ac:dyDescent="0.35">
      <c r="B674" vm="7883">
        <f ca="1"/>
        <v>45965</v>
      </c>
      <c r="C674" vm="7884">
        <f ca="1"/>
        <v>270.04000000000002</v>
      </c>
      <c r="D674" vm="7885">
        <f ca="1"/>
        <v>53.54</v>
      </c>
      <c r="E674" vm="7886">
        <f ca="1"/>
        <v>23.6</v>
      </c>
      <c r="F674" vm="576">
        <f ca="1"/>
        <v>27.36</v>
      </c>
      <c r="G674" vm="7887">
        <f ca="1"/>
        <v>277.54000000000002</v>
      </c>
      <c r="H674" vm="7888">
        <f ca="1"/>
        <v>70.69</v>
      </c>
      <c r="I674" vm="2944">
        <f ca="1"/>
        <v>186.86</v>
      </c>
      <c r="J674" vm="7889">
        <f ca="1"/>
        <v>24.17</v>
      </c>
      <c r="K674" vm="7890">
        <f ca="1"/>
        <v>68.66</v>
      </c>
      <c r="L674" vm="7891">
        <f ca="1"/>
        <v>514.33000000000004</v>
      </c>
      <c r="M674" vm="7892">
        <f ca="1"/>
        <v>40.08</v>
      </c>
      <c r="N674" vm="7467">
        <f ca="1"/>
        <v>142.9</v>
      </c>
      <c r="O674" vm="7893">
        <f ca="1"/>
        <v>129.18</v>
      </c>
      <c r="P674" vm="7894">
        <f ca="1"/>
        <v>620.99</v>
      </c>
    </row>
    <row r="675" spans="2:16" x14ac:dyDescent="0.35">
      <c r="B675" vm="7895">
        <f ca="1"/>
        <v>45966</v>
      </c>
      <c r="C675" vm="7896">
        <f ca="1"/>
        <v>270.14</v>
      </c>
      <c r="D675" vm="7897">
        <f ca="1"/>
        <v>52.45</v>
      </c>
      <c r="E675" vm="7898">
        <f ca="1"/>
        <v>23.65</v>
      </c>
      <c r="F675" vm="7599">
        <f ca="1"/>
        <v>27.07</v>
      </c>
      <c r="G675" vm="7899">
        <f ca="1"/>
        <v>284.31</v>
      </c>
      <c r="H675" vm="6292">
        <f ca="1"/>
        <v>71.62</v>
      </c>
      <c r="I675" vm="7900">
        <f ca="1"/>
        <v>186</v>
      </c>
      <c r="J675" vm="7901">
        <f ca="1"/>
        <v>24.14</v>
      </c>
      <c r="K675" vm="7849">
        <f ca="1"/>
        <v>68.510000000000005</v>
      </c>
      <c r="L675" vm="7902">
        <f ca="1"/>
        <v>507.16</v>
      </c>
      <c r="M675" vm="7903">
        <f ca="1"/>
        <v>39.75</v>
      </c>
      <c r="N675" vm="7178">
        <f ca="1"/>
        <v>142.86000000000001</v>
      </c>
      <c r="O675" vm="7904">
        <f ca="1"/>
        <v>130.62</v>
      </c>
      <c r="P675" vm="7905">
        <f ca="1"/>
        <v>622.86</v>
      </c>
    </row>
    <row r="676" spans="2:16" x14ac:dyDescent="0.35">
      <c r="B676" vm="7906">
        <f ca="1"/>
        <v>45967</v>
      </c>
      <c r="C676" vm="7907">
        <f ca="1"/>
        <v>269.77</v>
      </c>
      <c r="D676" vm="7908">
        <f ca="1"/>
        <v>53.29</v>
      </c>
      <c r="E676" vm="7909">
        <f ca="1"/>
        <v>22.66</v>
      </c>
      <c r="F676" vm="7910">
        <f ca="1"/>
        <v>26.53</v>
      </c>
      <c r="G676" vm="7911">
        <f ca="1"/>
        <v>284.75</v>
      </c>
      <c r="H676" vm="7912">
        <f ca="1"/>
        <v>69.86</v>
      </c>
      <c r="I676" vm="6540">
        <f ca="1"/>
        <v>186.97</v>
      </c>
      <c r="J676" vm="7913">
        <f ca="1"/>
        <v>23.72</v>
      </c>
      <c r="K676" vm="7405">
        <f ca="1"/>
        <v>69.06</v>
      </c>
      <c r="L676" vm="7914">
        <f ca="1"/>
        <v>497.1</v>
      </c>
      <c r="M676" vm="5315">
        <f ca="1"/>
        <v>40.299999999999997</v>
      </c>
      <c r="N676" vm="7915">
        <f ca="1"/>
        <v>141.58000000000001</v>
      </c>
      <c r="O676" vm="7916">
        <f ca="1"/>
        <v>127.95</v>
      </c>
      <c r="P676" vm="7917">
        <f ca="1"/>
        <v>616.24</v>
      </c>
    </row>
    <row r="677" spans="2:16" x14ac:dyDescent="0.35">
      <c r="B677" vm="7918">
        <f ca="1"/>
        <v>45968</v>
      </c>
      <c r="C677" vm="7919">
        <f ca="1"/>
        <v>268.47000000000003</v>
      </c>
      <c r="D677" vm="7920">
        <f ca="1"/>
        <v>53.2</v>
      </c>
      <c r="E677" vm="7921">
        <f ca="1"/>
        <v>22.91</v>
      </c>
      <c r="F677" vm="7922">
        <f ca="1"/>
        <v>26.6</v>
      </c>
      <c r="G677" vm="7923">
        <f ca="1"/>
        <v>278.83</v>
      </c>
      <c r="H677" vm="7924">
        <f ca="1"/>
        <v>70.540000000000006</v>
      </c>
      <c r="I677" vm="7925">
        <f ca="1"/>
        <v>186.57</v>
      </c>
      <c r="J677" vm="7926">
        <f ca="1"/>
        <v>24.28</v>
      </c>
      <c r="K677" vm="1357">
        <f ca="1"/>
        <v>70.55</v>
      </c>
      <c r="L677" vm="7927">
        <f ca="1"/>
        <v>496.82</v>
      </c>
      <c r="M677" vm="7928">
        <f ca="1"/>
        <v>41.31</v>
      </c>
      <c r="N677" vm="7929">
        <f ca="1"/>
        <v>142.94999999999999</v>
      </c>
      <c r="O677" vm="7930">
        <f ca="1"/>
        <v>127.65</v>
      </c>
      <c r="P677" vm="7931">
        <f ca="1"/>
        <v>616.89</v>
      </c>
    </row>
    <row r="678" spans="2:16" x14ac:dyDescent="0.35">
      <c r="B678" vm="7932">
        <f ca="1"/>
        <v>45971</v>
      </c>
      <c r="C678" vm="7933">
        <f ca="1"/>
        <v>269.43</v>
      </c>
      <c r="D678" vm="7934">
        <f ca="1"/>
        <v>53.42</v>
      </c>
      <c r="E678" vm="2919">
        <f ca="1"/>
        <v>22.43</v>
      </c>
      <c r="F678" vm="520">
        <f ca="1"/>
        <v>27.32</v>
      </c>
      <c r="G678" vm="7935">
        <f ca="1"/>
        <v>290.10000000000002</v>
      </c>
      <c r="H678" vm="7936">
        <f ca="1"/>
        <v>71.13</v>
      </c>
      <c r="I678" vm="7937">
        <f ca="1"/>
        <v>188.41</v>
      </c>
      <c r="J678" vm="7838">
        <f ca="1"/>
        <v>24.38</v>
      </c>
      <c r="K678" vm="4929">
        <f ca="1"/>
        <v>70.52</v>
      </c>
      <c r="L678" vm="7938">
        <f ca="1"/>
        <v>506</v>
      </c>
      <c r="M678" vm="7939">
        <f ca="1"/>
        <v>41.8</v>
      </c>
      <c r="N678" vm="7940">
        <f ca="1"/>
        <v>142.62</v>
      </c>
      <c r="O678" vm="7941">
        <f ca="1"/>
        <v>128.47</v>
      </c>
      <c r="P678" vm="7942">
        <f ca="1"/>
        <v>626.47</v>
      </c>
    </row>
    <row r="679" spans="2:16" x14ac:dyDescent="0.35">
      <c r="B679" vm="7943">
        <f ca="1"/>
        <v>45972</v>
      </c>
      <c r="C679" vm="7944">
        <f ca="1"/>
        <v>275.25</v>
      </c>
      <c r="D679" vm="7945">
        <f ca="1"/>
        <v>53.63</v>
      </c>
      <c r="E679" vm="1843">
        <f ca="1"/>
        <v>21.96</v>
      </c>
      <c r="F679" vm="7094">
        <f ca="1"/>
        <v>27.82</v>
      </c>
      <c r="G679" vm="7946">
        <f ca="1"/>
        <v>291.31</v>
      </c>
      <c r="H679" vm="6057">
        <f ca="1"/>
        <v>70.87</v>
      </c>
      <c r="I679" vm="7947">
        <f ca="1"/>
        <v>193.83</v>
      </c>
      <c r="J679" vm="7948">
        <f ca="1"/>
        <v>24.67</v>
      </c>
      <c r="K679" vm="6628">
        <f ca="1"/>
        <v>71.61</v>
      </c>
      <c r="L679" vm="7949">
        <f ca="1"/>
        <v>508.68</v>
      </c>
      <c r="M679" vm="4196">
        <f ca="1"/>
        <v>41.85</v>
      </c>
      <c r="N679" vm="7950">
        <f ca="1"/>
        <v>145.08000000000001</v>
      </c>
      <c r="O679" vm="7951">
        <f ca="1"/>
        <v>131.81</v>
      </c>
      <c r="P679" vm="7952">
        <f ca="1"/>
        <v>627.91</v>
      </c>
    </row>
    <row r="680" spans="2:16" x14ac:dyDescent="0.35">
      <c r="B680" vm="7953">
        <f ca="1"/>
        <v>45973</v>
      </c>
      <c r="C680" vm="7954">
        <f ca="1"/>
        <v>273.47000000000003</v>
      </c>
      <c r="D680" vm="7955">
        <f ca="1"/>
        <v>54.11</v>
      </c>
      <c r="E680" vm="7956">
        <f ca="1"/>
        <v>22.4</v>
      </c>
      <c r="F680" vm="7264">
        <f ca="1"/>
        <v>27.35</v>
      </c>
      <c r="G680" vm="7957">
        <f ca="1"/>
        <v>286.70999999999998</v>
      </c>
      <c r="H680" vm="7958">
        <f ca="1"/>
        <v>72.7</v>
      </c>
      <c r="I680" vm="7959">
        <f ca="1"/>
        <v>194.39</v>
      </c>
      <c r="J680" vm="7960">
        <f ca="1"/>
        <v>24.75</v>
      </c>
      <c r="K680" vm="7961">
        <f ca="1"/>
        <v>71.510000000000005</v>
      </c>
      <c r="L680" vm="7962">
        <f ca="1"/>
        <v>511.14</v>
      </c>
      <c r="M680" vm="7963">
        <f ca="1"/>
        <v>41.93</v>
      </c>
      <c r="N680" vm="7964">
        <f ca="1"/>
        <v>144.38999999999999</v>
      </c>
      <c r="O680" vm="7965">
        <f ca="1"/>
        <v>130.38</v>
      </c>
      <c r="P680" vm="7966">
        <f ca="1"/>
        <v>628.22</v>
      </c>
    </row>
    <row r="681" spans="2:16" x14ac:dyDescent="0.35">
      <c r="B681" vm="7967">
        <f ca="1"/>
        <v>45974</v>
      </c>
      <c r="C681" vm="7968">
        <f ca="1"/>
        <v>272.95</v>
      </c>
      <c r="D681" vm="7822">
        <f ca="1"/>
        <v>52.87</v>
      </c>
      <c r="E681" vm="7969">
        <f ca="1"/>
        <v>21.99</v>
      </c>
      <c r="F681" vm="1773">
        <f ca="1"/>
        <v>28.05</v>
      </c>
      <c r="G681" vm="7970">
        <f ca="1"/>
        <v>278.57</v>
      </c>
      <c r="H681" vm="7514">
        <f ca="1"/>
        <v>67.040000000000006</v>
      </c>
      <c r="I681" vm="7971">
        <f ca="1"/>
        <v>195.25</v>
      </c>
      <c r="J681" vm="7972">
        <f ca="1"/>
        <v>24.96</v>
      </c>
      <c r="K681" vm="7973">
        <f ca="1"/>
        <v>71.069999999999993</v>
      </c>
      <c r="L681" vm="7974">
        <f ca="1"/>
        <v>503.29</v>
      </c>
      <c r="M681" vm="7975">
        <f ca="1"/>
        <v>42.02</v>
      </c>
      <c r="N681" vm="7976">
        <f ca="1"/>
        <v>145.02000000000001</v>
      </c>
      <c r="O681" vm="1402">
        <f ca="1"/>
        <v>129.69</v>
      </c>
      <c r="P681" vm="7977">
        <f ca="1"/>
        <v>617.99</v>
      </c>
    </row>
    <row r="682" spans="2:16" x14ac:dyDescent="0.35">
      <c r="B682" vm="7978">
        <f ca="1"/>
        <v>45975</v>
      </c>
      <c r="C682" vm="7979">
        <f ca="1"/>
        <v>272.41000000000003</v>
      </c>
      <c r="D682" vm="7980">
        <f ca="1"/>
        <v>52.61</v>
      </c>
      <c r="E682" vm="7981">
        <f ca="1"/>
        <v>22</v>
      </c>
      <c r="F682" vm="7472">
        <f ca="1"/>
        <v>27.87</v>
      </c>
      <c r="G682" vm="7982">
        <f ca="1"/>
        <v>276.41000000000003</v>
      </c>
      <c r="H682" vm="7983">
        <f ca="1"/>
        <v>66.03</v>
      </c>
      <c r="I682" vm="7984">
        <f ca="1"/>
        <v>195.93</v>
      </c>
      <c r="J682" vm="7985">
        <f ca="1"/>
        <v>24.85</v>
      </c>
      <c r="K682" vm="6763">
        <f ca="1"/>
        <v>71.16</v>
      </c>
      <c r="L682" vm="7986">
        <f ca="1"/>
        <v>510.18</v>
      </c>
      <c r="M682" vm="7987">
        <f ca="1"/>
        <v>42.76</v>
      </c>
      <c r="N682" vm="5571">
        <f ca="1"/>
        <v>145.85</v>
      </c>
      <c r="O682" vm="7988">
        <f ca="1"/>
        <v>129.16</v>
      </c>
      <c r="P682" vm="7989">
        <f ca="1"/>
        <v>617.83000000000004</v>
      </c>
    </row>
    <row r="683" spans="2:16" x14ac:dyDescent="0.35">
      <c r="B683" vm="7990">
        <f ca="1"/>
        <v>45978</v>
      </c>
      <c r="C683" vm="7991">
        <f ca="1"/>
        <v>267.45999999999998</v>
      </c>
      <c r="D683" vm="7992">
        <f ca="1"/>
        <v>51.48</v>
      </c>
      <c r="E683" vm="7993">
        <f ca="1"/>
        <v>21.45</v>
      </c>
      <c r="F683" vm="735">
        <f ca="1"/>
        <v>27.78</v>
      </c>
      <c r="G683" vm="7994">
        <f ca="1"/>
        <v>285.02</v>
      </c>
      <c r="H683" vm="1238">
        <f ca="1"/>
        <v>63.41</v>
      </c>
      <c r="I683" vm="7995">
        <f ca="1"/>
        <v>199.58</v>
      </c>
      <c r="J683" vm="7996">
        <f ca="1"/>
        <v>24.49</v>
      </c>
      <c r="K683" vm="7997">
        <f ca="1"/>
        <v>70.680000000000007</v>
      </c>
      <c r="L683" vm="7998">
        <f ca="1"/>
        <v>507.49</v>
      </c>
      <c r="M683" vm="5215">
        <f ca="1"/>
        <v>41.69</v>
      </c>
      <c r="N683" vm="7999">
        <f ca="1"/>
        <v>147.83000000000001</v>
      </c>
      <c r="O683" vm="8000">
        <f ca="1"/>
        <v>130.96</v>
      </c>
      <c r="P683" vm="8001">
        <f ca="1"/>
        <v>612.04</v>
      </c>
    </row>
    <row r="684" spans="2:16" x14ac:dyDescent="0.35">
      <c r="B684" vm="8002">
        <f ca="1"/>
        <v>45979</v>
      </c>
      <c r="C684" vm="8003">
        <f ca="1"/>
        <v>267.44</v>
      </c>
      <c r="D684" vm="3354">
        <f ca="1"/>
        <v>51.64</v>
      </c>
      <c r="E684" vm="8004">
        <f ca="1"/>
        <v>21.1</v>
      </c>
      <c r="F684" vm="491">
        <f ca="1"/>
        <v>27.69</v>
      </c>
      <c r="G684" vm="8005">
        <f ca="1"/>
        <v>284.27999999999997</v>
      </c>
      <c r="H684" vm="2102">
        <f ca="1"/>
        <v>63.27</v>
      </c>
      <c r="I684" vm="8006">
        <f ca="1"/>
        <v>200</v>
      </c>
      <c r="J684" vm="8007">
        <f ca="1"/>
        <v>24.97</v>
      </c>
      <c r="K684" vm="7776">
        <f ca="1"/>
        <v>71.22</v>
      </c>
      <c r="L684" vm="8008">
        <f ca="1"/>
        <v>493.79</v>
      </c>
      <c r="M684" vm="8009">
        <f ca="1"/>
        <v>42.52</v>
      </c>
      <c r="N684" vm="8010">
        <f ca="1"/>
        <v>148.77000000000001</v>
      </c>
      <c r="O684" vm="8011">
        <f ca="1"/>
        <v>130.53</v>
      </c>
      <c r="P684" vm="8012">
        <f ca="1"/>
        <v>607</v>
      </c>
    </row>
    <row r="685" spans="2:16" x14ac:dyDescent="0.35">
      <c r="B685" vm="8013">
        <f ca="1"/>
        <v>45980</v>
      </c>
      <c r="C685" vm="8014">
        <f ca="1"/>
        <v>268.56</v>
      </c>
      <c r="D685" vm="8015">
        <f ca="1"/>
        <v>52.02</v>
      </c>
      <c r="E685" vm="8016">
        <f ca="1"/>
        <v>21.04</v>
      </c>
      <c r="F685" vm="6783">
        <f ca="1"/>
        <v>27.25</v>
      </c>
      <c r="G685" vm="8017">
        <f ca="1"/>
        <v>292.81</v>
      </c>
      <c r="H685" vm="8018">
        <f ca="1"/>
        <v>64.56</v>
      </c>
      <c r="I685" vm="8019">
        <f ca="1"/>
        <v>202.51</v>
      </c>
      <c r="J685" vm="7835">
        <f ca="1"/>
        <v>24.91</v>
      </c>
      <c r="K685" vm="8020">
        <f ca="1"/>
        <v>71.11</v>
      </c>
      <c r="L685" vm="3912">
        <f ca="1"/>
        <v>487.12</v>
      </c>
      <c r="M685" vm="2575">
        <f ca="1"/>
        <v>41.45</v>
      </c>
      <c r="N685" vm="8021">
        <f ca="1"/>
        <v>147.11000000000001</v>
      </c>
      <c r="O685" vm="1247">
        <f ca="1"/>
        <v>129.27000000000001</v>
      </c>
      <c r="P685" vm="8022">
        <f ca="1"/>
        <v>609.20000000000005</v>
      </c>
    </row>
    <row r="686" spans="2:16" x14ac:dyDescent="0.35">
      <c r="B686" vm="8023">
        <f ca="1"/>
        <v>45981</v>
      </c>
      <c r="C686" vm="8024">
        <f ca="1"/>
        <v>266.25</v>
      </c>
      <c r="D686" vm="3391">
        <f ca="1"/>
        <v>51</v>
      </c>
      <c r="E686" vm="8025">
        <f ca="1"/>
        <v>15.82</v>
      </c>
      <c r="F686" vm="6663">
        <f ca="1"/>
        <v>27.9</v>
      </c>
      <c r="G686" vm="8026">
        <f ca="1"/>
        <v>289.45</v>
      </c>
      <c r="H686" vm="8027">
        <f ca="1"/>
        <v>61.56</v>
      </c>
      <c r="I686" vm="8028">
        <f ca="1"/>
        <v>203.07</v>
      </c>
      <c r="J686" vm="8029">
        <f ca="1"/>
        <v>24.98</v>
      </c>
      <c r="K686" vm="6068">
        <f ca="1"/>
        <v>71.209999999999994</v>
      </c>
      <c r="L686" vm="8030">
        <f ca="1"/>
        <v>478.43</v>
      </c>
      <c r="M686" vm="8031">
        <f ca="1"/>
        <v>41.21</v>
      </c>
      <c r="N686" vm="7448">
        <f ca="1"/>
        <v>146.1</v>
      </c>
      <c r="O686" vm="8032">
        <f ca="1"/>
        <v>130.44999999999999</v>
      </c>
      <c r="P686" vm="8033">
        <f ca="1"/>
        <v>599.96</v>
      </c>
    </row>
    <row r="687" spans="2:16" x14ac:dyDescent="0.35">
      <c r="B687" vm="8034">
        <f ca="1"/>
        <v>45982</v>
      </c>
      <c r="C687" vm="8035">
        <f ca="1"/>
        <v>271.49</v>
      </c>
      <c r="D687" vm="5023">
        <f ca="1"/>
        <v>51.56</v>
      </c>
      <c r="E687" vm="8036">
        <f ca="1"/>
        <v>14.85</v>
      </c>
      <c r="F687" vm="1518">
        <f ca="1"/>
        <v>28.45</v>
      </c>
      <c r="G687" vm="8037">
        <f ca="1"/>
        <v>299.66000000000003</v>
      </c>
      <c r="H687" vm="3232">
        <f ca="1"/>
        <v>61.05</v>
      </c>
      <c r="I687" vm="7294">
        <f ca="1"/>
        <v>203.9</v>
      </c>
      <c r="J687" vm="8038">
        <f ca="1"/>
        <v>25.29</v>
      </c>
      <c r="K687" vm="8039">
        <f ca="1"/>
        <v>72.95</v>
      </c>
      <c r="L687" vm="8040">
        <f ca="1"/>
        <v>472.12</v>
      </c>
      <c r="M687" vm="2853">
        <f ca="1"/>
        <v>41.44</v>
      </c>
      <c r="N687" vm="8041">
        <f ca="1"/>
        <v>146.33000000000001</v>
      </c>
      <c r="O687" vm="8042">
        <f ca="1"/>
        <v>133.66</v>
      </c>
      <c r="P687" vm="8043">
        <f ca="1"/>
        <v>605.92999999999995</v>
      </c>
    </row>
    <row r="688" spans="2:16" x14ac:dyDescent="0.35">
      <c r="B688" vm="8044">
        <f ca="1"/>
        <v>45985</v>
      </c>
      <c r="C688" vm="8045">
        <f ca="1"/>
        <v>275.92</v>
      </c>
      <c r="D688" vm="5340">
        <f ca="1"/>
        <v>51.93</v>
      </c>
      <c r="E688" vm="8046">
        <f ca="1"/>
        <v>15.56</v>
      </c>
      <c r="F688" vm="1762">
        <f ca="1"/>
        <v>28.55</v>
      </c>
      <c r="G688" vm="8047">
        <f ca="1"/>
        <v>318.58</v>
      </c>
      <c r="H688" vm="34">
        <f ca="1"/>
        <v>62.43</v>
      </c>
      <c r="I688" vm="8048">
        <f ca="1"/>
        <v>206.05</v>
      </c>
      <c r="J688" vm="8049">
        <f ca="1"/>
        <v>25.23</v>
      </c>
      <c r="K688" vm="8050">
        <f ca="1"/>
        <v>72.59</v>
      </c>
      <c r="L688" vm="8051">
        <f ca="1"/>
        <v>474</v>
      </c>
      <c r="M688" vm="8052">
        <f ca="1"/>
        <v>41.43</v>
      </c>
      <c r="N688" vm="8053">
        <f ca="1"/>
        <v>145.5</v>
      </c>
      <c r="O688" vm="8054">
        <f ca="1"/>
        <v>132.11000000000001</v>
      </c>
      <c r="P688" vm="8055">
        <f ca="1"/>
        <v>614.94000000000005</v>
      </c>
    </row>
    <row r="689" spans="2:16" x14ac:dyDescent="0.35">
      <c r="B689" vm="8056">
        <f ca="1"/>
        <v>45986</v>
      </c>
      <c r="C689" vm="8057">
        <f ca="1"/>
        <v>276.97000000000003</v>
      </c>
      <c r="D689" vm="8058">
        <f ca="1"/>
        <v>52.48</v>
      </c>
      <c r="E689" vm="8059">
        <f ca="1"/>
        <v>16.899999999999999</v>
      </c>
      <c r="F689" vm="7204">
        <f ca="1"/>
        <v>28.8</v>
      </c>
      <c r="G689" vm="8060">
        <f ca="1"/>
        <v>323.44</v>
      </c>
      <c r="H689" vm="8061">
        <f ca="1"/>
        <v>63.17</v>
      </c>
      <c r="I689" vm="8062">
        <f ca="1"/>
        <v>206.67</v>
      </c>
      <c r="J689" vm="7721">
        <f ca="1"/>
        <v>25.44</v>
      </c>
      <c r="K689" vm="8063">
        <f ca="1"/>
        <v>72.61</v>
      </c>
      <c r="L689" vm="8064">
        <f ca="1"/>
        <v>476.99</v>
      </c>
      <c r="M689" vm="8065">
        <f ca="1"/>
        <v>41.41</v>
      </c>
      <c r="N689" vm="8066">
        <f ca="1"/>
        <v>146.11000000000001</v>
      </c>
      <c r="O689" vm="8067">
        <f ca="1"/>
        <v>132.18</v>
      </c>
      <c r="P689" vm="8068">
        <f ca="1"/>
        <v>620.66</v>
      </c>
    </row>
    <row r="690" spans="2:16" x14ac:dyDescent="0.35">
      <c r="B690" vm="8069">
        <f ca="1"/>
        <v>45987</v>
      </c>
      <c r="C690" vm="8070">
        <f ca="1"/>
        <v>277.55</v>
      </c>
      <c r="D690" vm="8071">
        <f ca="1"/>
        <v>52.99</v>
      </c>
      <c r="E690" vm="8072">
        <f ca="1"/>
        <v>17.37</v>
      </c>
      <c r="F690" vm="6535">
        <f ca="1"/>
        <v>28.64</v>
      </c>
      <c r="G690" vm="8073">
        <f ca="1"/>
        <v>319.95</v>
      </c>
      <c r="H690" vm="8074">
        <f ca="1"/>
        <v>64.19</v>
      </c>
      <c r="I690" vm="8075">
        <f ca="1"/>
        <v>207.56</v>
      </c>
      <c r="J690" vm="8076">
        <f ca="1"/>
        <v>25.6</v>
      </c>
      <c r="K690" vm="8077">
        <f ca="1"/>
        <v>72.88</v>
      </c>
      <c r="L690" vm="8078">
        <f ca="1"/>
        <v>485.5</v>
      </c>
      <c r="M690" vm="4232">
        <f ca="1"/>
        <v>41.42</v>
      </c>
      <c r="N690" vm="8079">
        <f ca="1"/>
        <v>147.97999999999999</v>
      </c>
      <c r="O690" vm="8080">
        <f ca="1"/>
        <v>134.88999999999999</v>
      </c>
      <c r="P690" vm="8081">
        <f ca="1"/>
        <v>624.95000000000005</v>
      </c>
    </row>
    <row r="691" spans="2:16" x14ac:dyDescent="0.35">
      <c r="B691" vm="8082">
        <f ca="1"/>
        <v>45989</v>
      </c>
      <c r="C691" vm="8083">
        <f ca="1"/>
        <v>278.85000000000002</v>
      </c>
      <c r="D691" vm="8084">
        <f ca="1"/>
        <v>53.65</v>
      </c>
      <c r="E691" vm="8085">
        <f ca="1"/>
        <v>17.41</v>
      </c>
      <c r="F691" vm="1612">
        <f ca="1"/>
        <v>28.98</v>
      </c>
      <c r="G691" vm="8086">
        <f ca="1"/>
        <v>320.18</v>
      </c>
      <c r="H691" vm="3740">
        <f ca="1"/>
        <v>65.02</v>
      </c>
      <c r="I691" vm="8087">
        <f ca="1"/>
        <v>206.92</v>
      </c>
      <c r="J691" vm="6353">
        <f ca="1"/>
        <v>25.51</v>
      </c>
      <c r="K691" vm="8088">
        <f ca="1"/>
        <v>73.12</v>
      </c>
      <c r="L691" vm="8089">
        <f ca="1"/>
        <v>492.01</v>
      </c>
      <c r="M691" vm="804">
        <f ca="1"/>
        <v>42</v>
      </c>
      <c r="N691" vm="3342">
        <f ca="1"/>
        <v>148.74</v>
      </c>
      <c r="O691" vm="1669">
        <f ca="1"/>
        <v>136.38</v>
      </c>
      <c r="P691" vm="8090">
        <f ca="1"/>
        <v>628.41</v>
      </c>
    </row>
    <row r="692" spans="2:16" x14ac:dyDescent="0.35">
      <c r="B692" vm="8091">
        <f ca="1"/>
        <v>45992</v>
      </c>
      <c r="C692" vm="8092">
        <f ca="1"/>
        <v>283.10000000000002</v>
      </c>
      <c r="D692" vm="8093">
        <f ca="1"/>
        <v>53.24</v>
      </c>
      <c r="E692" vm="8094">
        <f ca="1"/>
        <v>18.98</v>
      </c>
      <c r="F692" vm="8095">
        <f ca="1"/>
        <v>29.72</v>
      </c>
      <c r="G692" vm="8096">
        <f ca="1"/>
        <v>314.89</v>
      </c>
      <c r="H692" vm="123">
        <f ca="1"/>
        <v>63.54</v>
      </c>
      <c r="I692" vm="8097">
        <f ca="1"/>
        <v>205.34</v>
      </c>
      <c r="J692" vm="8098">
        <f ca="1"/>
        <v>25.37</v>
      </c>
      <c r="K692" vm="8099">
        <f ca="1"/>
        <v>71.95</v>
      </c>
      <c r="L692" vm="8100">
        <f ca="1"/>
        <v>486.74</v>
      </c>
      <c r="M692" vm="5089">
        <f ca="1"/>
        <v>42.34</v>
      </c>
      <c r="N692" vm="8101">
        <f ca="1"/>
        <v>149.51</v>
      </c>
      <c r="O692" vm="8102">
        <f ca="1"/>
        <v>137.87</v>
      </c>
      <c r="P692" vm="8103">
        <f ca="1"/>
        <v>625.52</v>
      </c>
    </row>
    <row r="693" spans="2:16" x14ac:dyDescent="0.35">
      <c r="B693" vm="8104">
        <f ca="1"/>
        <v>45993</v>
      </c>
      <c r="C693" vm="8105">
        <f ca="1"/>
        <v>286.19</v>
      </c>
      <c r="D693" vm="8106">
        <f ca="1"/>
        <v>53.19</v>
      </c>
      <c r="E693" vm="8107">
        <f ca="1"/>
        <v>18.600000000000001</v>
      </c>
      <c r="F693" vm="6205">
        <f ca="1"/>
        <v>29.89</v>
      </c>
      <c r="G693" vm="8108">
        <f ca="1"/>
        <v>315.81</v>
      </c>
      <c r="H693" vm="4016">
        <f ca="1"/>
        <v>63.59</v>
      </c>
      <c r="I693" vm="8109">
        <f ca="1"/>
        <v>205.42</v>
      </c>
      <c r="J693" vm="7972">
        <f ca="1"/>
        <v>24.96</v>
      </c>
      <c r="K693" vm="8110">
        <f ca="1"/>
        <v>70.67</v>
      </c>
      <c r="L693" vm="8111">
        <f ca="1"/>
        <v>490</v>
      </c>
      <c r="M693" vm="8112">
        <f ca="1"/>
        <v>41.98</v>
      </c>
      <c r="N693" vm="8113">
        <f ca="1"/>
        <v>148.61000000000001</v>
      </c>
      <c r="O693" vm="8114">
        <f ca="1"/>
        <v>137.86000000000001</v>
      </c>
      <c r="P693" vm="8115">
        <f ca="1"/>
        <v>626.58000000000004</v>
      </c>
    </row>
    <row r="694" spans="2:16" x14ac:dyDescent="0.35">
      <c r="B694" vm="8116">
        <f ca="1"/>
        <v>45994</v>
      </c>
      <c r="C694" vm="8117">
        <f ca="1"/>
        <v>284.14999999999998</v>
      </c>
      <c r="D694" vm="8118">
        <f ca="1"/>
        <v>54.09</v>
      </c>
      <c r="E694" vm="8119">
        <f ca="1"/>
        <v>19.010000000000002</v>
      </c>
      <c r="F694" vm="6460">
        <f ca="1"/>
        <v>30.09</v>
      </c>
      <c r="G694" vm="8120">
        <f ca="1"/>
        <v>319.63</v>
      </c>
      <c r="H694" vm="860">
        <f ca="1"/>
        <v>64.959999999999994</v>
      </c>
      <c r="I694" vm="8121">
        <f ca="1"/>
        <v>205.33</v>
      </c>
      <c r="J694" vm="8122">
        <f ca="1"/>
        <v>25.03</v>
      </c>
      <c r="K694" vm="1302">
        <f ca="1"/>
        <v>70.81</v>
      </c>
      <c r="L694" vm="8123">
        <f ca="1"/>
        <v>477.73</v>
      </c>
      <c r="M694" vm="8124">
        <f ca="1"/>
        <v>42.45</v>
      </c>
      <c r="N694" vm="8125">
        <f ca="1"/>
        <v>148.06</v>
      </c>
      <c r="O694" vm="8126">
        <f ca="1"/>
        <v>138.08000000000001</v>
      </c>
      <c r="P694" vm="8127">
        <f ca="1"/>
        <v>628.77</v>
      </c>
    </row>
    <row r="695" spans="2:16" x14ac:dyDescent="0.35">
      <c r="B695" vm="8128">
        <f ca="1"/>
        <v>45995</v>
      </c>
      <c r="C695" vm="8129">
        <f ca="1"/>
        <v>280.7</v>
      </c>
      <c r="D695" vm="8130">
        <f ca="1"/>
        <v>54.16</v>
      </c>
      <c r="E695" vm="8119">
        <f ca="1"/>
        <v>19.010000000000002</v>
      </c>
      <c r="F695" vm="4382">
        <f ca="1"/>
        <v>29.7</v>
      </c>
      <c r="G695" vm="8131">
        <f ca="1"/>
        <v>317.62</v>
      </c>
      <c r="H695" vm="1094">
        <f ca="1"/>
        <v>65.95</v>
      </c>
      <c r="I695" vm="8132">
        <f ca="1"/>
        <v>202.48</v>
      </c>
      <c r="J695" vm="8133">
        <f ca="1"/>
        <v>24.59</v>
      </c>
      <c r="K695" vm="1387">
        <f ca="1"/>
        <v>70.45</v>
      </c>
      <c r="L695" vm="8134">
        <f ca="1"/>
        <v>480.84</v>
      </c>
      <c r="M695" vm="6087">
        <f ca="1"/>
        <v>42.67</v>
      </c>
      <c r="N695" vm="8135">
        <f ca="1"/>
        <v>146.91</v>
      </c>
      <c r="O695" vm="8136">
        <f ca="1"/>
        <v>138.03</v>
      </c>
      <c r="P695" vm="8137">
        <f ca="1"/>
        <v>629.29999999999995</v>
      </c>
    </row>
    <row r="696" spans="2:16" x14ac:dyDescent="0.35">
      <c r="B696" vm="8138">
        <f ca="1"/>
        <v>45996</v>
      </c>
      <c r="C696" vm="8139">
        <f ca="1"/>
        <v>278.77999999999997</v>
      </c>
      <c r="D696" vm="8140">
        <f ca="1"/>
        <v>53.95</v>
      </c>
      <c r="E696" vm="8141">
        <f ca="1"/>
        <v>18.829999999999998</v>
      </c>
      <c r="F696" vm="8142">
        <f ca="1"/>
        <v>30.4</v>
      </c>
      <c r="G696" vm="8143">
        <f ca="1"/>
        <v>321.27</v>
      </c>
      <c r="H696" vm="8144">
        <f ca="1"/>
        <v>64.5</v>
      </c>
      <c r="I696" vm="8145">
        <f ca="1"/>
        <v>201.93</v>
      </c>
      <c r="J696" vm="8146">
        <f ca="1"/>
        <v>24.34</v>
      </c>
      <c r="K696" vm="8147">
        <f ca="1"/>
        <v>70</v>
      </c>
      <c r="L696" vm="8148">
        <f ca="1"/>
        <v>483.16</v>
      </c>
      <c r="M696" vm="2829">
        <f ca="1"/>
        <v>42.43</v>
      </c>
      <c r="N696" vm="7976">
        <f ca="1"/>
        <v>145.02000000000001</v>
      </c>
      <c r="O696" vm="8149">
        <f ca="1"/>
        <v>142.37</v>
      </c>
      <c r="P696" vm="8150">
        <f ca="1"/>
        <v>630.48</v>
      </c>
    </row>
    <row r="697" spans="2:16" x14ac:dyDescent="0.35">
      <c r="B697" vm="8151">
        <f ca="1"/>
        <v>45999</v>
      </c>
      <c r="C697" vm="8152">
        <f ca="1"/>
        <v>277.89</v>
      </c>
      <c r="D697" vm="4974">
        <f ca="1"/>
        <v>53.9</v>
      </c>
      <c r="E697" vm="8153">
        <f ca="1"/>
        <v>19.649999999999999</v>
      </c>
      <c r="F697" vm="8154">
        <f ca="1"/>
        <v>30.15</v>
      </c>
      <c r="G697" vm="8155">
        <f ca="1"/>
        <v>313.72000000000003</v>
      </c>
      <c r="H697" vm="1756">
        <f ca="1"/>
        <v>65.81</v>
      </c>
      <c r="I697" vm="8156">
        <f ca="1"/>
        <v>201.62</v>
      </c>
      <c r="J697" vm="8157">
        <f ca="1"/>
        <v>24.51</v>
      </c>
      <c r="K697" vm="8158">
        <f ca="1"/>
        <v>70.25</v>
      </c>
      <c r="L697" vm="8159">
        <f ca="1"/>
        <v>491.02</v>
      </c>
      <c r="M697" vm="5534">
        <f ca="1"/>
        <v>41.36</v>
      </c>
      <c r="N697" vm="8160">
        <f ca="1"/>
        <v>145.63</v>
      </c>
      <c r="O697" vm="8161">
        <f ca="1"/>
        <v>141.99</v>
      </c>
      <c r="P697" vm="8162">
        <f ca="1"/>
        <v>628.61</v>
      </c>
    </row>
    <row r="698" spans="2:16" x14ac:dyDescent="0.35">
      <c r="B698" vm="8163">
        <f ca="1"/>
        <v>46000</v>
      </c>
      <c r="C698" vm="8164">
        <f ca="1"/>
        <v>277.18</v>
      </c>
      <c r="D698" vm="7885">
        <f ca="1"/>
        <v>53.54</v>
      </c>
      <c r="E698" vm="8165">
        <f ca="1"/>
        <v>19.02</v>
      </c>
      <c r="F698" vm="2147">
        <f ca="1"/>
        <v>29.65</v>
      </c>
      <c r="G698" vm="8166">
        <f ca="1"/>
        <v>317.08</v>
      </c>
      <c r="H698" vm="5135">
        <f ca="1"/>
        <v>65.56</v>
      </c>
      <c r="I698" vm="8167">
        <f ca="1"/>
        <v>199.96</v>
      </c>
      <c r="J698" vm="7873">
        <f ca="1"/>
        <v>24.23</v>
      </c>
      <c r="K698" vm="8168">
        <f ca="1"/>
        <v>70.09</v>
      </c>
      <c r="L698" vm="8169">
        <f ca="1"/>
        <v>492.02</v>
      </c>
      <c r="M698" vm="4083">
        <f ca="1"/>
        <v>41.55</v>
      </c>
      <c r="N698" vm="8170">
        <f ca="1"/>
        <v>144.63999999999999</v>
      </c>
      <c r="O698" vm="8171">
        <f ca="1"/>
        <v>143.37</v>
      </c>
      <c r="P698" vm="8172">
        <f ca="1"/>
        <v>628.1</v>
      </c>
    </row>
    <row r="699" spans="2:16" x14ac:dyDescent="0.35">
      <c r="B699" vm="8173">
        <f ca="1"/>
        <v>46001</v>
      </c>
      <c r="C699" vm="8139">
        <f ca="1"/>
        <v>278.77999999999997</v>
      </c>
      <c r="D699" vm="2073">
        <f ca="1"/>
        <v>54.08</v>
      </c>
      <c r="E699" vm="8174">
        <f ca="1"/>
        <v>19.53</v>
      </c>
      <c r="F699" vm="5107">
        <f ca="1"/>
        <v>30.38</v>
      </c>
      <c r="G699" vm="8175">
        <f ca="1"/>
        <v>320.20999999999998</v>
      </c>
      <c r="H699" vm="5125">
        <f ca="1"/>
        <v>66.67</v>
      </c>
      <c r="I699" vm="8176">
        <f ca="1"/>
        <v>206.54</v>
      </c>
      <c r="J699" vm="8177">
        <f ca="1"/>
        <v>24.35</v>
      </c>
      <c r="K699" vm="6915">
        <f ca="1"/>
        <v>70.209999999999994</v>
      </c>
      <c r="L699" vm="8178">
        <f ca="1"/>
        <v>478.56</v>
      </c>
      <c r="M699" vm="8179">
        <f ca="1"/>
        <v>41.75</v>
      </c>
      <c r="N699" vm="3886">
        <f ca="1"/>
        <v>149.69999999999999</v>
      </c>
      <c r="O699" vm="8180">
        <f ca="1"/>
        <v>148.51</v>
      </c>
      <c r="P699" vm="8181">
        <f ca="1"/>
        <v>632.16</v>
      </c>
    </row>
    <row r="700" spans="2:16" x14ac:dyDescent="0.35">
      <c r="B700" vm="8182">
        <f ca="1"/>
        <v>46002</v>
      </c>
      <c r="C700" vm="8183">
        <f ca="1"/>
        <v>278.02999999999997</v>
      </c>
      <c r="D700" vm="2795">
        <f ca="1"/>
        <v>54.56</v>
      </c>
      <c r="E700" vm="8184">
        <f ca="1"/>
        <v>19.940000000000001</v>
      </c>
      <c r="F700" vm="5319">
        <f ca="1"/>
        <v>30.88</v>
      </c>
      <c r="G700" vm="8185">
        <f ca="1"/>
        <v>312.43</v>
      </c>
      <c r="H700" vm="8186">
        <f ca="1"/>
        <v>66.06</v>
      </c>
      <c r="I700" vm="7012">
        <f ca="1"/>
        <v>210.01</v>
      </c>
      <c r="J700" vm="8187">
        <f ca="1"/>
        <v>24.39</v>
      </c>
      <c r="K700" vm="8188">
        <f ca="1"/>
        <v>69.11</v>
      </c>
      <c r="L700" vm="8189">
        <f ca="1"/>
        <v>483.47</v>
      </c>
      <c r="M700" vm="7866">
        <f ca="1"/>
        <v>41.2</v>
      </c>
      <c r="N700" vm="8190">
        <f ca="1"/>
        <v>149.04</v>
      </c>
      <c r="O700" vm="7312">
        <f ca="1"/>
        <v>149.55000000000001</v>
      </c>
      <c r="P700" vm="8191">
        <f ca="1"/>
        <v>633.71</v>
      </c>
    </row>
    <row r="701" spans="2:16" x14ac:dyDescent="0.35">
      <c r="B701" vm="8192">
        <f ca="1"/>
        <v>46003</v>
      </c>
      <c r="C701" vm="8193">
        <f ca="1"/>
        <v>278.27999999999997</v>
      </c>
      <c r="D701" vm="8194">
        <f ca="1"/>
        <v>55.14</v>
      </c>
      <c r="E701" vm="8195">
        <f ca="1"/>
        <v>20.05</v>
      </c>
      <c r="F701" vm="4660">
        <f ca="1"/>
        <v>30.76</v>
      </c>
      <c r="G701" vm="8196">
        <f ca="1"/>
        <v>309.29000000000002</v>
      </c>
      <c r="H701" vm="310">
        <f ca="1"/>
        <v>64.150000000000006</v>
      </c>
      <c r="I701" vm="8197">
        <f ca="1"/>
        <v>211.58</v>
      </c>
      <c r="J701" vm="8198">
        <f ca="1"/>
        <v>24.45</v>
      </c>
      <c r="K701" vm="4929">
        <f ca="1"/>
        <v>70.52</v>
      </c>
      <c r="L701" vm="8199">
        <f ca="1"/>
        <v>478.53</v>
      </c>
      <c r="M701" vm="6531">
        <f ca="1"/>
        <v>41.07</v>
      </c>
      <c r="N701" vm="8200">
        <f ca="1"/>
        <v>150.65</v>
      </c>
      <c r="O701" vm="2245">
        <f ca="1"/>
        <v>147.41999999999999</v>
      </c>
      <c r="P701" vm="8201">
        <f ca="1"/>
        <v>626.87</v>
      </c>
    </row>
    <row r="702" spans="2:16" x14ac:dyDescent="0.35">
      <c r="B702" vm="8202">
        <f ca="1"/>
        <v>46006</v>
      </c>
      <c r="C702" vm="8203">
        <f ca="1"/>
        <v>274.11</v>
      </c>
      <c r="D702" vm="8204">
        <f ca="1"/>
        <v>55.33</v>
      </c>
      <c r="E702" vm="8205">
        <f ca="1"/>
        <v>19.72</v>
      </c>
      <c r="F702" vm="278">
        <f ca="1"/>
        <v>30.37</v>
      </c>
      <c r="G702" vm="8206">
        <f ca="1"/>
        <v>308.22000000000003</v>
      </c>
      <c r="H702" vm="4143">
        <f ca="1"/>
        <v>62.87</v>
      </c>
      <c r="I702" vm="8207">
        <f ca="1"/>
        <v>214.17</v>
      </c>
      <c r="J702" vm="8208">
        <f ca="1"/>
        <v>24.5</v>
      </c>
      <c r="K702" vm="8209">
        <f ca="1"/>
        <v>70.97</v>
      </c>
      <c r="L702" vm="8210">
        <f ca="1"/>
        <v>474.82</v>
      </c>
      <c r="M702" vm="4969">
        <f ca="1"/>
        <v>40.19</v>
      </c>
      <c r="N702" vm="3795">
        <f ca="1"/>
        <v>151.22</v>
      </c>
      <c r="O702" vm="8211">
        <f ca="1"/>
        <v>143.47</v>
      </c>
      <c r="P702" vm="8212">
        <f ca="1"/>
        <v>625.96</v>
      </c>
    </row>
    <row r="703" spans="2:16" x14ac:dyDescent="0.35">
      <c r="B703" vm="8213">
        <f ca="1"/>
        <v>46007</v>
      </c>
      <c r="C703" vm="8214">
        <f ca="1"/>
        <v>274.61</v>
      </c>
      <c r="D703" vm="8215">
        <f ca="1"/>
        <v>54.81</v>
      </c>
      <c r="E703" vm="2164">
        <f ca="1"/>
        <v>19.64</v>
      </c>
      <c r="F703" vm="8216">
        <f ca="1"/>
        <v>30.41</v>
      </c>
      <c r="G703" vm="8217">
        <f ca="1"/>
        <v>306.57</v>
      </c>
      <c r="H703" vm="79">
        <f ca="1"/>
        <v>63.06</v>
      </c>
      <c r="I703" vm="8218">
        <f ca="1"/>
        <v>209.3</v>
      </c>
      <c r="J703" vm="8219">
        <f ca="1"/>
        <v>24.68</v>
      </c>
      <c r="K703" vm="6282">
        <f ca="1"/>
        <v>70.37</v>
      </c>
      <c r="L703" vm="8220">
        <f ca="1"/>
        <v>476.39</v>
      </c>
      <c r="M703" vm="8221">
        <f ca="1"/>
        <v>38.92</v>
      </c>
      <c r="N703" vm="5832">
        <f ca="1"/>
        <v>150.37</v>
      </c>
      <c r="O703" vm="8222">
        <f ca="1"/>
        <v>142.59</v>
      </c>
      <c r="P703" vm="8223">
        <f ca="1"/>
        <v>624.21</v>
      </c>
    </row>
    <row r="704" spans="2:16" x14ac:dyDescent="0.35">
      <c r="B704" vm="8224">
        <f ca="1"/>
        <v>46008</v>
      </c>
      <c r="C704" vm="8225">
        <f ca="1"/>
        <v>271.83999999999997</v>
      </c>
      <c r="D704" vm="8226">
        <f ca="1"/>
        <v>54.55</v>
      </c>
      <c r="E704" vm="8227">
        <f ca="1"/>
        <v>19.670000000000002</v>
      </c>
      <c r="F704" vm="365">
        <f ca="1"/>
        <v>28.84</v>
      </c>
      <c r="G704" vm="8228">
        <f ca="1"/>
        <v>296.72000000000003</v>
      </c>
      <c r="H704" vm="5537">
        <f ca="1"/>
        <v>62.45</v>
      </c>
      <c r="I704" vm="8229">
        <f ca="1"/>
        <v>210.33</v>
      </c>
      <c r="J704" vm="7960">
        <f ca="1"/>
        <v>24.75</v>
      </c>
      <c r="K704" vm="8110">
        <f ca="1"/>
        <v>70.67</v>
      </c>
      <c r="L704" vm="8230">
        <f ca="1"/>
        <v>476.12</v>
      </c>
      <c r="M704" vm="6031">
        <f ca="1"/>
        <v>40.630000000000003</v>
      </c>
      <c r="N704" vm="7704">
        <f ca="1"/>
        <v>150.08000000000001</v>
      </c>
      <c r="O704" vm="2018">
        <f ca="1"/>
        <v>139.72</v>
      </c>
      <c r="P704" vm="8231">
        <f ca="1"/>
        <v>617.35</v>
      </c>
    </row>
    <row r="705" spans="2:16" x14ac:dyDescent="0.35">
      <c r="B705" vm="8232">
        <f ca="1"/>
        <v>46009</v>
      </c>
      <c r="C705" vm="8233">
        <f ca="1"/>
        <v>272.19</v>
      </c>
      <c r="D705" vm="8234">
        <f ca="1"/>
        <v>54.26</v>
      </c>
      <c r="E705" vm="8235">
        <f ca="1"/>
        <v>19.62</v>
      </c>
      <c r="F705" vm="8236">
        <f ca="1"/>
        <v>28.86</v>
      </c>
      <c r="G705" vm="8237">
        <f ca="1"/>
        <v>302.45999999999998</v>
      </c>
      <c r="H705" vm="287">
        <f ca="1"/>
        <v>62.94</v>
      </c>
      <c r="I705" vm="8238">
        <f ca="1"/>
        <v>208.31</v>
      </c>
      <c r="J705" vm="7960">
        <f ca="1"/>
        <v>24.75</v>
      </c>
      <c r="K705" vm="1246">
        <f ca="1"/>
        <v>70.36</v>
      </c>
      <c r="L705" vm="8239">
        <f ca="1"/>
        <v>483.98</v>
      </c>
      <c r="M705" vm="8240">
        <f ca="1"/>
        <v>39.729999999999997</v>
      </c>
      <c r="N705" vm="8241">
        <f ca="1"/>
        <v>149.37</v>
      </c>
      <c r="O705" vm="8242">
        <f ca="1"/>
        <v>136.81</v>
      </c>
      <c r="P705" vm="8243">
        <f ca="1"/>
        <v>622.01</v>
      </c>
    </row>
    <row r="706" spans="2:16" x14ac:dyDescent="0.35">
      <c r="B706" vm="8244">
        <f ca="1"/>
        <v>46010</v>
      </c>
      <c r="C706" vm="8245">
        <f ca="1"/>
        <v>273.67</v>
      </c>
      <c r="D706" vm="8246">
        <f ca="1"/>
        <v>55.27</v>
      </c>
      <c r="E706" vm="8247">
        <f ca="1"/>
        <v>19.79</v>
      </c>
      <c r="F706" vm="1545">
        <f ca="1"/>
        <v>28.5</v>
      </c>
      <c r="G706" vm="8248">
        <f ca="1"/>
        <v>307.16000000000003</v>
      </c>
      <c r="H706" vm="565">
        <f ca="1"/>
        <v>64.260000000000005</v>
      </c>
      <c r="I706" vm="8249">
        <f ca="1"/>
        <v>206.37</v>
      </c>
      <c r="J706" vm="8157">
        <f ca="1"/>
        <v>24.51</v>
      </c>
      <c r="K706" vm="7816">
        <f ca="1"/>
        <v>70.06</v>
      </c>
      <c r="L706" vm="8250">
        <f ca="1"/>
        <v>485.92</v>
      </c>
      <c r="M706" vm="4803">
        <f ca="1"/>
        <v>39.619999999999997</v>
      </c>
      <c r="N706" vm="8251">
        <f ca="1"/>
        <v>148.16</v>
      </c>
      <c r="O706" vm="8252">
        <f ca="1"/>
        <v>135.01</v>
      </c>
      <c r="P706" vm="8253">
        <f ca="1"/>
        <v>627.55999999999995</v>
      </c>
    </row>
    <row r="707" spans="2:16" x14ac:dyDescent="0.35">
      <c r="B707" vm="8254">
        <f ca="1"/>
        <v>46013</v>
      </c>
      <c r="C707" vm="8255">
        <f ca="1"/>
        <v>270.97000000000003</v>
      </c>
      <c r="D707" vm="8256">
        <f ca="1"/>
        <v>55.88</v>
      </c>
      <c r="E707" vm="8257">
        <f ca="1"/>
        <v>19.28</v>
      </c>
      <c r="F707" vm="662">
        <f ca="1"/>
        <v>28.1</v>
      </c>
      <c r="G707" vm="8258">
        <f ca="1"/>
        <v>309.77999999999997</v>
      </c>
      <c r="H707" vm="8259">
        <f ca="1"/>
        <v>65.795000000000002</v>
      </c>
      <c r="I707" vm="8260">
        <f ca="1"/>
        <v>207.32</v>
      </c>
      <c r="J707" vm="8261">
        <f ca="1"/>
        <v>24.15</v>
      </c>
      <c r="K707" vm="6915">
        <f ca="1"/>
        <v>70.209999999999994</v>
      </c>
      <c r="L707" vm="8262">
        <f ca="1"/>
        <v>484.92</v>
      </c>
      <c r="M707" vm="4823">
        <f ca="1"/>
        <v>40.270000000000003</v>
      </c>
      <c r="N707" vm="4236">
        <f ca="1"/>
        <v>147.05000000000001</v>
      </c>
      <c r="O707" vm="8263">
        <f ca="1"/>
        <v>141.74</v>
      </c>
      <c r="P707" vm="8264">
        <f ca="1"/>
        <v>629.73</v>
      </c>
    </row>
    <row r="708" spans="2:16" x14ac:dyDescent="0.35">
      <c r="B708" vm="8265">
        <f ca="1"/>
        <v>46014</v>
      </c>
      <c r="C708" vm="8266">
        <f ca="1"/>
        <v>272.36</v>
      </c>
      <c r="D708" vm="2095">
        <f ca="1"/>
        <v>55.97</v>
      </c>
      <c r="E708" vm="8267">
        <f ca="1"/>
        <v>19.25</v>
      </c>
      <c r="F708" vm="6385">
        <f ca="1"/>
        <v>26.64</v>
      </c>
      <c r="G708" vm="8268">
        <f ca="1"/>
        <v>314.35000000000002</v>
      </c>
      <c r="H708" vm="8269">
        <f ca="1"/>
        <v>65.959999999999994</v>
      </c>
      <c r="I708" vm="8270">
        <f ca="1"/>
        <v>205.78</v>
      </c>
      <c r="J708" vm="8271">
        <f ca="1"/>
        <v>23.7</v>
      </c>
      <c r="K708" vm="1259">
        <f ca="1"/>
        <v>69.87</v>
      </c>
      <c r="L708" vm="8272">
        <f ca="1"/>
        <v>486.85</v>
      </c>
      <c r="M708" vm="5986">
        <f ca="1"/>
        <v>40.1</v>
      </c>
      <c r="N708" vm="2973">
        <f ca="1"/>
        <v>143.68</v>
      </c>
      <c r="O708" vm="8273">
        <f ca="1"/>
        <v>139.22999999999999</v>
      </c>
      <c r="P708" vm="8274">
        <f ca="1"/>
        <v>632.66999999999996</v>
      </c>
    </row>
    <row r="709" spans="2:16" x14ac:dyDescent="0.35">
      <c r="B709" vm="8275">
        <f ca="1"/>
        <v>46015</v>
      </c>
      <c r="C709" vm="8276">
        <f ca="1"/>
        <v>273.81</v>
      </c>
      <c r="D709" vm="8277">
        <f ca="1"/>
        <v>56.25</v>
      </c>
      <c r="E709" vm="8205">
        <f ca="1"/>
        <v>19.72</v>
      </c>
      <c r="F709" vm="8278">
        <f ca="1"/>
        <v>26.89</v>
      </c>
      <c r="G709" vm="8279">
        <f ca="1"/>
        <v>314.08999999999997</v>
      </c>
      <c r="H709" vm="3580">
        <f ca="1"/>
        <v>65.98</v>
      </c>
      <c r="I709" vm="8280">
        <f ca="1"/>
        <v>207.78</v>
      </c>
      <c r="J709" vm="8281">
        <f ca="1"/>
        <v>24.02</v>
      </c>
      <c r="K709" vm="8282">
        <f ca="1"/>
        <v>70.11</v>
      </c>
      <c r="L709" vm="8283">
        <f ca="1"/>
        <v>488.02</v>
      </c>
      <c r="M709" vm="5973">
        <f ca="1"/>
        <v>40</v>
      </c>
      <c r="N709" vm="8284">
        <f ca="1"/>
        <v>143.74</v>
      </c>
      <c r="O709" vm="8285">
        <f ca="1"/>
        <v>140.49</v>
      </c>
      <c r="P709" vm="8286">
        <f ca="1"/>
        <v>634.78</v>
      </c>
    </row>
    <row r="710" spans="2:16" x14ac:dyDescent="0.35">
      <c r="B710" vm="8287">
        <f ca="1"/>
        <v>46017</v>
      </c>
      <c r="C710" vm="8288">
        <f ca="1"/>
        <v>273.39999999999998</v>
      </c>
      <c r="D710" vm="2162">
        <f ca="1"/>
        <v>56.17</v>
      </c>
      <c r="E710" vm="8247">
        <f ca="1"/>
        <v>19.79</v>
      </c>
      <c r="F710" vm="6935">
        <f ca="1"/>
        <v>26.19</v>
      </c>
      <c r="G710" vm="8289">
        <f ca="1"/>
        <v>313.51</v>
      </c>
      <c r="H710" vm="8290">
        <f ca="1"/>
        <v>66.16</v>
      </c>
      <c r="I710" vm="8291">
        <f ca="1"/>
        <v>207.63</v>
      </c>
      <c r="J710" vm="8292">
        <f ca="1"/>
        <v>24.13</v>
      </c>
      <c r="K710" vm="1259">
        <f ca="1"/>
        <v>69.87</v>
      </c>
      <c r="L710" vm="8293">
        <f ca="1"/>
        <v>487.71</v>
      </c>
      <c r="M710" vm="8294">
        <f ca="1"/>
        <v>39.85</v>
      </c>
      <c r="N710" vm="8295">
        <f ca="1"/>
        <v>143.78</v>
      </c>
      <c r="O710" vm="8296">
        <f ca="1"/>
        <v>139.41</v>
      </c>
      <c r="P710" vm="8297">
        <f ca="1"/>
        <v>634.84</v>
      </c>
    </row>
    <row r="711" spans="2:16" x14ac:dyDescent="0.35">
      <c r="B711" vm="8298">
        <f ca="1"/>
        <v>46020</v>
      </c>
      <c r="C711" vm="8299">
        <f ca="1"/>
        <v>273.76</v>
      </c>
      <c r="D711" vm="8300">
        <f ca="1"/>
        <v>55.35</v>
      </c>
      <c r="E711" vm="8301">
        <f ca="1"/>
        <v>20.43</v>
      </c>
      <c r="F711" vm="6838">
        <f ca="1"/>
        <v>26.11</v>
      </c>
      <c r="G711" vm="8302">
        <f ca="1"/>
        <v>313.56</v>
      </c>
      <c r="H711" vm="8303">
        <f ca="1"/>
        <v>65.349999999999994</v>
      </c>
      <c r="I711" vm="8075">
        <f ca="1"/>
        <v>207.56</v>
      </c>
      <c r="J711" vm="8304">
        <f ca="1"/>
        <v>24.25</v>
      </c>
      <c r="K711" vm="7826">
        <f ca="1"/>
        <v>70.16</v>
      </c>
      <c r="L711" vm="8305">
        <f ca="1"/>
        <v>487.1</v>
      </c>
      <c r="M711" vm="4208">
        <f ca="1"/>
        <v>40.409999999999997</v>
      </c>
      <c r="N711" vm="8306">
        <f ca="1"/>
        <v>144.24</v>
      </c>
      <c r="O711" vm="8307">
        <f ca="1"/>
        <v>138.51</v>
      </c>
      <c r="P711" vm="8308">
        <f ca="1"/>
        <v>632.6</v>
      </c>
    </row>
    <row r="712" spans="2:16" x14ac:dyDescent="0.35">
      <c r="B712" vm="8309">
        <f ca="1"/>
        <v>46021</v>
      </c>
      <c r="C712" vm="8310">
        <f ca="1"/>
        <v>273.08</v>
      </c>
      <c r="D712" vm="8311">
        <f ca="1"/>
        <v>55.28</v>
      </c>
      <c r="E712" vm="8312">
        <f ca="1"/>
        <v>20.190000000000001</v>
      </c>
      <c r="F712" vm="8313">
        <f ca="1"/>
        <v>26.33</v>
      </c>
      <c r="G712" vm="670">
        <f ca="1"/>
        <v>313.85000000000002</v>
      </c>
      <c r="H712" vm="8314">
        <f ca="1"/>
        <v>65</v>
      </c>
      <c r="I712" vm="8315">
        <f ca="1"/>
        <v>206.91</v>
      </c>
      <c r="J712" vm="8316">
        <f ca="1"/>
        <v>24.43</v>
      </c>
      <c r="K712" vm="5990">
        <f ca="1"/>
        <v>70.069999999999993</v>
      </c>
      <c r="L712" vm="8317">
        <f ca="1"/>
        <v>487.48</v>
      </c>
      <c r="M712" vm="6109">
        <f ca="1"/>
        <v>41.46</v>
      </c>
      <c r="N712" vm="8318">
        <f ca="1"/>
        <v>144.16</v>
      </c>
      <c r="O712" vm="8319">
        <f ca="1"/>
        <v>140.13</v>
      </c>
      <c r="P712" vm="8320">
        <f ca="1"/>
        <v>631.72</v>
      </c>
    </row>
    <row r="713" spans="2:16" x14ac:dyDescent="0.35">
      <c r="B713" vm="8321">
        <f ca="1"/>
        <v>46022</v>
      </c>
      <c r="C713" vm="8322">
        <f ca="1"/>
        <v>271.86</v>
      </c>
      <c r="D713" vm="8323">
        <f ca="1"/>
        <v>55</v>
      </c>
      <c r="E713" vm="8324">
        <f ca="1"/>
        <v>20.079999999999998</v>
      </c>
      <c r="F713" vm="1908">
        <f ca="1"/>
        <v>26.06</v>
      </c>
      <c r="G713" vm="8325">
        <f ca="1"/>
        <v>313</v>
      </c>
      <c r="H713" vm="1668">
        <f ca="1"/>
        <v>64.31</v>
      </c>
      <c r="I713" vm="8326">
        <f ca="1"/>
        <v>206.95</v>
      </c>
      <c r="J713" vm="8304">
        <f ca="1"/>
        <v>24.25</v>
      </c>
      <c r="K713" vm="8327">
        <f ca="1"/>
        <v>69.91</v>
      </c>
      <c r="L713" vm="8328">
        <f ca="1"/>
        <v>483.62</v>
      </c>
      <c r="M713" vm="6544">
        <f ca="1"/>
        <v>41.12</v>
      </c>
      <c r="N713" vm="8329">
        <f ca="1"/>
        <v>143.52000000000001</v>
      </c>
      <c r="O713" vm="2031">
        <f ca="1"/>
        <v>137.96</v>
      </c>
      <c r="P713" vm="8330">
        <f ca="1"/>
        <v>627.13</v>
      </c>
    </row>
    <row r="714" spans="2:16" x14ac:dyDescent="0.35">
      <c r="B714" vm="8331">
        <f ca="1"/>
        <v>46024</v>
      </c>
      <c r="C714" vm="8332">
        <f ca="1"/>
        <v>271.01</v>
      </c>
      <c r="D714" vm="1831">
        <f ca="1"/>
        <v>55.95</v>
      </c>
      <c r="E714" vm="8333">
        <f ca="1"/>
        <v>20.74</v>
      </c>
      <c r="F714" vm="8334">
        <f ca="1"/>
        <v>26.14</v>
      </c>
      <c r="G714" vm="8335">
        <f ca="1"/>
        <v>315.14999999999998</v>
      </c>
      <c r="H714" vm="8336">
        <f ca="1"/>
        <v>67.23</v>
      </c>
      <c r="I714" vm="8337">
        <f ca="1"/>
        <v>207.35</v>
      </c>
      <c r="J714" vm="8187">
        <f ca="1"/>
        <v>24.39</v>
      </c>
      <c r="K714" vm="8338">
        <f ca="1"/>
        <v>69.12</v>
      </c>
      <c r="L714" vm="8339">
        <f ca="1"/>
        <v>472.94</v>
      </c>
      <c r="M714" vm="8340">
        <f ca="1"/>
        <v>42.38</v>
      </c>
      <c r="N714" vm="8341">
        <f ca="1"/>
        <v>142.22999999999999</v>
      </c>
      <c r="O714" vm="8342">
        <f ca="1"/>
        <v>141.16999999999999</v>
      </c>
      <c r="P714" vm="8343">
        <f ca="1"/>
        <v>628.29999999999995</v>
      </c>
    </row>
    <row r="715" spans="2:16" x14ac:dyDescent="0.35">
      <c r="B715" vm="8344">
        <f ca="1"/>
        <v>46027</v>
      </c>
      <c r="C715" vm="8345">
        <f ca="1"/>
        <v>267.26</v>
      </c>
      <c r="D715" vm="1910">
        <f ca="1"/>
        <v>56.89</v>
      </c>
      <c r="E715" vm="8346">
        <f ca="1"/>
        <v>20.23</v>
      </c>
      <c r="F715" vm="6870">
        <f ca="1"/>
        <v>25.81</v>
      </c>
      <c r="G715" vm="8347">
        <f ca="1"/>
        <v>316.54000000000002</v>
      </c>
      <c r="H715" vm="8348">
        <f ca="1"/>
        <v>71.569999999999993</v>
      </c>
      <c r="I715" vm="8349">
        <f ca="1"/>
        <v>204.31</v>
      </c>
      <c r="J715" vm="8350">
        <f ca="1"/>
        <v>23.77</v>
      </c>
      <c r="K715" vm="8351">
        <f ca="1"/>
        <v>67.94</v>
      </c>
      <c r="L715" vm="8352">
        <f ca="1"/>
        <v>472.85</v>
      </c>
      <c r="M715" vm="8353">
        <f ca="1"/>
        <v>41.23</v>
      </c>
      <c r="N715" vm="7583">
        <f ca="1"/>
        <v>139.91999999999999</v>
      </c>
      <c r="O715" vm="8354">
        <f ca="1"/>
        <v>142.51</v>
      </c>
      <c r="P715" vm="8355">
        <f ca="1"/>
        <v>632.46</v>
      </c>
    </row>
    <row r="716" spans="2:16" x14ac:dyDescent="0.35">
      <c r="B716" vm="8356">
        <f ca="1"/>
        <v>46028</v>
      </c>
      <c r="C716" vm="8357">
        <f ca="1"/>
        <v>262.36</v>
      </c>
      <c r="D716" vm="960">
        <f ca="1"/>
        <v>57.25</v>
      </c>
      <c r="E716" vm="8358">
        <f ca="1"/>
        <v>22.04</v>
      </c>
      <c r="F716" vm="7719">
        <f ca="1"/>
        <v>26.1</v>
      </c>
      <c r="G716" vm="8359">
        <f ca="1"/>
        <v>314.33999999999997</v>
      </c>
      <c r="H716" vm="8077">
        <f ca="1"/>
        <v>72.88</v>
      </c>
      <c r="I716" vm="8360">
        <f ca="1"/>
        <v>204.79</v>
      </c>
      <c r="J716" vm="8361">
        <f ca="1"/>
        <v>23.51</v>
      </c>
      <c r="K716" vm="8362">
        <f ca="1"/>
        <v>67.84</v>
      </c>
      <c r="L716" vm="8363">
        <f ca="1"/>
        <v>478.51</v>
      </c>
      <c r="M716" vm="4245">
        <f ca="1"/>
        <v>41.74</v>
      </c>
      <c r="N716" vm="8364">
        <f ca="1"/>
        <v>138.96</v>
      </c>
      <c r="O716" vm="8365">
        <f ca="1"/>
        <v>143.65</v>
      </c>
      <c r="P716" vm="8366">
        <f ca="1"/>
        <v>636.21</v>
      </c>
    </row>
    <row r="717" spans="2:16" x14ac:dyDescent="0.35">
      <c r="B717" vm="8367">
        <f ca="1"/>
        <v>46029</v>
      </c>
      <c r="C717" vm="8368">
        <f ca="1"/>
        <v>260.33</v>
      </c>
      <c r="D717" vm="2086">
        <f ca="1"/>
        <v>55.64</v>
      </c>
      <c r="E717" vm="8369">
        <f ca="1"/>
        <v>21.95</v>
      </c>
      <c r="F717" vm="8370">
        <f ca="1"/>
        <v>25.35</v>
      </c>
      <c r="G717" vm="8371">
        <f ca="1"/>
        <v>321.98</v>
      </c>
      <c r="H717" vm="8372">
        <f ca="1"/>
        <v>71.34</v>
      </c>
      <c r="I717" vm="4105">
        <f ca="1"/>
        <v>207.49</v>
      </c>
      <c r="J717" vm="8373">
        <f ca="1"/>
        <v>23.01</v>
      </c>
      <c r="K717" vm="1137">
        <f ca="1"/>
        <v>67.540000000000006</v>
      </c>
      <c r="L717" vm="8189">
        <f ca="1"/>
        <v>483.47</v>
      </c>
      <c r="M717" vm="8374">
        <f ca="1"/>
        <v>40.99</v>
      </c>
      <c r="N717" vm="8375">
        <f ca="1"/>
        <v>137.01</v>
      </c>
      <c r="O717" vm="8285">
        <f ca="1"/>
        <v>140.49</v>
      </c>
      <c r="P717" vm="8376">
        <f ca="1"/>
        <v>634.16999999999996</v>
      </c>
    </row>
    <row r="718" spans="2:16" x14ac:dyDescent="0.35">
      <c r="B718" vm="8377">
        <f ca="1"/>
        <v>46030</v>
      </c>
      <c r="C718" vm="8378">
        <f ca="1"/>
        <v>259.04000000000002</v>
      </c>
      <c r="D718" vm="4457">
        <f ca="1"/>
        <v>56.18</v>
      </c>
      <c r="E718" vm="1601">
        <f ca="1"/>
        <v>22.77</v>
      </c>
      <c r="F718" vm="2133">
        <f ca="1"/>
        <v>25.69</v>
      </c>
      <c r="G718" vm="8379">
        <f ca="1"/>
        <v>325.44</v>
      </c>
      <c r="H718" vm="7826">
        <f ca="1"/>
        <v>70.16</v>
      </c>
      <c r="I718" vm="8380">
        <f ca="1"/>
        <v>205.75</v>
      </c>
      <c r="J718" vm="8381">
        <f ca="1"/>
        <v>23.43</v>
      </c>
      <c r="K718" vm="8382">
        <f ca="1"/>
        <v>69.37</v>
      </c>
      <c r="L718" vm="8383">
        <f ca="1"/>
        <v>478.11</v>
      </c>
      <c r="M718" vm="8384">
        <f ca="1"/>
        <v>43.23</v>
      </c>
      <c r="N718" vm="8385">
        <f ca="1"/>
        <v>139.37</v>
      </c>
      <c r="O718" vm="8386">
        <f ca="1"/>
        <v>147.96</v>
      </c>
      <c r="P718" vm="8387">
        <f ca="1"/>
        <v>634.05999999999995</v>
      </c>
    </row>
    <row r="719" spans="2:16" x14ac:dyDescent="0.35">
      <c r="B719" vm="8388">
        <f ca="1"/>
        <v>46031</v>
      </c>
      <c r="C719" vm="4263">
        <f ca="1"/>
        <v>259.37</v>
      </c>
      <c r="D719" vm="8389">
        <f ca="1"/>
        <v>55.85</v>
      </c>
      <c r="E719" vm="8390">
        <f ca="1"/>
        <v>23.29</v>
      </c>
      <c r="F719" vm="8391">
        <f ca="1"/>
        <v>25.96</v>
      </c>
      <c r="G719" vm="8392">
        <f ca="1"/>
        <v>328.57</v>
      </c>
      <c r="H719" vm="8393">
        <f ca="1"/>
        <v>70.47</v>
      </c>
      <c r="I719" vm="8394">
        <f ca="1"/>
        <v>204.39</v>
      </c>
      <c r="J719" vm="8395">
        <f ca="1"/>
        <v>23.42</v>
      </c>
      <c r="K719" vm="8396">
        <f ca="1"/>
        <v>70.510000000000005</v>
      </c>
      <c r="L719" vm="8397">
        <f ca="1"/>
        <v>479.28</v>
      </c>
      <c r="M719" vm="6976">
        <f ca="1"/>
        <v>42.86</v>
      </c>
      <c r="N719" vm="8398">
        <f ca="1"/>
        <v>139.91</v>
      </c>
      <c r="O719" vm="7369">
        <f ca="1"/>
        <v>147</v>
      </c>
      <c r="P719" vm="8399">
        <f ca="1"/>
        <v>638.30999999999995</v>
      </c>
    </row>
    <row r="720" spans="2:16" x14ac:dyDescent="0.35">
      <c r="B720" vm="8400">
        <f ca="1"/>
        <v>46034</v>
      </c>
      <c r="C720" vm="8401">
        <f ca="1"/>
        <v>260.25</v>
      </c>
      <c r="D720" vm="2068">
        <f ca="1"/>
        <v>55.19</v>
      </c>
      <c r="E720" vm="8402">
        <f ca="1"/>
        <v>22.57</v>
      </c>
      <c r="F720" vm="6786">
        <f ca="1"/>
        <v>26.62</v>
      </c>
      <c r="G720" vm="8403">
        <f ca="1"/>
        <v>331.86</v>
      </c>
      <c r="H720" vm="8404">
        <f ca="1"/>
        <v>70.790000000000006</v>
      </c>
      <c r="I720" vm="8405">
        <f ca="1"/>
        <v>209.72</v>
      </c>
      <c r="J720" vm="8406">
        <f ca="1"/>
        <v>23.39</v>
      </c>
      <c r="K720" vm="8407">
        <f ca="1"/>
        <v>70.5</v>
      </c>
      <c r="L720" vm="8408">
        <f ca="1"/>
        <v>477.18</v>
      </c>
      <c r="M720" vm="8409">
        <f ca="1"/>
        <v>42.72</v>
      </c>
      <c r="N720" vm="8410">
        <f ca="1"/>
        <v>141.36000000000001</v>
      </c>
      <c r="O720" vm="96">
        <f ca="1"/>
        <v>151.82</v>
      </c>
      <c r="P720" vm="8411">
        <f ca="1"/>
        <v>639.34</v>
      </c>
    </row>
    <row r="721" spans="2:16" x14ac:dyDescent="0.35">
      <c r="B721" vm="8412">
        <f ca="1"/>
        <v>46035</v>
      </c>
      <c r="C721" vm="8413">
        <f ca="1"/>
        <v>261.05</v>
      </c>
      <c r="D721" vm="2820">
        <f ca="1"/>
        <v>54.54</v>
      </c>
      <c r="E721" vm="8414">
        <f ca="1"/>
        <v>22.98</v>
      </c>
      <c r="F721" vm="8415">
        <f ca="1"/>
        <v>26.35</v>
      </c>
      <c r="G721" vm="8416">
        <f ca="1"/>
        <v>335.97</v>
      </c>
      <c r="H721" vm="1315">
        <f ca="1"/>
        <v>70.59</v>
      </c>
      <c r="I721" vm="8417">
        <f ca="1"/>
        <v>213.65</v>
      </c>
      <c r="J721" vm="8361">
        <f ca="1"/>
        <v>23.51</v>
      </c>
      <c r="K721" vm="8418">
        <f ca="1"/>
        <v>71.239999999999995</v>
      </c>
      <c r="L721" vm="8419">
        <f ca="1"/>
        <v>470.67</v>
      </c>
      <c r="M721" vm="4096">
        <f ca="1"/>
        <v>43.31</v>
      </c>
      <c r="N721" vm="2821">
        <f ca="1"/>
        <v>143.47999999999999</v>
      </c>
      <c r="O721" vm="8420">
        <f ca="1"/>
        <v>153.16</v>
      </c>
      <c r="P721" vm="8421">
        <f ca="1"/>
        <v>638.03</v>
      </c>
    </row>
    <row r="722" spans="2:16" x14ac:dyDescent="0.35">
      <c r="B722" vm="8422">
        <f ca="1"/>
        <v>46036</v>
      </c>
      <c r="C722" vm="8423">
        <f ca="1"/>
        <v>259.95999999999998</v>
      </c>
      <c r="D722" vm="8058">
        <f ca="1"/>
        <v>52.48</v>
      </c>
      <c r="E722" vm="1705">
        <f ca="1"/>
        <v>23.02</v>
      </c>
      <c r="F722" vm="3343">
        <f ca="1"/>
        <v>27.2</v>
      </c>
      <c r="G722" vm="8424">
        <f ca="1"/>
        <v>335.84</v>
      </c>
      <c r="H722" vm="6017">
        <f ca="1"/>
        <v>71.349999999999994</v>
      </c>
      <c r="I722" vm="8425">
        <f ca="1"/>
        <v>218.55</v>
      </c>
      <c r="J722" vm="8426">
        <f ca="1"/>
        <v>24.32</v>
      </c>
      <c r="K722" vm="8427">
        <f ca="1"/>
        <v>71.44</v>
      </c>
      <c r="L722" vm="8428">
        <f ca="1"/>
        <v>459.38</v>
      </c>
      <c r="M722" vm="7248">
        <f ca="1"/>
        <v>44.32</v>
      </c>
      <c r="N722" vm="8429">
        <f ca="1"/>
        <v>145.91999999999999</v>
      </c>
      <c r="O722" vm="8430">
        <f ca="1"/>
        <v>156.36000000000001</v>
      </c>
      <c r="P722" vm="8431">
        <f ca="1"/>
        <v>634.94000000000005</v>
      </c>
    </row>
    <row r="723" spans="2:16" x14ac:dyDescent="0.35">
      <c r="B723" vm="8432">
        <f ca="1"/>
        <v>46037</v>
      </c>
      <c r="C723" vm="8433">
        <f ca="1"/>
        <v>258.20999999999998</v>
      </c>
      <c r="D723" vm="8434">
        <f ca="1"/>
        <v>52.59</v>
      </c>
      <c r="E723" vm="8435">
        <f ca="1"/>
        <v>23.4</v>
      </c>
      <c r="F723" vm="7329">
        <f ca="1"/>
        <v>27.42</v>
      </c>
      <c r="G723" vm="8436">
        <f ca="1"/>
        <v>332.78</v>
      </c>
      <c r="H723" vm="8437">
        <f ca="1"/>
        <v>73.680000000000007</v>
      </c>
      <c r="I723" vm="8438">
        <f ca="1"/>
        <v>219.57</v>
      </c>
      <c r="J723" vm="8439">
        <f ca="1"/>
        <v>24.24</v>
      </c>
      <c r="K723" vm="8440">
        <f ca="1"/>
        <v>70.48</v>
      </c>
      <c r="L723" vm="8441">
        <f ca="1"/>
        <v>456.66</v>
      </c>
      <c r="M723" vm="8442">
        <f ca="1"/>
        <v>43.17</v>
      </c>
      <c r="N723" vm="8443">
        <f ca="1"/>
        <v>146.57</v>
      </c>
      <c r="O723" vm="8444">
        <f ca="1"/>
        <v>158.75</v>
      </c>
      <c r="P723" vm="8445">
        <f ca="1"/>
        <v>636.62</v>
      </c>
    </row>
    <row r="724" spans="2:16" x14ac:dyDescent="0.35">
      <c r="B724" vm="8446">
        <f ca="1"/>
        <v>46038</v>
      </c>
      <c r="C724" vm="8447">
        <f ca="1"/>
        <v>255.53</v>
      </c>
      <c r="D724" vm="8448">
        <f ca="1"/>
        <v>52.97</v>
      </c>
      <c r="E724" vm="8449">
        <f ca="1"/>
        <v>23.27</v>
      </c>
      <c r="F724" vm="2160">
        <f ca="1"/>
        <v>26.4</v>
      </c>
      <c r="G724" vm="8450">
        <f ca="1"/>
        <v>330</v>
      </c>
      <c r="H724" vm="8451">
        <f ca="1"/>
        <v>73.36</v>
      </c>
      <c r="I724" vm="8452">
        <f ca="1"/>
        <v>218.66</v>
      </c>
      <c r="J724" vm="8453">
        <f ca="1"/>
        <v>23.53</v>
      </c>
      <c r="K724" vm="5058">
        <f ca="1"/>
        <v>70.44</v>
      </c>
      <c r="L724" vm="8454">
        <f ca="1"/>
        <v>459.86</v>
      </c>
      <c r="M724" vm="8455">
        <f ca="1"/>
        <v>42.7</v>
      </c>
      <c r="N724" vm="8456">
        <f ca="1"/>
        <v>146.32</v>
      </c>
      <c r="O724" vm="8457">
        <f ca="1"/>
        <v>156.63999999999999</v>
      </c>
      <c r="P724" vm="8458">
        <f ca="1"/>
        <v>636.09</v>
      </c>
    </row>
    <row r="725" spans="2:16" x14ac:dyDescent="0.35">
      <c r="B725" vm="8459">
        <f ca="1"/>
        <v>46042</v>
      </c>
      <c r="C725" vm="8460">
        <f ca="1"/>
        <v>246.7</v>
      </c>
      <c r="D725" vm="5084">
        <f ca="1"/>
        <v>52.1</v>
      </c>
      <c r="E725" vm="8461">
        <f ca="1"/>
        <v>21.65</v>
      </c>
      <c r="F725" vm="8462">
        <f ca="1"/>
        <v>27.19</v>
      </c>
      <c r="G725" vm="8463">
        <f ca="1"/>
        <v>322</v>
      </c>
      <c r="H725" vm="7961">
        <f ca="1"/>
        <v>71.510000000000005</v>
      </c>
      <c r="I725" vm="8464">
        <f ca="1"/>
        <v>218.21</v>
      </c>
      <c r="J725" vm="8465">
        <f ca="1"/>
        <v>23.76</v>
      </c>
      <c r="K725" vm="4640">
        <f ca="1"/>
        <v>71.75</v>
      </c>
      <c r="L725" vm="8466">
        <f ca="1"/>
        <v>454.52</v>
      </c>
      <c r="M725" vm="8467">
        <f ca="1"/>
        <v>42.24</v>
      </c>
      <c r="N725" vm="2285">
        <f ca="1"/>
        <v>147.66</v>
      </c>
      <c r="O725" vm="8468">
        <f ca="1"/>
        <v>163.63999999999999</v>
      </c>
      <c r="P725" vm="8469">
        <f ca="1"/>
        <v>623.15</v>
      </c>
    </row>
    <row r="726" spans="2:16" x14ac:dyDescent="0.35">
      <c r="B726" vm="8470">
        <f ca="1"/>
        <v>46043</v>
      </c>
      <c r="C726" vm="8471">
        <f ca="1"/>
        <v>247.65</v>
      </c>
      <c r="D726" vm="8472">
        <f ca="1"/>
        <v>52.07</v>
      </c>
      <c r="E726" vm="8473">
        <f ca="1"/>
        <v>22.26</v>
      </c>
      <c r="F726" vm="8474">
        <f ca="1"/>
        <v>28.01</v>
      </c>
      <c r="G726" vm="8475">
        <f ca="1"/>
        <v>328.38</v>
      </c>
      <c r="H726" vm="8476">
        <f ca="1"/>
        <v>75.8</v>
      </c>
      <c r="I726" vm="8477">
        <f ca="1"/>
        <v>218.01</v>
      </c>
      <c r="J726" vm="7956">
        <f ca="1"/>
        <v>22.4</v>
      </c>
      <c r="K726" vm="8478">
        <f ca="1"/>
        <v>72.010000000000005</v>
      </c>
      <c r="L726" vm="8479">
        <f ca="1"/>
        <v>444.11</v>
      </c>
      <c r="M726" vm="2946">
        <f ca="1"/>
        <v>43.51</v>
      </c>
      <c r="N726" vm="8480">
        <f ca="1"/>
        <v>146.74</v>
      </c>
      <c r="O726" vm="4661">
        <f ca="1"/>
        <v>163.38</v>
      </c>
      <c r="P726" vm="8481">
        <f ca="1"/>
        <v>630.29</v>
      </c>
    </row>
    <row r="727" spans="2:16" x14ac:dyDescent="0.35">
      <c r="B727" vm="8482">
        <f ca="1"/>
        <v>46044</v>
      </c>
      <c r="C727" vm="8483">
        <f ca="1"/>
        <v>248.35</v>
      </c>
      <c r="D727" vm="7897">
        <f ca="1"/>
        <v>52.45</v>
      </c>
      <c r="E727" vm="8484">
        <f ca="1"/>
        <v>22.58</v>
      </c>
      <c r="F727" vm="8485">
        <f ca="1"/>
        <v>27.93</v>
      </c>
      <c r="G727" vm="8486">
        <f ca="1"/>
        <v>330.54</v>
      </c>
      <c r="H727" vm="8487">
        <f ca="1"/>
        <v>77.209999999999994</v>
      </c>
      <c r="I727" vm="8488">
        <f ca="1"/>
        <v>218.49</v>
      </c>
      <c r="J727" vm="8489">
        <f ca="1"/>
        <v>22.72</v>
      </c>
      <c r="K727" vm="6305">
        <f ca="1"/>
        <v>71.87</v>
      </c>
      <c r="L727" vm="8490">
        <f ca="1"/>
        <v>451.14</v>
      </c>
      <c r="M727" vm="8491">
        <f ca="1"/>
        <v>43.15</v>
      </c>
      <c r="N727" vm="8492">
        <f ca="1"/>
        <v>144.4</v>
      </c>
      <c r="O727" vm="8493">
        <f ca="1"/>
        <v>160.72</v>
      </c>
      <c r="P727" vm="8494">
        <f ca="1"/>
        <v>633.57000000000005</v>
      </c>
    </row>
    <row r="728" spans="2:16" x14ac:dyDescent="0.35">
      <c r="B728" vm="8495">
        <f ca="1"/>
        <v>46045</v>
      </c>
      <c r="C728" vm="8496">
        <f ca="1"/>
        <v>248.04</v>
      </c>
      <c r="D728" vm="5046">
        <f ca="1"/>
        <v>51.72</v>
      </c>
      <c r="E728" vm="8497">
        <f ca="1"/>
        <v>22.2</v>
      </c>
      <c r="F728" vm="8498">
        <f ca="1"/>
        <v>27.57</v>
      </c>
      <c r="G728" vm="8499">
        <f ca="1"/>
        <v>327.93</v>
      </c>
      <c r="H728" vm="8500">
        <f ca="1"/>
        <v>77.58</v>
      </c>
      <c r="I728" vm="8501">
        <f ca="1"/>
        <v>220.14</v>
      </c>
      <c r="J728" vm="8502">
        <f ca="1"/>
        <v>23.2</v>
      </c>
      <c r="K728" vm="8077">
        <f ca="1"/>
        <v>72.88</v>
      </c>
      <c r="L728" vm="8503">
        <f ca="1"/>
        <v>465.95</v>
      </c>
      <c r="M728" vm="8504">
        <f ca="1"/>
        <v>44.1</v>
      </c>
      <c r="N728" vm="5911">
        <f ca="1"/>
        <v>144.58000000000001</v>
      </c>
      <c r="O728" vm="8505">
        <f ca="1"/>
        <v>158.78</v>
      </c>
      <c r="P728" vm="8506">
        <f ca="1"/>
        <v>633.83000000000004</v>
      </c>
    </row>
    <row r="729" spans="2:16" x14ac:dyDescent="0.35">
      <c r="B729" vm="8507">
        <f ca="1"/>
        <v>46048</v>
      </c>
      <c r="C729" vm="8508">
        <f ca="1"/>
        <v>255.41</v>
      </c>
      <c r="D729" vm="8015">
        <f ca="1"/>
        <v>52.02</v>
      </c>
      <c r="E729" vm="7993">
        <f ca="1"/>
        <v>21.45</v>
      </c>
      <c r="F729" vm="7196">
        <f ca="1"/>
        <v>27.41</v>
      </c>
      <c r="G729" vm="8509">
        <f ca="1"/>
        <v>333.26</v>
      </c>
      <c r="H729" vm="8510">
        <f ca="1"/>
        <v>75.349999999999994</v>
      </c>
      <c r="I729" vm="8511">
        <f ca="1"/>
        <v>221.49</v>
      </c>
      <c r="J729" vm="8512">
        <f ca="1"/>
        <v>23.58</v>
      </c>
      <c r="K729" vm="4688">
        <f ca="1"/>
        <v>72.56</v>
      </c>
      <c r="L729" vm="8513">
        <f ca="1"/>
        <v>470.28</v>
      </c>
      <c r="M729" vm="3988">
        <f ca="1"/>
        <v>43.92</v>
      </c>
      <c r="N729" vm="8514">
        <f ca="1"/>
        <v>145.87</v>
      </c>
      <c r="O729" vm="3165">
        <f ca="1"/>
        <v>161.55000000000001</v>
      </c>
      <c r="P729" vm="8515">
        <f ca="1"/>
        <v>637.09</v>
      </c>
    </row>
    <row r="730" spans="2:16" x14ac:dyDescent="0.35">
      <c r="B730" vm="8516">
        <f ca="1"/>
        <v>46049</v>
      </c>
      <c r="C730" vm="1541">
        <f ca="1"/>
        <v>258.27</v>
      </c>
      <c r="D730" vm="8517">
        <f ca="1"/>
        <v>52.17</v>
      </c>
      <c r="E730" vm="8518">
        <f ca="1"/>
        <v>21.44</v>
      </c>
      <c r="F730" vm="8519">
        <f ca="1"/>
        <v>26.77</v>
      </c>
      <c r="G730" vm="8520">
        <f ca="1"/>
        <v>334.55</v>
      </c>
      <c r="H730" vm="8521">
        <f ca="1"/>
        <v>75.48</v>
      </c>
      <c r="I730" vm="8522">
        <f ca="1"/>
        <v>224.44</v>
      </c>
      <c r="J730" vm="8271">
        <f ca="1"/>
        <v>23.7</v>
      </c>
      <c r="K730" vm="8523">
        <f ca="1"/>
        <v>73.55</v>
      </c>
      <c r="L730" vm="8524">
        <f ca="1"/>
        <v>480.58</v>
      </c>
      <c r="M730" vm="5580">
        <f ca="1"/>
        <v>44.55</v>
      </c>
      <c r="N730" vm="8525">
        <f ca="1"/>
        <v>148.78</v>
      </c>
      <c r="O730" vm="4453">
        <f ca="1"/>
        <v>161.25</v>
      </c>
      <c r="P730" vm="8526">
        <f ca="1"/>
        <v>639.70000000000005</v>
      </c>
    </row>
    <row r="731" spans="2:16" x14ac:dyDescent="0.35">
      <c r="B731" vm="8527">
        <f ca="1"/>
        <v>46050</v>
      </c>
      <c r="C731" vm="8528">
        <f ca="1"/>
        <v>256.44</v>
      </c>
      <c r="D731" vm="3954">
        <f ca="1"/>
        <v>51.81</v>
      </c>
      <c r="E731" vm="8529">
        <f ca="1"/>
        <v>21.63</v>
      </c>
      <c r="F731" vm="1936">
        <f ca="1"/>
        <v>26.31</v>
      </c>
      <c r="G731" vm="8530">
        <f ca="1"/>
        <v>336.01</v>
      </c>
      <c r="H731" vm="8531">
        <f ca="1"/>
        <v>75.45</v>
      </c>
      <c r="I731" vm="8532">
        <f ca="1"/>
        <v>227.72</v>
      </c>
      <c r="J731" vm="8533">
        <f ca="1"/>
        <v>23.19</v>
      </c>
      <c r="K731" vm="8534">
        <f ca="1"/>
        <v>73.06</v>
      </c>
      <c r="L731" vm="8535">
        <f ca="1"/>
        <v>481.63</v>
      </c>
      <c r="M731" vm="8536">
        <f ca="1"/>
        <v>44.83</v>
      </c>
      <c r="N731" vm="8537">
        <f ca="1"/>
        <v>148.5</v>
      </c>
      <c r="O731" vm="8538">
        <f ca="1"/>
        <v>157.74</v>
      </c>
      <c r="P731" vm="8539">
        <f ca="1"/>
        <v>639.6</v>
      </c>
    </row>
    <row r="732" spans="2:16" x14ac:dyDescent="0.35">
      <c r="B732" vm="8540">
        <f ca="1"/>
        <v>46051</v>
      </c>
      <c r="C732" vm="8541">
        <f ca="1"/>
        <v>258.27999999999997</v>
      </c>
      <c r="D732" vm="8542">
        <f ca="1"/>
        <v>53.08</v>
      </c>
      <c r="E732" vm="8543">
        <f ca="1"/>
        <v>20.73</v>
      </c>
      <c r="F732" vm="1977">
        <f ca="1"/>
        <v>26.9</v>
      </c>
      <c r="G732" vm="8544">
        <f ca="1"/>
        <v>338.25</v>
      </c>
      <c r="H732" vm="8545">
        <f ca="1"/>
        <v>75.66</v>
      </c>
      <c r="I732" vm="8546">
        <f ca="1"/>
        <v>227.29</v>
      </c>
      <c r="J732" vm="8547">
        <f ca="1"/>
        <v>23.14</v>
      </c>
      <c r="K732" vm="8548">
        <f ca="1"/>
        <v>73.430000000000007</v>
      </c>
      <c r="L732" vm="8549">
        <f ca="1"/>
        <v>433.5</v>
      </c>
      <c r="M732" vm="3686">
        <f ca="1"/>
        <v>45.42</v>
      </c>
      <c r="N732" vm="2165">
        <f ca="1"/>
        <v>148.69</v>
      </c>
      <c r="O732" vm="8550">
        <f ca="1"/>
        <v>154.75</v>
      </c>
      <c r="P732" vm="8551">
        <f ca="1"/>
        <v>638.27</v>
      </c>
    </row>
    <row r="733" spans="2:16" x14ac:dyDescent="0.35">
      <c r="B733" vm="8552">
        <f ca="1"/>
        <v>46052</v>
      </c>
      <c r="C733" vm="1621">
        <f ca="1"/>
        <v>259.48</v>
      </c>
      <c r="D733" vm="7920">
        <f ca="1"/>
        <v>53.2</v>
      </c>
      <c r="E733" vm="2708">
        <f ca="1"/>
        <v>21.8</v>
      </c>
      <c r="F733" vm="8553">
        <f ca="1"/>
        <v>27.37</v>
      </c>
      <c r="G733" vm="8554">
        <f ca="1"/>
        <v>338</v>
      </c>
      <c r="H733" vm="8555">
        <f ca="1"/>
        <v>74.88</v>
      </c>
      <c r="I733" vm="8556">
        <f ca="1"/>
        <v>227.25</v>
      </c>
      <c r="J733" vm="8557">
        <f ca="1"/>
        <v>23.74</v>
      </c>
      <c r="K733" vm="8558">
        <f ca="1"/>
        <v>74.81</v>
      </c>
      <c r="L733" vm="8559">
        <f ca="1"/>
        <v>430.29</v>
      </c>
      <c r="M733" vm="8560">
        <f ca="1"/>
        <v>45.39</v>
      </c>
      <c r="N733" vm="8561">
        <f ca="1"/>
        <v>153.63</v>
      </c>
      <c r="O733" vm="8562">
        <f ca="1"/>
        <v>156.69999999999999</v>
      </c>
      <c r="P733" vm="8563">
        <f ca="1"/>
        <v>636.22</v>
      </c>
    </row>
    <row r="734" spans="2:16" x14ac:dyDescent="0.35">
      <c r="B734" vm="8564">
        <f ca="1"/>
        <v>46055</v>
      </c>
      <c r="C734" vm="8565">
        <f ca="1"/>
        <v>270.01</v>
      </c>
      <c r="D734" vm="1958">
        <f ca="1"/>
        <v>54.03</v>
      </c>
      <c r="E734" vm="8566">
        <f ca="1"/>
        <v>22.24</v>
      </c>
      <c r="F734" vm="7063">
        <f ca="1"/>
        <v>27.12</v>
      </c>
      <c r="G734" vm="8567">
        <f ca="1"/>
        <v>343.69</v>
      </c>
      <c r="H734" vm="8568">
        <f ca="1"/>
        <v>75.27</v>
      </c>
      <c r="I734" vm="8569">
        <f ca="1"/>
        <v>230.75</v>
      </c>
      <c r="J734" vm="8570">
        <f ca="1"/>
        <v>23.5</v>
      </c>
      <c r="K734" vm="8571">
        <f ca="1"/>
        <v>75.33</v>
      </c>
      <c r="L734" vm="8572">
        <f ca="1"/>
        <v>423.37</v>
      </c>
      <c r="M734" vm="6999">
        <f ca="1"/>
        <v>43.8</v>
      </c>
      <c r="N734" vm="8573">
        <f ca="1"/>
        <v>155.19999999999999</v>
      </c>
      <c r="O734" vm="6577">
        <f ca="1"/>
        <v>155.66</v>
      </c>
      <c r="P734" vm="8574">
        <f ca="1"/>
        <v>639.67999999999995</v>
      </c>
    </row>
    <row r="735" spans="2:16" x14ac:dyDescent="0.35">
      <c r="B735" vm="8575">
        <f ca="1"/>
        <v>46056</v>
      </c>
      <c r="C735" vm="8576">
        <f ca="1"/>
        <v>269.48</v>
      </c>
      <c r="D735" vm="8577">
        <f ca="1"/>
        <v>54.45</v>
      </c>
      <c r="E735" vm="2783">
        <f ca="1"/>
        <v>22.09</v>
      </c>
      <c r="F735" vm="6597">
        <f ca="1"/>
        <v>28.15</v>
      </c>
      <c r="G735" vm="932">
        <f ca="1"/>
        <v>339.71</v>
      </c>
      <c r="H735" vm="8578">
        <f ca="1"/>
        <v>74.930000000000007</v>
      </c>
      <c r="I735" vm="8579">
        <f ca="1"/>
        <v>233.1</v>
      </c>
      <c r="J735" vm="8580">
        <f ca="1"/>
        <v>23.87</v>
      </c>
      <c r="K735" vm="8581">
        <f ca="1"/>
        <v>76.89</v>
      </c>
      <c r="L735" vm="8582">
        <f ca="1"/>
        <v>411.21</v>
      </c>
      <c r="M735" vm="8583">
        <f ca="1"/>
        <v>45.26</v>
      </c>
      <c r="N735" vm="4639">
        <f ca="1"/>
        <v>162.85</v>
      </c>
      <c r="O735" vm="4495">
        <f ca="1"/>
        <v>160.62</v>
      </c>
      <c r="P735" vm="8584">
        <f ca="1"/>
        <v>634.15</v>
      </c>
    </row>
    <row r="736" spans="2:16" x14ac:dyDescent="0.35">
      <c r="B736" vm="8585">
        <f ca="1"/>
        <v>46057</v>
      </c>
      <c r="C736" vm="8586">
        <f ca="1"/>
        <v>276.49</v>
      </c>
      <c r="D736" vm="8587">
        <f ca="1"/>
        <v>55.38</v>
      </c>
      <c r="E736" vm="8588">
        <f ca="1"/>
        <v>22.62</v>
      </c>
      <c r="F736" vm="1450">
        <f ca="1"/>
        <v>29.29</v>
      </c>
      <c r="G736" vm="8589">
        <f ca="1"/>
        <v>333.04</v>
      </c>
      <c r="H736" vm="8590">
        <f ca="1"/>
        <v>73.44</v>
      </c>
      <c r="I736" vm="8591">
        <f ca="1"/>
        <v>234.47</v>
      </c>
      <c r="J736" vm="7859">
        <f ca="1"/>
        <v>24.48</v>
      </c>
      <c r="K736" vm="8592">
        <f ca="1"/>
        <v>77.349999999999994</v>
      </c>
      <c r="L736" vm="8593">
        <f ca="1"/>
        <v>414.19</v>
      </c>
      <c r="M736" vm="3112">
        <f ca="1"/>
        <v>46.69</v>
      </c>
      <c r="N736" vm="6760">
        <f ca="1"/>
        <v>166.18</v>
      </c>
      <c r="O736" vm="4101">
        <f ca="1"/>
        <v>166.68</v>
      </c>
      <c r="P736" vm="8594">
        <f ca="1"/>
        <v>630.91</v>
      </c>
    </row>
    <row r="737" spans="2:16" x14ac:dyDescent="0.35">
      <c r="B737" vm="8595">
        <f ca="1"/>
        <v>46058</v>
      </c>
      <c r="C737" vm="8596">
        <f ca="1"/>
        <v>275.91000000000003</v>
      </c>
      <c r="D737" vm="8597">
        <f ca="1"/>
        <v>54.94</v>
      </c>
      <c r="E737" vm="8566">
        <f ca="1"/>
        <v>22.24</v>
      </c>
      <c r="F737" vm="1692">
        <f ca="1"/>
        <v>28.97</v>
      </c>
      <c r="G737" vm="8598">
        <f ca="1"/>
        <v>331.25</v>
      </c>
      <c r="H737" vm="7813">
        <f ca="1"/>
        <v>69.489999999999995</v>
      </c>
      <c r="I737" vm="8599">
        <f ca="1"/>
        <v>237.79</v>
      </c>
      <c r="J737" vm="8600">
        <f ca="1"/>
        <v>24.445</v>
      </c>
      <c r="K737" vm="8601">
        <f ca="1"/>
        <v>78.510000000000005</v>
      </c>
      <c r="L737" vm="8602">
        <f ca="1"/>
        <v>393.67</v>
      </c>
      <c r="M737" vm="6814">
        <f ca="1"/>
        <v>45.09</v>
      </c>
      <c r="N737" vm="1290">
        <f ca="1"/>
        <v>167.53</v>
      </c>
      <c r="O737" vm="8603">
        <f ca="1"/>
        <v>165.57</v>
      </c>
      <c r="P737" vm="8604">
        <f ca="1"/>
        <v>623.1</v>
      </c>
    </row>
    <row r="738" spans="2:16" x14ac:dyDescent="0.35">
      <c r="B738" vm="8605">
        <f ca="1"/>
        <v>46059</v>
      </c>
      <c r="C738" vm="8606">
        <f ca="1"/>
        <v>278.12</v>
      </c>
      <c r="D738" vm="1818">
        <f ca="1"/>
        <v>56.53</v>
      </c>
      <c r="E738" vm="8607">
        <f ca="1"/>
        <v>23.05</v>
      </c>
      <c r="F738" vm="5121">
        <f ca="1"/>
        <v>29.45</v>
      </c>
      <c r="G738" vm="8608">
        <f ca="1"/>
        <v>322.86</v>
      </c>
      <c r="H738" vm="8609">
        <f ca="1"/>
        <v>74.59</v>
      </c>
      <c r="I738" vm="8610">
        <f ca="1"/>
        <v>239.99</v>
      </c>
      <c r="J738" vm="8611">
        <f ca="1"/>
        <v>24.64</v>
      </c>
      <c r="K738" vm="8612">
        <f ca="1"/>
        <v>79.03</v>
      </c>
      <c r="L738" vm="8613">
        <f ca="1"/>
        <v>401.14</v>
      </c>
      <c r="M738" vm="7044">
        <f ca="1"/>
        <v>46.31</v>
      </c>
      <c r="N738" vm="8614">
        <f ca="1"/>
        <v>170.49</v>
      </c>
      <c r="O738" vm="8615">
        <f ca="1"/>
        <v>164.33</v>
      </c>
      <c r="P738" vm="8616">
        <f ca="1"/>
        <v>635.24</v>
      </c>
    </row>
    <row r="739" spans="2:16" x14ac:dyDescent="0.35">
      <c r="B739" vm="8617">
        <f ca="1"/>
        <v>46062</v>
      </c>
      <c r="C739" vm="8618">
        <f ca="1"/>
        <v>274.62</v>
      </c>
      <c r="D739" vm="8619">
        <f ca="1"/>
        <v>56.41</v>
      </c>
      <c r="E739" vm="8620">
        <f ca="1"/>
        <v>23.11</v>
      </c>
      <c r="F739" vm="791">
        <f ca="1"/>
        <v>29.48</v>
      </c>
      <c r="G739" vm="8621">
        <f ca="1"/>
        <v>324.32</v>
      </c>
      <c r="H739" vm="8622">
        <f ca="1"/>
        <v>78.42</v>
      </c>
      <c r="I739" vm="8623">
        <f ca="1"/>
        <v>238.64</v>
      </c>
      <c r="J739" vm="7851">
        <f ca="1"/>
        <v>24.58</v>
      </c>
      <c r="K739" vm="8624">
        <f ca="1"/>
        <v>77.97</v>
      </c>
      <c r="L739" vm="8625">
        <f ca="1"/>
        <v>413.6</v>
      </c>
      <c r="M739" vm="5757">
        <f ca="1"/>
        <v>46.66</v>
      </c>
      <c r="N739" vm="292">
        <f ca="1"/>
        <v>166.47</v>
      </c>
      <c r="O739" vm="8626">
        <f ca="1"/>
        <v>163.61000000000001</v>
      </c>
      <c r="P739" vm="8627">
        <f ca="1"/>
        <v>638.23</v>
      </c>
    </row>
    <row r="740" spans="2:16" x14ac:dyDescent="0.35">
      <c r="B740" vm="8628">
        <f ca="1"/>
        <v>46063</v>
      </c>
      <c r="C740" vm="8629">
        <f ca="1"/>
        <v>273.68</v>
      </c>
      <c r="D740" vm="8630">
        <f ca="1"/>
        <v>55.39</v>
      </c>
      <c r="E740" vm="8631">
        <f ca="1"/>
        <v>22.48</v>
      </c>
      <c r="F740" vm="8632">
        <f ca="1"/>
        <v>29.91</v>
      </c>
      <c r="G740" vm="8047">
        <f ca="1"/>
        <v>318.58</v>
      </c>
      <c r="H740" vm="8633">
        <f ca="1"/>
        <v>77.2</v>
      </c>
      <c r="I740" vm="8634">
        <f ca="1"/>
        <v>238.35</v>
      </c>
      <c r="J740" vm="8635">
        <f ca="1"/>
        <v>24.9</v>
      </c>
      <c r="K740" vm="8636">
        <f ca="1"/>
        <v>76.81</v>
      </c>
      <c r="L740" vm="8637">
        <f ca="1"/>
        <v>413.27</v>
      </c>
      <c r="M740" vm="8638">
        <f ca="1"/>
        <v>46.27</v>
      </c>
      <c r="N740" vm="2617">
        <f ca="1"/>
        <v>166.97</v>
      </c>
      <c r="O740" vm="162">
        <f ca="1"/>
        <v>165.63</v>
      </c>
      <c r="P740" vm="8639">
        <f ca="1"/>
        <v>636.44000000000005</v>
      </c>
    </row>
    <row r="741" spans="2:16" x14ac:dyDescent="0.35">
      <c r="B741" vm="8640">
        <f ca="1"/>
        <v>46064</v>
      </c>
      <c r="C741" vm="8641">
        <f ca="1"/>
        <v>275.5</v>
      </c>
      <c r="D741" vm="8642">
        <f ca="1"/>
        <v>53.85</v>
      </c>
      <c r="E741" vm="8643">
        <f ca="1"/>
        <v>22.41</v>
      </c>
      <c r="F741" vm="6223">
        <f ca="1"/>
        <v>30.28</v>
      </c>
      <c r="G741" vm="8644">
        <f ca="1"/>
        <v>310.95999999999998</v>
      </c>
      <c r="H741" vm="8645">
        <f ca="1"/>
        <v>76.349999999999994</v>
      </c>
      <c r="I741" vm="8646">
        <f ca="1"/>
        <v>240.86</v>
      </c>
      <c r="J741" vm="8647">
        <f ca="1"/>
        <v>24.99</v>
      </c>
      <c r="K741" vm="8648">
        <f ca="1"/>
        <v>78.599999999999994</v>
      </c>
      <c r="L741" vm="8649">
        <f ca="1"/>
        <v>404.37</v>
      </c>
      <c r="M741" vm="6126">
        <f ca="1"/>
        <v>47.24</v>
      </c>
      <c r="N741" vm="8650">
        <f ca="1"/>
        <v>169.15</v>
      </c>
      <c r="O741" vm="5957">
        <f ca="1"/>
        <v>163.19999999999999</v>
      </c>
      <c r="P741" vm="8651">
        <f ca="1"/>
        <v>636.35</v>
      </c>
    </row>
    <row r="742" spans="2:16" x14ac:dyDescent="0.35">
      <c r="B742" vm="8652">
        <f ca="1"/>
        <v>46065</v>
      </c>
      <c r="C742" vm="8653">
        <f ca="1"/>
        <v>261.73</v>
      </c>
      <c r="D742" vm="8654">
        <f ca="1"/>
        <v>52.52</v>
      </c>
      <c r="E742" vm="8655">
        <f ca="1"/>
        <v>22.86</v>
      </c>
      <c r="F742" vm="2175">
        <f ca="1"/>
        <v>30.67</v>
      </c>
      <c r="G742" vm="8656">
        <f ca="1"/>
        <v>309</v>
      </c>
      <c r="H742" vm="8534">
        <f ca="1"/>
        <v>73.06</v>
      </c>
      <c r="I742" vm="8657">
        <f ca="1"/>
        <v>244.55</v>
      </c>
      <c r="J742" vm="8426">
        <f ca="1"/>
        <v>24.32</v>
      </c>
      <c r="K742" vm="8658">
        <f ca="1"/>
        <v>79</v>
      </c>
      <c r="L742" vm="8659">
        <f ca="1"/>
        <v>401.84</v>
      </c>
      <c r="M742" vm="3476">
        <f ca="1"/>
        <v>45.49</v>
      </c>
      <c r="N742" vm="8660">
        <f ca="1"/>
        <v>167.2</v>
      </c>
      <c r="O742" vm="120">
        <f ca="1"/>
        <v>162.36000000000001</v>
      </c>
      <c r="P742" vm="8661">
        <f ca="1"/>
        <v>626.49</v>
      </c>
    </row>
    <row r="743" spans="2:16" x14ac:dyDescent="0.35">
      <c r="B743" vm="8662">
        <f ca="1"/>
        <v>46066</v>
      </c>
      <c r="C743" vm="8663">
        <f ca="1"/>
        <v>255.78</v>
      </c>
      <c r="D743" vm="8664">
        <f ca="1"/>
        <v>52.55</v>
      </c>
      <c r="E743" vm="8665">
        <f ca="1"/>
        <v>24.07</v>
      </c>
      <c r="F743" vm="3710">
        <f ca="1"/>
        <v>29.95</v>
      </c>
      <c r="G743" vm="8666">
        <f ca="1"/>
        <v>305.72000000000003</v>
      </c>
      <c r="H743" vm="8667">
        <f ca="1"/>
        <v>74.75</v>
      </c>
      <c r="I743" vm="8668">
        <f ca="1"/>
        <v>243.45</v>
      </c>
      <c r="J743" vm="8669">
        <f ca="1"/>
        <v>24.8</v>
      </c>
      <c r="K743" vm="8670">
        <f ca="1"/>
        <v>78.680000000000007</v>
      </c>
      <c r="L743" vm="8671">
        <f ca="1"/>
        <v>401.32</v>
      </c>
      <c r="M743" vm="8672">
        <f ca="1"/>
        <v>46.07</v>
      </c>
      <c r="N743" vm="8673">
        <f ca="1"/>
        <v>165.94</v>
      </c>
      <c r="O743" vm="8674">
        <f ca="1"/>
        <v>149.30000000000001</v>
      </c>
      <c r="P743" vm="8675">
        <f ca="1"/>
        <v>626.89</v>
      </c>
    </row>
    <row r="744" spans="2:16" x14ac:dyDescent="0.35">
      <c r="B744" vm="8676">
        <f ca="1"/>
        <v>46070</v>
      </c>
      <c r="C744" vm="8677">
        <f ca="1"/>
        <v>263.88</v>
      </c>
      <c r="D744" vm="8678">
        <f ca="1"/>
        <v>52.74</v>
      </c>
      <c r="E744" vm="7948">
        <f ca="1"/>
        <v>24.67</v>
      </c>
      <c r="F744" vm="8679">
        <f ca="1"/>
        <v>29.26</v>
      </c>
      <c r="G744" vm="8680">
        <f ca="1"/>
        <v>302.02</v>
      </c>
      <c r="H744" vm="8681">
        <f ca="1"/>
        <v>73.290000000000006</v>
      </c>
      <c r="I744" vm="8682">
        <f ca="1"/>
        <v>243.33</v>
      </c>
      <c r="J744" vm="8683">
        <f ca="1"/>
        <v>23.78</v>
      </c>
      <c r="K744" vm="8684">
        <f ca="1"/>
        <v>79.56</v>
      </c>
      <c r="L744" vm="8685">
        <f ca="1"/>
        <v>396.86</v>
      </c>
      <c r="M744" vm="8686">
        <f ca="1"/>
        <v>45.94</v>
      </c>
      <c r="N744" vm="8687">
        <f ca="1"/>
        <v>161.91999999999999</v>
      </c>
      <c r="O744" vm="8688">
        <f ca="1"/>
        <v>152.69999999999999</v>
      </c>
      <c r="P744" vm="8689">
        <f ca="1"/>
        <v>627.99</v>
      </c>
    </row>
    <row r="745" spans="2:16" x14ac:dyDescent="0.35">
      <c r="B745" vm="8690">
        <f ca="1"/>
        <v>46071</v>
      </c>
      <c r="C745" vm="8691">
        <f ca="1"/>
        <v>264.35000000000002</v>
      </c>
      <c r="D745" vm="8692">
        <f ca="1"/>
        <v>53.36</v>
      </c>
      <c r="E745" vm="8693">
        <f ca="1"/>
        <v>23.91</v>
      </c>
      <c r="F745" vm="6407">
        <f ca="1"/>
        <v>29.42</v>
      </c>
      <c r="G745" vm="8694">
        <f ca="1"/>
        <v>303.33</v>
      </c>
      <c r="H745" vm="8695">
        <f ca="1"/>
        <v>74.900000000000006</v>
      </c>
      <c r="I745" vm="8696">
        <f ca="1"/>
        <v>244.99</v>
      </c>
      <c r="J745" vm="8697">
        <f ca="1"/>
        <v>23.95</v>
      </c>
      <c r="K745" vm="8698">
        <f ca="1"/>
        <v>79.489999999999995</v>
      </c>
      <c r="L745" vm="8699">
        <f ca="1"/>
        <v>399.6</v>
      </c>
      <c r="M745" vm="5886">
        <f ca="1"/>
        <v>47.11</v>
      </c>
      <c r="N745" vm="4215">
        <f ca="1"/>
        <v>164.39</v>
      </c>
      <c r="O745" vm="8700">
        <f ca="1"/>
        <v>156.29</v>
      </c>
      <c r="P745" vm="8701">
        <f ca="1"/>
        <v>631.15</v>
      </c>
    </row>
    <row r="746" spans="2:16" x14ac:dyDescent="0.35">
      <c r="B746" vm="8702">
        <f ca="1"/>
        <v>46072</v>
      </c>
      <c r="C746" vm="8703">
        <f ca="1"/>
        <v>260.58</v>
      </c>
      <c r="D746" vm="8704">
        <f ca="1"/>
        <v>52.77</v>
      </c>
      <c r="E746" vm="7901">
        <f ca="1"/>
        <v>24.14</v>
      </c>
      <c r="F746" vm="6407">
        <f ca="1"/>
        <v>29.42</v>
      </c>
      <c r="G746" vm="8705">
        <f ca="1"/>
        <v>302.85000000000002</v>
      </c>
      <c r="H746" vm="8706">
        <f ca="1"/>
        <v>73.989999999999995</v>
      </c>
      <c r="I746" vm="8707">
        <f ca="1"/>
        <v>246.91</v>
      </c>
      <c r="J746" vm="8708">
        <f ca="1"/>
        <v>23.99</v>
      </c>
      <c r="K746" vm="8709">
        <f ca="1"/>
        <v>78.91</v>
      </c>
      <c r="L746" vm="8710">
        <f ca="1"/>
        <v>398.46</v>
      </c>
      <c r="M746" vm="8711">
        <f ca="1"/>
        <v>51.53</v>
      </c>
      <c r="N746" vm="3190">
        <f ca="1"/>
        <v>164.59</v>
      </c>
      <c r="O746" vm="3840">
        <f ca="1"/>
        <v>154.63999999999999</v>
      </c>
      <c r="P746" vm="8712">
        <f ca="1"/>
        <v>629.53</v>
      </c>
    </row>
    <row r="747" spans="2:16" x14ac:dyDescent="0.35">
      <c r="B747" vm="8713">
        <f ca="1"/>
        <v>46073</v>
      </c>
      <c r="C747" vm="8714">
        <f ca="1"/>
        <v>264.58</v>
      </c>
      <c r="D747" vm="8715">
        <f ca="1"/>
        <v>53.06</v>
      </c>
      <c r="E747" vm="7838">
        <f ca="1"/>
        <v>24.38</v>
      </c>
      <c r="F747" vm="8716">
        <f ca="1"/>
        <v>29.99</v>
      </c>
      <c r="G747" vm="8717">
        <f ca="1"/>
        <v>314.98</v>
      </c>
      <c r="H747" vm="8718">
        <f ca="1"/>
        <v>74.394999999999996</v>
      </c>
      <c r="I747" vm="8719">
        <f ca="1"/>
        <v>242.49</v>
      </c>
      <c r="J747" vm="8720">
        <f ca="1"/>
        <v>24.4</v>
      </c>
      <c r="K747" vm="8721">
        <f ca="1"/>
        <v>79.84</v>
      </c>
      <c r="L747" vm="8722">
        <f ca="1"/>
        <v>397.23</v>
      </c>
      <c r="M747" vm="3453">
        <f ca="1"/>
        <v>51.84</v>
      </c>
      <c r="N747" vm="8723">
        <f ca="1"/>
        <v>164.94</v>
      </c>
      <c r="O747" vm="8724">
        <f ca="1"/>
        <v>156.41</v>
      </c>
      <c r="P747" vm="8725">
        <f ca="1"/>
        <v>634.02</v>
      </c>
    </row>
  </sheetData>
  <dataValidations count="1">
    <dataValidation type="list" allowBlank="1" showInputMessage="1" showErrorMessage="1" sqref="C6" xr:uid="{6ECD6659-54CD-4A54-AD53-F28E0B472E62}">
      <formula1>$B$2:$C$2</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5167D-F188-42E1-ABCE-613166D39DF3}">
  <sheetPr>
    <tabColor rgb="FFFFFF00"/>
  </sheetPr>
  <dimension ref="A1:AJ735"/>
  <sheetViews>
    <sheetView showGridLines="0" workbookViewId="0">
      <selection activeCell="E11" sqref="E11"/>
    </sheetView>
  </sheetViews>
  <sheetFormatPr defaultRowHeight="14.5" outlineLevelCol="1" x14ac:dyDescent="0.35"/>
  <cols>
    <col min="2" max="4" width="10.08984375" bestFit="1" customWidth="1"/>
    <col min="5" max="5" width="9.08984375" bestFit="1" customWidth="1"/>
    <col min="6" max="8" width="10.08984375" bestFit="1" customWidth="1"/>
    <col min="9" max="10" width="9.08984375" bestFit="1" customWidth="1"/>
    <col min="11" max="13" width="10.08984375" bestFit="1" customWidth="1"/>
    <col min="14" max="14" width="9.08984375" bestFit="1" customWidth="1"/>
    <col min="15" max="15" width="10.08984375" bestFit="1" customWidth="1"/>
    <col min="16" max="16" width="13.08984375" customWidth="1" outlineLevel="1"/>
    <col min="17" max="17" width="9" customWidth="1" outlineLevel="1"/>
    <col min="18" max="18" width="11.08984375" bestFit="1" customWidth="1" outlineLevel="1"/>
    <col min="19" max="24" width="9.08984375" customWidth="1" outlineLevel="1"/>
    <col min="25" max="29" width="8.7265625" customWidth="1" outlineLevel="1"/>
    <col min="30" max="31" width="10.6328125" customWidth="1"/>
    <col min="34" max="35" width="9.1796875" bestFit="1" customWidth="1"/>
    <col min="36" max="36" width="10.6328125" bestFit="1" customWidth="1"/>
    <col min="37" max="37" width="9.36328125" bestFit="1" customWidth="1"/>
  </cols>
  <sheetData>
    <row r="1" spans="1:36" s="28" customFormat="1" x14ac:dyDescent="0.35">
      <c r="B1" s="29" cm="1">
        <f t="array" aca="1" ref="B1:O1" ca="1">TRANSPOSE(Investment!G3:G16)</f>
        <v>13229</v>
      </c>
      <c r="C1" s="29">
        <f ca="1"/>
        <v>10616</v>
      </c>
      <c r="D1" s="29">
        <f ca="1"/>
        <v>12192.5</v>
      </c>
      <c r="E1" s="29">
        <f ca="1"/>
        <v>5998</v>
      </c>
      <c r="F1" s="29">
        <f ca="1"/>
        <v>22048.600000000002</v>
      </c>
      <c r="G1" s="29">
        <f ca="1"/>
        <v>53564.399999999994</v>
      </c>
      <c r="H1" s="29">
        <f ca="1"/>
        <v>21824.100000000002</v>
      </c>
      <c r="I1" s="29">
        <f ca="1"/>
        <v>4880</v>
      </c>
      <c r="J1" s="29">
        <f ca="1"/>
        <v>5588.8</v>
      </c>
      <c r="K1" s="29">
        <f ca="1"/>
        <v>11916.900000000001</v>
      </c>
      <c r="L1" s="29">
        <f ca="1"/>
        <v>12441.6</v>
      </c>
      <c r="M1" s="29">
        <f ca="1"/>
        <v>9896.4</v>
      </c>
      <c r="N1" s="29">
        <f ca="1"/>
        <v>9384.6</v>
      </c>
      <c r="O1" s="29">
        <f ca="1"/>
        <v>12681.199999999999</v>
      </c>
    </row>
    <row r="2" spans="1:36" s="28" customFormat="1" x14ac:dyDescent="0.35">
      <c r="A2" s="30">
        <f ca="1">ROWS(_xlfn.ANCHORARRAY(Data!D14))-2</f>
        <v>732</v>
      </c>
      <c r="B2" s="31" t="str">
        <f ca="1">Data!C13</f>
        <v>AAPL</v>
      </c>
      <c r="C2" s="31" t="str">
        <f ca="1">Data!D13</f>
        <v>BAC</v>
      </c>
      <c r="D2" s="31" t="str">
        <f ca="1">Data!E13</f>
        <v>BBWI</v>
      </c>
      <c r="E2" s="31" t="str">
        <f ca="1">Data!F13</f>
        <v>BF.B</v>
      </c>
      <c r="F2" s="31" t="str">
        <f ca="1">Data!G13</f>
        <v>GOOGL</v>
      </c>
      <c r="G2" s="31" t="str">
        <f ca="1">Data!H13</f>
        <v>IBKR</v>
      </c>
      <c r="H2" s="31" t="str">
        <f ca="1">Data!I13</f>
        <v>JNJ</v>
      </c>
      <c r="I2" s="31" t="str">
        <f ca="1">Data!J13</f>
        <v>KHC</v>
      </c>
      <c r="J2" s="31" t="str">
        <f ca="1">Data!K13</f>
        <v>KO</v>
      </c>
      <c r="K2" s="31" t="str">
        <f ca="1">Data!L13</f>
        <v>MSFT</v>
      </c>
      <c r="L2" s="31" t="str">
        <f ca="1">Data!M13</f>
        <v>OXY</v>
      </c>
      <c r="M2" s="31" t="str">
        <f ca="1">Data!N13</f>
        <v>PEP</v>
      </c>
      <c r="N2" s="31" t="str">
        <f ca="1">Data!O13</f>
        <v>STZ</v>
      </c>
      <c r="O2" s="31" t="str">
        <f ca="1">Data!P13</f>
        <v>VOO</v>
      </c>
      <c r="P2" s="32" t="str">
        <f t="shared" ref="P2:AC2" ca="1" si="0">B2</f>
        <v>AAPL</v>
      </c>
      <c r="Q2" s="32" t="str">
        <f t="shared" ca="1" si="0"/>
        <v>BAC</v>
      </c>
      <c r="R2" s="32" t="str">
        <f t="shared" ca="1" si="0"/>
        <v>BBWI</v>
      </c>
      <c r="S2" s="32" t="str">
        <f t="shared" ca="1" si="0"/>
        <v>BF.B</v>
      </c>
      <c r="T2" s="32" t="str">
        <f t="shared" ca="1" si="0"/>
        <v>GOOGL</v>
      </c>
      <c r="U2" s="32" t="str">
        <f t="shared" ca="1" si="0"/>
        <v>IBKR</v>
      </c>
      <c r="V2" s="32" t="str">
        <f t="shared" ca="1" si="0"/>
        <v>JNJ</v>
      </c>
      <c r="W2" s="32" t="str">
        <f t="shared" ca="1" si="0"/>
        <v>KHC</v>
      </c>
      <c r="X2" s="32" t="str">
        <f t="shared" ca="1" si="0"/>
        <v>KO</v>
      </c>
      <c r="Y2" s="32" t="str">
        <f t="shared" ca="1" si="0"/>
        <v>MSFT</v>
      </c>
      <c r="Z2" s="32" t="str">
        <f t="shared" ca="1" si="0"/>
        <v>OXY</v>
      </c>
      <c r="AA2" s="32" t="str">
        <f t="shared" ca="1" si="0"/>
        <v>PEP</v>
      </c>
      <c r="AB2" s="32" t="str">
        <f t="shared" ca="1" si="0"/>
        <v>STZ</v>
      </c>
      <c r="AC2" s="32" t="str">
        <f t="shared" ca="1" si="0"/>
        <v>VOO</v>
      </c>
      <c r="AD2" s="34" t="s">
        <v>9</v>
      </c>
      <c r="AE2" s="34" t="s">
        <v>10</v>
      </c>
      <c r="AG2" s="35" t="s">
        <v>11</v>
      </c>
      <c r="AH2" s="35" t="s">
        <v>12</v>
      </c>
      <c r="AI2" s="35" t="s">
        <v>22</v>
      </c>
      <c r="AJ2" s="35" t="s">
        <v>13</v>
      </c>
    </row>
    <row r="3" spans="1:36" x14ac:dyDescent="0.35">
      <c r="A3" cm="1">
        <f t="array" aca="1" ref="A3:A734" ca="1">_xlfn.SEQUENCE(A2,1)</f>
        <v>1</v>
      </c>
      <c r="B3" s="20" cm="1">
        <f t="array" aca="1" ref="B3" ca="1">INDEX(_xlfn.ANCHORARRAY(Data!B$14),ROWS(_xlfn.ANCHORARRAY(Data!B$14)),2)*Data!C16/Data!C15</f>
        <v>262.17140507282772</v>
      </c>
      <c r="C3" s="20" cm="1">
        <f t="array" aca="1" ref="C3" ca="1">INDEX(_xlfn.ANCHORARRAY(Data!D$14),ROWS(_xlfn.ANCHORARRAY(Data!D$14)))*Data!D16/Data!D15</f>
        <v>51.296901014340683</v>
      </c>
      <c r="D3" s="20" cm="1">
        <f t="array" aca="1" ref="D3" ca="1">INDEX(_xlfn.ANCHORARRAY(Data!E$14),ROWS(_xlfn.ANCHORARRAY(Data!E$14)))*Data!E16/Data!E15</f>
        <v>23.807475538160467</v>
      </c>
      <c r="E3" s="20" cm="1">
        <f t="array" aca="1" ref="E3" ca="1">INDEX(_xlfn.ANCHORARRAY(Data!F$14),ROWS(_xlfn.ANCHORARRAY(Data!F$14)))*Data!F16/Data!F15</f>
        <v>30.014038153254244</v>
      </c>
      <c r="F3" s="20" cm="1">
        <f t="array" aca="1" ref="F3" ca="1">INDEX(_xlfn.ANCHORARRAY(Data!G$14),ROWS(_xlfn.ANCHORARRAY(Data!G$14)))*Data!G16/Data!G15</f>
        <v>310.32674990468934</v>
      </c>
      <c r="G3" s="20" cm="1">
        <f t="array" aca="1" ref="G3" ca="1">INDEX(_xlfn.ANCHORARRAY(Data!H$14),ROWS(_xlfn.ANCHORARRAY(Data!H$14)))*Data!H16/Data!H15</f>
        <v>71.865172455671612</v>
      </c>
      <c r="H3" s="20" cm="1">
        <f t="array" aca="1" ref="H3" ca="1">INDEX(_xlfn.ANCHORARRAY(Data!I$14),ROWS(_xlfn.ANCHORARRAY(Data!I$14)))*Data!I16/Data!I15</f>
        <v>238.01491000064985</v>
      </c>
      <c r="I3" s="20" cm="1">
        <f t="array" aca="1" ref="I3" ca="1">INDEX(_xlfn.ANCHORARRAY(Data!J$14),ROWS(_xlfn.ANCHORARRAY(Data!J$14)))*Data!J16/Data!J15</f>
        <v>24.098527865404836</v>
      </c>
      <c r="J3" s="20" cm="1">
        <f t="array" aca="1" ref="J3" ca="1">INDEX(_xlfn.ANCHORARRAY(Data!K$14),ROWS(_xlfn.ANCHORARRAY(Data!K$14)))*Data!K16/Data!K15</f>
        <v>79.482625994694956</v>
      </c>
      <c r="K3" s="20" cm="1">
        <f t="array" aca="1" ref="K3" ca="1">INDEX(_xlfn.ANCHORARRAY(Data!L$14),ROWS(_xlfn.ANCHORARRAY(Data!L$14)))*Data!L16/Data!L15</f>
        <v>395.06814486083726</v>
      </c>
      <c r="L3" s="20" cm="1">
        <f t="array" aca="1" ref="L3" ca="1">INDEX(_xlfn.ANCHORARRAY(Data!M$14),ROWS(_xlfn.ANCHORARRAY(Data!M$14)))*Data!M16/Data!M15</f>
        <v>50.497529880478091</v>
      </c>
      <c r="M3" s="20" cm="1">
        <f t="array" aca="1" ref="M3" ca="1">INDEX(_xlfn.ANCHORARRAY(Data!N$14),ROWS(_xlfn.ANCHORARRAY(Data!N$14)))*Data!N16/Data!N15</f>
        <v>163.55013426212011</v>
      </c>
      <c r="N3" s="20" cm="1">
        <f t="array" aca="1" ref="N3" ca="1">INDEX(_xlfn.ANCHORARRAY(Data!O$14),ROWS(_xlfn.ANCHORARRAY(Data!O$14)))*Data!O16/Data!O15</f>
        <v>154.94119165471619</v>
      </c>
      <c r="O3" s="20" cm="1">
        <f t="array" aca="1" ref="O3" ca="1">INDEX(_xlfn.ANCHORARRAY(Data!P$14),ROWS(_xlfn.ANCHORARRAY(Data!P$14)))*Data!P16/Data!P15</f>
        <v>623.5070011960421</v>
      </c>
      <c r="P3" s="20" cm="1">
        <f t="array" aca="1" ref="P3" ca="1">B$1*B3/INDEX(_xlfn.ANCHORARRAY(Data!B$14),ROWS(_xlfn.ANCHORARRAY(Data!B$14)),2)</f>
        <v>13108.570253641386</v>
      </c>
      <c r="Q3" s="20" cm="1">
        <f t="array" aca="1" ref="Q3" ca="1">C$1*C3/INDEX(_xlfn.ANCHORARRAY(Data!D$14),ROWS(_xlfn.ANCHORARRAY(Data!D$14)))</f>
        <v>10263.247289261981</v>
      </c>
      <c r="R3" s="19" cm="1">
        <f t="array" aca="1" ref="R3" ca="1">D$1*D3/INDEX(_xlfn.ANCHORARRAY(Data!E$14),ROWS(_xlfn.ANCHORARRAY(Data!E$14)))</f>
        <v>11906.179060665361</v>
      </c>
      <c r="S3" s="20" cm="1">
        <f t="array" aca="1" ref="S3" ca="1">E$1*E3/INDEX(_xlfn.ANCHORARRAY(Data!F$14),ROWS(_xlfn.ANCHORARRAY(Data!F$14)))</f>
        <v>6002.8076306508492</v>
      </c>
      <c r="T3" s="20" cm="1">
        <f t="array" aca="1" ref="T3" ca="1">F$1*F3/INDEX(_xlfn.ANCHORARRAY(Data!G$14),ROWS(_xlfn.ANCHORARRAY(Data!G$14)))</f>
        <v>21722.872493328254</v>
      </c>
      <c r="U3" s="20" cm="1">
        <f t="array" aca="1" ref="U3" ca="1">G$1*G3/INDEX(_xlfn.ANCHORARRAY(Data!H$14),ROWS(_xlfn.ANCHORARRAY(Data!H$14)))</f>
        <v>51742.924168083555</v>
      </c>
      <c r="V3" s="20" cm="1">
        <f t="array" aca="1" ref="V3" ca="1">H$1*H3/INDEX(_xlfn.ANCHORARRAY(Data!I$14),ROWS(_xlfn.ANCHORARRAY(Data!I$14)))</f>
        <v>21421.341900058491</v>
      </c>
      <c r="W3" s="20" cm="1">
        <f t="array" aca="1" ref="W3" ca="1">I$1*I3/INDEX(_xlfn.ANCHORARRAY(Data!J$14),ROWS(_xlfn.ANCHORARRAY(Data!J$14)))</f>
        <v>4819.705573080968</v>
      </c>
      <c r="X3" s="20" cm="1">
        <f t="array" aca="1" ref="X3" ca="1">J$1*J3/INDEX(_xlfn.ANCHORARRAY(Data!K$14),ROWS(_xlfn.ANCHORARRAY(Data!K$14)))</f>
        <v>5563.7838196286475</v>
      </c>
      <c r="Y3" s="20" cm="1">
        <f t="array" aca="1" ref="Y3" ca="1">K$1*K3/INDEX(_xlfn.ANCHORARRAY(Data!L$14),ROWS(_xlfn.ANCHORARRAY(Data!L$14)))</f>
        <v>11852.044345825117</v>
      </c>
      <c r="Z3" s="20" cm="1">
        <f t="array" aca="1" ref="Z3" ca="1">L$1*L3/INDEX(_xlfn.ANCHORARRAY(Data!M$14),ROWS(_xlfn.ANCHORARRAY(Data!M$14)))</f>
        <v>12119.407171314742</v>
      </c>
      <c r="AA3" s="20" cm="1">
        <f t="array" aca="1" ref="AA3" ca="1">M$1*M3/INDEX(_xlfn.ANCHORARRAY(Data!N$14),ROWS(_xlfn.ANCHORARRAY(Data!N$14)))</f>
        <v>9813.0080557272067</v>
      </c>
      <c r="AB3" s="20" cm="1">
        <f t="array" aca="1" ref="AB3" ca="1">N$1*N3/INDEX(_xlfn.ANCHORARRAY(Data!O$14),ROWS(_xlfn.ANCHORARRAY(Data!O$14)))</f>
        <v>9296.4714992829722</v>
      </c>
      <c r="AC3" s="20" cm="1">
        <f t="array" aca="1" ref="AC3" ca="1">O$1*O3/INDEX(_xlfn.ANCHORARRAY(Data!P$14),ROWS(_xlfn.ANCHORARRAY(Data!P$14)))</f>
        <v>12470.926758725669</v>
      </c>
      <c r="AD3" s="33">
        <f ca="1">SUM(P3:AC3)</f>
        <v>202103.29001927524</v>
      </c>
      <c r="AE3" s="33">
        <f t="shared" ref="AE3:AE66" ca="1" si="1">SUM($B$1:$O$1)-AD3</f>
        <v>4158.8099807247636</v>
      </c>
      <c r="AG3" s="36">
        <f ca="1">MAX(AE3:AE734)</f>
        <v>11570.923301754432</v>
      </c>
      <c r="AH3" s="36">
        <f ca="1">MIN(AE3:AE734)</f>
        <v>-21471.612783823948</v>
      </c>
      <c r="AI3" s="37">
        <f ca="1">IF(AH3&lt;0,-100,100)</f>
        <v>-100</v>
      </c>
      <c r="AJ3" s="37">
        <v>2500</v>
      </c>
    </row>
    <row r="4" spans="1:36" x14ac:dyDescent="0.35">
      <c r="A4">
        <f ca="1"/>
        <v>2</v>
      </c>
      <c r="B4" s="20" cm="1">
        <f t="array" aca="1" ref="B4" ca="1">INDEX(_xlfn.ANCHORARRAY(Data!B$14),ROWS(_xlfn.ANCHORARRAY(Data!B$14)),2)*Data!C17/Data!C16</f>
        <v>266.4239967053158</v>
      </c>
      <c r="C4" s="20" cm="1">
        <f t="array" aca="1" ref="C4" ca="1">INDEX(_xlfn.ANCHORARRAY(Data!D$14),ROWS(_xlfn.ANCHORARRAY(Data!D$14)))*Data!D17/Data!D16</f>
        <v>51.773813314037625</v>
      </c>
      <c r="D4" s="20" cm="1">
        <f t="array" aca="1" ref="D4" ca="1">INDEX(_xlfn.ANCHORARRAY(Data!E$14),ROWS(_xlfn.ANCHORARRAY(Data!E$14)))*Data!E17/Data!E16</f>
        <v>23.975178929287146</v>
      </c>
      <c r="E4" s="20" cm="1">
        <f t="array" aca="1" ref="E4" ca="1">INDEX(_xlfn.ANCHORARRAY(Data!F$14),ROWS(_xlfn.ANCHORARRAY(Data!F$14)))*Data!F17/Data!F16</f>
        <v>29.682558065032836</v>
      </c>
      <c r="F4" s="20" cm="1">
        <f t="array" aca="1" ref="F4" ca="1">INDEX(_xlfn.ANCHORARRAY(Data!G$14),ROWS(_xlfn.ANCHORARRAY(Data!G$14)))*Data!G17/Data!G16</f>
        <v>321.77506046241655</v>
      </c>
      <c r="G4" s="20" cm="1">
        <f t="array" aca="1" ref="G4" ca="1">INDEX(_xlfn.ANCHORARRAY(Data!H$14),ROWS(_xlfn.ANCHORARRAY(Data!H$14)))*Data!H17/Data!H16</f>
        <v>74.441765778224777</v>
      </c>
      <c r="H4" s="20" cm="1">
        <f t="array" aca="1" ref="H4" ca="1">INDEX(_xlfn.ANCHORARRAY(Data!I$14),ROWS(_xlfn.ANCHORARRAY(Data!I$14)))*Data!I17/Data!I16</f>
        <v>242.61842899702086</v>
      </c>
      <c r="I4" s="20" cm="1">
        <f t="array" aca="1" ref="I4" ca="1">INDEX(_xlfn.ANCHORARRAY(Data!J$14),ROWS(_xlfn.ANCHORARRAY(Data!J$14)))*Data!J17/Data!J16</f>
        <v>24.302581847218526</v>
      </c>
      <c r="J4" s="20" cm="1">
        <f t="array" aca="1" ref="J4" ca="1">INDEX(_xlfn.ANCHORARRAY(Data!K$14),ROWS(_xlfn.ANCHORARRAY(Data!K$14)))*Data!K17/Data!K16</f>
        <v>79.667157368859293</v>
      </c>
      <c r="K4" s="20" cm="1">
        <f t="array" aca="1" ref="K4" ca="1">INDEX(_xlfn.ANCHORARRAY(Data!L$14),ROWS(_xlfn.ANCHORARRAY(Data!L$14)))*Data!L17/Data!L16</f>
        <v>405.06401924418822</v>
      </c>
      <c r="L4" s="20" cm="1">
        <f t="array" aca="1" ref="L4" ca="1">INDEX(_xlfn.ANCHORARRAY(Data!M$14),ROWS(_xlfn.ANCHORARRAY(Data!M$14)))*Data!M17/Data!M16</f>
        <v>51.66331288343558</v>
      </c>
      <c r="M4" s="20" cm="1">
        <f t="array" aca="1" ref="M4" ca="1">INDEX(_xlfn.ANCHORARRAY(Data!N$14),ROWS(_xlfn.ANCHORARRAY(Data!N$14)))*Data!N17/Data!N16</f>
        <v>164.13637187694749</v>
      </c>
      <c r="N4" s="20" cm="1">
        <f t="array" aca="1" ref="N4" ca="1">INDEX(_xlfn.ANCHORARRAY(Data!O$14),ROWS(_xlfn.ANCHORARRAY(Data!O$14)))*Data!O17/Data!O16</f>
        <v>157.03084851032034</v>
      </c>
      <c r="O4" s="20" cm="1">
        <f t="array" aca="1" ref="O4" ca="1">INDEX(_xlfn.ANCHORARRAY(Data!P$14),ROWS(_xlfn.ANCHORARRAY(Data!P$14)))*Data!P17/Data!P16</f>
        <v>635.52715130742445</v>
      </c>
      <c r="P4" s="20" cm="1">
        <f t="array" aca="1" ref="P4" ca="1">B$1*B4/INDEX(_xlfn.ANCHORARRAY(Data!B$14),ROWS(_xlfn.ANCHORARRAY(Data!B$14)),2)</f>
        <v>13321.19983526579</v>
      </c>
      <c r="Q4" s="20" cm="1">
        <f t="array" aca="1" ref="Q4" ca="1">C$1*C4/INDEX(_xlfn.ANCHORARRAY(Data!D$14),ROWS(_xlfn.ANCHORARRAY(Data!D$14)))</f>
        <v>10358.665701881331</v>
      </c>
      <c r="R4" s="19" cm="1">
        <f t="array" aca="1" ref="R4" ca="1">D$1*D4/INDEX(_xlfn.ANCHORARRAY(Data!E$14),ROWS(_xlfn.ANCHORARRAY(Data!E$14)))</f>
        <v>11990.047953048957</v>
      </c>
      <c r="S4" s="20" cm="1">
        <f t="array" aca="1" ref="S4" ca="1">E$1*E4/INDEX(_xlfn.ANCHORARRAY(Data!F$14),ROWS(_xlfn.ANCHORARRAY(Data!F$14)))</f>
        <v>5936.5116130065671</v>
      </c>
      <c r="T4" s="20" cm="1">
        <f t="array" aca="1" ref="T4" ca="1">F$1*F4/INDEX(_xlfn.ANCHORARRAY(Data!G$14),ROWS(_xlfn.ANCHORARRAY(Data!G$14)))</f>
        <v>22524.25423236916</v>
      </c>
      <c r="U4" s="20" cm="1">
        <f t="array" aca="1" ref="U4" ca="1">G$1*G4/INDEX(_xlfn.ANCHORARRAY(Data!H$14),ROWS(_xlfn.ANCHORARRAY(Data!H$14)))</f>
        <v>53598.071360321839</v>
      </c>
      <c r="V4" s="20" cm="1">
        <f t="array" aca="1" ref="V4" ca="1">H$1*H4/INDEX(_xlfn.ANCHORARRAY(Data!I$14),ROWS(_xlfn.ANCHORARRAY(Data!I$14)))</f>
        <v>21835.658609731876</v>
      </c>
      <c r="W4" s="20" cm="1">
        <f t="array" aca="1" ref="W4" ca="1">I$1*I4/INDEX(_xlfn.ANCHORARRAY(Data!J$14),ROWS(_xlfn.ANCHORARRAY(Data!J$14)))</f>
        <v>4860.516369443706</v>
      </c>
      <c r="X4" s="20" cm="1">
        <f t="array" aca="1" ref="X4" ca="1">J$1*J4/INDEX(_xlfn.ANCHORARRAY(Data!K$14),ROWS(_xlfn.ANCHORARRAY(Data!K$14)))</f>
        <v>5576.7010158201501</v>
      </c>
      <c r="Y4" s="20" cm="1">
        <f t="array" aca="1" ref="Y4" ca="1">K$1*K4/INDEX(_xlfn.ANCHORARRAY(Data!L$14),ROWS(_xlfn.ANCHORARRAY(Data!L$14)))</f>
        <v>12151.920577325649</v>
      </c>
      <c r="Z4" s="20" cm="1">
        <f t="array" aca="1" ref="Z4" ca="1">L$1*L4/INDEX(_xlfn.ANCHORARRAY(Data!M$14),ROWS(_xlfn.ANCHORARRAY(Data!M$14)))</f>
        <v>12399.195092024538</v>
      </c>
      <c r="AA4" s="20" cm="1">
        <f t="array" aca="1" ref="AA4" ca="1">M$1*M4/INDEX(_xlfn.ANCHORARRAY(Data!N$14),ROWS(_xlfn.ANCHORARRAY(Data!N$14)))</f>
        <v>9848.1823126168492</v>
      </c>
      <c r="AB4" s="20" cm="1">
        <f t="array" aca="1" ref="AB4" ca="1">N$1*N4/INDEX(_xlfn.ANCHORARRAY(Data!O$14),ROWS(_xlfn.ANCHORARRAY(Data!O$14)))</f>
        <v>9421.8509106192214</v>
      </c>
      <c r="AC4" s="20" cm="1">
        <f t="array" aca="1" ref="AC4" ca="1">O$1*O4/INDEX(_xlfn.ANCHORARRAY(Data!P$14),ROWS(_xlfn.ANCHORARRAY(Data!P$14)))</f>
        <v>12711.344927856708</v>
      </c>
      <c r="AD4" s="33">
        <f t="shared" ref="AD4:AD67" ca="1" si="2">SUM(P4:AC4)</f>
        <v>206534.12051133232</v>
      </c>
      <c r="AE4" s="33">
        <f t="shared" ca="1" si="1"/>
        <v>-272.02051133231726</v>
      </c>
    </row>
    <row r="5" spans="1:36" ht="15" thickBot="1" x14ac:dyDescent="0.4">
      <c r="A5">
        <f ca="1"/>
        <v>3</v>
      </c>
      <c r="B5" s="20" cm="1">
        <f t="array" aca="1" ref="B5" ca="1">INDEX(_xlfn.ANCHORARRAY(Data!B$14),ROWS(_xlfn.ANCHORARRAY(Data!B$14)),2)*Data!C18/Data!C17</f>
        <v>266.77748065185932</v>
      </c>
      <c r="C5" s="20" cm="1">
        <f t="array" aca="1" ref="C5" ca="1">INDEX(_xlfn.ANCHORARRAY(Data!D$14),ROWS(_xlfn.ANCHORARRAY(Data!D$14)))*Data!D18/Data!D17</f>
        <v>53.394453096032635</v>
      </c>
      <c r="D5" s="20" cm="1">
        <f t="array" aca="1" ref="D5" ca="1">INDEX(_xlfn.ANCHORARRAY(Data!E$14),ROWS(_xlfn.ANCHORARRAY(Data!E$14)))*Data!E18/Data!E17</f>
        <v>25.274288209606986</v>
      </c>
      <c r="E5" s="20" cm="1">
        <f t="array" aca="1" ref="E5" ca="1">INDEX(_xlfn.ANCHORARRAY(Data!F$14),ROWS(_xlfn.ANCHORARRAY(Data!F$14)))*Data!F18/Data!F17</f>
        <v>30.553010195824566</v>
      </c>
      <c r="F5" s="20" cm="1">
        <f t="array" aca="1" ref="F5" ca="1">INDEX(_xlfn.ANCHORARRAY(Data!G$14),ROWS(_xlfn.ANCHORARRAY(Data!G$14)))*Data!G18/Data!G17</f>
        <v>314.50275757575764</v>
      </c>
      <c r="G5" s="20" cm="1">
        <f t="array" aca="1" ref="G5" ca="1">INDEX(_xlfn.ANCHORARRAY(Data!H$14),ROWS(_xlfn.ANCHORARRAY(Data!H$14)))*Data!H18/Data!H17</f>
        <v>71.964707249654467</v>
      </c>
      <c r="H5" s="20" cm="1">
        <f t="array" aca="1" ref="H5" ca="1">INDEX(_xlfn.ANCHORARRAY(Data!I$14),ROWS(_xlfn.ANCHORARRAY(Data!I$14)))*Data!I18/Data!I17</f>
        <v>244.92885926023953</v>
      </c>
      <c r="I5" s="20" cm="1">
        <f t="array" aca="1" ref="I5" ca="1">INDEX(_xlfn.ANCHORARRAY(Data!J$14),ROWS(_xlfn.ANCHORARRAY(Data!J$14)))*Data!J18/Data!J17</f>
        <v>24.895563869588454</v>
      </c>
      <c r="J5" s="20" cm="1">
        <f t="array" aca="1" ref="J5" ca="1">INDEX(_xlfn.ANCHORARRAY(Data!K$14),ROWS(_xlfn.ANCHORARRAY(Data!K$14)))*Data!K18/Data!K17</f>
        <v>81.145794392523371</v>
      </c>
      <c r="K5" s="20" cm="1">
        <f t="array" aca="1" ref="K5" ca="1">INDEX(_xlfn.ANCHORARRAY(Data!L$14),ROWS(_xlfn.ANCHORARRAY(Data!L$14)))*Data!L18/Data!L17</f>
        <v>401.39314665418135</v>
      </c>
      <c r="L5" s="20" cm="1">
        <f t="array" aca="1" ref="L5" ca="1">INDEX(_xlfn.ANCHORARRAY(Data!M$14),ROWS(_xlfn.ANCHORARRAY(Data!M$14)))*Data!M18/Data!M17</f>
        <v>51.574062927496591</v>
      </c>
      <c r="M5" s="20" cm="1">
        <f t="array" aca="1" ref="M5" ca="1">INDEX(_xlfn.ANCHORARRAY(Data!N$14),ROWS(_xlfn.ANCHORARRAY(Data!N$14)))*Data!N18/Data!N17</f>
        <v>168.17025106746368</v>
      </c>
      <c r="N5" s="20" cm="1">
        <f t="array" aca="1" ref="N5" ca="1">INDEX(_xlfn.ANCHORARRAY(Data!O$14),ROWS(_xlfn.ANCHORARRAY(Data!O$14)))*Data!O18/Data!O17</f>
        <v>158.56346574259265</v>
      </c>
      <c r="O5" s="20" cm="1">
        <f t="array" aca="1" ref="O5" ca="1">INDEX(_xlfn.ANCHORARRAY(Data!P$14),ROWS(_xlfn.ANCHORARRAY(Data!P$14)))*Data!P18/Data!P17</f>
        <v>635.62847782925212</v>
      </c>
      <c r="P5" s="20" cm="1">
        <f t="array" aca="1" ref="P5" ca="1">B$1*B5/INDEX(_xlfn.ANCHORARRAY(Data!B$14),ROWS(_xlfn.ANCHORARRAY(Data!B$14)),2)</f>
        <v>13338.874032592967</v>
      </c>
      <c r="Q5" s="20" cm="1">
        <f t="array" aca="1" ref="Q5" ca="1">C$1*C5/INDEX(_xlfn.ANCHORARRAY(Data!D$14),ROWS(_xlfn.ANCHORARRAY(Data!D$14)))</f>
        <v>10682.915832406377</v>
      </c>
      <c r="R5" s="19" cm="1">
        <f t="array" aca="1" ref="R5" ca="1">D$1*D5/INDEX(_xlfn.ANCHORARRAY(Data!E$14),ROWS(_xlfn.ANCHORARRAY(Data!E$14)))</f>
        <v>12639.735807860261</v>
      </c>
      <c r="S5" s="20" cm="1">
        <f t="array" aca="1" ref="S5" ca="1">E$1*E5/INDEX(_xlfn.ANCHORARRAY(Data!F$14),ROWS(_xlfn.ANCHORARRAY(Data!F$14)))</f>
        <v>6110.6020391649126</v>
      </c>
      <c r="T5" s="20" cm="1">
        <f t="array" aca="1" ref="T5" ca="1">F$1*F5/INDEX(_xlfn.ANCHORARRAY(Data!G$14),ROWS(_xlfn.ANCHORARRAY(Data!G$14)))</f>
        <v>22015.193030303035</v>
      </c>
      <c r="U5" s="20" cm="1">
        <f t="array" aca="1" ref="U5" ca="1">G$1*G5/INDEX(_xlfn.ANCHORARRAY(Data!H$14),ROWS(_xlfn.ANCHORARRAY(Data!H$14)))</f>
        <v>51814.589219751215</v>
      </c>
      <c r="V5" s="20" cm="1">
        <f t="array" aca="1" ref="V5" ca="1">H$1*H5/INDEX(_xlfn.ANCHORARRAY(Data!I$14),ROWS(_xlfn.ANCHORARRAY(Data!I$14)))</f>
        <v>22043.597333421556</v>
      </c>
      <c r="W5" s="20" cm="1">
        <f t="array" aca="1" ref="W5" ca="1">I$1*I5/INDEX(_xlfn.ANCHORARRAY(Data!J$14),ROWS(_xlfn.ANCHORARRAY(Data!J$14)))</f>
        <v>4979.1127739176909</v>
      </c>
      <c r="X5" s="20" cm="1">
        <f t="array" aca="1" ref="X5" ca="1">J$1*J5/INDEX(_xlfn.ANCHORARRAY(Data!K$14),ROWS(_xlfn.ANCHORARRAY(Data!K$14)))</f>
        <v>5680.205607476636</v>
      </c>
      <c r="Y5" s="20" cm="1">
        <f t="array" aca="1" ref="Y5" ca="1">K$1*K5/INDEX(_xlfn.ANCHORARRAY(Data!L$14),ROWS(_xlfn.ANCHORARRAY(Data!L$14)))</f>
        <v>12041.79439962544</v>
      </c>
      <c r="Z5" s="20" cm="1">
        <f t="array" aca="1" ref="Z5" ca="1">L$1*L5/INDEX(_xlfn.ANCHORARRAY(Data!M$14),ROWS(_xlfn.ANCHORARRAY(Data!M$14)))</f>
        <v>12377.77510259918</v>
      </c>
      <c r="AA5" s="20" cm="1">
        <f t="array" aca="1" ref="AA5" ca="1">M$1*M5/INDEX(_xlfn.ANCHORARRAY(Data!N$14),ROWS(_xlfn.ANCHORARRAY(Data!N$14)))</f>
        <v>10090.215064047821</v>
      </c>
      <c r="AB5" s="20" cm="1">
        <f t="array" aca="1" ref="AB5" ca="1">N$1*N5/INDEX(_xlfn.ANCHORARRAY(Data!O$14),ROWS(_xlfn.ANCHORARRAY(Data!O$14)))</f>
        <v>9513.8079445555613</v>
      </c>
      <c r="AC5" s="20" cm="1">
        <f t="array" aca="1" ref="AC5" ca="1">O$1*O5/INDEX(_xlfn.ANCHORARRAY(Data!P$14),ROWS(_xlfn.ANCHORARRAY(Data!P$14)))</f>
        <v>12713.371586146039</v>
      </c>
      <c r="AD5" s="33">
        <f t="shared" ca="1" si="2"/>
        <v>206041.78977386875</v>
      </c>
      <c r="AE5" s="33">
        <f t="shared" ca="1" si="1"/>
        <v>220.3102261312597</v>
      </c>
      <c r="AG5" s="45" t="s">
        <v>16</v>
      </c>
      <c r="AH5" s="43" t="s">
        <v>15</v>
      </c>
      <c r="AI5" s="43" t="s">
        <v>14</v>
      </c>
    </row>
    <row r="6" spans="1:36" x14ac:dyDescent="0.35">
      <c r="A6">
        <f ca="1"/>
        <v>4</v>
      </c>
      <c r="B6" s="20" cm="1">
        <f t="array" aca="1" ref="B6" ca="1">INDEX(_xlfn.ANCHORARRAY(Data!B$14),ROWS(_xlfn.ANCHORARRAY(Data!B$14)),2)*Data!C19/Data!C18</f>
        <v>261.32744087363494</v>
      </c>
      <c r="C6" s="20" cm="1">
        <f t="array" aca="1" ref="C6" ca="1">INDEX(_xlfn.ANCHORARRAY(Data!D$14),ROWS(_xlfn.ANCHORARRAY(Data!D$14)))*Data!D19/Data!D18</f>
        <v>55.699314664701546</v>
      </c>
      <c r="D6" s="20" cm="1">
        <f t="array" aca="1" ref="D6" ca="1">INDEX(_xlfn.ANCHORARRAY(Data!E$14),ROWS(_xlfn.ANCHORARRAY(Data!E$14)))*Data!E19/Data!E18</f>
        <v>25.119410278011792</v>
      </c>
      <c r="E6" s="20" cm="1">
        <f t="array" aca="1" ref="E6" ca="1">INDEX(_xlfn.ANCHORARRAY(Data!F$14),ROWS(_xlfn.ANCHORARRAY(Data!F$14)))*Data!F19/Data!F18</f>
        <v>30.042405083399522</v>
      </c>
      <c r="F6" s="20" cm="1">
        <f t="array" aca="1" ref="F6" ca="1">INDEX(_xlfn.ANCHORARRAY(Data!G$14),ROWS(_xlfn.ANCHORARRAY(Data!G$14)))*Data!G19/Data!G18</f>
        <v>306.07787177541729</v>
      </c>
      <c r="G6" s="20" cm="1">
        <f t="array" aca="1" ref="G6" ca="1">INDEX(_xlfn.ANCHORARRAY(Data!H$14),ROWS(_xlfn.ANCHORARRAY(Data!H$14)))*Data!H19/Data!H18</f>
        <v>76.878376412521106</v>
      </c>
      <c r="H6" s="20" cm="1">
        <f t="array" aca="1" ref="H6" ca="1">INDEX(_xlfn.ANCHORARRAY(Data!I$14),ROWS(_xlfn.ANCHORARRAY(Data!I$14)))*Data!I19/Data!I18</f>
        <v>243.52254831313465</v>
      </c>
      <c r="I6" s="20" cm="1">
        <f t="array" aca="1" ref="I6" ca="1">INDEX(_xlfn.ANCHORARRAY(Data!J$14),ROWS(_xlfn.ANCHORARRAY(Data!J$14)))*Data!J19/Data!J18</f>
        <v>24.668412781561027</v>
      </c>
      <c r="J6" s="20" cm="1">
        <f t="array" aca="1" ref="J6" ca="1">INDEX(_xlfn.ANCHORARRAY(Data!K$14),ROWS(_xlfn.ANCHORARRAY(Data!K$14)))*Data!K19/Data!K18</f>
        <v>80.429950738916261</v>
      </c>
      <c r="K6" s="20" cm="1">
        <f t="array" aca="1" ref="K6" ca="1">INDEX(_xlfn.ANCHORARRAY(Data!L$14),ROWS(_xlfn.ANCHORARRAY(Data!L$14)))*Data!L19/Data!L18</f>
        <v>391.29781302348789</v>
      </c>
      <c r="L6" s="20" cm="1">
        <f t="array" aca="1" ref="L6" ca="1">INDEX(_xlfn.ANCHORARRAY(Data!M$14),ROWS(_xlfn.ANCHORARRAY(Data!M$14)))*Data!M19/Data!M18</f>
        <v>53.149810931591617</v>
      </c>
      <c r="M6" s="20" cm="1">
        <f t="array" aca="1" ref="M6" ca="1">INDEX(_xlfn.ANCHORARRAY(Data!N$14),ROWS(_xlfn.ANCHORARRAY(Data!N$14)))*Data!N19/Data!N18</f>
        <v>165.30839577865879</v>
      </c>
      <c r="N6" s="20" cm="1">
        <f t="array" aca="1" ref="N6" ca="1">INDEX(_xlfn.ANCHORARRAY(Data!O$14),ROWS(_xlfn.ANCHORARRAY(Data!O$14)))*Data!O19/Data!O18</f>
        <v>157.51516815783438</v>
      </c>
      <c r="O6" s="20" cm="1">
        <f t="array" aca="1" ref="O6" ca="1">INDEX(_xlfn.ANCHORARRAY(Data!P$14),ROWS(_xlfn.ANCHORARRAY(Data!P$14)))*Data!P19/Data!P18</f>
        <v>635.06635273407414</v>
      </c>
      <c r="P6" s="20" cm="1">
        <f t="array" aca="1" ref="P6" ca="1">B$1*B6/INDEX(_xlfn.ANCHORARRAY(Data!B$14),ROWS(_xlfn.ANCHORARRAY(Data!B$14)),2)</f>
        <v>13066.372043681749</v>
      </c>
      <c r="Q6" s="20" cm="1">
        <f t="array" aca="1" ref="Q6" ca="1">C$1*C6/INDEX(_xlfn.ANCHORARRAY(Data!D$14),ROWS(_xlfn.ANCHORARRAY(Data!D$14)))</f>
        <v>11144.061901252764</v>
      </c>
      <c r="R6" s="19" cm="1">
        <f t="array" aca="1" ref="R6" ca="1">D$1*D6/INDEX(_xlfn.ANCHORARRAY(Data!E$14),ROWS(_xlfn.ANCHORARRAY(Data!E$14)))</f>
        <v>12562.28096040438</v>
      </c>
      <c r="S6" s="20" cm="1">
        <f t="array" aca="1" ref="S6" ca="1">E$1*E6/INDEX(_xlfn.ANCHORARRAY(Data!F$14),ROWS(_xlfn.ANCHORARRAY(Data!F$14)))</f>
        <v>6008.4810166799052</v>
      </c>
      <c r="T6" s="20" cm="1">
        <f t="array" aca="1" ref="T6" ca="1">F$1*F6/INDEX(_xlfn.ANCHORARRAY(Data!G$14),ROWS(_xlfn.ANCHORARRAY(Data!G$14)))</f>
        <v>21425.451024279213</v>
      </c>
      <c r="U6" s="20" cm="1">
        <f t="array" aca="1" ref="U6" ca="1">G$1*G6/INDEX(_xlfn.ANCHORARRAY(Data!H$14),ROWS(_xlfn.ANCHORARRAY(Data!H$14)))</f>
        <v>55352.431017015195</v>
      </c>
      <c r="V6" s="20" cm="1">
        <f t="array" aca="1" ref="V6" ca="1">H$1*H6/INDEX(_xlfn.ANCHORARRAY(Data!I$14),ROWS(_xlfn.ANCHORARRAY(Data!I$14)))</f>
        <v>21917.029348182121</v>
      </c>
      <c r="W6" s="20" cm="1">
        <f t="array" aca="1" ref="W6" ca="1">I$1*I6/INDEX(_xlfn.ANCHORARRAY(Data!J$14),ROWS(_xlfn.ANCHORARRAY(Data!J$14)))</f>
        <v>4933.6825563122056</v>
      </c>
      <c r="X6" s="20" cm="1">
        <f t="array" aca="1" ref="X6" ca="1">J$1*J6/INDEX(_xlfn.ANCHORARRAY(Data!K$14),ROWS(_xlfn.ANCHORARRAY(Data!K$14)))</f>
        <v>5630.0965517241375</v>
      </c>
      <c r="Y6" s="20" cm="1">
        <f t="array" aca="1" ref="Y6" ca="1">K$1*K6/INDEX(_xlfn.ANCHORARRAY(Data!L$14),ROWS(_xlfn.ANCHORARRAY(Data!L$14)))</f>
        <v>11738.934390704637</v>
      </c>
      <c r="Z6" s="20" cm="1">
        <f t="array" aca="1" ref="Z6" ca="1">L$1*L6/INDEX(_xlfn.ANCHORARRAY(Data!M$14),ROWS(_xlfn.ANCHORARRAY(Data!M$14)))</f>
        <v>12755.954623581987</v>
      </c>
      <c r="AA6" s="20" cm="1">
        <f t="array" aca="1" ref="AA6" ca="1">M$1*M6/INDEX(_xlfn.ANCHORARRAY(Data!N$14),ROWS(_xlfn.ANCHORARRAY(Data!N$14)))</f>
        <v>9918.503746719527</v>
      </c>
      <c r="AB6" s="20" cm="1">
        <f t="array" aca="1" ref="AB6" ca="1">N$1*N6/INDEX(_xlfn.ANCHORARRAY(Data!O$14),ROWS(_xlfn.ANCHORARRAY(Data!O$14)))</f>
        <v>9450.9100894700641</v>
      </c>
      <c r="AC6" s="20" cm="1">
        <f t="array" aca="1" ref="AC6" ca="1">O$1*O6/INDEX(_xlfn.ANCHORARRAY(Data!P$14),ROWS(_xlfn.ANCHORARRAY(Data!P$14)))</f>
        <v>12702.12837495874</v>
      </c>
      <c r="AD6" s="33">
        <f t="shared" ca="1" si="2"/>
        <v>208606.31764496662</v>
      </c>
      <c r="AE6" s="33">
        <f t="shared" ca="1" si="1"/>
        <v>-2344.2176449666149</v>
      </c>
      <c r="AG6" cm="1">
        <f t="array" ref="AG6:AG18">_xlfn.SEQUENCE(13,1)</f>
        <v>1</v>
      </c>
      <c r="AH6" s="22">
        <v>-20000</v>
      </c>
      <c r="AI6" s="38" cm="1">
        <f t="array" aca="1" ref="AI6:AI18" ca="1">FREQUENCY(AE3:AE734,AH6:AH17)</f>
        <v>1</v>
      </c>
    </row>
    <row r="7" spans="1:36" x14ac:dyDescent="0.35">
      <c r="A7">
        <f ca="1"/>
        <v>5</v>
      </c>
      <c r="B7" s="20" cm="1">
        <f t="array" aca="1" ref="B7" ca="1">INDEX(_xlfn.ANCHORARRAY(Data!B$14),ROWS(_xlfn.ANCHORARRAY(Data!B$14)),2)*Data!C20/Data!C19</f>
        <v>263.52689537528425</v>
      </c>
      <c r="C7" s="20" cm="1">
        <f t="array" aca="1" ref="C7" ca="1">INDEX(_xlfn.ANCHORARRAY(Data!D$14),ROWS(_xlfn.ANCHORARRAY(Data!D$14)))*Data!D20/Data!D19</f>
        <v>52.370909090909102</v>
      </c>
      <c r="D7" s="20" cm="1">
        <f t="array" aca="1" ref="D7" ca="1">INDEX(_xlfn.ANCHORARRAY(Data!E$14),ROWS(_xlfn.ANCHORARRAY(Data!E$14)))*Data!E20/Data!E19</f>
        <v>25.27705641864268</v>
      </c>
      <c r="E7" s="20" cm="1">
        <f t="array" aca="1" ref="E7" ca="1">INDEX(_xlfn.ANCHORARRAY(Data!F$14),ROWS(_xlfn.ANCHORARRAY(Data!F$14)))*Data!F20/Data!F19</f>
        <v>29.951953694893746</v>
      </c>
      <c r="F7" s="20" cm="1">
        <f t="array" aca="1" ref="F7" ca="1">INDEX(_xlfn.ANCHORARRAY(Data!G$14),ROWS(_xlfn.ANCHORARRAY(Data!G$14)))*Data!G20/Data!G19</f>
        <v>310.58392933827838</v>
      </c>
      <c r="G7" s="20" cm="1">
        <f t="array" aca="1" ref="G7" ca="1">INDEX(_xlfn.ANCHORARRAY(Data!H$14),ROWS(_xlfn.ANCHORARRAY(Data!H$14)))*Data!H20/Data!H19</f>
        <v>74.815786199095029</v>
      </c>
      <c r="H7" s="20" cm="1">
        <f t="array" aca="1" ref="H7" ca="1">INDEX(_xlfn.ANCHORARRAY(Data!I$14),ROWS(_xlfn.ANCHORARRAY(Data!I$14)))*Data!I20/Data!I19</f>
        <v>240.14893542074361</v>
      </c>
      <c r="I7" s="20" cm="1">
        <f t="array" aca="1" ref="I7" ca="1">INDEX(_xlfn.ANCHORARRAY(Data!J$14),ROWS(_xlfn.ANCHORARRAY(Data!J$14)))*Data!J20/Data!J19</f>
        <v>24.267253886010362</v>
      </c>
      <c r="J7" s="20" cm="1">
        <f t="array" aca="1" ref="J7" ca="1">INDEX(_xlfn.ANCHORARRAY(Data!K$14),ROWS(_xlfn.ANCHORARRAY(Data!K$14)))*Data!K20/Data!K19</f>
        <v>79.931096984515079</v>
      </c>
      <c r="K7" s="20" cm="1">
        <f t="array" aca="1" ref="K7" ca="1">INDEX(_xlfn.ANCHORARRAY(Data!L$14),ROWS(_xlfn.ANCHORARRAY(Data!L$14)))*Data!L20/Data!L19</f>
        <v>395.57715066213188</v>
      </c>
      <c r="L7" s="20" cm="1">
        <f t="array" aca="1" ref="L7" ca="1">INDEX(_xlfn.ANCHORARRAY(Data!M$14),ROWS(_xlfn.ANCHORARRAY(Data!M$14)))*Data!M20/Data!M19</f>
        <v>54.064818105616098</v>
      </c>
      <c r="M7" s="20" cm="1">
        <f t="array" aca="1" ref="M7" ca="1">INDEX(_xlfn.ANCHORARRAY(Data!N$14),ROWS(_xlfn.ANCHORARRAY(Data!N$14)))*Data!N20/Data!N19</f>
        <v>164.88486378071201</v>
      </c>
      <c r="N7" s="20" cm="1">
        <f t="array" aca="1" ref="N7" ca="1">INDEX(_xlfn.ANCHORARRAY(Data!O$14),ROWS(_xlfn.ANCHORARRAY(Data!O$14)))*Data!O20/Data!O19</f>
        <v>156.26035263565535</v>
      </c>
      <c r="O7" s="20" cm="1">
        <f t="array" aca="1" ref="O7" ca="1">INDEX(_xlfn.ANCHORARRAY(Data!P$14),ROWS(_xlfn.ANCHORARRAY(Data!P$14)))*Data!P20/Data!P19</f>
        <v>632.90572934973625</v>
      </c>
      <c r="P7" s="20" cm="1">
        <f t="array" aca="1" ref="P7" ca="1">B$1*B7/INDEX(_xlfn.ANCHORARRAY(Data!B$14),ROWS(_xlfn.ANCHORARRAY(Data!B$14)),2)</f>
        <v>13176.344768764213</v>
      </c>
      <c r="Q7" s="20" cm="1">
        <f t="array" aca="1" ref="Q7" ca="1">C$1*C7/INDEX(_xlfn.ANCHORARRAY(Data!D$14),ROWS(_xlfn.ANCHORARRAY(Data!D$14)))</f>
        <v>10478.129870129873</v>
      </c>
      <c r="R7" s="19" cm="1">
        <f t="array" aca="1" ref="R7" ca="1">D$1*D7/INDEX(_xlfn.ANCHORARRAY(Data!E$14),ROWS(_xlfn.ANCHORARRAY(Data!E$14)))</f>
        <v>12641.120196238757</v>
      </c>
      <c r="S7" s="20" cm="1">
        <f t="array" aca="1" ref="S7" ca="1">E$1*E7/INDEX(_xlfn.ANCHORARRAY(Data!F$14),ROWS(_xlfn.ANCHORARRAY(Data!F$14)))</f>
        <v>5990.3907389787491</v>
      </c>
      <c r="T7" s="20" cm="1">
        <f t="array" aca="1" ref="T7" ca="1">F$1*F7/INDEX(_xlfn.ANCHORARRAY(Data!G$14),ROWS(_xlfn.ANCHORARRAY(Data!G$14)))</f>
        <v>21740.875053679487</v>
      </c>
      <c r="U7" s="20" cm="1">
        <f t="array" aca="1" ref="U7" ca="1">G$1*G7/INDEX(_xlfn.ANCHORARRAY(Data!H$14),ROWS(_xlfn.ANCHORARRAY(Data!H$14)))</f>
        <v>53867.366063348418</v>
      </c>
      <c r="V7" s="20" cm="1">
        <f t="array" aca="1" ref="V7" ca="1">H$1*H7/INDEX(_xlfn.ANCHORARRAY(Data!I$14),ROWS(_xlfn.ANCHORARRAY(Data!I$14)))</f>
        <v>21613.404187866927</v>
      </c>
      <c r="W7" s="20" cm="1">
        <f t="array" aca="1" ref="W7" ca="1">I$1*I7/INDEX(_xlfn.ANCHORARRAY(Data!J$14),ROWS(_xlfn.ANCHORARRAY(Data!J$14)))</f>
        <v>4853.4507772020725</v>
      </c>
      <c r="X7" s="20" cm="1">
        <f t="array" aca="1" ref="X7" ca="1">J$1*J7/INDEX(_xlfn.ANCHORARRAY(Data!K$14),ROWS(_xlfn.ANCHORARRAY(Data!K$14)))</f>
        <v>5595.1767889160556</v>
      </c>
      <c r="Y7" s="20" cm="1">
        <f t="array" aca="1" ref="Y7" ca="1">K$1*K7/INDEX(_xlfn.ANCHORARRAY(Data!L$14),ROWS(_xlfn.ANCHORARRAY(Data!L$14)))</f>
        <v>11867.314519863958</v>
      </c>
      <c r="Z7" s="20" cm="1">
        <f t="array" aca="1" ref="Z7" ca="1">L$1*L7/INDEX(_xlfn.ANCHORARRAY(Data!M$14),ROWS(_xlfn.ANCHORARRAY(Data!M$14)))</f>
        <v>12975.556345347863</v>
      </c>
      <c r="AA7" s="20" cm="1">
        <f t="array" aca="1" ref="AA7" ca="1">M$1*M7/INDEX(_xlfn.ANCHORARRAY(Data!N$14),ROWS(_xlfn.ANCHORARRAY(Data!N$14)))</f>
        <v>9893.0918268427213</v>
      </c>
      <c r="AB7" s="20" cm="1">
        <f t="array" aca="1" ref="AB7" ca="1">N$1*N7/INDEX(_xlfn.ANCHORARRAY(Data!O$14),ROWS(_xlfn.ANCHORARRAY(Data!O$14)))</f>
        <v>9375.6211581393218</v>
      </c>
      <c r="AC7" s="20" cm="1">
        <f t="array" aca="1" ref="AC7" ca="1">O$1*O7/INDEX(_xlfn.ANCHORARRAY(Data!P$14),ROWS(_xlfn.ANCHORARRAY(Data!P$14)))</f>
        <v>12658.913181019328</v>
      </c>
      <c r="AD7" s="33">
        <f t="shared" ca="1" si="2"/>
        <v>206726.75547633771</v>
      </c>
      <c r="AE7" s="33">
        <f t="shared" ca="1" si="1"/>
        <v>-464.6554763377062</v>
      </c>
      <c r="AG7">
        <v>2</v>
      </c>
      <c r="AH7" s="22">
        <f>AH6+$AJ$3</f>
        <v>-17500</v>
      </c>
      <c r="AI7" s="38">
        <f ca="1"/>
        <v>0</v>
      </c>
    </row>
    <row r="8" spans="1:36" x14ac:dyDescent="0.35">
      <c r="A8">
        <f ca="1"/>
        <v>6</v>
      </c>
      <c r="B8" s="20" cm="1">
        <f t="array" aca="1" ref="B8" ca="1">INDEX(_xlfn.ANCHORARRAY(Data!B$14),ROWS(_xlfn.ANCHORARRAY(Data!B$14)),2)*Data!C21/Data!C20</f>
        <v>269.81621693625118</v>
      </c>
      <c r="C8" s="20" cm="1">
        <f t="array" aca="1" ref="C8" ca="1">INDEX(_xlfn.ANCHORARRAY(Data!D$14),ROWS(_xlfn.ANCHORARRAY(Data!D$14)))*Data!D21/Data!D20</f>
        <v>54.097802275960177</v>
      </c>
      <c r="D8" s="20" cm="1">
        <f t="array" aca="1" ref="D8" ca="1">INDEX(_xlfn.ANCHORARRAY(Data!E$14),ROWS(_xlfn.ANCHORARRAY(Data!E$14)))*Data!E21/Data!E20</f>
        <v>23.873685594111461</v>
      </c>
      <c r="E8" s="20" cm="1">
        <f t="array" aca="1" ref="E8" ca="1">INDEX(_xlfn.ANCHORARRAY(Data!F$14),ROWS(_xlfn.ANCHORARRAY(Data!F$14)))*Data!F21/Data!F20</f>
        <v>30.328089869799935</v>
      </c>
      <c r="F8" s="20" cm="1">
        <f t="array" aca="1" ref="F8" ca="1">INDEX(_xlfn.ANCHORARRAY(Data!G$14),ROWS(_xlfn.ANCHORARRAY(Data!G$14)))*Data!G21/Data!G20</f>
        <v>316.10236761358016</v>
      </c>
      <c r="G8" s="20" cm="1">
        <f t="array" aca="1" ref="G8" ca="1">INDEX(_xlfn.ANCHORARRAY(Data!H$14),ROWS(_xlfn.ANCHORARRAY(Data!H$14)))*Data!H21/Data!H20</f>
        <v>75.427101612298458</v>
      </c>
      <c r="H8" s="20" cm="1">
        <f t="array" aca="1" ref="H8" ca="1">INDEX(_xlfn.ANCHORARRAY(Data!I$14),ROWS(_xlfn.ANCHORARRAY(Data!I$14)))*Data!I21/Data!I20</f>
        <v>244.86985838492956</v>
      </c>
      <c r="I8" s="20" cm="1">
        <f t="array" aca="1" ref="I8" ca="1">INDEX(_xlfn.ANCHORARRAY(Data!J$14),ROWS(_xlfn.ANCHORARRAY(Data!J$14)))*Data!J21/Data!J20</f>
        <v>24.577963011200833</v>
      </c>
      <c r="J8" s="20" cm="1">
        <f t="array" aca="1" ref="J8" ca="1">INDEX(_xlfn.ANCHORARRAY(Data!K$14),ROWS(_xlfn.ANCHORARRAY(Data!K$14)))*Data!K21/Data!K20</f>
        <v>80.411957017258217</v>
      </c>
      <c r="K8" s="20" cm="1">
        <f t="array" aca="1" ref="K8" ca="1">INDEX(_xlfn.ANCHORARRAY(Data!L$14),ROWS(_xlfn.ANCHORARRAY(Data!L$14)))*Data!L21/Data!L20</f>
        <v>404.8504425389674</v>
      </c>
      <c r="L8" s="20" cm="1">
        <f t="array" aca="1" ref="L8" ca="1">INDEX(_xlfn.ANCHORARRAY(Data!M$14),ROWS(_xlfn.ANCHORARRAY(Data!M$14)))*Data!M21/Data!M20</f>
        <v>51.740003214917216</v>
      </c>
      <c r="M8" s="20" cm="1">
        <f t="array" aca="1" ref="M8" ca="1">INDEX(_xlfn.ANCHORARRAY(Data!N$14),ROWS(_xlfn.ANCHORARRAY(Data!N$14)))*Data!N21/Data!N20</f>
        <v>166.07986289918071</v>
      </c>
      <c r="N8" s="20" cm="1">
        <f t="array" aca="1" ref="N8" ca="1">INDEX(_xlfn.ANCHORARRAY(Data!O$14),ROWS(_xlfn.ANCHORARRAY(Data!O$14)))*Data!O21/Data!O20</f>
        <v>159.54847136081722</v>
      </c>
      <c r="O8" s="20" cm="1">
        <f t="array" aca="1" ref="O8" ca="1">INDEX(_xlfn.ANCHORARRAY(Data!P$14),ROWS(_xlfn.ANCHORARRAY(Data!P$14)))*Data!P21/Data!P20</f>
        <v>643.03706481073948</v>
      </c>
      <c r="P8" s="20" cm="1">
        <f t="array" aca="1" ref="P8" ca="1">B$1*B8/INDEX(_xlfn.ANCHORARRAY(Data!B$14),ROWS(_xlfn.ANCHORARRAY(Data!B$14)),2)</f>
        <v>13490.810846812561</v>
      </c>
      <c r="Q8" s="20" cm="1">
        <f t="array" aca="1" ref="Q8" ca="1">C$1*C8/INDEX(_xlfn.ANCHORARRAY(Data!D$14),ROWS(_xlfn.ANCHORARRAY(Data!D$14)))</f>
        <v>10823.638691322903</v>
      </c>
      <c r="R8" s="19" cm="1">
        <f t="array" aca="1" ref="R8" ca="1">D$1*D8/INDEX(_xlfn.ANCHORARRAY(Data!E$14),ROWS(_xlfn.ANCHORARRAY(Data!E$14)))</f>
        <v>11939.290878023134</v>
      </c>
      <c r="S8" s="20" cm="1">
        <f t="array" aca="1" ref="S8" ca="1">E$1*E8/INDEX(_xlfn.ANCHORARRAY(Data!F$14),ROWS(_xlfn.ANCHORARRAY(Data!F$14)))</f>
        <v>6065.6179739599875</v>
      </c>
      <c r="T8" s="20" cm="1">
        <f t="array" aca="1" ref="T8" ca="1">F$1*F8/INDEX(_xlfn.ANCHORARRAY(Data!G$14),ROWS(_xlfn.ANCHORARRAY(Data!G$14)))</f>
        <v>22127.165732950612</v>
      </c>
      <c r="U8" s="20" cm="1">
        <f t="array" aca="1" ref="U8" ca="1">G$1*G8/INDEX(_xlfn.ANCHORARRAY(Data!H$14),ROWS(_xlfn.ANCHORARRAY(Data!H$14)))</f>
        <v>54307.513160854884</v>
      </c>
      <c r="V8" s="20" cm="1">
        <f t="array" aca="1" ref="V8" ca="1">H$1*H8/INDEX(_xlfn.ANCHORARRAY(Data!I$14),ROWS(_xlfn.ANCHORARRAY(Data!I$14)))</f>
        <v>22038.287254643659</v>
      </c>
      <c r="W8" s="20" cm="1">
        <f t="array" aca="1" ref="W8" ca="1">I$1*I8/INDEX(_xlfn.ANCHORARRAY(Data!J$14),ROWS(_xlfn.ANCHORARRAY(Data!J$14)))</f>
        <v>4915.5926022401673</v>
      </c>
      <c r="X8" s="20" cm="1">
        <f t="array" aca="1" ref="X8" ca="1">J$1*J8/INDEX(_xlfn.ANCHORARRAY(Data!K$14),ROWS(_xlfn.ANCHORARRAY(Data!K$14)))</f>
        <v>5628.8369912080752</v>
      </c>
      <c r="Y8" s="20" cm="1">
        <f t="array" aca="1" ref="Y8" ca="1">K$1*K8/INDEX(_xlfn.ANCHORARRAY(Data!L$14),ROWS(_xlfn.ANCHORARRAY(Data!L$14)))</f>
        <v>12145.513276169022</v>
      </c>
      <c r="Z8" s="20" cm="1">
        <f t="array" aca="1" ref="Z8" ca="1">L$1*L8/INDEX(_xlfn.ANCHORARRAY(Data!M$14),ROWS(_xlfn.ANCHORARRAY(Data!M$14)))</f>
        <v>12417.600771580132</v>
      </c>
      <c r="AA8" s="20" cm="1">
        <f t="array" aca="1" ref="AA8" ca="1">M$1*M8/INDEX(_xlfn.ANCHORARRAY(Data!N$14),ROWS(_xlfn.ANCHORARRAY(Data!N$14)))</f>
        <v>9964.791773950843</v>
      </c>
      <c r="AB8" s="20" cm="1">
        <f t="array" aca="1" ref="AB8" ca="1">N$1*N8/INDEX(_xlfn.ANCHORARRAY(Data!O$14),ROWS(_xlfn.ANCHORARRAY(Data!O$14)))</f>
        <v>9572.9082816490336</v>
      </c>
      <c r="AC8" s="20" cm="1">
        <f t="array" aca="1" ref="AC8" ca="1">O$1*O8/INDEX(_xlfn.ANCHORARRAY(Data!P$14),ROWS(_xlfn.ANCHORARRAY(Data!P$14)))</f>
        <v>12861.552673855635</v>
      </c>
      <c r="AD8" s="33">
        <f t="shared" ca="1" si="2"/>
        <v>208299.12090922063</v>
      </c>
      <c r="AE8" s="33">
        <f t="shared" ca="1" si="1"/>
        <v>-2037.0209092206205</v>
      </c>
      <c r="AG8">
        <v>3</v>
      </c>
      <c r="AH8" s="22">
        <f t="shared" ref="AH8:AH18" si="3">AH7+$AJ$3</f>
        <v>-15000</v>
      </c>
      <c r="AI8" s="38">
        <f ca="1"/>
        <v>0</v>
      </c>
    </row>
    <row r="9" spans="1:36" x14ac:dyDescent="0.35">
      <c r="A9">
        <f ca="1"/>
        <v>7</v>
      </c>
      <c r="B9" s="20" cm="1">
        <f t="array" aca="1" ref="B9" ca="1">INDEX(_xlfn.ANCHORARRAY(Data!B$14),ROWS(_xlfn.ANCHORARRAY(Data!B$14)),2)*Data!C22/Data!C21</f>
        <v>267.19667102071281</v>
      </c>
      <c r="C9" s="20" cm="1">
        <f t="array" aca="1" ref="C9" ca="1">INDEX(_xlfn.ANCHORARRAY(Data!D$14),ROWS(_xlfn.ANCHORARRAY(Data!D$14)))*Data!D22/Data!D21</f>
        <v>52.375235437739804</v>
      </c>
      <c r="D9" s="20" cm="1">
        <f t="array" aca="1" ref="D9" ca="1">INDEX(_xlfn.ANCHORARRAY(Data!E$14),ROWS(_xlfn.ANCHORARRAY(Data!E$14)))*Data!E22/Data!E21</f>
        <v>23.738593288590604</v>
      </c>
      <c r="E9" s="20" cm="1">
        <f t="array" aca="1" ref="E9" ca="1">INDEX(_xlfn.ANCHORARRAY(Data!F$14),ROWS(_xlfn.ANCHORARRAY(Data!F$14)))*Data!F22/Data!F21</f>
        <v>29.919368817710787</v>
      </c>
      <c r="F9" s="20" cm="1">
        <f t="array" aca="1" ref="F9" ca="1">INDEX(_xlfn.ANCHORARRAY(Data!G$14),ROWS(_xlfn.ANCHORARRAY(Data!G$14)))*Data!G22/Data!G21</f>
        <v>313.42669099516718</v>
      </c>
      <c r="G9" s="20" cm="1">
        <f t="array" aca="1" ref="G9" ca="1">INDEX(_xlfn.ANCHORARRAY(Data!H$14),ROWS(_xlfn.ANCHORARRAY(Data!H$14)))*Data!H22/Data!H21</f>
        <v>74.385829018737667</v>
      </c>
      <c r="H9" s="20" cm="1">
        <f t="array" aca="1" ref="H9" ca="1">INDEX(_xlfn.ANCHORARRAY(Data!I$14),ROWS(_xlfn.ANCHORARRAY(Data!I$14)))*Data!I22/Data!I21</f>
        <v>242.67980366577524</v>
      </c>
      <c r="I9" s="20" cm="1">
        <f t="array" aca="1" ref="I9" ca="1">INDEX(_xlfn.ANCHORARRAY(Data!J$14),ROWS(_xlfn.ANCHORARRAY(Data!J$14)))*Data!J22/Data!J21</f>
        <v>24.507266614946985</v>
      </c>
      <c r="J9" s="20" cm="1">
        <f t="array" aca="1" ref="J9" ca="1">INDEX(_xlfn.ANCHORARRAY(Data!K$14),ROWS(_xlfn.ANCHORARRAY(Data!K$14)))*Data!K22/Data!K21</f>
        <v>79.827093436792765</v>
      </c>
      <c r="K9" s="20" cm="1">
        <f t="array" aca="1" ref="K9" ca="1">INDEX(_xlfn.ANCHORARRAY(Data!L$14),ROWS(_xlfn.ANCHORARRAY(Data!L$14)))*Data!L22/Data!L21</f>
        <v>402.24299133720729</v>
      </c>
      <c r="L9" s="20" cm="1">
        <f t="array" aca="1" ref="L9" ca="1">INDEX(_xlfn.ANCHORARRAY(Data!M$14),ROWS(_xlfn.ANCHORARRAY(Data!M$14)))*Data!M22/Data!M21</f>
        <v>52.032030922853927</v>
      </c>
      <c r="M9" s="20" cm="1">
        <f t="array" aca="1" ref="M9" ca="1">INDEX(_xlfn.ANCHORARRAY(Data!N$14),ROWS(_xlfn.ANCHORARRAY(Data!N$14)))*Data!N22/Data!N21</f>
        <v>165.08606962971163</v>
      </c>
      <c r="N9" s="20" cm="1">
        <f t="array" aca="1" ref="N9" ca="1">INDEX(_xlfn.ANCHORARRAY(Data!O$14),ROWS(_xlfn.ANCHORARRAY(Data!O$14)))*Data!O22/Data!O21</f>
        <v>157.27008717811159</v>
      </c>
      <c r="O9" s="20" cm="1">
        <f t="array" aca="1" ref="O9" ca="1">INDEX(_xlfn.ANCHORARRAY(Data!P$14),ROWS(_xlfn.ANCHORARRAY(Data!P$14)))*Data!P22/Data!P21</f>
        <v>637.80324337519323</v>
      </c>
      <c r="P9" s="20" cm="1">
        <f t="array" aca="1" ref="P9" ca="1">B$1*B9/INDEX(_xlfn.ANCHORARRAY(Data!B$14),ROWS(_xlfn.ANCHORARRAY(Data!B$14)),2)</f>
        <v>13359.833551035641</v>
      </c>
      <c r="Q9" s="20" cm="1">
        <f t="array" aca="1" ref="Q9" ca="1">C$1*C9/INDEX(_xlfn.ANCHORARRAY(Data!D$14),ROWS(_xlfn.ANCHORARRAY(Data!D$14)))</f>
        <v>10478.995465643531</v>
      </c>
      <c r="R9" s="19" cm="1">
        <f t="array" aca="1" ref="R9" ca="1">D$1*D9/INDEX(_xlfn.ANCHORARRAY(Data!E$14),ROWS(_xlfn.ANCHORARRAY(Data!E$14)))</f>
        <v>11871.730872483222</v>
      </c>
      <c r="S9" s="20" cm="1">
        <f t="array" aca="1" ref="S9" ca="1">E$1*E9/INDEX(_xlfn.ANCHORARRAY(Data!F$14),ROWS(_xlfn.ANCHORARRAY(Data!F$14)))</f>
        <v>5983.8737635421576</v>
      </c>
      <c r="T9" s="20" cm="1">
        <f t="array" aca="1" ref="T9" ca="1">F$1*F9/INDEX(_xlfn.ANCHORARRAY(Data!G$14),ROWS(_xlfn.ANCHORARRAY(Data!G$14)))</f>
        <v>21939.868369661701</v>
      </c>
      <c r="U9" s="20" cm="1">
        <f t="array" aca="1" ref="U9" ca="1">G$1*G9/INDEX(_xlfn.ANCHORARRAY(Data!H$14),ROWS(_xlfn.ANCHORARRAY(Data!H$14)))</f>
        <v>53557.796893491119</v>
      </c>
      <c r="V9" s="20" cm="1">
        <f t="array" aca="1" ref="V9" ca="1">H$1*H9/INDEX(_xlfn.ANCHORARRAY(Data!I$14),ROWS(_xlfn.ANCHORARRAY(Data!I$14)))</f>
        <v>21841.182329919775</v>
      </c>
      <c r="W9" s="20" cm="1">
        <f t="array" aca="1" ref="W9" ca="1">I$1*I9/INDEX(_xlfn.ANCHORARRAY(Data!J$14),ROWS(_xlfn.ANCHORARRAY(Data!J$14)))</f>
        <v>4901.4533229893968</v>
      </c>
      <c r="X9" s="20" cm="1">
        <f t="array" aca="1" ref="X9" ca="1">J$1*J9/INDEX(_xlfn.ANCHORARRAY(Data!K$14),ROWS(_xlfn.ANCHORARRAY(Data!K$14)))</f>
        <v>5587.8965405754934</v>
      </c>
      <c r="Y9" s="20" cm="1">
        <f t="array" aca="1" ref="Y9" ca="1">K$1*K9/INDEX(_xlfn.ANCHORARRAY(Data!L$14),ROWS(_xlfn.ANCHORARRAY(Data!L$14)))</f>
        <v>12067.289740116219</v>
      </c>
      <c r="Z9" s="20" cm="1">
        <f t="array" aca="1" ref="Z9" ca="1">L$1*L9/INDEX(_xlfn.ANCHORARRAY(Data!M$14),ROWS(_xlfn.ANCHORARRAY(Data!M$14)))</f>
        <v>12487.687421484943</v>
      </c>
      <c r="AA9" s="20" cm="1">
        <f t="array" aca="1" ref="AA9" ca="1">M$1*M9/INDEX(_xlfn.ANCHORARRAY(Data!N$14),ROWS(_xlfn.ANCHORARRAY(Data!N$14)))</f>
        <v>9905.1641777826972</v>
      </c>
      <c r="AB9" s="20" cm="1">
        <f t="array" aca="1" ref="AB9" ca="1">N$1*N9/INDEX(_xlfn.ANCHORARRAY(Data!O$14),ROWS(_xlfn.ANCHORARRAY(Data!O$14)))</f>
        <v>9436.2052306866954</v>
      </c>
      <c r="AC9" s="20" cm="1">
        <f t="array" aca="1" ref="AC9" ca="1">O$1*O9/INDEX(_xlfn.ANCHORARRAY(Data!P$14),ROWS(_xlfn.ANCHORARRAY(Data!P$14)))</f>
        <v>12756.869641161951</v>
      </c>
      <c r="AD9" s="33">
        <f t="shared" ca="1" si="2"/>
        <v>206175.84732057454</v>
      </c>
      <c r="AE9" s="33">
        <f t="shared" ca="1" si="1"/>
        <v>86.25267942546634</v>
      </c>
      <c r="AG9">
        <v>4</v>
      </c>
      <c r="AH9" s="22">
        <f t="shared" si="3"/>
        <v>-12500</v>
      </c>
      <c r="AI9" s="38">
        <f ca="1"/>
        <v>0</v>
      </c>
    </row>
    <row r="10" spans="1:36" x14ac:dyDescent="0.35">
      <c r="A10">
        <f ca="1"/>
        <v>8</v>
      </c>
      <c r="B10" s="20" cm="1">
        <f t="array" aca="1" ref="B10" ca="1">INDEX(_xlfn.ANCHORARRAY(Data!B$14),ROWS(_xlfn.ANCHORARRAY(Data!B$14)),2)*Data!C23/Data!C22</f>
        <v>268.71915496427687</v>
      </c>
      <c r="C10" s="20" cm="1">
        <f t="array" aca="1" ref="C10" ca="1">INDEX(_xlfn.ANCHORARRAY(Data!D$14),ROWS(_xlfn.ANCHORARRAY(Data!D$14)))*Data!D23/Data!D22</f>
        <v>53.622473498233219</v>
      </c>
      <c r="D10" s="20" cm="1">
        <f t="array" aca="1" ref="D10" ca="1">INDEX(_xlfn.ANCHORARRAY(Data!E$14),ROWS(_xlfn.ANCHORARRAY(Data!E$14)))*Data!E23/Data!E22</f>
        <v>24.588376068376064</v>
      </c>
      <c r="E10" s="20" cm="1">
        <f t="array" aca="1" ref="E10" ca="1">INDEX(_xlfn.ANCHORARRAY(Data!F$14),ROWS(_xlfn.ANCHORARRAY(Data!F$14)))*Data!F23/Data!F22</f>
        <v>30.334549889833173</v>
      </c>
      <c r="F10" s="20" cm="1">
        <f t="array" aca="1" ref="F10" ca="1">INDEX(_xlfn.ANCHORARRAY(Data!G$14),ROWS(_xlfn.ANCHORARRAY(Data!G$14)))*Data!G23/Data!G22</f>
        <v>323.84651997224705</v>
      </c>
      <c r="G10" s="20" cm="1">
        <f t="array" aca="1" ref="G10" ca="1">INDEX(_xlfn.ANCHORARRAY(Data!H$14),ROWS(_xlfn.ANCHORARRAY(Data!H$14)))*Data!H23/Data!H22</f>
        <v>75.724956232277151</v>
      </c>
      <c r="H10" s="20" cm="1">
        <f t="array" aca="1" ref="H10" ca="1">INDEX(_xlfn.ANCHORARRAY(Data!I$14),ROWS(_xlfn.ANCHORARRAY(Data!I$14)))*Data!I23/Data!I22</f>
        <v>244.97132242716549</v>
      </c>
      <c r="I10" s="20" cm="1">
        <f t="array" aca="1" ref="I10" ca="1">INDEX(_xlfn.ANCHORARRAY(Data!J$14),ROWS(_xlfn.ANCHORARRAY(Data!J$14)))*Data!J23/Data!J22</f>
        <v>24.293202883625128</v>
      </c>
      <c r="J10" s="20" cm="1">
        <f t="array" aca="1" ref="J10" ca="1">INDEX(_xlfn.ANCHORARRAY(Data!K$14),ROWS(_xlfn.ANCHORARRAY(Data!K$14)))*Data!K23/Data!K22</f>
        <v>80.072355699272435</v>
      </c>
      <c r="K10" s="20" cm="1">
        <f t="array" aca="1" ref="K10" ca="1">INDEX(_xlfn.ANCHORARRAY(Data!L$14),ROWS(_xlfn.ANCHORARRAY(Data!L$14)))*Data!L23/Data!L22</f>
        <v>403.17341665199791</v>
      </c>
      <c r="L10" s="20" cm="1">
        <f t="array" aca="1" ref="L10" ca="1">INDEX(_xlfn.ANCHORARRAY(Data!M$14),ROWS(_xlfn.ANCHORARRAY(Data!M$14)))*Data!M23/Data!M22</f>
        <v>51.931501925545575</v>
      </c>
      <c r="M10" s="20" cm="1">
        <f t="array" aca="1" ref="M10" ca="1">INDEX(_xlfn.ANCHORARRAY(Data!N$14),ROWS(_xlfn.ANCHORARRAY(Data!N$14)))*Data!N23/Data!N22</f>
        <v>166.28082729635568</v>
      </c>
      <c r="N10" s="20" cm="1">
        <f t="array" aca="1" ref="N10" ca="1">INDEX(_xlfn.ANCHORARRAY(Data!O$14),ROWS(_xlfn.ANCHORARRAY(Data!O$14)))*Data!O23/Data!O22</f>
        <v>157.09152505446622</v>
      </c>
      <c r="O10" s="20" cm="1">
        <f t="array" aca="1" ref="O10" ca="1">INDEX(_xlfn.ANCHORARRAY(Data!P$14),ROWS(_xlfn.ANCHORARRAY(Data!P$14)))*Data!P23/Data!P22</f>
        <v>642.8749801828036</v>
      </c>
      <c r="P10" s="20" cm="1">
        <f t="array" aca="1" ref="P10" ca="1">B$1*B10/INDEX(_xlfn.ANCHORARRAY(Data!B$14),ROWS(_xlfn.ANCHORARRAY(Data!B$14)),2)</f>
        <v>13435.957748213845</v>
      </c>
      <c r="Q10" s="20" cm="1">
        <f t="array" aca="1" ref="Q10" ca="1">C$1*C10/INDEX(_xlfn.ANCHORARRAY(Data!D$14),ROWS(_xlfn.ANCHORARRAY(Data!D$14)))</f>
        <v>10728.537102473498</v>
      </c>
      <c r="R10" s="19" cm="1">
        <f t="array" aca="1" ref="R10" ca="1">D$1*D10/INDEX(_xlfn.ANCHORARRAY(Data!E$14),ROWS(_xlfn.ANCHORARRAY(Data!E$14)))</f>
        <v>12296.7094017094</v>
      </c>
      <c r="S10" s="20" cm="1">
        <f t="array" aca="1" ref="S10" ca="1">E$1*E10/INDEX(_xlfn.ANCHORARRAY(Data!F$14),ROWS(_xlfn.ANCHORARRAY(Data!F$14)))</f>
        <v>6066.9099779666349</v>
      </c>
      <c r="T10" s="20" cm="1">
        <f t="array" aca="1" ref="T10" ca="1">F$1*F10/INDEX(_xlfn.ANCHORARRAY(Data!G$14),ROWS(_xlfn.ANCHORARRAY(Data!G$14)))</f>
        <v>22669.256398057292</v>
      </c>
      <c r="U10" s="20" cm="1">
        <f t="array" aca="1" ref="U10" ca="1">G$1*G10/INDEX(_xlfn.ANCHORARRAY(Data!H$14),ROWS(_xlfn.ANCHORARRAY(Data!H$14)))</f>
        <v>54521.968487239552</v>
      </c>
      <c r="V10" s="20" cm="1">
        <f t="array" aca="1" ref="V10" ca="1">H$1*H10/INDEX(_xlfn.ANCHORARRAY(Data!I$14),ROWS(_xlfn.ANCHORARRAY(Data!I$14)))</f>
        <v>22047.419018444896</v>
      </c>
      <c r="W10" s="20" cm="1">
        <f t="array" aca="1" ref="W10" ca="1">I$1*I10/INDEX(_xlfn.ANCHORARRAY(Data!J$14),ROWS(_xlfn.ANCHORARRAY(Data!J$14)))</f>
        <v>4858.6405767250262</v>
      </c>
      <c r="X10" s="20" cm="1">
        <f t="array" aca="1" ref="X10" ca="1">J$1*J10/INDEX(_xlfn.ANCHORARRAY(Data!K$14),ROWS(_xlfn.ANCHORARRAY(Data!K$14)))</f>
        <v>5605.0648989490701</v>
      </c>
      <c r="Y10" s="20" cm="1">
        <f t="array" aca="1" ref="Y10" ca="1">K$1*K10/INDEX(_xlfn.ANCHORARRAY(Data!L$14),ROWS(_xlfn.ANCHORARRAY(Data!L$14)))</f>
        <v>12095.202499559939</v>
      </c>
      <c r="Z10" s="20" cm="1">
        <f t="array" aca="1" ref="Z10" ca="1">L$1*L10/INDEX(_xlfn.ANCHORARRAY(Data!M$14),ROWS(_xlfn.ANCHORARRAY(Data!M$14)))</f>
        <v>12463.560462130938</v>
      </c>
      <c r="AA10" s="20" cm="1">
        <f t="array" aca="1" ref="AA10" ca="1">M$1*M10/INDEX(_xlfn.ANCHORARRAY(Data!N$14),ROWS(_xlfn.ANCHORARRAY(Data!N$14)))</f>
        <v>9976.8496377813408</v>
      </c>
      <c r="AB10" s="20" cm="1">
        <f t="array" aca="1" ref="AB10" ca="1">N$1*N10/INDEX(_xlfn.ANCHORARRAY(Data!O$14),ROWS(_xlfn.ANCHORARRAY(Data!O$14)))</f>
        <v>9425.4915032679746</v>
      </c>
      <c r="AC10" s="20" cm="1">
        <f t="array" aca="1" ref="AC10" ca="1">O$1*O10/INDEX(_xlfn.ANCHORARRAY(Data!P$14),ROWS(_xlfn.ANCHORARRAY(Data!P$14)))</f>
        <v>12858.310776780179</v>
      </c>
      <c r="AD10" s="33">
        <f t="shared" ca="1" si="2"/>
        <v>209049.87848929959</v>
      </c>
      <c r="AE10" s="33">
        <f t="shared" ca="1" si="1"/>
        <v>-2787.7784892995842</v>
      </c>
      <c r="AG10">
        <v>5</v>
      </c>
      <c r="AH10" s="22">
        <f t="shared" si="3"/>
        <v>-10000</v>
      </c>
      <c r="AI10" s="38">
        <f ca="1"/>
        <v>0</v>
      </c>
    </row>
    <row r="11" spans="1:36" x14ac:dyDescent="0.35">
      <c r="A11">
        <f ca="1"/>
        <v>9</v>
      </c>
      <c r="B11" s="20" cm="1">
        <f t="array" aca="1" ref="B11" ca="1">INDEX(_xlfn.ANCHORARRAY(Data!B$14),ROWS(_xlfn.ANCHORARRAY(Data!B$14)),2)*Data!C24/Data!C23</f>
        <v>266.61769921164336</v>
      </c>
      <c r="C11" s="20" cm="1">
        <f t="array" aca="1" ref="C11" ca="1">INDEX(_xlfn.ANCHORARRAY(Data!D$14),ROWS(_xlfn.ANCHORARRAY(Data!D$14)))*Data!D24/Data!D23</f>
        <v>53.041447552447551</v>
      </c>
      <c r="D11" s="20" cm="1">
        <f t="array" aca="1" ref="D11" ca="1">INDEX(_xlfn.ANCHORARRAY(Data!E$14),ROWS(_xlfn.ANCHORARRAY(Data!E$14)))*Data!E24/Data!E23</f>
        <v>24.326681246582833</v>
      </c>
      <c r="E11" s="20" cm="1">
        <f t="array" aca="1" ref="E11" ca="1">INDEX(_xlfn.ANCHORARRAY(Data!F$14),ROWS(_xlfn.ANCHORARRAY(Data!F$14)))*Data!F24/Data!F23</f>
        <v>29.901341216741869</v>
      </c>
      <c r="F11" s="20" cm="1">
        <f t="array" aca="1" ref="F11" ca="1">INDEX(_xlfn.ANCHORARRAY(Data!G$14),ROWS(_xlfn.ANCHORARRAY(Data!G$14)))*Data!G24/Data!G23</f>
        <v>316.89301841318809</v>
      </c>
      <c r="G11" s="20" cm="1">
        <f t="array" aca="1" ref="G11" ca="1">INDEX(_xlfn.ANCHORARRAY(Data!H$14),ROWS(_xlfn.ANCHORARRAY(Data!H$14)))*Data!H24/Data!H23</f>
        <v>74.277856710271323</v>
      </c>
      <c r="H11" s="20" cm="1">
        <f t="array" aca="1" ref="H11" ca="1">INDEX(_xlfn.ANCHORARRAY(Data!I$14),ROWS(_xlfn.ANCHORARRAY(Data!I$14)))*Data!I24/Data!I23</f>
        <v>245.38423548387095</v>
      </c>
      <c r="I11" s="20" cm="1">
        <f t="array" aca="1" ref="I11" ca="1">INDEX(_xlfn.ANCHORARRAY(Data!J$14),ROWS(_xlfn.ANCHORARRAY(Data!J$14)))*Data!J24/Data!J23</f>
        <v>24.513576415826218</v>
      </c>
      <c r="J11" s="20" cm="1">
        <f t="array" aca="1" ref="J11" ca="1">INDEX(_xlfn.ANCHORARRAY(Data!K$14),ROWS(_xlfn.ANCHORARRAY(Data!K$14)))*Data!K24/Data!K23</f>
        <v>80.316234080283735</v>
      </c>
      <c r="K11" s="20" cm="1">
        <f t="array" aca="1" ref="K11" ca="1">INDEX(_xlfn.ANCHORARRAY(Data!L$14),ROWS(_xlfn.ANCHORARRAY(Data!L$14)))*Data!L24/Data!L23</f>
        <v>395.75571592091575</v>
      </c>
      <c r="L11" s="20" cm="1">
        <f t="array" aca="1" ref="L11" ca="1">INDEX(_xlfn.ANCHORARRAY(Data!M$14),ROWS(_xlfn.ANCHORARRAY(Data!M$14)))*Data!M24/Data!M23</f>
        <v>54.123517539644411</v>
      </c>
      <c r="M11" s="20" cm="1">
        <f t="array" aca="1" ref="M11" ca="1">INDEX(_xlfn.ANCHORARRAY(Data!N$14),ROWS(_xlfn.ANCHORARRAY(Data!N$14)))*Data!N24/Data!N23</f>
        <v>165.12095447065275</v>
      </c>
      <c r="N11" s="20" cm="1">
        <f t="array" aca="1" ref="N11" ca="1">INDEX(_xlfn.ANCHORARRAY(Data!O$14),ROWS(_xlfn.ANCHORARRAY(Data!O$14)))*Data!O24/Data!O23</f>
        <v>156.08456416840056</v>
      </c>
      <c r="O11" s="20" cm="1">
        <f t="array" aca="1" ref="O11" ca="1">INDEX(_xlfn.ANCHORARRAY(Data!P$14),ROWS(_xlfn.ANCHORARRAY(Data!P$14)))*Data!P24/Data!P23</f>
        <v>636.53200521179565</v>
      </c>
      <c r="P11" s="20" cm="1">
        <f t="array" aca="1" ref="P11" ca="1">B$1*B11/INDEX(_xlfn.ANCHORARRAY(Data!B$14),ROWS(_xlfn.ANCHORARRAY(Data!B$14)),2)</f>
        <v>13330.884960582169</v>
      </c>
      <c r="Q11" s="20" cm="1">
        <f t="array" aca="1" ref="Q11" ca="1">C$1*C11/INDEX(_xlfn.ANCHORARRAY(Data!D$14),ROWS(_xlfn.ANCHORARRAY(Data!D$14)))</f>
        <v>10612.288111888112</v>
      </c>
      <c r="R11" s="19" cm="1">
        <f t="array" aca="1" ref="R11" ca="1">D$1*D11/INDEX(_xlfn.ANCHORARRAY(Data!E$14),ROWS(_xlfn.ANCHORARRAY(Data!E$14)))</f>
        <v>12165.835155822857</v>
      </c>
      <c r="S11" s="20" cm="1">
        <f t="array" aca="1" ref="S11" ca="1">E$1*E11/INDEX(_xlfn.ANCHORARRAY(Data!F$14),ROWS(_xlfn.ANCHORARRAY(Data!F$14)))</f>
        <v>5980.2682433483742</v>
      </c>
      <c r="T11" s="20" cm="1">
        <f t="array" aca="1" ref="T11" ca="1">F$1*F11/INDEX(_xlfn.ANCHORARRAY(Data!G$14),ROWS(_xlfn.ANCHORARRAY(Data!G$14)))</f>
        <v>22182.511288923168</v>
      </c>
      <c r="U11" s="20" cm="1">
        <f t="array" aca="1" ref="U11" ca="1">G$1*G11/INDEX(_xlfn.ANCHORARRAY(Data!H$14),ROWS(_xlfn.ANCHORARRAY(Data!H$14)))</f>
        <v>53480.056831395348</v>
      </c>
      <c r="V11" s="20" cm="1">
        <f t="array" aca="1" ref="V11" ca="1">H$1*H11/INDEX(_xlfn.ANCHORARRAY(Data!I$14),ROWS(_xlfn.ANCHORARRAY(Data!I$14)))</f>
        <v>22084.581193548387</v>
      </c>
      <c r="W11" s="20" cm="1">
        <f t="array" aca="1" ref="W11" ca="1">I$1*I11/INDEX(_xlfn.ANCHORARRAY(Data!J$14),ROWS(_xlfn.ANCHORARRAY(Data!J$14)))</f>
        <v>4902.7152831652438</v>
      </c>
      <c r="X11" s="20" cm="1">
        <f t="array" aca="1" ref="X11" ca="1">J$1*J11/INDEX(_xlfn.ANCHORARRAY(Data!K$14),ROWS(_xlfn.ANCHORARRAY(Data!K$14)))</f>
        <v>5622.1363856198614</v>
      </c>
      <c r="Y11" s="20" cm="1">
        <f t="array" aca="1" ref="Y11" ca="1">K$1*K11/INDEX(_xlfn.ANCHORARRAY(Data!L$14),ROWS(_xlfn.ANCHORARRAY(Data!L$14)))</f>
        <v>11872.671477627473</v>
      </c>
      <c r="Z11" s="20" cm="1">
        <f t="array" aca="1" ref="Z11" ca="1">L$1*L11/INDEX(_xlfn.ANCHORARRAY(Data!M$14),ROWS(_xlfn.ANCHORARRAY(Data!M$14)))</f>
        <v>12989.644209514658</v>
      </c>
      <c r="AA11" s="20" cm="1">
        <f t="array" aca="1" ref="AA11" ca="1">M$1*M11/INDEX(_xlfn.ANCHORARRAY(Data!N$14),ROWS(_xlfn.ANCHORARRAY(Data!N$14)))</f>
        <v>9907.2572682391656</v>
      </c>
      <c r="AB11" s="20" cm="1">
        <f t="array" aca="1" ref="AB11" ca="1">N$1*N11/INDEX(_xlfn.ANCHORARRAY(Data!O$14),ROWS(_xlfn.ANCHORARRAY(Data!O$14)))</f>
        <v>9365.0738501040341</v>
      </c>
      <c r="AC11" s="20" cm="1">
        <f t="array" aca="1" ref="AC11" ca="1">O$1*O11/INDEX(_xlfn.ANCHORARRAY(Data!P$14),ROWS(_xlfn.ANCHORARRAY(Data!P$14)))</f>
        <v>12731.443273858589</v>
      </c>
      <c r="AD11" s="33">
        <f t="shared" ca="1" si="2"/>
        <v>207227.36753363744</v>
      </c>
      <c r="AE11" s="33">
        <f t="shared" ca="1" si="1"/>
        <v>-965.26753363743774</v>
      </c>
      <c r="AG11">
        <v>6</v>
      </c>
      <c r="AH11" s="22">
        <f t="shared" si="3"/>
        <v>-7500</v>
      </c>
      <c r="AI11" s="38">
        <f ca="1"/>
        <v>1</v>
      </c>
    </row>
    <row r="12" spans="1:36" x14ac:dyDescent="0.35">
      <c r="A12">
        <f ca="1"/>
        <v>10</v>
      </c>
      <c r="B12" s="20" cm="1">
        <f t="array" aca="1" ref="B12" ca="1">INDEX(_xlfn.ANCHORARRAY(Data!B$14),ROWS(_xlfn.ANCHORARRAY(Data!B$14)),2)*Data!C25/Data!C24</f>
        <v>263.72019859180358</v>
      </c>
      <c r="C12" s="20" cm="1">
        <f t="array" aca="1" ref="C12" ca="1">INDEX(_xlfn.ANCHORARRAY(Data!D$14),ROWS(_xlfn.ANCHORARRAY(Data!D$14)))*Data!D25/Data!D24</f>
        <v>51.927904861839814</v>
      </c>
      <c r="D12" s="20" cm="1">
        <f t="array" aca="1" ref="D12" ca="1">INDEX(_xlfn.ANCHORARRAY(Data!E$14),ROWS(_xlfn.ANCHORARRAY(Data!E$14)))*Data!E25/Data!E24</f>
        <v>24.413397260273971</v>
      </c>
      <c r="E12" s="20" cm="1">
        <f t="array" aca="1" ref="E12" ca="1">INDEX(_xlfn.ANCHORARRAY(Data!F$14),ROWS(_xlfn.ANCHORARRAY(Data!F$14)))*Data!F25/Data!F24</f>
        <v>29.437749687890136</v>
      </c>
      <c r="F12" s="20" cm="1">
        <f t="array" aca="1" ref="F12" ca="1">INDEX(_xlfn.ANCHORARRAY(Data!G$14),ROWS(_xlfn.ANCHORARRAY(Data!G$14)))*Data!G25/Data!G24</f>
        <v>316.0665542353392</v>
      </c>
      <c r="G12" s="20" cm="1">
        <f t="array" aca="1" ref="G12" ca="1">INDEX(_xlfn.ANCHORARRAY(Data!H$14),ROWS(_xlfn.ANCHORARRAY(Data!H$14)))*Data!H25/Data!H24</f>
        <v>73.050240203809281</v>
      </c>
      <c r="H12" s="20" cm="1">
        <f t="array" aca="1" ref="H12" ca="1">INDEX(_xlfn.ANCHORARRAY(Data!I$14),ROWS(_xlfn.ANCHORARRAY(Data!I$14)))*Data!I25/Data!I24</f>
        <v>245.02543895441508</v>
      </c>
      <c r="I12" s="20" cm="1">
        <f t="array" aca="1" ref="I12" ca="1">INDEX(_xlfn.ANCHORARRAY(Data!J$14),ROWS(_xlfn.ANCHORARRAY(Data!J$14)))*Data!J25/Data!J24</f>
        <v>24.249266409266408</v>
      </c>
      <c r="J12" s="20" cm="1">
        <f t="array" aca="1" ref="J12" ca="1">INDEX(_xlfn.ANCHORARRAY(Data!K$14),ROWS(_xlfn.ANCHORARRAY(Data!K$14)))*Data!K25/Data!K24</f>
        <v>79.596897435897446</v>
      </c>
      <c r="K12" s="20" cm="1">
        <f t="array" aca="1" ref="K12" ca="1">INDEX(_xlfn.ANCHORARRAY(Data!L$14),ROWS(_xlfn.ANCHORARRAY(Data!L$14)))*Data!L25/Data!L24</f>
        <v>397.16085158235558</v>
      </c>
      <c r="L12" s="20" cm="1">
        <f t="array" aca="1" ref="L12" ca="1">INDEX(_xlfn.ANCHORARRAY(Data!M$14),ROWS(_xlfn.ANCHORARRAY(Data!M$14)))*Data!M25/Data!M24</f>
        <v>51.561632402577473</v>
      </c>
      <c r="M12" s="20" cm="1">
        <f t="array" aca="1" ref="M12" ca="1">INDEX(_xlfn.ANCHORARRAY(Data!N$14),ROWS(_xlfn.ANCHORARRAY(Data!N$14)))*Data!N25/Data!N24</f>
        <v>164.35254246575343</v>
      </c>
      <c r="N12" s="20" cm="1">
        <f t="array" aca="1" ref="N12" ca="1">INDEX(_xlfn.ANCHORARRAY(Data!O$14),ROWS(_xlfn.ANCHORARRAY(Data!O$14)))*Data!O25/Data!O24</f>
        <v>151.42114408659393</v>
      </c>
      <c r="O12" s="20" cm="1">
        <f t="array" aca="1" ref="O12" ca="1">INDEX(_xlfn.ANCHORARRAY(Data!P$14),ROWS(_xlfn.ANCHORARRAY(Data!P$14)))*Data!P25/Data!P24</f>
        <v>630.44318412967471</v>
      </c>
      <c r="P12" s="20" cm="1">
        <f t="array" aca="1" ref="P12" ca="1">B$1*B12/INDEX(_xlfn.ANCHORARRAY(Data!B$14),ROWS(_xlfn.ANCHORARRAY(Data!B$14)),2)</f>
        <v>13186.00992959018</v>
      </c>
      <c r="Q12" s="20" cm="1">
        <f t="array" aca="1" ref="Q12" ca="1">C$1*C12/INDEX(_xlfn.ANCHORARRAY(Data!D$14),ROWS(_xlfn.ANCHORARRAY(Data!D$14)))</f>
        <v>10389.495627841903</v>
      </c>
      <c r="R12" s="19" cm="1">
        <f t="array" aca="1" ref="R12" ca="1">D$1*D12/INDEX(_xlfn.ANCHORARRAY(Data!E$14),ROWS(_xlfn.ANCHORARRAY(Data!E$14)))</f>
        <v>12209.202054794519</v>
      </c>
      <c r="S12" s="20" cm="1">
        <f t="array" aca="1" ref="S12" ca="1">E$1*E12/INDEX(_xlfn.ANCHORARRAY(Data!F$14),ROWS(_xlfn.ANCHORARRAY(Data!F$14)))</f>
        <v>5887.5499375780273</v>
      </c>
      <c r="T12" s="20" cm="1">
        <f t="array" aca="1" ref="T12" ca="1">F$1*F12/INDEX(_xlfn.ANCHORARRAY(Data!G$14),ROWS(_xlfn.ANCHORARRAY(Data!G$14)))</f>
        <v>22124.658796473745</v>
      </c>
      <c r="U12" s="20" cm="1">
        <f t="array" aca="1" ref="U12" ca="1">G$1*G12/INDEX(_xlfn.ANCHORARRAY(Data!H$14),ROWS(_xlfn.ANCHORARRAY(Data!H$14)))</f>
        <v>52596.172946742678</v>
      </c>
      <c r="V12" s="20" cm="1">
        <f t="array" aca="1" ref="V12" ca="1">H$1*H12/INDEX(_xlfn.ANCHORARRAY(Data!I$14),ROWS(_xlfn.ANCHORARRAY(Data!I$14)))</f>
        <v>22052.289505897359</v>
      </c>
      <c r="W12" s="20" cm="1">
        <f t="array" aca="1" ref="W12" ca="1">I$1*I12/INDEX(_xlfn.ANCHORARRAY(Data!J$14),ROWS(_xlfn.ANCHORARRAY(Data!J$14)))</f>
        <v>4849.8532818532822</v>
      </c>
      <c r="X12" s="20" cm="1">
        <f t="array" aca="1" ref="X12" ca="1">J$1*J12/INDEX(_xlfn.ANCHORARRAY(Data!K$14),ROWS(_xlfn.ANCHORARRAY(Data!K$14)))</f>
        <v>5571.7828205128217</v>
      </c>
      <c r="Y12" s="20" cm="1">
        <f t="array" aca="1" ref="Y12" ca="1">K$1*K12/INDEX(_xlfn.ANCHORARRAY(Data!L$14),ROWS(_xlfn.ANCHORARRAY(Data!L$14)))</f>
        <v>11914.825547470668</v>
      </c>
      <c r="Z12" s="20" cm="1">
        <f t="array" aca="1" ref="Z12" ca="1">L$1*L12/INDEX(_xlfn.ANCHORARRAY(Data!M$14),ROWS(_xlfn.ANCHORARRAY(Data!M$14)))</f>
        <v>12374.791776618595</v>
      </c>
      <c r="AA12" s="20" cm="1">
        <f t="array" aca="1" ref="AA12" ca="1">M$1*M12/INDEX(_xlfn.ANCHORARRAY(Data!N$14),ROWS(_xlfn.ANCHORARRAY(Data!N$14)))</f>
        <v>9861.1525479452066</v>
      </c>
      <c r="AB12" s="20" cm="1">
        <f t="array" aca="1" ref="AB12" ca="1">N$1*N12/INDEX(_xlfn.ANCHORARRAY(Data!O$14),ROWS(_xlfn.ANCHORARRAY(Data!O$14)))</f>
        <v>9085.2686451956361</v>
      </c>
      <c r="AC12" s="20" cm="1">
        <f t="array" aca="1" ref="AC12" ca="1">O$1*O12/INDEX(_xlfn.ANCHORARRAY(Data!P$14),ROWS(_xlfn.ANCHORARRAY(Data!P$14)))</f>
        <v>12609.659169403536</v>
      </c>
      <c r="AD12" s="33">
        <f t="shared" ca="1" si="2"/>
        <v>204712.71258791818</v>
      </c>
      <c r="AE12" s="33">
        <f t="shared" ca="1" si="1"/>
        <v>1549.3874120818218</v>
      </c>
      <c r="AG12">
        <v>7</v>
      </c>
      <c r="AH12" s="22">
        <f t="shared" si="3"/>
        <v>-5000</v>
      </c>
      <c r="AI12" s="38">
        <f ca="1"/>
        <v>3</v>
      </c>
    </row>
    <row r="13" spans="1:36" x14ac:dyDescent="0.35">
      <c r="A13">
        <f ca="1"/>
        <v>11</v>
      </c>
      <c r="B13" s="20" cm="1">
        <f t="array" aca="1" ref="B13" ca="1">INDEX(_xlfn.ANCHORARRAY(Data!B$14),ROWS(_xlfn.ANCHORARRAY(Data!B$14)),2)*Data!C26/Data!C25</f>
        <v>261.59283221638589</v>
      </c>
      <c r="C13" s="20" cm="1">
        <f t="array" aca="1" ref="C13" ca="1">INDEX(_xlfn.ANCHORARRAY(Data!D$14),ROWS(_xlfn.ANCHORARRAY(Data!D$14)))*Data!D26/Data!D25</f>
        <v>52.415239456754826</v>
      </c>
      <c r="D13" s="20" cm="1">
        <f t="array" aca="1" ref="D13" ca="1">INDEX(_xlfn.ANCHORARRAY(Data!E$14),ROWS(_xlfn.ANCHORARRAY(Data!E$14)))*Data!E26/Data!E25</f>
        <v>23.799682626538988</v>
      </c>
      <c r="E13" s="20" cm="1">
        <f t="array" aca="1" ref="E13" ca="1">INDEX(_xlfn.ANCHORARRAY(Data!F$14),ROWS(_xlfn.ANCHORARRAY(Data!F$14)))*Data!F26/Data!F25</f>
        <v>30.00430365659777</v>
      </c>
      <c r="F13" s="20" cm="1">
        <f t="array" aca="1" ref="F13" ca="1">INDEX(_xlfn.ANCHORARRAY(Data!G$14),ROWS(_xlfn.ANCHORARRAY(Data!G$14)))*Data!G26/Data!G25</f>
        <v>314.22804239877769</v>
      </c>
      <c r="G13" s="20" cm="1">
        <f t="array" aca="1" ref="G13" ca="1">INDEX(_xlfn.ANCHORARRAY(Data!H$14),ROWS(_xlfn.ANCHORARRAY(Data!H$14)))*Data!H26/Data!H25</f>
        <v>73.576967506795157</v>
      </c>
      <c r="H13" s="20" cm="1">
        <f t="array" aca="1" ref="H13" ca="1">INDEX(_xlfn.ANCHORARRAY(Data!I$14),ROWS(_xlfn.ANCHORARRAY(Data!I$14)))*Data!I26/Data!I25</f>
        <v>253.38361347719101</v>
      </c>
      <c r="I13" s="20" cm="1">
        <f t="array" aca="1" ref="I13" ca="1">INDEX(_xlfn.ANCHORARRAY(Data!J$14),ROWS(_xlfn.ANCHORARRAY(Data!J$14)))*Data!J26/Data!J25</f>
        <v>24.659103859103858</v>
      </c>
      <c r="J13" s="20" cm="1">
        <f t="array" aca="1" ref="J13" ca="1">INDEX(_xlfn.ANCHORARRAY(Data!K$14),ROWS(_xlfn.ANCHORARRAY(Data!K$14)))*Data!K26/Data!K25</f>
        <v>80.597203022022185</v>
      </c>
      <c r="K13" s="20" cm="1">
        <f t="array" aca="1" ref="K13" ca="1">INDEX(_xlfn.ANCHORARRAY(Data!L$14),ROWS(_xlfn.ANCHORARRAY(Data!L$14)))*Data!L26/Data!L25</f>
        <v>393.30168605056059</v>
      </c>
      <c r="L13" s="20" cm="1">
        <f t="array" aca="1" ref="L13" ca="1">INDEX(_xlfn.ANCHORARRAY(Data!M$14),ROWS(_xlfn.ANCHORARRAY(Data!M$14)))*Data!M26/Data!M25</f>
        <v>51.632096251735305</v>
      </c>
      <c r="M13" s="20" cm="1">
        <f t="array" aca="1" ref="M13" ca="1">INDEX(_xlfn.ANCHORARRAY(Data!N$14),ROWS(_xlfn.ANCHORARRAY(Data!N$14)))*Data!N26/Data!N25</f>
        <v>166.56355017871871</v>
      </c>
      <c r="N13" s="20" cm="1">
        <f t="array" aca="1" ref="N13" ca="1">INDEX(_xlfn.ANCHORARRAY(Data!O$14),ROWS(_xlfn.ANCHORARRAY(Data!O$14)))*Data!O26/Data!O25</f>
        <v>158.71067405947852</v>
      </c>
      <c r="O13" s="20" cm="1">
        <f t="array" aca="1" ref="O13" ca="1">INDEX(_xlfn.ANCHORARRAY(Data!P$14),ROWS(_xlfn.ANCHORARRAY(Data!P$14)))*Data!P26/Data!P25</f>
        <v>632.48320698931889</v>
      </c>
      <c r="P13" s="20" cm="1">
        <f t="array" aca="1" ref="P13" ca="1">B$1*B13/INDEX(_xlfn.ANCHORARRAY(Data!B$14),ROWS(_xlfn.ANCHORARRAY(Data!B$14)),2)</f>
        <v>13079.641610819295</v>
      </c>
      <c r="Q13" s="20" cm="1">
        <f t="array" aca="1" ref="Q13" ca="1">C$1*C13/INDEX(_xlfn.ANCHORARRAY(Data!D$14),ROWS(_xlfn.ANCHORARRAY(Data!D$14)))</f>
        <v>10486.999285203716</v>
      </c>
      <c r="R13" s="19" cm="1">
        <f t="array" aca="1" ref="R13" ca="1">D$1*D13/INDEX(_xlfn.ANCHORARRAY(Data!E$14),ROWS(_xlfn.ANCHORARRAY(Data!E$14)))</f>
        <v>11902.281805745555</v>
      </c>
      <c r="S13" s="20" cm="1">
        <f t="array" aca="1" ref="S13" ca="1">E$1*E13/INDEX(_xlfn.ANCHORARRAY(Data!F$14),ROWS(_xlfn.ANCHORARRAY(Data!F$14)))</f>
        <v>6000.8607313195544</v>
      </c>
      <c r="T13" s="20" cm="1">
        <f t="array" aca="1" ref="T13" ca="1">F$1*F13/INDEX(_xlfn.ANCHORARRAY(Data!G$14),ROWS(_xlfn.ANCHORARRAY(Data!G$14)))</f>
        <v>21995.962967914438</v>
      </c>
      <c r="U13" s="20" cm="1">
        <f t="array" aca="1" ref="U13" ca="1">G$1*G13/INDEX(_xlfn.ANCHORARRAY(Data!H$14),ROWS(_xlfn.ANCHORARRAY(Data!H$14)))</f>
        <v>52975.416604892511</v>
      </c>
      <c r="V13" s="20" cm="1">
        <f t="array" aca="1" ref="V13" ca="1">H$1*H13/INDEX(_xlfn.ANCHORARRAY(Data!I$14),ROWS(_xlfn.ANCHORARRAY(Data!I$14)))</f>
        <v>22804.525212947192</v>
      </c>
      <c r="W13" s="20" cm="1">
        <f t="array" aca="1" ref="W13" ca="1">I$1*I13/INDEX(_xlfn.ANCHORARRAY(Data!J$14),ROWS(_xlfn.ANCHORARRAY(Data!J$14)))</f>
        <v>4931.8207718207723</v>
      </c>
      <c r="X13" s="20" cm="1">
        <f t="array" aca="1" ref="X13" ca="1">J$1*J13/INDEX(_xlfn.ANCHORARRAY(Data!K$14),ROWS(_xlfn.ANCHORARRAY(Data!K$14)))</f>
        <v>5641.8042115415528</v>
      </c>
      <c r="Y13" s="20" cm="1">
        <f t="array" aca="1" ref="Y13" ca="1">K$1*K13/INDEX(_xlfn.ANCHORARRAY(Data!L$14),ROWS(_xlfn.ANCHORARRAY(Data!L$14)))</f>
        <v>11799.050581516818</v>
      </c>
      <c r="Z13" s="20" cm="1">
        <f t="array" aca="1" ref="Z13" ca="1">L$1*L13/INDEX(_xlfn.ANCHORARRAY(Data!M$14),ROWS(_xlfn.ANCHORARRAY(Data!M$14)))</f>
        <v>12391.703100416473</v>
      </c>
      <c r="AA13" s="20" cm="1">
        <f t="array" aca="1" ref="AA13" ca="1">M$1*M13/INDEX(_xlfn.ANCHORARRAY(Data!N$14),ROWS(_xlfn.ANCHORARRAY(Data!N$14)))</f>
        <v>9993.8130107231227</v>
      </c>
      <c r="AB13" s="20" cm="1">
        <f t="array" aca="1" ref="AB13" ca="1">N$1*N13/INDEX(_xlfn.ANCHORARRAY(Data!O$14),ROWS(_xlfn.ANCHORARRAY(Data!O$14)))</f>
        <v>9522.6404435687127</v>
      </c>
      <c r="AC13" s="20" cm="1">
        <f t="array" aca="1" ref="AC13" ca="1">O$1*O13/INDEX(_xlfn.ANCHORARRAY(Data!P$14),ROWS(_xlfn.ANCHORARRAY(Data!P$14)))</f>
        <v>12650.462200676555</v>
      </c>
      <c r="AD13" s="33">
        <f t="shared" ca="1" si="2"/>
        <v>206176.98253910625</v>
      </c>
      <c r="AE13" s="33">
        <f t="shared" ca="1" si="1"/>
        <v>85.117460893758107</v>
      </c>
      <c r="AG13">
        <v>8</v>
      </c>
      <c r="AH13" s="22">
        <f t="shared" si="3"/>
        <v>-2500</v>
      </c>
      <c r="AI13" s="38">
        <f ca="1"/>
        <v>50</v>
      </c>
    </row>
    <row r="14" spans="1:36" x14ac:dyDescent="0.35">
      <c r="A14">
        <f ca="1"/>
        <v>12</v>
      </c>
      <c r="B14" s="20" cm="1">
        <f t="array" aca="1" ref="B14" ca="1">INDEX(_xlfn.ANCHORARRAY(Data!B$14),ROWS(_xlfn.ANCHORARRAY(Data!B$14)),2)*Data!C27/Data!C26</f>
        <v>266.03409135319981</v>
      </c>
      <c r="C14" s="20" cm="1">
        <f t="array" aca="1" ref="C14" ca="1">INDEX(_xlfn.ANCHORARRAY(Data!D$14),ROWS(_xlfn.ANCHORARRAY(Data!D$14)))*Data!D27/Data!D26</f>
        <v>53.443936324167872</v>
      </c>
      <c r="D14" s="20" cm="1">
        <f t="array" aca="1" ref="D14" ca="1">INDEX(_xlfn.ANCHORARRAY(Data!E$14),ROWS(_xlfn.ANCHORARRAY(Data!E$14)))*Data!E27/Data!E26</f>
        <v>24.277505605381165</v>
      </c>
      <c r="E14" s="20" cm="1">
        <f t="array" aca="1" ref="E14" ca="1">INDEX(_xlfn.ANCHORARRAY(Data!F$14),ROWS(_xlfn.ANCHORARRAY(Data!F$14)))*Data!F27/Data!F26</f>
        <v>29.861328460193864</v>
      </c>
      <c r="F14" s="20" cm="1">
        <f t="array" aca="1" ref="F14" ca="1">INDEX(_xlfn.ANCHORARRAY(Data!G$14),ROWS(_xlfn.ANCHORARRAY(Data!G$14)))*Data!G27/Data!G26</f>
        <v>326.88936153919786</v>
      </c>
      <c r="G14" s="20" cm="1">
        <f t="array" aca="1" ref="G14" ca="1">INDEX(_xlfn.ANCHORARRAY(Data!H$14),ROWS(_xlfn.ANCHORARRAY(Data!H$14)))*Data!H27/Data!H26</f>
        <v>73.790918176139911</v>
      </c>
      <c r="H14" s="20" cm="1">
        <f t="array" aca="1" ref="H14" ca="1">INDEX(_xlfn.ANCHORARRAY(Data!I$14),ROWS(_xlfn.ANCHORARRAY(Data!I$14)))*Data!I27/Data!I26</f>
        <v>241.8164573395326</v>
      </c>
      <c r="I14" s="20" cm="1">
        <f t="array" aca="1" ref="I14" ca="1">INDEX(_xlfn.ANCHORARRAY(Data!J$14),ROWS(_xlfn.ANCHORARRAY(Data!J$14)))*Data!J27/Data!J26</f>
        <v>24.475038441824701</v>
      </c>
      <c r="J14" s="20" cm="1">
        <f t="array" aca="1" ref="J14" ca="1">INDEX(_xlfn.ANCHORARRAY(Data!K$14),ROWS(_xlfn.ANCHORARRAY(Data!K$14)))*Data!K27/Data!K26</f>
        <v>79.890853503184729</v>
      </c>
      <c r="K14" s="20" cm="1">
        <f t="array" aca="1" ref="K14" ca="1">INDEX(_xlfn.ANCHORARRAY(Data!L$14),ROWS(_xlfn.ANCHORARRAY(Data!L$14)))*Data!L27/Data!L26</f>
        <v>407.37239924034611</v>
      </c>
      <c r="L14" s="20" cm="1">
        <f t="array" aca="1" ref="L14" ca="1">INDEX(_xlfn.ANCHORARRAY(Data!M$14),ROWS(_xlfn.ANCHORARRAY(Data!M$14)))*Data!M27/Data!M26</f>
        <v>50.611640080532766</v>
      </c>
      <c r="M14" s="20" cm="1">
        <f t="array" aca="1" ref="M14" ca="1">INDEX(_xlfn.ANCHORARRAY(Data!N$14),ROWS(_xlfn.ANCHORARRAY(Data!N$14)))*Data!N27/Data!N26</f>
        <v>165.58668263994775</v>
      </c>
      <c r="N14" s="20" cm="1">
        <f t="array" aca="1" ref="N14" ca="1">INDEX(_xlfn.ANCHORARRAY(Data!O$14),ROWS(_xlfn.ANCHORARRAY(Data!O$14)))*Data!O27/Data!O26</f>
        <v>158.67026011560694</v>
      </c>
      <c r="O14" s="20" cm="1">
        <f t="array" aca="1" ref="O14" ca="1">INDEX(_xlfn.ANCHORARRAY(Data!P$14),ROWS(_xlfn.ANCHORARRAY(Data!P$14)))*Data!P27/Data!P26</f>
        <v>636.44082826017302</v>
      </c>
      <c r="P14" s="20" cm="1">
        <f t="array" aca="1" ref="P14" ca="1">B$1*B14/INDEX(_xlfn.ANCHORARRAY(Data!B$14),ROWS(_xlfn.ANCHORARRAY(Data!B$14)),2)</f>
        <v>13301.704567659992</v>
      </c>
      <c r="Q14" s="20" cm="1">
        <f t="array" aca="1" ref="Q14" ca="1">C$1*C14/INDEX(_xlfn.ANCHORARRAY(Data!D$14),ROWS(_xlfn.ANCHORARRAY(Data!D$14)))</f>
        <v>10692.816208393631</v>
      </c>
      <c r="R14" s="19" cm="1">
        <f t="array" aca="1" ref="R14" ca="1">D$1*D14/INDEX(_xlfn.ANCHORARRAY(Data!E$14),ROWS(_xlfn.ANCHORARRAY(Data!E$14)))</f>
        <v>12141.242292600899</v>
      </c>
      <c r="S14" s="20" cm="1">
        <f t="array" aca="1" ref="S14" ca="1">E$1*E14/INDEX(_xlfn.ANCHORARRAY(Data!F$14),ROWS(_xlfn.ANCHORARRAY(Data!F$14)))</f>
        <v>5972.2656920387726</v>
      </c>
      <c r="T14" s="20" cm="1">
        <f t="array" aca="1" ref="T14" ca="1">F$1*F14/INDEX(_xlfn.ANCHORARRAY(Data!G$14),ROWS(_xlfn.ANCHORARRAY(Data!G$14)))</f>
        <v>22882.255307743853</v>
      </c>
      <c r="U14" s="20" cm="1">
        <f t="array" aca="1" ref="U14" ca="1">G$1*G14/INDEX(_xlfn.ANCHORARRAY(Data!H$14),ROWS(_xlfn.ANCHORARRAY(Data!H$14)))</f>
        <v>53129.461086820731</v>
      </c>
      <c r="V14" s="20" cm="1">
        <f t="array" aca="1" ref="V14" ca="1">H$1*H14/INDEX(_xlfn.ANCHORARRAY(Data!I$14),ROWS(_xlfn.ANCHORARRAY(Data!I$14)))</f>
        <v>21763.481160557934</v>
      </c>
      <c r="W14" s="20" cm="1">
        <f t="array" aca="1" ref="W14" ca="1">I$1*I14/INDEX(_xlfn.ANCHORARRAY(Data!J$14),ROWS(_xlfn.ANCHORARRAY(Data!J$14)))</f>
        <v>4895.0076883649408</v>
      </c>
      <c r="X14" s="20" cm="1">
        <f t="array" aca="1" ref="X14" ca="1">J$1*J14/INDEX(_xlfn.ANCHORARRAY(Data!K$14),ROWS(_xlfn.ANCHORARRAY(Data!K$14)))</f>
        <v>5592.3597452229315</v>
      </c>
      <c r="Y14" s="20" cm="1">
        <f t="array" aca="1" ref="Y14" ca="1">K$1*K14/INDEX(_xlfn.ANCHORARRAY(Data!L$14),ROWS(_xlfn.ANCHORARRAY(Data!L$14)))</f>
        <v>12221.171977210384</v>
      </c>
      <c r="Z14" s="20" cm="1">
        <f t="array" aca="1" ref="Z14" ca="1">L$1*L14/INDEX(_xlfn.ANCHORARRAY(Data!M$14),ROWS(_xlfn.ANCHORARRAY(Data!M$14)))</f>
        <v>12146.793619327864</v>
      </c>
      <c r="AA14" s="20" cm="1">
        <f t="array" aca="1" ref="AA14" ca="1">M$1*M14/INDEX(_xlfn.ANCHORARRAY(Data!N$14),ROWS(_xlfn.ANCHORARRAY(Data!N$14)))</f>
        <v>9935.2009583968647</v>
      </c>
      <c r="AB14" s="20" cm="1">
        <f t="array" aca="1" ref="AB14" ca="1">N$1*N14/INDEX(_xlfn.ANCHORARRAY(Data!O$14),ROWS(_xlfn.ANCHORARRAY(Data!O$14)))</f>
        <v>9520.2156069364173</v>
      </c>
      <c r="AC14" s="20" cm="1">
        <f t="array" aca="1" ref="AC14" ca="1">O$1*O14/INDEX(_xlfn.ANCHORARRAY(Data!P$14),ROWS(_xlfn.ANCHORARRAY(Data!P$14)))</f>
        <v>12729.619619779985</v>
      </c>
      <c r="AD14" s="33">
        <f t="shared" ca="1" si="2"/>
        <v>206923.59553105521</v>
      </c>
      <c r="AE14" s="33">
        <f t="shared" ca="1" si="1"/>
        <v>-661.49553105520317</v>
      </c>
      <c r="AG14">
        <v>9</v>
      </c>
      <c r="AH14" s="22">
        <f t="shared" si="3"/>
        <v>0</v>
      </c>
      <c r="AI14" s="38">
        <f ca="1"/>
        <v>358</v>
      </c>
    </row>
    <row r="15" spans="1:36" x14ac:dyDescent="0.35">
      <c r="A15">
        <f ca="1"/>
        <v>13</v>
      </c>
      <c r="B15" s="20" cm="1">
        <f t="array" aca="1" ref="B15" ca="1">INDEX(_xlfn.ANCHORARRAY(Data!B$14),ROWS(_xlfn.ANCHORARRAY(Data!B$14)),2)*Data!C28/Data!C27</f>
        <v>260.35404712741405</v>
      </c>
      <c r="C15" s="20" cm="1">
        <f t="array" aca="1" ref="C15" ca="1">INDEX(_xlfn.ANCHORARRAY(Data!D$14),ROWS(_xlfn.ANCHORARRAY(Data!D$14)))*Data!D28/Data!D27</f>
        <v>53.250589080459775</v>
      </c>
      <c r="D15" s="20" cm="1">
        <f t="array" aca="1" ref="D15" ca="1">INDEX(_xlfn.ANCHORARRAY(Data!E$14),ROWS(_xlfn.ANCHORARRAY(Data!E$14)))*Data!E28/Data!E27</f>
        <v>25.670019701660564</v>
      </c>
      <c r="E15" s="20" cm="1">
        <f t="array" aca="1" ref="E15" ca="1">INDEX(_xlfn.ANCHORARRAY(Data!F$14),ROWS(_xlfn.ANCHORARRAY(Data!F$14)))*Data!F28/Data!F27</f>
        <v>30.009144589849985</v>
      </c>
      <c r="F15" s="20" cm="1">
        <f t="array" aca="1" ref="F15" ca="1">INDEX(_xlfn.ANCHORARRAY(Data!G$14),ROWS(_xlfn.ANCHORARRAY(Data!G$14)))*Data!G28/Data!G27</f>
        <v>309.2277365799668</v>
      </c>
      <c r="G15" s="20" cm="1">
        <f t="array" aca="1" ref="G15" ca="1">INDEX(_xlfn.ANCHORARRAY(Data!H$14),ROWS(_xlfn.ANCHORARRAY(Data!H$14)))*Data!H28/Data!H27</f>
        <v>75.013396725440799</v>
      </c>
      <c r="H15" s="20" cm="1">
        <f t="array" aca="1" ref="H15" ca="1">INDEX(_xlfn.ANCHORARRAY(Data!I$14),ROWS(_xlfn.ANCHORARRAY(Data!I$14)))*Data!I28/Data!I27</f>
        <v>241.27130971843778</v>
      </c>
      <c r="I15" s="20" cm="1">
        <f t="array" aca="1" ref="I15" ca="1">INDEX(_xlfn.ANCHORARRAY(Data!J$14),ROWS(_xlfn.ANCHORARRAY(Data!J$14)))*Data!J28/Data!J27</f>
        <v>24.375063873275419</v>
      </c>
      <c r="J15" s="20" cm="1">
        <f t="array" aca="1" ref="J15" ca="1">INDEX(_xlfn.ANCHORARRAY(Data!K$14),ROWS(_xlfn.ANCHORARRAY(Data!K$14)))*Data!K28/Data!K27</f>
        <v>79.649420751113936</v>
      </c>
      <c r="K15" s="20" cm="1">
        <f t="array" aca="1" ref="K15" ca="1">INDEX(_xlfn.ANCHORARRAY(Data!L$14),ROWS(_xlfn.ANCHORARRAY(Data!L$14)))*Data!L28/Data!L27</f>
        <v>394.21944341563784</v>
      </c>
      <c r="L15" s="20" cm="1">
        <f t="array" aca="1" ref="L15" ca="1">INDEX(_xlfn.ANCHORARRAY(Data!M$14),ROWS(_xlfn.ANCHORARRAY(Data!M$14)))*Data!M28/Data!M27</f>
        <v>52.703451776649757</v>
      </c>
      <c r="M15" s="20" cm="1">
        <f t="array" aca="1" ref="M15" ca="1">INDEX(_xlfn.ANCHORARRAY(Data!N$14),ROWS(_xlfn.ANCHORARRAY(Data!N$14)))*Data!N28/Data!N27</f>
        <v>163.90219136472118</v>
      </c>
      <c r="N15" s="20" cm="1">
        <f t="array" aca="1" ref="N15" ca="1">INDEX(_xlfn.ANCHORARRAY(Data!O$14),ROWS(_xlfn.ANCHORARRAY(Data!O$14)))*Data!O28/Data!O27</f>
        <v>156.38214921652423</v>
      </c>
      <c r="O15" s="20" cm="1">
        <f t="array" aca="1" ref="O15" ca="1">INDEX(_xlfn.ANCHORARRAY(Data!P$14),ROWS(_xlfn.ANCHORARRAY(Data!P$14)))*Data!P28/Data!P27</f>
        <v>634.71144354302442</v>
      </c>
      <c r="P15" s="20" cm="1">
        <f t="array" aca="1" ref="P15" ca="1">B$1*B15/INDEX(_xlfn.ANCHORARRAY(Data!B$14),ROWS(_xlfn.ANCHORARRAY(Data!B$14)),2)</f>
        <v>13017.702356370704</v>
      </c>
      <c r="Q15" s="20" cm="1">
        <f t="array" aca="1" ref="Q15" ca="1">C$1*C15/INDEX(_xlfn.ANCHORARRAY(Data!D$14),ROWS(_xlfn.ANCHORARRAY(Data!D$14)))</f>
        <v>10654.132183908046</v>
      </c>
      <c r="R15" s="19" cm="1">
        <f t="array" aca="1" ref="R15" ca="1">D$1*D15/INDEX(_xlfn.ANCHORARRAY(Data!E$14),ROWS(_xlfn.ANCHORARRAY(Data!E$14)))</f>
        <v>12837.642133408384</v>
      </c>
      <c r="S15" s="20" cm="1">
        <f t="array" aca="1" ref="S15" ca="1">E$1*E15/INDEX(_xlfn.ANCHORARRAY(Data!F$14),ROWS(_xlfn.ANCHORARRAY(Data!F$14)))</f>
        <v>6001.8289179699968</v>
      </c>
      <c r="T15" s="20" cm="1">
        <f t="array" aca="1" ref="T15" ca="1">F$1*F15/INDEX(_xlfn.ANCHORARRAY(Data!G$14),ROWS(_xlfn.ANCHORARRAY(Data!G$14)))</f>
        <v>21645.941560597676</v>
      </c>
      <c r="U15" s="20" cm="1">
        <f t="array" aca="1" ref="U15" ca="1">G$1*G15/INDEX(_xlfn.ANCHORARRAY(Data!H$14),ROWS(_xlfn.ANCHORARRAY(Data!H$14)))</f>
        <v>54009.645642317373</v>
      </c>
      <c r="V15" s="20" cm="1">
        <f t="array" aca="1" ref="V15" ca="1">H$1*H15/INDEX(_xlfn.ANCHORARRAY(Data!I$14),ROWS(_xlfn.ANCHORARRAY(Data!I$14)))</f>
        <v>21714.417874659404</v>
      </c>
      <c r="W15" s="20" cm="1">
        <f t="array" aca="1" ref="W15" ca="1">I$1*I15/INDEX(_xlfn.ANCHORARRAY(Data!J$14),ROWS(_xlfn.ANCHORARRAY(Data!J$14)))</f>
        <v>4875.0127746550843</v>
      </c>
      <c r="X15" s="20" cm="1">
        <f t="array" aca="1" ref="X15" ca="1">J$1*J15/INDEX(_xlfn.ANCHORARRAY(Data!K$14),ROWS(_xlfn.ANCHORARRAY(Data!K$14)))</f>
        <v>5575.4594525779758</v>
      </c>
      <c r="Y15" s="20" cm="1">
        <f t="array" aca="1" ref="Y15" ca="1">K$1*K15/INDEX(_xlfn.ANCHORARRAY(Data!L$14),ROWS(_xlfn.ANCHORARRAY(Data!L$14)))</f>
        <v>11826.583302469136</v>
      </c>
      <c r="Z15" s="20" cm="1">
        <f t="array" aca="1" ref="Z15" ca="1">L$1*L15/INDEX(_xlfn.ANCHORARRAY(Data!M$14),ROWS(_xlfn.ANCHORARRAY(Data!M$14)))</f>
        <v>12648.828426395941</v>
      </c>
      <c r="AA15" s="20" cm="1">
        <f t="array" aca="1" ref="AA15" ca="1">M$1*M15/INDEX(_xlfn.ANCHORARRAY(Data!N$14),ROWS(_xlfn.ANCHORARRAY(Data!N$14)))</f>
        <v>9834.1314818832707</v>
      </c>
      <c r="AB15" s="20" cm="1">
        <f t="array" aca="1" ref="AB15" ca="1">N$1*N15/INDEX(_xlfn.ANCHORARRAY(Data!O$14),ROWS(_xlfn.ANCHORARRAY(Data!O$14)))</f>
        <v>9382.9289529914531</v>
      </c>
      <c r="AC15" s="20" cm="1">
        <f t="array" aca="1" ref="AC15" ca="1">O$1*O15/INDEX(_xlfn.ANCHORARRAY(Data!P$14),ROWS(_xlfn.ANCHORARRAY(Data!P$14)))</f>
        <v>12695.029743316931</v>
      </c>
      <c r="AD15" s="33">
        <f t="shared" ca="1" si="2"/>
        <v>206719.28480352135</v>
      </c>
      <c r="AE15" s="33">
        <f t="shared" ca="1" si="1"/>
        <v>-457.18480352134793</v>
      </c>
      <c r="AG15">
        <v>10</v>
      </c>
      <c r="AH15" s="22">
        <f t="shared" si="3"/>
        <v>2500</v>
      </c>
      <c r="AI15" s="38">
        <f ca="1"/>
        <v>273</v>
      </c>
    </row>
    <row r="16" spans="1:36" x14ac:dyDescent="0.35">
      <c r="A16">
        <f ca="1"/>
        <v>14</v>
      </c>
      <c r="B16" s="20" cm="1">
        <f t="array" aca="1" ref="B16" ca="1">INDEX(_xlfn.ANCHORARRAY(Data!B$14),ROWS(_xlfn.ANCHORARRAY(Data!B$14)),2)*Data!C29/Data!C28</f>
        <v>262.5715237918904</v>
      </c>
      <c r="C16" s="20" cm="1">
        <f t="array" aca="1" ref="C16" ca="1">INDEX(_xlfn.ANCHORARRAY(Data!D$14),ROWS(_xlfn.ANCHORARRAY(Data!D$14)))*Data!D29/Data!D28</f>
        <v>54.522283464566932</v>
      </c>
      <c r="D16" s="20" cm="1">
        <f t="array" aca="1" ref="D16" ca="1">INDEX(_xlfn.ANCHORARRAY(Data!E$14),ROWS(_xlfn.ANCHORARRAY(Data!E$14)))*Data!E29/Data!E28</f>
        <v>24.653712910986368</v>
      </c>
      <c r="E16" s="20" cm="1">
        <f t="array" aca="1" ref="E16" ca="1">INDEX(_xlfn.ANCHORARRAY(Data!F$14),ROWS(_xlfn.ANCHORARRAY(Data!F$14)))*Data!F29/Data!F28</f>
        <v>30.243503987240825</v>
      </c>
      <c r="F16" s="20" cm="1">
        <f t="array" aca="1" ref="F16" ca="1">INDEX(_xlfn.ANCHORARRAY(Data!G$14),ROWS(_xlfn.ANCHORARRAY(Data!G$14)))*Data!G29/Data!G28</f>
        <v>311.75444381811354</v>
      </c>
      <c r="G16" s="20" cm="1">
        <f t="array" aca="1" ref="G16" ca="1">INDEX(_xlfn.ANCHORARRAY(Data!H$14),ROWS(_xlfn.ANCHORARRAY(Data!H$14)))*Data!H29/Data!H28</f>
        <v>74.599432925306019</v>
      </c>
      <c r="H16" s="20" cm="1">
        <f t="array" aca="1" ref="H16" ca="1">INDEX(_xlfn.ANCHORARRAY(Data!I$14),ROWS(_xlfn.ANCHORARRAY(Data!I$14)))*Data!I29/Data!I28</f>
        <v>242.41621409444988</v>
      </c>
      <c r="I16" s="20" cm="1">
        <f t="array" aca="1" ref="I16" ca="1">INDEX(_xlfn.ANCHORARRAY(Data!J$14),ROWS(_xlfn.ANCHORARRAY(Data!J$14)))*Data!J29/Data!J28</f>
        <v>24.493606138107413</v>
      </c>
      <c r="J16" s="20" cm="1">
        <f t="array" aca="1" ref="J16" ca="1">INDEX(_xlfn.ANCHORARRAY(Data!K$14),ROWS(_xlfn.ANCHORARRAY(Data!K$14)))*Data!K29/Data!K28</f>
        <v>79.699907481256986</v>
      </c>
      <c r="K16" s="20" cm="1">
        <f t="array" aca="1" ref="K16" ca="1">INDEX(_xlfn.ANCHORARRAY(Data!L$14),ROWS(_xlfn.ANCHORARRAY(Data!L$14)))*Data!L29/Data!L28</f>
        <v>388.22544282801755</v>
      </c>
      <c r="L16" s="20" cm="1">
        <f t="array" aca="1" ref="L16" ca="1">INDEX(_xlfn.ANCHORARRAY(Data!M$14),ROWS(_xlfn.ANCHORARRAY(Data!M$14)))*Data!M29/Data!M28</f>
        <v>52.066481510376036</v>
      </c>
      <c r="M16" s="20" cm="1">
        <f t="array" aca="1" ref="M16" ca="1">INDEX(_xlfn.ANCHORARRAY(Data!N$14),ROWS(_xlfn.ANCHORARRAY(Data!N$14)))*Data!N29/Data!N28</f>
        <v>164.68790829694322</v>
      </c>
      <c r="N16" s="20" cm="1">
        <f t="array" aca="1" ref="N16" ca="1">INDEX(_xlfn.ANCHORARRAY(Data!O$14),ROWS(_xlfn.ANCHORARRAY(Data!O$14)))*Data!O29/Data!O28</f>
        <v>158.88916117542297</v>
      </c>
      <c r="O16" s="20" cm="1">
        <f t="array" aca="1" ref="O16" ca="1">INDEX(_xlfn.ANCHORARRAY(Data!P$14),ROWS(_xlfn.ANCHORARRAY(Data!P$14)))*Data!P29/Data!P28</f>
        <v>634.10423052396641</v>
      </c>
      <c r="P16" s="20" cm="1">
        <f t="array" aca="1" ref="P16" ca="1">B$1*B16/INDEX(_xlfn.ANCHORARRAY(Data!B$14),ROWS(_xlfn.ANCHORARRAY(Data!B$14)),2)</f>
        <v>13128.57618959452</v>
      </c>
      <c r="Q16" s="20" cm="1">
        <f t="array" aca="1" ref="Q16" ca="1">C$1*C16/INDEX(_xlfn.ANCHORARRAY(Data!D$14),ROWS(_xlfn.ANCHORARRAY(Data!D$14)))</f>
        <v>10908.56692913386</v>
      </c>
      <c r="R16" s="19" cm="1">
        <f t="array" aca="1" ref="R16" ca="1">D$1*D16/INDEX(_xlfn.ANCHORARRAY(Data!E$14),ROWS(_xlfn.ANCHORARRAY(Data!E$14)))</f>
        <v>12329.384522854851</v>
      </c>
      <c r="S16" s="20" cm="1">
        <f t="array" aca="1" ref="S16" ca="1">E$1*E16/INDEX(_xlfn.ANCHORARRAY(Data!F$14),ROWS(_xlfn.ANCHORARRAY(Data!F$14)))</f>
        <v>6048.7007974481648</v>
      </c>
      <c r="T16" s="20" cm="1">
        <f t="array" aca="1" ref="T16" ca="1">F$1*F16/INDEX(_xlfn.ANCHORARRAY(Data!G$14),ROWS(_xlfn.ANCHORARRAY(Data!G$14)))</f>
        <v>21822.811067267947</v>
      </c>
      <c r="U16" s="20" cm="1">
        <f t="array" aca="1" ref="U16" ca="1">G$1*G16/INDEX(_xlfn.ANCHORARRAY(Data!H$14),ROWS(_xlfn.ANCHORARRAY(Data!H$14)))</f>
        <v>53711.59170622033</v>
      </c>
      <c r="V16" s="20" cm="1">
        <f t="array" aca="1" ref="V16" ca="1">H$1*H16/INDEX(_xlfn.ANCHORARRAY(Data!I$14),ROWS(_xlfn.ANCHORARRAY(Data!I$14)))</f>
        <v>21817.45926850049</v>
      </c>
      <c r="W16" s="20" cm="1">
        <f t="array" aca="1" ref="W16" ca="1">I$1*I16/INDEX(_xlfn.ANCHORARRAY(Data!J$14),ROWS(_xlfn.ANCHORARRAY(Data!J$14)))</f>
        <v>4898.7212276214832</v>
      </c>
      <c r="X16" s="20" cm="1">
        <f t="array" aca="1" ref="X16" ca="1">J$1*J16/INDEX(_xlfn.ANCHORARRAY(Data!K$14),ROWS(_xlfn.ANCHORARRAY(Data!K$14)))</f>
        <v>5578.9935236879892</v>
      </c>
      <c r="Y16" s="20" cm="1">
        <f t="array" aca="1" ref="Y16" ca="1">K$1*K16/INDEX(_xlfn.ANCHORARRAY(Data!L$14),ROWS(_xlfn.ANCHORARRAY(Data!L$14)))</f>
        <v>11646.763284840526</v>
      </c>
      <c r="Z16" s="20" cm="1">
        <f t="array" aca="1" ref="Z16" ca="1">L$1*L16/INDEX(_xlfn.ANCHORARRAY(Data!M$14),ROWS(_xlfn.ANCHORARRAY(Data!M$14)))</f>
        <v>12495.955562490248</v>
      </c>
      <c r="AA16" s="20" cm="1">
        <f t="array" aca="1" ref="AA16" ca="1">M$1*M16/INDEX(_xlfn.ANCHORARRAY(Data!N$14),ROWS(_xlfn.ANCHORARRAY(Data!N$14)))</f>
        <v>9881.2744978165938</v>
      </c>
      <c r="AB16" s="20" cm="1">
        <f t="array" aca="1" ref="AB16" ca="1">N$1*N16/INDEX(_xlfn.ANCHORARRAY(Data!O$14),ROWS(_xlfn.ANCHORARRAY(Data!O$14)))</f>
        <v>9533.3496705253801</v>
      </c>
      <c r="AC16" s="20" cm="1">
        <f t="array" aca="1" ref="AC16" ca="1">O$1*O16/INDEX(_xlfn.ANCHORARRAY(Data!P$14),ROWS(_xlfn.ANCHORARRAY(Data!P$14)))</f>
        <v>12682.884716760547</v>
      </c>
      <c r="AD16" s="33">
        <f t="shared" ca="1" si="2"/>
        <v>206485.03296476294</v>
      </c>
      <c r="AE16" s="33">
        <f t="shared" ca="1" si="1"/>
        <v>-222.93296476293472</v>
      </c>
      <c r="AG16">
        <v>11</v>
      </c>
      <c r="AH16" s="22">
        <f t="shared" si="3"/>
        <v>5000</v>
      </c>
      <c r="AI16" s="38">
        <f ca="1"/>
        <v>35</v>
      </c>
    </row>
    <row r="17" spans="1:35" x14ac:dyDescent="0.35">
      <c r="A17">
        <f ca="1"/>
        <v>15</v>
      </c>
      <c r="B17" s="20" cm="1">
        <f t="array" aca="1" ref="B17" ca="1">INDEX(_xlfn.ANCHORARRAY(Data!B$14),ROWS(_xlfn.ANCHORARRAY(Data!B$14)),2)*Data!C30/Data!C29</f>
        <v>263.42822139303479</v>
      </c>
      <c r="C17" s="20" cm="1">
        <f t="array" aca="1" ref="C17" ca="1">INDEX(_xlfn.ANCHORARRAY(Data!D$14),ROWS(_xlfn.ANCHORARRAY(Data!D$14)))*Data!D30/Data!D29</f>
        <v>52.634928596307908</v>
      </c>
      <c r="D17" s="20" cm="1">
        <f t="array" aca="1" ref="D17" ca="1">INDEX(_xlfn.ANCHORARRAY(Data!E$14),ROWS(_xlfn.ANCHORARRAY(Data!E$14)))*Data!E30/Data!E29</f>
        <v>23.439085381971978</v>
      </c>
      <c r="E17" s="20" cm="1">
        <f t="array" aca="1" ref="E17" ca="1">INDEX(_xlfn.ANCHORARRAY(Data!F$14),ROWS(_xlfn.ANCHORARRAY(Data!F$14)))*Data!F30/Data!F29</f>
        <v>29.672218883441403</v>
      </c>
      <c r="F17" s="20" cm="1">
        <f t="array" aca="1" ref="F17" ca="1">INDEX(_xlfn.ANCHORARRAY(Data!G$14),ROWS(_xlfn.ANCHORARRAY(Data!G$14)))*Data!G30/Data!G29</f>
        <v>312.85721120075937</v>
      </c>
      <c r="G17" s="20" cm="1">
        <f t="array" aca="1" ref="G17" ca="1">INDEX(_xlfn.ANCHORARRAY(Data!H$14),ROWS(_xlfn.ANCHORARRAY(Data!H$14)))*Data!H30/Data!H29</f>
        <v>75.423630418535126</v>
      </c>
      <c r="H17" s="20" cm="1">
        <f t="array" aca="1" ref="H17" ca="1">INDEX(_xlfn.ANCHORARRAY(Data!I$14),ROWS(_xlfn.ANCHORARRAY(Data!I$14)))*Data!I30/Data!I29</f>
        <v>241.97334145005172</v>
      </c>
      <c r="I17" s="20" cm="1">
        <f t="array" aca="1" ref="I17" ca="1">INDEX(_xlfn.ANCHORARRAY(Data!J$14),ROWS(_xlfn.ANCHORARRAY(Data!J$14)))*Data!J30/Data!J29</f>
        <v>24.418649681528663</v>
      </c>
      <c r="J17" s="20" cm="1">
        <f t="array" aca="1" ref="J17" ca="1">INDEX(_xlfn.ANCHORARRAY(Data!K$14),ROWS(_xlfn.ANCHORARRAY(Data!K$14)))*Data!K30/Data!K29</f>
        <v>79.980338766379035</v>
      </c>
      <c r="K17" s="20" cm="1">
        <f t="array" aca="1" ref="K17" ca="1">INDEX(_xlfn.ANCHORARRAY(Data!L$14),ROWS(_xlfn.ANCHORARRAY(Data!L$14)))*Data!L30/Data!L29</f>
        <v>398.15695895060639</v>
      </c>
      <c r="L17" s="20" cm="1">
        <f t="array" aca="1" ref="L17" ca="1">INDEX(_xlfn.ANCHORARRAY(Data!M$14),ROWS(_xlfn.ANCHORARRAY(Data!M$14)))*Data!M30/Data!M29</f>
        <v>52.218511729066343</v>
      </c>
      <c r="M17" s="20" cm="1">
        <f t="array" aca="1" ref="M17" ca="1">INDEX(_xlfn.ANCHORARRAY(Data!N$14),ROWS(_xlfn.ANCHORARRAY(Data!N$14)))*Data!N30/Data!N29</f>
        <v>164.6153859610759</v>
      </c>
      <c r="N17" s="20" cm="1">
        <f t="array" aca="1" ref="N17" ca="1">INDEX(_xlfn.ANCHORARRAY(Data!O$14),ROWS(_xlfn.ANCHORARRAY(Data!O$14)))*Data!O30/Data!O29</f>
        <v>155.21718180224403</v>
      </c>
      <c r="O17" s="20" cm="1">
        <f t="array" aca="1" ref="O17" ca="1">INDEX(_xlfn.ANCHORARRAY(Data!P$14),ROWS(_xlfn.ANCHORARRAY(Data!P$14)))*Data!P30/Data!P29</f>
        <v>631.49341994102167</v>
      </c>
      <c r="P17" s="20" cm="1">
        <f t="array" aca="1" ref="P17" ca="1">B$1*B17/INDEX(_xlfn.ANCHORARRAY(Data!B$14),ROWS(_xlfn.ANCHORARRAY(Data!B$14)),2)</f>
        <v>13171.41106965174</v>
      </c>
      <c r="Q17" s="20" cm="1">
        <f t="array" aca="1" ref="Q17" ca="1">C$1*C17/INDEX(_xlfn.ANCHORARRAY(Data!D$14),ROWS(_xlfn.ANCHORARRAY(Data!D$14)))</f>
        <v>10530.953674677812</v>
      </c>
      <c r="R17" s="19" cm="1">
        <f t="array" aca="1" ref="R17" ca="1">D$1*D17/INDEX(_xlfn.ANCHORARRAY(Data!E$14),ROWS(_xlfn.ANCHORARRAY(Data!E$14)))</f>
        <v>11721.946206714247</v>
      </c>
      <c r="S17" s="20" cm="1">
        <f t="array" aca="1" ref="S17" ca="1">E$1*E17/INDEX(_xlfn.ANCHORARRAY(Data!F$14),ROWS(_xlfn.ANCHORARRAY(Data!F$14)))</f>
        <v>5934.4437766882811</v>
      </c>
      <c r="T17" s="20" cm="1">
        <f t="array" aca="1" ref="T17" ca="1">F$1*F17/INDEX(_xlfn.ANCHORARRAY(Data!G$14),ROWS(_xlfn.ANCHORARRAY(Data!G$14)))</f>
        <v>21900.004784053159</v>
      </c>
      <c r="U17" s="20" cm="1">
        <f t="array" aca="1" ref="U17" ca="1">G$1*G17/INDEX(_xlfn.ANCHORARRAY(Data!H$14),ROWS(_xlfn.ANCHORARRAY(Data!H$14)))</f>
        <v>54305.013901345294</v>
      </c>
      <c r="V17" s="20" cm="1">
        <f t="array" aca="1" ref="V17" ca="1">H$1*H17/INDEX(_xlfn.ANCHORARRAY(Data!I$14),ROWS(_xlfn.ANCHORARRAY(Data!I$14)))</f>
        <v>21777.600730504655</v>
      </c>
      <c r="W17" s="20" cm="1">
        <f t="array" aca="1" ref="W17" ca="1">I$1*I17/INDEX(_xlfn.ANCHORARRAY(Data!J$14),ROWS(_xlfn.ANCHORARRAY(Data!J$14)))</f>
        <v>4883.7299363057327</v>
      </c>
      <c r="X17" s="20" cm="1">
        <f t="array" aca="1" ref="X17" ca="1">J$1*J17/INDEX(_xlfn.ANCHORARRAY(Data!K$14),ROWS(_xlfn.ANCHORARRAY(Data!K$14)))</f>
        <v>5598.6237136465325</v>
      </c>
      <c r="Y17" s="20" cm="1">
        <f t="array" aca="1" ref="Y17" ca="1">K$1*K17/INDEX(_xlfn.ANCHORARRAY(Data!L$14),ROWS(_xlfn.ANCHORARRAY(Data!L$14)))</f>
        <v>11944.708768518192</v>
      </c>
      <c r="Z17" s="20" cm="1">
        <f t="array" aca="1" ref="Z17" ca="1">L$1*L17/INDEX(_xlfn.ANCHORARRAY(Data!M$14),ROWS(_xlfn.ANCHORARRAY(Data!M$14)))</f>
        <v>12532.442814975922</v>
      </c>
      <c r="AA17" s="20" cm="1">
        <f t="array" aca="1" ref="AA17" ca="1">M$1*M17/INDEX(_xlfn.ANCHORARRAY(Data!N$14),ROWS(_xlfn.ANCHORARRAY(Data!N$14)))</f>
        <v>9876.9231576645543</v>
      </c>
      <c r="AB17" s="20" cm="1">
        <f t="array" aca="1" ref="AB17" ca="1">N$1*N17/INDEX(_xlfn.ANCHORARRAY(Data!O$14),ROWS(_xlfn.ANCHORARRAY(Data!O$14)))</f>
        <v>9313.0309081346422</v>
      </c>
      <c r="AC17" s="20" cm="1">
        <f t="array" aca="1" ref="AC17" ca="1">O$1*O17/INDEX(_xlfn.ANCHORARRAY(Data!P$14),ROWS(_xlfn.ANCHORARRAY(Data!P$14)))</f>
        <v>12630.665210807361</v>
      </c>
      <c r="AD17" s="33">
        <f t="shared" ca="1" si="2"/>
        <v>206121.49865368812</v>
      </c>
      <c r="AE17" s="33">
        <f t="shared" ca="1" si="1"/>
        <v>140.60134631188703</v>
      </c>
      <c r="AG17">
        <v>12</v>
      </c>
      <c r="AH17" s="22">
        <f t="shared" si="3"/>
        <v>7500</v>
      </c>
      <c r="AI17" s="38">
        <f ca="1"/>
        <v>8</v>
      </c>
    </row>
    <row r="18" spans="1:35" x14ac:dyDescent="0.35">
      <c r="A18">
        <f ca="1"/>
        <v>16</v>
      </c>
      <c r="B18" s="20" cm="1">
        <f t="array" aca="1" ref="B18" ca="1">INDEX(_xlfn.ANCHORARRAY(Data!B$14),ROWS(_xlfn.ANCHORARRAY(Data!B$14)),2)*Data!C31/Data!C30</f>
        <v>273.60315302935663</v>
      </c>
      <c r="C18" s="20" cm="1">
        <f t="array" aca="1" ref="C18" ca="1">INDEX(_xlfn.ANCHORARRAY(Data!D$14),ROWS(_xlfn.ANCHORARRAY(Data!D$14)))*Data!D31/Data!D30</f>
        <v>53.209044943820224</v>
      </c>
      <c r="D18" s="20" cm="1">
        <f t="array" aca="1" ref="D18" ca="1">INDEX(_xlfn.ANCHORARRAY(Data!E$14),ROWS(_xlfn.ANCHORARRAY(Data!E$14)))*Data!E31/Data!E30</f>
        <v>24.031427000274956</v>
      </c>
      <c r="E18" s="20" cm="1">
        <f t="array" aca="1" ref="E18" ca="1">INDEX(_xlfn.ANCHORARRAY(Data!F$14),ROWS(_xlfn.ANCHORARRAY(Data!F$14)))*Data!F31/Data!F30</f>
        <v>30.224896099744242</v>
      </c>
      <c r="F18" s="20" cm="1">
        <f t="array" aca="1" ref="F18" ca="1">INDEX(_xlfn.ANCHORARRAY(Data!G$14),ROWS(_xlfn.ANCHORARRAY(Data!G$14)))*Data!G31/Data!G30</f>
        <v>323.37826261467893</v>
      </c>
      <c r="G18" s="20" cm="1">
        <f t="array" aca="1" ref="G18" ca="1">INDEX(_xlfn.ANCHORARRAY(Data!H$14),ROWS(_xlfn.ANCHORARRAY(Data!H$14)))*Data!H31/Data!H30</f>
        <v>74.989136257525502</v>
      </c>
      <c r="H18" s="20" cm="1">
        <f t="array" aca="1" ref="H18" ca="1">INDEX(_xlfn.ANCHORARRAY(Data!I$14),ROWS(_xlfn.ANCHORARRAY(Data!I$14)))*Data!I31/Data!I30</f>
        <v>245.72970900439245</v>
      </c>
      <c r="I18" s="20" cm="1">
        <f t="array" aca="1" ref="I18" ca="1">INDEX(_xlfn.ANCHORARRAY(Data!J$14),ROWS(_xlfn.ANCHORARRAY(Data!J$14)))*Data!J31/Data!J30</f>
        <v>24.331670061099793</v>
      </c>
      <c r="J18" s="20" cm="1">
        <f t="array" aca="1" ref="J18" ca="1">INDEX(_xlfn.ANCHORARRAY(Data!K$14),ROWS(_xlfn.ANCHORARRAY(Data!K$14)))*Data!K31/Data!K30</f>
        <v>80.425841442016264</v>
      </c>
      <c r="K18" s="20" cm="1">
        <f t="array" aca="1" ref="K18" ca="1">INDEX(_xlfn.ANCHORARRAY(Data!L$14),ROWS(_xlfn.ANCHORARRAY(Data!L$14)))*Data!L31/Data!L30</f>
        <v>406.12770538643332</v>
      </c>
      <c r="L18" s="20" cm="1">
        <f t="array" aca="1" ref="L18" ca="1">INDEX(_xlfn.ANCHORARRAY(Data!M$14),ROWS(_xlfn.ANCHORARRAY(Data!M$14)))*Data!M31/Data!M30</f>
        <v>51.784034546576187</v>
      </c>
      <c r="M18" s="20" cm="1">
        <f t="array" aca="1" ref="M18" ca="1">INDEX(_xlfn.ANCHORARRAY(Data!N$14),ROWS(_xlfn.ANCHORARRAY(Data!N$14)))*Data!N31/Data!N30</f>
        <v>166.58434049079753</v>
      </c>
      <c r="N18" s="20" cm="1">
        <f t="array" aca="1" ref="N18" ca="1">INDEX(_xlfn.ANCHORARRAY(Data!O$14),ROWS(_xlfn.ANCHORARRAY(Data!O$14)))*Data!O31/Data!O30</f>
        <v>156.25802490946029</v>
      </c>
      <c r="O18" s="20" cm="1">
        <f t="array" aca="1" ref="O18" ca="1">INDEX(_xlfn.ANCHORARRAY(Data!P$14),ROWS(_xlfn.ANCHORARRAY(Data!P$14)))*Data!P31/Data!P30</f>
        <v>642.23887172921491</v>
      </c>
      <c r="P18" s="20" cm="1">
        <f t="array" aca="1" ref="P18" ca="1">B$1*B18/INDEX(_xlfn.ANCHORARRAY(Data!B$14),ROWS(_xlfn.ANCHORARRAY(Data!B$14)),2)</f>
        <v>13680.157651467833</v>
      </c>
      <c r="Q18" s="20" cm="1">
        <f t="array" aca="1" ref="Q18" ca="1">C$1*C18/INDEX(_xlfn.ANCHORARRAY(Data!D$14),ROWS(_xlfn.ANCHORARRAY(Data!D$14)))</f>
        <v>10645.8202247191</v>
      </c>
      <c r="R18" s="19" cm="1">
        <f t="array" aca="1" ref="R18" ca="1">D$1*D18/INDEX(_xlfn.ANCHORARRAY(Data!E$14),ROWS(_xlfn.ANCHORARRAY(Data!E$14)))</f>
        <v>12018.177756392633</v>
      </c>
      <c r="S18" s="20" cm="1">
        <f t="array" aca="1" ref="S18" ca="1">E$1*E18/INDEX(_xlfn.ANCHORARRAY(Data!F$14),ROWS(_xlfn.ANCHORARRAY(Data!F$14)))</f>
        <v>6044.9792199488484</v>
      </c>
      <c r="T18" s="20" cm="1">
        <f t="array" aca="1" ref="T18" ca="1">F$1*F18/INDEX(_xlfn.ANCHORARRAY(Data!G$14),ROWS(_xlfn.ANCHORARRAY(Data!G$14)))</f>
        <v>22636.478383027526</v>
      </c>
      <c r="U18" s="20" cm="1">
        <f t="array" aca="1" ref="U18" ca="1">G$1*G18/INDEX(_xlfn.ANCHORARRAY(Data!H$14),ROWS(_xlfn.ANCHORARRAY(Data!H$14)))</f>
        <v>53992.178105418359</v>
      </c>
      <c r="V18" s="20" cm="1">
        <f t="array" aca="1" ref="V18" ca="1">H$1*H18/INDEX(_xlfn.ANCHORARRAY(Data!I$14),ROWS(_xlfn.ANCHORARRAY(Data!I$14)))</f>
        <v>22115.673810395325</v>
      </c>
      <c r="W18" s="20" cm="1">
        <f t="array" aca="1" ref="W18" ca="1">I$1*I18/INDEX(_xlfn.ANCHORARRAY(Data!J$14),ROWS(_xlfn.ANCHORARRAY(Data!J$14)))</f>
        <v>4866.3340122199588</v>
      </c>
      <c r="X18" s="20" cm="1">
        <f t="array" aca="1" ref="X18" ca="1">J$1*J18/INDEX(_xlfn.ANCHORARRAY(Data!K$14),ROWS(_xlfn.ANCHORARRAY(Data!K$14)))</f>
        <v>5629.8089009411387</v>
      </c>
      <c r="Y18" s="20" cm="1">
        <f t="array" aca="1" ref="Y18" ca="1">K$1*K18/INDEX(_xlfn.ANCHORARRAY(Data!L$14),ROWS(_xlfn.ANCHORARRAY(Data!L$14)))</f>
        <v>12183.831161593</v>
      </c>
      <c r="Z18" s="20" cm="1">
        <f t="array" aca="1" ref="Z18" ca="1">L$1*L18/INDEX(_xlfn.ANCHORARRAY(Data!M$14),ROWS(_xlfn.ANCHORARRAY(Data!M$14)))</f>
        <v>12428.168291178283</v>
      </c>
      <c r="AA18" s="20" cm="1">
        <f t="array" aca="1" ref="AA18" ca="1">M$1*M18/INDEX(_xlfn.ANCHORARRAY(Data!N$14),ROWS(_xlfn.ANCHORARRAY(Data!N$14)))</f>
        <v>9995.0604294478526</v>
      </c>
      <c r="AB18" s="20" cm="1">
        <f t="array" aca="1" ref="AB18" ca="1">N$1*N18/INDEX(_xlfn.ANCHORARRAY(Data!O$14),ROWS(_xlfn.ANCHORARRAY(Data!O$14)))</f>
        <v>9375.4814945676171</v>
      </c>
      <c r="AC18" s="20" cm="1">
        <f t="array" aca="1" ref="AC18" ca="1">O$1*O18/INDEX(_xlfn.ANCHORARRAY(Data!P$14),ROWS(_xlfn.ANCHORARRAY(Data!P$14)))</f>
        <v>12845.587805073215</v>
      </c>
      <c r="AD18" s="33">
        <f t="shared" ca="1" si="2"/>
        <v>208457.73724639069</v>
      </c>
      <c r="AE18" s="33">
        <f t="shared" ca="1" si="1"/>
        <v>-2195.6372463906882</v>
      </c>
      <c r="AG18">
        <v>13</v>
      </c>
      <c r="AH18" s="22">
        <f t="shared" si="3"/>
        <v>10000</v>
      </c>
      <c r="AI18" s="38">
        <f ca="1"/>
        <v>3</v>
      </c>
    </row>
    <row r="19" spans="1:35" x14ac:dyDescent="0.35">
      <c r="A19">
        <f ca="1"/>
        <v>17</v>
      </c>
      <c r="B19" s="20" cm="1">
        <f t="array" aca="1" ref="B19" ca="1">INDEX(_xlfn.ANCHORARRAY(Data!B$14),ROWS(_xlfn.ANCHORARRAY(Data!B$14)),2)*Data!C32/Data!C31</f>
        <v>264.02066803575741</v>
      </c>
      <c r="C19" s="20" cm="1">
        <f t="array" aca="1" ref="C19" ca="1">INDEX(_xlfn.ANCHORARRAY(Data!D$14),ROWS(_xlfn.ANCHORARRAY(Data!D$14)))*Data!D32/Data!D31</f>
        <v>54.843529411764713</v>
      </c>
      <c r="D19" s="20" cm="1">
        <f t="array" aca="1" ref="D19" ca="1">INDEX(_xlfn.ANCHORARRAY(Data!E$14),ROWS(_xlfn.ANCHORARRAY(Data!E$14)))*Data!E32/Data!E31</f>
        <v>24.611218967921896</v>
      </c>
      <c r="E19" s="20" cm="1">
        <f t="array" aca="1" ref="E19" ca="1">INDEX(_xlfn.ANCHORARRAY(Data!F$14),ROWS(_xlfn.ANCHORARRAY(Data!F$14)))*Data!F32/Data!F31</f>
        <v>29.861573354480569</v>
      </c>
      <c r="F19" s="20" cm="1">
        <f t="array" aca="1" ref="F19" ca="1">INDEX(_xlfn.ANCHORARRAY(Data!G$14),ROWS(_xlfn.ANCHORARRAY(Data!G$14)))*Data!G32/Data!G31</f>
        <v>319.20201619659315</v>
      </c>
      <c r="G19" s="20" cm="1">
        <f t="array" aca="1" ref="G19" ca="1">INDEX(_xlfn.ANCHORARRAY(Data!H$14),ROWS(_xlfn.ANCHORARRAY(Data!H$14)))*Data!H32/Data!H31</f>
        <v>75.446903949293016</v>
      </c>
      <c r="H19" s="20" cm="1">
        <f t="array" aca="1" ref="H19" ca="1">INDEX(_xlfn.ANCHORARRAY(Data!I$14),ROWS(_xlfn.ANCHORARRAY(Data!I$14)))*Data!I32/Data!I31</f>
        <v>242.09584973812534</v>
      </c>
      <c r="I19" s="20" cm="1">
        <f t="array" aca="1" ref="I19" ca="1">INDEX(_xlfn.ANCHORARRAY(Data!J$14),ROWS(_xlfn.ANCHORARRAY(Data!J$14)))*Data!J32/Data!J31</f>
        <v>24.356395200408475</v>
      </c>
      <c r="J19" s="20" cm="1">
        <f t="array" aca="1" ref="J19" ca="1">INDEX(_xlfn.ANCHORARRAY(Data!K$14),ROWS(_xlfn.ANCHORARRAY(Data!K$14)))*Data!K32/Data!K31</f>
        <v>79.713570863024557</v>
      </c>
      <c r="K19" s="20" cm="1">
        <f t="array" aca="1" ref="K19" ca="1">INDEX(_xlfn.ANCHORARRAY(Data!L$14),ROWS(_xlfn.ANCHORARRAY(Data!L$14)))*Data!L32/Data!L31</f>
        <v>392.15909536295891</v>
      </c>
      <c r="L19" s="20" cm="1">
        <f t="array" aca="1" ref="L19" ca="1">INDEX(_xlfn.ANCHORARRAY(Data!M$14),ROWS(_xlfn.ANCHORARRAY(Data!M$14)))*Data!M32/Data!M31</f>
        <v>51.607892542843921</v>
      </c>
      <c r="M19" s="20" cm="1">
        <f t="array" aca="1" ref="M19" ca="1">INDEX(_xlfn.ANCHORARRAY(Data!N$14),ROWS(_xlfn.ANCHORARRAY(Data!N$14)))*Data!N32/Data!N31</f>
        <v>164.16172795314023</v>
      </c>
      <c r="N19" s="20" cm="1">
        <f t="array" aca="1" ref="N19" ca="1">INDEX(_xlfn.ANCHORARRAY(Data!O$14),ROWS(_xlfn.ANCHORARRAY(Data!O$14)))*Data!O32/Data!O31</f>
        <v>157.81367948717948</v>
      </c>
      <c r="O19" s="20" cm="1">
        <f t="array" aca="1" ref="O19" ca="1">INDEX(_xlfn.ANCHORARRAY(Data!P$14),ROWS(_xlfn.ANCHORARRAY(Data!P$14)))*Data!P32/Data!P31</f>
        <v>632.71780235405652</v>
      </c>
      <c r="P19" s="20" cm="1">
        <f t="array" aca="1" ref="P19" ca="1">B$1*B19/INDEX(_xlfn.ANCHORARRAY(Data!B$14),ROWS(_xlfn.ANCHORARRAY(Data!B$14)),2)</f>
        <v>13201.03340178787</v>
      </c>
      <c r="Q19" s="20" cm="1">
        <f t="array" aca="1" ref="Q19" ca="1">C$1*C19/INDEX(_xlfn.ANCHORARRAY(Data!D$14),ROWS(_xlfn.ANCHORARRAY(Data!D$14)))</f>
        <v>10972.840336134454</v>
      </c>
      <c r="R19" s="19" cm="1">
        <f t="array" aca="1" ref="R19" ca="1">D$1*D19/INDEX(_xlfn.ANCHORARRAY(Data!E$14),ROWS(_xlfn.ANCHORARRAY(Data!E$14)))</f>
        <v>12308.133193863319</v>
      </c>
      <c r="S19" s="20" cm="1">
        <f t="array" aca="1" ref="S19" ca="1">E$1*E19/INDEX(_xlfn.ANCHORARRAY(Data!F$14),ROWS(_xlfn.ANCHORARRAY(Data!F$14)))</f>
        <v>5972.314670896114</v>
      </c>
      <c r="T19" s="20" cm="1">
        <f t="array" aca="1" ref="T19" ca="1">F$1*F19/INDEX(_xlfn.ANCHORARRAY(Data!G$14),ROWS(_xlfn.ANCHORARRAY(Data!G$14)))</f>
        <v>22344.141133761521</v>
      </c>
      <c r="U19" s="20" cm="1">
        <f t="array" aca="1" ref="U19" ca="1">G$1*G19/INDEX(_xlfn.ANCHORARRAY(Data!H$14),ROWS(_xlfn.ANCHORARRAY(Data!H$14)))</f>
        <v>54321.770843490965</v>
      </c>
      <c r="V19" s="20" cm="1">
        <f t="array" aca="1" ref="V19" ca="1">H$1*H19/INDEX(_xlfn.ANCHORARRAY(Data!I$14),ROWS(_xlfn.ANCHORARRAY(Data!I$14)))</f>
        <v>21788.626476431284</v>
      </c>
      <c r="W19" s="20" cm="1">
        <f t="array" aca="1" ref="W19" ca="1">I$1*I19/INDEX(_xlfn.ANCHORARRAY(Data!J$14),ROWS(_xlfn.ANCHORARRAY(Data!J$14)))</f>
        <v>4871.2790400816948</v>
      </c>
      <c r="X19" s="20" cm="1">
        <f t="array" aca="1" ref="X19" ca="1">J$1*J19/INDEX(_xlfn.ANCHORARRAY(Data!K$14),ROWS(_xlfn.ANCHORARRAY(Data!K$14)))</f>
        <v>5579.9499604117191</v>
      </c>
      <c r="Y19" s="20" cm="1">
        <f t="array" aca="1" ref="Y19" ca="1">K$1*K19/INDEX(_xlfn.ANCHORARRAY(Data!L$14),ROWS(_xlfn.ANCHORARRAY(Data!L$14)))</f>
        <v>11764.772860888768</v>
      </c>
      <c r="Z19" s="20" cm="1">
        <f t="array" aca="1" ref="Z19" ca="1">L$1*L19/INDEX(_xlfn.ANCHORARRAY(Data!M$14),ROWS(_xlfn.ANCHORARRAY(Data!M$14)))</f>
        <v>12385.89421028254</v>
      </c>
      <c r="AA19" s="20" cm="1">
        <f t="array" aca="1" ref="AA19" ca="1">M$1*M19/INDEX(_xlfn.ANCHORARRAY(Data!N$14),ROWS(_xlfn.ANCHORARRAY(Data!N$14)))</f>
        <v>9849.7036771884141</v>
      </c>
      <c r="AB19" s="20" cm="1">
        <f t="array" aca="1" ref="AB19" ca="1">N$1*N19/INDEX(_xlfn.ANCHORARRAY(Data!O$14),ROWS(_xlfn.ANCHORARRAY(Data!O$14)))</f>
        <v>9468.8207692307697</v>
      </c>
      <c r="AC19" s="20" cm="1">
        <f t="array" aca="1" ref="AC19" ca="1">O$1*O19/INDEX(_xlfn.ANCHORARRAY(Data!P$14),ROWS(_xlfn.ANCHORARRAY(Data!P$14)))</f>
        <v>12655.154403981358</v>
      </c>
      <c r="AD19" s="33">
        <f t="shared" ca="1" si="2"/>
        <v>207484.43497843077</v>
      </c>
      <c r="AE19" s="33">
        <f t="shared" ca="1" si="1"/>
        <v>-1222.3349784307647</v>
      </c>
    </row>
    <row r="20" spans="1:35" x14ac:dyDescent="0.35">
      <c r="A20">
        <f ca="1"/>
        <v>18</v>
      </c>
      <c r="B20" s="20" cm="1">
        <f t="array" aca="1" ref="B20" ca="1">INDEX(_xlfn.ANCHORARRAY(Data!B$14),ROWS(_xlfn.ANCHORARRAY(Data!B$14)),2)*Data!C33/Data!C32</f>
        <v>264.61202953816354</v>
      </c>
      <c r="C20" s="20" cm="1">
        <f t="array" aca="1" ref="C20" ca="1">INDEX(_xlfn.ANCHORARRAY(Data!D$14),ROWS(_xlfn.ANCHORARRAY(Data!D$14)))*Data!D33/Data!D32</f>
        <v>54.587811653116539</v>
      </c>
      <c r="D20" s="20" cm="1">
        <f t="array" aca="1" ref="D20" ca="1">INDEX(_xlfn.ANCHORARRAY(Data!E$14),ROWS(_xlfn.ANCHORARRAY(Data!E$14)))*Data!E33/Data!E32</f>
        <v>23.874749930920142</v>
      </c>
      <c r="E20" s="20" cm="1">
        <f t="array" aca="1" ref="E20" ca="1">INDEX(_xlfn.ANCHORARRAY(Data!F$14),ROWS(_xlfn.ANCHORARRAY(Data!F$14)))*Data!F33/Data!F32</f>
        <v>30.439037910162469</v>
      </c>
      <c r="F20" s="20" cm="1">
        <f t="array" aca="1" ref="F20" ca="1">INDEX(_xlfn.ANCHORARRAY(Data!G$14),ROWS(_xlfn.ANCHORARRAY(Data!G$14)))*Data!G33/Data!G32</f>
        <v>306.58979149444292</v>
      </c>
      <c r="G20" s="20" cm="1">
        <f t="array" aca="1" ref="G20" ca="1">INDEX(_xlfn.ANCHORARRAY(Data!H$14),ROWS(_xlfn.ANCHORARRAY(Data!H$14)))*Data!H33/Data!H32</f>
        <v>74.922560697115387</v>
      </c>
      <c r="H20" s="20" cm="1">
        <f t="array" aca="1" ref="H20" ca="1">INDEX(_xlfn.ANCHORARRAY(Data!I$14),ROWS(_xlfn.ANCHORARRAY(Data!I$14)))*Data!I33/Data!I32</f>
        <v>242.24142727930536</v>
      </c>
      <c r="I20" s="20" cm="1">
        <f t="array" aca="1" ref="I20" ca="1">INDEX(_xlfn.ANCHORARRAY(Data!J$14),ROWS(_xlfn.ANCHORARRAY(Data!J$14)))*Data!J33/Data!J32</f>
        <v>24.674578005115087</v>
      </c>
      <c r="J20" s="20" cm="1">
        <f t="array" aca="1" ref="J20" ca="1">INDEX(_xlfn.ANCHORARRAY(Data!K$14),ROWS(_xlfn.ANCHORARRAY(Data!K$14)))*Data!K33/Data!K32</f>
        <v>80.359181601903259</v>
      </c>
      <c r="K20" s="20" cm="1">
        <f t="array" aca="1" ref="K20" ca="1">INDEX(_xlfn.ANCHORARRAY(Data!L$14),ROWS(_xlfn.ANCHORARRAY(Data!L$14)))*Data!L33/Data!L32</f>
        <v>400.92270916334667</v>
      </c>
      <c r="L20" s="20" cm="1">
        <f t="array" aca="1" ref="L20" ca="1">INDEX(_xlfn.ANCHORARRAY(Data!M$14),ROWS(_xlfn.ANCHORARRAY(Data!M$14)))*Data!M33/Data!M32</f>
        <v>50.601885856079399</v>
      </c>
      <c r="M20" s="20" cm="1">
        <f t="array" aca="1" ref="M20" ca="1">INDEX(_xlfn.ANCHORARRAY(Data!N$14),ROWS(_xlfn.ANCHORARRAY(Data!N$14)))*Data!N33/Data!N32</f>
        <v>165.78487820827203</v>
      </c>
      <c r="N20" s="20" cm="1">
        <f t="array" aca="1" ref="N20" ca="1">INDEX(_xlfn.ANCHORARRAY(Data!O$14),ROWS(_xlfn.ANCHORARRAY(Data!O$14)))*Data!O33/Data!O32</f>
        <v>157.40371029224906</v>
      </c>
      <c r="O20" s="20" cm="1">
        <f t="array" aca="1" ref="O20" ca="1">INDEX(_xlfn.ANCHORARRAY(Data!P$14),ROWS(_xlfn.ANCHORARRAY(Data!P$14)))*Data!P33/Data!P32</f>
        <v>636.17806696746607</v>
      </c>
      <c r="P20" s="20" cm="1">
        <f t="array" aca="1" ref="P20" ca="1">B$1*B20/INDEX(_xlfn.ANCHORARRAY(Data!B$14),ROWS(_xlfn.ANCHORARRAY(Data!B$14)),2)</f>
        <v>13230.601476908178</v>
      </c>
      <c r="Q20" s="20" cm="1">
        <f t="array" aca="1" ref="Q20" ca="1">C$1*C20/INDEX(_xlfn.ANCHORARRAY(Data!D$14),ROWS(_xlfn.ANCHORARRAY(Data!D$14)))</f>
        <v>10921.677506775068</v>
      </c>
      <c r="R20" s="19" cm="1">
        <f t="array" aca="1" ref="R20" ca="1">D$1*D20/INDEX(_xlfn.ANCHORARRAY(Data!E$14),ROWS(_xlfn.ANCHORARRAY(Data!E$14)))</f>
        <v>11939.823155567838</v>
      </c>
      <c r="S20" s="20" cm="1">
        <f t="array" aca="1" ref="S20" ca="1">E$1*E20/INDEX(_xlfn.ANCHORARRAY(Data!F$14),ROWS(_xlfn.ANCHORARRAY(Data!F$14)))</f>
        <v>6087.8075820324939</v>
      </c>
      <c r="T20" s="20" cm="1">
        <f t="array" aca="1" ref="T20" ca="1">F$1*F20/INDEX(_xlfn.ANCHORARRAY(Data!G$14),ROWS(_xlfn.ANCHORARRAY(Data!G$14)))</f>
        <v>21461.285404611004</v>
      </c>
      <c r="U20" s="20" cm="1">
        <f t="array" aca="1" ref="U20" ca="1">G$1*G20/INDEX(_xlfn.ANCHORARRAY(Data!H$14),ROWS(_xlfn.ANCHORARRAY(Data!H$14)))</f>
        <v>53944.243701923078</v>
      </c>
      <c r="V20" s="20" cm="1">
        <f t="array" aca="1" ref="V20" ca="1">H$1*H20/INDEX(_xlfn.ANCHORARRAY(Data!I$14),ROWS(_xlfn.ANCHORARRAY(Data!I$14)))</f>
        <v>21801.728455137483</v>
      </c>
      <c r="W20" s="20" cm="1">
        <f t="array" aca="1" ref="W20" ca="1">I$1*I20/INDEX(_xlfn.ANCHORARRAY(Data!J$14),ROWS(_xlfn.ANCHORARRAY(Data!J$14)))</f>
        <v>4934.9156010230181</v>
      </c>
      <c r="X20" s="20" cm="1">
        <f t="array" aca="1" ref="X20" ca="1">J$1*J20/INDEX(_xlfn.ANCHORARRAY(Data!K$14),ROWS(_xlfn.ANCHORARRAY(Data!K$14)))</f>
        <v>5625.1427121332281</v>
      </c>
      <c r="Y20" s="20" cm="1">
        <f t="array" aca="1" ref="Y20" ca="1">K$1*K20/INDEX(_xlfn.ANCHORARRAY(Data!L$14),ROWS(_xlfn.ANCHORARRAY(Data!L$14)))</f>
        <v>12027.681274900402</v>
      </c>
      <c r="Z20" s="20" cm="1">
        <f t="array" aca="1" ref="Z20" ca="1">L$1*L20/INDEX(_xlfn.ANCHORARRAY(Data!M$14),ROWS(_xlfn.ANCHORARRAY(Data!M$14)))</f>
        <v>12144.452605459055</v>
      </c>
      <c r="AA20" s="20" cm="1">
        <f t="array" aca="1" ref="AA20" ca="1">M$1*M20/INDEX(_xlfn.ANCHORARRAY(Data!N$14),ROWS(_xlfn.ANCHORARRAY(Data!N$14)))</f>
        <v>9947.0926924963223</v>
      </c>
      <c r="AB20" s="20" cm="1">
        <f t="array" aca="1" ref="AB20" ca="1">N$1*N20/INDEX(_xlfn.ANCHORARRAY(Data!O$14),ROWS(_xlfn.ANCHORARRAY(Data!O$14)))</f>
        <v>9444.2226175349442</v>
      </c>
      <c r="AC20" s="20" cm="1">
        <f t="array" aca="1" ref="AC20" ca="1">O$1*O20/INDEX(_xlfn.ANCHORARRAY(Data!P$14),ROWS(_xlfn.ANCHORARRAY(Data!P$14)))</f>
        <v>12724.364062376315</v>
      </c>
      <c r="AD20" s="33">
        <f t="shared" ca="1" si="2"/>
        <v>206235.03884887841</v>
      </c>
      <c r="AE20" s="33">
        <f t="shared" ca="1" si="1"/>
        <v>27.061151121597504</v>
      </c>
    </row>
    <row r="21" spans="1:35" x14ac:dyDescent="0.35">
      <c r="A21">
        <f ca="1"/>
        <v>19</v>
      </c>
      <c r="B21" s="20" cm="1">
        <f t="array" aca="1" ref="B21" ca="1">INDEX(_xlfn.ANCHORARRAY(Data!B$14),ROWS(_xlfn.ANCHORARRAY(Data!B$14)),2)*Data!C34/Data!C33</f>
        <v>266.56559099437146</v>
      </c>
      <c r="C21" s="20" cm="1">
        <f t="array" aca="1" ref="C21" ca="1">INDEX(_xlfn.ANCHORARRAY(Data!D$14),ROWS(_xlfn.ANCHORARRAY(Data!D$14)))*Data!D34/Data!D33</f>
        <v>53.391952584787617</v>
      </c>
      <c r="D21" s="20" cm="1">
        <f t="array" aca="1" ref="D21" ca="1">INDEX(_xlfn.ANCHORARRAY(Data!E$14),ROWS(_xlfn.ANCHORARRAY(Data!E$14)))*Data!E34/Data!E33</f>
        <v>24.324966139954853</v>
      </c>
      <c r="E21" s="20" cm="1">
        <f t="array" aca="1" ref="E21" ca="1">INDEX(_xlfn.ANCHORARRAY(Data!F$14),ROWS(_xlfn.ANCHORARRAY(Data!F$14)))*Data!F34/Data!F33</f>
        <v>29.971173885750154</v>
      </c>
      <c r="F21" s="20" cm="1">
        <f t="array" aca="1" ref="F21" ca="1">INDEX(_xlfn.ANCHORARRAY(Data!G$14),ROWS(_xlfn.ANCHORARRAY(Data!G$14)))*Data!G34/Data!G33</f>
        <v>310.61064452203459</v>
      </c>
      <c r="G21" s="20" cm="1">
        <f t="array" aca="1" ref="G21" ca="1">INDEX(_xlfn.ANCHORARRAY(Data!H$14),ROWS(_xlfn.ANCHORARRAY(Data!H$14)))*Data!H34/Data!H33</f>
        <v>75.238480725623575</v>
      </c>
      <c r="H21" s="20" cm="1">
        <f t="array" aca="1" ref="H21" ca="1">INDEX(_xlfn.ANCHORARRAY(Data!I$14),ROWS(_xlfn.ANCHORARRAY(Data!I$14)))*Data!I34/Data!I33</f>
        <v>235.66919116315569</v>
      </c>
      <c r="I21" s="20" cm="1">
        <f t="array" aca="1" ref="I21" ca="1">INDEX(_xlfn.ANCHORARRAY(Data!J$14),ROWS(_xlfn.ANCHORARRAY(Data!J$14)))*Data!J34/Data!J33</f>
        <v>24.350632271117856</v>
      </c>
      <c r="J21" s="20" cm="1">
        <f t="array" aca="1" ref="J21" ca="1">INDEX(_xlfn.ANCHORARRAY(Data!K$14),ROWS(_xlfn.ANCHORARRAY(Data!K$14)))*Data!K34/Data!K33</f>
        <v>79.965811534825079</v>
      </c>
      <c r="K21" s="20" cm="1">
        <f t="array" aca="1" ref="K21" ca="1">INDEX(_xlfn.ANCHORARRAY(Data!L$14),ROWS(_xlfn.ANCHORARRAY(Data!L$14)))*Data!L34/Data!L33</f>
        <v>396.63855644044321</v>
      </c>
      <c r="L21" s="20" cm="1">
        <f t="array" aca="1" ref="L21" ca="1">INDEX(_xlfn.ANCHORARRAY(Data!M$14),ROWS(_xlfn.ANCHORARRAY(Data!M$14)))*Data!M34/Data!M33</f>
        <v>51.889418493803625</v>
      </c>
      <c r="M21" s="20" cm="1">
        <f t="array" aca="1" ref="M21" ca="1">INDEX(_xlfn.ANCHORARRAY(Data!N$14),ROWS(_xlfn.ANCHORARRAY(Data!N$14)))*Data!N34/Data!N33</f>
        <v>165.27980590946058</v>
      </c>
      <c r="N21" s="20" cm="1">
        <f t="array" aca="1" ref="N21" ca="1">INDEX(_xlfn.ANCHORARRAY(Data!O$14),ROWS(_xlfn.ANCHORARRAY(Data!O$14)))*Data!O34/Data!O33</f>
        <v>154.82329110066178</v>
      </c>
      <c r="O21" s="20" cm="1">
        <f t="array" aca="1" ref="O21" ca="1">INDEX(_xlfn.ANCHORARRAY(Data!P$14),ROWS(_xlfn.ANCHORARRAY(Data!P$14)))*Data!P34/Data!P33</f>
        <v>634.45348374881678</v>
      </c>
      <c r="P21" s="20" cm="1">
        <f t="array" aca="1" ref="P21" ca="1">B$1*B21/INDEX(_xlfn.ANCHORARRAY(Data!B$14),ROWS(_xlfn.ANCHORARRAY(Data!B$14)),2)</f>
        <v>13328.279549718574</v>
      </c>
      <c r="Q21" s="20" cm="1">
        <f t="array" aca="1" ref="Q21" ca="1">C$1*C21/INDEX(_xlfn.ANCHORARRAY(Data!D$14),ROWS(_xlfn.ANCHORARRAY(Data!D$14)))</f>
        <v>10682.415541652947</v>
      </c>
      <c r="R21" s="19" cm="1">
        <f t="array" aca="1" ref="R21" ca="1">D$1*D21/INDEX(_xlfn.ANCHORARRAY(Data!E$14),ROWS(_xlfn.ANCHORARRAY(Data!E$14)))</f>
        <v>12164.977426636569</v>
      </c>
      <c r="S21" s="20" cm="1">
        <f t="array" aca="1" ref="S21" ca="1">E$1*E21/INDEX(_xlfn.ANCHORARRAY(Data!F$14),ROWS(_xlfn.ANCHORARRAY(Data!F$14)))</f>
        <v>5994.2347771500308</v>
      </c>
      <c r="T21" s="20" cm="1">
        <f t="array" aca="1" ref="T21" ca="1">F$1*F21/INDEX(_xlfn.ANCHORARRAY(Data!G$14),ROWS(_xlfn.ANCHORARRAY(Data!G$14)))</f>
        <v>21742.745116542425</v>
      </c>
      <c r="U21" s="20" cm="1">
        <f t="array" aca="1" ref="U21" ca="1">G$1*G21/INDEX(_xlfn.ANCHORARRAY(Data!H$14),ROWS(_xlfn.ANCHORARRAY(Data!H$14)))</f>
        <v>54171.706122448973</v>
      </c>
      <c r="V21" s="20" cm="1">
        <f t="array" aca="1" ref="V21" ca="1">H$1*H21/INDEX(_xlfn.ANCHORARRAY(Data!I$14),ROWS(_xlfn.ANCHORARRAY(Data!I$14)))</f>
        <v>21210.227204684015</v>
      </c>
      <c r="W21" s="20" cm="1">
        <f t="array" aca="1" ref="W21" ca="1">I$1*I21/INDEX(_xlfn.ANCHORARRAY(Data!J$14),ROWS(_xlfn.ANCHORARRAY(Data!J$14)))</f>
        <v>4870.1264542235713</v>
      </c>
      <c r="X21" s="20" cm="1">
        <f t="array" aca="1" ref="X21" ca="1">J$1*J21/INDEX(_xlfn.ANCHORARRAY(Data!K$14),ROWS(_xlfn.ANCHORARRAY(Data!K$14)))</f>
        <v>5597.6068074377554</v>
      </c>
      <c r="Y21" s="20" cm="1">
        <f t="array" aca="1" ref="Y21" ca="1">K$1*K21/INDEX(_xlfn.ANCHORARRAY(Data!L$14),ROWS(_xlfn.ANCHORARRAY(Data!L$14)))</f>
        <v>11899.156693213296</v>
      </c>
      <c r="Z21" s="20" cm="1">
        <f t="array" aca="1" ref="Z21" ca="1">L$1*L21/INDEX(_xlfn.ANCHORARRAY(Data!M$14),ROWS(_xlfn.ANCHORARRAY(Data!M$14)))</f>
        <v>12453.460438512868</v>
      </c>
      <c r="AA21" s="20" cm="1">
        <f t="array" aca="1" ref="AA21" ca="1">M$1*M21/INDEX(_xlfn.ANCHORARRAY(Data!N$14),ROWS(_xlfn.ANCHORARRAY(Data!N$14)))</f>
        <v>9916.7883545676359</v>
      </c>
      <c r="AB21" s="20" cm="1">
        <f t="array" aca="1" ref="AB21" ca="1">N$1*N21/INDEX(_xlfn.ANCHORARRAY(Data!O$14),ROWS(_xlfn.ANCHORARRAY(Data!O$14)))</f>
        <v>9289.3974660397071</v>
      </c>
      <c r="AC21" s="20" cm="1">
        <f t="array" aca="1" ref="AC21" ca="1">O$1*O21/INDEX(_xlfn.ANCHORARRAY(Data!P$14),ROWS(_xlfn.ANCHORARRAY(Data!P$14)))</f>
        <v>12689.870221941728</v>
      </c>
      <c r="AD21" s="33">
        <f t="shared" ca="1" si="2"/>
        <v>206010.9921747701</v>
      </c>
      <c r="AE21" s="33">
        <f t="shared" ca="1" si="1"/>
        <v>251.10782522990485</v>
      </c>
    </row>
    <row r="22" spans="1:35" x14ac:dyDescent="0.35">
      <c r="A22">
        <f ca="1"/>
        <v>20</v>
      </c>
      <c r="B22" s="20" cm="1">
        <f t="array" aca="1" ref="B22" ca="1">INDEX(_xlfn.ANCHORARRAY(Data!B$14),ROWS(_xlfn.ANCHORARRAY(Data!B$14)),2)*Data!C35/Data!C34</f>
        <v>266.42365230972547</v>
      </c>
      <c r="C22" s="20" cm="1">
        <f t="array" aca="1" ref="C22" ca="1">INDEX(_xlfn.ANCHORARRAY(Data!D$14),ROWS(_xlfn.ANCHORARRAY(Data!D$14)))*Data!D35/Data!D34</f>
        <v>52.191871727748691</v>
      </c>
      <c r="D22" s="20" cm="1">
        <f t="array" aca="1" ref="D22" ca="1">INDEX(_xlfn.ANCHORARRAY(Data!E$14),ROWS(_xlfn.ANCHORARRAY(Data!E$14)))*Data!E35/Data!E34</f>
        <v>24.545475113122173</v>
      </c>
      <c r="E22" s="20" cm="1">
        <f t="array" aca="1" ref="E22" ca="1">INDEX(_xlfn.ANCHORARRAY(Data!F$14),ROWS(_xlfn.ANCHORARRAY(Data!F$14)))*Data!F35/Data!F34</f>
        <v>30.211345791457287</v>
      </c>
      <c r="F22" s="20" cm="1">
        <f t="array" aca="1" ref="F22" ca="1">INDEX(_xlfn.ANCHORARRAY(Data!G$14),ROWS(_xlfn.ANCHORARRAY(Data!G$14)))*Data!G35/Data!G34</f>
        <v>314.01546794258377</v>
      </c>
      <c r="G22" s="20" cm="1">
        <f t="array" aca="1" ref="G22" ca="1">INDEX(_xlfn.ANCHORARRAY(Data!H$14),ROWS(_xlfn.ANCHORARRAY(Data!H$14)))*Data!H35/Data!H34</f>
        <v>73.833130752891194</v>
      </c>
      <c r="H22" s="20" cm="1">
        <f t="array" aca="1" ref="H22" ca="1">INDEX(_xlfn.ANCHORARRAY(Data!I$14),ROWS(_xlfn.ANCHORARRAY(Data!I$14)))*Data!I35/Data!I34</f>
        <v>244.77920439724244</v>
      </c>
      <c r="I22" s="20" cm="1">
        <f t="array" aca="1" ref="I22" ca="1">INDEX(_xlfn.ANCHORARRAY(Data!J$14),ROWS(_xlfn.ANCHORARRAY(Data!J$14)))*Data!J35/Data!J34</f>
        <v>24.406183476938669</v>
      </c>
      <c r="J22" s="20" cm="1">
        <f t="array" aca="1" ref="J22" ca="1">INDEX(_xlfn.ANCHORARRAY(Data!K$14),ROWS(_xlfn.ANCHORARRAY(Data!K$14)))*Data!K35/Data!K34</f>
        <v>79.990736312146012</v>
      </c>
      <c r="K22" s="20" cm="1">
        <f t="array" aca="1" ref="K22" ca="1">INDEX(_xlfn.ANCHORARRAY(Data!L$14),ROWS(_xlfn.ANCHORARRAY(Data!L$14)))*Data!L35/Data!L34</f>
        <v>397.34020009016194</v>
      </c>
      <c r="L22" s="20" cm="1">
        <f t="array" aca="1" ref="L22" ca="1">INDEX(_xlfn.ANCHORARRAY(Data!M$14),ROWS(_xlfn.ANCHORARRAY(Data!M$14)))*Data!M35/Data!M34</f>
        <v>51.403885714285721</v>
      </c>
      <c r="M22" s="20" cm="1">
        <f t="array" aca="1" ref="M22" ca="1">INDEX(_xlfn.ANCHORARRAY(Data!N$14),ROWS(_xlfn.ANCHORARRAY(Data!N$14)))*Data!N35/Data!N34</f>
        <v>164.84183736406425</v>
      </c>
      <c r="N22" s="20" cm="1">
        <f t="array" aca="1" ref="N22" ca="1">INDEX(_xlfn.ANCHORARRAY(Data!O$14),ROWS(_xlfn.ANCHORARRAY(Data!O$14)))*Data!O35/Data!O34</f>
        <v>156.76774444688806</v>
      </c>
      <c r="O22" s="20" cm="1">
        <f t="array" aca="1" ref="O22" ca="1">INDEX(_xlfn.ANCHORARRAY(Data!P$14),ROWS(_xlfn.ANCHORARRAY(Data!P$14)))*Data!P35/Data!P34</f>
        <v>633.98667787880368</v>
      </c>
      <c r="P22" s="20" cm="1">
        <f t="array" aca="1" ref="P22" ca="1">B$1*B22/INDEX(_xlfn.ANCHORARRAY(Data!B$14),ROWS(_xlfn.ANCHORARRAY(Data!B$14)),2)</f>
        <v>13321.182615486276</v>
      </c>
      <c r="Q22" s="20" cm="1">
        <f t="array" aca="1" ref="Q22" ca="1">C$1*C22/INDEX(_xlfn.ANCHORARRAY(Data!D$14),ROWS(_xlfn.ANCHORARRAY(Data!D$14)))</f>
        <v>10442.30890052356</v>
      </c>
      <c r="R22" s="19" cm="1">
        <f t="array" aca="1" ref="R22" ca="1">D$1*D22/INDEX(_xlfn.ANCHORARRAY(Data!E$14),ROWS(_xlfn.ANCHORARRAY(Data!E$14)))</f>
        <v>12275.254524886877</v>
      </c>
      <c r="S22" s="20" cm="1">
        <f t="array" aca="1" ref="S22" ca="1">E$1*E22/INDEX(_xlfn.ANCHORARRAY(Data!F$14),ROWS(_xlfn.ANCHORARRAY(Data!F$14)))</f>
        <v>6042.2691582914576</v>
      </c>
      <c r="T22" s="20" cm="1">
        <f t="array" aca="1" ref="T22" ca="1">F$1*F22/INDEX(_xlfn.ANCHORARRAY(Data!G$14),ROWS(_xlfn.ANCHORARRAY(Data!G$14)))</f>
        <v>21981.082755980864</v>
      </c>
      <c r="U22" s="20" cm="1">
        <f t="array" aca="1" ref="U22" ca="1">G$1*G22/INDEX(_xlfn.ANCHORARRAY(Data!H$14),ROWS(_xlfn.ANCHORARRAY(Data!H$14)))</f>
        <v>53159.854142081655</v>
      </c>
      <c r="V22" s="20" cm="1">
        <f t="array" aca="1" ref="V22" ca="1">H$1*H22/INDEX(_xlfn.ANCHORARRAY(Data!I$14),ROWS(_xlfn.ANCHORARRAY(Data!I$14)))</f>
        <v>22030.128395751821</v>
      </c>
      <c r="W22" s="20" cm="1">
        <f t="array" aca="1" ref="W22" ca="1">I$1*I22/INDEX(_xlfn.ANCHORARRAY(Data!J$14),ROWS(_xlfn.ANCHORARRAY(Data!J$14)))</f>
        <v>4881.2366953877336</v>
      </c>
      <c r="X22" s="20" cm="1">
        <f t="array" aca="1" ref="X22" ca="1">J$1*J22/INDEX(_xlfn.ANCHORARRAY(Data!K$14),ROWS(_xlfn.ANCHORARRAY(Data!K$14)))</f>
        <v>5599.3515418502202</v>
      </c>
      <c r="Y22" s="20" cm="1">
        <f t="array" aca="1" ref="Y22" ca="1">K$1*K22/INDEX(_xlfn.ANCHORARRAY(Data!L$14),ROWS(_xlfn.ANCHORARRAY(Data!L$14)))</f>
        <v>11920.206002704859</v>
      </c>
      <c r="Z22" s="20" cm="1">
        <f t="array" aca="1" ref="Z22" ca="1">L$1*L22/INDEX(_xlfn.ANCHORARRAY(Data!M$14),ROWS(_xlfn.ANCHORARRAY(Data!M$14)))</f>
        <v>12336.932571428573</v>
      </c>
      <c r="AA22" s="20" cm="1">
        <f t="array" aca="1" ref="AA22" ca="1">M$1*M22/INDEX(_xlfn.ANCHORARRAY(Data!N$14),ROWS(_xlfn.ANCHORARRAY(Data!N$14)))</f>
        <v>9890.5102418438546</v>
      </c>
      <c r="AB22" s="20" cm="1">
        <f t="array" aca="1" ref="AB22" ca="1">N$1*N22/INDEX(_xlfn.ANCHORARRAY(Data!O$14),ROWS(_xlfn.ANCHORARRAY(Data!O$14)))</f>
        <v>9406.0646668132849</v>
      </c>
      <c r="AC22" s="20" cm="1">
        <f t="array" aca="1" ref="AC22" ca="1">O$1*O22/INDEX(_xlfn.ANCHORARRAY(Data!P$14),ROWS(_xlfn.ANCHORARRAY(Data!P$14)))</f>
        <v>12680.533515530558</v>
      </c>
      <c r="AD22" s="33">
        <f t="shared" ca="1" si="2"/>
        <v>205966.91572856158</v>
      </c>
      <c r="AE22" s="33">
        <f t="shared" ca="1" si="1"/>
        <v>295.18427143842564</v>
      </c>
    </row>
    <row r="23" spans="1:35" x14ac:dyDescent="0.35">
      <c r="A23">
        <f ca="1"/>
        <v>21</v>
      </c>
      <c r="B23" s="20" cm="1">
        <f t="array" aca="1" ref="B23" ca="1">INDEX(_xlfn.ANCHORARRAY(Data!B$14),ROWS(_xlfn.ANCHORARRAY(Data!B$14)),2)*Data!C36/Data!C35</f>
        <v>263.03321004593448</v>
      </c>
      <c r="C23" s="20" cm="1">
        <f t="array" aca="1" ref="C23" ca="1">INDEX(_xlfn.ANCHORARRAY(Data!D$14),ROWS(_xlfn.ANCHORARRAY(Data!D$14)))*Data!D36/Data!D35</f>
        <v>52.777578176979375</v>
      </c>
      <c r="D23" s="20" cm="1">
        <f t="array" aca="1" ref="D23" ca="1">INDEX(_xlfn.ANCHORARRAY(Data!E$14),ROWS(_xlfn.ANCHORARRAY(Data!E$14)))*Data!E36/Data!E35</f>
        <v>23.804741573033702</v>
      </c>
      <c r="E23" s="20" cm="1">
        <f t="array" aca="1" ref="E23" ca="1">INDEX(_xlfn.ANCHORARRAY(Data!F$14),ROWS(_xlfn.ANCHORARRAY(Data!F$14)))*Data!F36/Data!F35</f>
        <v>29.952600155884639</v>
      </c>
      <c r="F23" s="20" cm="1">
        <f t="array" aca="1" ref="F23" ca="1">INDEX(_xlfn.ANCHORARRAY(Data!G$14),ROWS(_xlfn.ANCHORARRAY(Data!G$14)))*Data!G36/Data!G35</f>
        <v>318.33599731234403</v>
      </c>
      <c r="G23" s="20" cm="1">
        <f t="array" aca="1" ref="G23" ca="1">INDEX(_xlfn.ANCHORARRAY(Data!H$14),ROWS(_xlfn.ANCHORARRAY(Data!H$14)))*Data!H36/Data!H35</f>
        <v>72.42233828775268</v>
      </c>
      <c r="H23" s="20" cm="1">
        <f t="array" aca="1" ref="H23" ca="1">INDEX(_xlfn.ANCHORARRAY(Data!I$14),ROWS(_xlfn.ANCHORARRAY(Data!I$14)))*Data!I36/Data!I35</f>
        <v>244.0565692487541</v>
      </c>
      <c r="I23" s="20" cm="1">
        <f t="array" aca="1" ref="I23" ca="1">INDEX(_xlfn.ANCHORARRAY(Data!J$14),ROWS(_xlfn.ANCHORARRAY(Data!J$14)))*Data!J36/Data!J35</f>
        <v>24.36290853813022</v>
      </c>
      <c r="J23" s="20" cm="1">
        <f t="array" aca="1" ref="J23" ca="1">INDEX(_xlfn.ANCHORARRAY(Data!K$14),ROWS(_xlfn.ANCHORARRAY(Data!K$14)))*Data!K36/Data!K35</f>
        <v>80.191055276381917</v>
      </c>
      <c r="K23" s="20" cm="1">
        <f t="array" aca="1" ref="K23" ca="1">INDEX(_xlfn.ANCHORARRAY(Data!L$14),ROWS(_xlfn.ANCHORARRAY(Data!L$14)))*Data!L36/Data!L35</f>
        <v>394.00754134165368</v>
      </c>
      <c r="L23" s="20" cm="1">
        <f t="array" aca="1" ref="L23" ca="1">INDEX(_xlfn.ANCHORARRAY(Data!M$14),ROWS(_xlfn.ANCHORARRAY(Data!M$14)))*Data!M36/Data!M35</f>
        <v>51.474871138146312</v>
      </c>
      <c r="M23" s="20" cm="1">
        <f t="array" aca="1" ref="M23" ca="1">INDEX(_xlfn.ANCHORARRAY(Data!N$14),ROWS(_xlfn.ANCHORARRAY(Data!N$14)))*Data!N36/Data!N35</f>
        <v>165.48468059766134</v>
      </c>
      <c r="N23" s="20" cm="1">
        <f t="array" aca="1" ref="N23" ca="1">INDEX(_xlfn.ANCHORARRAY(Data!O$14),ROWS(_xlfn.ANCHORARRAY(Data!O$14)))*Data!O36/Data!O35</f>
        <v>155.77851187080353</v>
      </c>
      <c r="O23" s="20" cm="1">
        <f t="array" aca="1" ref="O23" ca="1">INDEX(_xlfn.ANCHORARRAY(Data!P$14),ROWS(_xlfn.ANCHORARRAY(Data!P$14)))*Data!P36/Data!P35</f>
        <v>630.43768369599491</v>
      </c>
      <c r="P23" s="20" cm="1">
        <f t="array" aca="1" ref="P23" ca="1">B$1*B23/INDEX(_xlfn.ANCHORARRAY(Data!B$14),ROWS(_xlfn.ANCHORARRAY(Data!B$14)),2)</f>
        <v>13151.660502296725</v>
      </c>
      <c r="Q23" s="20" cm="1">
        <f t="array" aca="1" ref="Q23" ca="1">C$1*C23/INDEX(_xlfn.ANCHORARRAY(Data!D$14),ROWS(_xlfn.ANCHORARRAY(Data!D$14)))</f>
        <v>10559.494344644045</v>
      </c>
      <c r="R23" s="19" cm="1">
        <f t="array" aca="1" ref="R23" ca="1">D$1*D23/INDEX(_xlfn.ANCHORARRAY(Data!E$14),ROWS(_xlfn.ANCHORARRAY(Data!E$14)))</f>
        <v>11904.811797752805</v>
      </c>
      <c r="S23" s="20" cm="1">
        <f t="array" aca="1" ref="S23" ca="1">E$1*E23/INDEX(_xlfn.ANCHORARRAY(Data!F$14),ROWS(_xlfn.ANCHORARRAY(Data!F$14)))</f>
        <v>5990.5200311769277</v>
      </c>
      <c r="T23" s="20" cm="1">
        <f t="array" aca="1" ref="T23" ca="1">F$1*F23/INDEX(_xlfn.ANCHORARRAY(Data!G$14),ROWS(_xlfn.ANCHORARRAY(Data!G$14)))</f>
        <v>22283.519811864084</v>
      </c>
      <c r="U23" s="20" cm="1">
        <f t="array" aca="1" ref="U23" ca="1">G$1*G23/INDEX(_xlfn.ANCHORARRAY(Data!H$14),ROWS(_xlfn.ANCHORARRAY(Data!H$14)))</f>
        <v>52144.083567181922</v>
      </c>
      <c r="V23" s="20" cm="1">
        <f t="array" aca="1" ref="V23" ca="1">H$1*H23/INDEX(_xlfn.ANCHORARRAY(Data!I$14),ROWS(_xlfn.ANCHORARRAY(Data!I$14)))</f>
        <v>21965.091232387869</v>
      </c>
      <c r="W23" s="20" cm="1">
        <f t="array" aca="1" ref="W23" ca="1">I$1*I23/INDEX(_xlfn.ANCHORARRAY(Data!J$14),ROWS(_xlfn.ANCHORARRAY(Data!J$14)))</f>
        <v>4872.5817076260446</v>
      </c>
      <c r="X23" s="20" cm="1">
        <f t="array" aca="1" ref="X23" ca="1">J$1*J23/INDEX(_xlfn.ANCHORARRAY(Data!K$14),ROWS(_xlfn.ANCHORARRAY(Data!K$14)))</f>
        <v>5613.3738693467349</v>
      </c>
      <c r="Y23" s="20" cm="1">
        <f t="array" aca="1" ref="Y23" ca="1">K$1*K23/INDEX(_xlfn.ANCHORARRAY(Data!L$14),ROWS(_xlfn.ANCHORARRAY(Data!L$14)))</f>
        <v>11820.226240249611</v>
      </c>
      <c r="Z23" s="20" cm="1">
        <f t="array" aca="1" ref="Z23" ca="1">L$1*L23/INDEX(_xlfn.ANCHORARRAY(Data!M$14),ROWS(_xlfn.ANCHORARRAY(Data!M$14)))</f>
        <v>12353.969073155115</v>
      </c>
      <c r="AA23" s="20" cm="1">
        <f t="array" aca="1" ref="AA23" ca="1">M$1*M23/INDEX(_xlfn.ANCHORARRAY(Data!N$14),ROWS(_xlfn.ANCHORARRAY(Data!N$14)))</f>
        <v>9929.0808358596805</v>
      </c>
      <c r="AB23" s="20" cm="1">
        <f t="array" aca="1" ref="AB23" ca="1">N$1*N23/INDEX(_xlfn.ANCHORARRAY(Data!O$14),ROWS(_xlfn.ANCHORARRAY(Data!O$14)))</f>
        <v>9346.7107122482121</v>
      </c>
      <c r="AC23" s="20" cm="1">
        <f t="array" aca="1" ref="AC23" ca="1">O$1*O23/INDEX(_xlfn.ANCHORARRAY(Data!P$14),ROWS(_xlfn.ANCHORARRAY(Data!P$14)))</f>
        <v>12609.549153789549</v>
      </c>
      <c r="AD23" s="33">
        <f t="shared" ca="1" si="2"/>
        <v>204544.67287957933</v>
      </c>
      <c r="AE23" s="33">
        <f t="shared" ca="1" si="1"/>
        <v>1717.4271204206743</v>
      </c>
    </row>
    <row r="24" spans="1:35" x14ac:dyDescent="0.35">
      <c r="A24">
        <f ca="1"/>
        <v>22</v>
      </c>
      <c r="B24" s="20" cm="1">
        <f t="array" aca="1" ref="B24" ca="1">INDEX(_xlfn.ANCHORARRAY(Data!B$14),ROWS(_xlfn.ANCHORARRAY(Data!B$14)),2)*Data!C37/Data!C36</f>
        <v>261.99214881488149</v>
      </c>
      <c r="C24" s="20" cm="1">
        <f t="array" aca="1" ref="C24" ca="1">INDEX(_xlfn.ANCHORARRAY(Data!D$14),ROWS(_xlfn.ANCHORARRAY(Data!D$14)))*Data!D37/Data!D36</f>
        <v>53.006762541806033</v>
      </c>
      <c r="D24" s="20" cm="1">
        <f t="array" aca="1" ref="D24" ca="1">INDEX(_xlfn.ANCHORARRAY(Data!E$14),ROWS(_xlfn.ANCHORARRAY(Data!E$14)))*Data!E37/Data!E36</f>
        <v>24.990201380897584</v>
      </c>
      <c r="E24" s="20" cm="1">
        <f t="array" aca="1" ref="E24" ca="1">INDEX(_xlfn.ANCHORARRAY(Data!F$14),ROWS(_xlfn.ANCHORARRAY(Data!F$14)))*Data!F37/Data!F36</f>
        <v>29.943191821445296</v>
      </c>
      <c r="F24" s="20" cm="1">
        <f t="array" aca="1" ref="F24" ca="1">INDEX(_xlfn.ANCHORARRAY(Data!G$14),ROWS(_xlfn.ANCHORARRAY(Data!G$14)))*Data!G37/Data!G36</f>
        <v>315.33898565865701</v>
      </c>
      <c r="G24" s="20" cm="1">
        <f t="array" aca="1" ref="G24" ca="1">INDEX(_xlfn.ANCHORARRAY(Data!H$14),ROWS(_xlfn.ANCHORARRAY(Data!H$14)))*Data!H37/Data!H36</f>
        <v>73.722564431415648</v>
      </c>
      <c r="H24" s="20" cm="1">
        <f t="array" aca="1" ref="H24" ca="1">INDEX(_xlfn.ANCHORARRAY(Data!I$14),ROWS(_xlfn.ANCHORARRAY(Data!I$14)))*Data!I37/Data!I36</f>
        <v>241.17066939723682</v>
      </c>
      <c r="I24" s="20" cm="1">
        <f t="array" aca="1" ref="I24" ca="1">INDEX(_xlfn.ANCHORARRAY(Data!J$14),ROWS(_xlfn.ANCHORARRAY(Data!J$14)))*Data!J37/Data!J36</f>
        <v>24.282364882009642</v>
      </c>
      <c r="J24" s="20" cm="1">
        <f t="array" aca="1" ref="J24" ca="1">INDEX(_xlfn.ANCHORARRAY(Data!K$14),ROWS(_xlfn.ANCHORARRAY(Data!K$14)))*Data!K37/Data!K36</f>
        <v>79.952345215759848</v>
      </c>
      <c r="K24" s="20" cm="1">
        <f t="array" aca="1" ref="K24" ca="1">INDEX(_xlfn.ANCHORARRAY(Data!L$14),ROWS(_xlfn.ANCHORARRAY(Data!L$14)))*Data!L37/Data!L36</f>
        <v>396.74406626821849</v>
      </c>
      <c r="L24" s="20" cm="1">
        <f t="array" aca="1" ref="L24" ca="1">INDEX(_xlfn.ANCHORARRAY(Data!M$14),ROWS(_xlfn.ANCHORARRAY(Data!M$14)))*Data!M37/Data!M36</f>
        <v>51.706284056101886</v>
      </c>
      <c r="M24" s="20" cm="1">
        <f t="array" aca="1" ref="M24" ca="1">INDEX(_xlfn.ANCHORARRAY(Data!N$14),ROWS(_xlfn.ANCHORARRAY(Data!N$14)))*Data!N37/Data!N36</f>
        <v>165.01119840284895</v>
      </c>
      <c r="N24" s="20" cm="1">
        <f t="array" aca="1" ref="N24" ca="1">INDEX(_xlfn.ANCHORARRAY(Data!O$14),ROWS(_xlfn.ANCHORARRAY(Data!O$14)))*Data!O37/Data!O36</f>
        <v>156.05851685393259</v>
      </c>
      <c r="O24" s="20" cm="1">
        <f t="array" aca="1" ref="O24" ca="1">INDEX(_xlfn.ANCHORARRAY(Data!P$14),ROWS(_xlfn.ANCHORARRAY(Data!P$14)))*Data!P37/Data!P36</f>
        <v>634.3886455057218</v>
      </c>
      <c r="P24" s="20" cm="1">
        <f t="array" aca="1" ref="P24" ca="1">B$1*B24/INDEX(_xlfn.ANCHORARRAY(Data!B$14),ROWS(_xlfn.ANCHORARRAY(Data!B$14)),2)</f>
        <v>13099.607440744074</v>
      </c>
      <c r="Q24" s="20" cm="1">
        <f t="array" aca="1" ref="Q24" ca="1">C$1*C24/INDEX(_xlfn.ANCHORARRAY(Data!D$14),ROWS(_xlfn.ANCHORARRAY(Data!D$14)))</f>
        <v>10605.34849498328</v>
      </c>
      <c r="R24" s="19" cm="1">
        <f t="array" aca="1" ref="R24" ca="1">D$1*D24/INDEX(_xlfn.ANCHORARRAY(Data!E$14),ROWS(_xlfn.ANCHORARRAY(Data!E$14)))</f>
        <v>12497.663262370543</v>
      </c>
      <c r="S24" s="20" cm="1">
        <f t="array" aca="1" ref="S24" ca="1">E$1*E24/INDEX(_xlfn.ANCHORARRAY(Data!F$14),ROWS(_xlfn.ANCHORARRAY(Data!F$14)))</f>
        <v>5988.6383642890596</v>
      </c>
      <c r="T24" s="20" cm="1">
        <f t="array" aca="1" ref="T24" ca="1">F$1*F24/INDEX(_xlfn.ANCHORARRAY(Data!G$14),ROWS(_xlfn.ANCHORARRAY(Data!G$14)))</f>
        <v>22073.728996105991</v>
      </c>
      <c r="U24" s="20" cm="1">
        <f t="array" aca="1" ref="U24" ca="1">G$1*G24/INDEX(_xlfn.ANCHORARRAY(Data!H$14),ROWS(_xlfn.ANCHORARRAY(Data!H$14)))</f>
        <v>53080.246390619264</v>
      </c>
      <c r="V24" s="20" cm="1">
        <f t="array" aca="1" ref="V24" ca="1">H$1*H24/INDEX(_xlfn.ANCHORARRAY(Data!I$14),ROWS(_xlfn.ANCHORARRAY(Data!I$14)))</f>
        <v>21705.360245751315</v>
      </c>
      <c r="W24" s="20" cm="1">
        <f t="array" aca="1" ref="W24" ca="1">I$1*I24/INDEX(_xlfn.ANCHORARRAY(Data!J$14),ROWS(_xlfn.ANCHORARRAY(Data!J$14)))</f>
        <v>4856.4729764019285</v>
      </c>
      <c r="X24" s="20" cm="1">
        <f t="array" aca="1" ref="X24" ca="1">J$1*J24/INDEX(_xlfn.ANCHORARRAY(Data!K$14),ROWS(_xlfn.ANCHORARRAY(Data!K$14)))</f>
        <v>5596.6641651031887</v>
      </c>
      <c r="Y24" s="20" cm="1">
        <f t="array" aca="1" ref="Y24" ca="1">K$1*K24/INDEX(_xlfn.ANCHORARRAY(Data!L$14),ROWS(_xlfn.ANCHORARRAY(Data!L$14)))</f>
        <v>11902.321988046555</v>
      </c>
      <c r="Z24" s="20" cm="1">
        <f t="array" aca="1" ref="Z24" ca="1">L$1*L24/INDEX(_xlfn.ANCHORARRAY(Data!M$14),ROWS(_xlfn.ANCHORARRAY(Data!M$14)))</f>
        <v>12409.508173464452</v>
      </c>
      <c r="AA24" s="20" cm="1">
        <f t="array" aca="1" ref="AA24" ca="1">M$1*M24/INDEX(_xlfn.ANCHORARRAY(Data!N$14),ROWS(_xlfn.ANCHORARRAY(Data!N$14)))</f>
        <v>9900.6719041709366</v>
      </c>
      <c r="AB24" s="20" cm="1">
        <f t="array" aca="1" ref="AB24" ca="1">N$1*N24/INDEX(_xlfn.ANCHORARRAY(Data!O$14),ROWS(_xlfn.ANCHORARRAY(Data!O$14)))</f>
        <v>9363.5110112359562</v>
      </c>
      <c r="AC24" s="20" cm="1">
        <f t="array" aca="1" ref="AC24" ca="1">O$1*O24/INDEX(_xlfn.ANCHORARRAY(Data!P$14),ROWS(_xlfn.ANCHORARRAY(Data!P$14)))</f>
        <v>12688.573375267591</v>
      </c>
      <c r="AD24" s="33">
        <f t="shared" ca="1" si="2"/>
        <v>205768.31678855413</v>
      </c>
      <c r="AE24" s="33">
        <f t="shared" ca="1" si="1"/>
        <v>493.78321144587244</v>
      </c>
    </row>
    <row r="25" spans="1:35" x14ac:dyDescent="0.35">
      <c r="A25">
        <f ca="1"/>
        <v>23</v>
      </c>
      <c r="B25" s="20" cm="1">
        <f t="array" aca="1" ref="B25" ca="1">INDEX(_xlfn.ANCHORARRAY(Data!B$14),ROWS(_xlfn.ANCHORARRAY(Data!B$14)),2)*Data!C38/Data!C37</f>
        <v>265.07702945097566</v>
      </c>
      <c r="C25" s="20" cm="1">
        <f t="array" aca="1" ref="C25" ca="1">INDEX(_xlfn.ANCHORARRAY(Data!D$14),ROWS(_xlfn.ANCHORARRAY(Data!D$14)))*Data!D38/Data!D37</f>
        <v>52.864599933043188</v>
      </c>
      <c r="D25" s="20" cm="1">
        <f t="array" aca="1" ref="D25" ca="1">INDEX(_xlfn.ANCHORARRAY(Data!E$14),ROWS(_xlfn.ANCHORARRAY(Data!E$14)))*Data!E38/Data!E37</f>
        <v>24.585276452427728</v>
      </c>
      <c r="E25" s="20" cm="1">
        <f t="array" aca="1" ref="E25" ca="1">INDEX(_xlfn.ANCHORARRAY(Data!F$14),ROWS(_xlfn.ANCHORARRAY(Data!F$14)))*Data!F38/Data!F37</f>
        <v>29.807162732530873</v>
      </c>
      <c r="F25" s="20" cm="1">
        <f t="array" aca="1" ref="F25" ca="1">INDEX(_xlfn.ANCHORARRAY(Data!G$14),ROWS(_xlfn.ANCHORARRAY(Data!G$14)))*Data!G38/Data!G37</f>
        <v>316.65335926382699</v>
      </c>
      <c r="G25" s="20" cm="1">
        <f t="array" aca="1" ref="G25" ca="1">INDEX(_xlfn.ANCHORARRAY(Data!H$14),ROWS(_xlfn.ANCHORARRAY(Data!H$14)))*Data!H38/Data!H37</f>
        <v>74.211602982867021</v>
      </c>
      <c r="H25" s="20" cm="1">
        <f t="array" aca="1" ref="H25" ca="1">INDEX(_xlfn.ANCHORARRAY(Data!I$14),ROWS(_xlfn.ANCHORARRAY(Data!I$14)))*Data!I38/Data!I37</f>
        <v>243.96559837728196</v>
      </c>
      <c r="I25" s="20" cm="1">
        <f t="array" aca="1" ref="I25" ca="1">INDEX(_xlfn.ANCHORARRAY(Data!J$14),ROWS(_xlfn.ANCHORARRAY(Data!J$14)))*Data!J38/Data!J37</f>
        <v>24.375114737378887</v>
      </c>
      <c r="J25" s="20" cm="1">
        <f t="array" aca="1" ref="J25" ca="1">INDEX(_xlfn.ANCHORARRAY(Data!K$14),ROWS(_xlfn.ANCHORARRAY(Data!K$14)))*Data!K38/Data!K37</f>
        <v>79.71534738485559</v>
      </c>
      <c r="K25" s="20" cm="1">
        <f t="array" aca="1" ref="K25" ca="1">INDEX(_xlfn.ANCHORARRAY(Data!L$14),ROWS(_xlfn.ANCHORARRAY(Data!L$14)))*Data!L38/Data!L37</f>
        <v>391.68357047872337</v>
      </c>
      <c r="L25" s="20" cm="1">
        <f t="array" aca="1" ref="L25" ca="1">INDEX(_xlfn.ANCHORARRAY(Data!M$14),ROWS(_xlfn.ANCHORARRAY(Data!M$14)))*Data!M38/Data!M37</f>
        <v>52.585718441894294</v>
      </c>
      <c r="M25" s="20" cm="1">
        <f t="array" aca="1" ref="M25" ca="1">INDEX(_xlfn.ANCHORARRAY(Data!N$14),ROWS(_xlfn.ANCHORARRAY(Data!N$14)))*Data!N38/Data!N37</f>
        <v>165.02006364273771</v>
      </c>
      <c r="N25" s="20" cm="1">
        <f t="array" aca="1" ref="N25" ca="1">INDEX(_xlfn.ANCHORARRAY(Data!O$14),ROWS(_xlfn.ANCHORARRAY(Data!O$14)))*Data!O38/Data!O37</f>
        <v>154.98708620385088</v>
      </c>
      <c r="O25" s="20" cm="1">
        <f t="array" aca="1" ref="O25" ca="1">INDEX(_xlfn.ANCHORARRAY(Data!P$14),ROWS(_xlfn.ANCHORARRAY(Data!P$14)))*Data!P38/Data!P37</f>
        <v>634.85734382841599</v>
      </c>
      <c r="P25" s="20" cm="1">
        <f t="array" aca="1" ref="P25" ca="1">B$1*B25/INDEX(_xlfn.ANCHORARRAY(Data!B$14),ROWS(_xlfn.ANCHORARRAY(Data!B$14)),2)</f>
        <v>13253.851472548782</v>
      </c>
      <c r="Q25" s="20" cm="1">
        <f t="array" aca="1" ref="Q25" ca="1">C$1*C25/INDEX(_xlfn.ANCHORARRAY(Data!D$14),ROWS(_xlfn.ANCHORARRAY(Data!D$14)))</f>
        <v>10576.905256109809</v>
      </c>
      <c r="R25" s="19" cm="1">
        <f t="array" aca="1" ref="R25" ca="1">D$1*D25/INDEX(_xlfn.ANCHORARRAY(Data!E$14),ROWS(_xlfn.ANCHORARRAY(Data!E$14)))</f>
        <v>12295.159275891101</v>
      </c>
      <c r="S25" s="20" cm="1">
        <f t="array" aca="1" ref="S25" ca="1">E$1*E25/INDEX(_xlfn.ANCHORARRAY(Data!F$14),ROWS(_xlfn.ANCHORARRAY(Data!F$14)))</f>
        <v>5961.4325465061747</v>
      </c>
      <c r="T25" s="20" cm="1">
        <f t="array" aca="1" ref="T25" ca="1">F$1*F25/INDEX(_xlfn.ANCHORARRAY(Data!G$14),ROWS(_xlfn.ANCHORARRAY(Data!G$14)))</f>
        <v>22165.735148467887</v>
      </c>
      <c r="U25" s="20" cm="1">
        <f t="array" aca="1" ref="U25" ca="1">G$1*G25/INDEX(_xlfn.ANCHORARRAY(Data!H$14),ROWS(_xlfn.ANCHORARRAY(Data!H$14)))</f>
        <v>53432.354147664257</v>
      </c>
      <c r="V25" s="20" cm="1">
        <f t="array" aca="1" ref="V25" ca="1">H$1*H25/INDEX(_xlfn.ANCHORARRAY(Data!I$14),ROWS(_xlfn.ANCHORARRAY(Data!I$14)))</f>
        <v>21956.903853955377</v>
      </c>
      <c r="W25" s="20" cm="1">
        <f t="array" aca="1" ref="W25" ca="1">I$1*I25/INDEX(_xlfn.ANCHORARRAY(Data!J$14),ROWS(_xlfn.ANCHORARRAY(Data!J$14)))</f>
        <v>4875.022947475778</v>
      </c>
      <c r="X25" s="20" cm="1">
        <f t="array" aca="1" ref="X25" ca="1">J$1*J25/INDEX(_xlfn.ANCHORARRAY(Data!K$14),ROWS(_xlfn.ANCHORARRAY(Data!K$14)))</f>
        <v>5580.0743169398911</v>
      </c>
      <c r="Y25" s="20" cm="1">
        <f t="array" aca="1" ref="Y25" ca="1">K$1*K25/INDEX(_xlfn.ANCHORARRAY(Data!L$14),ROWS(_xlfn.ANCHORARRAY(Data!L$14)))</f>
        <v>11750.507114361701</v>
      </c>
      <c r="Z25" s="20" cm="1">
        <f t="array" aca="1" ref="Z25" ca="1">L$1*L25/INDEX(_xlfn.ANCHORARRAY(Data!M$14),ROWS(_xlfn.ANCHORARRAY(Data!M$14)))</f>
        <v>12620.57242605463</v>
      </c>
      <c r="AA25" s="20" cm="1">
        <f t="array" aca="1" ref="AA25" ca="1">M$1*M25/INDEX(_xlfn.ANCHORARRAY(Data!N$14),ROWS(_xlfn.ANCHORARRAY(Data!N$14)))</f>
        <v>9901.2038185642614</v>
      </c>
      <c r="AB25" s="20" cm="1">
        <f t="array" aca="1" ref="AB25" ca="1">N$1*N25/INDEX(_xlfn.ANCHORARRAY(Data!O$14),ROWS(_xlfn.ANCHORARRAY(Data!O$14)))</f>
        <v>9299.2251722310539</v>
      </c>
      <c r="AC25" s="20" cm="1">
        <f t="array" aca="1" ref="AC25" ca="1">O$1*O25/INDEX(_xlfn.ANCHORARRAY(Data!P$14),ROWS(_xlfn.ANCHORARRAY(Data!P$14)))</f>
        <v>12697.947933120262</v>
      </c>
      <c r="AD25" s="33">
        <f t="shared" ca="1" si="2"/>
        <v>206366.89542989101</v>
      </c>
      <c r="AE25" s="33">
        <f t="shared" ca="1" si="1"/>
        <v>-104.79542989100446</v>
      </c>
    </row>
    <row r="26" spans="1:35" x14ac:dyDescent="0.35">
      <c r="A26">
        <f ca="1"/>
        <v>24</v>
      </c>
      <c r="B26" s="20" cm="1">
        <f t="array" aca="1" ref="B26" ca="1">INDEX(_xlfn.ANCHORARRAY(Data!B$14),ROWS(_xlfn.ANCHORARRAY(Data!B$14)),2)*Data!C39/Data!C38</f>
        <v>262.08350934494649</v>
      </c>
      <c r="C26" s="20" cm="1">
        <f t="array" aca="1" ref="C26" ca="1">INDEX(_xlfn.ANCHORARRAY(Data!D$14),ROWS(_xlfn.ANCHORARRAY(Data!D$14)))*Data!D39/Data!D38</f>
        <v>51.419704301075271</v>
      </c>
      <c r="D26" s="20" cm="1">
        <f t="array" aca="1" ref="D26" ca="1">INDEX(_xlfn.ANCHORARRAY(Data!E$14),ROWS(_xlfn.ANCHORARRAY(Data!E$14)))*Data!E39/Data!E38</f>
        <v>23.54539382131923</v>
      </c>
      <c r="E26" s="20" cm="1">
        <f t="array" aca="1" ref="E26" ca="1">INDEX(_xlfn.ANCHORARRAY(Data!F$14),ROWS(_xlfn.ANCHORARRAY(Data!F$14)))*Data!F39/Data!F38</f>
        <v>30.164525007864111</v>
      </c>
      <c r="F26" s="20" cm="1">
        <f t="array" aca="1" ref="F26" ca="1">INDEX(_xlfn.ANCHORARRAY(Data!G$14),ROWS(_xlfn.ANCHORARRAY(Data!G$14)))*Data!G39/Data!G38</f>
        <v>308.67861658960084</v>
      </c>
      <c r="G26" s="20" cm="1">
        <f t="array" aca="1" ref="G26" ca="1">INDEX(_xlfn.ANCHORARRAY(Data!H$14),ROWS(_xlfn.ANCHORARRAY(Data!H$14)))*Data!H39/Data!H38</f>
        <v>72.593267638700098</v>
      </c>
      <c r="H26" s="20" cm="1">
        <f t="array" aca="1" ref="H26" ca="1">INDEX(_xlfn.ANCHORARRAY(Data!I$14),ROWS(_xlfn.ANCHORARRAY(Data!I$14)))*Data!I39/Data!I38</f>
        <v>244.71223240469209</v>
      </c>
      <c r="I26" s="20" cm="1">
        <f t="array" aca="1" ref="I26" ca="1">INDEX(_xlfn.ANCHORARRAY(Data!J$14),ROWS(_xlfn.ANCHORARRAY(Data!J$14)))*Data!J39/Data!J38</f>
        <v>24.561919346605407</v>
      </c>
      <c r="J26" s="20" cm="1">
        <f t="array" aca="1" ref="J26" ca="1">INDEX(_xlfn.ANCHORARRAY(Data!K$14),ROWS(_xlfn.ANCHORARRAY(Data!K$14)))*Data!K39/Data!K38</f>
        <v>79.71515246286161</v>
      </c>
      <c r="K26" s="20" cm="1">
        <f t="array" aca="1" ref="K26" ca="1">INDEX(_xlfn.ANCHORARRAY(Data!L$14),ROWS(_xlfn.ANCHORARRAY(Data!L$14)))*Data!L39/Data!L38</f>
        <v>388.2779806224936</v>
      </c>
      <c r="L26" s="20" cm="1">
        <f t="array" aca="1" ref="L26" ca="1">INDEX(_xlfn.ANCHORARRAY(Data!M$14),ROWS(_xlfn.ANCHORARRAY(Data!M$14)))*Data!M39/Data!M38</f>
        <v>50.658814531548764</v>
      </c>
      <c r="M26" s="20" cm="1">
        <f t="array" aca="1" ref="M26" ca="1">INDEX(_xlfn.ANCHORARRAY(Data!N$14),ROWS(_xlfn.ANCHORARRAY(Data!N$14)))*Data!N39/Data!N38</f>
        <v>168.6833822102426</v>
      </c>
      <c r="N26" s="20" cm="1">
        <f t="array" aca="1" ref="N26" ca="1">INDEX(_xlfn.ANCHORARRAY(Data!O$14),ROWS(_xlfn.ANCHORARRAY(Data!O$14)))*Data!O39/Data!O38</f>
        <v>157.90871423478029</v>
      </c>
      <c r="O26" s="20" cm="1">
        <f t="array" aca="1" ref="O26" ca="1">INDEX(_xlfn.ANCHORARRAY(Data!P$14),ROWS(_xlfn.ANCHORARRAY(Data!P$14)))*Data!P39/Data!P38</f>
        <v>624.00185180300195</v>
      </c>
      <c r="P26" s="20" cm="1">
        <f t="array" aca="1" ref="P26" ca="1">B$1*B26/INDEX(_xlfn.ANCHORARRAY(Data!B$14),ROWS(_xlfn.ANCHORARRAY(Data!B$14)),2)</f>
        <v>13104.175467247325</v>
      </c>
      <c r="Q26" s="20" cm="1">
        <f t="array" aca="1" ref="Q26" ca="1">C$1*C26/INDEX(_xlfn.ANCHORARRAY(Data!D$14),ROWS(_xlfn.ANCHORARRAY(Data!D$14)))</f>
        <v>10287.817204301076</v>
      </c>
      <c r="R26" s="19" cm="1">
        <f t="array" aca="1" ref="R26" ca="1">D$1*D26/INDEX(_xlfn.ANCHORARRAY(Data!E$14),ROWS(_xlfn.ANCHORARRAY(Data!E$14)))</f>
        <v>11775.111327581408</v>
      </c>
      <c r="S26" s="20" cm="1">
        <f t="array" aca="1" ref="S26" ca="1">E$1*E26/INDEX(_xlfn.ANCHORARRAY(Data!F$14),ROWS(_xlfn.ANCHORARRAY(Data!F$14)))</f>
        <v>6032.9050015728217</v>
      </c>
      <c r="T26" s="20" cm="1">
        <f t="array" aca="1" ref="T26" ca="1">F$1*F26/INDEX(_xlfn.ANCHORARRAY(Data!G$14),ROWS(_xlfn.ANCHORARRAY(Data!G$14)))</f>
        <v>21607.50316127206</v>
      </c>
      <c r="U26" s="20" cm="1">
        <f t="array" aca="1" ref="U26" ca="1">G$1*G26/INDEX(_xlfn.ANCHORARRAY(Data!H$14),ROWS(_xlfn.ANCHORARRAY(Data!H$14)))</f>
        <v>52267.152699864069</v>
      </c>
      <c r="V26" s="20" cm="1">
        <f t="array" aca="1" ref="V26" ca="1">H$1*H26/INDEX(_xlfn.ANCHORARRAY(Data!I$14),ROWS(_xlfn.ANCHORARRAY(Data!I$14)))</f>
        <v>22024.100916422289</v>
      </c>
      <c r="W26" s="20" cm="1">
        <f t="array" aca="1" ref="W26" ca="1">I$1*I26/INDEX(_xlfn.ANCHORARRAY(Data!J$14),ROWS(_xlfn.ANCHORARRAY(Data!J$14)))</f>
        <v>4912.3838693210819</v>
      </c>
      <c r="X26" s="20" cm="1">
        <f t="array" aca="1" ref="X26" ca="1">J$1*J26/INDEX(_xlfn.ANCHORARRAY(Data!K$14),ROWS(_xlfn.ANCHORARRAY(Data!K$14)))</f>
        <v>5580.0606724003128</v>
      </c>
      <c r="Y26" s="20" cm="1">
        <f t="array" aca="1" ref="Y26" ca="1">K$1*K26/INDEX(_xlfn.ANCHORARRAY(Data!L$14),ROWS(_xlfn.ANCHORARRAY(Data!L$14)))</f>
        <v>11648.339418674808</v>
      </c>
      <c r="Z26" s="20" cm="1">
        <f t="array" aca="1" ref="Z26" ca="1">L$1*L26/INDEX(_xlfn.ANCHORARRAY(Data!M$14),ROWS(_xlfn.ANCHORARRAY(Data!M$14)))</f>
        <v>12158.115487571704</v>
      </c>
      <c r="AA26" s="20" cm="1">
        <f t="array" aca="1" ref="AA26" ca="1">M$1*M26/INDEX(_xlfn.ANCHORARRAY(Data!N$14),ROWS(_xlfn.ANCHORARRAY(Data!N$14)))</f>
        <v>10121.002932614556</v>
      </c>
      <c r="AB26" s="20" cm="1">
        <f t="array" aca="1" ref="AB26" ca="1">N$1*N26/INDEX(_xlfn.ANCHORARRAY(Data!O$14),ROWS(_xlfn.ANCHORARRAY(Data!O$14)))</f>
        <v>9474.5228540868175</v>
      </c>
      <c r="AC26" s="20" cm="1">
        <f t="array" aca="1" ref="AC26" ca="1">O$1*O26/INDEX(_xlfn.ANCHORARRAY(Data!P$14),ROWS(_xlfn.ANCHORARRAY(Data!P$14)))</f>
        <v>12480.824395262338</v>
      </c>
      <c r="AD26" s="33">
        <f t="shared" ca="1" si="2"/>
        <v>203474.01540819273</v>
      </c>
      <c r="AE26" s="33">
        <f t="shared" ca="1" si="1"/>
        <v>2788.0845918072737</v>
      </c>
    </row>
    <row r="27" spans="1:35" x14ac:dyDescent="0.35">
      <c r="A27">
        <f ca="1"/>
        <v>25</v>
      </c>
      <c r="B27" s="20" cm="1">
        <f t="array" aca="1" ref="B27" ca="1">INDEX(_xlfn.ANCHORARRAY(Data!B$14),ROWS(_xlfn.ANCHORARRAY(Data!B$14)),2)*Data!C40/Data!C39</f>
        <v>264.56384441594918</v>
      </c>
      <c r="C27" s="20" cm="1">
        <f t="array" aca="1" ref="C27" ca="1">INDEX(_xlfn.ANCHORARRAY(Data!D$14),ROWS(_xlfn.ANCHORARRAY(Data!D$14)))*Data!D40/Data!D39</f>
        <v>52.32407766990292</v>
      </c>
      <c r="D27" s="20" cm="1">
        <f t="array" aca="1" ref="D27" ca="1">INDEX(_xlfn.ANCHORARRAY(Data!E$14),ROWS(_xlfn.ANCHORARRAY(Data!E$14)))*Data!E40/Data!E39</f>
        <v>24.274610951008643</v>
      </c>
      <c r="E27" s="20" cm="1">
        <f t="array" aca="1" ref="E27" ca="1">INDEX(_xlfn.ANCHORARRAY(Data!F$14),ROWS(_xlfn.ANCHORARRAY(Data!F$14)))*Data!F40/Data!F39</f>
        <v>30.013448006254883</v>
      </c>
      <c r="F27" s="20" cm="1">
        <f t="array" aca="1" ref="F27" ca="1">INDEX(_xlfn.ANCHORARRAY(Data!G$14),ROWS(_xlfn.ANCHORARRAY(Data!G$14)))*Data!G40/Data!G39</f>
        <v>314.55537602311028</v>
      </c>
      <c r="G27" s="20" cm="1">
        <f t="array" aca="1" ref="G27" ca="1">INDEX(_xlfn.ANCHORARRAY(Data!H$14),ROWS(_xlfn.ANCHORARRAY(Data!H$14)))*Data!H40/Data!H39</f>
        <v>72.520287450930738</v>
      </c>
      <c r="H27" s="20" cm="1">
        <f t="array" aca="1" ref="H27" ca="1">INDEX(_xlfn.ANCHORARRAY(Data!I$14),ROWS(_xlfn.ANCHORARRAY(Data!I$14)))*Data!I40/Data!I39</f>
        <v>238.73183073011259</v>
      </c>
      <c r="I27" s="20" cm="1">
        <f t="array" aca="1" ref="I27" ca="1">INDEX(_xlfn.ANCHORARRAY(Data!J$14),ROWS(_xlfn.ANCHORARRAY(Data!J$14)))*Data!J40/Data!J39</f>
        <v>24.350507099391479</v>
      </c>
      <c r="J27" s="20" cm="1">
        <f t="array" aca="1" ref="J27" ca="1">INDEX(_xlfn.ANCHORARRAY(Data!K$14),ROWS(_xlfn.ANCHORARRAY(Data!K$14)))*Data!K40/Data!K39</f>
        <v>79.464870790916208</v>
      </c>
      <c r="K27" s="20" cm="1">
        <f t="array" aca="1" ref="K27" ca="1">INDEX(_xlfn.ANCHORARRAY(Data!L$14),ROWS(_xlfn.ANCHORARRAY(Data!L$14)))*Data!L40/Data!L39</f>
        <v>426.00328625372157</v>
      </c>
      <c r="L27" s="20" cm="1">
        <f t="array" aca="1" ref="L27" ca="1">INDEX(_xlfn.ANCHORARRAY(Data!M$14),ROWS(_xlfn.ANCHORARRAY(Data!M$14)))*Data!M40/Data!M39</f>
        <v>50.935568237404212</v>
      </c>
      <c r="M27" s="20" cm="1">
        <f t="array" aca="1" ref="M27" ca="1">INDEX(_xlfn.ANCHORARRAY(Data!N$14),ROWS(_xlfn.ANCHORARRAY(Data!N$14)))*Data!N40/Data!N39</f>
        <v>163.92276421907121</v>
      </c>
      <c r="N27" s="20" cm="1">
        <f t="array" aca="1" ref="N27" ca="1">INDEX(_xlfn.ANCHORARRAY(Data!O$14),ROWS(_xlfn.ANCHORARRAY(Data!O$14)))*Data!O40/Data!O39</f>
        <v>155.65739813711207</v>
      </c>
      <c r="O27" s="20" cm="1">
        <f t="array" aca="1" ref="O27" ca="1">INDEX(_xlfn.ANCHORARRAY(Data!P$14),ROWS(_xlfn.ANCHORARRAY(Data!P$14)))*Data!P40/Data!P39</f>
        <v>631.19911230233174</v>
      </c>
      <c r="P27" s="20" cm="1">
        <f t="array" aca="1" ref="P27" ca="1">B$1*B27/INDEX(_xlfn.ANCHORARRAY(Data!B$14),ROWS(_xlfn.ANCHORARRAY(Data!B$14)),2)</f>
        <v>13228.19222079746</v>
      </c>
      <c r="Q27" s="20" cm="1">
        <f t="array" aca="1" ref="Q27" ca="1">C$1*C27/INDEX(_xlfn.ANCHORARRAY(Data!D$14),ROWS(_xlfn.ANCHORARRAY(Data!D$14)))</f>
        <v>10468.760055478504</v>
      </c>
      <c r="R27" s="19" cm="1">
        <f t="array" aca="1" ref="R27" ca="1">D$1*D27/INDEX(_xlfn.ANCHORARRAY(Data!E$14),ROWS(_xlfn.ANCHORARRAY(Data!E$14)))</f>
        <v>12139.794668587896</v>
      </c>
      <c r="S27" s="20" cm="1">
        <f t="array" aca="1" ref="S27" ca="1">E$1*E27/INDEX(_xlfn.ANCHORARRAY(Data!F$14),ROWS(_xlfn.ANCHORARRAY(Data!F$14)))</f>
        <v>6002.6896012509769</v>
      </c>
      <c r="T27" s="20" cm="1">
        <f t="array" aca="1" ref="T27" ca="1">F$1*F27/INDEX(_xlfn.ANCHORARRAY(Data!G$14),ROWS(_xlfn.ANCHORARRAY(Data!G$14)))</f>
        <v>22018.876321617721</v>
      </c>
      <c r="U27" s="20" cm="1">
        <f t="array" aca="1" ref="U27" ca="1">G$1*G27/INDEX(_xlfn.ANCHORARRAY(Data!H$14),ROWS(_xlfn.ANCHORARRAY(Data!H$14)))</f>
        <v>52214.606964670129</v>
      </c>
      <c r="V27" s="20" cm="1">
        <f t="array" aca="1" ref="V27" ca="1">H$1*H27/INDEX(_xlfn.ANCHORARRAY(Data!I$14),ROWS(_xlfn.ANCHORARRAY(Data!I$14)))</f>
        <v>21485.864765710136</v>
      </c>
      <c r="W27" s="20" cm="1">
        <f t="array" aca="1" ref="W27" ca="1">I$1*I27/INDEX(_xlfn.ANCHORARRAY(Data!J$14),ROWS(_xlfn.ANCHORARRAY(Data!J$14)))</f>
        <v>4870.1014198782959</v>
      </c>
      <c r="X27" s="20" cm="1">
        <f t="array" aca="1" ref="X27" ca="1">J$1*J27/INDEX(_xlfn.ANCHORARRAY(Data!K$14),ROWS(_xlfn.ANCHORARRAY(Data!K$14)))</f>
        <v>5562.5409553641348</v>
      </c>
      <c r="Y27" s="20" cm="1">
        <f t="array" aca="1" ref="Y27" ca="1">K$1*K27/INDEX(_xlfn.ANCHORARRAY(Data!L$14),ROWS(_xlfn.ANCHORARRAY(Data!L$14)))</f>
        <v>12780.098587611648</v>
      </c>
      <c r="Z27" s="20" cm="1">
        <f t="array" aca="1" ref="Z27" ca="1">L$1*L27/INDEX(_xlfn.ANCHORARRAY(Data!M$14),ROWS(_xlfn.ANCHORARRAY(Data!M$14)))</f>
        <v>12224.53637697701</v>
      </c>
      <c r="AA27" s="20" cm="1">
        <f t="array" aca="1" ref="AA27" ca="1">M$1*M27/INDEX(_xlfn.ANCHORARRAY(Data!N$14),ROWS(_xlfn.ANCHORARRAY(Data!N$14)))</f>
        <v>9835.3658531442725</v>
      </c>
      <c r="AB27" s="20" cm="1">
        <f t="array" aca="1" ref="AB27" ca="1">N$1*N27/INDEX(_xlfn.ANCHORARRAY(Data!O$14),ROWS(_xlfn.ANCHORARRAY(Data!O$14)))</f>
        <v>9339.4438882267241</v>
      </c>
      <c r="AC27" s="20" cm="1">
        <f t="array" aca="1" ref="AC27" ca="1">O$1*O27/INDEX(_xlfn.ANCHORARRAY(Data!P$14),ROWS(_xlfn.ANCHORARRAY(Data!P$14)))</f>
        <v>12624.778686679172</v>
      </c>
      <c r="AD27" s="33">
        <f t="shared" ca="1" si="2"/>
        <v>204795.65036599411</v>
      </c>
      <c r="AE27" s="33">
        <f t="shared" ca="1" si="1"/>
        <v>1466.4496340058977</v>
      </c>
    </row>
    <row r="28" spans="1:35" x14ac:dyDescent="0.35">
      <c r="A28">
        <f ca="1"/>
        <v>26</v>
      </c>
      <c r="B28" s="20" cm="1">
        <f t="array" aca="1" ref="B28" ca="1">INDEX(_xlfn.ANCHORARRAY(Data!B$14),ROWS(_xlfn.ANCHORARRAY(Data!B$14)),2)*Data!C41/Data!C40</f>
        <v>272.09280532486565</v>
      </c>
      <c r="C28" s="20" cm="1">
        <f t="array" aca="1" ref="C28" ca="1">INDEX(_xlfn.ANCHORARRAY(Data!D$14),ROWS(_xlfn.ANCHORARRAY(Data!D$14)))*Data!D41/Data!D40</f>
        <v>53.899556962025322</v>
      </c>
      <c r="D28" s="20" cm="1">
        <f t="array" aca="1" ref="D28" ca="1">INDEX(_xlfn.ANCHORARRAY(Data!E$14),ROWS(_xlfn.ANCHORARRAY(Data!E$14)))*Data!E41/Data!E40</f>
        <v>24.535241678726489</v>
      </c>
      <c r="E28" s="20" cm="1">
        <f t="array" aca="1" ref="E28" ca="1">INDEX(_xlfn.ANCHORARRAY(Data!F$14),ROWS(_xlfn.ANCHORARRAY(Data!F$14)))*Data!F41/Data!F40</f>
        <v>30.5898</v>
      </c>
      <c r="F28" s="20" cm="1">
        <f t="array" aca="1" ref="F28" ca="1">INDEX(_xlfn.ANCHORARRAY(Data!G$14),ROWS(_xlfn.ANCHORARRAY(Data!G$14)))*Data!G41/Data!G40</f>
        <v>326.76403625494174</v>
      </c>
      <c r="G28" s="20" cm="1">
        <f t="array" aca="1" ref="G28" ca="1">INDEX(_xlfn.ANCHORARRAY(Data!H$14),ROWS(_xlfn.ANCHORARRAY(Data!H$14)))*Data!H41/Data!H40</f>
        <v>75.313098856845926</v>
      </c>
      <c r="H28" s="20" cm="1">
        <f t="array" aca="1" ref="H28" ca="1">INDEX(_xlfn.ANCHORARRAY(Data!I$14),ROWS(_xlfn.ANCHORARRAY(Data!I$14)))*Data!I41/Data!I40</f>
        <v>243.05663510023368</v>
      </c>
      <c r="I28" s="20" cm="1">
        <f t="array" aca="1" ref="I28" ca="1">INDEX(_xlfn.ANCHORARRAY(Data!J$14),ROWS(_xlfn.ANCHORARRAY(Data!J$14)))*Data!J41/Data!J40</f>
        <v>24.598373983739837</v>
      </c>
      <c r="J28" s="20" cm="1">
        <f t="array" aca="1" ref="J28" ca="1">INDEX(_xlfn.ANCHORARRAY(Data!K$14),ROWS(_xlfn.ANCHORARRAY(Data!K$14)))*Data!K41/Data!K40</f>
        <v>80.003323367427242</v>
      </c>
      <c r="K28" s="20" cm="1">
        <f t="array" aca="1" ref="K28" ca="1">INDEX(_xlfn.ANCHORARRAY(Data!L$14),ROWS(_xlfn.ANCHORARRAY(Data!L$14)))*Data!L41/Data!L40</f>
        <v>409.95233402173545</v>
      </c>
      <c r="L28" s="20" cm="1">
        <f t="array" aca="1" ref="L28" ca="1">INDEX(_xlfn.ANCHORARRAY(Data!M$14),ROWS(_xlfn.ANCHORARRAY(Data!M$14)))*Data!M41/Data!M40</f>
        <v>52.115287089279789</v>
      </c>
      <c r="M28" s="20" cm="1">
        <f t="array" aca="1" ref="M28" ca="1">INDEX(_xlfn.ANCHORARRAY(Data!N$14),ROWS(_xlfn.ANCHORARRAY(Data!N$14)))*Data!N41/Data!N40</f>
        <v>165.94605176620345</v>
      </c>
      <c r="N28" s="20" cm="1">
        <f t="array" aca="1" ref="N28" ca="1">INDEX(_xlfn.ANCHORARRAY(Data!O$14),ROWS(_xlfn.ANCHORARRAY(Data!O$14)))*Data!O41/Data!O40</f>
        <v>158.57465223562812</v>
      </c>
      <c r="O28" s="20" cm="1">
        <f t="array" aca="1" ref="O28" ca="1">INDEX(_xlfn.ANCHORARRAY(Data!P$14),ROWS(_xlfn.ANCHORARRAY(Data!P$14)))*Data!P41/Data!P40</f>
        <v>646.60003284514323</v>
      </c>
      <c r="P28" s="20" cm="1">
        <f t="array" aca="1" ref="P28" ca="1">B$1*B28/INDEX(_xlfn.ANCHORARRAY(Data!B$14),ROWS(_xlfn.ANCHORARRAY(Data!B$14)),2)</f>
        <v>13604.640266243285</v>
      </c>
      <c r="Q28" s="20" cm="1">
        <f t="array" aca="1" ref="Q28" ca="1">C$1*C28/INDEX(_xlfn.ANCHORARRAY(Data!D$14),ROWS(_xlfn.ANCHORARRAY(Data!D$14)))</f>
        <v>10783.974683544304</v>
      </c>
      <c r="R28" s="19" cm="1">
        <f t="array" aca="1" ref="R28" ca="1">D$1*D28/INDEX(_xlfn.ANCHORARRAY(Data!E$14),ROWS(_xlfn.ANCHORARRAY(Data!E$14)))</f>
        <v>12270.136758321276</v>
      </c>
      <c r="S28" s="20" cm="1">
        <f t="array" aca="1" ref="S28" ca="1">E$1*E28/INDEX(_xlfn.ANCHORARRAY(Data!F$14),ROWS(_xlfn.ANCHORARRAY(Data!F$14)))</f>
        <v>6117.9600000000009</v>
      </c>
      <c r="T28" s="20" cm="1">
        <f t="array" aca="1" ref="T28" ca="1">F$1*F28/INDEX(_xlfn.ANCHORARRAY(Data!G$14),ROWS(_xlfn.ANCHORARRAY(Data!G$14)))</f>
        <v>22873.482537845925</v>
      </c>
      <c r="U28" s="20" cm="1">
        <f t="array" aca="1" ref="U28" ca="1">G$1*G28/INDEX(_xlfn.ANCHORARRAY(Data!H$14),ROWS(_xlfn.ANCHORARRAY(Data!H$14)))</f>
        <v>54225.431176929065</v>
      </c>
      <c r="V28" s="20" cm="1">
        <f t="array" aca="1" ref="V28" ca="1">H$1*H28/INDEX(_xlfn.ANCHORARRAY(Data!I$14),ROWS(_xlfn.ANCHORARRAY(Data!I$14)))</f>
        <v>21875.097159021032</v>
      </c>
      <c r="W28" s="20" cm="1">
        <f t="array" aca="1" ref="W28" ca="1">I$1*I28/INDEX(_xlfn.ANCHORARRAY(Data!J$14),ROWS(_xlfn.ANCHORARRAY(Data!J$14)))</f>
        <v>4919.6747967479678</v>
      </c>
      <c r="X28" s="20" cm="1">
        <f t="array" aca="1" ref="X28" ca="1">J$1*J28/INDEX(_xlfn.ANCHORARRAY(Data!K$14),ROWS(_xlfn.ANCHORARRAY(Data!K$14)))</f>
        <v>5600.2326357199072</v>
      </c>
      <c r="Y28" s="20" cm="1">
        <f t="array" aca="1" ref="Y28" ca="1">K$1*K28/INDEX(_xlfn.ANCHORARRAY(Data!L$14),ROWS(_xlfn.ANCHORARRAY(Data!L$14)))</f>
        <v>12298.570020652065</v>
      </c>
      <c r="Z28" s="20" cm="1">
        <f t="array" aca="1" ref="Z28" ca="1">L$1*L28/INDEX(_xlfn.ANCHORARRAY(Data!M$14),ROWS(_xlfn.ANCHORARRAY(Data!M$14)))</f>
        <v>12507.668901427149</v>
      </c>
      <c r="AA28" s="20" cm="1">
        <f t="array" aca="1" ref="AA28" ca="1">M$1*M28/INDEX(_xlfn.ANCHORARRAY(Data!N$14),ROWS(_xlfn.ANCHORARRAY(Data!N$14)))</f>
        <v>9956.763105972208</v>
      </c>
      <c r="AB28" s="20" cm="1">
        <f t="array" aca="1" ref="AB28" ca="1">N$1*N28/INDEX(_xlfn.ANCHORARRAY(Data!O$14),ROWS(_xlfn.ANCHORARRAY(Data!O$14)))</f>
        <v>9514.4791341376877</v>
      </c>
      <c r="AC28" s="20" cm="1">
        <f t="array" aca="1" ref="AC28" ca="1">O$1*O28/INDEX(_xlfn.ANCHORARRAY(Data!P$14),ROWS(_xlfn.ANCHORARRAY(Data!P$14)))</f>
        <v>12932.816530260607</v>
      </c>
      <c r="AD28" s="33">
        <f t="shared" ca="1" si="2"/>
        <v>209480.92770682246</v>
      </c>
      <c r="AE28" s="33">
        <f t="shared" ca="1" si="1"/>
        <v>-3218.8277068224561</v>
      </c>
    </row>
    <row r="29" spans="1:35" x14ac:dyDescent="0.35">
      <c r="A29">
        <f ca="1"/>
        <v>27</v>
      </c>
      <c r="B29" s="20" cm="1">
        <f t="array" aca="1" ref="B29" ca="1">INDEX(_xlfn.ANCHORARRAY(Data!B$14),ROWS(_xlfn.ANCHORARRAY(Data!B$14)),2)*Data!C42/Data!C41</f>
        <v>266.57522949943592</v>
      </c>
      <c r="C29" s="20" cm="1">
        <f t="array" aca="1" ref="C29" ca="1">INDEX(_xlfn.ANCHORARRAY(Data!D$14),ROWS(_xlfn.ANCHORARRAY(Data!D$14)))*Data!D42/Data!D41</f>
        <v>53.776282450674977</v>
      </c>
      <c r="D29" s="20" cm="1">
        <f t="array" aca="1" ref="D29" ca="1">INDEX(_xlfn.ANCHORARRAY(Data!E$14),ROWS(_xlfn.ANCHORARRAY(Data!E$14)))*Data!E42/Data!E41</f>
        <v>24.611389128559104</v>
      </c>
      <c r="E29" s="20" cm="1">
        <f t="array" aca="1" ref="E29" ca="1">INDEX(_xlfn.ANCHORARRAY(Data!F$14),ROWS(_xlfn.ANCHORARRAY(Data!F$14)))*Data!F42/Data!F41</f>
        <v>29.902712928921567</v>
      </c>
      <c r="F29" s="20" cm="1">
        <f t="array" aca="1" ref="F29" ca="1">INDEX(_xlfn.ANCHORARRAY(Data!G$14),ROWS(_xlfn.ANCHORARRAY(Data!G$14)))*Data!G42/Data!G41</f>
        <v>314.24810112463985</v>
      </c>
      <c r="G29" s="20" cm="1">
        <f t="array" aca="1" ref="G29" ca="1">INDEX(_xlfn.ANCHORARRAY(Data!H$14),ROWS(_xlfn.ANCHORARRAY(Data!H$14)))*Data!H42/Data!H41</f>
        <v>74.318628897728715</v>
      </c>
      <c r="H29" s="20" cm="1">
        <f t="array" aca="1" ref="H29" ca="1">INDEX(_xlfn.ANCHORARRAY(Data!I$14),ROWS(_xlfn.ANCHORARRAY(Data!I$14)))*Data!I42/Data!I41</f>
        <v>243.5313680981595</v>
      </c>
      <c r="I29" s="20" cm="1">
        <f t="array" aca="1" ref="I29" ca="1">INDEX(_xlfn.ANCHORARRAY(Data!J$14),ROWS(_xlfn.ANCHORARRAY(Data!J$14)))*Data!J42/Data!J41</f>
        <v>24.14788306451613</v>
      </c>
      <c r="J29" s="20" cm="1">
        <f t="array" aca="1" ref="J29" ca="1">INDEX(_xlfn.ANCHORARRAY(Data!K$14),ROWS(_xlfn.ANCHORARRAY(Data!K$14)))*Data!K42/Data!K41</f>
        <v>80.429271356783929</v>
      </c>
      <c r="K29" s="20" cm="1">
        <f t="array" aca="1" ref="K29" ca="1">INDEX(_xlfn.ANCHORARRAY(Data!L$14),ROWS(_xlfn.ANCHORARRAY(Data!L$14)))*Data!L42/Data!L41</f>
        <v>400.39658104517275</v>
      </c>
      <c r="L29" s="20" cm="1">
        <f t="array" aca="1" ref="L29" ca="1">INDEX(_xlfn.ANCHORARRAY(Data!M$14),ROWS(_xlfn.ANCHORARRAY(Data!M$14)))*Data!M42/Data!M41</f>
        <v>52.652941564872897</v>
      </c>
      <c r="M29" s="20" cm="1">
        <f t="array" aca="1" ref="M29" ca="1">INDEX(_xlfn.ANCHORARRAY(Data!N$14),ROWS(_xlfn.ANCHORARRAY(Data!N$14)))*Data!N42/Data!N41</f>
        <v>165.98342875217458</v>
      </c>
      <c r="N29" s="20" cm="1">
        <f t="array" aca="1" ref="N29" ca="1">INDEX(_xlfn.ANCHORARRAY(Data!O$14),ROWS(_xlfn.ANCHORARRAY(Data!O$14)))*Data!O42/Data!O41</f>
        <v>157.03273844942245</v>
      </c>
      <c r="O29" s="20" cm="1">
        <f t="array" aca="1" ref="O29" ca="1">INDEX(_xlfn.ANCHORARRAY(Data!P$14),ROWS(_xlfn.ANCHORARRAY(Data!P$14)))*Data!P42/Data!P41</f>
        <v>639.44283677833209</v>
      </c>
      <c r="P29" s="20" cm="1">
        <f t="array" aca="1" ref="P29" ca="1">B$1*B29/INDEX(_xlfn.ANCHORARRAY(Data!B$14),ROWS(_xlfn.ANCHORARRAY(Data!B$14)),2)</f>
        <v>13328.761474971796</v>
      </c>
      <c r="Q29" s="20" cm="1">
        <f t="array" aca="1" ref="Q29" ca="1">C$1*C29/INDEX(_xlfn.ANCHORARRAY(Data!D$14),ROWS(_xlfn.ANCHORARRAY(Data!D$14)))</f>
        <v>10759.310488058152</v>
      </c>
      <c r="R29" s="19" cm="1">
        <f t="array" aca="1" ref="R29" ca="1">D$1*D29/INDEX(_xlfn.ANCHORARRAY(Data!E$14),ROWS(_xlfn.ANCHORARRAY(Data!E$14)))</f>
        <v>12308.218291630717</v>
      </c>
      <c r="S29" s="20" cm="1">
        <f t="array" aca="1" ref="S29" ca="1">E$1*E29/INDEX(_xlfn.ANCHORARRAY(Data!F$14),ROWS(_xlfn.ANCHORARRAY(Data!F$14)))</f>
        <v>5980.5425857843138</v>
      </c>
      <c r="T29" s="20" cm="1">
        <f t="array" aca="1" ref="T29" ca="1">F$1*F29/INDEX(_xlfn.ANCHORARRAY(Data!G$14),ROWS(_xlfn.ANCHORARRAY(Data!G$14)))</f>
        <v>21997.36707872479</v>
      </c>
      <c r="U29" s="20" cm="1">
        <f t="array" aca="1" ref="U29" ca="1">G$1*G29/INDEX(_xlfn.ANCHORARRAY(Data!H$14),ROWS(_xlfn.ANCHORARRAY(Data!H$14)))</f>
        <v>53509.412806364671</v>
      </c>
      <c r="V29" s="20" cm="1">
        <f t="array" aca="1" ref="V29" ca="1">H$1*H29/INDEX(_xlfn.ANCHORARRAY(Data!I$14),ROWS(_xlfn.ANCHORARRAY(Data!I$14)))</f>
        <v>21917.823128834356</v>
      </c>
      <c r="W29" s="20" cm="1">
        <f t="array" aca="1" ref="W29" ca="1">I$1*I29/INDEX(_xlfn.ANCHORARRAY(Data!J$14),ROWS(_xlfn.ANCHORARRAY(Data!J$14)))</f>
        <v>4829.5766129032263</v>
      </c>
      <c r="X29" s="20" cm="1">
        <f t="array" aca="1" ref="X29" ca="1">J$1*J29/INDEX(_xlfn.ANCHORARRAY(Data!K$14),ROWS(_xlfn.ANCHORARRAY(Data!K$14)))</f>
        <v>5630.0489949748753</v>
      </c>
      <c r="Y29" s="20" cm="1">
        <f t="array" aca="1" ref="Y29" ca="1">K$1*K29/INDEX(_xlfn.ANCHORARRAY(Data!L$14),ROWS(_xlfn.ANCHORARRAY(Data!L$14)))</f>
        <v>12011.897431355184</v>
      </c>
      <c r="Z29" s="20" cm="1">
        <f t="array" aca="1" ref="Z29" ca="1">L$1*L29/INDEX(_xlfn.ANCHORARRAY(Data!M$14),ROWS(_xlfn.ANCHORARRAY(Data!M$14)))</f>
        <v>12636.705975569495</v>
      </c>
      <c r="AA29" s="20" cm="1">
        <f t="array" aca="1" ref="AA29" ca="1">M$1*M29/INDEX(_xlfn.ANCHORARRAY(Data!N$14),ROWS(_xlfn.ANCHORARRAY(Data!N$14)))</f>
        <v>9959.0057251304734</v>
      </c>
      <c r="AB29" s="20" cm="1">
        <f t="array" aca="1" ref="AB29" ca="1">N$1*N29/INDEX(_xlfn.ANCHORARRAY(Data!O$14),ROWS(_xlfn.ANCHORARRAY(Data!O$14)))</f>
        <v>9421.9643069653484</v>
      </c>
      <c r="AC29" s="20" cm="1">
        <f t="array" aca="1" ref="AC29" ca="1">O$1*O29/INDEX(_xlfn.ANCHORARRAY(Data!P$14),ROWS(_xlfn.ANCHORARRAY(Data!P$14)))</f>
        <v>12789.663578047041</v>
      </c>
      <c r="AD29" s="33">
        <f t="shared" ca="1" si="2"/>
        <v>207080.29847931443</v>
      </c>
      <c r="AE29" s="33">
        <f t="shared" ca="1" si="1"/>
        <v>-818.198479314422</v>
      </c>
    </row>
    <row r="30" spans="1:35" x14ac:dyDescent="0.35">
      <c r="A30">
        <f ca="1"/>
        <v>28</v>
      </c>
      <c r="B30" s="20" cm="1">
        <f t="array" aca="1" ref="B30" ca="1">INDEX(_xlfn.ANCHORARRAY(Data!B$14),ROWS(_xlfn.ANCHORARRAY(Data!B$14)),2)*Data!C43/Data!C42</f>
        <v>264.4396640735502</v>
      </c>
      <c r="C30" s="20" cm="1">
        <f t="array" aca="1" ref="C30" ca="1">INDEX(_xlfn.ANCHORARRAY(Data!D$14),ROWS(_xlfn.ANCHORARRAY(Data!D$14)))*Data!D43/Data!D42</f>
        <v>52.625081967213113</v>
      </c>
      <c r="D30" s="20" cm="1">
        <f t="array" aca="1" ref="D30" ca="1">INDEX(_xlfn.ANCHORARRAY(Data!E$14),ROWS(_xlfn.ANCHORARRAY(Data!E$14)))*Data!E43/Data!E42</f>
        <v>24.213299145299143</v>
      </c>
      <c r="E30" s="20" cm="1">
        <f t="array" aca="1" ref="E30" ca="1">INDEX(_xlfn.ANCHORARRAY(Data!F$14),ROWS(_xlfn.ANCHORARRAY(Data!F$14)))*Data!F43/Data!F42</f>
        <v>30.082149331694577</v>
      </c>
      <c r="F30" s="20" cm="1">
        <f t="array" aca="1" ref="F30" ca="1">INDEX(_xlfn.ANCHORARRAY(Data!G$14),ROWS(_xlfn.ANCHORARRAY(Data!G$14)))*Data!G43/Data!G42</f>
        <v>314.56918203838268</v>
      </c>
      <c r="G30" s="20" cm="1">
        <f t="array" aca="1" ref="G30" ca="1">INDEX(_xlfn.ANCHORARRAY(Data!H$14),ROWS(_xlfn.ANCHORARRAY(Data!H$14)))*Data!H43/Data!H42</f>
        <v>73.754734746307008</v>
      </c>
      <c r="H30" s="20" cm="1">
        <f t="array" aca="1" ref="H30" ca="1">INDEX(_xlfn.ANCHORARRAY(Data!I$14),ROWS(_xlfn.ANCHORARRAY(Data!I$14)))*Data!I43/Data!I42</f>
        <v>242.3418692730605</v>
      </c>
      <c r="I30" s="20" cm="1">
        <f t="array" aca="1" ref="I30" ca="1">INDEX(_xlfn.ANCHORARRAY(Data!J$14),ROWS(_xlfn.ANCHORARRAY(Data!J$14)))*Data!J43/Data!J42</f>
        <v>24.704456327985735</v>
      </c>
      <c r="J30" s="20" cm="1">
        <f t="array" aca="1" ref="J30" ca="1">INDEX(_xlfn.ANCHORARRAY(Data!K$14),ROWS(_xlfn.ANCHORARRAY(Data!K$14)))*Data!K43/Data!K42</f>
        <v>80.026687451286051</v>
      </c>
      <c r="K30" s="20" cm="1">
        <f t="array" aca="1" ref="K30" ca="1">INDEX(_xlfn.ANCHORARRAY(Data!L$14),ROWS(_xlfn.ANCHORARRAY(Data!L$14)))*Data!L43/Data!L42</f>
        <v>395.03221636399144</v>
      </c>
      <c r="L30" s="20" cm="1">
        <f t="array" aca="1" ref="L30" ca="1">INDEX(_xlfn.ANCHORARRAY(Data!M$14),ROWS(_xlfn.ANCHORARRAY(Data!M$14)))*Data!M43/Data!M42</f>
        <v>51.53669429546563</v>
      </c>
      <c r="M30" s="20" cm="1">
        <f t="array" aca="1" ref="M30" ca="1">INDEX(_xlfn.ANCHORARRAY(Data!N$14),ROWS(_xlfn.ANCHORARRAY(Data!N$14)))*Data!N43/Data!N42</f>
        <v>165.62260568914036</v>
      </c>
      <c r="N30" s="20" cm="1">
        <f t="array" aca="1" ref="N30" ca="1">INDEX(_xlfn.ANCHORARRAY(Data!O$14),ROWS(_xlfn.ANCHORARRAY(Data!O$14)))*Data!O43/Data!O42</f>
        <v>156.92802675731031</v>
      </c>
      <c r="O30" s="20" cm="1">
        <f t="array" aca="1" ref="O30" ca="1">INDEX(_xlfn.ANCHORARRAY(Data!P$14),ROWS(_xlfn.ANCHORARRAY(Data!P$14)))*Data!P43/Data!P42</f>
        <v>633.58852453867291</v>
      </c>
      <c r="P30" s="20" cm="1">
        <f t="array" aca="1" ref="P30" ca="1">B$1*B30/INDEX(_xlfn.ANCHORARRAY(Data!B$14),ROWS(_xlfn.ANCHORARRAY(Data!B$14)),2)</f>
        <v>13221.98320367751</v>
      </c>
      <c r="Q30" s="20" cm="1">
        <f t="array" aca="1" ref="Q30" ca="1">C$1*C30/INDEX(_xlfn.ANCHORARRAY(Data!D$14),ROWS(_xlfn.ANCHORARRAY(Data!D$14)))</f>
        <v>10528.983606557376</v>
      </c>
      <c r="R30" s="19" cm="1">
        <f t="array" aca="1" ref="R30" ca="1">D$1*D30/INDEX(_xlfn.ANCHORARRAY(Data!E$14),ROWS(_xlfn.ANCHORARRAY(Data!E$14)))</f>
        <v>12109.132478632477</v>
      </c>
      <c r="S30" s="20" cm="1">
        <f t="array" aca="1" ref="S30" ca="1">E$1*E30/INDEX(_xlfn.ANCHORARRAY(Data!F$14),ROWS(_xlfn.ANCHORARRAY(Data!F$14)))</f>
        <v>6016.4298663389154</v>
      </c>
      <c r="T30" s="20" cm="1">
        <f t="array" aca="1" ref="T30" ca="1">F$1*F30/INDEX(_xlfn.ANCHORARRAY(Data!G$14),ROWS(_xlfn.ANCHORARRAY(Data!G$14)))</f>
        <v>22019.842742686786</v>
      </c>
      <c r="U30" s="20" cm="1">
        <f t="array" aca="1" ref="U30" ca="1">G$1*G30/INDEX(_xlfn.ANCHORARRAY(Data!H$14),ROWS(_xlfn.ANCHORARRAY(Data!H$14)))</f>
        <v>53103.409017341044</v>
      </c>
      <c r="V30" s="20" cm="1">
        <f t="array" aca="1" ref="V30" ca="1">H$1*H30/INDEX(_xlfn.ANCHORARRAY(Data!I$14),ROWS(_xlfn.ANCHORARRAY(Data!I$14)))</f>
        <v>21810.768234575444</v>
      </c>
      <c r="W30" s="20" cm="1">
        <f t="array" aca="1" ref="W30" ca="1">I$1*I30/INDEX(_xlfn.ANCHORARRAY(Data!J$14),ROWS(_xlfn.ANCHORARRAY(Data!J$14)))</f>
        <v>4940.8912655971471</v>
      </c>
      <c r="X30" s="20" cm="1">
        <f t="array" aca="1" ref="X30" ca="1">J$1*J30/INDEX(_xlfn.ANCHORARRAY(Data!K$14),ROWS(_xlfn.ANCHORARRAY(Data!K$14)))</f>
        <v>5601.8681215900233</v>
      </c>
      <c r="Y30" s="20" cm="1">
        <f t="array" aca="1" ref="Y30" ca="1">K$1*K30/INDEX(_xlfn.ANCHORARRAY(Data!L$14),ROWS(_xlfn.ANCHORARRAY(Data!L$14)))</f>
        <v>11850.966490919745</v>
      </c>
      <c r="Z30" s="20" cm="1">
        <f t="array" aca="1" ref="Z30" ca="1">L$1*L30/INDEX(_xlfn.ANCHORARRAY(Data!M$14),ROWS(_xlfn.ANCHORARRAY(Data!M$14)))</f>
        <v>12368.806630911751</v>
      </c>
      <c r="AA30" s="20" cm="1">
        <f t="array" aca="1" ref="AA30" ca="1">M$1*M30/INDEX(_xlfn.ANCHORARRAY(Data!N$14),ROWS(_xlfn.ANCHORARRAY(Data!N$14)))</f>
        <v>9937.3563413484208</v>
      </c>
      <c r="AB30" s="20" cm="1">
        <f t="array" aca="1" ref="AB30" ca="1">N$1*N30/INDEX(_xlfn.ANCHORARRAY(Data!O$14),ROWS(_xlfn.ANCHORARRAY(Data!O$14)))</f>
        <v>9415.6816054386181</v>
      </c>
      <c r="AC30" s="20" cm="1">
        <f t="array" aca="1" ref="AC30" ca="1">O$1*O30/INDEX(_xlfn.ANCHORARRAY(Data!P$14),ROWS(_xlfn.ANCHORARRAY(Data!P$14)))</f>
        <v>12672.569946342101</v>
      </c>
      <c r="AD30" s="33">
        <f t="shared" ca="1" si="2"/>
        <v>205598.68955195733</v>
      </c>
      <c r="AE30" s="33">
        <f t="shared" ca="1" si="1"/>
        <v>663.41044804267585</v>
      </c>
    </row>
    <row r="31" spans="1:35" x14ac:dyDescent="0.35">
      <c r="A31">
        <f ca="1"/>
        <v>29</v>
      </c>
      <c r="B31" s="20" cm="1">
        <f t="array" aca="1" ref="B31" ca="1">INDEX(_xlfn.ANCHORARRAY(Data!B$14),ROWS(_xlfn.ANCHORARRAY(Data!B$14)),2)*Data!C44/Data!C43</f>
        <v>262.94187864850517</v>
      </c>
      <c r="C31" s="20" cm="1">
        <f t="array" aca="1" ref="C31" ca="1">INDEX(_xlfn.ANCHORARRAY(Data!D$14),ROWS(_xlfn.ANCHORARRAY(Data!D$14)))*Data!D44/Data!D43</f>
        <v>51.45212121212122</v>
      </c>
      <c r="D31" s="20" cm="1">
        <f t="array" aca="1" ref="D31" ca="1">INDEX(_xlfn.ANCHORARRAY(Data!E$14),ROWS(_xlfn.ANCHORARRAY(Data!E$14)))*Data!E44/Data!E43</f>
        <v>24.198164084911074</v>
      </c>
      <c r="E31" s="20" cm="1">
        <f t="array" aca="1" ref="E31" ca="1">INDEX(_xlfn.ANCHORARRAY(Data!F$14),ROWS(_xlfn.ANCHORARRAY(Data!F$14)))*Data!F44/Data!F43</f>
        <v>29.677652014090974</v>
      </c>
      <c r="F31" s="20" cm="1">
        <f t="array" aca="1" ref="F31" ca="1">INDEX(_xlfn.ANCHORARRAY(Data!G$14),ROWS(_xlfn.ANCHORARRAY(Data!G$14)))*Data!G44/Data!G43</f>
        <v>309.45609701492538</v>
      </c>
      <c r="G31" s="20" cm="1">
        <f t="array" aca="1" ref="G31" ca="1">INDEX(_xlfn.ANCHORARRAY(Data!H$14),ROWS(_xlfn.ANCHORARRAY(Data!H$14)))*Data!H44/Data!H43</f>
        <v>71.455057657424192</v>
      </c>
      <c r="H31" s="20" cm="1">
        <f t="array" aca="1" ref="H31" ca="1">INDEX(_xlfn.ANCHORARRAY(Data!I$14),ROWS(_xlfn.ANCHORARRAY(Data!I$14)))*Data!I44/Data!I43</f>
        <v>244.60956418092911</v>
      </c>
      <c r="I31" s="20" cm="1">
        <f t="array" aca="1" ref="I31" ca="1">INDEX(_xlfn.ANCHORARRAY(Data!J$14),ROWS(_xlfn.ANCHORARRAY(Data!J$14)))*Data!J44/Data!J43</f>
        <v>24.20975855130785</v>
      </c>
      <c r="J31" s="20" cm="1">
        <f t="array" aca="1" ref="J31" ca="1">INDEX(_xlfn.ANCHORARRAY(Data!K$14),ROWS(_xlfn.ANCHORARRAY(Data!K$14)))*Data!K44/Data!K43</f>
        <v>79.479912908242625</v>
      </c>
      <c r="K31" s="20" cm="1">
        <f t="array" aca="1" ref="K31" ca="1">INDEX(_xlfn.ANCHORARRAY(Data!L$14),ROWS(_xlfn.ANCHORARRAY(Data!L$14)))*Data!L44/Data!L43</f>
        <v>397.03499901819612</v>
      </c>
      <c r="L31" s="20" cm="1">
        <f t="array" aca="1" ref="L31" ca="1">INDEX(_xlfn.ANCHORARRAY(Data!M$14),ROWS(_xlfn.ANCHORARRAY(Data!M$14)))*Data!M44/Data!M43</f>
        <v>50.882354095144684</v>
      </c>
      <c r="M31" s="20" cm="1">
        <f t="array" aca="1" ref="M31" ca="1">INDEX(_xlfn.ANCHORARRAY(Data!N$14),ROWS(_xlfn.ANCHORARRAY(Data!N$14)))*Data!N44/Data!N43</f>
        <v>165.43048309682806</v>
      </c>
      <c r="N31" s="20" cm="1">
        <f t="array" aca="1" ref="N31" ca="1">INDEX(_xlfn.ANCHORARRAY(Data!O$14),ROWS(_xlfn.ANCHORARRAY(Data!O$14)))*Data!O44/Data!O43</f>
        <v>155.27546192937498</v>
      </c>
      <c r="O31" s="20" cm="1">
        <f t="array" aca="1" ref="O31" ca="1">INDEX(_xlfn.ANCHORARRAY(Data!P$14),ROWS(_xlfn.ANCHORARRAY(Data!P$14)))*Data!P44/Data!P43</f>
        <v>626.91241310668158</v>
      </c>
      <c r="P31" s="20" cm="1">
        <f t="array" aca="1" ref="P31" ca="1">B$1*B31/INDEX(_xlfn.ANCHORARRAY(Data!B$14),ROWS(_xlfn.ANCHORARRAY(Data!B$14)),2)</f>
        <v>13147.093932425258</v>
      </c>
      <c r="Q31" s="20" cm="1">
        <f t="array" aca="1" ref="Q31" ca="1">C$1*C31/INDEX(_xlfn.ANCHORARRAY(Data!D$14),ROWS(_xlfn.ANCHORARRAY(Data!D$14)))</f>
        <v>10294.303030303032</v>
      </c>
      <c r="R31" s="19" cm="1">
        <f t="array" aca="1" ref="R31" ca="1">D$1*D31/INDEX(_xlfn.ANCHORARRAY(Data!E$14),ROWS(_xlfn.ANCHORARRAY(Data!E$14)))</f>
        <v>12101.563396442916</v>
      </c>
      <c r="S31" s="20" cm="1">
        <f t="array" aca="1" ref="S31" ca="1">E$1*E31/INDEX(_xlfn.ANCHORARRAY(Data!F$14),ROWS(_xlfn.ANCHORARRAY(Data!F$14)))</f>
        <v>5935.5304028181945</v>
      </c>
      <c r="T31" s="20" cm="1">
        <f t="array" aca="1" ref="T31" ca="1">F$1*F31/INDEX(_xlfn.ANCHORARRAY(Data!G$14),ROWS(_xlfn.ANCHORARRAY(Data!G$14)))</f>
        <v>21661.926791044778</v>
      </c>
      <c r="U31" s="20" cm="1">
        <f t="array" aca="1" ref="U31" ca="1">G$1*G31/INDEX(_xlfn.ANCHORARRAY(Data!H$14),ROWS(_xlfn.ANCHORARRAY(Data!H$14)))</f>
        <v>51447.641513345414</v>
      </c>
      <c r="V31" s="20" cm="1">
        <f t="array" aca="1" ref="V31" ca="1">H$1*H31/INDEX(_xlfn.ANCHORARRAY(Data!I$14),ROWS(_xlfn.ANCHORARRAY(Data!I$14)))</f>
        <v>22014.860776283622</v>
      </c>
      <c r="W31" s="20" cm="1">
        <f t="array" aca="1" ref="W31" ca="1">I$1*I31/INDEX(_xlfn.ANCHORARRAY(Data!J$14),ROWS(_xlfn.ANCHORARRAY(Data!J$14)))</f>
        <v>4841.95171026157</v>
      </c>
      <c r="X31" s="20" cm="1">
        <f t="array" aca="1" ref="X31" ca="1">J$1*J31/INDEX(_xlfn.ANCHORARRAY(Data!K$14),ROWS(_xlfn.ANCHORARRAY(Data!K$14)))</f>
        <v>5563.5939035769834</v>
      </c>
      <c r="Y31" s="20" cm="1">
        <f t="array" aca="1" ref="Y31" ca="1">K$1*K31/INDEX(_xlfn.ANCHORARRAY(Data!L$14),ROWS(_xlfn.ANCHORARRAY(Data!L$14)))</f>
        <v>11911.049970545884</v>
      </c>
      <c r="Z31" s="20" cm="1">
        <f t="array" aca="1" ref="Z31" ca="1">L$1*L31/INDEX(_xlfn.ANCHORARRAY(Data!M$14),ROWS(_xlfn.ANCHORARRAY(Data!M$14)))</f>
        <v>12211.764982834724</v>
      </c>
      <c r="AA31" s="20" cm="1">
        <f t="array" aca="1" ref="AA31" ca="1">M$1*M31/INDEX(_xlfn.ANCHORARRAY(Data!N$14),ROWS(_xlfn.ANCHORARRAY(Data!N$14)))</f>
        <v>9925.8289858096832</v>
      </c>
      <c r="AB31" s="20" cm="1">
        <f t="array" aca="1" ref="AB31" ca="1">N$1*N31/INDEX(_xlfn.ANCHORARRAY(Data!O$14),ROWS(_xlfn.ANCHORARRAY(Data!O$14)))</f>
        <v>9316.5277157625005</v>
      </c>
      <c r="AC31" s="20" cm="1">
        <f t="array" aca="1" ref="AC31" ca="1">O$1*O31/INDEX(_xlfn.ANCHORARRAY(Data!P$14),ROWS(_xlfn.ANCHORARRAY(Data!P$14)))</f>
        <v>12539.039293852638</v>
      </c>
      <c r="AD31" s="33">
        <f t="shared" ca="1" si="2"/>
        <v>202912.6764053072</v>
      </c>
      <c r="AE31" s="33">
        <f t="shared" ca="1" si="1"/>
        <v>3349.4235946928093</v>
      </c>
    </row>
    <row r="32" spans="1:35" x14ac:dyDescent="0.35">
      <c r="A32">
        <f ca="1"/>
        <v>30</v>
      </c>
      <c r="B32" s="20" cm="1">
        <f t="array" aca="1" ref="B32" ca="1">INDEX(_xlfn.ANCHORARRAY(Data!B$14),ROWS(_xlfn.ANCHORARRAY(Data!B$14)),2)*Data!C45/Data!C44</f>
        <v>262.86887979114749</v>
      </c>
      <c r="C32" s="20" cm="1">
        <f t="array" aca="1" ref="C32" ca="1">INDEX(_xlfn.ANCHORARRAY(Data!D$14),ROWS(_xlfn.ANCHORARRAY(Data!D$14)))*Data!D45/Data!D44</f>
        <v>52.494730113636365</v>
      </c>
      <c r="D32" s="20" cm="1">
        <f t="array" aca="1" ref="D32" ca="1">INDEX(_xlfn.ANCHORARRAY(Data!E$14),ROWS(_xlfn.ANCHORARRAY(Data!E$14)))*Data!E45/Data!E44</f>
        <v>24.182705202312135</v>
      </c>
      <c r="E32" s="20" cm="1">
        <f t="array" aca="1" ref="E32" ca="1">INDEX(_xlfn.ANCHORARRAY(Data!F$14),ROWS(_xlfn.ANCHORARRAY(Data!F$14)))*Data!F45/Data!F44</f>
        <v>29.855390806376718</v>
      </c>
      <c r="F32" s="20" cm="1">
        <f t="array" aca="1" ref="F32" ca="1">INDEX(_xlfn.ANCHORARRAY(Data!G$14),ROWS(_xlfn.ANCHORARRAY(Data!G$14)))*Data!G45/Data!G44</f>
        <v>315.24916255222183</v>
      </c>
      <c r="G32" s="20" cm="1">
        <f t="array" aca="1" ref="G32" ca="1">INDEX(_xlfn.ANCHORARRAY(Data!H$14),ROWS(_xlfn.ANCHORARRAY(Data!H$14)))*Data!H45/Data!H44</f>
        <v>72.809351814380136</v>
      </c>
      <c r="H32" s="20" cm="1">
        <f t="array" aca="1" ref="H32" ca="1">INDEX(_xlfn.ANCHORARRAY(Data!I$14),ROWS(_xlfn.ANCHORARRAY(Data!I$14)))*Data!I45/Data!I44</f>
        <v>239.31616251590623</v>
      </c>
      <c r="I32" s="20" cm="1">
        <f t="array" aca="1" ref="I32" ca="1">INDEX(_xlfn.ANCHORARRAY(Data!J$14),ROWS(_xlfn.ANCHORARRAY(Data!J$14)))*Data!J45/Data!J44</f>
        <v>24.894803548795942</v>
      </c>
      <c r="J32" s="20" cm="1">
        <f t="array" aca="1" ref="J32" ca="1">INDEX(_xlfn.ANCHORARRAY(Data!K$14),ROWS(_xlfn.ANCHORARRAY(Data!K$14)))*Data!K45/Data!K44</f>
        <v>79.390970160912346</v>
      </c>
      <c r="K32" s="20" cm="1">
        <f t="array" aca="1" ref="K32" ca="1">INDEX(_xlfn.ANCHORARRAY(Data!L$14),ROWS(_xlfn.ANCHORARRAY(Data!L$14)))*Data!L45/Data!L44</f>
        <v>395.91634851511077</v>
      </c>
      <c r="L32" s="20" cm="1">
        <f t="array" aca="1" ref="L32" ca="1">INDEX(_xlfn.ANCHORARRAY(Data!M$14),ROWS(_xlfn.ANCHORARRAY(Data!M$14)))*Data!M45/Data!M44</f>
        <v>50.916135909393738</v>
      </c>
      <c r="M32" s="20" cm="1">
        <f t="array" aca="1" ref="M32" ca="1">INDEX(_xlfn.ANCHORARRAY(Data!N$14),ROWS(_xlfn.ANCHORARRAY(Data!N$14)))*Data!N45/Data!N44</f>
        <v>164.87994382314696</v>
      </c>
      <c r="N32" s="20" cm="1">
        <f t="array" aca="1" ref="N32" ca="1">INDEX(_xlfn.ANCHORARRAY(Data!O$14),ROWS(_xlfn.ANCHORARRAY(Data!O$14)))*Data!O45/Data!O44</f>
        <v>154.31595642282116</v>
      </c>
      <c r="O32" s="20" cm="1">
        <f t="array" aca="1" ref="O32" ca="1">INDEX(_xlfn.ANCHORARRAY(Data!P$14),ROWS(_xlfn.ANCHORARRAY(Data!P$14)))*Data!P45/Data!P44</f>
        <v>629.60297104712458</v>
      </c>
      <c r="P32" s="20" cm="1">
        <f t="array" aca="1" ref="P32" ca="1">B$1*B32/INDEX(_xlfn.ANCHORARRAY(Data!B$14),ROWS(_xlfn.ANCHORARRAY(Data!B$14)),2)</f>
        <v>13143.443989557374</v>
      </c>
      <c r="Q32" s="20" cm="1">
        <f t="array" aca="1" ref="Q32" ca="1">C$1*C32/INDEX(_xlfn.ANCHORARRAY(Data!D$14),ROWS(_xlfn.ANCHORARRAY(Data!D$14)))</f>
        <v>10502.90340909091</v>
      </c>
      <c r="R32" s="19" cm="1">
        <f t="array" aca="1" ref="R32" ca="1">D$1*D32/INDEX(_xlfn.ANCHORARRAY(Data!E$14),ROWS(_xlfn.ANCHORARRAY(Data!E$14)))</f>
        <v>12093.832369942194</v>
      </c>
      <c r="S32" s="20" cm="1">
        <f t="array" aca="1" ref="S32" ca="1">E$1*E32/INDEX(_xlfn.ANCHORARRAY(Data!F$14),ROWS(_xlfn.ANCHORARRAY(Data!F$14)))</f>
        <v>5971.0781612753435</v>
      </c>
      <c r="T32" s="20" cm="1">
        <f t="array" aca="1" ref="T32" ca="1">F$1*F32/INDEX(_xlfn.ANCHORARRAY(Data!G$14),ROWS(_xlfn.ANCHORARRAY(Data!G$14)))</f>
        <v>22067.441378655531</v>
      </c>
      <c r="U32" s="20" cm="1">
        <f t="array" aca="1" ref="U32" ca="1">G$1*G32/INDEX(_xlfn.ANCHORARRAY(Data!H$14),ROWS(_xlfn.ANCHORARRAY(Data!H$14)))</f>
        <v>52422.733306353701</v>
      </c>
      <c r="V32" s="20" cm="1">
        <f t="array" aca="1" ref="V32" ca="1">H$1*H32/INDEX(_xlfn.ANCHORARRAY(Data!I$14),ROWS(_xlfn.ANCHORARRAY(Data!I$14)))</f>
        <v>21538.454626431561</v>
      </c>
      <c r="W32" s="20" cm="1">
        <f t="array" aca="1" ref="W32" ca="1">I$1*I32/INDEX(_xlfn.ANCHORARRAY(Data!J$14),ROWS(_xlfn.ANCHORARRAY(Data!J$14)))</f>
        <v>4978.9607097591888</v>
      </c>
      <c r="X32" s="20" cm="1">
        <f t="array" aca="1" ref="X32" ca="1">J$1*J32/INDEX(_xlfn.ANCHORARRAY(Data!K$14),ROWS(_xlfn.ANCHORARRAY(Data!K$14)))</f>
        <v>5557.3679112638638</v>
      </c>
      <c r="Y32" s="20" cm="1">
        <f t="array" aca="1" ref="Y32" ca="1">K$1*K32/INDEX(_xlfn.ANCHORARRAY(Data!L$14),ROWS(_xlfn.ANCHORARRAY(Data!L$14)))</f>
        <v>11877.490455453324</v>
      </c>
      <c r="Z32" s="20" cm="1">
        <f t="array" aca="1" ref="Z32" ca="1">L$1*L32/INDEX(_xlfn.ANCHORARRAY(Data!M$14),ROWS(_xlfn.ANCHORARRAY(Data!M$14)))</f>
        <v>12219.872618254496</v>
      </c>
      <c r="AA32" s="20" cm="1">
        <f t="array" aca="1" ref="AA32" ca="1">M$1*M32/INDEX(_xlfn.ANCHORARRAY(Data!N$14),ROWS(_xlfn.ANCHORARRAY(Data!N$14)))</f>
        <v>9892.7966293888167</v>
      </c>
      <c r="AB32" s="20" cm="1">
        <f t="array" aca="1" ref="AB32" ca="1">N$1*N32/INDEX(_xlfn.ANCHORARRAY(Data!O$14),ROWS(_xlfn.ANCHORARRAY(Data!O$14)))</f>
        <v>9258.9573853692691</v>
      </c>
      <c r="AC32" s="20" cm="1">
        <f t="array" aca="1" ref="AC32" ca="1">O$1*O32/INDEX(_xlfn.ANCHORARRAY(Data!P$14),ROWS(_xlfn.ANCHORARRAY(Data!P$14)))</f>
        <v>12592.853847580196</v>
      </c>
      <c r="AD32" s="33">
        <f t="shared" ca="1" si="2"/>
        <v>204118.18679837577</v>
      </c>
      <c r="AE32" s="33">
        <f t="shared" ca="1" si="1"/>
        <v>2143.9132016242365</v>
      </c>
    </row>
    <row r="33" spans="1:31" x14ac:dyDescent="0.35">
      <c r="A33">
        <f ca="1"/>
        <v>31</v>
      </c>
      <c r="B33" s="20" cm="1">
        <f t="array" aca="1" ref="B33" ca="1">INDEX(_xlfn.ANCHORARRAY(Data!B$14),ROWS(_xlfn.ANCHORARRAY(Data!B$14)),2)*Data!C46/Data!C45</f>
        <v>261.95711077933709</v>
      </c>
      <c r="C33" s="20" cm="1">
        <f t="array" aca="1" ref="C33" ca="1">INDEX(_xlfn.ANCHORARRAY(Data!D$14),ROWS(_xlfn.ANCHORARRAY(Data!D$14)))*Data!D46/Data!D45</f>
        <v>51.403065326633168</v>
      </c>
      <c r="D33" s="20" cm="1">
        <f t="array" aca="1" ref="D33" ca="1">INDEX(_xlfn.ANCHORARRAY(Data!E$14),ROWS(_xlfn.ANCHORARRAY(Data!E$14)))*Data!E46/Data!E45</f>
        <v>23.776182983682979</v>
      </c>
      <c r="E33" s="20" cm="1">
        <f t="array" aca="1" ref="E33" ca="1">INDEX(_xlfn.ANCHORARRAY(Data!F$14),ROWS(_xlfn.ANCHORARRAY(Data!F$14)))*Data!F46/Data!F45</f>
        <v>29.99</v>
      </c>
      <c r="F33" s="20" cm="1">
        <f t="array" aca="1" ref="F33" ca="1">INDEX(_xlfn.ANCHORARRAY(Data!G$14),ROWS(_xlfn.ANCHORARRAY(Data!G$14)))*Data!G46/Data!G45</f>
        <v>312.8285380893654</v>
      </c>
      <c r="G33" s="20" cm="1">
        <f t="array" aca="1" ref="G33" ca="1">INDEX(_xlfn.ANCHORARRAY(Data!H$14),ROWS(_xlfn.ANCHORARRAY(Data!H$14)))*Data!H46/Data!H45</f>
        <v>73.226008959338373</v>
      </c>
      <c r="H33" s="20" cm="1">
        <f t="array" aca="1" ref="H33" ca="1">INDEX(_xlfn.ANCHORARRAY(Data!I$14),ROWS(_xlfn.ANCHORARRAY(Data!I$14)))*Data!I46/Data!I45</f>
        <v>241.3882464542273</v>
      </c>
      <c r="I33" s="20" cm="1">
        <f t="array" aca="1" ref="I33" ca="1">INDEX(_xlfn.ANCHORARRAY(Data!J$14),ROWS(_xlfn.ANCHORARRAY(Data!J$14)))*Data!J46/Data!J45</f>
        <v>24.75766459627329</v>
      </c>
      <c r="J33" s="20" cm="1">
        <f t="array" aca="1" ref="J33" ca="1">INDEX(_xlfn.ANCHORARRAY(Data!K$14),ROWS(_xlfn.ANCHORARRAY(Data!K$14)))*Data!K46/Data!K45</f>
        <v>79.927805184603301</v>
      </c>
      <c r="K33" s="20" cm="1">
        <f t="array" aca="1" ref="K33" ca="1">INDEX(_xlfn.ANCHORARRAY(Data!L$14),ROWS(_xlfn.ANCHORARRAY(Data!L$14)))*Data!L46/Data!L45</f>
        <v>398.54801018396853</v>
      </c>
      <c r="L33" s="20" cm="1">
        <f t="array" aca="1" ref="L33" ca="1">INDEX(_xlfn.ANCHORARRAY(Data!M$14),ROWS(_xlfn.ANCHORARRAY(Data!M$14)))*Data!M46/Data!M45</f>
        <v>51.602645412921831</v>
      </c>
      <c r="M33" s="20" cm="1">
        <f t="array" aca="1" ref="M33" ca="1">INDEX(_xlfn.ANCHORARRAY(Data!N$14),ROWS(_xlfn.ANCHORARRAY(Data!N$14)))*Data!N46/Data!N45</f>
        <v>165.96990945988136</v>
      </c>
      <c r="N33" s="20" cm="1">
        <f t="array" aca="1" ref="N33" ca="1">INDEX(_xlfn.ANCHORARRAY(Data!O$14),ROWS(_xlfn.ANCHORARRAY(Data!O$14)))*Data!O46/Data!O45</f>
        <v>154.26673215077605</v>
      </c>
      <c r="O33" s="20" cm="1">
        <f t="array" aca="1" ref="O33" ca="1">INDEX(_xlfn.ANCHORARRAY(Data!P$14),ROWS(_xlfn.ANCHORARRAY(Data!P$14)))*Data!P46/Data!P45</f>
        <v>629.38594430217665</v>
      </c>
      <c r="P33" s="20" cm="1">
        <f t="array" aca="1" ref="P33" ca="1">B$1*B33/INDEX(_xlfn.ANCHORARRAY(Data!B$14),ROWS(_xlfn.ANCHORARRAY(Data!B$14)),2)</f>
        <v>13097.855538966855</v>
      </c>
      <c r="Q33" s="20" cm="1">
        <f t="array" aca="1" ref="Q33" ca="1">C$1*C33/INDEX(_xlfn.ANCHORARRAY(Data!D$14),ROWS(_xlfn.ANCHORARRAY(Data!D$14)))</f>
        <v>10284.488155061019</v>
      </c>
      <c r="R33" s="19" cm="1">
        <f t="array" aca="1" ref="R33" ca="1">D$1*D33/INDEX(_xlfn.ANCHORARRAY(Data!E$14),ROWS(_xlfn.ANCHORARRAY(Data!E$14)))</f>
        <v>11890.529574592074</v>
      </c>
      <c r="S33" s="20" cm="1">
        <f t="array" aca="1" ref="S33" ca="1">E$1*E33/INDEX(_xlfn.ANCHORARRAY(Data!F$14),ROWS(_xlfn.ANCHORARRAY(Data!F$14)))</f>
        <v>5998</v>
      </c>
      <c r="T33" s="20" cm="1">
        <f t="array" aca="1" ref="T33" ca="1">F$1*F33/INDEX(_xlfn.ANCHORARRAY(Data!G$14),ROWS(_xlfn.ANCHORARRAY(Data!G$14)))</f>
        <v>21897.997666255578</v>
      </c>
      <c r="U33" s="20" cm="1">
        <f t="array" aca="1" ref="U33" ca="1">G$1*G33/INDEX(_xlfn.ANCHORARRAY(Data!H$14),ROWS(_xlfn.ANCHORARRAY(Data!H$14)))</f>
        <v>52722.726450723625</v>
      </c>
      <c r="V33" s="20" cm="1">
        <f t="array" aca="1" ref="V33" ca="1">H$1*H33/INDEX(_xlfn.ANCHORARRAY(Data!I$14),ROWS(_xlfn.ANCHORARRAY(Data!I$14)))</f>
        <v>21724.942180880458</v>
      </c>
      <c r="W33" s="20" cm="1">
        <f t="array" aca="1" ref="W33" ca="1">I$1*I33/INDEX(_xlfn.ANCHORARRAY(Data!J$14),ROWS(_xlfn.ANCHORARRAY(Data!J$14)))</f>
        <v>4951.5329192546587</v>
      </c>
      <c r="X33" s="20" cm="1">
        <f t="array" aca="1" ref="X33" ca="1">J$1*J33/INDEX(_xlfn.ANCHORARRAY(Data!K$14),ROWS(_xlfn.ANCHORARRAY(Data!K$14)))</f>
        <v>5594.9463629222309</v>
      </c>
      <c r="Y33" s="20" cm="1">
        <f t="array" aca="1" ref="Y33" ca="1">K$1*K33/INDEX(_xlfn.ANCHORARRAY(Data!L$14),ROWS(_xlfn.ANCHORARRAY(Data!L$14)))</f>
        <v>11956.440305519056</v>
      </c>
      <c r="Z33" s="20" cm="1">
        <f t="array" aca="1" ref="Z33" ca="1">L$1*L33/INDEX(_xlfn.ANCHORARRAY(Data!M$14),ROWS(_xlfn.ANCHORARRAY(Data!M$14)))</f>
        <v>12384.634899101238</v>
      </c>
      <c r="AA33" s="20" cm="1">
        <f t="array" aca="1" ref="AA33" ca="1">M$1*M33/INDEX(_xlfn.ANCHORARRAY(Data!N$14),ROWS(_xlfn.ANCHORARRAY(Data!N$14)))</f>
        <v>9958.1945675928819</v>
      </c>
      <c r="AB33" s="20" cm="1">
        <f t="array" aca="1" ref="AB33" ca="1">N$1*N33/INDEX(_xlfn.ANCHORARRAY(Data!O$14),ROWS(_xlfn.ANCHORARRAY(Data!O$14)))</f>
        <v>9256.0039290465629</v>
      </c>
      <c r="AC33" s="20" cm="1">
        <f t="array" aca="1" ref="AC33" ca="1">O$1*O33/INDEX(_xlfn.ANCHORARRAY(Data!P$14),ROWS(_xlfn.ANCHORARRAY(Data!P$14)))</f>
        <v>12588.513038839093</v>
      </c>
      <c r="AD33" s="33">
        <f t="shared" ca="1" si="2"/>
        <v>204306.80558875535</v>
      </c>
      <c r="AE33" s="33">
        <f t="shared" ca="1" si="1"/>
        <v>1955.2944112446567</v>
      </c>
    </row>
    <row r="34" spans="1:31" x14ac:dyDescent="0.35">
      <c r="A34">
        <f ca="1"/>
        <v>32</v>
      </c>
      <c r="B34" s="20" cm="1">
        <f t="array" aca="1" ref="B34" ca="1">INDEX(_xlfn.ANCHORARRAY(Data!B$14),ROWS(_xlfn.ANCHORARRAY(Data!B$14)),2)*Data!C47/Data!C46</f>
        <v>276.99590204475538</v>
      </c>
      <c r="C34" s="20" cm="1">
        <f t="array" aca="1" ref="C34" ca="1">INDEX(_xlfn.ANCHORARRAY(Data!D$14),ROWS(_xlfn.ANCHORARRAY(Data!D$14)))*Data!D47/Data!D46</f>
        <v>54.475457576880338</v>
      </c>
      <c r="D34" s="20" cm="1">
        <f t="array" aca="1" ref="D34" ca="1">INDEX(_xlfn.ANCHORARRAY(Data!E$14),ROWS(_xlfn.ANCHORARRAY(Data!E$14)))*Data!E47/Data!E46</f>
        <v>24.554819241111442</v>
      </c>
      <c r="E34" s="20" cm="1">
        <f t="array" aca="1" ref="E34" ca="1">INDEX(_xlfn.ANCHORARRAY(Data!F$14),ROWS(_xlfn.ANCHORARRAY(Data!F$14)))*Data!F47/Data!F46</f>
        <v>30.153191853233832</v>
      </c>
      <c r="F34" s="20" cm="1">
        <f t="array" aca="1" ref="F34" ca="1">INDEX(_xlfn.ANCHORARRAY(Data!G$14),ROWS(_xlfn.ANCHORARRAY(Data!G$14)))*Data!G47/Data!G46</f>
        <v>317.62764925016717</v>
      </c>
      <c r="G34" s="20" cm="1">
        <f t="array" aca="1" ref="G34" ca="1">INDEX(_xlfn.ANCHORARRAY(Data!H$14),ROWS(_xlfn.ANCHORARRAY(Data!H$14)))*Data!H47/Data!H46</f>
        <v>79.749856462680285</v>
      </c>
      <c r="H34" s="20" cm="1">
        <f t="array" aca="1" ref="H34" ca="1">INDEX(_xlfn.ANCHORARRAY(Data!I$14),ROWS(_xlfn.ANCHORARRAY(Data!I$14)))*Data!I47/Data!I46</f>
        <v>243.31260840066616</v>
      </c>
      <c r="I34" s="20" cm="1">
        <f t="array" aca="1" ref="I34" ca="1">INDEX(_xlfn.ANCHORARRAY(Data!J$14),ROWS(_xlfn.ANCHORARRAY(Data!J$14)))*Data!J47/Data!J46</f>
        <v>24.686777668952004</v>
      </c>
      <c r="J34" s="20" cm="1">
        <f t="array" aca="1" ref="J34" ca="1">INDEX(_xlfn.ANCHORARRAY(Data!K$14),ROWS(_xlfn.ANCHORARRAY(Data!K$14)))*Data!K47/Data!K46</f>
        <v>80.215894538606392</v>
      </c>
      <c r="K34" s="20" cm="1">
        <f t="array" aca="1" ref="K34" ca="1">INDEX(_xlfn.ANCHORARRAY(Data!L$14),ROWS(_xlfn.ANCHORARRAY(Data!L$14)))*Data!L47/Data!L46</f>
        <v>404.04537998100909</v>
      </c>
      <c r="L34" s="20" cm="1">
        <f t="array" aca="1" ref="L34" ca="1">INDEX(_xlfn.ANCHORARRAY(Data!M$14),ROWS(_xlfn.ANCHORARRAY(Data!M$14)))*Data!M47/Data!M46</f>
        <v>53.597437819420783</v>
      </c>
      <c r="M34" s="20" cm="1">
        <f t="array" aca="1" ref="M34" ca="1">INDEX(_xlfn.ANCHORARRAY(Data!N$14),ROWS(_xlfn.ANCHORARRAY(Data!N$14)))*Data!N47/Data!N46</f>
        <v>165.69910952528701</v>
      </c>
      <c r="N34" s="20" cm="1">
        <f t="array" aca="1" ref="N34" ca="1">INDEX(_xlfn.ANCHORARRAY(Data!O$14),ROWS(_xlfn.ANCHORARRAY(Data!O$14)))*Data!O47/Data!O46</f>
        <v>157.13434827570703</v>
      </c>
      <c r="O34" s="20" cm="1">
        <f t="array" aca="1" ref="O34" ca="1">INDEX(_xlfn.ANCHORARRAY(Data!P$14),ROWS(_xlfn.ANCHORARRAY(Data!P$14)))*Data!P47/Data!P46</f>
        <v>645.65636427151071</v>
      </c>
      <c r="P34" s="20" cm="1">
        <f t="array" aca="1" ref="P34" ca="1">B$1*B34/INDEX(_xlfn.ANCHORARRAY(Data!B$14),ROWS(_xlfn.ANCHORARRAY(Data!B$14)),2)</f>
        <v>13849.795102237769</v>
      </c>
      <c r="Q34" s="20" cm="1">
        <f t="array" aca="1" ref="Q34" ca="1">C$1*C34/INDEX(_xlfn.ANCHORARRAY(Data!D$14),ROWS(_xlfn.ANCHORARRAY(Data!D$14)))</f>
        <v>10899.198221563545</v>
      </c>
      <c r="R34" s="19" cm="1">
        <f t="array" aca="1" ref="R34" ca="1">D$1*D34/INDEX(_xlfn.ANCHORARRAY(Data!E$14),ROWS(_xlfn.ANCHORARRAY(Data!E$14)))</f>
        <v>12279.927547057066</v>
      </c>
      <c r="S34" s="20" cm="1">
        <f t="array" aca="1" ref="S34" ca="1">E$1*E34/INDEX(_xlfn.ANCHORARRAY(Data!F$14),ROWS(_xlfn.ANCHORARRAY(Data!F$14)))</f>
        <v>6030.6383706467668</v>
      </c>
      <c r="T34" s="20" cm="1">
        <f t="array" aca="1" ref="T34" ca="1">F$1*F34/INDEX(_xlfn.ANCHORARRAY(Data!G$14),ROWS(_xlfn.ANCHORARRAY(Data!G$14)))</f>
        <v>22233.935447511703</v>
      </c>
      <c r="U34" s="20" cm="1">
        <f t="array" aca="1" ref="U34" ca="1">G$1*G34/INDEX(_xlfn.ANCHORARRAY(Data!H$14),ROWS(_xlfn.ANCHORARRAY(Data!H$14)))</f>
        <v>57419.896653129799</v>
      </c>
      <c r="V34" s="20" cm="1">
        <f t="array" aca="1" ref="V34" ca="1">H$1*H34/INDEX(_xlfn.ANCHORARRAY(Data!I$14),ROWS(_xlfn.ANCHORARRAY(Data!I$14)))</f>
        <v>21898.134756059957</v>
      </c>
      <c r="W34" s="20" cm="1">
        <f t="array" aca="1" ref="W34" ca="1">I$1*I34/INDEX(_xlfn.ANCHORARRAY(Data!J$14),ROWS(_xlfn.ANCHORARRAY(Data!J$14)))</f>
        <v>4937.3555337904018</v>
      </c>
      <c r="X34" s="20" cm="1">
        <f t="array" aca="1" ref="X34" ca="1">J$1*J34/INDEX(_xlfn.ANCHORARRAY(Data!K$14),ROWS(_xlfn.ANCHORARRAY(Data!K$14)))</f>
        <v>5615.1126177024471</v>
      </c>
      <c r="Y34" s="20" cm="1">
        <f t="array" aca="1" ref="Y34" ca="1">K$1*K34/INDEX(_xlfn.ANCHORARRAY(Data!L$14),ROWS(_xlfn.ANCHORARRAY(Data!L$14)))</f>
        <v>12121.361399430274</v>
      </c>
      <c r="Z34" s="20" cm="1">
        <f t="array" aca="1" ref="Z34" ca="1">L$1*L34/INDEX(_xlfn.ANCHORARRAY(Data!M$14),ROWS(_xlfn.ANCHORARRAY(Data!M$14)))</f>
        <v>12863.385076660987</v>
      </c>
      <c r="AA34" s="20" cm="1">
        <f t="array" aca="1" ref="AA34" ca="1">M$1*M34/INDEX(_xlfn.ANCHORARRAY(Data!N$14),ROWS(_xlfn.ANCHORARRAY(Data!N$14)))</f>
        <v>9941.9465715172209</v>
      </c>
      <c r="AB34" s="20" cm="1">
        <f t="array" aca="1" ref="AB34" ca="1">N$1*N34/INDEX(_xlfn.ANCHORARRAY(Data!O$14),ROWS(_xlfn.ANCHORARRAY(Data!O$14)))</f>
        <v>9428.0608965424217</v>
      </c>
      <c r="AC34" s="20" cm="1">
        <f t="array" aca="1" ref="AC34" ca="1">O$1*O34/INDEX(_xlfn.ANCHORARRAY(Data!P$14),ROWS(_xlfn.ANCHORARRAY(Data!P$14)))</f>
        <v>12913.94196807653</v>
      </c>
      <c r="AD34" s="33">
        <f t="shared" ca="1" si="2"/>
        <v>212432.6901619269</v>
      </c>
      <c r="AE34" s="33">
        <f t="shared" ca="1" si="1"/>
        <v>-6170.5901619268989</v>
      </c>
    </row>
    <row r="35" spans="1:31" x14ac:dyDescent="0.35">
      <c r="A35">
        <f ca="1"/>
        <v>33</v>
      </c>
      <c r="B35" s="20" cm="1">
        <f t="array" aca="1" ref="B35" ca="1">INDEX(_xlfn.ANCHORARRAY(Data!B$14),ROWS(_xlfn.ANCHORARRAY(Data!B$14)),2)*Data!C48/Data!C47</f>
        <v>264.47329607651091</v>
      </c>
      <c r="C35" s="20" cm="1">
        <f t="array" aca="1" ref="C35" ca="1">INDEX(_xlfn.ANCHORARRAY(Data!D$14),ROWS(_xlfn.ANCHORARRAY(Data!D$14)))*Data!D48/Data!D47</f>
        <v>53.021703356189107</v>
      </c>
      <c r="D35" s="20" cm="1">
        <f t="array" aca="1" ref="D35" ca="1">INDEX(_xlfn.ANCHORARRAY(Data!E$14),ROWS(_xlfn.ANCHORARRAY(Data!E$14)))*Data!E48/Data!E47</f>
        <v>23.584449718184512</v>
      </c>
      <c r="E35" s="20" cm="1">
        <f t="array" aca="1" ref="E35" ca="1">INDEX(_xlfn.ANCHORARRAY(Data!F$14),ROWS(_xlfn.ANCHORARRAY(Data!F$14)))*Data!F48/Data!F47</f>
        <v>29.971450440698927</v>
      </c>
      <c r="F35" s="20" cm="1">
        <f t="array" aca="1" ref="F35" ca="1">INDEX(_xlfn.ANCHORARRAY(Data!G$14),ROWS(_xlfn.ANCHORARRAY(Data!G$14)))*Data!G48/Data!G47</f>
        <v>321.54394809131384</v>
      </c>
      <c r="G35" s="20" cm="1">
        <f t="array" aca="1" ref="G35" ca="1">INDEX(_xlfn.ANCHORARRAY(Data!H$14),ROWS(_xlfn.ANCHORARRAY(Data!H$14)))*Data!H48/Data!H47</f>
        <v>75.91108360548661</v>
      </c>
      <c r="H35" s="20" cm="1">
        <f t="array" aca="1" ref="H35" ca="1">INDEX(_xlfn.ANCHORARRAY(Data!I$14),ROWS(_xlfn.ANCHORARRAY(Data!I$14)))*Data!I48/Data!I47</f>
        <v>241.93847983771821</v>
      </c>
      <c r="I35" s="20" cm="1">
        <f t="array" aca="1" ref="I35" ca="1">INDEX(_xlfn.ANCHORARRAY(Data!J$14),ROWS(_xlfn.ANCHORARRAY(Data!J$14)))*Data!J48/Data!J47</f>
        <v>24.258276863504353</v>
      </c>
      <c r="J35" s="20" cm="1">
        <f t="array" aca="1" ref="J35" ca="1">INDEX(_xlfn.ANCHORARRAY(Data!K$14),ROWS(_xlfn.ANCHORARRAY(Data!K$14)))*Data!K48/Data!K47</f>
        <v>79.715288972196191</v>
      </c>
      <c r="K35" s="20" cm="1">
        <f t="array" aca="1" ref="K35" ca="1">INDEX(_xlfn.ANCHORARRAY(Data!L$14),ROWS(_xlfn.ANCHORARRAY(Data!L$14)))*Data!L48/Data!L47</f>
        <v>394.67258812168035</v>
      </c>
      <c r="L35" s="20" cm="1">
        <f t="array" aca="1" ref="L35" ca="1">INDEX(_xlfn.ANCHORARRAY(Data!M$14),ROWS(_xlfn.ANCHORARRAY(Data!M$14)))*Data!M48/Data!M47</f>
        <v>50.362273850716761</v>
      </c>
      <c r="M35" s="20" cm="1">
        <f t="array" aca="1" ref="M35" ca="1">INDEX(_xlfn.ANCHORARRAY(Data!N$14),ROWS(_xlfn.ANCHORARRAY(Data!N$14)))*Data!N48/Data!N47</f>
        <v>164.15889741081997</v>
      </c>
      <c r="N35" s="20" cm="1">
        <f t="array" aca="1" ref="N35" ca="1">INDEX(_xlfn.ANCHORARRAY(Data!O$14),ROWS(_xlfn.ANCHORARRAY(Data!O$14)))*Data!O48/Data!O47</f>
        <v>159.74204260651626</v>
      </c>
      <c r="O35" s="20" cm="1">
        <f t="array" aca="1" ref="O35" ca="1">INDEX(_xlfn.ANCHORARRAY(Data!P$14),ROWS(_xlfn.ANCHORARRAY(Data!P$14)))*Data!P48/Data!P47</f>
        <v>634.37133176768612</v>
      </c>
      <c r="P35" s="20" cm="1">
        <f t="array" aca="1" ref="P35" ca="1">B$1*B35/INDEX(_xlfn.ANCHORARRAY(Data!B$14),ROWS(_xlfn.ANCHORARRAY(Data!B$14)),2)</f>
        <v>13223.664803825546</v>
      </c>
      <c r="Q35" s="20" cm="1">
        <f t="array" aca="1" ref="Q35" ca="1">C$1*C35/INDEX(_xlfn.ANCHORARRAY(Data!D$14),ROWS(_xlfn.ANCHORARRAY(Data!D$14)))</f>
        <v>10608.337784193433</v>
      </c>
      <c r="R35" s="19" cm="1">
        <f t="array" aca="1" ref="R35" ca="1">D$1*D35/INDEX(_xlfn.ANCHORARRAY(Data!E$14),ROWS(_xlfn.ANCHORARRAY(Data!E$14)))</f>
        <v>11794.64328092554</v>
      </c>
      <c r="S35" s="20" cm="1">
        <f t="array" aca="1" ref="S35" ca="1">E$1*E35/INDEX(_xlfn.ANCHORARRAY(Data!F$14),ROWS(_xlfn.ANCHORARRAY(Data!F$14)))</f>
        <v>5994.2900881397863</v>
      </c>
      <c r="T35" s="20" cm="1">
        <f t="array" aca="1" ref="T35" ca="1">F$1*F35/INDEX(_xlfn.ANCHORARRAY(Data!G$14),ROWS(_xlfn.ANCHORARRAY(Data!G$14)))</f>
        <v>22508.076366391972</v>
      </c>
      <c r="U35" s="20" cm="1">
        <f t="array" aca="1" ref="U35" ca="1">G$1*G35/INDEX(_xlfn.ANCHORARRAY(Data!H$14),ROWS(_xlfn.ANCHORARRAY(Data!H$14)))</f>
        <v>54655.980195950353</v>
      </c>
      <c r="V35" s="20" cm="1">
        <f t="array" aca="1" ref="V35" ca="1">H$1*H35/INDEX(_xlfn.ANCHORARRAY(Data!I$14),ROWS(_xlfn.ANCHORARRAY(Data!I$14)))</f>
        <v>21774.463185394638</v>
      </c>
      <c r="W35" s="20" cm="1">
        <f t="array" aca="1" ref="W35" ca="1">I$1*I35/INDEX(_xlfn.ANCHORARRAY(Data!J$14),ROWS(_xlfn.ANCHORARRAY(Data!J$14)))</f>
        <v>4851.6553727008704</v>
      </c>
      <c r="X35" s="20" cm="1">
        <f t="array" aca="1" ref="X35" ca="1">J$1*J35/INDEX(_xlfn.ANCHORARRAY(Data!K$14),ROWS(_xlfn.ANCHORARRAY(Data!K$14)))</f>
        <v>5580.0702280537334</v>
      </c>
      <c r="Y35" s="20" cm="1">
        <f t="array" aca="1" ref="Y35" ca="1">K$1*K35/INDEX(_xlfn.ANCHORARRAY(Data!L$14),ROWS(_xlfn.ANCHORARRAY(Data!L$14)))</f>
        <v>11840.177643650411</v>
      </c>
      <c r="Z35" s="20" cm="1">
        <f t="array" aca="1" ref="Z35" ca="1">L$1*L35/INDEX(_xlfn.ANCHORARRAY(Data!M$14),ROWS(_xlfn.ANCHORARRAY(Data!M$14)))</f>
        <v>12086.945724172021</v>
      </c>
      <c r="AA35" s="20" cm="1">
        <f t="array" aca="1" ref="AA35" ca="1">M$1*M35/INDEX(_xlfn.ANCHORARRAY(Data!N$14),ROWS(_xlfn.ANCHORARRAY(Data!N$14)))</f>
        <v>9849.5338446491987</v>
      </c>
      <c r="AB35" s="20" cm="1">
        <f t="array" aca="1" ref="AB35" ca="1">N$1*N35/INDEX(_xlfn.ANCHORARRAY(Data!O$14),ROWS(_xlfn.ANCHORARRAY(Data!O$14)))</f>
        <v>9584.5225563909753</v>
      </c>
      <c r="AC35" s="20" cm="1">
        <f t="array" aca="1" ref="AC35" ca="1">O$1*O35/INDEX(_xlfn.ANCHORARRAY(Data!P$14),ROWS(_xlfn.ANCHORARRAY(Data!P$14)))</f>
        <v>12688.227078660579</v>
      </c>
      <c r="AD35" s="33">
        <f t="shared" ca="1" si="2"/>
        <v>207040.58815309903</v>
      </c>
      <c r="AE35" s="33">
        <f t="shared" ca="1" si="1"/>
        <v>-778.4881530990242</v>
      </c>
    </row>
    <row r="36" spans="1:31" x14ac:dyDescent="0.35">
      <c r="A36">
        <f ca="1"/>
        <v>34</v>
      </c>
      <c r="B36" s="20" cm="1">
        <f t="array" aca="1" ref="B36" ca="1">INDEX(_xlfn.ANCHORARRAY(Data!B$14),ROWS(_xlfn.ANCHORARRAY(Data!B$14)),2)*Data!C49/Data!C48</f>
        <v>261.9418247838617</v>
      </c>
      <c r="C36" s="20" cm="1">
        <f t="array" aca="1" ref="C36" ca="1">INDEX(_xlfn.ANCHORARRAY(Data!D$14),ROWS(_xlfn.ANCHORARRAY(Data!D$14)))*Data!D49/Data!D48</f>
        <v>53.002513542795228</v>
      </c>
      <c r="D36" s="20" cm="1">
        <f t="array" aca="1" ref="D36" ca="1">INDEX(_xlfn.ANCHORARRAY(Data!E$14),ROWS(_xlfn.ANCHORARRAY(Data!E$14)))*Data!E49/Data!E48</f>
        <v>24.103379331493407</v>
      </c>
      <c r="E36" s="20" cm="1">
        <f t="array" aca="1" ref="E36" ca="1">INDEX(_xlfn.ANCHORARRAY(Data!F$14),ROWS(_xlfn.ANCHORARRAY(Data!F$14)))*Data!F49/Data!F48</f>
        <v>29.604858424880085</v>
      </c>
      <c r="F36" s="20" cm="1">
        <f t="array" aca="1" ref="F36" ca="1">INDEX(_xlfn.ANCHORARRAY(Data!G$14),ROWS(_xlfn.ANCHORARRAY(Data!G$14)))*Data!G49/Data!G48</f>
        <v>313.75246357984599</v>
      </c>
      <c r="G36" s="20" cm="1">
        <f t="array" aca="1" ref="G36" ca="1">INDEX(_xlfn.ANCHORARRAY(Data!H$14),ROWS(_xlfn.ANCHORARRAY(Data!H$14)))*Data!H49/Data!H48</f>
        <v>74.280707335808472</v>
      </c>
      <c r="H36" s="20" cm="1">
        <f t="array" aca="1" ref="H36" ca="1">INDEX(_xlfn.ANCHORARRAY(Data!I$14),ROWS(_xlfn.ANCHORARRAY(Data!I$14)))*Data!I49/Data!I48</f>
        <v>240.60756884973202</v>
      </c>
      <c r="I36" s="20" cm="1">
        <f t="array" aca="1" ref="I36" ca="1">INDEX(_xlfn.ANCHORARRAY(Data!J$14),ROWS(_xlfn.ANCHORARRAY(Data!J$14)))*Data!J49/Data!J48</f>
        <v>24.281207400194742</v>
      </c>
      <c r="J36" s="20" cm="1">
        <f t="array" aca="1" ref="J36" ca="1">INDEX(_xlfn.ANCHORARRAY(Data!K$14),ROWS(_xlfn.ANCHORARRAY(Data!K$14)))*Data!K49/Data!K48</f>
        <v>79.177997496871086</v>
      </c>
      <c r="K36" s="20" cm="1">
        <f t="array" aca="1" ref="K36" ca="1">INDEX(_xlfn.ANCHORARRAY(Data!L$14),ROWS(_xlfn.ANCHORARRAY(Data!L$14)))*Data!L49/Data!L48</f>
        <v>395.10646363194559</v>
      </c>
      <c r="L36" s="20" cm="1">
        <f t="array" aca="1" ref="L36" ca="1">INDEX(_xlfn.ANCHORARRAY(Data!M$14),ROWS(_xlfn.ANCHORARRAY(Data!M$14)))*Data!M49/Data!M48</f>
        <v>51.84</v>
      </c>
      <c r="M36" s="20" cm="1">
        <f t="array" aca="1" ref="M36" ca="1">INDEX(_xlfn.ANCHORARRAY(Data!N$14),ROWS(_xlfn.ANCHORARRAY(Data!N$14)))*Data!N49/Data!N48</f>
        <v>165.6139208688906</v>
      </c>
      <c r="N36" s="20" cm="1">
        <f t="array" aca="1" ref="N36" ca="1">INDEX(_xlfn.ANCHORARRAY(Data!O$14),ROWS(_xlfn.ANCHORARRAY(Data!O$14)))*Data!O49/Data!O48</f>
        <v>154.53198334794044</v>
      </c>
      <c r="O36" s="20" cm="1">
        <f t="array" aca="1" ref="O36" ca="1">INDEX(_xlfn.ANCHORARRAY(Data!P$14),ROWS(_xlfn.ANCHORARRAY(Data!P$14)))*Data!P49/Data!P48</f>
        <v>631.27778574819354</v>
      </c>
      <c r="P36" s="20" cm="1">
        <f t="array" aca="1" ref="P36" ca="1">B$1*B36/INDEX(_xlfn.ANCHORARRAY(Data!B$14),ROWS(_xlfn.ANCHORARRAY(Data!B$14)),2)</f>
        <v>13097.091239193087</v>
      </c>
      <c r="Q36" s="20" cm="1">
        <f t="array" aca="1" ref="Q36" ca="1">C$1*C36/INDEX(_xlfn.ANCHORARRAY(Data!D$14),ROWS(_xlfn.ANCHORARRAY(Data!D$14)))</f>
        <v>10604.49837486457</v>
      </c>
      <c r="R36" s="19" cm="1">
        <f t="array" aca="1" ref="R36" ca="1">D$1*D36/INDEX(_xlfn.ANCHORARRAY(Data!E$14),ROWS(_xlfn.ANCHORARRAY(Data!E$14)))</f>
        <v>12054.161300214659</v>
      </c>
      <c r="S36" s="20" cm="1">
        <f t="array" aca="1" ref="S36" ca="1">E$1*E36/INDEX(_xlfn.ANCHORARRAY(Data!F$14),ROWS(_xlfn.ANCHORARRAY(Data!F$14)))</f>
        <v>5920.971684976018</v>
      </c>
      <c r="T36" s="20" cm="1">
        <f t="array" aca="1" ref="T36" ca="1">F$1*F36/INDEX(_xlfn.ANCHORARRAY(Data!G$14),ROWS(_xlfn.ANCHORARRAY(Data!G$14)))</f>
        <v>21962.67245058922</v>
      </c>
      <c r="U36" s="20" cm="1">
        <f t="array" aca="1" ref="U36" ca="1">G$1*G36/INDEX(_xlfn.ANCHORARRAY(Data!H$14),ROWS(_xlfn.ANCHORARRAY(Data!H$14)))</f>
        <v>53482.109281782097</v>
      </c>
      <c r="V36" s="20" cm="1">
        <f t="array" aca="1" ref="V36" ca="1">H$1*H36/INDEX(_xlfn.ANCHORARRAY(Data!I$14),ROWS(_xlfn.ANCHORARRAY(Data!I$14)))</f>
        <v>21654.681196475882</v>
      </c>
      <c r="W36" s="20" cm="1">
        <f t="array" aca="1" ref="W36" ca="1">I$1*I36/INDEX(_xlfn.ANCHORARRAY(Data!J$14),ROWS(_xlfn.ANCHORARRAY(Data!J$14)))</f>
        <v>4856.2414800389488</v>
      </c>
      <c r="X36" s="20" cm="1">
        <f t="array" aca="1" ref="X36" ca="1">J$1*J36/INDEX(_xlfn.ANCHORARRAY(Data!K$14),ROWS(_xlfn.ANCHORARRAY(Data!K$14)))</f>
        <v>5542.4598247809763</v>
      </c>
      <c r="Y36" s="20" cm="1">
        <f t="array" aca="1" ref="Y36" ca="1">K$1*K36/INDEX(_xlfn.ANCHORARRAY(Data!L$14),ROWS(_xlfn.ANCHORARRAY(Data!L$14)))</f>
        <v>11853.193908958368</v>
      </c>
      <c r="Z36" s="20" cm="1">
        <f t="array" aca="1" ref="Z36" ca="1">L$1*L36/INDEX(_xlfn.ANCHORARRAY(Data!M$14),ROWS(_xlfn.ANCHORARRAY(Data!M$14)))</f>
        <v>12441.600000000002</v>
      </c>
      <c r="AA36" s="20" cm="1">
        <f t="array" aca="1" ref="AA36" ca="1">M$1*M36/INDEX(_xlfn.ANCHORARRAY(Data!N$14),ROWS(_xlfn.ANCHORARRAY(Data!N$14)))</f>
        <v>9936.8352521334364</v>
      </c>
      <c r="AB36" s="20" cm="1">
        <f t="array" aca="1" ref="AB36" ca="1">N$1*N36/INDEX(_xlfn.ANCHORARRAY(Data!O$14),ROWS(_xlfn.ANCHORARRAY(Data!O$14)))</f>
        <v>9271.9190008764272</v>
      </c>
      <c r="AC36" s="20" cm="1">
        <f t="array" aca="1" ref="AC36" ca="1">O$1*O36/INDEX(_xlfn.ANCHORARRAY(Data!P$14),ROWS(_xlfn.ANCHORARRAY(Data!P$14)))</f>
        <v>12626.352254865764</v>
      </c>
      <c r="AD36" s="33">
        <f t="shared" ca="1" si="2"/>
        <v>205304.78724974941</v>
      </c>
      <c r="AE36" s="33">
        <f t="shared" ca="1" si="1"/>
        <v>957.31275025059585</v>
      </c>
    </row>
    <row r="37" spans="1:31" x14ac:dyDescent="0.35">
      <c r="A37">
        <f ca="1"/>
        <v>35</v>
      </c>
      <c r="B37" s="20" cm="1">
        <f t="array" aca="1" ref="B37" ca="1">INDEX(_xlfn.ANCHORARRAY(Data!B$14),ROWS(_xlfn.ANCHORARRAY(Data!B$14)),2)*Data!C50/Data!C49</f>
        <v>267.32946323572213</v>
      </c>
      <c r="C37" s="20" cm="1">
        <f t="array" aca="1" ref="C37" ca="1">INDEX(_xlfn.ANCHORARRAY(Data!D$14),ROWS(_xlfn.ANCHORARRAY(Data!D$14)))*Data!D50/Data!D49</f>
        <v>52.407780187997112</v>
      </c>
      <c r="D37" s="20" cm="1">
        <f t="array" aca="1" ref="D37" ca="1">INDEX(_xlfn.ANCHORARRAY(Data!E$14),ROWS(_xlfn.ANCHORARRAY(Data!E$14)))*Data!E50/Data!E49</f>
        <v>24.069956575682376</v>
      </c>
      <c r="E37" s="20" cm="1">
        <f t="array" aca="1" ref="E37" ca="1">INDEX(_xlfn.ANCHORARRAY(Data!F$14),ROWS(_xlfn.ANCHORARRAY(Data!F$14)))*Data!F50/Data!F49</f>
        <v>30.192126959247652</v>
      </c>
      <c r="F37" s="20" cm="1">
        <f t="array" aca="1" ref="F37" ca="1">INDEX(_xlfn.ANCHORARRAY(Data!G$14),ROWS(_xlfn.ANCHORARRAY(Data!G$14)))*Data!G50/Data!G49</f>
        <v>327.89021891010714</v>
      </c>
      <c r="G37" s="20" cm="1">
        <f t="array" aca="1" ref="G37" ca="1">INDEX(_xlfn.ANCHORARRAY(Data!H$14),ROWS(_xlfn.ANCHORARRAY(Data!H$14)))*Data!H50/Data!H49</f>
        <v>73.19308052314399</v>
      </c>
      <c r="H37" s="20" cm="1">
        <f t="array" aca="1" ref="H37" ca="1">INDEX(_xlfn.ANCHORARRAY(Data!I$14),ROWS(_xlfn.ANCHORARRAY(Data!I$14)))*Data!I50/Data!I49</f>
        <v>243.39340887923007</v>
      </c>
      <c r="I37" s="20" cm="1">
        <f t="array" aca="1" ref="I37" ca="1">INDEX(_xlfn.ANCHORARRAY(Data!J$14),ROWS(_xlfn.ANCHORARRAY(Data!J$14)))*Data!J50/Data!J49</f>
        <v>24.280626223091975</v>
      </c>
      <c r="J37" s="20" cm="1">
        <f t="array" aca="1" ref="J37" ca="1">INDEX(_xlfn.ANCHORARRAY(Data!K$14),ROWS(_xlfn.ANCHORARRAY(Data!K$14)))*Data!K50/Data!K49</f>
        <v>79.978545511910397</v>
      </c>
      <c r="K37" s="20" cm="1">
        <f t="array" aca="1" ref="K37" ca="1">INDEX(_xlfn.ANCHORARRAY(Data!L$14),ROWS(_xlfn.ANCHORARRAY(Data!L$14)))*Data!L50/Data!L49</f>
        <v>404.10065570032577</v>
      </c>
      <c r="L37" s="20" cm="1">
        <f t="array" aca="1" ref="L37" ca="1">INDEX(_xlfn.ANCHORARRAY(Data!M$14),ROWS(_xlfn.ANCHORARRAY(Data!M$14)))*Data!M50/Data!M49</f>
        <v>49.984803256445055</v>
      </c>
      <c r="M37" s="20" cm="1">
        <f t="array" aca="1" ref="M37" ca="1">INDEX(_xlfn.ANCHORARRAY(Data!N$14),ROWS(_xlfn.ANCHORARRAY(Data!N$14)))*Data!N50/Data!N49</f>
        <v>165.05044710003094</v>
      </c>
      <c r="N37" s="20" cm="1">
        <f t="array" aca="1" ref="N37" ca="1">INDEX(_xlfn.ANCHORARRAY(Data!O$14),ROWS(_xlfn.ANCHORARRAY(Data!O$14)))*Data!O50/Data!O49</f>
        <v>156.91642819125343</v>
      </c>
      <c r="O37" s="20" cm="1">
        <f t="array" aca="1" ref="O37" ca="1">INDEX(_xlfn.ANCHORARRAY(Data!P$14),ROWS(_xlfn.ANCHORARRAY(Data!P$14)))*Data!P50/Data!P49</f>
        <v>636.79091963765427</v>
      </c>
      <c r="P37" s="20" cm="1">
        <f t="array" aca="1" ref="P37" ca="1">B$1*B37/INDEX(_xlfn.ANCHORARRAY(Data!B$14),ROWS(_xlfn.ANCHORARRAY(Data!B$14)),2)</f>
        <v>13366.473161786107</v>
      </c>
      <c r="Q37" s="20" cm="1">
        <f t="array" aca="1" ref="Q37" ca="1">C$1*C37/INDEX(_xlfn.ANCHORARRAY(Data!D$14),ROWS(_xlfn.ANCHORARRAY(Data!D$14)))</f>
        <v>10485.506869125091</v>
      </c>
      <c r="R37" s="19" cm="1">
        <f t="array" aca="1" ref="R37" ca="1">D$1*D37/INDEX(_xlfn.ANCHORARRAY(Data!E$14),ROWS(_xlfn.ANCHORARRAY(Data!E$14)))</f>
        <v>12037.446495037218</v>
      </c>
      <c r="S37" s="20" cm="1">
        <f t="array" aca="1" ref="S37" ca="1">E$1*E37/INDEX(_xlfn.ANCHORARRAY(Data!F$14),ROWS(_xlfn.ANCHORARRAY(Data!F$14)))</f>
        <v>6038.4253918495306</v>
      </c>
      <c r="T37" s="20" cm="1">
        <f t="array" aca="1" ref="T37" ca="1">F$1*F37/INDEX(_xlfn.ANCHORARRAY(Data!G$14),ROWS(_xlfn.ANCHORARRAY(Data!G$14)))</f>
        <v>22952.315323707502</v>
      </c>
      <c r="U37" s="20" cm="1">
        <f t="array" aca="1" ref="U37" ca="1">G$1*G37/INDEX(_xlfn.ANCHORARRAY(Data!H$14),ROWS(_xlfn.ANCHORARRAY(Data!H$14)))</f>
        <v>52699.017976663672</v>
      </c>
      <c r="V37" s="20" cm="1">
        <f t="array" aca="1" ref="V37" ca="1">H$1*H37/INDEX(_xlfn.ANCHORARRAY(Data!I$14),ROWS(_xlfn.ANCHORARRAY(Data!I$14)))</f>
        <v>21905.406799130709</v>
      </c>
      <c r="W37" s="20" cm="1">
        <f t="array" aca="1" ref="W37" ca="1">I$1*I37/INDEX(_xlfn.ANCHORARRAY(Data!J$14),ROWS(_xlfn.ANCHORARRAY(Data!J$14)))</f>
        <v>4856.1252446183953</v>
      </c>
      <c r="X37" s="20" cm="1">
        <f t="array" aca="1" ref="X37" ca="1">J$1*J37/INDEX(_xlfn.ANCHORARRAY(Data!K$14),ROWS(_xlfn.ANCHORARRAY(Data!K$14)))</f>
        <v>5598.4981858337278</v>
      </c>
      <c r="Y37" s="20" cm="1">
        <f t="array" aca="1" ref="Y37" ca="1">K$1*K37/INDEX(_xlfn.ANCHORARRAY(Data!L$14),ROWS(_xlfn.ANCHORARRAY(Data!L$14)))</f>
        <v>12123.019671009773</v>
      </c>
      <c r="Z37" s="20" cm="1">
        <f t="array" aca="1" ref="Z37" ca="1">L$1*L37/INDEX(_xlfn.ANCHORARRAY(Data!M$14),ROWS(_xlfn.ANCHORARRAY(Data!M$14)))</f>
        <v>11996.352781546811</v>
      </c>
      <c r="AA37" s="20" cm="1">
        <f t="array" aca="1" ref="AA37" ca="1">M$1*M37/INDEX(_xlfn.ANCHORARRAY(Data!N$14),ROWS(_xlfn.ANCHORARRAY(Data!N$14)))</f>
        <v>9903.0268260018547</v>
      </c>
      <c r="AB37" s="20" cm="1">
        <f t="array" aca="1" ref="AB37" ca="1">N$1*N37/INDEX(_xlfn.ANCHORARRAY(Data!O$14),ROWS(_xlfn.ANCHORARRAY(Data!O$14)))</f>
        <v>9414.9856914752072</v>
      </c>
      <c r="AC37" s="20" cm="1">
        <f t="array" aca="1" ref="AC37" ca="1">O$1*O37/INDEX(_xlfn.ANCHORARRAY(Data!P$14),ROWS(_xlfn.ANCHORARRAY(Data!P$14)))</f>
        <v>12736.621889071355</v>
      </c>
      <c r="AD37" s="33">
        <f t="shared" ca="1" si="2"/>
        <v>206113.22230685697</v>
      </c>
      <c r="AE37" s="33">
        <f t="shared" ca="1" si="1"/>
        <v>148.87769314303296</v>
      </c>
    </row>
    <row r="38" spans="1:31" x14ac:dyDescent="0.35">
      <c r="A38">
        <f ca="1"/>
        <v>36</v>
      </c>
      <c r="B38" s="20" cm="1">
        <f t="array" aca="1" ref="B38" ca="1">INDEX(_xlfn.ANCHORARRAY(Data!B$14),ROWS(_xlfn.ANCHORARRAY(Data!B$14)),2)*Data!C51/Data!C50</f>
        <v>264.87727233441842</v>
      </c>
      <c r="C38" s="20" cm="1">
        <f t="array" aca="1" ref="C38" ca="1">INDEX(_xlfn.ANCHORARRAY(Data!D$14),ROWS(_xlfn.ANCHORARRAY(Data!D$14)))*Data!D51/Data!D50</f>
        <v>53.19595168374817</v>
      </c>
      <c r="D38" s="20" cm="1">
        <f t="array" aca="1" ref="D38" ca="1">INDEX(_xlfn.ANCHORARRAY(Data!E$14),ROWS(_xlfn.ANCHORARRAY(Data!E$14)))*Data!E51/Data!E50</f>
        <v>24.686377631165563</v>
      </c>
      <c r="E38" s="20" cm="1">
        <f t="array" aca="1" ref="E38" ca="1">INDEX(_xlfn.ANCHORARRAY(Data!F$14),ROWS(_xlfn.ANCHORARRAY(Data!F$14)))*Data!F51/Data!F50</f>
        <v>29.985330842285531</v>
      </c>
      <c r="F38" s="20" cm="1">
        <f t="array" aca="1" ref="F38" ca="1">INDEX(_xlfn.ANCHORARRAY(Data!G$14),ROWS(_xlfn.ANCHORARRAY(Data!G$14)))*Data!G51/Data!G50</f>
        <v>328.56571454138702</v>
      </c>
      <c r="G38" s="20" cm="1">
        <f t="array" aca="1" ref="G38" ca="1">INDEX(_xlfn.ANCHORARRAY(Data!H$14),ROWS(_xlfn.ANCHORARRAY(Data!H$14)))*Data!H51/Data!H50</f>
        <v>73.551475303010548</v>
      </c>
      <c r="H38" s="20" cm="1">
        <f t="array" aca="1" ref="H38" ca="1">INDEX(_xlfn.ANCHORARRAY(Data!I$14),ROWS(_xlfn.ANCHORARRAY(Data!I$14)))*Data!I51/Data!I50</f>
        <v>241.49993875657285</v>
      </c>
      <c r="I38" s="20" cm="1">
        <f t="array" aca="1" ref="I38" ca="1">INDEX(_xlfn.ANCHORARRAY(Data!J$14),ROWS(_xlfn.ANCHORARRAY(Data!J$14)))*Data!J51/Data!J50</f>
        <v>24.382005899705014</v>
      </c>
      <c r="J38" s="20" cm="1">
        <f t="array" aca="1" ref="J38" ca="1">INDEX(_xlfn.ANCHORARRAY(Data!K$14),ROWS(_xlfn.ANCHORARRAY(Data!K$14)))*Data!K51/Data!K50</f>
        <v>80.292636220472446</v>
      </c>
      <c r="K38" s="20" cm="1">
        <f t="array" aca="1" ref="K38" ca="1">INDEX(_xlfn.ANCHORARRAY(Data!L$14),ROWS(_xlfn.ANCHORARRAY(Data!L$14)))*Data!L51/Data!L50</f>
        <v>394.43179949409245</v>
      </c>
      <c r="L38" s="20" cm="1">
        <f t="array" aca="1" ref="L38" ca="1">INDEX(_xlfn.ANCHORARRAY(Data!M$14),ROWS(_xlfn.ANCHORARRAY(Data!M$14)))*Data!M51/Data!M50</f>
        <v>52.824823218997366</v>
      </c>
      <c r="M38" s="20" cm="1">
        <f t="array" aca="1" ref="M38" ca="1">INDEX(_xlfn.ANCHORARRAY(Data!N$14),ROWS(_xlfn.ANCHORARRAY(Data!N$14)))*Data!N51/Data!N50</f>
        <v>165.84845627219849</v>
      </c>
      <c r="N38" s="20" cm="1">
        <f t="array" aca="1" ref="N38" ca="1">INDEX(_xlfn.ANCHORARRAY(Data!O$14),ROWS(_xlfn.ANCHORARRAY(Data!O$14)))*Data!O51/Data!O50</f>
        <v>155.49722224678368</v>
      </c>
      <c r="O38" s="20" cm="1">
        <f t="array" aca="1" ref="O38" ca="1">INDEX(_xlfn.ANCHORARRAY(Data!P$14),ROWS(_xlfn.ANCHORARRAY(Data!P$14)))*Data!P51/Data!P50</f>
        <v>633.13381998470425</v>
      </c>
      <c r="P38" s="20" cm="1">
        <f t="array" aca="1" ref="P38" ca="1">B$1*B38/INDEX(_xlfn.ANCHORARRAY(Data!B$14),ROWS(_xlfn.ANCHORARRAY(Data!B$14)),2)</f>
        <v>13243.863616720922</v>
      </c>
      <c r="Q38" s="20" cm="1">
        <f t="array" aca="1" ref="Q38" ca="1">C$1*C38/INDEX(_xlfn.ANCHORARRAY(Data!D$14),ROWS(_xlfn.ANCHORARRAY(Data!D$14)))</f>
        <v>10643.200585651537</v>
      </c>
      <c r="R38" s="19" cm="1">
        <f t="array" aca="1" ref="R38" ca="1">D$1*D38/INDEX(_xlfn.ANCHORARRAY(Data!E$14),ROWS(_xlfn.ANCHORARRAY(Data!E$14)))</f>
        <v>12345.720232485075</v>
      </c>
      <c r="S38" s="20" cm="1">
        <f t="array" aca="1" ref="S38" ca="1">E$1*E38/INDEX(_xlfn.ANCHORARRAY(Data!F$14),ROWS(_xlfn.ANCHORARRAY(Data!F$14)))</f>
        <v>5997.0661684571069</v>
      </c>
      <c r="T38" s="20" cm="1">
        <f t="array" aca="1" ref="T38" ca="1">F$1*F38/INDEX(_xlfn.ANCHORARRAY(Data!G$14),ROWS(_xlfn.ANCHORARRAY(Data!G$14)))</f>
        <v>22999.600017897093</v>
      </c>
      <c r="U38" s="20" cm="1">
        <f t="array" aca="1" ref="U38" ca="1">G$1*G38/INDEX(_xlfn.ANCHORARRAY(Data!H$14),ROWS(_xlfn.ANCHORARRAY(Data!H$14)))</f>
        <v>52957.062218167594</v>
      </c>
      <c r="V38" s="20" cm="1">
        <f t="array" aca="1" ref="V38" ca="1">H$1*H38/INDEX(_xlfn.ANCHORARRAY(Data!I$14),ROWS(_xlfn.ANCHORARRAY(Data!I$14)))</f>
        <v>21734.994488091557</v>
      </c>
      <c r="W38" s="20" cm="1">
        <f t="array" aca="1" ref="W38" ca="1">I$1*I38/INDEX(_xlfn.ANCHORARRAY(Data!J$14),ROWS(_xlfn.ANCHORARRAY(Data!J$14)))</f>
        <v>4876.4011799410027</v>
      </c>
      <c r="X38" s="20" cm="1">
        <f t="array" aca="1" ref="X38" ca="1">J$1*J38/INDEX(_xlfn.ANCHORARRAY(Data!K$14),ROWS(_xlfn.ANCHORARRAY(Data!K$14)))</f>
        <v>5620.484535433071</v>
      </c>
      <c r="Y38" s="20" cm="1">
        <f t="array" aca="1" ref="Y38" ca="1">K$1*K38/INDEX(_xlfn.ANCHORARRAY(Data!L$14),ROWS(_xlfn.ANCHORARRAY(Data!L$14)))</f>
        <v>11832.953984822774</v>
      </c>
      <c r="Z38" s="20" cm="1">
        <f t="array" aca="1" ref="Z38" ca="1">L$1*L38/INDEX(_xlfn.ANCHORARRAY(Data!M$14),ROWS(_xlfn.ANCHORARRAY(Data!M$14)))</f>
        <v>12677.957572559368</v>
      </c>
      <c r="AA38" s="20" cm="1">
        <f t="array" aca="1" ref="AA38" ca="1">M$1*M38/INDEX(_xlfn.ANCHORARRAY(Data!N$14),ROWS(_xlfn.ANCHORARRAY(Data!N$14)))</f>
        <v>9950.9073763319102</v>
      </c>
      <c r="AB38" s="20" cm="1">
        <f t="array" aca="1" ref="AB38" ca="1">N$1*N38/INDEX(_xlfn.ANCHORARRAY(Data!O$14),ROWS(_xlfn.ANCHORARRAY(Data!O$14)))</f>
        <v>9329.8333348070209</v>
      </c>
      <c r="AC38" s="20" cm="1">
        <f t="array" aca="1" ref="AC38" ca="1">O$1*O38/INDEX(_xlfn.ANCHORARRAY(Data!P$14),ROWS(_xlfn.ANCHORARRAY(Data!P$14)))</f>
        <v>12663.475281521136</v>
      </c>
      <c r="AD38" s="33">
        <f t="shared" ca="1" si="2"/>
        <v>206873.52059288713</v>
      </c>
      <c r="AE38" s="33">
        <f t="shared" ca="1" si="1"/>
        <v>-611.42059288712335</v>
      </c>
    </row>
    <row r="39" spans="1:31" x14ac:dyDescent="0.35">
      <c r="A39">
        <f ca="1"/>
        <v>37</v>
      </c>
      <c r="B39" s="20" cm="1">
        <f t="array" aca="1" ref="B39" ca="1">INDEX(_xlfn.ANCHORARRAY(Data!B$14),ROWS(_xlfn.ANCHORARRAY(Data!B$14)),2)*Data!C52/Data!C51</f>
        <v>262.78314014388485</v>
      </c>
      <c r="C39" s="20" cm="1">
        <f t="array" aca="1" ref="C39" ca="1">INDEX(_xlfn.ANCHORARRAY(Data!D$14),ROWS(_xlfn.ANCHORARRAY(Data!D$14)))*Data!D52/Data!D51</f>
        <v>52.478838992332975</v>
      </c>
      <c r="D39" s="20" cm="1">
        <f t="array" aca="1" ref="D39" ca="1">INDEX(_xlfn.ANCHORARRAY(Data!E$14),ROWS(_xlfn.ANCHORARRAY(Data!E$14)))*Data!E52/Data!E51</f>
        <v>24.962457337883961</v>
      </c>
      <c r="E39" s="20" cm="1">
        <f t="array" aca="1" ref="E39" ca="1">INDEX(_xlfn.ANCHORARRAY(Data!F$14),ROWS(_xlfn.ANCHORARRAY(Data!F$14)))*Data!F52/Data!F51</f>
        <v>30.013349423855495</v>
      </c>
      <c r="F39" s="20" cm="1">
        <f t="array" aca="1" ref="F39" ca="1">INDEX(_xlfn.ANCHORARRAY(Data!G$14),ROWS(_xlfn.ANCHORARRAY(Data!G$14)))*Data!G52/Data!G51</f>
        <v>317.51994338165912</v>
      </c>
      <c r="G39" s="20" cm="1">
        <f t="array" aca="1" ref="G39" ca="1">INDEX(_xlfn.ANCHORARRAY(Data!H$14),ROWS(_xlfn.ANCHORARRAY(Data!H$14)))*Data!H52/Data!H51</f>
        <v>74.306738070129185</v>
      </c>
      <c r="H39" s="20" cm="1">
        <f t="array" aca="1" ref="H39" ca="1">INDEX(_xlfn.ANCHORARRAY(Data!I$14),ROWS(_xlfn.ANCHORARRAY(Data!I$14)))*Data!I52/Data!I51</f>
        <v>242.17368904900925</v>
      </c>
      <c r="I39" s="20" cm="1">
        <f t="array" aca="1" ref="I39" ca="1">INDEX(_xlfn.ANCHORARRAY(Data!J$14),ROWS(_xlfn.ANCHORARRAY(Data!J$14)))*Data!J52/Data!J51</f>
        <v>24.406002460024595</v>
      </c>
      <c r="J39" s="20" cm="1">
        <f t="array" aca="1" ref="J39" ca="1">INDEX(_xlfn.ANCHORARRAY(Data!K$14),ROWS(_xlfn.ANCHORARRAY(Data!K$14)))*Data!K52/Data!K51</f>
        <v>80.15255872220483</v>
      </c>
      <c r="K39" s="20" cm="1">
        <f t="array" aca="1" ref="K39" ca="1">INDEX(_xlfn.ANCHORARRAY(Data!L$14),ROWS(_xlfn.ANCHORARRAY(Data!L$14)))*Data!L52/Data!L51</f>
        <v>395.76973686756315</v>
      </c>
      <c r="L39" s="20" cm="1">
        <f t="array" aca="1" ref="L39" ca="1">INDEX(_xlfn.ANCHORARRAY(Data!M$14),ROWS(_xlfn.ANCHORARRAY(Data!M$14)))*Data!M52/Data!M51</f>
        <v>51.983179699637503</v>
      </c>
      <c r="M39" s="20" cm="1">
        <f t="array" aca="1" ref="M39" ca="1">INDEX(_xlfn.ANCHORARRAY(Data!N$14),ROWS(_xlfn.ANCHORARRAY(Data!N$14)))*Data!N52/Data!N51</f>
        <v>165.59861165147947</v>
      </c>
      <c r="N39" s="20" cm="1">
        <f t="array" aca="1" ref="N39" ca="1">INDEX(_xlfn.ANCHORARRAY(Data!O$14),ROWS(_xlfn.ANCHORARRAY(Data!O$14)))*Data!O52/Data!O51</f>
        <v>158.41320540756882</v>
      </c>
      <c r="O39" s="20" cm="1">
        <f t="array" aca="1" ref="O39" ca="1">INDEX(_xlfn.ANCHORARRAY(Data!P$14),ROWS(_xlfn.ANCHORARRAY(Data!P$14)))*Data!P52/Data!P51</f>
        <v>633.16606718428125</v>
      </c>
      <c r="P39" s="20" cm="1">
        <f t="array" aca="1" ref="P39" ca="1">B$1*B39/INDEX(_xlfn.ANCHORARRAY(Data!B$14),ROWS(_xlfn.ANCHORARRAY(Data!B$14)),2)</f>
        <v>13139.157007194244</v>
      </c>
      <c r="Q39" s="20" cm="1">
        <f t="array" aca="1" ref="Q39" ca="1">C$1*C39/INDEX(_xlfn.ANCHORARRAY(Data!D$14),ROWS(_xlfn.ANCHORARRAY(Data!D$14)))</f>
        <v>10499.723986856518</v>
      </c>
      <c r="R39" s="19" cm="1">
        <f t="array" aca="1" ref="R39" ca="1">D$1*D39/INDEX(_xlfn.ANCHORARRAY(Data!E$14),ROWS(_xlfn.ANCHORARRAY(Data!E$14)))</f>
        <v>12483.788395904437</v>
      </c>
      <c r="S39" s="20" cm="1">
        <f t="array" aca="1" ref="S39" ca="1">E$1*E39/INDEX(_xlfn.ANCHORARRAY(Data!F$14),ROWS(_xlfn.ANCHORARRAY(Data!F$14)))</f>
        <v>6002.6698847710995</v>
      </c>
      <c r="T39" s="20" cm="1">
        <f t="array" aca="1" ref="T39" ca="1">F$1*F39/INDEX(_xlfn.ANCHORARRAY(Data!G$14),ROWS(_xlfn.ANCHORARRAY(Data!G$14)))</f>
        <v>22226.396036716138</v>
      </c>
      <c r="U39" s="20" cm="1">
        <f t="array" aca="1" ref="U39" ca="1">G$1*G39/INDEX(_xlfn.ANCHORARRAY(Data!H$14),ROWS(_xlfn.ANCHORARRAY(Data!H$14)))</f>
        <v>53500.851410493015</v>
      </c>
      <c r="V39" s="20" cm="1">
        <f t="array" aca="1" ref="V39" ca="1">H$1*H39/INDEX(_xlfn.ANCHORARRAY(Data!I$14),ROWS(_xlfn.ANCHORARRAY(Data!I$14)))</f>
        <v>21795.632014410832</v>
      </c>
      <c r="W39" s="20" cm="1">
        <f t="array" aca="1" ref="W39" ca="1">I$1*I39/INDEX(_xlfn.ANCHORARRAY(Data!J$14),ROWS(_xlfn.ANCHORARRAY(Data!J$14)))</f>
        <v>4881.2004920049194</v>
      </c>
      <c r="X39" s="20" cm="1">
        <f t="array" aca="1" ref="X39" ca="1">J$1*J39/INDEX(_xlfn.ANCHORARRAY(Data!K$14),ROWS(_xlfn.ANCHORARRAY(Data!K$14)))</f>
        <v>5610.679110554338</v>
      </c>
      <c r="Y39" s="20" cm="1">
        <f t="array" aca="1" ref="Y39" ca="1">K$1*K39/INDEX(_xlfn.ANCHORARRAY(Data!L$14),ROWS(_xlfn.ANCHORARRAY(Data!L$14)))</f>
        <v>11873.092106026896</v>
      </c>
      <c r="Z39" s="20" cm="1">
        <f t="array" aca="1" ref="Z39" ca="1">L$1*L39/INDEX(_xlfn.ANCHORARRAY(Data!M$14),ROWS(_xlfn.ANCHORARRAY(Data!M$14)))</f>
        <v>12475.963127913001</v>
      </c>
      <c r="AA39" s="20" cm="1">
        <f t="array" aca="1" ref="AA39" ca="1">M$1*M39/INDEX(_xlfn.ANCHORARRAY(Data!N$14),ROWS(_xlfn.ANCHORARRAY(Data!N$14)))</f>
        <v>9935.9166990887679</v>
      </c>
      <c r="AB39" s="20" cm="1">
        <f t="array" aca="1" ref="AB39" ca="1">N$1*N39/INDEX(_xlfn.ANCHORARRAY(Data!O$14),ROWS(_xlfn.ANCHORARRAY(Data!O$14)))</f>
        <v>9504.7923244541307</v>
      </c>
      <c r="AC39" s="20" cm="1">
        <f t="array" aca="1" ref="AC39" ca="1">O$1*O39/INDEX(_xlfn.ANCHORARRAY(Data!P$14),ROWS(_xlfn.ANCHORARRAY(Data!P$14)))</f>
        <v>12664.120266201866</v>
      </c>
      <c r="AD39" s="33">
        <f t="shared" ca="1" si="2"/>
        <v>206593.9828625902</v>
      </c>
      <c r="AE39" s="33">
        <f t="shared" ca="1" si="1"/>
        <v>-331.88286259019515</v>
      </c>
    </row>
    <row r="40" spans="1:31" x14ac:dyDescent="0.35">
      <c r="A40">
        <f ca="1"/>
        <v>38</v>
      </c>
      <c r="B40" s="20" cm="1">
        <f t="array" aca="1" ref="B40" ca="1">INDEX(_xlfn.ANCHORARRAY(Data!B$14),ROWS(_xlfn.ANCHORARRAY(Data!B$14)),2)*Data!C53/Data!C52</f>
        <v>263.81341252824939</v>
      </c>
      <c r="C40" s="20" cm="1">
        <f t="array" aca="1" ref="C40" ca="1">INDEX(_xlfn.ANCHORARRAY(Data!D$14),ROWS(_xlfn.ANCHORARRAY(Data!D$14)))*Data!D53/Data!D52</f>
        <v>54.156847545219634</v>
      </c>
      <c r="D40" s="20" cm="1">
        <f t="array" aca="1" ref="D40" ca="1">INDEX(_xlfn.ANCHORARRAY(Data!E$14),ROWS(_xlfn.ANCHORARRAY(Data!E$14)))*Data!E53/Data!E52</f>
        <v>24.838048484848482</v>
      </c>
      <c r="E40" s="20" cm="1">
        <f t="array" aca="1" ref="E40" ca="1">INDEX(_xlfn.ANCHORARRAY(Data!F$14),ROWS(_xlfn.ANCHORARRAY(Data!F$14)))*Data!F53/Data!F52</f>
        <v>29.985333748249573</v>
      </c>
      <c r="F40" s="20" cm="1">
        <f t="array" aca="1" ref="F40" ca="1">INDEX(_xlfn.ANCHORARRAY(Data!G$14),ROWS(_xlfn.ANCHORARRAY(Data!G$14)))*Data!G53/Data!G52</f>
        <v>312.29954727257257</v>
      </c>
      <c r="G40" s="20" cm="1">
        <f t="array" aca="1" ref="G40" ca="1">INDEX(_xlfn.ANCHORARRAY(Data!H$14),ROWS(_xlfn.ANCHORARRAY(Data!H$14)))*Data!H53/Data!H52</f>
        <v>75.219756499934007</v>
      </c>
      <c r="H40" s="20" cm="1">
        <f t="array" aca="1" ref="H40" ca="1">INDEX(_xlfn.ANCHORARRAY(Data!I$14),ROWS(_xlfn.ANCHORARRAY(Data!I$14)))*Data!I53/Data!I52</f>
        <v>240.6349017290708</v>
      </c>
      <c r="I40" s="20" cm="1">
        <f t="array" aca="1" ref="I40" ca="1">INDEX(_xlfn.ANCHORARRAY(Data!J$14),ROWS(_xlfn.ANCHORARRAY(Data!J$14)))*Data!J53/Data!J52</f>
        <v>24.105951795376292</v>
      </c>
      <c r="J40" s="20" cm="1">
        <f t="array" aca="1" ref="J40" ca="1">INDEX(_xlfn.ANCHORARRAY(Data!K$14),ROWS(_xlfn.ANCHORARRAY(Data!K$14)))*Data!K53/Data!K52</f>
        <v>79.628288878490096</v>
      </c>
      <c r="K40" s="20" cm="1">
        <f t="array" aca="1" ref="K40" ca="1">INDEX(_xlfn.ANCHORARRAY(Data!L$14),ROWS(_xlfn.ANCHORARRAY(Data!L$14)))*Data!L53/Data!L52</f>
        <v>397.8599728128944</v>
      </c>
      <c r="L40" s="20" cm="1">
        <f t="array" aca="1" ref="L40" ca="1">INDEX(_xlfn.ANCHORARRAY(Data!M$14),ROWS(_xlfn.ANCHORARRAY(Data!M$14)))*Data!M53/Data!M52</f>
        <v>52.223735582716472</v>
      </c>
      <c r="M40" s="20" cm="1">
        <f t="array" aca="1" ref="M40" ca="1">INDEX(_xlfn.ANCHORARRAY(Data!N$14),ROWS(_xlfn.ANCHORARRAY(Data!N$14)))*Data!N53/Data!N52</f>
        <v>163.38412094635939</v>
      </c>
      <c r="N40" s="20" cm="1">
        <f t="array" aca="1" ref="N40" ca="1">INDEX(_xlfn.ANCHORARRAY(Data!O$14),ROWS(_xlfn.ANCHORARRAY(Data!O$14)))*Data!O53/Data!O52</f>
        <v>158.18184544456642</v>
      </c>
      <c r="O40" s="20" cm="1">
        <f t="array" aca="1" ref="O40" ca="1">INDEX(_xlfn.ANCHORARRAY(Data!P$14),ROWS(_xlfn.ANCHORARRAY(Data!P$14)))*Data!P53/Data!P52</f>
        <v>636.21639349464499</v>
      </c>
      <c r="P40" s="20" cm="1">
        <f t="array" aca="1" ref="P40" ca="1">B$1*B40/INDEX(_xlfn.ANCHORARRAY(Data!B$14),ROWS(_xlfn.ANCHORARRAY(Data!B$14)),2)</f>
        <v>13190.670626412471</v>
      </c>
      <c r="Q40" s="20" cm="1">
        <f t="array" aca="1" ref="Q40" ca="1">C$1*C40/INDEX(_xlfn.ANCHORARRAY(Data!D$14),ROWS(_xlfn.ANCHORARRAY(Data!D$14)))</f>
        <v>10835.452196382426</v>
      </c>
      <c r="R40" s="19" cm="1">
        <f t="array" aca="1" ref="R40" ca="1">D$1*D40/INDEX(_xlfn.ANCHORARRAY(Data!E$14),ROWS(_xlfn.ANCHORARRAY(Data!E$14)))</f>
        <v>12421.571212121213</v>
      </c>
      <c r="S40" s="20" cm="1">
        <f t="array" aca="1" ref="S40" ca="1">E$1*E40/INDEX(_xlfn.ANCHORARRAY(Data!F$14),ROWS(_xlfn.ANCHORARRAY(Data!F$14)))</f>
        <v>5997.0667496499154</v>
      </c>
      <c r="T40" s="20" cm="1">
        <f t="array" aca="1" ref="T40" ca="1">F$1*F40/INDEX(_xlfn.ANCHORARRAY(Data!G$14),ROWS(_xlfn.ANCHORARRAY(Data!G$14)))</f>
        <v>21860.968309080083</v>
      </c>
      <c r="U40" s="20" cm="1">
        <f t="array" aca="1" ref="U40" ca="1">G$1*G40/INDEX(_xlfn.ANCHORARRAY(Data!H$14),ROWS(_xlfn.ANCHORARRAY(Data!H$14)))</f>
        <v>54158.22467995248</v>
      </c>
      <c r="V40" s="20" cm="1">
        <f t="array" aca="1" ref="V40" ca="1">H$1*H40/INDEX(_xlfn.ANCHORARRAY(Data!I$14),ROWS(_xlfn.ANCHORARRAY(Data!I$14)))</f>
        <v>21657.141155616373</v>
      </c>
      <c r="W40" s="20" cm="1">
        <f t="array" aca="1" ref="W40" ca="1">I$1*I40/INDEX(_xlfn.ANCHORARRAY(Data!J$14),ROWS(_xlfn.ANCHORARRAY(Data!J$14)))</f>
        <v>4821.190359075259</v>
      </c>
      <c r="X40" s="20" cm="1">
        <f t="array" aca="1" ref="X40" ca="1">J$1*J40/INDEX(_xlfn.ANCHORARRAY(Data!K$14),ROWS(_xlfn.ANCHORARRAY(Data!K$14)))</f>
        <v>5573.9802214943065</v>
      </c>
      <c r="Y40" s="20" cm="1">
        <f t="array" aca="1" ref="Y40" ca="1">K$1*K40/INDEX(_xlfn.ANCHORARRAY(Data!L$14),ROWS(_xlfn.ANCHORARRAY(Data!L$14)))</f>
        <v>11935.799184386833</v>
      </c>
      <c r="Z40" s="20" cm="1">
        <f t="array" aca="1" ref="Z40" ca="1">L$1*L40/INDEX(_xlfn.ANCHORARRAY(Data!M$14),ROWS(_xlfn.ANCHORARRAY(Data!M$14)))</f>
        <v>12533.696539851951</v>
      </c>
      <c r="AA40" s="20" cm="1">
        <f t="array" aca="1" ref="AA40" ca="1">M$1*M40/INDEX(_xlfn.ANCHORARRAY(Data!N$14),ROWS(_xlfn.ANCHORARRAY(Data!N$14)))</f>
        <v>9803.0472567815632</v>
      </c>
      <c r="AB40" s="20" cm="1">
        <f t="array" aca="1" ref="AB40" ca="1">N$1*N40/INDEX(_xlfn.ANCHORARRAY(Data!O$14),ROWS(_xlfn.ANCHORARRAY(Data!O$14)))</f>
        <v>9490.9107266739866</v>
      </c>
      <c r="AC40" s="20" cm="1">
        <f t="array" aca="1" ref="AC40" ca="1">O$1*O40/INDEX(_xlfn.ANCHORARRAY(Data!P$14),ROWS(_xlfn.ANCHORARRAY(Data!P$14)))</f>
        <v>12725.130641279915</v>
      </c>
      <c r="AD40" s="33">
        <f t="shared" ca="1" si="2"/>
        <v>207004.8498587588</v>
      </c>
      <c r="AE40" s="33">
        <f t="shared" ca="1" si="1"/>
        <v>-742.74985875879065</v>
      </c>
    </row>
    <row r="41" spans="1:31" x14ac:dyDescent="0.35">
      <c r="A41">
        <f ca="1"/>
        <v>39</v>
      </c>
      <c r="B41" s="20" cm="1">
        <f t="array" aca="1" ref="B41" ca="1">INDEX(_xlfn.ANCHORARRAY(Data!B$14),ROWS(_xlfn.ANCHORARRAY(Data!B$14)),2)*Data!C54/Data!C53</f>
        <v>264.58</v>
      </c>
      <c r="C41" s="20" cm="1">
        <f t="array" aca="1" ref="C41" ca="1">INDEX(_xlfn.ANCHORARRAY(Data!D$14),ROWS(_xlfn.ANCHORARRAY(Data!D$14)))*Data!D54/Data!D53</f>
        <v>52.50349367088608</v>
      </c>
      <c r="D41" s="20" cm="1">
        <f t="array" aca="1" ref="D41" ca="1">INDEX(_xlfn.ANCHORARRAY(Data!E$14),ROWS(_xlfn.ANCHORARRAY(Data!E$14)))*Data!E54/Data!E53</f>
        <v>23.64033313503867</v>
      </c>
      <c r="E41" s="20" cm="1">
        <f t="array" aca="1" ref="E41" ca="1">INDEX(_xlfn.ANCHORARRAY(Data!F$14),ROWS(_xlfn.ANCHORARRAY(Data!F$14)))*Data!F54/Data!F53</f>
        <v>29.406627762215994</v>
      </c>
      <c r="F41" s="20" cm="1">
        <f t="array" aca="1" ref="F41" ca="1">INDEX(_xlfn.ANCHORARRAY(Data!G$14),ROWS(_xlfn.ANCHORARRAY(Data!G$14)))*Data!G54/Data!G53</f>
        <v>323.09037679169177</v>
      </c>
      <c r="G41" s="20" cm="1">
        <f t="array" aca="1" ref="G41" ca="1">INDEX(_xlfn.ANCHORARRAY(Data!H$14),ROWS(_xlfn.ANCHORARRAY(Data!H$14)))*Data!H54/Data!H53</f>
        <v>72.705308053778879</v>
      </c>
      <c r="H41" s="20" cm="1">
        <f t="array" aca="1" ref="H41" ca="1">INDEX(_xlfn.ANCHORARRAY(Data!I$14),ROWS(_xlfn.ANCHORARRAY(Data!I$14)))*Data!I54/Data!I53</f>
        <v>242.17083422124725</v>
      </c>
      <c r="I41" s="20" cm="1">
        <f t="array" aca="1" ref="I41" ca="1">INDEX(_xlfn.ANCHORARRAY(Data!J$14),ROWS(_xlfn.ANCHORARRAY(Data!J$14)))*Data!J54/Data!J53</f>
        <v>23.689320388349511</v>
      </c>
      <c r="J41" s="20" cm="1">
        <f t="array" aca="1" ref="J41" ca="1">INDEX(_xlfn.ANCHORARRAY(Data!K$14),ROWS(_xlfn.ANCHORARRAY(Data!K$14)))*Data!K54/Data!K53</f>
        <v>78.940957147325619</v>
      </c>
      <c r="K41" s="20" cm="1">
        <f t="array" aca="1" ref="K41" ca="1">INDEX(_xlfn.ANCHORARRAY(Data!L$14),ROWS(_xlfn.ANCHORARRAY(Data!L$14)))*Data!L54/Data!L53</f>
        <v>400.15666063465397</v>
      </c>
      <c r="L41" s="20" cm="1">
        <f t="array" aca="1" ref="L41" ca="1">INDEX(_xlfn.ANCHORARRAY(Data!M$14),ROWS(_xlfn.ANCHORARRAY(Data!M$14)))*Data!M54/Data!M53</f>
        <v>51.503376623376624</v>
      </c>
      <c r="M41" s="20" cm="1">
        <f t="array" aca="1" ref="M41" ca="1">INDEX(_xlfn.ANCHORARRAY(Data!N$14),ROWS(_xlfn.ANCHORARRAY(Data!N$14)))*Data!N54/Data!N53</f>
        <v>164.22681937509651</v>
      </c>
      <c r="N41" s="20" cm="1">
        <f t="array" aca="1" ref="N41" ca="1">INDEX(_xlfn.ANCHORARRAY(Data!O$14),ROWS(_xlfn.ANCHORARRAY(Data!O$14)))*Data!O54/Data!O53</f>
        <v>153.93818825163896</v>
      </c>
      <c r="O41" s="20" cm="1">
        <f t="array" aca="1" ref="O41" ca="1">INDEX(_xlfn.ANCHORARRAY(Data!P$14),ROWS(_xlfn.ANCHORARRAY(Data!P$14)))*Data!P54/Data!P53</f>
        <v>629.82617140146522</v>
      </c>
      <c r="P41" s="20" cm="1">
        <f t="array" aca="1" ref="P41" ca="1">B$1*B41/INDEX(_xlfn.ANCHORARRAY(Data!B$14),ROWS(_xlfn.ANCHORARRAY(Data!B$14)),2)</f>
        <v>13229</v>
      </c>
      <c r="Q41" s="20" cm="1">
        <f t="array" aca="1" ref="Q41" ca="1">C$1*C41/INDEX(_xlfn.ANCHORARRAY(Data!D$14),ROWS(_xlfn.ANCHORARRAY(Data!D$14)))</f>
        <v>10504.656781193491</v>
      </c>
      <c r="R41" s="19" cm="1">
        <f t="array" aca="1" ref="R41" ca="1">D$1*D41/INDEX(_xlfn.ANCHORARRAY(Data!E$14),ROWS(_xlfn.ANCHORARRAY(Data!E$14)))</f>
        <v>11822.590719809637</v>
      </c>
      <c r="S41" s="20" cm="1">
        <f t="array" aca="1" ref="S41" ca="1">E$1*E41/INDEX(_xlfn.ANCHORARRAY(Data!F$14),ROWS(_xlfn.ANCHORARRAY(Data!F$14)))</f>
        <v>5881.3255524431988</v>
      </c>
      <c r="T41" s="20" cm="1">
        <f t="array" aca="1" ref="T41" ca="1">F$1*F41/INDEX(_xlfn.ANCHORARRAY(Data!G$14),ROWS(_xlfn.ANCHORARRAY(Data!G$14)))</f>
        <v>22616.326375418426</v>
      </c>
      <c r="U41" s="20" cm="1">
        <f t="array" aca="1" ref="U41" ca="1">G$1*G41/INDEX(_xlfn.ANCHORARRAY(Data!H$14),ROWS(_xlfn.ANCHORARRAY(Data!H$14)))</f>
        <v>52347.82179872079</v>
      </c>
      <c r="V41" s="20" cm="1">
        <f t="array" aca="1" ref="V41" ca="1">H$1*H41/INDEX(_xlfn.ANCHORARRAY(Data!I$14),ROWS(_xlfn.ANCHORARRAY(Data!I$14)))</f>
        <v>21795.375079912254</v>
      </c>
      <c r="W41" s="20" cm="1">
        <f t="array" aca="1" ref="W41" ca="1">I$1*I41/INDEX(_xlfn.ANCHORARRAY(Data!J$14),ROWS(_xlfn.ANCHORARRAY(Data!J$14)))</f>
        <v>4737.8640776699021</v>
      </c>
      <c r="X41" s="20" cm="1">
        <f t="array" aca="1" ref="X41" ca="1">J$1*J41/INDEX(_xlfn.ANCHORARRAY(Data!K$14),ROWS(_xlfn.ANCHORARRAY(Data!K$14)))</f>
        <v>5525.8670003127927</v>
      </c>
      <c r="Y41" s="20" cm="1">
        <f t="array" aca="1" ref="Y41" ca="1">K$1*K41/INDEX(_xlfn.ANCHORARRAY(Data!L$14),ROWS(_xlfn.ANCHORARRAY(Data!L$14)))</f>
        <v>12004.699819039619</v>
      </c>
      <c r="Z41" s="20" cm="1">
        <f t="array" aca="1" ref="Z41" ca="1">L$1*L41/INDEX(_xlfn.ANCHORARRAY(Data!M$14),ROWS(_xlfn.ANCHORARRAY(Data!M$14)))</f>
        <v>12360.810389610389</v>
      </c>
      <c r="AA41" s="20" cm="1">
        <f t="array" aca="1" ref="AA41" ca="1">M$1*M41/INDEX(_xlfn.ANCHORARRAY(Data!N$14),ROWS(_xlfn.ANCHORARRAY(Data!N$14)))</f>
        <v>9853.6091625057907</v>
      </c>
      <c r="AB41" s="20" cm="1">
        <f t="array" aca="1" ref="AB41" ca="1">N$1*N41/INDEX(_xlfn.ANCHORARRAY(Data!O$14),ROWS(_xlfn.ANCHORARRAY(Data!O$14)))</f>
        <v>9236.2912950983391</v>
      </c>
      <c r="AC41" s="20" cm="1">
        <f t="array" aca="1" ref="AC41" ca="1">O$1*O41/INDEX(_xlfn.ANCHORARRAY(Data!P$14),ROWS(_xlfn.ANCHORARRAY(Data!P$14)))</f>
        <v>12597.318136298951</v>
      </c>
      <c r="AD41" s="33">
        <f t="shared" ca="1" si="2"/>
        <v>204513.55618803357</v>
      </c>
      <c r="AE41" s="33">
        <f t="shared" ca="1" si="1"/>
        <v>1748.5438119664323</v>
      </c>
    </row>
    <row r="42" spans="1:31" x14ac:dyDescent="0.35">
      <c r="A42">
        <f ca="1"/>
        <v>40</v>
      </c>
      <c r="B42" s="20" cm="1">
        <f t="array" aca="1" ref="B42" ca="1">INDEX(_xlfn.ANCHORARRAY(Data!B$14),ROWS(_xlfn.ANCHORARRAY(Data!B$14)),2)*Data!C55/Data!C54</f>
        <v>265.53333062125876</v>
      </c>
      <c r="C42" s="20" cm="1">
        <f t="array" aca="1" ref="C42" ca="1">INDEX(_xlfn.ANCHORARRAY(Data!D$14),ROWS(_xlfn.ANCHORARRAY(Data!D$14)))*Data!D55/Data!D54</f>
        <v>55.406586257309947</v>
      </c>
      <c r="D42" s="20" cm="1">
        <f t="array" aca="1" ref="D42" ca="1">INDEX(_xlfn.ANCHORARRAY(Data!E$14),ROWS(_xlfn.ANCHORARRAY(Data!E$14)))*Data!E55/Data!E54</f>
        <v>25.441950920245397</v>
      </c>
      <c r="E42" s="20" cm="1">
        <f t="array" aca="1" ref="E42" ca="1">INDEX(_xlfn.ANCHORARRAY(Data!F$14),ROWS(_xlfn.ANCHORARRAY(Data!F$14)))*Data!F55/Data!F54</f>
        <v>30.128027297254402</v>
      </c>
      <c r="F42" s="20" cm="1">
        <f t="array" aca="1" ref="F42" ca="1">INDEX(_xlfn.ANCHORARRAY(Data!G$14),ROWS(_xlfn.ANCHORARRAY(Data!G$14)))*Data!G55/Data!G54</f>
        <v>318.48534181240069</v>
      </c>
      <c r="G42" s="20" cm="1">
        <f t="array" aca="1" ref="G42" ca="1">INDEX(_xlfn.ANCHORARRAY(Data!H$14),ROWS(_xlfn.ANCHORARRAY(Data!H$14)))*Data!H55/Data!H54</f>
        <v>74.047220515560284</v>
      </c>
      <c r="H42" s="20" cm="1">
        <f t="array" aca="1" ref="H42" ca="1">INDEX(_xlfn.ANCHORARRAY(Data!I$14),ROWS(_xlfn.ANCHORARRAY(Data!I$14)))*Data!I55/Data!I54</f>
        <v>241.95735596836954</v>
      </c>
      <c r="I42" s="20" cm="1">
        <f t="array" aca="1" ref="I42" ca="1">INDEX(_xlfn.ANCHORARRAY(Data!J$14),ROWS(_xlfn.ANCHORARRAY(Data!J$14)))*Data!J55/Data!J54</f>
        <v>24.343692307692304</v>
      </c>
      <c r="J42" s="20" cm="1">
        <f t="array" aca="1" ref="J42" ca="1">INDEX(_xlfn.ANCHORARRAY(Data!K$14),ROWS(_xlfn.ANCHORARRAY(Data!K$14)))*Data!K55/Data!K54</f>
        <v>79.751597595697561</v>
      </c>
      <c r="K42" s="20" cm="1">
        <f t="array" aca="1" ref="K42" ca="1">INDEX(_xlfn.ANCHORARRAY(Data!L$14),ROWS(_xlfn.ANCHORARRAY(Data!L$14)))*Data!L55/Data!L54</f>
        <v>400.10977096298194</v>
      </c>
      <c r="L42" s="20" cm="1">
        <f t="array" aca="1" ref="L42" ca="1">INDEX(_xlfn.ANCHORARRAY(Data!M$14),ROWS(_xlfn.ANCHORARRAY(Data!M$14)))*Data!M55/Data!M54</f>
        <v>52.535479876160998</v>
      </c>
      <c r="M42" s="20" cm="1">
        <f t="array" aca="1" ref="M42" ca="1">INDEX(_xlfn.ANCHORARRAY(Data!N$14),ROWS(_xlfn.ANCHORARRAY(Data!N$14)))*Data!N55/Data!N54</f>
        <v>163.77178514191181</v>
      </c>
      <c r="N42" s="20" cm="1">
        <f t="array" aca="1" ref="N42" ca="1">INDEX(_xlfn.ANCHORARRAY(Data!O$14),ROWS(_xlfn.ANCHORARRAY(Data!O$14)))*Data!O55/Data!O54</f>
        <v>159.19059155675149</v>
      </c>
      <c r="O42" s="20" cm="1">
        <f t="array" aca="1" ref="O42" ca="1">INDEX(_xlfn.ANCHORARRAY(Data!P$14),ROWS(_xlfn.ANCHORARRAY(Data!P$14)))*Data!P55/Data!P54</f>
        <v>641.58888181456427</v>
      </c>
      <c r="P42" s="20" cm="1">
        <f t="array" aca="1" ref="P42" ca="1">B$1*B42/INDEX(_xlfn.ANCHORARRAY(Data!B$14),ROWS(_xlfn.ANCHORARRAY(Data!B$14)),2)</f>
        <v>13276.666531062938</v>
      </c>
      <c r="Q42" s="20" cm="1">
        <f t="array" aca="1" ref="Q42" ca="1">C$1*C42/INDEX(_xlfn.ANCHORARRAY(Data!D$14),ROWS(_xlfn.ANCHORARRAY(Data!D$14)))</f>
        <v>11085.494152046784</v>
      </c>
      <c r="R42" s="19" cm="1">
        <f t="array" aca="1" ref="R42" ca="1">D$1*D42/INDEX(_xlfn.ANCHORARRAY(Data!E$14),ROWS(_xlfn.ANCHORARRAY(Data!E$14)))</f>
        <v>12723.584355828219</v>
      </c>
      <c r="S42" s="20" cm="1">
        <f t="array" aca="1" ref="S42" ca="1">E$1*E42/INDEX(_xlfn.ANCHORARRAY(Data!F$14),ROWS(_xlfn.ANCHORARRAY(Data!F$14)))</f>
        <v>6025.6054594508805</v>
      </c>
      <c r="T42" s="20" cm="1">
        <f t="array" aca="1" ref="T42" ca="1">F$1*F42/INDEX(_xlfn.ANCHORARRAY(Data!G$14),ROWS(_xlfn.ANCHORARRAY(Data!G$14)))</f>
        <v>22293.97392686805</v>
      </c>
      <c r="U42" s="20" cm="1">
        <f t="array" aca="1" ref="U42" ca="1">G$1*G42/INDEX(_xlfn.ANCHORARRAY(Data!H$14),ROWS(_xlfn.ANCHORARRAY(Data!H$14)))</f>
        <v>53313.998771203398</v>
      </c>
      <c r="V42" s="20" cm="1">
        <f t="array" aca="1" ref="V42" ca="1">H$1*H42/INDEX(_xlfn.ANCHORARRAY(Data!I$14),ROWS(_xlfn.ANCHORARRAY(Data!I$14)))</f>
        <v>21776.162037153259</v>
      </c>
      <c r="W42" s="20" cm="1">
        <f t="array" aca="1" ref="W42" ca="1">I$1*I42/INDEX(_xlfn.ANCHORARRAY(Data!J$14),ROWS(_xlfn.ANCHORARRAY(Data!J$14)))</f>
        <v>4868.7384615384608</v>
      </c>
      <c r="X42" s="20" cm="1">
        <f t="array" aca="1" ref="X42" ca="1">J$1*J42/INDEX(_xlfn.ANCHORARRAY(Data!K$14),ROWS(_xlfn.ANCHORARRAY(Data!K$14)))</f>
        <v>5582.6118316988286</v>
      </c>
      <c r="Y42" s="20" cm="1">
        <f t="array" aca="1" ref="Y42" ca="1">K$1*K42/INDEX(_xlfn.ANCHORARRAY(Data!L$14),ROWS(_xlfn.ANCHORARRAY(Data!L$14)))</f>
        <v>12003.29312888946</v>
      </c>
      <c r="Z42" s="20" cm="1">
        <f t="array" aca="1" ref="Z42" ca="1">L$1*L42/INDEX(_xlfn.ANCHORARRAY(Data!M$14),ROWS(_xlfn.ANCHORARRAY(Data!M$14)))</f>
        <v>12608.515170278639</v>
      </c>
      <c r="AA42" s="20" cm="1">
        <f t="array" aca="1" ref="AA42" ca="1">M$1*M42/INDEX(_xlfn.ANCHORARRAY(Data!N$14),ROWS(_xlfn.ANCHORARRAY(Data!N$14)))</f>
        <v>9826.3071085147094</v>
      </c>
      <c r="AB42" s="20" cm="1">
        <f t="array" aca="1" ref="AB42" ca="1">N$1*N42/INDEX(_xlfn.ANCHORARRAY(Data!O$14),ROWS(_xlfn.ANCHORARRAY(Data!O$14)))</f>
        <v>9551.4354934050898</v>
      </c>
      <c r="AC42" s="20" cm="1">
        <f t="array" aca="1" ref="AC42" ca="1">O$1*O42/INDEX(_xlfn.ANCHORARRAY(Data!P$14),ROWS(_xlfn.ANCHORARRAY(Data!P$14)))</f>
        <v>12832.587186629526</v>
      </c>
      <c r="AD42" s="33">
        <f t="shared" ca="1" si="2"/>
        <v>207768.97361456824</v>
      </c>
      <c r="AE42" s="33">
        <f t="shared" ca="1" si="1"/>
        <v>-1506.8736145682342</v>
      </c>
    </row>
    <row r="43" spans="1:31" x14ac:dyDescent="0.35">
      <c r="A43">
        <f ca="1"/>
        <v>41</v>
      </c>
      <c r="B43" s="20" cm="1">
        <f t="array" aca="1" ref="B43" ca="1">INDEX(_xlfn.ANCHORARRAY(Data!B$14),ROWS(_xlfn.ANCHORARRAY(Data!B$14)),2)*Data!C56/Data!C55</f>
        <v>268.19577856274248</v>
      </c>
      <c r="C43" s="20" cm="1">
        <f t="array" aca="1" ref="C43" ca="1">INDEX(_xlfn.ANCHORARRAY(Data!D$14),ROWS(_xlfn.ANCHORARRAY(Data!D$14)))*Data!D56/Data!D55</f>
        <v>52.874280714035706</v>
      </c>
      <c r="D43" s="20" cm="1">
        <f t="array" aca="1" ref="D43" ca="1">INDEX(_xlfn.ANCHORARRAY(Data!E$14),ROWS(_xlfn.ANCHORARRAY(Data!E$14)))*Data!E56/Data!E55</f>
        <v>26.995726043503819</v>
      </c>
      <c r="E43" s="20" cm="1">
        <f t="array" aca="1" ref="E43" ca="1">INDEX(_xlfn.ANCHORARRAY(Data!F$14),ROWS(_xlfn.ANCHORARRAY(Data!F$14)))*Data!F56/Data!F55</f>
        <v>29.93314691943128</v>
      </c>
      <c r="F43" s="20" cm="1">
        <f t="array" aca="1" ref="F43" ca="1">INDEX(_xlfn.ANCHORARRAY(Data!G$14),ROWS(_xlfn.ANCHORARRAY(Data!G$14)))*Data!G56/Data!G55</f>
        <v>320.16710857332009</v>
      </c>
      <c r="G43" s="20" cm="1">
        <f t="array" aca="1" ref="G43" ca="1">INDEX(_xlfn.ANCHORARRAY(Data!H$14),ROWS(_xlfn.ANCHORARRAY(Data!H$14)))*Data!H56/Data!H55</f>
        <v>75.60297034353195</v>
      </c>
      <c r="H43" s="20" cm="1">
        <f t="array" aca="1" ref="H43" ca="1">INDEX(_xlfn.ANCHORARRAY(Data!I$14),ROWS(_xlfn.ANCHORARRAY(Data!I$14)))*Data!I56/Data!I55</f>
        <v>241.71215296559529</v>
      </c>
      <c r="I43" s="20" cm="1">
        <f t="array" aca="1" ref="I43" ca="1">INDEX(_xlfn.ANCHORARRAY(Data!J$14),ROWS(_xlfn.ANCHORARRAY(Data!J$14)))*Data!J56/Data!J55</f>
        <v>24.4</v>
      </c>
      <c r="J43" s="20" cm="1">
        <f t="array" aca="1" ref="J43" ca="1">INDEX(_xlfn.ANCHORARRAY(Data!K$14),ROWS(_xlfn.ANCHORARRAY(Data!K$14)))*Data!K56/Data!K55</f>
        <v>79.397498020585914</v>
      </c>
      <c r="K43" s="20" cm="1">
        <f t="array" aca="1" ref="K43" ca="1">INDEX(_xlfn.ANCHORARRAY(Data!L$14),ROWS(_xlfn.ANCHORARRAY(Data!L$14)))*Data!L56/Data!L55</f>
        <v>402.94808789808917</v>
      </c>
      <c r="L43" s="20" cm="1">
        <f t="array" aca="1" ref="L43" ca="1">INDEX(_xlfn.ANCHORARRAY(Data!M$14),ROWS(_xlfn.ANCHORARRAY(Data!M$14)))*Data!M56/Data!M55</f>
        <v>51.250509164969451</v>
      </c>
      <c r="M43" s="20" cm="1">
        <f t="array" aca="1" ref="M43" ca="1">INDEX(_xlfn.ANCHORARRAY(Data!N$14),ROWS(_xlfn.ANCHORARRAY(Data!N$14)))*Data!N56/Data!N55</f>
        <v>164.5106029365823</v>
      </c>
      <c r="N43" s="20" cm="1">
        <f t="array" aca="1" ref="N43" ca="1">INDEX(_xlfn.ANCHORARRAY(Data!O$14),ROWS(_xlfn.ANCHORARRAY(Data!O$14)))*Data!O56/Data!O55</f>
        <v>157.3794274445215</v>
      </c>
      <c r="O43" s="20" cm="1">
        <f t="array" aca="1" ref="O43" ca="1">INDEX(_xlfn.ANCHORARRAY(Data!P$14),ROWS(_xlfn.ANCHORARRAY(Data!P$14)))*Data!P56/Data!P55</f>
        <v>640.21974990169099</v>
      </c>
      <c r="P43" s="20" cm="1">
        <f t="array" aca="1" ref="P43" ca="1">B$1*B43/INDEX(_xlfn.ANCHORARRAY(Data!B$14),ROWS(_xlfn.ANCHORARRAY(Data!B$14)),2)</f>
        <v>13409.788928137124</v>
      </c>
      <c r="Q43" s="20" cm="1">
        <f t="array" aca="1" ref="Q43" ca="1">C$1*C43/INDEX(_xlfn.ANCHORARRAY(Data!D$14),ROWS(_xlfn.ANCHORARRAY(Data!D$14)))</f>
        <v>10578.842142107107</v>
      </c>
      <c r="R43" s="19" cm="1">
        <f t="array" aca="1" ref="R43" ca="1">D$1*D43/INDEX(_xlfn.ANCHORARRAY(Data!E$14),ROWS(_xlfn.ANCHORARRAY(Data!E$14)))</f>
        <v>13500.631246325691</v>
      </c>
      <c r="S43" s="20" cm="1">
        <f t="array" aca="1" ref="S43" ca="1">E$1*E43/INDEX(_xlfn.ANCHORARRAY(Data!F$14),ROWS(_xlfn.ANCHORARRAY(Data!F$14)))</f>
        <v>5986.6293838862566</v>
      </c>
      <c r="T43" s="20" cm="1">
        <f t="array" aca="1" ref="T43" ca="1">F$1*F43/INDEX(_xlfn.ANCHORARRAY(Data!G$14),ROWS(_xlfn.ANCHORARRAY(Data!G$14)))</f>
        <v>22411.697600132407</v>
      </c>
      <c r="U43" s="20" cm="1">
        <f t="array" aca="1" ref="U43" ca="1">G$1*G43/INDEX(_xlfn.ANCHORARRAY(Data!H$14),ROWS(_xlfn.ANCHORARRAY(Data!H$14)))</f>
        <v>54434.138647343003</v>
      </c>
      <c r="V43" s="20" cm="1">
        <f t="array" aca="1" ref="V43" ca="1">H$1*H43/INDEX(_xlfn.ANCHORARRAY(Data!I$14),ROWS(_xlfn.ANCHORARRAY(Data!I$14)))</f>
        <v>21754.093766903577</v>
      </c>
      <c r="W43" s="20" cm="1">
        <f t="array" aca="1" ref="W43" ca="1">I$1*I43/INDEX(_xlfn.ANCHORARRAY(Data!J$14),ROWS(_xlfn.ANCHORARRAY(Data!J$14)))</f>
        <v>4880</v>
      </c>
      <c r="X43" s="20" cm="1">
        <f t="array" aca="1" ref="X43" ca="1">J$1*J43/INDEX(_xlfn.ANCHORARRAY(Data!K$14),ROWS(_xlfn.ANCHORARRAY(Data!K$14)))</f>
        <v>5557.824861441014</v>
      </c>
      <c r="Y43" s="20" cm="1">
        <f t="array" aca="1" ref="Y43" ca="1">K$1*K43/INDEX(_xlfn.ANCHORARRAY(Data!L$14),ROWS(_xlfn.ANCHORARRAY(Data!L$14)))</f>
        <v>12088.442636942675</v>
      </c>
      <c r="Z43" s="20" cm="1">
        <f t="array" aca="1" ref="Z43" ca="1">L$1*L43/INDEX(_xlfn.ANCHORARRAY(Data!M$14),ROWS(_xlfn.ANCHORARRAY(Data!M$14)))</f>
        <v>12300.122199592668</v>
      </c>
      <c r="AA43" s="20" cm="1">
        <f t="array" aca="1" ref="AA43" ca="1">M$1*M43/INDEX(_xlfn.ANCHORARRAY(Data!N$14),ROWS(_xlfn.ANCHORARRAY(Data!N$14)))</f>
        <v>9870.6361761949393</v>
      </c>
      <c r="AB43" s="20" cm="1">
        <f t="array" aca="1" ref="AB43" ca="1">N$1*N43/INDEX(_xlfn.ANCHORARRAY(Data!O$14),ROWS(_xlfn.ANCHORARRAY(Data!O$14)))</f>
        <v>9442.7656466712906</v>
      </c>
      <c r="AC43" s="20" cm="1">
        <f t="array" aca="1" ref="AC43" ca="1">O$1*O43/INDEX(_xlfn.ANCHORARRAY(Data!P$14),ROWS(_xlfn.ANCHORARRAY(Data!P$14)))</f>
        <v>12805.20282081531</v>
      </c>
      <c r="AD43" s="33">
        <f t="shared" ca="1" si="2"/>
        <v>209020.81605649309</v>
      </c>
      <c r="AE43" s="33">
        <f t="shared" ca="1" si="1"/>
        <v>-2758.7160564930819</v>
      </c>
    </row>
    <row r="44" spans="1:31" x14ac:dyDescent="0.35">
      <c r="A44">
        <f ca="1"/>
        <v>42</v>
      </c>
      <c r="B44" s="20" cm="1">
        <f t="array" aca="1" ref="B44" ca="1">INDEX(_xlfn.ANCHORARRAY(Data!B$14),ROWS(_xlfn.ANCHORARRAY(Data!B$14)),2)*Data!C57/Data!C56</f>
        <v>264.74625992573544</v>
      </c>
      <c r="C44" s="20" cm="1">
        <f t="array" aca="1" ref="C44" ca="1">INDEX(_xlfn.ANCHORARRAY(Data!D$14),ROWS(_xlfn.ANCHORARRAY(Data!D$14)))*Data!D57/Data!D56</f>
        <v>52.389062170706005</v>
      </c>
      <c r="D44" s="20" cm="1">
        <f t="array" aca="1" ref="D44" ca="1">INDEX(_xlfn.ANCHORARRAY(Data!E$14),ROWS(_xlfn.ANCHORARRAY(Data!E$14)))*Data!E57/Data!E56</f>
        <v>23.965792407751525</v>
      </c>
      <c r="E44" s="20" cm="1">
        <f t="array" aca="1" ref="E44" ca="1">INDEX(_xlfn.ANCHORARRAY(Data!F$14),ROWS(_xlfn.ANCHORARRAY(Data!F$14)))*Data!F57/Data!F56</f>
        <v>30.236831275720167</v>
      </c>
      <c r="F44" s="20" cm="1">
        <f t="array" aca="1" ref="F44" ca="1">INDEX(_xlfn.ANCHORARRAY(Data!G$14),ROWS(_xlfn.ANCHORARRAY(Data!G$14)))*Data!G57/Data!G56</f>
        <v>314.80049499307989</v>
      </c>
      <c r="G44" s="20" cm="1">
        <f t="array" aca="1" ref="G44" ca="1">INDEX(_xlfn.ANCHORARRAY(Data!H$14),ROWS(_xlfn.ANCHORARRAY(Data!H$14)))*Data!H57/Data!H56</f>
        <v>74.090464809190536</v>
      </c>
      <c r="H44" s="20" cm="1">
        <f t="array" aca="1" ref="H44" ca="1">INDEX(_xlfn.ANCHORARRAY(Data!I$14),ROWS(_xlfn.ANCHORARRAY(Data!I$14)))*Data!I57/Data!I56</f>
        <v>243.14794232710753</v>
      </c>
      <c r="I44" s="20" cm="1">
        <f t="array" aca="1" ref="I44" ca="1">INDEX(_xlfn.ANCHORARRAY(Data!J$14),ROWS(_xlfn.ANCHORARRAY(Data!J$14)))*Data!J57/Data!J56</f>
        <v>24.500334104343359</v>
      </c>
      <c r="J44" s="20" cm="1">
        <f t="array" aca="1" ref="J44" ca="1">INDEX(_xlfn.ANCHORARRAY(Data!K$14),ROWS(_xlfn.ANCHORARRAY(Data!K$14)))*Data!K57/Data!K56</f>
        <v>79.878140127388548</v>
      </c>
      <c r="K44" s="20" cm="1">
        <f t="array" aca="1" ref="K44" ca="1">INDEX(_xlfn.ANCHORARRAY(Data!L$14),ROWS(_xlfn.ANCHORARRAY(Data!L$14)))*Data!L57/Data!L56</f>
        <v>397.00551990455858</v>
      </c>
      <c r="L44" s="20" cm="1">
        <f t="array" aca="1" ref="L44" ca="1">INDEX(_xlfn.ANCHORARRAY(Data!M$14),ROWS(_xlfn.ANCHORARRAY(Data!M$14)))*Data!M57/Data!M56</f>
        <v>52.623162231759665</v>
      </c>
      <c r="M44" s="20" cm="1">
        <f t="array" aca="1" ref="M44" ca="1">INDEX(_xlfn.ANCHORARRAY(Data!N$14),ROWS(_xlfn.ANCHORARRAY(Data!N$14)))*Data!N57/Data!N56</f>
        <v>165.18108999791187</v>
      </c>
      <c r="N44" s="20" cm="1">
        <f t="array" aca="1" ref="N44" ca="1">INDEX(_xlfn.ANCHORARRAY(Data!O$14),ROWS(_xlfn.ANCHORARRAY(Data!O$14)))*Data!O57/Data!O56</f>
        <v>158.52556062890372</v>
      </c>
      <c r="O44" s="20" cm="1">
        <f t="array" aca="1" ref="O44" ca="1">INDEX(_xlfn.ANCHORARRAY(Data!P$14),ROWS(_xlfn.ANCHORARRAY(Data!P$14)))*Data!P57/Data!P56</f>
        <v>633.01591827197672</v>
      </c>
      <c r="P44" s="20" cm="1">
        <f t="array" aca="1" ref="P44" ca="1">B$1*B44/INDEX(_xlfn.ANCHORARRAY(Data!B$14),ROWS(_xlfn.ANCHORARRAY(Data!B$14)),2)</f>
        <v>13237.312996286773</v>
      </c>
      <c r="Q44" s="20" cm="1">
        <f t="array" aca="1" ref="Q44" ca="1">C$1*C44/INDEX(_xlfn.ANCHORARRAY(Data!D$14),ROWS(_xlfn.ANCHORARRAY(Data!D$14)))</f>
        <v>10481.76185458377</v>
      </c>
      <c r="R44" s="19" cm="1">
        <f t="array" aca="1" ref="R44" ca="1">D$1*D44/INDEX(_xlfn.ANCHORARRAY(Data!E$14),ROWS(_xlfn.ANCHORARRAY(Data!E$14)))</f>
        <v>11985.353729758428</v>
      </c>
      <c r="S44" s="20" cm="1">
        <f t="array" aca="1" ref="S44" ca="1">E$1*E44/INDEX(_xlfn.ANCHORARRAY(Data!F$14),ROWS(_xlfn.ANCHORARRAY(Data!F$14)))</f>
        <v>6047.3662551440329</v>
      </c>
      <c r="T44" s="20" cm="1">
        <f t="array" aca="1" ref="T44" ca="1">F$1*F44/INDEX(_xlfn.ANCHORARRAY(Data!G$14),ROWS(_xlfn.ANCHORARRAY(Data!G$14)))</f>
        <v>22036.034649515594</v>
      </c>
      <c r="U44" s="20" cm="1">
        <f t="array" aca="1" ref="U44" ca="1">G$1*G44/INDEX(_xlfn.ANCHORARRAY(Data!H$14),ROWS(_xlfn.ANCHORARRAY(Data!H$14)))</f>
        <v>53345.134662617187</v>
      </c>
      <c r="V44" s="20" cm="1">
        <f t="array" aca="1" ref="V44" ca="1">H$1*H44/INDEX(_xlfn.ANCHORARRAY(Data!I$14),ROWS(_xlfn.ANCHORARRAY(Data!I$14)))</f>
        <v>21883.314809439678</v>
      </c>
      <c r="W44" s="20" cm="1">
        <f t="array" aca="1" ref="W44" ca="1">I$1*I44/INDEX(_xlfn.ANCHORARRAY(Data!J$14),ROWS(_xlfn.ANCHORARRAY(Data!J$14)))</f>
        <v>4900.066820868672</v>
      </c>
      <c r="X44" s="20" cm="1">
        <f t="array" aca="1" ref="X44" ca="1">J$1*J44/INDEX(_xlfn.ANCHORARRAY(Data!K$14),ROWS(_xlfn.ANCHORARRAY(Data!K$14)))</f>
        <v>5591.4698089171989</v>
      </c>
      <c r="Y44" s="20" cm="1">
        <f t="array" aca="1" ref="Y44" ca="1">K$1*K44/INDEX(_xlfn.ANCHORARRAY(Data!L$14),ROWS(_xlfn.ANCHORARRAY(Data!L$14)))</f>
        <v>11910.165597136758</v>
      </c>
      <c r="Z44" s="20" cm="1">
        <f t="array" aca="1" ref="Z44" ca="1">L$1*L44/INDEX(_xlfn.ANCHORARRAY(Data!M$14),ROWS(_xlfn.ANCHORARRAY(Data!M$14)))</f>
        <v>12629.558935622319</v>
      </c>
      <c r="AA44" s="20" cm="1">
        <f t="array" aca="1" ref="AA44" ca="1">M$1*M44/INDEX(_xlfn.ANCHORARRAY(Data!N$14),ROWS(_xlfn.ANCHORARRAY(Data!N$14)))</f>
        <v>9910.8653998747122</v>
      </c>
      <c r="AB44" s="20" cm="1">
        <f t="array" aca="1" ref="AB44" ca="1">N$1*N44/INDEX(_xlfn.ANCHORARRAY(Data!O$14),ROWS(_xlfn.ANCHORARRAY(Data!O$14)))</f>
        <v>9511.5336377342228</v>
      </c>
      <c r="AC44" s="20" cm="1">
        <f t="array" aca="1" ref="AC44" ca="1">O$1*O44/INDEX(_xlfn.ANCHORARRAY(Data!P$14),ROWS(_xlfn.ANCHORARRAY(Data!P$14)))</f>
        <v>12661.117098499402</v>
      </c>
      <c r="AD44" s="33">
        <f t="shared" ca="1" si="2"/>
        <v>206131.05625599873</v>
      </c>
      <c r="AE44" s="33">
        <f t="shared" ca="1" si="1"/>
        <v>131.04374400127563</v>
      </c>
    </row>
    <row r="45" spans="1:31" x14ac:dyDescent="0.35">
      <c r="A45">
        <f ca="1"/>
        <v>43</v>
      </c>
      <c r="B45" s="20" cm="1">
        <f t="array" aca="1" ref="B45" ca="1">INDEX(_xlfn.ANCHORARRAY(Data!B$14),ROWS(_xlfn.ANCHORARRAY(Data!B$14)),2)*Data!C58/Data!C57</f>
        <v>263.12991550582325</v>
      </c>
      <c r="C45" s="20" cm="1">
        <f t="array" aca="1" ref="C45" ca="1">INDEX(_xlfn.ANCHORARRAY(Data!D$14),ROWS(_xlfn.ANCHORARRAY(Data!D$14)))*Data!D58/Data!D57</f>
        <v>53.494144432586275</v>
      </c>
      <c r="D45" s="20" cm="1">
        <f t="array" aca="1" ref="D45" ca="1">INDEX(_xlfn.ANCHORARRAY(Data!E$14),ROWS(_xlfn.ANCHORARRAY(Data!E$14)))*Data!E58/Data!E57</f>
        <v>25.097639751552791</v>
      </c>
      <c r="E45" s="20" cm="1">
        <f t="array" aca="1" ref="E45" ca="1">INDEX(_xlfn.ANCHORARRAY(Data!F$14),ROWS(_xlfn.ANCHORARRAY(Data!F$14)))*Data!F58/Data!F57</f>
        <v>30.291312401883829</v>
      </c>
      <c r="F45" s="20" cm="1">
        <f t="array" aca="1" ref="F45" ca="1">INDEX(_xlfn.ANCHORARRAY(Data!G$14),ROWS(_xlfn.ANCHORARRAY(Data!G$14)))*Data!G58/Data!G57</f>
        <v>320.8557266210492</v>
      </c>
      <c r="G45" s="20" cm="1">
        <f t="array" aca="1" ref="G45" ca="1">INDEX(_xlfn.ANCHORARRAY(Data!H$14),ROWS(_xlfn.ANCHORARRAY(Data!H$14)))*Data!H58/Data!H57</f>
        <v>74.671194643330679</v>
      </c>
      <c r="H45" s="20" cm="1">
        <f t="array" aca="1" ref="H45" ca="1">INDEX(_xlfn.ANCHORARRAY(Data!I$14),ROWS(_xlfn.ANCHORARRAY(Data!I$14)))*Data!I58/Data!I57</f>
        <v>239.37704549745141</v>
      </c>
      <c r="I45" s="20" cm="1">
        <f t="array" aca="1" ref="I45" ca="1">INDEX(_xlfn.ANCHORARRAY(Data!J$14),ROWS(_xlfn.ANCHORARRAY(Data!J$14)))*Data!J58/Data!J57</f>
        <v>24.193908369593036</v>
      </c>
      <c r="J45" s="20" cm="1">
        <f t="array" aca="1" ref="J45" ca="1">INDEX(_xlfn.ANCHORARRAY(Data!K$14),ROWS(_xlfn.ANCHORARRAY(Data!K$14)))*Data!K58/Data!K57</f>
        <v>78.162635683590651</v>
      </c>
      <c r="K45" s="20" cm="1">
        <f t="array" aca="1" ref="K45" ca="1">INDEX(_xlfn.ANCHORARRAY(Data!L$14),ROWS(_xlfn.ANCHORARRAY(Data!L$14)))*Data!L58/Data!L57</f>
        <v>400.77379971100089</v>
      </c>
      <c r="L45" s="20" cm="1">
        <f t="array" aca="1" ref="L45" ca="1">INDEX(_xlfn.ANCHORARRAY(Data!M$14),ROWS(_xlfn.ANCHORARRAY(Data!M$14)))*Data!M58/Data!M57</f>
        <v>51.761095890410957</v>
      </c>
      <c r="M45" s="20" cm="1">
        <f t="array" aca="1" ref="M45" ca="1">INDEX(_xlfn.ANCHORARRAY(Data!N$14),ROWS(_xlfn.ANCHORARRAY(Data!N$14)))*Data!N58/Data!N57</f>
        <v>160.46914929107589</v>
      </c>
      <c r="N45" s="20" cm="1">
        <f t="array" aca="1" ref="N45" ca="1">INDEX(_xlfn.ANCHORARRAY(Data!O$14),ROWS(_xlfn.ANCHORARRAY(Data!O$14)))*Data!O58/Data!O57</f>
        <v>156.52300820264355</v>
      </c>
      <c r="O45" s="20" cm="1">
        <f t="array" aca="1" ref="O45" ca="1">INDEX(_xlfn.ANCHORARRAY(Data!P$14),ROWS(_xlfn.ANCHORARRAY(Data!P$14)))*Data!P58/Data!P57</f>
        <v>634.36621577346125</v>
      </c>
      <c r="P45" s="20" cm="1">
        <f t="array" aca="1" ref="P45" ca="1">B$1*B45/INDEX(_xlfn.ANCHORARRAY(Data!B$14),ROWS(_xlfn.ANCHORARRAY(Data!B$14)),2)</f>
        <v>13156.495775291163</v>
      </c>
      <c r="Q45" s="20" cm="1">
        <f t="array" aca="1" ref="Q45" ca="1">C$1*C45/INDEX(_xlfn.ANCHORARRAY(Data!D$14),ROWS(_xlfn.ANCHORARRAY(Data!D$14)))</f>
        <v>10702.861615083601</v>
      </c>
      <c r="R45" s="19" cm="1">
        <f t="array" aca="1" ref="R45" ca="1">D$1*D45/INDEX(_xlfn.ANCHORARRAY(Data!E$14),ROWS(_xlfn.ANCHORARRAY(Data!E$14)))</f>
        <v>12551.393464758301</v>
      </c>
      <c r="S45" s="20" cm="1">
        <f t="array" aca="1" ref="S45" ca="1">E$1*E45/INDEX(_xlfn.ANCHORARRAY(Data!F$14),ROWS(_xlfn.ANCHORARRAY(Data!F$14)))</f>
        <v>6058.2624803767658</v>
      </c>
      <c r="T45" s="20" cm="1">
        <f t="array" aca="1" ref="T45" ca="1">F$1*F45/INDEX(_xlfn.ANCHORARRAY(Data!G$14),ROWS(_xlfn.ANCHORARRAY(Data!G$14)))</f>
        <v>22459.900863473445</v>
      </c>
      <c r="U45" s="20" cm="1">
        <f t="array" aca="1" ref="U45" ca="1">G$1*G45/INDEX(_xlfn.ANCHORARRAY(Data!H$14),ROWS(_xlfn.ANCHORARRAY(Data!H$14)))</f>
        <v>53763.26014319808</v>
      </c>
      <c r="V45" s="20" cm="1">
        <f t="array" aca="1" ref="V45" ca="1">H$1*H45/INDEX(_xlfn.ANCHORARRAY(Data!I$14),ROWS(_xlfn.ANCHORARRAY(Data!I$14)))</f>
        <v>21543.934094770626</v>
      </c>
      <c r="W45" s="20" cm="1">
        <f t="array" aca="1" ref="W45" ca="1">I$1*I45/INDEX(_xlfn.ANCHORARRAY(Data!J$14),ROWS(_xlfn.ANCHORARRAY(Data!J$14)))</f>
        <v>4838.7816739186073</v>
      </c>
      <c r="X45" s="20" cm="1">
        <f t="array" aca="1" ref="X45" ca="1">J$1*J45/INDEX(_xlfn.ANCHORARRAY(Data!K$14),ROWS(_xlfn.ANCHORARRAY(Data!K$14)))</f>
        <v>5471.3844978513462</v>
      </c>
      <c r="Y45" s="20" cm="1">
        <f t="array" aca="1" ref="Y45" ca="1">K$1*K45/INDEX(_xlfn.ANCHORARRAY(Data!L$14),ROWS(_xlfn.ANCHORARRAY(Data!L$14)))</f>
        <v>12023.213991330027</v>
      </c>
      <c r="Z45" s="20" cm="1">
        <f t="array" aca="1" ref="Z45" ca="1">L$1*L45/INDEX(_xlfn.ANCHORARRAY(Data!M$14),ROWS(_xlfn.ANCHORARRAY(Data!M$14)))</f>
        <v>12422.66301369863</v>
      </c>
      <c r="AA45" s="20" cm="1">
        <f t="array" aca="1" ref="AA45" ca="1">M$1*M45/INDEX(_xlfn.ANCHORARRAY(Data!N$14),ROWS(_xlfn.ANCHORARRAY(Data!N$14)))</f>
        <v>9628.148957464553</v>
      </c>
      <c r="AB45" s="20" cm="1">
        <f t="array" aca="1" ref="AB45" ca="1">N$1*N45/INDEX(_xlfn.ANCHORARRAY(Data!O$14),ROWS(_xlfn.ANCHORARRAY(Data!O$14)))</f>
        <v>9391.3804921586143</v>
      </c>
      <c r="AC45" s="20" cm="1">
        <f t="array" aca="1" ref="AC45" ca="1">O$1*O45/INDEX(_xlfn.ANCHORARRAY(Data!P$14),ROWS(_xlfn.ANCHORARRAY(Data!P$14)))</f>
        <v>12688.124752320773</v>
      </c>
      <c r="AD45" s="33">
        <f t="shared" ca="1" si="2"/>
        <v>206699.80581569453</v>
      </c>
      <c r="AE45" s="33">
        <f t="shared" ca="1" si="1"/>
        <v>-437.7058156945277</v>
      </c>
    </row>
    <row r="46" spans="1:31" x14ac:dyDescent="0.35">
      <c r="A46">
        <f ca="1"/>
        <v>44</v>
      </c>
      <c r="B46" s="20" cm="1">
        <f t="array" aca="1" ref="B46" ca="1">INDEX(_xlfn.ANCHORARRAY(Data!B$14),ROWS(_xlfn.ANCHORARRAY(Data!B$14)),2)*Data!C59/Data!C58</f>
        <v>260.57029161882895</v>
      </c>
      <c r="C46" s="20" cm="1">
        <f t="array" aca="1" ref="C46" ca="1">INDEX(_xlfn.ANCHORARRAY(Data!D$14),ROWS(_xlfn.ANCHORARRAY(Data!D$14)))*Data!D59/Data!D58</f>
        <v>53.509343683839099</v>
      </c>
      <c r="D46" s="20" cm="1">
        <f t="array" aca="1" ref="D46" ca="1">INDEX(_xlfn.ANCHORARRAY(Data!E$14),ROWS(_xlfn.ANCHORARRAY(Data!E$14)))*Data!E59/Data!E58</f>
        <v>24.629428121720881</v>
      </c>
      <c r="E46" s="20" cm="1">
        <f t="array" aca="1" ref="E46" ca="1">INDEX(_xlfn.ANCHORARRAY(Data!F$14),ROWS(_xlfn.ANCHORARRAY(Data!F$14)))*Data!F59/Data!F58</f>
        <v>29.356080198943108</v>
      </c>
      <c r="F46" s="20" cm="1">
        <f t="array" aca="1" ref="F46" ca="1">INDEX(_xlfn.ANCHORARRAY(Data!G$14),ROWS(_xlfn.ANCHORARRAY(Data!G$14)))*Data!G59/Data!G58</f>
        <v>308.70810715713719</v>
      </c>
      <c r="G46" s="20" cm="1">
        <f t="array" aca="1" ref="G46" ca="1">INDEX(_xlfn.ANCHORARRAY(Data!H$14),ROWS(_xlfn.ANCHORARRAY(Data!H$14)))*Data!H59/Data!H58</f>
        <v>73.461377146631435</v>
      </c>
      <c r="H46" s="20" cm="1">
        <f t="array" aca="1" ref="H46" ca="1">INDEX(_xlfn.ANCHORARRAY(Data!I$14),ROWS(_xlfn.ANCHORARRAY(Data!I$14)))*Data!I59/Data!I58</f>
        <v>242.39725186460126</v>
      </c>
      <c r="I46" s="20" cm="1">
        <f t="array" aca="1" ref="I46" ca="1">INDEX(_xlfn.ANCHORARRAY(Data!J$14),ROWS(_xlfn.ANCHORARRAY(Data!J$14)))*Data!J59/Data!J58</f>
        <v>24.368508002065045</v>
      </c>
      <c r="J46" s="20" cm="1">
        <f t="array" aca="1" ref="J46" ca="1">INDEX(_xlfn.ANCHORARRAY(Data!K$14),ROWS(_xlfn.ANCHORARRAY(Data!K$14)))*Data!K59/Data!K58</f>
        <v>79.697219964233469</v>
      </c>
      <c r="K46" s="20" cm="1">
        <f t="array" aca="1" ref="K46" ca="1">INDEX(_xlfn.ANCHORARRAY(Data!L$14),ROWS(_xlfn.ANCHORARRAY(Data!L$14)))*Data!L59/Data!L58</f>
        <v>389.90824397534095</v>
      </c>
      <c r="L46" s="20" cm="1">
        <f t="array" aca="1" ref="L46" ca="1">INDEX(_xlfn.ANCHORARRAY(Data!M$14),ROWS(_xlfn.ANCHORARRAY(Data!M$14)))*Data!M59/Data!M58</f>
        <v>52.401951219512199</v>
      </c>
      <c r="M46" s="20" cm="1">
        <f t="array" aca="1" ref="M46" ca="1">INDEX(_xlfn.ANCHORARRAY(Data!N$14),ROWS(_xlfn.ANCHORARRAY(Data!N$14)))*Data!N59/Data!N58</f>
        <v>164.43627196742392</v>
      </c>
      <c r="N46" s="20" cm="1">
        <f t="array" aca="1" ref="N46" ca="1">INDEX(_xlfn.ANCHORARRAY(Data!O$14),ROWS(_xlfn.ANCHORARRAY(Data!O$14)))*Data!O59/Data!O58</f>
        <v>156.70892338401427</v>
      </c>
      <c r="O46" s="20" cm="1">
        <f t="array" aca="1" ref="O46" ca="1">INDEX(_xlfn.ANCHORARRAY(Data!P$14),ROWS(_xlfn.ANCHORARRAY(Data!P$14)))*Data!P59/Data!P58</f>
        <v>626.93468891314524</v>
      </c>
      <c r="P46" s="20" cm="1">
        <f t="array" aca="1" ref="P46" ca="1">B$1*B46/INDEX(_xlfn.ANCHORARRAY(Data!B$14),ROWS(_xlfn.ANCHORARRAY(Data!B$14)),2)</f>
        <v>13028.514580941448</v>
      </c>
      <c r="Q46" s="20" cm="1">
        <f t="array" aca="1" ref="Q46" ca="1">C$1*C46/INDEX(_xlfn.ANCHORARRAY(Data!D$14),ROWS(_xlfn.ANCHORARRAY(Data!D$14)))</f>
        <v>10705.902611150317</v>
      </c>
      <c r="R46" s="19" cm="1">
        <f t="array" aca="1" ref="R46" ca="1">D$1*D46/INDEX(_xlfn.ANCHORARRAY(Data!E$14),ROWS(_xlfn.ANCHORARRAY(Data!E$14)))</f>
        <v>12317.239637985311</v>
      </c>
      <c r="S46" s="20" cm="1">
        <f t="array" aca="1" ref="S46" ca="1">E$1*E46/INDEX(_xlfn.ANCHORARRAY(Data!F$14),ROWS(_xlfn.ANCHORARRAY(Data!F$14)))</f>
        <v>5871.2160397886219</v>
      </c>
      <c r="T46" s="20" cm="1">
        <f t="array" aca="1" ref="T46" ca="1">F$1*F46/INDEX(_xlfn.ANCHORARRAY(Data!G$14),ROWS(_xlfn.ANCHORARRAY(Data!G$14)))</f>
        <v>21609.567500999605</v>
      </c>
      <c r="U46" s="20" cm="1">
        <f t="array" aca="1" ref="U46" ca="1">G$1*G46/INDEX(_xlfn.ANCHORARRAY(Data!H$14),ROWS(_xlfn.ANCHORARRAY(Data!H$14)))</f>
        <v>52892.191545574635</v>
      </c>
      <c r="V46" s="20" cm="1">
        <f t="array" aca="1" ref="V46" ca="1">H$1*H46/INDEX(_xlfn.ANCHORARRAY(Data!I$14),ROWS(_xlfn.ANCHORARRAY(Data!I$14)))</f>
        <v>21815.752667814115</v>
      </c>
      <c r="W46" s="20" cm="1">
        <f t="array" aca="1" ref="W46" ca="1">I$1*I46/INDEX(_xlfn.ANCHORARRAY(Data!J$14),ROWS(_xlfn.ANCHORARRAY(Data!J$14)))</f>
        <v>4873.7016004130091</v>
      </c>
      <c r="X46" s="20" cm="1">
        <f t="array" aca="1" ref="X46" ca="1">J$1*J46/INDEX(_xlfn.ANCHORARRAY(Data!K$14),ROWS(_xlfn.ANCHORARRAY(Data!K$14)))</f>
        <v>5578.8053974963432</v>
      </c>
      <c r="Y46" s="20" cm="1">
        <f t="array" aca="1" ref="Y46" ca="1">K$1*K46/INDEX(_xlfn.ANCHORARRAY(Data!L$14),ROWS(_xlfn.ANCHORARRAY(Data!L$14)))</f>
        <v>11697.247319260228</v>
      </c>
      <c r="Z46" s="20" cm="1">
        <f t="array" aca="1" ref="Z46" ca="1">L$1*L46/INDEX(_xlfn.ANCHORARRAY(Data!M$14),ROWS(_xlfn.ANCHORARRAY(Data!M$14)))</f>
        <v>12576.468292682926</v>
      </c>
      <c r="AA46" s="20" cm="1">
        <f t="array" aca="1" ref="AA46" ca="1">M$1*M46/INDEX(_xlfn.ANCHORARRAY(Data!N$14),ROWS(_xlfn.ANCHORARRAY(Data!N$14)))</f>
        <v>9866.1763180454363</v>
      </c>
      <c r="AB46" s="20" cm="1">
        <f t="array" aca="1" ref="AB46" ca="1">N$1*N46/INDEX(_xlfn.ANCHORARRAY(Data!O$14),ROWS(_xlfn.ANCHORARRAY(Data!O$14)))</f>
        <v>9402.5354030408562</v>
      </c>
      <c r="AC46" s="20" cm="1">
        <f t="array" aca="1" ref="AC46" ca="1">O$1*O46/INDEX(_xlfn.ANCHORARRAY(Data!P$14),ROWS(_xlfn.ANCHORARRAY(Data!P$14)))</f>
        <v>12539.484838089298</v>
      </c>
      <c r="AD46" s="33">
        <f t="shared" ca="1" si="2"/>
        <v>204774.80375328218</v>
      </c>
      <c r="AE46" s="33">
        <f t="shared" ca="1" si="1"/>
        <v>1487.2962467178295</v>
      </c>
    </row>
    <row r="47" spans="1:31" x14ac:dyDescent="0.35">
      <c r="A47">
        <f ca="1"/>
        <v>45</v>
      </c>
      <c r="B47" s="20" cm="1">
        <f t="array" aca="1" ref="B47" ca="1">INDEX(_xlfn.ANCHORARRAY(Data!B$14),ROWS(_xlfn.ANCHORARRAY(Data!B$14)),2)*Data!C60/Data!C59</f>
        <v>265.01181627418975</v>
      </c>
      <c r="C47" s="20" cm="1">
        <f t="array" aca="1" ref="C47" ca="1">INDEX(_xlfn.ANCHORARRAY(Data!D$14),ROWS(_xlfn.ANCHORARRAY(Data!D$14)))*Data!D60/Data!D59</f>
        <v>52.168859342197351</v>
      </c>
      <c r="D47" s="20" cm="1">
        <f t="array" aca="1" ref="D47" ca="1">INDEX(_xlfn.ANCHORARRAY(Data!E$14),ROWS(_xlfn.ANCHORARRAY(Data!E$14)))*Data!E60/Data!E59</f>
        <v>24.202736951441182</v>
      </c>
      <c r="E47" s="20" cm="1">
        <f t="array" aca="1" ref="E47" ca="1">INDEX(_xlfn.ANCHORARRAY(Data!F$14),ROWS(_xlfn.ANCHORARRAY(Data!F$14)))*Data!F60/Data!F59</f>
        <v>29.432865989202924</v>
      </c>
      <c r="F47" s="20" cm="1">
        <f t="array" aca="1" ref="F47" ca="1">INDEX(_xlfn.ANCHORARRAY(Data!G$14),ROWS(_xlfn.ANCHORARRAY(Data!G$14)))*Data!G60/Data!G59</f>
        <v>310.71378916449089</v>
      </c>
      <c r="G47" s="20" cm="1">
        <f t="array" aca="1" ref="G47" ca="1">INDEX(_xlfn.ANCHORARRAY(Data!H$14),ROWS(_xlfn.ANCHORARRAY(Data!H$14)))*Data!H60/Data!H59</f>
        <v>75.440013377926419</v>
      </c>
      <c r="H47" s="20" cm="1">
        <f t="array" aca="1" ref="H47" ca="1">INDEX(_xlfn.ANCHORARRAY(Data!I$14),ROWS(_xlfn.ANCHORARRAY(Data!I$14)))*Data!I60/Data!I59</f>
        <v>242.25804094126647</v>
      </c>
      <c r="I47" s="20" cm="1">
        <f t="array" aca="1" ref="I47" ca="1">INDEX(_xlfn.ANCHORARRAY(Data!J$14),ROWS(_xlfn.ANCHORARRAY(Data!J$14)))*Data!J60/Data!J59</f>
        <v>24.418919617472213</v>
      </c>
      <c r="J47" s="20" cm="1">
        <f t="array" aca="1" ref="J47" ca="1">INDEX(_xlfn.ANCHORARRAY(Data!K$14),ROWS(_xlfn.ANCHORARRAY(Data!K$14)))*Data!K60/Data!K59</f>
        <v>79.163830618892504</v>
      </c>
      <c r="K47" s="20" cm="1">
        <f t="array" aca="1" ref="K47" ca="1">INDEX(_xlfn.ANCHORARRAY(Data!L$14),ROWS(_xlfn.ANCHORARRAY(Data!L$14)))*Data!L60/Data!L59</f>
        <v>395.45338926600272</v>
      </c>
      <c r="L47" s="20" cm="1">
        <f t="array" aca="1" ref="L47" ca="1">INDEX(_xlfn.ANCHORARRAY(Data!M$14),ROWS(_xlfn.ANCHORARRAY(Data!M$14)))*Data!M60/Data!M59</f>
        <v>51.588096514745317</v>
      </c>
      <c r="M47" s="20" cm="1">
        <f t="array" aca="1" ref="M47" ca="1">INDEX(_xlfn.ANCHORARRAY(Data!N$14),ROWS(_xlfn.ANCHORARRAY(Data!N$14)))*Data!N60/Data!N59</f>
        <v>163.89400010748642</v>
      </c>
      <c r="N47" s="20" cm="1">
        <f t="array" aca="1" ref="N47" ca="1">INDEX(_xlfn.ANCHORARRAY(Data!O$14),ROWS(_xlfn.ANCHORARRAY(Data!O$14)))*Data!O60/Data!O59</f>
        <v>154.01654444491544</v>
      </c>
      <c r="O47" s="20" cm="1">
        <f t="array" aca="1" ref="O47" ca="1">INDEX(_xlfn.ANCHORARRAY(Data!P$14),ROWS(_xlfn.ANCHORARRAY(Data!P$14)))*Data!P60/Data!P59</f>
        <v>629.27084892767027</v>
      </c>
      <c r="P47" s="20" cm="1">
        <f t="array" aca="1" ref="P47" ca="1">B$1*B47/INDEX(_xlfn.ANCHORARRAY(Data!B$14),ROWS(_xlfn.ANCHORARRAY(Data!B$14)),2)</f>
        <v>13250.590813709488</v>
      </c>
      <c r="Q47" s="20" cm="1">
        <f t="array" aca="1" ref="Q47" ca="1">C$1*C47/INDEX(_xlfn.ANCHORARRAY(Data!D$14),ROWS(_xlfn.ANCHORARRAY(Data!D$14)))</f>
        <v>10437.704688593423</v>
      </c>
      <c r="R47" s="19" cm="1">
        <f t="array" aca="1" ref="R47" ca="1">D$1*D47/INDEX(_xlfn.ANCHORARRAY(Data!E$14),ROWS(_xlfn.ANCHORARRAY(Data!E$14)))</f>
        <v>12103.850298623733</v>
      </c>
      <c r="S47" s="20" cm="1">
        <f t="array" aca="1" ref="S47" ca="1">E$1*E47/INDEX(_xlfn.ANCHORARRAY(Data!F$14),ROWS(_xlfn.ANCHORARRAY(Data!F$14)))</f>
        <v>5886.5731978405847</v>
      </c>
      <c r="T47" s="20" cm="1">
        <f t="array" aca="1" ref="T47" ca="1">F$1*F47/INDEX(_xlfn.ANCHORARRAY(Data!G$14),ROWS(_xlfn.ANCHORARRAY(Data!G$14)))</f>
        <v>21749.965241514365</v>
      </c>
      <c r="U47" s="20" cm="1">
        <f t="array" aca="1" ref="U47" ca="1">G$1*G47/INDEX(_xlfn.ANCHORARRAY(Data!H$14),ROWS(_xlfn.ANCHORARRAY(Data!H$14)))</f>
        <v>54316.809632107019</v>
      </c>
      <c r="V47" s="20" cm="1">
        <f t="array" aca="1" ref="V47" ca="1">H$1*H47/INDEX(_xlfn.ANCHORARRAY(Data!I$14),ROWS(_xlfn.ANCHORARRAY(Data!I$14)))</f>
        <v>21803.223684713987</v>
      </c>
      <c r="W47" s="20" cm="1">
        <f t="array" aca="1" ref="W47" ca="1">I$1*I47/INDEX(_xlfn.ANCHORARRAY(Data!J$14),ROWS(_xlfn.ANCHORARRAY(Data!J$14)))</f>
        <v>4883.7839234944422</v>
      </c>
      <c r="X47" s="20" cm="1">
        <f t="array" aca="1" ref="X47" ca="1">J$1*J47/INDEX(_xlfn.ANCHORARRAY(Data!K$14),ROWS(_xlfn.ANCHORARRAY(Data!K$14)))</f>
        <v>5541.468143322475</v>
      </c>
      <c r="Y47" s="20" cm="1">
        <f t="array" aca="1" ref="Y47" ca="1">K$1*K47/INDEX(_xlfn.ANCHORARRAY(Data!L$14),ROWS(_xlfn.ANCHORARRAY(Data!L$14)))</f>
        <v>11863.601677980083</v>
      </c>
      <c r="Z47" s="20" cm="1">
        <f t="array" aca="1" ref="Z47" ca="1">L$1*L47/INDEX(_xlfn.ANCHORARRAY(Data!M$14),ROWS(_xlfn.ANCHORARRAY(Data!M$14)))</f>
        <v>12381.143163538874</v>
      </c>
      <c r="AA47" s="20" cm="1">
        <f t="array" aca="1" ref="AA47" ca="1">M$1*M47/INDEX(_xlfn.ANCHORARRAY(Data!N$14),ROWS(_xlfn.ANCHORARRAY(Data!N$14)))</f>
        <v>9833.6400064491863</v>
      </c>
      <c r="AB47" s="20" cm="1">
        <f t="array" aca="1" ref="AB47" ca="1">N$1*N47/INDEX(_xlfn.ANCHORARRAY(Data!O$14),ROWS(_xlfn.ANCHORARRAY(Data!O$14)))</f>
        <v>9240.9926666949268</v>
      </c>
      <c r="AC47" s="20" cm="1">
        <f t="array" aca="1" ref="AC47" ca="1">O$1*O47/INDEX(_xlfn.ANCHORARRAY(Data!P$14),ROWS(_xlfn.ANCHORARRAY(Data!P$14)))</f>
        <v>12586.210986122791</v>
      </c>
      <c r="AD47" s="33">
        <f t="shared" ca="1" si="2"/>
        <v>205879.55812470539</v>
      </c>
      <c r="AE47" s="33">
        <f t="shared" ca="1" si="1"/>
        <v>382.54187529461342</v>
      </c>
    </row>
    <row r="48" spans="1:31" x14ac:dyDescent="0.35">
      <c r="A48">
        <f ca="1"/>
        <v>46</v>
      </c>
      <c r="B48" s="20" cm="1">
        <f t="array" aca="1" ref="B48" ca="1">INDEX(_xlfn.ANCHORARRAY(Data!B$14),ROWS(_xlfn.ANCHORARRAY(Data!B$14)),2)*Data!C61/Data!C60</f>
        <v>266.35064129422716</v>
      </c>
      <c r="C48" s="20" cm="1">
        <f t="array" aca="1" ref="C48" ca="1">INDEX(_xlfn.ANCHORARRAY(Data!D$14),ROWS(_xlfn.ANCHORARRAY(Data!D$14)))*Data!D61/Data!D60</f>
        <v>53.192177935943064</v>
      </c>
      <c r="D48" s="20" cm="1">
        <f t="array" aca="1" ref="D48" ca="1">INDEX(_xlfn.ANCHORARRAY(Data!E$14),ROWS(_xlfn.ANCHORARRAY(Data!E$14)))*Data!E61/Data!E60</f>
        <v>23.366026680617317</v>
      </c>
      <c r="E48" s="20" cm="1">
        <f t="array" aca="1" ref="E48" ca="1">INDEX(_xlfn.ANCHORARRAY(Data!F$14),ROWS(_xlfn.ANCHORARRAY(Data!F$14)))*Data!F61/Data!F60</f>
        <v>29.694030092218085</v>
      </c>
      <c r="F48" s="20" cm="1">
        <f t="array" aca="1" ref="F48" ca="1">INDEX(_xlfn.ANCHORARRAY(Data!G$14),ROWS(_xlfn.ANCHORARRAY(Data!G$14)))*Data!G61/Data!G60</f>
        <v>321.7016575682382</v>
      </c>
      <c r="G48" s="20" cm="1">
        <f t="array" aca="1" ref="G48" ca="1">INDEX(_xlfn.ANCHORARRAY(Data!H$14),ROWS(_xlfn.ANCHORARRAY(Data!H$14)))*Data!H61/Data!H60</f>
        <v>75.77886477572558</v>
      </c>
      <c r="H48" s="20" cm="1">
        <f t="array" aca="1" ref="H48" ca="1">INDEX(_xlfn.ANCHORARRAY(Data!I$14),ROWS(_xlfn.ANCHORARRAY(Data!I$14)))*Data!I61/Data!I60</f>
        <v>239.00728265032558</v>
      </c>
      <c r="I48" s="20" cm="1">
        <f t="array" aca="1" ref="I48" ca="1">INDEX(_xlfn.ANCHORARRAY(Data!J$14),ROWS(_xlfn.ANCHORARRAY(Data!J$14)))*Data!J61/Data!J60</f>
        <v>24.110123966942147</v>
      </c>
      <c r="J48" s="20" cm="1">
        <f t="array" aca="1" ref="J48" ca="1">INDEX(_xlfn.ANCHORARRAY(Data!K$14),ROWS(_xlfn.ANCHORARRAY(Data!K$14)))*Data!K61/Data!K60</f>
        <v>79.22362680683311</v>
      </c>
      <c r="K48" s="20" cm="1">
        <f t="array" aca="1" ref="K48" ca="1">INDEX(_xlfn.ANCHORARRAY(Data!L$14),ROWS(_xlfn.ANCHORARRAY(Data!L$14)))*Data!L61/Data!L60</f>
        <v>412.50661653656209</v>
      </c>
      <c r="L48" s="20" cm="1">
        <f t="array" aca="1" ref="L48" ca="1">INDEX(_xlfn.ANCHORARRAY(Data!M$14),ROWS(_xlfn.ANCHORARRAY(Data!M$14)))*Data!M61/Data!M60</f>
        <v>51.333732951675373</v>
      </c>
      <c r="M48" s="20" cm="1">
        <f t="array" aca="1" ref="M48" ca="1">INDEX(_xlfn.ANCHORARRAY(Data!N$14),ROWS(_xlfn.ANCHORARRAY(Data!N$14)))*Data!N61/Data!N60</f>
        <v>163.96761317540162</v>
      </c>
      <c r="N48" s="20" cm="1">
        <f t="array" aca="1" ref="N48" ca="1">INDEX(_xlfn.ANCHORARRAY(Data!O$14),ROWS(_xlfn.ANCHORARRAY(Data!O$14)))*Data!O61/Data!O60</f>
        <v>156.30227034007746</v>
      </c>
      <c r="O48" s="20" cm="1">
        <f t="array" aca="1" ref="O48" ca="1">INDEX(_xlfn.ANCHORARRAY(Data!P$14),ROWS(_xlfn.ANCHORARRAY(Data!P$14)))*Data!P61/Data!P60</f>
        <v>639.54372904695072</v>
      </c>
      <c r="P48" s="20" cm="1">
        <f t="array" aca="1" ref="P48" ca="1">B$1*B48/INDEX(_xlfn.ANCHORARRAY(Data!B$14),ROWS(_xlfn.ANCHORARRAY(Data!B$14)),2)</f>
        <v>13317.53206471136</v>
      </c>
      <c r="Q48" s="20" cm="1">
        <f t="array" aca="1" ref="Q48" ca="1">C$1*C48/INDEX(_xlfn.ANCHORARRAY(Data!D$14),ROWS(_xlfn.ANCHORARRAY(Data!D$14)))</f>
        <v>10642.445551601424</v>
      </c>
      <c r="R48" s="19" cm="1">
        <f t="array" aca="1" ref="R48" ca="1">D$1*D48/INDEX(_xlfn.ANCHORARRAY(Data!E$14),ROWS(_xlfn.ANCHORARRAY(Data!E$14)))</f>
        <v>11685.409364373529</v>
      </c>
      <c r="S48" s="20" cm="1">
        <f t="array" aca="1" ref="S48" ca="1">E$1*E48/INDEX(_xlfn.ANCHORARRAY(Data!F$14),ROWS(_xlfn.ANCHORARRAY(Data!F$14)))</f>
        <v>5938.8060184436181</v>
      </c>
      <c r="T48" s="20" cm="1">
        <f t="array" aca="1" ref="T48" ca="1">F$1*F48/INDEX(_xlfn.ANCHORARRAY(Data!G$14),ROWS(_xlfn.ANCHORARRAY(Data!G$14)))</f>
        <v>22519.116029776676</v>
      </c>
      <c r="U48" s="20" cm="1">
        <f t="array" aca="1" ref="U48" ca="1">G$1*G48/INDEX(_xlfn.ANCHORARRAY(Data!H$14),ROWS(_xlfn.ANCHORARRAY(Data!H$14)))</f>
        <v>54560.782638522418</v>
      </c>
      <c r="V48" s="20" cm="1">
        <f t="array" aca="1" ref="V48" ca="1">H$1*H48/INDEX(_xlfn.ANCHORARRAY(Data!I$14),ROWS(_xlfn.ANCHORARRAY(Data!I$14)))</f>
        <v>21510.655438529302</v>
      </c>
      <c r="W48" s="20" cm="1">
        <f t="array" aca="1" ref="W48" ca="1">I$1*I48/INDEX(_xlfn.ANCHORARRAY(Data!J$14),ROWS(_xlfn.ANCHORARRAY(Data!J$14)))</f>
        <v>4822.0247933884302</v>
      </c>
      <c r="X48" s="20" cm="1">
        <f t="array" aca="1" ref="X48" ca="1">J$1*J48/INDEX(_xlfn.ANCHORARRAY(Data!K$14),ROWS(_xlfn.ANCHORARRAY(Data!K$14)))</f>
        <v>5545.6538764783172</v>
      </c>
      <c r="Y48" s="20" cm="1">
        <f t="array" aca="1" ref="Y48" ca="1">K$1*K48/INDEX(_xlfn.ANCHORARRAY(Data!L$14),ROWS(_xlfn.ANCHORARRAY(Data!L$14)))</f>
        <v>12375.198496096862</v>
      </c>
      <c r="Z48" s="20" cm="1">
        <f t="array" aca="1" ref="Z48" ca="1">L$1*L48/INDEX(_xlfn.ANCHORARRAY(Data!M$14),ROWS(_xlfn.ANCHORARRAY(Data!M$14)))</f>
        <v>12320.095908402089</v>
      </c>
      <c r="AA48" s="20" cm="1">
        <f t="array" aca="1" ref="AA48" ca="1">M$1*M48/INDEX(_xlfn.ANCHORARRAY(Data!N$14),ROWS(_xlfn.ANCHORARRAY(Data!N$14)))</f>
        <v>9838.0567905240969</v>
      </c>
      <c r="AB48" s="20" cm="1">
        <f t="array" aca="1" ref="AB48" ca="1">N$1*N48/INDEX(_xlfn.ANCHORARRAY(Data!O$14),ROWS(_xlfn.ANCHORARRAY(Data!O$14)))</f>
        <v>9378.1362204046491</v>
      </c>
      <c r="AC48" s="20" cm="1">
        <f t="array" aca="1" ref="AC48" ca="1">O$1*O48/INDEX(_xlfn.ANCHORARRAY(Data!P$14),ROWS(_xlfn.ANCHORARRAY(Data!P$14)))</f>
        <v>12791.681550724254</v>
      </c>
      <c r="AD48" s="33">
        <f t="shared" ca="1" si="2"/>
        <v>207245.59474197702</v>
      </c>
      <c r="AE48" s="33">
        <f t="shared" ca="1" si="1"/>
        <v>-983.49474197701784</v>
      </c>
    </row>
    <row r="49" spans="1:31" x14ac:dyDescent="0.35">
      <c r="A49">
        <f ca="1"/>
        <v>47</v>
      </c>
      <c r="B49" s="20" cm="1">
        <f t="array" aca="1" ref="B49" ca="1">INDEX(_xlfn.ANCHORARRAY(Data!B$14),ROWS(_xlfn.ANCHORARRAY(Data!B$14)),2)*Data!C62/Data!C61</f>
        <v>268.31186426961091</v>
      </c>
      <c r="C49" s="20" cm="1">
        <f t="array" aca="1" ref="C49" ca="1">INDEX(_xlfn.ANCHORARRAY(Data!D$14),ROWS(_xlfn.ANCHORARRAY(Data!D$14)))*Data!D62/Data!D61</f>
        <v>53.323698970536029</v>
      </c>
      <c r="D49" s="20" cm="1">
        <f t="array" aca="1" ref="D49" ca="1">INDEX(_xlfn.ANCHORARRAY(Data!E$14),ROWS(_xlfn.ANCHORARRAY(Data!E$14)))*Data!E62/Data!E61</f>
        <v>24.546348253275109</v>
      </c>
      <c r="E49" s="20" cm="1">
        <f t="array" aca="1" ref="E49" ca="1">INDEX(_xlfn.ANCHORARRAY(Data!F$14),ROWS(_xlfn.ANCHORARRAY(Data!F$14)))*Data!F62/Data!F61</f>
        <v>30.176212418300651</v>
      </c>
      <c r="F49" s="20" cm="1">
        <f t="array" aca="1" ref="F49" ca="1">INDEX(_xlfn.ANCHORARRAY(Data!G$14),ROWS(_xlfn.ANCHORARRAY(Data!G$14)))*Data!G62/Data!G61</f>
        <v>317.86247003563329</v>
      </c>
      <c r="G49" s="20" cm="1">
        <f t="array" aca="1" ref="G49" ca="1">INDEX(_xlfn.ANCHORARRAY(Data!H$14),ROWS(_xlfn.ANCHORARRAY(Data!H$14)))*Data!H62/Data!H61</f>
        <v>75.483801321072406</v>
      </c>
      <c r="H49" s="20" cm="1">
        <f t="array" aca="1" ref="H49" ca="1">INDEX(_xlfn.ANCHORARRAY(Data!I$14),ROWS(_xlfn.ANCHORARRAY(Data!I$14)))*Data!I62/Data!I61</f>
        <v>242.39577423741986</v>
      </c>
      <c r="I49" s="20" cm="1">
        <f t="array" aca="1" ref="I49" ca="1">INDEX(_xlfn.ANCHORARRAY(Data!J$14),ROWS(_xlfn.ANCHORARRAY(Data!J$14)))*Data!J62/Data!J61</f>
        <v>24.451019341348669</v>
      </c>
      <c r="J49" s="20" cm="1">
        <f t="array" aca="1" ref="J49" ca="1">INDEX(_xlfn.ANCHORARRAY(Data!K$14),ROWS(_xlfn.ANCHORARRAY(Data!K$14)))*Data!K62/Data!K61</f>
        <v>79.641754676378085</v>
      </c>
      <c r="K49" s="20" cm="1">
        <f t="array" aca="1" ref="K49" ca="1">INDEX(_xlfn.ANCHORARRAY(Data!L$14),ROWS(_xlfn.ANCHORARRAY(Data!L$14)))*Data!L62/Data!L61</f>
        <v>405.72500828424154</v>
      </c>
      <c r="L49" s="20" cm="1">
        <f t="array" aca="1" ref="L49" ca="1">INDEX(_xlfn.ANCHORARRAY(Data!M$14),ROWS(_xlfn.ANCHORARRAY(Data!M$14)))*Data!M62/Data!M61</f>
        <v>51.954592756333952</v>
      </c>
      <c r="M49" s="20" cm="1">
        <f t="array" aca="1" ref="M49" ca="1">INDEX(_xlfn.ANCHORARRAY(Data!N$14),ROWS(_xlfn.ANCHORARRAY(Data!N$14)))*Data!N62/Data!N61</f>
        <v>164.7425745375408</v>
      </c>
      <c r="N49" s="20" cm="1">
        <f t="array" aca="1" ref="N49" ca="1">INDEX(_xlfn.ANCHORARRAY(Data!O$14),ROWS(_xlfn.ANCHORARRAY(Data!O$14)))*Data!O62/Data!O61</f>
        <v>156.90859309037648</v>
      </c>
      <c r="O49" s="20" cm="1">
        <f t="array" aca="1" ref="O49" ca="1">INDEX(_xlfn.ANCHORARRAY(Data!P$14),ROWS(_xlfn.ANCHORARRAY(Data!P$14)))*Data!P62/Data!P61</f>
        <v>642.25899768980366</v>
      </c>
      <c r="P49" s="20" cm="1">
        <f t="array" aca="1" ref="P49" ca="1">B$1*B49/INDEX(_xlfn.ANCHORARRAY(Data!B$14),ROWS(_xlfn.ANCHORARRAY(Data!B$14)),2)</f>
        <v>13415.593213480546</v>
      </c>
      <c r="Q49" s="20" cm="1">
        <f t="array" aca="1" ref="Q49" ca="1">C$1*C49/INDEX(_xlfn.ANCHORARRAY(Data!D$14),ROWS(_xlfn.ANCHORARRAY(Data!D$14)))</f>
        <v>10668.75967341143</v>
      </c>
      <c r="R49" s="19" cm="1">
        <f t="array" aca="1" ref="R49" ca="1">D$1*D49/INDEX(_xlfn.ANCHORARRAY(Data!E$14),ROWS(_xlfn.ANCHORARRAY(Data!E$14)))</f>
        <v>12275.691184497819</v>
      </c>
      <c r="S49" s="20" cm="1">
        <f t="array" aca="1" ref="S49" ca="1">E$1*E49/INDEX(_xlfn.ANCHORARRAY(Data!F$14),ROWS(_xlfn.ANCHORARRAY(Data!F$14)))</f>
        <v>6035.2424836601313</v>
      </c>
      <c r="T49" s="20" cm="1">
        <f t="array" aca="1" ref="T49" ca="1">F$1*F49/INDEX(_xlfn.ANCHORARRAY(Data!G$14),ROWS(_xlfn.ANCHORARRAY(Data!G$14)))</f>
        <v>22250.372902494331</v>
      </c>
      <c r="U49" s="20" cm="1">
        <f t="array" aca="1" ref="U49" ca="1">G$1*G49/INDEX(_xlfn.ANCHORARRAY(Data!H$14),ROWS(_xlfn.ANCHORARRAY(Data!H$14)))</f>
        <v>54348.336951172132</v>
      </c>
      <c r="V49" s="20" cm="1">
        <f t="array" aca="1" ref="V49" ca="1">H$1*H49/INDEX(_xlfn.ANCHORARRAY(Data!I$14),ROWS(_xlfn.ANCHORARRAY(Data!I$14)))</f>
        <v>21815.619681367785</v>
      </c>
      <c r="W49" s="20" cm="1">
        <f t="array" aca="1" ref="W49" ca="1">I$1*I49/INDEX(_xlfn.ANCHORARRAY(Data!J$14),ROWS(_xlfn.ANCHORARRAY(Data!J$14)))</f>
        <v>4890.2038682697339</v>
      </c>
      <c r="X49" s="20" cm="1">
        <f t="array" aca="1" ref="X49" ca="1">J$1*J49/INDEX(_xlfn.ANCHORARRAY(Data!K$14),ROWS(_xlfn.ANCHORARRAY(Data!K$14)))</f>
        <v>5574.922827346466</v>
      </c>
      <c r="Y49" s="20" cm="1">
        <f t="array" aca="1" ref="Y49" ca="1">K$1*K49/INDEX(_xlfn.ANCHORARRAY(Data!L$14),ROWS(_xlfn.ANCHORARRAY(Data!L$14)))</f>
        <v>12171.750248527247</v>
      </c>
      <c r="Z49" s="20" cm="1">
        <f t="array" aca="1" ref="Z49" ca="1">L$1*L49/INDEX(_xlfn.ANCHORARRAY(Data!M$14),ROWS(_xlfn.ANCHORARRAY(Data!M$14)))</f>
        <v>12469.102261520149</v>
      </c>
      <c r="AA49" s="20" cm="1">
        <f t="array" aca="1" ref="AA49" ca="1">M$1*M49/INDEX(_xlfn.ANCHORARRAY(Data!N$14),ROWS(_xlfn.ANCHORARRAY(Data!N$14)))</f>
        <v>9884.5544722524482</v>
      </c>
      <c r="AB49" s="20" cm="1">
        <f t="array" aca="1" ref="AB49" ca="1">N$1*N49/INDEX(_xlfn.ANCHORARRAY(Data!O$14),ROWS(_xlfn.ANCHORARRAY(Data!O$14)))</f>
        <v>9414.5155854225904</v>
      </c>
      <c r="AC49" s="20" cm="1">
        <f t="array" aca="1" ref="AC49" ca="1">O$1*O49/INDEX(_xlfn.ANCHORARRAY(Data!P$14),ROWS(_xlfn.ANCHORARRAY(Data!P$14)))</f>
        <v>12845.990349679723</v>
      </c>
      <c r="AD49" s="33">
        <f t="shared" ca="1" si="2"/>
        <v>208060.65570310253</v>
      </c>
      <c r="AE49" s="33">
        <f t="shared" ca="1" si="1"/>
        <v>-1798.5557031025237</v>
      </c>
    </row>
    <row r="50" spans="1:31" x14ac:dyDescent="0.35">
      <c r="A50">
        <f ca="1"/>
        <v>48</v>
      </c>
      <c r="B50" s="20" cm="1">
        <f t="array" aca="1" ref="B50" ca="1">INDEX(_xlfn.ANCHORARRAY(Data!B$14),ROWS(_xlfn.ANCHORARRAY(Data!B$14)),2)*Data!C63/Data!C62</f>
        <v>267.40029641452429</v>
      </c>
      <c r="C50" s="20" cm="1">
        <f t="array" aca="1" ref="C50" ca="1">INDEX(_xlfn.ANCHORARRAY(Data!D$14),ROWS(_xlfn.ANCHORARRAY(Data!D$14)))*Data!D63/Data!D62</f>
        <v>52.966287530907813</v>
      </c>
      <c r="D50" s="20" cm="1">
        <f t="array" aca="1" ref="D50" ca="1">INDEX(_xlfn.ANCHORARRAY(Data!E$14),ROWS(_xlfn.ANCHORARRAY(Data!E$14)))*Data!E63/Data!E62</f>
        <v>23.983469775006775</v>
      </c>
      <c r="E50" s="20" cm="1">
        <f t="array" aca="1" ref="E50" ca="1">INDEX(_xlfn.ANCHORARRAY(Data!F$14),ROWS(_xlfn.ANCHORARRAY(Data!F$14)))*Data!F63/Data!F62</f>
        <v>29.965649561545955</v>
      </c>
      <c r="F50" s="20" cm="1">
        <f t="array" aca="1" ref="F50" ca="1">INDEX(_xlfn.ANCHORARRAY(Data!G$14),ROWS(_xlfn.ANCHORARRAY(Data!G$14)))*Data!G63/Data!G62</f>
        <v>312.60393708370117</v>
      </c>
      <c r="G50" s="20" cm="1">
        <f t="array" aca="1" ref="G50" ca="1">INDEX(_xlfn.ANCHORARRAY(Data!H$14),ROWS(_xlfn.ANCHORARRAY(Data!H$14)))*Data!H63/Data!H62</f>
        <v>74.964785550165942</v>
      </c>
      <c r="H50" s="20" cm="1">
        <f t="array" aca="1" ref="H50" ca="1">INDEX(_xlfn.ANCHORARRAY(Data!I$14),ROWS(_xlfn.ANCHORARRAY(Data!I$14)))*Data!I63/Data!I62</f>
        <v>242.52142079689023</v>
      </c>
      <c r="I50" s="20" cm="1">
        <f t="array" aca="1" ref="I50" ca="1">INDEX(_xlfn.ANCHORARRAY(Data!J$14),ROWS(_xlfn.ANCHORARRAY(Data!J$14)))*Data!J63/Data!J62</f>
        <v>24.088158581116325</v>
      </c>
      <c r="J50" s="20" cm="1">
        <f t="array" aca="1" ref="J50" ca="1">INDEX(_xlfn.ANCHORARRAY(Data!K$14),ROWS(_xlfn.ANCHORARRAY(Data!K$14)))*Data!K63/Data!K62</f>
        <v>79.204035844673086</v>
      </c>
      <c r="K50" s="20" cm="1">
        <f t="array" aca="1" ref="K50" ca="1">INDEX(_xlfn.ANCHORARRAY(Data!L$14),ROWS(_xlfn.ANCHORARRAY(Data!L$14)))*Data!L63/Data!L62</f>
        <v>395.22529454174054</v>
      </c>
      <c r="L50" s="20" cm="1">
        <f t="array" aca="1" ref="L50" ca="1">INDEX(_xlfn.ANCHORARRAY(Data!M$14),ROWS(_xlfn.ANCHORARRAY(Data!M$14)))*Data!M63/Data!M62</f>
        <v>51.532161520190037</v>
      </c>
      <c r="M50" s="20" cm="1">
        <f t="array" aca="1" ref="M50" ca="1">INDEX(_xlfn.ANCHORARRAY(Data!N$14),ROWS(_xlfn.ANCHORARRAY(Data!N$14)))*Data!N63/Data!N62</f>
        <v>163.17002614663906</v>
      </c>
      <c r="N50" s="20" cm="1">
        <f t="array" aca="1" ref="N50" ca="1">INDEX(_xlfn.ANCHORARRAY(Data!O$14),ROWS(_xlfn.ANCHORARRAY(Data!O$14)))*Data!O63/Data!O62</f>
        <v>159.21742785984199</v>
      </c>
      <c r="O50" s="20" cm="1">
        <f t="array" aca="1" ref="O50" ca="1">INDEX(_xlfn.ANCHORARRAY(Data!P$14),ROWS(_xlfn.ANCHORARRAY(Data!P$14)))*Data!P63/Data!P62</f>
        <v>634.21717106797621</v>
      </c>
      <c r="P50" s="20" cm="1">
        <f t="array" aca="1" ref="P50" ca="1">B$1*B50/INDEX(_xlfn.ANCHORARRAY(Data!B$14),ROWS(_xlfn.ANCHORARRAY(Data!B$14)),2)</f>
        <v>13370.014820726215</v>
      </c>
      <c r="Q50" s="20" cm="1">
        <f t="array" aca="1" ref="Q50" ca="1">C$1*C50/INDEX(_xlfn.ANCHORARRAY(Data!D$14),ROWS(_xlfn.ANCHORARRAY(Data!D$14)))</f>
        <v>10597.250441540093</v>
      </c>
      <c r="R50" s="19" cm="1">
        <f t="array" aca="1" ref="R50" ca="1">D$1*D50/INDEX(_xlfn.ANCHORARRAY(Data!E$14),ROWS(_xlfn.ANCHORARRAY(Data!E$14)))</f>
        <v>11994.194226077529</v>
      </c>
      <c r="S50" s="20" cm="1">
        <f t="array" aca="1" ref="S50" ca="1">E$1*E50/INDEX(_xlfn.ANCHORARRAY(Data!F$14),ROWS(_xlfn.ANCHORARRAY(Data!F$14)))</f>
        <v>5993.1299123091912</v>
      </c>
      <c r="T50" s="20" cm="1">
        <f t="array" aca="1" ref="T50" ca="1">F$1*F50/INDEX(_xlfn.ANCHORARRAY(Data!G$14),ROWS(_xlfn.ANCHORARRAY(Data!G$14)))</f>
        <v>21882.275595859082</v>
      </c>
      <c r="U50" s="20" cm="1">
        <f t="array" aca="1" ref="U50" ca="1">G$1*G50/INDEX(_xlfn.ANCHORARRAY(Data!H$14),ROWS(_xlfn.ANCHORARRAY(Data!H$14)))</f>
        <v>53974.645596119473</v>
      </c>
      <c r="V50" s="20" cm="1">
        <f t="array" aca="1" ref="V50" ca="1">H$1*H50/INDEX(_xlfn.ANCHORARRAY(Data!I$14),ROWS(_xlfn.ANCHORARRAY(Data!I$14)))</f>
        <v>21826.927871720123</v>
      </c>
      <c r="W50" s="20" cm="1">
        <f t="array" aca="1" ref="W50" ca="1">I$1*I50/INDEX(_xlfn.ANCHORARRAY(Data!J$14),ROWS(_xlfn.ANCHORARRAY(Data!J$14)))</f>
        <v>4817.6317162232654</v>
      </c>
      <c r="X50" s="20" cm="1">
        <f t="array" aca="1" ref="X50" ca="1">J$1*J50/INDEX(_xlfn.ANCHORARRAY(Data!K$14),ROWS(_xlfn.ANCHORARRAY(Data!K$14)))</f>
        <v>5544.2825091271161</v>
      </c>
      <c r="Y50" s="20" cm="1">
        <f t="array" aca="1" ref="Y50" ca="1">K$1*K50/INDEX(_xlfn.ANCHORARRAY(Data!L$14),ROWS(_xlfn.ANCHORARRAY(Data!L$14)))</f>
        <v>11856.758836252218</v>
      </c>
      <c r="Z50" s="20" cm="1">
        <f t="array" aca="1" ref="Z50" ca="1">L$1*L50/INDEX(_xlfn.ANCHORARRAY(Data!M$14),ROWS(_xlfn.ANCHORARRAY(Data!M$14)))</f>
        <v>12367.718764845607</v>
      </c>
      <c r="AA50" s="20" cm="1">
        <f t="array" aca="1" ref="AA50" ca="1">M$1*M50/INDEX(_xlfn.ANCHORARRAY(Data!N$14),ROWS(_xlfn.ANCHORARRAY(Data!N$14)))</f>
        <v>9790.2015687983439</v>
      </c>
      <c r="AB50" s="20" cm="1">
        <f t="array" aca="1" ref="AB50" ca="1">N$1*N50/INDEX(_xlfn.ANCHORARRAY(Data!O$14),ROWS(_xlfn.ANCHORARRAY(Data!O$14)))</f>
        <v>9553.0456715905202</v>
      </c>
      <c r="AC50" s="20" cm="1">
        <f t="array" aca="1" ref="AC50" ca="1">O$1*O50/INDEX(_xlfn.ANCHORARRAY(Data!P$14),ROWS(_xlfn.ANCHORARRAY(Data!P$14)))</f>
        <v>12685.143670147976</v>
      </c>
      <c r="AD50" s="33">
        <f t="shared" ca="1" si="2"/>
        <v>206253.22120133671</v>
      </c>
      <c r="AE50" s="33">
        <f t="shared" ca="1" si="1"/>
        <v>8.8787986632960383</v>
      </c>
    </row>
    <row r="51" spans="1:31" x14ac:dyDescent="0.35">
      <c r="A51">
        <f ca="1"/>
        <v>49</v>
      </c>
      <c r="B51" s="20" cm="1">
        <f t="array" aca="1" ref="B51" ca="1">INDEX(_xlfn.ANCHORARRAY(Data!B$14),ROWS(_xlfn.ANCHORARRAY(Data!B$14)),2)*Data!C64/Data!C63</f>
        <v>264.50538635081779</v>
      </c>
      <c r="C51" s="20" cm="1">
        <f t="array" aca="1" ref="C51" ca="1">INDEX(_xlfn.ANCHORARRAY(Data!D$14),ROWS(_xlfn.ANCHORARRAY(Data!D$14)))*Data!D64/Data!D63</f>
        <v>52.177544232130217</v>
      </c>
      <c r="D51" s="20" cm="1">
        <f t="array" aca="1" ref="D51" ca="1">INDEX(_xlfn.ANCHORARRAY(Data!E$14),ROWS(_xlfn.ANCHORARRAY(Data!E$14)))*Data!E64/Data!E63</f>
        <v>23.674599063102786</v>
      </c>
      <c r="E51" s="20" cm="1">
        <f t="array" aca="1" ref="E51" ca="1">INDEX(_xlfn.ANCHORARRAY(Data!F$14),ROWS(_xlfn.ANCHORARRAY(Data!F$14)))*Data!F64/Data!F63</f>
        <v>30.106977084349097</v>
      </c>
      <c r="F51" s="20" cm="1">
        <f t="array" aca="1" ref="F51" ca="1">INDEX(_xlfn.ANCHORARRAY(Data!G$14),ROWS(_xlfn.ANCHORARRAY(Data!G$14)))*Data!G64/Data!G63</f>
        <v>312.94244845152423</v>
      </c>
      <c r="G51" s="20" cm="1">
        <f t="array" aca="1" ref="G51" ca="1">INDEX(_xlfn.ANCHORARRAY(Data!H$14),ROWS(_xlfn.ANCHORARRAY(Data!H$14)))*Data!H64/Data!H63</f>
        <v>72.783453889029644</v>
      </c>
      <c r="H51" s="20" cm="1">
        <f t="array" aca="1" ref="H51" ca="1">INDEX(_xlfn.ANCHORARRAY(Data!I$14),ROWS(_xlfn.ANCHORARRAY(Data!I$14)))*Data!I64/Data!I63</f>
        <v>243.57387704864934</v>
      </c>
      <c r="I51" s="20" cm="1">
        <f t="array" aca="1" ref="I51" ca="1">INDEX(_xlfn.ANCHORARRAY(Data!J$14),ROWS(_xlfn.ANCHORARRAY(Data!J$14)))*Data!J64/Data!J63</f>
        <v>24.638520475561421</v>
      </c>
      <c r="J51" s="20" cm="1">
        <f t="array" aca="1" ref="J51" ca="1">INDEX(_xlfn.ANCHORARRAY(Data!K$14),ROWS(_xlfn.ANCHORARRAY(Data!K$14)))*Data!K64/Data!K63</f>
        <v>79.679732351957171</v>
      </c>
      <c r="K51" s="20" cm="1">
        <f t="array" aca="1" ref="K51" ca="1">INDEX(_xlfn.ANCHORARRAY(Data!L$14),ROWS(_xlfn.ANCHORARRAY(Data!L$14)))*Data!L64/Data!L63</f>
        <v>393.8478901603213</v>
      </c>
      <c r="L51" s="20" cm="1">
        <f t="array" aca="1" ref="L51" ca="1">INDEX(_xlfn.ANCHORARRAY(Data!M$14),ROWS(_xlfn.ANCHORARRAY(Data!M$14)))*Data!M64/Data!M63</f>
        <v>51.017142857142851</v>
      </c>
      <c r="M51" s="20" cm="1">
        <f t="array" aca="1" ref="M51" ca="1">INDEX(_xlfn.ANCHORARRAY(Data!N$14),ROWS(_xlfn.ANCHORARRAY(Data!N$14)))*Data!N64/Data!N63</f>
        <v>165.61207532624852</v>
      </c>
      <c r="N51" s="20" cm="1">
        <f t="array" aca="1" ref="N51" ca="1">INDEX(_xlfn.ANCHORARRAY(Data!O$14),ROWS(_xlfn.ANCHORARRAY(Data!O$14)))*Data!O64/Data!O63</f>
        <v>160.30936345229057</v>
      </c>
      <c r="O51" s="20" cm="1">
        <f t="array" aca="1" ref="O51" ca="1">INDEX(_xlfn.ANCHORARRAY(Data!P$14),ROWS(_xlfn.ANCHORARRAY(Data!P$14)))*Data!P64/Data!P63</f>
        <v>630.57057903054476</v>
      </c>
      <c r="P51" s="20" cm="1">
        <f t="array" aca="1" ref="P51" ca="1">B$1*B51/INDEX(_xlfn.ANCHORARRAY(Data!B$14),ROWS(_xlfn.ANCHORARRAY(Data!B$14)),2)</f>
        <v>13225.269317540889</v>
      </c>
      <c r="Q51" s="20" cm="1">
        <f t="array" aca="1" ref="Q51" ca="1">C$1*C51/INDEX(_xlfn.ANCHORARRAY(Data!D$14),ROWS(_xlfn.ANCHORARRAY(Data!D$14)))</f>
        <v>10439.442321302191</v>
      </c>
      <c r="R51" s="19" cm="1">
        <f t="array" aca="1" ref="R51" ca="1">D$1*D51/INDEX(_xlfn.ANCHORARRAY(Data!E$14),ROWS(_xlfn.ANCHORARRAY(Data!E$14)))</f>
        <v>11839.727197575092</v>
      </c>
      <c r="S51" s="20" cm="1">
        <f t="array" aca="1" ref="S51" ca="1">E$1*E51/INDEX(_xlfn.ANCHORARRAY(Data!F$14),ROWS(_xlfn.ANCHORARRAY(Data!F$14)))</f>
        <v>6021.3954168698192</v>
      </c>
      <c r="T51" s="20" cm="1">
        <f t="array" aca="1" ref="T51" ca="1">F$1*F51/INDEX(_xlfn.ANCHORARRAY(Data!G$14),ROWS(_xlfn.ANCHORARRAY(Data!G$14)))</f>
        <v>21905.971391606698</v>
      </c>
      <c r="U51" s="20" cm="1">
        <f t="array" aca="1" ref="U51" ca="1">G$1*G51/INDEX(_xlfn.ANCHORARRAY(Data!H$14),ROWS(_xlfn.ANCHORARRAY(Data!H$14)))</f>
        <v>52404.086800101344</v>
      </c>
      <c r="V51" s="20" cm="1">
        <f t="array" aca="1" ref="V51" ca="1">H$1*H51/INDEX(_xlfn.ANCHORARRAY(Data!I$14),ROWS(_xlfn.ANCHORARRAY(Data!I$14)))</f>
        <v>21921.648934378441</v>
      </c>
      <c r="W51" s="20" cm="1">
        <f t="array" aca="1" ref="W51" ca="1">I$1*I51/INDEX(_xlfn.ANCHORARRAY(Data!J$14),ROWS(_xlfn.ANCHORARRAY(Data!J$14)))</f>
        <v>4927.7040951122844</v>
      </c>
      <c r="X51" s="20" cm="1">
        <f t="array" aca="1" ref="X51" ca="1">J$1*J51/INDEX(_xlfn.ANCHORARRAY(Data!K$14),ROWS(_xlfn.ANCHORARRAY(Data!K$14)))</f>
        <v>5577.5812646370023</v>
      </c>
      <c r="Y51" s="20" cm="1">
        <f t="array" aca="1" ref="Y51" ca="1">K$1*K51/INDEX(_xlfn.ANCHORARRAY(Data!L$14),ROWS(_xlfn.ANCHORARRAY(Data!L$14)))</f>
        <v>11815.436704809641</v>
      </c>
      <c r="Z51" s="20" cm="1">
        <f t="array" aca="1" ref="Z51" ca="1">L$1*L51/INDEX(_xlfn.ANCHORARRAY(Data!M$14),ROWS(_xlfn.ANCHORARRAY(Data!M$14)))</f>
        <v>12244.114285714284</v>
      </c>
      <c r="AA51" s="20" cm="1">
        <f t="array" aca="1" ref="AA51" ca="1">M$1*M51/INDEX(_xlfn.ANCHORARRAY(Data!N$14),ROWS(_xlfn.ANCHORARRAY(Data!N$14)))</f>
        <v>9936.724519574911</v>
      </c>
      <c r="AB51" s="20" cm="1">
        <f t="array" aca="1" ref="AB51" ca="1">N$1*N51/INDEX(_xlfn.ANCHORARRAY(Data!O$14),ROWS(_xlfn.ANCHORARRAY(Data!O$14)))</f>
        <v>9618.5618071374356</v>
      </c>
      <c r="AC51" s="20" cm="1">
        <f t="array" aca="1" ref="AC51" ca="1">O$1*O51/INDEX(_xlfn.ANCHORARRAY(Data!P$14),ROWS(_xlfn.ANCHORARRAY(Data!P$14)))</f>
        <v>12612.207228166531</v>
      </c>
      <c r="AD51" s="33">
        <f t="shared" ca="1" si="2"/>
        <v>204489.87128452654</v>
      </c>
      <c r="AE51" s="33">
        <f t="shared" ca="1" si="1"/>
        <v>1772.2287154734659</v>
      </c>
    </row>
    <row r="52" spans="1:31" x14ac:dyDescent="0.35">
      <c r="A52">
        <f ca="1"/>
        <v>50</v>
      </c>
      <c r="B52" s="20" cm="1">
        <f t="array" aca="1" ref="B52" ca="1">INDEX(_xlfn.ANCHORARRAY(Data!B$14),ROWS(_xlfn.ANCHORARRAY(Data!B$14)),2)*Data!C65/Data!C64</f>
        <v>268.81925077574044</v>
      </c>
      <c r="C52" s="20" cm="1">
        <f t="array" aca="1" ref="C52" ca="1">INDEX(_xlfn.ANCHORARRAY(Data!D$14),ROWS(_xlfn.ANCHORARRAY(Data!D$14)))*Data!D65/Data!D64</f>
        <v>53.040906801007566</v>
      </c>
      <c r="D52" s="20" cm="1">
        <f t="array" aca="1" ref="D52" ca="1">INDEX(_xlfn.ANCHORARRAY(Data!E$14),ROWS(_xlfn.ANCHORARRAY(Data!E$14)))*Data!E65/Data!E64</f>
        <v>25.009562996594774</v>
      </c>
      <c r="E52" s="20" cm="1">
        <f t="array" aca="1" ref="E52" ca="1">INDEX(_xlfn.ANCHORARRAY(Data!F$14),ROWS(_xlfn.ANCHORARRAY(Data!F$14)))*Data!F65/Data!F64</f>
        <v>30.009420430629756</v>
      </c>
      <c r="F52" s="20" cm="1">
        <f t="array" aca="1" ref="F52" ca="1">INDEX(_xlfn.ANCHORARRAY(Data!G$14),ROWS(_xlfn.ANCHORARRAY(Data!G$14)))*Data!G65/Data!G64</f>
        <v>317.15899405876132</v>
      </c>
      <c r="G52" s="20" cm="1">
        <f t="array" aca="1" ref="G52" ca="1">INDEX(_xlfn.ANCHORARRAY(Data!H$14),ROWS(_xlfn.ANCHORARRAY(Data!H$14)))*Data!H65/Data!H64</f>
        <v>75.589481419137627</v>
      </c>
      <c r="H52" s="20" cm="1">
        <f t="array" aca="1" ref="H52" ca="1">INDEX(_xlfn.ANCHORARRAY(Data!I$14),ROWS(_xlfn.ANCHORARRAY(Data!I$14)))*Data!I65/Data!I64</f>
        <v>241.67679994840708</v>
      </c>
      <c r="I52" s="20" cm="1">
        <f t="array" aca="1" ref="I52" ca="1">INDEX(_xlfn.ANCHORARRAY(Data!J$14),ROWS(_xlfn.ANCHORARRAY(Data!J$14)))*Data!J65/Data!J64</f>
        <v>24.380847723704864</v>
      </c>
      <c r="J52" s="20" cm="1">
        <f t="array" aca="1" ref="J52" ca="1">INDEX(_xlfn.ANCHORARRAY(Data!K$14),ROWS(_xlfn.ANCHORARRAY(Data!K$14)))*Data!K65/Data!K64</f>
        <v>80.295005028494813</v>
      </c>
      <c r="K52" s="20" cm="1">
        <f t="array" aca="1" ref="K52" ca="1">INDEX(_xlfn.ANCHORARRAY(Data!L$14),ROWS(_xlfn.ANCHORARRAY(Data!L$14)))*Data!L65/Data!L64</f>
        <v>402.29834465117693</v>
      </c>
      <c r="L52" s="20" cm="1">
        <f t="array" aca="1" ref="L52" ca="1">INDEX(_xlfn.ANCHORARRAY(Data!M$14),ROWS(_xlfn.ANCHORARRAY(Data!M$14)))*Data!M65/Data!M64</f>
        <v>52.2535691987513</v>
      </c>
      <c r="M52" s="20" cm="1">
        <f t="array" aca="1" ref="M52" ca="1">INDEX(_xlfn.ANCHORARRAY(Data!N$14),ROWS(_xlfn.ANCHORARRAY(Data!N$14)))*Data!N65/Data!N64</f>
        <v>164.79527611735674</v>
      </c>
      <c r="N52" s="20" cm="1">
        <f t="array" aca="1" ref="N52" ca="1">INDEX(_xlfn.ANCHORARRAY(Data!O$14),ROWS(_xlfn.ANCHORARRAY(Data!O$14)))*Data!O65/Data!O64</f>
        <v>156.23618965304357</v>
      </c>
      <c r="O52" s="20" cm="1">
        <f t="array" aca="1" ref="O52" ca="1">INDEX(_xlfn.ANCHORARRAY(Data!P$14),ROWS(_xlfn.ANCHORARRAY(Data!P$14)))*Data!P65/Data!P64</f>
        <v>640.09776602672639</v>
      </c>
      <c r="P52" s="20" cm="1">
        <f t="array" aca="1" ref="P52" ca="1">B$1*B52/INDEX(_xlfn.ANCHORARRAY(Data!B$14),ROWS(_xlfn.ANCHORARRAY(Data!B$14)),2)</f>
        <v>13440.962538787024</v>
      </c>
      <c r="Q52" s="20" cm="1">
        <f t="array" aca="1" ref="Q52" ca="1">C$1*C52/INDEX(_xlfn.ANCHORARRAY(Data!D$14),ROWS(_xlfn.ANCHORARRAY(Data!D$14)))</f>
        <v>10612.179920834835</v>
      </c>
      <c r="R52" s="19" cm="1">
        <f t="array" aca="1" ref="R52" ca="1">D$1*D52/INDEX(_xlfn.ANCHORARRAY(Data!E$14),ROWS(_xlfn.ANCHORARRAY(Data!E$14)))</f>
        <v>12507.346055618613</v>
      </c>
      <c r="S52" s="20" cm="1">
        <f t="array" aca="1" ref="S52" ca="1">E$1*E52/INDEX(_xlfn.ANCHORARRAY(Data!F$14),ROWS(_xlfn.ANCHORARRAY(Data!F$14)))</f>
        <v>6001.8840861259514</v>
      </c>
      <c r="T52" s="20" cm="1">
        <f t="array" aca="1" ref="T52" ca="1">F$1*F52/INDEX(_xlfn.ANCHORARRAY(Data!G$14),ROWS(_xlfn.ANCHORARRAY(Data!G$14)))</f>
        <v>22201.129584113296</v>
      </c>
      <c r="U52" s="20" cm="1">
        <f t="array" aca="1" ref="U52" ca="1">G$1*G52/INDEX(_xlfn.ANCHORARRAY(Data!H$14),ROWS(_xlfn.ANCHORARRAY(Data!H$14)))</f>
        <v>54424.426621779086</v>
      </c>
      <c r="V52" s="20" cm="1">
        <f t="array" aca="1" ref="V52" ca="1">H$1*H52/INDEX(_xlfn.ANCHORARRAY(Data!I$14),ROWS(_xlfn.ANCHORARRAY(Data!I$14)))</f>
        <v>21750.911995356641</v>
      </c>
      <c r="W52" s="20" cm="1">
        <f t="array" aca="1" ref="W52" ca="1">I$1*I52/INDEX(_xlfn.ANCHORARRAY(Data!J$14),ROWS(_xlfn.ANCHORARRAY(Data!J$14)))</f>
        <v>4876.1695447409729</v>
      </c>
      <c r="X52" s="20" cm="1">
        <f t="array" aca="1" ref="X52" ca="1">J$1*J52/INDEX(_xlfn.ANCHORARRAY(Data!K$14),ROWS(_xlfn.ANCHORARRAY(Data!K$14)))</f>
        <v>5620.6503519946364</v>
      </c>
      <c r="Y52" s="20" cm="1">
        <f t="array" aca="1" ref="Y52" ca="1">K$1*K52/INDEX(_xlfn.ANCHORARRAY(Data!L$14),ROWS(_xlfn.ANCHORARRAY(Data!L$14)))</f>
        <v>12068.950339535309</v>
      </c>
      <c r="Z52" s="20" cm="1">
        <f t="array" aca="1" ref="Z52" ca="1">L$1*L52/INDEX(_xlfn.ANCHORARRAY(Data!M$14),ROWS(_xlfn.ANCHORARRAY(Data!M$14)))</f>
        <v>12540.856607700311</v>
      </c>
      <c r="AA52" s="20" cm="1">
        <f t="array" aca="1" ref="AA52" ca="1">M$1*M52/INDEX(_xlfn.ANCHORARRAY(Data!N$14),ROWS(_xlfn.ANCHORARRAY(Data!N$14)))</f>
        <v>9887.7165670414033</v>
      </c>
      <c r="AB52" s="20" cm="1">
        <f t="array" aca="1" ref="AB52" ca="1">N$1*N52/INDEX(_xlfn.ANCHORARRAY(Data!O$14),ROWS(_xlfn.ANCHORARRAY(Data!O$14)))</f>
        <v>9374.1713791826151</v>
      </c>
      <c r="AC52" s="20" cm="1">
        <f t="array" aca="1" ref="AC52" ca="1">O$1*O52/INDEX(_xlfn.ANCHORARRAY(Data!P$14),ROWS(_xlfn.ANCHORARRAY(Data!P$14)))</f>
        <v>12802.762989398003</v>
      </c>
      <c r="AD52" s="33">
        <f t="shared" ca="1" si="2"/>
        <v>208110.11858220873</v>
      </c>
      <c r="AE52" s="33">
        <f t="shared" ca="1" si="1"/>
        <v>-1848.0185822087224</v>
      </c>
    </row>
    <row r="53" spans="1:31" x14ac:dyDescent="0.35">
      <c r="A53">
        <f ca="1"/>
        <v>51</v>
      </c>
      <c r="B53" s="20" cm="1">
        <f t="array" aca="1" ref="B53" ca="1">INDEX(_xlfn.ANCHORARRAY(Data!B$14),ROWS(_xlfn.ANCHORARRAY(Data!B$14)),2)*Data!C66/Data!C65</f>
        <v>265.84347270809036</v>
      </c>
      <c r="C53" s="20" cm="1">
        <f t="array" aca="1" ref="C53" ca="1">INDEX(_xlfn.ANCHORARRAY(Data!D$14),ROWS(_xlfn.ANCHORARRAY(Data!D$14)))*Data!D66/Data!D65</f>
        <v>54.836306695464366</v>
      </c>
      <c r="D53" s="20" cm="1">
        <f t="array" aca="1" ref="D53" ca="1">INDEX(_xlfn.ANCHORARRAY(Data!E$14),ROWS(_xlfn.ANCHORARRAY(Data!E$14)))*Data!E66/Data!E65</f>
        <v>25.432082987551865</v>
      </c>
      <c r="E53" s="20" cm="1">
        <f t="array" aca="1" ref="E53" ca="1">INDEX(_xlfn.ANCHORARRAY(Data!F$14),ROWS(_xlfn.ANCHORARRAY(Data!F$14)))*Data!F66/Data!F65</f>
        <v>31.076840317100789</v>
      </c>
      <c r="F53" s="20" cm="1">
        <f t="array" aca="1" ref="F53" ca="1">INDEX(_xlfn.ANCHORARRAY(Data!G$14),ROWS(_xlfn.ANCHORARRAY(Data!G$14)))*Data!G66/Data!G65</f>
        <v>317.39861461364376</v>
      </c>
      <c r="G53" s="20" cm="1">
        <f t="array" aca="1" ref="G53" ca="1">INDEX(_xlfn.ANCHORARRAY(Data!H$14),ROWS(_xlfn.ANCHORARRAY(Data!H$14)))*Data!H66/Data!H65</f>
        <v>76.31010003823117</v>
      </c>
      <c r="H53" s="20" cm="1">
        <f t="array" aca="1" ref="H53" ca="1">INDEX(_xlfn.ANCHORARRAY(Data!I$14),ROWS(_xlfn.ANCHORARRAY(Data!I$14)))*Data!I66/Data!I65</f>
        <v>246.30293322117251</v>
      </c>
      <c r="I53" s="20" cm="1">
        <f t="array" aca="1" ref="I53" ca="1">INDEX(_xlfn.ANCHORARRAY(Data!J$14),ROWS(_xlfn.ANCHORARRAY(Data!J$14)))*Data!J66/Data!J65</f>
        <v>24.604451427075148</v>
      </c>
      <c r="J53" s="20" cm="1">
        <f t="array" aca="1" ref="J53" ca="1">INDEX(_xlfn.ANCHORARRAY(Data!K$14),ROWS(_xlfn.ANCHORARRAY(Data!K$14)))*Data!K66/Data!K65</f>
        <v>81.383573333333331</v>
      </c>
      <c r="K53" s="20" cm="1">
        <f t="array" aca="1" ref="K53" ca="1">INDEX(_xlfn.ANCHORARRAY(Data!L$14),ROWS(_xlfn.ANCHORARRAY(Data!L$14)))*Data!L66/Data!L65</f>
        <v>400.59817788201337</v>
      </c>
      <c r="L53" s="20" cm="1">
        <f t="array" aca="1" ref="L53" ca="1">INDEX(_xlfn.ANCHORARRAY(Data!M$14),ROWS(_xlfn.ANCHORARRAY(Data!M$14)))*Data!M66/Data!M65</f>
        <v>53.240357880247764</v>
      </c>
      <c r="M53" s="20" cm="1">
        <f t="array" aca="1" ref="M53" ca="1">INDEX(_xlfn.ANCHORARRAY(Data!N$14),ROWS(_xlfn.ANCHORARRAY(Data!N$14)))*Data!N66/Data!N65</f>
        <v>166.63294582578627</v>
      </c>
      <c r="N53" s="20" cm="1">
        <f t="array" aca="1" ref="N53" ca="1">INDEX(_xlfn.ANCHORARRAY(Data!O$14),ROWS(_xlfn.ANCHORARRAY(Data!O$14)))*Data!O66/Data!O65</f>
        <v>158.1629262463947</v>
      </c>
      <c r="O53" s="20" cm="1">
        <f t="array" aca="1" ref="O53" ca="1">INDEX(_xlfn.ANCHORARRAY(Data!P$14),ROWS(_xlfn.ANCHORARRAY(Data!P$14)))*Data!P66/Data!P65</f>
        <v>643.32818639213565</v>
      </c>
      <c r="P53" s="20" cm="1">
        <f t="array" aca="1" ref="P53" ca="1">B$1*B53/INDEX(_xlfn.ANCHORARRAY(Data!B$14),ROWS(_xlfn.ANCHORARRAY(Data!B$14)),2)</f>
        <v>13292.173635404519</v>
      </c>
      <c r="Q53" s="20" cm="1">
        <f t="array" aca="1" ref="Q53" ca="1">C$1*C53/INDEX(_xlfn.ANCHORARRAY(Data!D$14),ROWS(_xlfn.ANCHORARRAY(Data!D$14)))</f>
        <v>10971.395248380129</v>
      </c>
      <c r="R53" s="19" cm="1">
        <f t="array" aca="1" ref="R53" ca="1">D$1*D53/INDEX(_xlfn.ANCHORARRAY(Data!E$14),ROWS(_xlfn.ANCHORARRAY(Data!E$14)))</f>
        <v>12718.64937759336</v>
      </c>
      <c r="S53" s="20" cm="1">
        <f t="array" aca="1" ref="S53" ca="1">E$1*E53/INDEX(_xlfn.ANCHORARRAY(Data!F$14),ROWS(_xlfn.ANCHORARRAY(Data!F$14)))</f>
        <v>6215.3680634201583</v>
      </c>
      <c r="T53" s="20" cm="1">
        <f t="array" aca="1" ref="T53" ca="1">F$1*F53/INDEX(_xlfn.ANCHORARRAY(Data!G$14),ROWS(_xlfn.ANCHORARRAY(Data!G$14)))</f>
        <v>22217.903022955066</v>
      </c>
      <c r="U53" s="20" cm="1">
        <f t="array" aca="1" ref="U53" ca="1">G$1*G53/INDEX(_xlfn.ANCHORARRAY(Data!H$14),ROWS(_xlfn.ANCHORARRAY(Data!H$14)))</f>
        <v>54943.272027526436</v>
      </c>
      <c r="V53" s="20" cm="1">
        <f t="array" aca="1" ref="V53" ca="1">H$1*H53/INDEX(_xlfn.ANCHORARRAY(Data!I$14),ROWS(_xlfn.ANCHORARRAY(Data!I$14)))</f>
        <v>22167.263989905528</v>
      </c>
      <c r="W53" s="20" cm="1">
        <f t="array" aca="1" ref="W53" ca="1">I$1*I53/INDEX(_xlfn.ANCHORARRAY(Data!J$14),ROWS(_xlfn.ANCHORARRAY(Data!J$14)))</f>
        <v>4920.8902854150301</v>
      </c>
      <c r="X53" s="20" cm="1">
        <f t="array" aca="1" ref="X53" ca="1">J$1*J53/INDEX(_xlfn.ANCHORARRAY(Data!K$14),ROWS(_xlfn.ANCHORARRAY(Data!K$14)))</f>
        <v>5696.8501333333334</v>
      </c>
      <c r="Y53" s="20" cm="1">
        <f t="array" aca="1" ref="Y53" ca="1">K$1*K53/INDEX(_xlfn.ANCHORARRAY(Data!L$14),ROWS(_xlfn.ANCHORARRAY(Data!L$14)))</f>
        <v>12017.945336460401</v>
      </c>
      <c r="Z53" s="20" cm="1">
        <f t="array" aca="1" ref="Z53" ca="1">L$1*L53/INDEX(_xlfn.ANCHORARRAY(Data!M$14),ROWS(_xlfn.ANCHORARRAY(Data!M$14)))</f>
        <v>12777.685891259463</v>
      </c>
      <c r="AA53" s="20" cm="1">
        <f t="array" aca="1" ref="AA53" ca="1">M$1*M53/INDEX(_xlfn.ANCHORARRAY(Data!N$14),ROWS(_xlfn.ANCHORARRAY(Data!N$14)))</f>
        <v>9997.9767495471751</v>
      </c>
      <c r="AB53" s="20" cm="1">
        <f t="array" aca="1" ref="AB53" ca="1">N$1*N53/INDEX(_xlfn.ANCHORARRAY(Data!O$14),ROWS(_xlfn.ANCHORARRAY(Data!O$14)))</f>
        <v>9489.7755747836836</v>
      </c>
      <c r="AC53" s="20" cm="1">
        <f t="array" aca="1" ref="AC53" ca="1">O$1*O53/INDEX(_xlfn.ANCHORARRAY(Data!P$14),ROWS(_xlfn.ANCHORARRAY(Data!P$14)))</f>
        <v>12867.375472817814</v>
      </c>
      <c r="AD53" s="33">
        <f t="shared" ca="1" si="2"/>
        <v>210294.52480880206</v>
      </c>
      <c r="AE53" s="33">
        <f t="shared" ca="1" si="1"/>
        <v>-4032.424808802054</v>
      </c>
    </row>
    <row r="54" spans="1:31" x14ac:dyDescent="0.35">
      <c r="A54">
        <f ca="1"/>
        <v>52</v>
      </c>
      <c r="B54" s="20" cm="1">
        <f t="array" aca="1" ref="B54" ca="1">INDEX(_xlfn.ANCHORARRAY(Data!B$14),ROWS(_xlfn.ANCHORARRAY(Data!B$14)),2)*Data!C67/Data!C66</f>
        <v>262.57682453716501</v>
      </c>
      <c r="C54" s="20" cm="1">
        <f t="array" aca="1" ref="C54" ca="1">INDEX(_xlfn.ANCHORARRAY(Data!D$14),ROWS(_xlfn.ANCHORARRAY(Data!D$14)))*Data!D67/Data!D66</f>
        <v>52.745816788575411</v>
      </c>
      <c r="D54" s="20" cm="1">
        <f t="array" aca="1" ref="D54" ca="1">INDEX(_xlfn.ANCHORARRAY(Data!E$14),ROWS(_xlfn.ANCHORARRAY(Data!E$14)))*Data!E67/Data!E66</f>
        <v>25.731211880137888</v>
      </c>
      <c r="E54" s="20" cm="1">
        <f t="array" aca="1" ref="E54" ca="1">INDEX(_xlfn.ANCHORARRAY(Data!F$14),ROWS(_xlfn.ANCHORARRAY(Data!F$14)))*Data!F67/Data!F66</f>
        <v>29.535818891491022</v>
      </c>
      <c r="F54" s="20" cm="1">
        <f t="array" aca="1" ref="F54" ca="1">INDEX(_xlfn.ANCHORARRAY(Data!G$14),ROWS(_xlfn.ANCHORARRAY(Data!G$14)))*Data!G67/Data!G66</f>
        <v>318.36552338172777</v>
      </c>
      <c r="G54" s="20" cm="1">
        <f t="array" aca="1" ref="G54" ca="1">INDEX(_xlfn.ANCHORARRAY(Data!H$14),ROWS(_xlfn.ANCHORARRAY(Data!H$14)))*Data!H67/Data!H66</f>
        <v>74.3487861846192</v>
      </c>
      <c r="H54" s="20" cm="1">
        <f t="array" aca="1" ref="H54" ca="1">INDEX(_xlfn.ANCHORARRAY(Data!I$14),ROWS(_xlfn.ANCHORARRAY(Data!I$14)))*Data!I67/Data!I66</f>
        <v>244.57550359941388</v>
      </c>
      <c r="I54" s="20" cm="1">
        <f t="array" aca="1" ref="I54" ca="1">INDEX(_xlfn.ANCHORARRAY(Data!J$14),ROWS(_xlfn.ANCHORARRAY(Data!J$14)))*Data!J67/Data!J66</f>
        <v>24.114879252142302</v>
      </c>
      <c r="J54" s="20" cm="1">
        <f t="array" aca="1" ref="J54" ca="1">INDEX(_xlfn.ANCHORARRAY(Data!K$14),ROWS(_xlfn.ANCHORARRAY(Data!K$14)))*Data!K67/Data!K66</f>
        <v>79.304774362328331</v>
      </c>
      <c r="K54" s="20" cm="1">
        <f t="array" aca="1" ref="K54" ca="1">INDEX(_xlfn.ANCHORARRAY(Data!L$14),ROWS(_xlfn.ANCHORARRAY(Data!L$14)))*Data!L67/Data!L66</f>
        <v>397.86954740608235</v>
      </c>
      <c r="L54" s="20" cm="1">
        <f t="array" aca="1" ref="L54" ca="1">INDEX(_xlfn.ANCHORARRAY(Data!M$14),ROWS(_xlfn.ANCHORARRAY(Data!M$14)))*Data!M67/Data!M66</f>
        <v>51.588138716702971</v>
      </c>
      <c r="M54" s="20" cm="1">
        <f t="array" aca="1" ref="M54" ca="1">INDEX(_xlfn.ANCHORARRAY(Data!N$14),ROWS(_xlfn.ANCHORARRAY(Data!N$14)))*Data!N67/Data!N66</f>
        <v>165.05649570792133</v>
      </c>
      <c r="N54" s="20" cm="1">
        <f t="array" aca="1" ref="N54" ca="1">INDEX(_xlfn.ANCHORARRAY(Data!O$14),ROWS(_xlfn.ANCHORARRAY(Data!O$14)))*Data!O67/Data!O66</f>
        <v>155.61335547225164</v>
      </c>
      <c r="O54" s="20" cm="1">
        <f t="array" aca="1" ref="O54" ca="1">INDEX(_xlfn.ANCHORARRAY(Data!P$14),ROWS(_xlfn.ANCHORARRAY(Data!P$14)))*Data!P67/Data!P66</f>
        <v>632.79471596399333</v>
      </c>
      <c r="P54" s="20" cm="1">
        <f t="array" aca="1" ref="P54" ca="1">B$1*B54/INDEX(_xlfn.ANCHORARRAY(Data!B$14),ROWS(_xlfn.ANCHORARRAY(Data!B$14)),2)</f>
        <v>13128.841226858251</v>
      </c>
      <c r="Q54" s="20" cm="1">
        <f t="array" aca="1" ref="Q54" ca="1">C$1*C54/INDEX(_xlfn.ANCHORARRAY(Data!D$14),ROWS(_xlfn.ANCHORARRAY(Data!D$14)))</f>
        <v>10553.139672587948</v>
      </c>
      <c r="R54" s="19" cm="1">
        <f t="array" aca="1" ref="R54" ca="1">D$1*D54/INDEX(_xlfn.ANCHORARRAY(Data!E$14),ROWS(_xlfn.ANCHORARRAY(Data!E$14)))</f>
        <v>12868.244497480771</v>
      </c>
      <c r="S54" s="20" cm="1">
        <f t="array" aca="1" ref="S54" ca="1">E$1*E54/INDEX(_xlfn.ANCHORARRAY(Data!F$14),ROWS(_xlfn.ANCHORARRAY(Data!F$14)))</f>
        <v>5907.1637782982043</v>
      </c>
      <c r="T54" s="20" cm="1">
        <f t="array" aca="1" ref="T54" ca="1">F$1*F54/INDEX(_xlfn.ANCHORARRAY(Data!G$14),ROWS(_xlfn.ANCHORARRAY(Data!G$14)))</f>
        <v>22285.586636720946</v>
      </c>
      <c r="U54" s="20" cm="1">
        <f t="array" aca="1" ref="U54" ca="1">G$1*G54/INDEX(_xlfn.ANCHORARRAY(Data!H$14),ROWS(_xlfn.ANCHORARRAY(Data!H$14)))</f>
        <v>53531.126052925822</v>
      </c>
      <c r="V54" s="20" cm="1">
        <f t="array" aca="1" ref="V54" ca="1">H$1*H54/INDEX(_xlfn.ANCHORARRAY(Data!I$14),ROWS(_xlfn.ANCHORARRAY(Data!I$14)))</f>
        <v>22011.795323947248</v>
      </c>
      <c r="W54" s="20" cm="1">
        <f t="array" aca="1" ref="W54" ca="1">I$1*I54/INDEX(_xlfn.ANCHORARRAY(Data!J$14),ROWS(_xlfn.ANCHORARRAY(Data!J$14)))</f>
        <v>4822.9758504284609</v>
      </c>
      <c r="X54" s="20" cm="1">
        <f t="array" aca="1" ref="X54" ca="1">J$1*J54/INDEX(_xlfn.ANCHORARRAY(Data!K$14),ROWS(_xlfn.ANCHORARRAY(Data!K$14)))</f>
        <v>5551.3342053629831</v>
      </c>
      <c r="Y54" s="20" cm="1">
        <f t="array" aca="1" ref="Y54" ca="1">K$1*K54/INDEX(_xlfn.ANCHORARRAY(Data!L$14),ROWS(_xlfn.ANCHORARRAY(Data!L$14)))</f>
        <v>11936.08642218247</v>
      </c>
      <c r="Z54" s="20" cm="1">
        <f t="array" aca="1" ref="Z54" ca="1">L$1*L54/INDEX(_xlfn.ANCHORARRAY(Data!M$14),ROWS(_xlfn.ANCHORARRAY(Data!M$14)))</f>
        <v>12381.153292008712</v>
      </c>
      <c r="AA54" s="20" cm="1">
        <f t="array" aca="1" ref="AA54" ca="1">M$1*M54/INDEX(_xlfn.ANCHORARRAY(Data!N$14),ROWS(_xlfn.ANCHORARRAY(Data!N$14)))</f>
        <v>9903.3897424752795</v>
      </c>
      <c r="AB54" s="20" cm="1">
        <f t="array" aca="1" ref="AB54" ca="1">N$1*N54/INDEX(_xlfn.ANCHORARRAY(Data!O$14),ROWS(_xlfn.ANCHORARRAY(Data!O$14)))</f>
        <v>9336.8013283350992</v>
      </c>
      <c r="AC54" s="20" cm="1">
        <f t="array" aca="1" ref="AC54" ca="1">O$1*O54/INDEX(_xlfn.ANCHORARRAY(Data!P$14),ROWS(_xlfn.ANCHORARRAY(Data!P$14)))</f>
        <v>12656.692773228908</v>
      </c>
      <c r="AD54" s="33">
        <f t="shared" ca="1" si="2"/>
        <v>206874.33080284108</v>
      </c>
      <c r="AE54" s="33">
        <f t="shared" ca="1" si="1"/>
        <v>-612.23080284107709</v>
      </c>
    </row>
    <row r="55" spans="1:31" x14ac:dyDescent="0.35">
      <c r="A55">
        <f ca="1"/>
        <v>53</v>
      </c>
      <c r="B55" s="20" cm="1">
        <f t="array" aca="1" ref="B55" ca="1">INDEX(_xlfn.ANCHORARRAY(Data!B$14),ROWS(_xlfn.ANCHORARRAY(Data!B$14)),2)*Data!C68/Data!C67</f>
        <v>264.03486913910234</v>
      </c>
      <c r="C55" s="20" cm="1">
        <f t="array" aca="1" ref="C55" ca="1">INDEX(_xlfn.ANCHORARRAY(Data!D$14),ROWS(_xlfn.ANCHORARRAY(Data!D$14)))*Data!D68/Data!D67</f>
        <v>54.342810091100212</v>
      </c>
      <c r="D55" s="20" cm="1">
        <f t="array" aca="1" ref="D55" ca="1">INDEX(_xlfn.ANCHORARRAY(Data!E$14),ROWS(_xlfn.ANCHORARRAY(Data!E$14)))*Data!E68/Data!E67</f>
        <v>24.735286432160809</v>
      </c>
      <c r="E55" s="20" cm="1">
        <f t="array" aca="1" ref="E55" ca="1">INDEX(_xlfn.ANCHORARRAY(Data!F$14),ROWS(_xlfn.ANCHORARRAY(Data!F$14)))*Data!F68/Data!F67</f>
        <v>29.714251743817375</v>
      </c>
      <c r="F55" s="20" cm="1">
        <f t="array" aca="1" ref="F55" ca="1">INDEX(_xlfn.ANCHORARRAY(Data!G$14),ROWS(_xlfn.ANCHORARRAY(Data!G$14)))*Data!G68/Data!G67</f>
        <v>318.22953575113087</v>
      </c>
      <c r="G55" s="20" cm="1">
        <f t="array" aca="1" ref="G55" ca="1">INDEX(_xlfn.ANCHORARRAY(Data!H$14),ROWS(_xlfn.ANCHORARRAY(Data!H$14)))*Data!H68/Data!H67</f>
        <v>75.079389607160621</v>
      </c>
      <c r="H55" s="20" cm="1">
        <f t="array" aca="1" ref="H55" ca="1">INDEX(_xlfn.ANCHORARRAY(Data!I$14),ROWS(_xlfn.ANCHORARRAY(Data!I$14)))*Data!I68/Data!I67</f>
        <v>242.27556973218799</v>
      </c>
      <c r="I55" s="20" cm="1">
        <f t="array" aca="1" ref="I55" ca="1">INDEX(_xlfn.ANCHORARRAY(Data!J$14),ROWS(_xlfn.ANCHORARRAY(Data!J$14)))*Data!J68/Data!J67</f>
        <v>24.226904887020488</v>
      </c>
      <c r="J55" s="20" cm="1">
        <f t="array" aca="1" ref="J55" ca="1">INDEX(_xlfn.ANCHORARRAY(Data!K$14),ROWS(_xlfn.ANCHORARRAY(Data!K$14)))*Data!K68/Data!K67</f>
        <v>79.261734979423878</v>
      </c>
      <c r="K55" s="20" cm="1">
        <f t="array" aca="1" ref="K55" ca="1">INDEX(_xlfn.ANCHORARRAY(Data!L$14),ROWS(_xlfn.ANCHORARRAY(Data!L$14)))*Data!L68/Data!L67</f>
        <v>394.55767815681372</v>
      </c>
      <c r="L55" s="20" cm="1">
        <f t="array" aca="1" ref="L55" ca="1">INDEX(_xlfn.ANCHORARRAY(Data!M$14),ROWS(_xlfn.ANCHORARRAY(Data!M$14)))*Data!M68/Data!M67</f>
        <v>51.874909090909092</v>
      </c>
      <c r="M55" s="20" cm="1">
        <f t="array" aca="1" ref="M55" ca="1">INDEX(_xlfn.ANCHORARRAY(Data!N$14),ROWS(_xlfn.ANCHORARRAY(Data!N$14)))*Data!N68/Data!N67</f>
        <v>162.58486562788426</v>
      </c>
      <c r="N55" s="20" cm="1">
        <f t="array" aca="1" ref="N55" ca="1">INDEX(_xlfn.ANCHORARRAY(Data!O$14),ROWS(_xlfn.ANCHORARRAY(Data!O$14)))*Data!O68/Data!O67</f>
        <v>155.34023426301346</v>
      </c>
      <c r="O55" s="20" cm="1">
        <f t="array" aca="1" ref="O55" ca="1">INDEX(_xlfn.ANCHORARRAY(Data!P$14),ROWS(_xlfn.ANCHORARRAY(Data!P$14)))*Data!P68/Data!P67</f>
        <v>635.32842343949039</v>
      </c>
      <c r="P55" s="20" cm="1">
        <f t="array" aca="1" ref="P55" ca="1">B$1*B55/INDEX(_xlfn.ANCHORARRAY(Data!B$14),ROWS(_xlfn.ANCHORARRAY(Data!B$14)),2)</f>
        <v>13201.743456955117</v>
      </c>
      <c r="Q55" s="20" cm="1">
        <f t="array" aca="1" ref="Q55" ca="1">C$1*C55/INDEX(_xlfn.ANCHORARRAY(Data!D$14),ROWS(_xlfn.ANCHORARRAY(Data!D$14)))</f>
        <v>10872.658724597057</v>
      </c>
      <c r="R55" s="19" cm="1">
        <f t="array" aca="1" ref="R55" ca="1">D$1*D55/INDEX(_xlfn.ANCHORARRAY(Data!E$14),ROWS(_xlfn.ANCHORARRAY(Data!E$14)))</f>
        <v>12370.179648241208</v>
      </c>
      <c r="S55" s="20" cm="1">
        <f t="array" aca="1" ref="S55" ca="1">E$1*E55/INDEX(_xlfn.ANCHORARRAY(Data!F$14),ROWS(_xlfn.ANCHORARRAY(Data!F$14)))</f>
        <v>5942.8503487634753</v>
      </c>
      <c r="T55" s="20" cm="1">
        <f t="array" aca="1" ref="T55" ca="1">F$1*F55/INDEX(_xlfn.ANCHORARRAY(Data!G$14),ROWS(_xlfn.ANCHORARRAY(Data!G$14)))</f>
        <v>22276.067502579161</v>
      </c>
      <c r="U55" s="20" cm="1">
        <f t="array" aca="1" ref="U55" ca="1">G$1*G55/INDEX(_xlfn.ANCHORARRAY(Data!H$14),ROWS(_xlfn.ANCHORARRAY(Data!H$14)))</f>
        <v>54057.160517155644</v>
      </c>
      <c r="V55" s="20" cm="1">
        <f t="array" aca="1" ref="V55" ca="1">H$1*H55/INDEX(_xlfn.ANCHORARRAY(Data!I$14),ROWS(_xlfn.ANCHORARRAY(Data!I$14)))</f>
        <v>21804.80127589692</v>
      </c>
      <c r="W55" s="20" cm="1">
        <f t="array" aca="1" ref="W55" ca="1">I$1*I55/INDEX(_xlfn.ANCHORARRAY(Data!J$14),ROWS(_xlfn.ANCHORARRAY(Data!J$14)))</f>
        <v>4845.3809774040983</v>
      </c>
      <c r="X55" s="20" cm="1">
        <f t="array" aca="1" ref="X55" ca="1">J$1*J55/INDEX(_xlfn.ANCHORARRAY(Data!K$14),ROWS(_xlfn.ANCHORARRAY(Data!K$14)))</f>
        <v>5548.3214485596718</v>
      </c>
      <c r="Y55" s="20" cm="1">
        <f t="array" aca="1" ref="Y55" ca="1">K$1*K55/INDEX(_xlfn.ANCHORARRAY(Data!L$14),ROWS(_xlfn.ANCHORARRAY(Data!L$14)))</f>
        <v>11836.730344704412</v>
      </c>
      <c r="Z55" s="20" cm="1">
        <f t="array" aca="1" ref="Z55" ca="1">L$1*L55/INDEX(_xlfn.ANCHORARRAY(Data!M$14),ROWS(_xlfn.ANCHORARRAY(Data!M$14)))</f>
        <v>12449.978181818182</v>
      </c>
      <c r="AA55" s="20" cm="1">
        <f t="array" aca="1" ref="AA55" ca="1">M$1*M55/INDEX(_xlfn.ANCHORARRAY(Data!N$14),ROWS(_xlfn.ANCHORARRAY(Data!N$14)))</f>
        <v>9755.0919376730544</v>
      </c>
      <c r="AB55" s="20" cm="1">
        <f t="array" aca="1" ref="AB55" ca="1">N$1*N55/INDEX(_xlfn.ANCHORARRAY(Data!O$14),ROWS(_xlfn.ANCHORARRAY(Data!O$14)))</f>
        <v>9320.4140557808078</v>
      </c>
      <c r="AC55" s="20" cm="1">
        <f t="array" aca="1" ref="AC55" ca="1">O$1*O55/INDEX(_xlfn.ANCHORARRAY(Data!P$14),ROWS(_xlfn.ANCHORARRAY(Data!P$14)))</f>
        <v>12707.370119745221</v>
      </c>
      <c r="AD55" s="33">
        <f t="shared" ca="1" si="2"/>
        <v>206988.74853987401</v>
      </c>
      <c r="AE55" s="33">
        <f t="shared" ca="1" si="1"/>
        <v>-726.6485398740042</v>
      </c>
    </row>
    <row r="56" spans="1:31" x14ac:dyDescent="0.35">
      <c r="A56">
        <f ca="1"/>
        <v>54</v>
      </c>
      <c r="B56" s="20" cm="1">
        <f t="array" aca="1" ref="B56" ca="1">INDEX(_xlfn.ANCHORARRAY(Data!B$14),ROWS(_xlfn.ANCHORARRAY(Data!B$14)),2)*Data!C69/Data!C68</f>
        <v>262.52784777635173</v>
      </c>
      <c r="C56" s="20" cm="1">
        <f t="array" aca="1" ref="C56" ca="1">INDEX(_xlfn.ANCHORARRAY(Data!D$14),ROWS(_xlfn.ANCHORARRAY(Data!D$14)))*Data!D69/Data!D68</f>
        <v>53.513814574067744</v>
      </c>
      <c r="D56" s="20" cm="1">
        <f t="array" aca="1" ref="D56" ca="1">INDEX(_xlfn.ANCHORARRAY(Data!E$14),ROWS(_xlfn.ANCHORARRAY(Data!E$14)))*Data!E69/Data!E68</f>
        <v>24.86904903417533</v>
      </c>
      <c r="E56" s="20" cm="1">
        <f t="array" aca="1" ref="E56" ca="1">INDEX(_xlfn.ANCHORARRAY(Data!F$14),ROWS(_xlfn.ANCHORARRAY(Data!F$14)))*Data!F69/Data!F68</f>
        <v>31.079236799999997</v>
      </c>
      <c r="F56" s="20" cm="1">
        <f t="array" aca="1" ref="F56" ca="1">INDEX(_xlfn.ANCHORARRAY(Data!G$14),ROWS(_xlfn.ANCHORARRAY(Data!G$14)))*Data!G69/Data!G68</f>
        <v>303.07949100620533</v>
      </c>
      <c r="G56" s="20" cm="1">
        <f t="array" aca="1" ref="G56" ca="1">INDEX(_xlfn.ANCHORARRAY(Data!H$14),ROWS(_xlfn.ANCHORARRAY(Data!H$14)))*Data!H69/Data!H68</f>
        <v>73.872640428677002</v>
      </c>
      <c r="H56" s="20" cm="1">
        <f t="array" aca="1" ref="H56" ca="1">INDEX(_xlfn.ANCHORARRAY(Data!I$14),ROWS(_xlfn.ANCHORARRAY(Data!I$14)))*Data!I69/Data!I68</f>
        <v>243.01122012896701</v>
      </c>
      <c r="I56" s="20" cm="1">
        <f t="array" aca="1" ref="I56" ca="1">INDEX(_xlfn.ANCHORARRAY(Data!J$14),ROWS(_xlfn.ANCHORARRAY(Data!J$14)))*Data!J69/Data!J68</f>
        <v>23.857634294786983</v>
      </c>
      <c r="J56" s="20" cm="1">
        <f t="array" aca="1" ref="J56" ca="1">INDEX(_xlfn.ANCHORARRAY(Data!K$14),ROWS(_xlfn.ANCHORARRAY(Data!K$14)))*Data!K69/Data!K68</f>
        <v>79.72085557950588</v>
      </c>
      <c r="K56" s="20" cm="1">
        <f t="array" aca="1" ref="K56" ca="1">INDEX(_xlfn.ANCHORARRAY(Data!L$14),ROWS(_xlfn.ANCHORARRAY(Data!L$14)))*Data!L69/Data!L68</f>
        <v>384.96834512107409</v>
      </c>
      <c r="L56" s="20" cm="1">
        <f t="array" aca="1" ref="L56" ca="1">INDEX(_xlfn.ANCHORARRAY(Data!M$14),ROWS(_xlfn.ANCHORARRAY(Data!M$14)))*Data!M69/Data!M68</f>
        <v>52.363283983849264</v>
      </c>
      <c r="M56" s="20" cm="1">
        <f t="array" aca="1" ref="M56" ca="1">INDEX(_xlfn.ANCHORARRAY(Data!N$14),ROWS(_xlfn.ANCHORARRAY(Data!N$14)))*Data!N69/Data!N68</f>
        <v>163.62273298083278</v>
      </c>
      <c r="N56" s="20" cm="1">
        <f t="array" aca="1" ref="N56" ca="1">INDEX(_xlfn.ANCHORARRAY(Data!O$14),ROWS(_xlfn.ANCHORARRAY(Data!O$14)))*Data!O69/Data!O68</f>
        <v>156.93889154639174</v>
      </c>
      <c r="O56" s="20" cm="1">
        <f t="array" aca="1" ref="O56" ca="1">INDEX(_xlfn.ANCHORARRAY(Data!P$14),ROWS(_xlfn.ANCHORARRAY(Data!P$14)))*Data!P69/Data!P68</f>
        <v>631.94050596221803</v>
      </c>
      <c r="P56" s="20" cm="1">
        <f t="array" aca="1" ref="P56" ca="1">B$1*B56/INDEX(_xlfn.ANCHORARRAY(Data!B$14),ROWS(_xlfn.ANCHORARRAY(Data!B$14)),2)</f>
        <v>13126.392388817587</v>
      </c>
      <c r="Q56" s="20" cm="1">
        <f t="array" aca="1" ref="Q56" ca="1">C$1*C56/INDEX(_xlfn.ANCHORARRAY(Data!D$14),ROWS(_xlfn.ANCHORARRAY(Data!D$14)))</f>
        <v>10706.797126240164</v>
      </c>
      <c r="R56" s="19" cm="1">
        <f t="array" aca="1" ref="R56" ca="1">D$1*D56/INDEX(_xlfn.ANCHORARRAY(Data!E$14),ROWS(_xlfn.ANCHORARRAY(Data!E$14)))</f>
        <v>12437.074665676075</v>
      </c>
      <c r="S56" s="20" cm="1">
        <f t="array" aca="1" ref="S56" ca="1">E$1*E56/INDEX(_xlfn.ANCHORARRAY(Data!F$14),ROWS(_xlfn.ANCHORARRAY(Data!F$14)))</f>
        <v>6215.8473599999998</v>
      </c>
      <c r="T56" s="20" cm="1">
        <f t="array" aca="1" ref="T56" ca="1">F$1*F56/INDEX(_xlfn.ANCHORARRAY(Data!G$14),ROWS(_xlfn.ANCHORARRAY(Data!G$14)))</f>
        <v>21215.564370434375</v>
      </c>
      <c r="U56" s="20" cm="1">
        <f t="array" aca="1" ref="U56" ca="1">G$1*G56/INDEX(_xlfn.ANCHORARRAY(Data!H$14),ROWS(_xlfn.ANCHORARRAY(Data!H$14)))</f>
        <v>53188.301108647436</v>
      </c>
      <c r="V56" s="20" cm="1">
        <f t="array" aca="1" ref="V56" ca="1">H$1*H56/INDEX(_xlfn.ANCHORARRAY(Data!I$14),ROWS(_xlfn.ANCHORARRAY(Data!I$14)))</f>
        <v>21871.009811607029</v>
      </c>
      <c r="W56" s="20" cm="1">
        <f t="array" aca="1" ref="W56" ca="1">I$1*I56/INDEX(_xlfn.ANCHORARRAY(Data!J$14),ROWS(_xlfn.ANCHORARRAY(Data!J$14)))</f>
        <v>4771.5268589573971</v>
      </c>
      <c r="X56" s="20" cm="1">
        <f t="array" aca="1" ref="X56" ca="1">J$1*J56/INDEX(_xlfn.ANCHORARRAY(Data!K$14),ROWS(_xlfn.ANCHORARRAY(Data!K$14)))</f>
        <v>5580.459890565412</v>
      </c>
      <c r="Y56" s="20" cm="1">
        <f t="array" aca="1" ref="Y56" ca="1">K$1*K56/INDEX(_xlfn.ANCHORARRAY(Data!L$14),ROWS(_xlfn.ANCHORARRAY(Data!L$14)))</f>
        <v>11549.050353632225</v>
      </c>
      <c r="Z56" s="20" cm="1">
        <f t="array" aca="1" ref="Z56" ca="1">L$1*L56/INDEX(_xlfn.ANCHORARRAY(Data!M$14),ROWS(_xlfn.ANCHORARRAY(Data!M$14)))</f>
        <v>12567.188156123822</v>
      </c>
      <c r="AA56" s="20" cm="1">
        <f t="array" aca="1" ref="AA56" ca="1">M$1*M56/INDEX(_xlfn.ANCHORARRAY(Data!N$14),ROWS(_xlfn.ANCHORARRAY(Data!N$14)))</f>
        <v>9817.3639788499659</v>
      </c>
      <c r="AB56" s="20" cm="1">
        <f t="array" aca="1" ref="AB56" ca="1">N$1*N56/INDEX(_xlfn.ANCHORARRAY(Data!O$14),ROWS(_xlfn.ANCHORARRAY(Data!O$14)))</f>
        <v>9416.3334927835058</v>
      </c>
      <c r="AC56" s="20" cm="1">
        <f t="array" aca="1" ref="AC56" ca="1">O$1*O56/INDEX(_xlfn.ANCHORARRAY(Data!P$14),ROWS(_xlfn.ANCHORARRAY(Data!P$14)))</f>
        <v>12639.607495359891</v>
      </c>
      <c r="AD56" s="33">
        <f t="shared" ca="1" si="2"/>
        <v>205102.51705769487</v>
      </c>
      <c r="AE56" s="33">
        <f t="shared" ca="1" si="1"/>
        <v>1159.5829423051327</v>
      </c>
    </row>
    <row r="57" spans="1:31" x14ac:dyDescent="0.35">
      <c r="A57">
        <f ca="1"/>
        <v>55</v>
      </c>
      <c r="B57" s="20" cm="1">
        <f t="array" aca="1" ref="B57" ca="1">INDEX(_xlfn.ANCHORARRAY(Data!B$14),ROWS(_xlfn.ANCHORARRAY(Data!B$14)),2)*Data!C70/Data!C69</f>
        <v>268.67175008435498</v>
      </c>
      <c r="C57" s="20" cm="1">
        <f t="array" aca="1" ref="C57" ca="1">INDEX(_xlfn.ANCHORARRAY(Data!D$14),ROWS(_xlfn.ANCHORARRAY(Data!D$14)))*Data!D70/Data!D69</f>
        <v>52.61003392130258</v>
      </c>
      <c r="D57" s="20" cm="1">
        <f t="array" aca="1" ref="D57" ca="1">INDEX(_xlfn.ANCHORARRAY(Data!E$14),ROWS(_xlfn.ANCHORARRAY(Data!E$14)))*Data!E70/Data!E69</f>
        <v>24.859431900946831</v>
      </c>
      <c r="E57" s="20" cm="1">
        <f t="array" aca="1" ref="E57" ca="1">INDEX(_xlfn.ANCHORARRAY(Data!F$14),ROWS(_xlfn.ANCHORARRAY(Data!F$14)))*Data!F70/Data!F69</f>
        <v>30.295595182955076</v>
      </c>
      <c r="F57" s="20" cm="1">
        <f t="array" aca="1" ref="F57" ca="1">INDEX(_xlfn.ANCHORARRAY(Data!G$14),ROWS(_xlfn.ANCHORARRAY(Data!G$14)))*Data!G70/Data!G69</f>
        <v>314.05434448979594</v>
      </c>
      <c r="G57" s="20" cm="1">
        <f t="array" aca="1" ref="G57" ca="1">INDEX(_xlfn.ANCHORARRAY(Data!H$14),ROWS(_xlfn.ANCHORARRAY(Data!H$14)))*Data!H70/Data!H69</f>
        <v>73.324435553901495</v>
      </c>
      <c r="H57" s="20" cm="1">
        <f t="array" aca="1" ref="H57" ca="1">INDEX(_xlfn.ANCHORARRAY(Data!I$14),ROWS(_xlfn.ANCHORARRAY(Data!I$14)))*Data!I70/Data!I69</f>
        <v>245.15169947009838</v>
      </c>
      <c r="I57" s="20" cm="1">
        <f t="array" aca="1" ref="I57" ca="1">INDEX(_xlfn.ANCHORARRAY(Data!J$14),ROWS(_xlfn.ANCHORARRAY(Data!J$14)))*Data!J70/Data!J69</f>
        <v>24.558484438430309</v>
      </c>
      <c r="J57" s="20" cm="1">
        <f t="array" aca="1" ref="J57" ca="1">INDEX(_xlfn.ANCHORARRAY(Data!K$14),ROWS(_xlfn.ANCHORARRAY(Data!K$14)))*Data!K70/Data!K69</f>
        <v>80.038870807040851</v>
      </c>
      <c r="K57" s="20" cm="1">
        <f t="array" aca="1" ref="K57" ca="1">INDEX(_xlfn.ANCHORARRAY(Data!L$14),ROWS(_xlfn.ANCHORARRAY(Data!L$14)))*Data!L70/Data!L69</f>
        <v>399.53933391056961</v>
      </c>
      <c r="L57" s="20" cm="1">
        <f t="array" aca="1" ref="L57" ca="1">INDEX(_xlfn.ANCHORARRAY(Data!M$14),ROWS(_xlfn.ANCHORARRAY(Data!M$14)))*Data!M70/Data!M69</f>
        <v>51.555069953364431</v>
      </c>
      <c r="M57" s="20" cm="1">
        <f t="array" aca="1" ref="M57" ca="1">INDEX(_xlfn.ANCHORARRAY(Data!N$14),ROWS(_xlfn.ANCHORARRAY(Data!N$14)))*Data!N70/Data!N69</f>
        <v>166.76238965076894</v>
      </c>
      <c r="N57" s="20" cm="1">
        <f t="array" aca="1" ref="N57" ca="1">INDEX(_xlfn.ANCHORARRAY(Data!O$14),ROWS(_xlfn.ANCHORARRAY(Data!O$14)))*Data!O70/Data!O69</f>
        <v>157.11066948873909</v>
      </c>
      <c r="O57" s="20" cm="1">
        <f t="array" aca="1" ref="O57" ca="1">INDEX(_xlfn.ANCHORARRAY(Data!P$14),ROWS(_xlfn.ANCHORARRAY(Data!P$14)))*Data!P70/Data!P69</f>
        <v>637.82069129126069</v>
      </c>
      <c r="P57" s="20" cm="1">
        <f t="array" aca="1" ref="P57" ca="1">B$1*B57/INDEX(_xlfn.ANCHORARRAY(Data!B$14),ROWS(_xlfn.ANCHORARRAY(Data!B$14)),2)</f>
        <v>13433.587504217749</v>
      </c>
      <c r="Q57" s="20" cm="1">
        <f t="array" aca="1" ref="Q57" ca="1">C$1*C57/INDEX(_xlfn.ANCHORARRAY(Data!D$14),ROWS(_xlfn.ANCHORARRAY(Data!D$14)))</f>
        <v>10525.972862957939</v>
      </c>
      <c r="R57" s="19" cm="1">
        <f t="array" aca="1" ref="R57" ca="1">D$1*D57/INDEX(_xlfn.ANCHORARRAY(Data!E$14),ROWS(_xlfn.ANCHORARRAY(Data!E$14)))</f>
        <v>12432.265112891477</v>
      </c>
      <c r="S57" s="20" cm="1">
        <f t="array" aca="1" ref="S57" ca="1">E$1*E57/INDEX(_xlfn.ANCHORARRAY(Data!F$14),ROWS(_xlfn.ANCHORARRAY(Data!F$14)))</f>
        <v>6059.1190365910161</v>
      </c>
      <c r="T57" s="20" cm="1">
        <f t="array" aca="1" ref="T57" ca="1">F$1*F57/INDEX(_xlfn.ANCHORARRAY(Data!G$14),ROWS(_xlfn.ANCHORARRAY(Data!G$14)))</f>
        <v>21983.804114285715</v>
      </c>
      <c r="U57" s="20" cm="1">
        <f t="array" aca="1" ref="U57" ca="1">G$1*G57/INDEX(_xlfn.ANCHORARRAY(Data!H$14),ROWS(_xlfn.ANCHORARRAY(Data!H$14)))</f>
        <v>52793.593598809071</v>
      </c>
      <c r="V57" s="20" cm="1">
        <f t="array" aca="1" ref="V57" ca="1">H$1*H57/INDEX(_xlfn.ANCHORARRAY(Data!I$14),ROWS(_xlfn.ANCHORARRAY(Data!I$14)))</f>
        <v>22063.652952308857</v>
      </c>
      <c r="W57" s="20" cm="1">
        <f t="array" aca="1" ref="W57" ca="1">I$1*I57/INDEX(_xlfn.ANCHORARRAY(Data!J$14),ROWS(_xlfn.ANCHORARRAY(Data!J$14)))</f>
        <v>4911.6968876860619</v>
      </c>
      <c r="X57" s="20" cm="1">
        <f t="array" aca="1" ref="X57" ca="1">J$1*J57/INDEX(_xlfn.ANCHORARRAY(Data!K$14),ROWS(_xlfn.ANCHORARRAY(Data!K$14)))</f>
        <v>5602.7209564928589</v>
      </c>
      <c r="Y57" s="20" cm="1">
        <f t="array" aca="1" ref="Y57" ca="1">K$1*K57/INDEX(_xlfn.ANCHORARRAY(Data!L$14),ROWS(_xlfn.ANCHORARRAY(Data!L$14)))</f>
        <v>11986.180017317089</v>
      </c>
      <c r="Z57" s="20" cm="1">
        <f t="array" aca="1" ref="Z57" ca="1">L$1*L57/INDEX(_xlfn.ANCHORARRAY(Data!M$14),ROWS(_xlfn.ANCHORARRAY(Data!M$14)))</f>
        <v>12373.216788807464</v>
      </c>
      <c r="AA57" s="20" cm="1">
        <f t="array" aca="1" ref="AA57" ca="1">M$1*M57/INDEX(_xlfn.ANCHORARRAY(Data!N$14),ROWS(_xlfn.ANCHORARRAY(Data!N$14)))</f>
        <v>10005.743379046136</v>
      </c>
      <c r="AB57" s="20" cm="1">
        <f t="array" aca="1" ref="AB57" ca="1">N$1*N57/INDEX(_xlfn.ANCHORARRAY(Data!O$14),ROWS(_xlfn.ANCHORARRAY(Data!O$14)))</f>
        <v>9426.6401693243461</v>
      </c>
      <c r="AC57" s="20" cm="1">
        <f t="array" aca="1" ref="AC57" ca="1">O$1*O57/INDEX(_xlfn.ANCHORARRAY(Data!P$14),ROWS(_xlfn.ANCHORARRAY(Data!P$14)))</f>
        <v>12757.218621498903</v>
      </c>
      <c r="AD57" s="33">
        <f t="shared" ca="1" si="2"/>
        <v>206355.41200223472</v>
      </c>
      <c r="AE57" s="33">
        <f t="shared" ca="1" si="1"/>
        <v>-93.312002234713873</v>
      </c>
    </row>
    <row r="58" spans="1:31" x14ac:dyDescent="0.35">
      <c r="A58">
        <f ca="1"/>
        <v>56</v>
      </c>
      <c r="B58" s="20" cm="1">
        <f t="array" aca="1" ref="B58" ca="1">INDEX(_xlfn.ANCHORARRAY(Data!B$14),ROWS(_xlfn.ANCHORARRAY(Data!B$14)),2)*Data!C71/Data!C70</f>
        <v>265.15144708423327</v>
      </c>
      <c r="C58" s="20" cm="1">
        <f t="array" aca="1" ref="C58" ca="1">INDEX(_xlfn.ANCHORARRAY(Data!D$14),ROWS(_xlfn.ANCHORARRAY(Data!D$14)))*Data!D71/Data!D70</f>
        <v>53.132610331850834</v>
      </c>
      <c r="D58" s="20" cm="1">
        <f t="array" aca="1" ref="D58" ca="1">INDEX(_xlfn.ANCHORARRAY(Data!E$14),ROWS(_xlfn.ANCHORARRAY(Data!E$14)))*Data!E71/Data!E70</f>
        <v>24.513509523809521</v>
      </c>
      <c r="E58" s="20" cm="1">
        <f t="array" aca="1" ref="E58" ca="1">INDEX(_xlfn.ANCHORARRAY(Data!F$14),ROWS(_xlfn.ANCHORARRAY(Data!F$14)))*Data!F71/Data!F70</f>
        <v>29.490395842885523</v>
      </c>
      <c r="F58" s="20" cm="1">
        <f t="array" aca="1" ref="F58" ca="1">INDEX(_xlfn.ANCHORARRAY(Data!G$14),ROWS(_xlfn.ANCHORARRAY(Data!G$14)))*Data!G71/Data!G70</f>
        <v>315.21209595546094</v>
      </c>
      <c r="G58" s="20" cm="1">
        <f t="array" aca="1" ref="G58" ca="1">INDEX(_xlfn.ANCHORARRAY(Data!H$14),ROWS(_xlfn.ANCHORARRAY(Data!H$14)))*Data!H71/Data!H70</f>
        <v>74.722731277533029</v>
      </c>
      <c r="H58" s="20" cm="1">
        <f t="array" aca="1" ref="H58" ca="1">INDEX(_xlfn.ANCHORARRAY(Data!I$14),ROWS(_xlfn.ANCHORARRAY(Data!I$14)))*Data!I71/Data!I70</f>
        <v>242.11172407338077</v>
      </c>
      <c r="I58" s="20" cm="1">
        <f t="array" aca="1" ref="I58" ca="1">INDEX(_xlfn.ANCHORARRAY(Data!J$14),ROWS(_xlfn.ANCHORARRAY(Data!J$14)))*Data!J71/Data!J70</f>
        <v>24.196611992471095</v>
      </c>
      <c r="J58" s="20" cm="1">
        <f t="array" aca="1" ref="J58" ca="1">INDEX(_xlfn.ANCHORARRAY(Data!K$14),ROWS(_xlfn.ANCHORARRAY(Data!K$14)))*Data!K71/Data!K70</f>
        <v>79.972251118105021</v>
      </c>
      <c r="K58" s="20" cm="1">
        <f t="array" aca="1" ref="K58" ca="1">INDEX(_xlfn.ANCHORARRAY(Data!L$14),ROWS(_xlfn.ANCHORARRAY(Data!L$14)))*Data!L71/Data!L70</f>
        <v>399.09854178195911</v>
      </c>
      <c r="L58" s="20" cm="1">
        <f t="array" aca="1" ref="L58" ca="1">INDEX(_xlfn.ANCHORARRAY(Data!M$14),ROWS(_xlfn.ANCHORARRAY(Data!M$14)))*Data!M71/Data!M70</f>
        <v>51.501403450008382</v>
      </c>
      <c r="M58" s="20" cm="1">
        <f t="array" aca="1" ref="M58" ca="1">INDEX(_xlfn.ANCHORARRAY(Data!N$14),ROWS(_xlfn.ANCHORARRAY(Data!N$14)))*Data!N71/Data!N70</f>
        <v>165.16644151565075</v>
      </c>
      <c r="N58" s="20" cm="1">
        <f t="array" aca="1" ref="N58" ca="1">INDEX(_xlfn.ANCHORARRAY(Data!O$14),ROWS(_xlfn.ANCHORARRAY(Data!O$14)))*Data!O71/Data!O70</f>
        <v>154.61814205638066</v>
      </c>
      <c r="O58" s="20" cm="1">
        <f t="array" aca="1" ref="O58" ca="1">INDEX(_xlfn.ANCHORARRAY(Data!P$14),ROWS(_xlfn.ANCHORARRAY(Data!P$14)))*Data!P71/Data!P70</f>
        <v>635.08106752542028</v>
      </c>
      <c r="P58" s="20" cm="1">
        <f t="array" aca="1" ref="P58" ca="1">B$1*B58/INDEX(_xlfn.ANCHORARRAY(Data!B$14),ROWS(_xlfn.ANCHORARRAY(Data!B$14)),2)</f>
        <v>13257.572354211663</v>
      </c>
      <c r="Q58" s="20" cm="1">
        <f t="array" aca="1" ref="Q58" ca="1">C$1*C58/INDEX(_xlfn.ANCHORARRAY(Data!D$14),ROWS(_xlfn.ANCHORARRAY(Data!D$14)))</f>
        <v>10630.527540198425</v>
      </c>
      <c r="R58" s="19" cm="1">
        <f t="array" aca="1" ref="R58" ca="1">D$1*D58/INDEX(_xlfn.ANCHORARRAY(Data!E$14),ROWS(_xlfn.ANCHORARRAY(Data!E$14)))</f>
        <v>12259.268452380951</v>
      </c>
      <c r="S58" s="20" cm="1">
        <f t="array" aca="1" ref="S58" ca="1">E$1*E58/INDEX(_xlfn.ANCHORARRAY(Data!F$14),ROWS(_xlfn.ANCHORARRAY(Data!F$14)))</f>
        <v>5898.0791685771055</v>
      </c>
      <c r="T58" s="20" cm="1">
        <f t="array" aca="1" ref="T58" ca="1">F$1*F58/INDEX(_xlfn.ANCHORARRAY(Data!G$14),ROWS(_xlfn.ANCHORARRAY(Data!G$14)))</f>
        <v>22064.846716882268</v>
      </c>
      <c r="U58" s="20" cm="1">
        <f t="array" aca="1" ref="U58" ca="1">G$1*G58/INDEX(_xlfn.ANCHORARRAY(Data!H$14),ROWS(_xlfn.ANCHORARRAY(Data!H$14)))</f>
        <v>53800.36651982378</v>
      </c>
      <c r="V58" s="20" cm="1">
        <f t="array" aca="1" ref="V58" ca="1">H$1*H58/INDEX(_xlfn.ANCHORARRAY(Data!I$14),ROWS(_xlfn.ANCHORARRAY(Data!I$14)))</f>
        <v>21790.05516660427</v>
      </c>
      <c r="W58" s="20" cm="1">
        <f t="array" aca="1" ref="W58" ca="1">I$1*I58/INDEX(_xlfn.ANCHORARRAY(Data!J$14),ROWS(_xlfn.ANCHORARRAY(Data!J$14)))</f>
        <v>4839.3223984942197</v>
      </c>
      <c r="X58" s="20" cm="1">
        <f t="array" aca="1" ref="X58" ca="1">J$1*J58/INDEX(_xlfn.ANCHORARRAY(Data!K$14),ROWS(_xlfn.ANCHORARRAY(Data!K$14)))</f>
        <v>5598.0575782673513</v>
      </c>
      <c r="Y58" s="20" cm="1">
        <f t="array" aca="1" ref="Y58" ca="1">K$1*K58/INDEX(_xlfn.ANCHORARRAY(Data!L$14),ROWS(_xlfn.ANCHORARRAY(Data!L$14)))</f>
        <v>11972.956253458773</v>
      </c>
      <c r="Z58" s="20" cm="1">
        <f t="array" aca="1" ref="Z58" ca="1">L$1*L58/INDEX(_xlfn.ANCHORARRAY(Data!M$14),ROWS(_xlfn.ANCHORARRAY(Data!M$14)))</f>
        <v>12360.336828002011</v>
      </c>
      <c r="AA58" s="20" cm="1">
        <f t="array" aca="1" ref="AA58" ca="1">M$1*M58/INDEX(_xlfn.ANCHORARRAY(Data!N$14),ROWS(_xlfn.ANCHORARRAY(Data!N$14)))</f>
        <v>9909.9864909390435</v>
      </c>
      <c r="AB58" s="20" cm="1">
        <f t="array" aca="1" ref="AB58" ca="1">N$1*N58/INDEX(_xlfn.ANCHORARRAY(Data!O$14),ROWS(_xlfn.ANCHORARRAY(Data!O$14)))</f>
        <v>9277.0885233828412</v>
      </c>
      <c r="AC58" s="20" cm="1">
        <f t="array" aca="1" ref="AC58" ca="1">O$1*O58/INDEX(_xlfn.ANCHORARRAY(Data!P$14),ROWS(_xlfn.ANCHORARRAY(Data!P$14)))</f>
        <v>12702.422689352637</v>
      </c>
      <c r="AD58" s="33">
        <f t="shared" ca="1" si="2"/>
        <v>206360.88668057535</v>
      </c>
      <c r="AE58" s="33">
        <f t="shared" ca="1" si="1"/>
        <v>-98.78668057534378</v>
      </c>
    </row>
    <row r="59" spans="1:31" x14ac:dyDescent="0.35">
      <c r="A59">
        <f ca="1"/>
        <v>57</v>
      </c>
      <c r="B59" s="20" cm="1">
        <f t="array" aca="1" ref="B59" ca="1">INDEX(_xlfn.ANCHORARRAY(Data!B$14),ROWS(_xlfn.ANCHORARRAY(Data!B$14)),2)*Data!C72/Data!C71</f>
        <v>268.7177177276746</v>
      </c>
      <c r="C59" s="20" cm="1">
        <f t="array" aca="1" ref="C59" ca="1">INDEX(_xlfn.ANCHORARRAY(Data!D$14),ROWS(_xlfn.ANCHORARRAY(Data!D$14)))*Data!D72/Data!D71</f>
        <v>52.806211137683633</v>
      </c>
      <c r="D59" s="20" cm="1">
        <f t="array" aca="1" ref="D59" ca="1">INDEX(_xlfn.ANCHORARRAY(Data!E$14),ROWS(_xlfn.ANCHORARRAY(Data!E$14)))*Data!E72/Data!E71</f>
        <v>24.13752782382193</v>
      </c>
      <c r="E59" s="20" cm="1">
        <f t="array" aca="1" ref="E59" ca="1">INDEX(_xlfn.ANCHORARRAY(Data!F$14),ROWS(_xlfn.ANCHORARRAY(Data!F$14)))*Data!F72/Data!F71</f>
        <v>29.621767174386072</v>
      </c>
      <c r="F59" s="20" cm="1">
        <f t="array" aca="1" ref="F59" ca="1">INDEX(_xlfn.ANCHORARRAY(Data!G$14),ROWS(_xlfn.ANCHORARRAY(Data!G$14)))*Data!G72/Data!G71</f>
        <v>318.61349259592572</v>
      </c>
      <c r="G59" s="20" cm="1">
        <f t="array" aca="1" ref="G59" ca="1">INDEX(_xlfn.ANCHORARRAY(Data!H$14),ROWS(_xlfn.ANCHORARRAY(Data!H$14)))*Data!H72/Data!H71</f>
        <v>71.775326441102749</v>
      </c>
      <c r="H59" s="20" cm="1">
        <f t="array" aca="1" ref="H59" ca="1">INDEX(_xlfn.ANCHORARRAY(Data!I$14),ROWS(_xlfn.ANCHORARRAY(Data!I$14)))*Data!I72/Data!I71</f>
        <v>242.32329854384105</v>
      </c>
      <c r="I59" s="20" cm="1">
        <f t="array" aca="1" ref="I59" ca="1">INDEX(_xlfn.ANCHORARRAY(Data!J$14),ROWS(_xlfn.ANCHORARRAY(Data!J$14)))*Data!J72/Data!J71</f>
        <v>24.201518438177871</v>
      </c>
      <c r="J59" s="20" cm="1">
        <f t="array" aca="1" ref="J59" ca="1">INDEX(_xlfn.ANCHORARRAY(Data!K$14),ROWS(_xlfn.ANCHORARRAY(Data!K$14)))*Data!K72/Data!K71</f>
        <v>79.496715726806684</v>
      </c>
      <c r="K59" s="20" cm="1">
        <f t="array" aca="1" ref="K59" ca="1">INDEX(_xlfn.ANCHORARRAY(Data!L$14),ROWS(_xlfn.ANCHORARRAY(Data!L$14)))*Data!L72/Data!L71</f>
        <v>403.38068943358121</v>
      </c>
      <c r="L59" s="20" cm="1">
        <f t="array" aca="1" ref="L59" ca="1">INDEX(_xlfn.ANCHORARRAY(Data!M$14),ROWS(_xlfn.ANCHORARRAY(Data!M$14)))*Data!M72/Data!M71</f>
        <v>51.726392447741063</v>
      </c>
      <c r="M59" s="20" cm="1">
        <f t="array" aca="1" ref="M59" ca="1">INDEX(_xlfn.ANCHORARRAY(Data!N$14),ROWS(_xlfn.ANCHORARRAY(Data!N$14)))*Data!N72/Data!N71</f>
        <v>164.5329640800658</v>
      </c>
      <c r="N59" s="20" cm="1">
        <f t="array" aca="1" ref="N59" ca="1">INDEX(_xlfn.ANCHORARRAY(Data!O$14),ROWS(_xlfn.ANCHORARRAY(Data!O$14)))*Data!O72/Data!O71</f>
        <v>158.24204461735854</v>
      </c>
      <c r="O59" s="20" cm="1">
        <f t="array" aca="1" ref="O59" ca="1">INDEX(_xlfn.ANCHORARRAY(Data!P$14),ROWS(_xlfn.ANCHORARRAY(Data!P$14)))*Data!P72/Data!P71</f>
        <v>639.84612105409724</v>
      </c>
      <c r="P59" s="20" cm="1">
        <f t="array" aca="1" ref="P59" ca="1">B$1*B59/INDEX(_xlfn.ANCHORARRAY(Data!B$14),ROWS(_xlfn.ANCHORARRAY(Data!B$14)),2)</f>
        <v>13435.88588638373</v>
      </c>
      <c r="Q59" s="20" cm="1">
        <f t="array" aca="1" ref="Q59" ca="1">C$1*C59/INDEX(_xlfn.ANCHORARRAY(Data!D$14),ROWS(_xlfn.ANCHORARRAY(Data!D$14)))</f>
        <v>10565.223095319438</v>
      </c>
      <c r="R59" s="19" cm="1">
        <f t="array" aca="1" ref="R59" ca="1">D$1*D59/INDEX(_xlfn.ANCHORARRAY(Data!E$14),ROWS(_xlfn.ANCHORARRAY(Data!E$14)))</f>
        <v>12071.239048070096</v>
      </c>
      <c r="S59" s="20" cm="1">
        <f t="array" aca="1" ref="S59" ca="1">E$1*E59/INDEX(_xlfn.ANCHORARRAY(Data!F$14),ROWS(_xlfn.ANCHORARRAY(Data!F$14)))</f>
        <v>5924.3534348772146</v>
      </c>
      <c r="T59" s="20" cm="1">
        <f t="array" aca="1" ref="T59" ca="1">F$1*F59/INDEX(_xlfn.ANCHORARRAY(Data!G$14),ROWS(_xlfn.ANCHORARRAY(Data!G$14)))</f>
        <v>22302.944481714803</v>
      </c>
      <c r="U59" s="20" cm="1">
        <f t="array" aca="1" ref="U59" ca="1">G$1*G59/INDEX(_xlfn.ANCHORARRAY(Data!H$14),ROWS(_xlfn.ANCHORARRAY(Data!H$14)))</f>
        <v>51678.235037593971</v>
      </c>
      <c r="V59" s="20" cm="1">
        <f t="array" aca="1" ref="V59" ca="1">H$1*H59/INDEX(_xlfn.ANCHORARRAY(Data!I$14),ROWS(_xlfn.ANCHORARRAY(Data!I$14)))</f>
        <v>21809.096868945693</v>
      </c>
      <c r="W59" s="20" cm="1">
        <f t="array" aca="1" ref="W59" ca="1">I$1*I59/INDEX(_xlfn.ANCHORARRAY(Data!J$14),ROWS(_xlfn.ANCHORARRAY(Data!J$14)))</f>
        <v>4840.3036876355745</v>
      </c>
      <c r="X59" s="20" cm="1">
        <f t="array" aca="1" ref="X59" ca="1">J$1*J59/INDEX(_xlfn.ANCHORARRAY(Data!K$14),ROWS(_xlfn.ANCHORARRAY(Data!K$14)))</f>
        <v>5564.770100876468</v>
      </c>
      <c r="Y59" s="20" cm="1">
        <f t="array" aca="1" ref="Y59" ca="1">K$1*K59/INDEX(_xlfn.ANCHORARRAY(Data!L$14),ROWS(_xlfn.ANCHORARRAY(Data!L$14)))</f>
        <v>12101.420683007436</v>
      </c>
      <c r="Z59" s="20" cm="1">
        <f t="array" aca="1" ref="Z59" ca="1">L$1*L59/INDEX(_xlfn.ANCHORARRAY(Data!M$14),ROWS(_xlfn.ANCHORARRAY(Data!M$14)))</f>
        <v>12414.334187457855</v>
      </c>
      <c r="AA59" s="20" cm="1">
        <f t="array" aca="1" ref="AA59" ca="1">M$1*M59/INDEX(_xlfn.ANCHORARRAY(Data!N$14),ROWS(_xlfn.ANCHORARRAY(Data!N$14)))</f>
        <v>9871.9778448039469</v>
      </c>
      <c r="AB59" s="20" cm="1">
        <f t="array" aca="1" ref="AB59" ca="1">N$1*N59/INDEX(_xlfn.ANCHORARRAY(Data!O$14),ROWS(_xlfn.ANCHORARRAY(Data!O$14)))</f>
        <v>9494.5226770415138</v>
      </c>
      <c r="AC59" s="20" cm="1">
        <f t="array" aca="1" ref="AC59" ca="1">O$1*O59/INDEX(_xlfn.ANCHORARRAY(Data!P$14),ROWS(_xlfn.ANCHORARRAY(Data!P$14)))</f>
        <v>12797.729772422348</v>
      </c>
      <c r="AD59" s="33">
        <f t="shared" ca="1" si="2"/>
        <v>204872.03680615005</v>
      </c>
      <c r="AE59" s="33">
        <f t="shared" ca="1" si="1"/>
        <v>1390.0631938499573</v>
      </c>
    </row>
    <row r="60" spans="1:31" x14ac:dyDescent="0.35">
      <c r="A60">
        <f ca="1"/>
        <v>58</v>
      </c>
      <c r="B60" s="20" cm="1">
        <f t="array" aca="1" ref="B60" ca="1">INDEX(_xlfn.ANCHORARRAY(Data!B$14),ROWS(_xlfn.ANCHORARRAY(Data!B$14)),2)*Data!C73/Data!C72</f>
        <v>263.8890026660863</v>
      </c>
      <c r="C60" s="20" cm="1">
        <f t="array" aca="1" ref="C60" ca="1">INDEX(_xlfn.ANCHORARRAY(Data!D$14),ROWS(_xlfn.ANCHORARRAY(Data!D$14)))*Data!D73/Data!D72</f>
        <v>53.551802265705462</v>
      </c>
      <c r="D60" s="20" cm="1">
        <f t="array" aca="1" ref="D60" ca="1">INDEX(_xlfn.ANCHORARRAY(Data!E$14),ROWS(_xlfn.ANCHORARRAY(Data!E$14)))*Data!E73/Data!E72</f>
        <v>23.983482420473571</v>
      </c>
      <c r="E60" s="20" cm="1">
        <f t="array" aca="1" ref="E60" ca="1">INDEX(_xlfn.ANCHORARRAY(Data!F$14),ROWS(_xlfn.ANCHORARRAY(Data!F$14)))*Data!F73/Data!F72</f>
        <v>30.76865460267506</v>
      </c>
      <c r="F60" s="20" cm="1">
        <f t="array" aca="1" ref="F60" ca="1">INDEX(_xlfn.ANCHORARRAY(Data!G$14),ROWS(_xlfn.ANCHORARRAY(Data!G$14)))*Data!G73/Data!G72</f>
        <v>315.4640359107085</v>
      </c>
      <c r="G60" s="20" cm="1">
        <f t="array" aca="1" ref="G60" ca="1">INDEX(_xlfn.ANCHORARRAY(Data!H$14),ROWS(_xlfn.ANCHORARRAY(Data!H$14)))*Data!H73/Data!H72</f>
        <v>76.12466683984934</v>
      </c>
      <c r="H60" s="20" cm="1">
        <f t="array" aca="1" ref="H60" ca="1">INDEX(_xlfn.ANCHORARRAY(Data!I$14),ROWS(_xlfn.ANCHORARRAY(Data!I$14)))*Data!I73/Data!I72</f>
        <v>243.76386866791745</v>
      </c>
      <c r="I60" s="20" cm="1">
        <f t="array" aca="1" ref="I60" ca="1">INDEX(_xlfn.ANCHORARRAY(Data!J$14),ROWS(_xlfn.ANCHORARRAY(Data!J$14)))*Data!J73/Data!J72</f>
        <v>24.546746856205573</v>
      </c>
      <c r="J60" s="20" cm="1">
        <f t="array" aca="1" ref="J60" ca="1">INDEX(_xlfn.ANCHORARRAY(Data!K$14),ROWS(_xlfn.ANCHORARRAY(Data!K$14)))*Data!K73/Data!K72</f>
        <v>80.158246138515196</v>
      </c>
      <c r="K60" s="20" cm="1">
        <f t="array" aca="1" ref="K60" ca="1">INDEX(_xlfn.ANCHORARRAY(Data!L$14),ROWS(_xlfn.ANCHORARRAY(Data!L$14)))*Data!L73/Data!L72</f>
        <v>400.15072080759381</v>
      </c>
      <c r="L60" s="20" cm="1">
        <f t="array" aca="1" ref="L60" ca="1">INDEX(_xlfn.ANCHORARRAY(Data!M$14),ROWS(_xlfn.ANCHORARRAY(Data!M$14)))*Data!M73/Data!M72</f>
        <v>51.472154080081097</v>
      </c>
      <c r="M60" s="20" cm="1">
        <f t="array" aca="1" ref="M60" ca="1">INDEX(_xlfn.ANCHORARRAY(Data!N$14),ROWS(_xlfn.ANCHORARRAY(Data!N$14)))*Data!N73/Data!N72</f>
        <v>164.61356569543705</v>
      </c>
      <c r="N60" s="20" cm="1">
        <f t="array" aca="1" ref="N60" ca="1">INDEX(_xlfn.ANCHORARRAY(Data!O$14),ROWS(_xlfn.ANCHORARRAY(Data!O$14)))*Data!O73/Data!O72</f>
        <v>158.31041605301914</v>
      </c>
      <c r="O60" s="20" cm="1">
        <f t="array" aca="1" ref="O60" ca="1">INDEX(_xlfn.ANCHORARRAY(Data!P$14),ROWS(_xlfn.ANCHORARRAY(Data!P$14)))*Data!P73/Data!P72</f>
        <v>638.20269352330308</v>
      </c>
      <c r="P60" s="20" cm="1">
        <f t="array" aca="1" ref="P60" ca="1">B$1*B60/INDEX(_xlfn.ANCHORARRAY(Data!B$14),ROWS(_xlfn.ANCHORARRAY(Data!B$14)),2)</f>
        <v>13194.450133304315</v>
      </c>
      <c r="Q60" s="20" cm="1">
        <f t="array" aca="1" ref="Q60" ca="1">C$1*C60/INDEX(_xlfn.ANCHORARRAY(Data!D$14),ROWS(_xlfn.ANCHORARRAY(Data!D$14)))</f>
        <v>10714.397528321319</v>
      </c>
      <c r="R60" s="19" cm="1">
        <f t="array" aca="1" ref="R60" ca="1">D$1*D60/INDEX(_xlfn.ANCHORARRAY(Data!E$14),ROWS(_xlfn.ANCHORARRAY(Data!E$14)))</f>
        <v>11994.200550107631</v>
      </c>
      <c r="S60" s="20" cm="1">
        <f t="array" aca="1" ref="S60" ca="1">E$1*E60/INDEX(_xlfn.ANCHORARRAY(Data!F$14),ROWS(_xlfn.ANCHORARRAY(Data!F$14)))</f>
        <v>6153.730920535013</v>
      </c>
      <c r="T60" s="20" cm="1">
        <f t="array" aca="1" ref="T60" ca="1">F$1*F60/INDEX(_xlfn.ANCHORARRAY(Data!G$14),ROWS(_xlfn.ANCHORARRAY(Data!G$14)))</f>
        <v>22082.482513749597</v>
      </c>
      <c r="U60" s="20" cm="1">
        <f t="array" aca="1" ref="U60" ca="1">G$1*G60/INDEX(_xlfn.ANCHORARRAY(Data!H$14),ROWS(_xlfn.ANCHORARRAY(Data!H$14)))</f>
        <v>54809.760124691522</v>
      </c>
      <c r="V60" s="20" cm="1">
        <f t="array" aca="1" ref="V60" ca="1">H$1*H60/INDEX(_xlfn.ANCHORARRAY(Data!I$14),ROWS(_xlfn.ANCHORARRAY(Data!I$14)))</f>
        <v>21938.748180112572</v>
      </c>
      <c r="W60" s="20" cm="1">
        <f t="array" aca="1" ref="W60" ca="1">I$1*I60/INDEX(_xlfn.ANCHORARRAY(Data!J$14),ROWS(_xlfn.ANCHORARRAY(Data!J$14)))</f>
        <v>4909.3493712411146</v>
      </c>
      <c r="X60" s="20" cm="1">
        <f t="array" aca="1" ref="X60" ca="1">J$1*J60/INDEX(_xlfn.ANCHORARRAY(Data!K$14),ROWS(_xlfn.ANCHORARRAY(Data!K$14)))</f>
        <v>5611.077229696064</v>
      </c>
      <c r="Y60" s="20" cm="1">
        <f t="array" aca="1" ref="Y60" ca="1">K$1*K60/INDEX(_xlfn.ANCHORARRAY(Data!L$14),ROWS(_xlfn.ANCHORARRAY(Data!L$14)))</f>
        <v>12004.521624227815</v>
      </c>
      <c r="Z60" s="20" cm="1">
        <f t="array" aca="1" ref="Z60" ca="1">L$1*L60/INDEX(_xlfn.ANCHORARRAY(Data!M$14),ROWS(_xlfn.ANCHORARRAY(Data!M$14)))</f>
        <v>12353.316979219462</v>
      </c>
      <c r="AA60" s="20" cm="1">
        <f t="array" aca="1" ref="AA60" ca="1">M$1*M60/INDEX(_xlfn.ANCHORARRAY(Data!N$14),ROWS(_xlfn.ANCHORARRAY(Data!N$14)))</f>
        <v>9876.8139417262228</v>
      </c>
      <c r="AB60" s="20" cm="1">
        <f t="array" aca="1" ref="AB60" ca="1">N$1*N60/INDEX(_xlfn.ANCHORARRAY(Data!O$14),ROWS(_xlfn.ANCHORARRAY(Data!O$14)))</f>
        <v>9498.6249631811479</v>
      </c>
      <c r="AC60" s="20" cm="1">
        <f t="array" aca="1" ref="AC60" ca="1">O$1*O60/INDEX(_xlfn.ANCHORARRAY(Data!P$14),ROWS(_xlfn.ANCHORARRAY(Data!P$14)))</f>
        <v>12764.85914814629</v>
      </c>
      <c r="AD60" s="33">
        <f t="shared" ca="1" si="2"/>
        <v>207906.3332082601</v>
      </c>
      <c r="AE60" s="33">
        <f t="shared" ca="1" si="1"/>
        <v>-1644.2332082600915</v>
      </c>
    </row>
    <row r="61" spans="1:31" x14ac:dyDescent="0.35">
      <c r="A61">
        <f ca="1"/>
        <v>59</v>
      </c>
      <c r="B61" s="20" cm="1">
        <f t="array" aca="1" ref="B61" ca="1">INDEX(_xlfn.ANCHORARRAY(Data!B$14),ROWS(_xlfn.ANCHORARRAY(Data!B$14)),2)*Data!C74/Data!C73</f>
        <v>265.5037422944738</v>
      </c>
      <c r="C61" s="20" cm="1">
        <f t="array" aca="1" ref="C61" ca="1">INDEX(_xlfn.ANCHORARRAY(Data!D$14),ROWS(_xlfn.ANCHORARRAY(Data!D$14)))*Data!D74/Data!D73</f>
        <v>52.554666666666677</v>
      </c>
      <c r="D61" s="20" cm="1">
        <f t="array" aca="1" ref="D61" ca="1">INDEX(_xlfn.ANCHORARRAY(Data!E$14),ROWS(_xlfn.ANCHORARRAY(Data!E$14)))*Data!E74/Data!E73</f>
        <v>23.532360807196692</v>
      </c>
      <c r="E61" s="20" cm="1">
        <f t="array" aca="1" ref="E61" ca="1">INDEX(_xlfn.ANCHORARRAY(Data!F$14),ROWS(_xlfn.ANCHORARRAY(Data!F$14)))*Data!F74/Data!F73</f>
        <v>29.879607361963185</v>
      </c>
      <c r="F61" s="20" cm="1">
        <f t="array" aca="1" ref="F61" ca="1">INDEX(_xlfn.ANCHORARRAY(Data!G$14),ROWS(_xlfn.ANCHORARRAY(Data!G$14)))*Data!G74/Data!G73</f>
        <v>314.57301623193086</v>
      </c>
      <c r="G61" s="20" cm="1">
        <f t="array" aca="1" ref="G61" ca="1">INDEX(_xlfn.ANCHORARRAY(Data!H$14),ROWS(_xlfn.ANCHORARRAY(Data!H$14)))*Data!H74/Data!H73</f>
        <v>75.33933866463569</v>
      </c>
      <c r="H61" s="20" cm="1">
        <f t="array" aca="1" ref="H61" ca="1">INDEX(_xlfn.ANCHORARRAY(Data!I$14),ROWS(_xlfn.ANCHORARRAY(Data!I$14)))*Data!I74/Data!I73</f>
        <v>243.72703994027626</v>
      </c>
      <c r="I61" s="20" cm="1">
        <f t="array" aca="1" ref="I61" ca="1">INDEX(_xlfn.ANCHORARRAY(Data!J$14),ROWS(_xlfn.ANCHORARRAY(Data!J$14)))*Data!J74/Data!J73</f>
        <v>24.313804347826085</v>
      </c>
      <c r="J61" s="20" cm="1">
        <f t="array" aca="1" ref="J61" ca="1">INDEX(_xlfn.ANCHORARRAY(Data!K$14),ROWS(_xlfn.ANCHORARRAY(Data!K$14)))*Data!K74/Data!K73</f>
        <v>80.381511993382958</v>
      </c>
      <c r="K61" s="20" cm="1">
        <f t="array" aca="1" ref="K61" ca="1">INDEX(_xlfn.ANCHORARRAY(Data!L$14),ROWS(_xlfn.ANCHORARRAY(Data!L$14)))*Data!L74/Data!L73</f>
        <v>400.85425289419368</v>
      </c>
      <c r="L61" s="20" cm="1">
        <f t="array" aca="1" ref="L61" ca="1">INDEX(_xlfn.ANCHORARRAY(Data!M$14),ROWS(_xlfn.ANCHORARRAY(Data!M$14)))*Data!M74/Data!M73</f>
        <v>51.575375191424193</v>
      </c>
      <c r="M61" s="20" cm="1">
        <f t="array" aca="1" ref="M61" ca="1">INDEX(_xlfn.ANCHORARRAY(Data!N$14),ROWS(_xlfn.ANCHORARRAY(Data!N$14)))*Data!N74/Data!N73</f>
        <v>166.42095295802579</v>
      </c>
      <c r="N61" s="20" cm="1">
        <f t="array" aca="1" ref="N61" ca="1">INDEX(_xlfn.ANCHORARRAY(Data!O$14),ROWS(_xlfn.ANCHORARRAY(Data!O$14)))*Data!O74/Data!O73</f>
        <v>156.15712420678227</v>
      </c>
      <c r="O61" s="20" cm="1">
        <f t="array" aca="1" ref="O61" ca="1">INDEX(_xlfn.ANCHORARRAY(Data!P$14),ROWS(_xlfn.ANCHORARRAY(Data!P$14)))*Data!P74/Data!P73</f>
        <v>634.50978594034234</v>
      </c>
      <c r="P61" s="20" cm="1">
        <f t="array" aca="1" ref="P61" ca="1">B$1*B61/INDEX(_xlfn.ANCHORARRAY(Data!B$14),ROWS(_xlfn.ANCHORARRAY(Data!B$14)),2)</f>
        <v>13275.187114723691</v>
      </c>
      <c r="Q61" s="20" cm="1">
        <f t="array" aca="1" ref="Q61" ca="1">C$1*C61/INDEX(_xlfn.ANCHORARRAY(Data!D$14),ROWS(_xlfn.ANCHORARRAY(Data!D$14)))</f>
        <v>10514.89523809524</v>
      </c>
      <c r="R61" s="19" cm="1">
        <f t="array" aca="1" ref="R61" ca="1">D$1*D61/INDEX(_xlfn.ANCHORARRAY(Data!E$14),ROWS(_xlfn.ANCHORARRAY(Data!E$14)))</f>
        <v>11768.593484074885</v>
      </c>
      <c r="S61" s="20" cm="1">
        <f t="array" aca="1" ref="S61" ca="1">E$1*E61/INDEX(_xlfn.ANCHORARRAY(Data!F$14),ROWS(_xlfn.ANCHORARRAY(Data!F$14)))</f>
        <v>5975.921472392637</v>
      </c>
      <c r="T61" s="20" cm="1">
        <f t="array" aca="1" ref="T61" ca="1">F$1*F61/INDEX(_xlfn.ANCHORARRAY(Data!G$14),ROWS(_xlfn.ANCHORARRAY(Data!G$14)))</f>
        <v>22020.111136235162</v>
      </c>
      <c r="U61" s="20" cm="1">
        <f t="array" aca="1" ref="U61" ca="1">G$1*G61/INDEX(_xlfn.ANCHORARRAY(Data!H$14),ROWS(_xlfn.ANCHORARRAY(Data!H$14)))</f>
        <v>54244.32383853769</v>
      </c>
      <c r="V61" s="20" cm="1">
        <f t="array" aca="1" ref="V61" ca="1">H$1*H61/INDEX(_xlfn.ANCHORARRAY(Data!I$14),ROWS(_xlfn.ANCHORARRAY(Data!I$14)))</f>
        <v>21935.433594624865</v>
      </c>
      <c r="W61" s="20" cm="1">
        <f t="array" aca="1" ref="W61" ca="1">I$1*I61/INDEX(_xlfn.ANCHORARRAY(Data!J$14),ROWS(_xlfn.ANCHORARRAY(Data!J$14)))</f>
        <v>4862.760869565217</v>
      </c>
      <c r="X61" s="20" cm="1">
        <f t="array" aca="1" ref="X61" ca="1">J$1*J61/INDEX(_xlfn.ANCHORARRAY(Data!K$14),ROWS(_xlfn.ANCHORARRAY(Data!K$14)))</f>
        <v>5626.7058395368067</v>
      </c>
      <c r="Y61" s="20" cm="1">
        <f t="array" aca="1" ref="Y61" ca="1">K$1*K61/INDEX(_xlfn.ANCHORARRAY(Data!L$14),ROWS(_xlfn.ANCHORARRAY(Data!L$14)))</f>
        <v>12025.627586825811</v>
      </c>
      <c r="Z61" s="20" cm="1">
        <f t="array" aca="1" ref="Z61" ca="1">L$1*L61/INDEX(_xlfn.ANCHORARRAY(Data!M$14),ROWS(_xlfn.ANCHORARRAY(Data!M$14)))</f>
        <v>12378.090045941804</v>
      </c>
      <c r="AA61" s="20" cm="1">
        <f t="array" aca="1" ref="AA61" ca="1">M$1*M61/INDEX(_xlfn.ANCHORARRAY(Data!N$14),ROWS(_xlfn.ANCHORARRAY(Data!N$14)))</f>
        <v>9985.2571774815478</v>
      </c>
      <c r="AB61" s="20" cm="1">
        <f t="array" aca="1" ref="AB61" ca="1">N$1*N61/INDEX(_xlfn.ANCHORARRAY(Data!O$14),ROWS(_xlfn.ANCHORARRAY(Data!O$14)))</f>
        <v>9369.4274524069369</v>
      </c>
      <c r="AC61" s="20" cm="1">
        <f t="array" aca="1" ref="AC61" ca="1">O$1*O61/INDEX(_xlfn.ANCHORARRAY(Data!P$14),ROWS(_xlfn.ANCHORARRAY(Data!P$14)))</f>
        <v>12690.996336813774</v>
      </c>
      <c r="AD61" s="33">
        <f t="shared" ca="1" si="2"/>
        <v>206673.33118725606</v>
      </c>
      <c r="AE61" s="33">
        <f t="shared" ca="1" si="1"/>
        <v>-411.23118725605309</v>
      </c>
    </row>
    <row r="62" spans="1:31" x14ac:dyDescent="0.35">
      <c r="A62">
        <f ca="1"/>
        <v>60</v>
      </c>
      <c r="B62" s="20" cm="1">
        <f t="array" aca="1" ref="B62" ca="1">INDEX(_xlfn.ANCHORARRAY(Data!B$14),ROWS(_xlfn.ANCHORARRAY(Data!B$14)),2)*Data!C75/Data!C74</f>
        <v>267.54295080184835</v>
      </c>
      <c r="C62" s="20" cm="1">
        <f t="array" aca="1" ref="C62" ca="1">INDEX(_xlfn.ANCHORARRAY(Data!D$14),ROWS(_xlfn.ANCHORARRAY(Data!D$14)))*Data!D75/Data!D74</f>
        <v>53.515528846153842</v>
      </c>
      <c r="D62" s="20" cm="1">
        <f t="array" aca="1" ref="D62" ca="1">INDEX(_xlfn.ANCHORARRAY(Data!E$14),ROWS(_xlfn.ANCHORARRAY(Data!E$14)))*Data!E75/Data!E74</f>
        <v>24.392282115869012</v>
      </c>
      <c r="E62" s="20" cm="1">
        <f t="array" aca="1" ref="E62" ca="1">INDEX(_xlfn.ANCHORARRAY(Data!F$14),ROWS(_xlfn.ANCHORARRAY(Data!F$14)))*Data!F75/Data!F74</f>
        <v>30.100800492610841</v>
      </c>
      <c r="F62" s="20" cm="1">
        <f t="array" aca="1" ref="F62" ca="1">INDEX(_xlfn.ANCHORARRAY(Data!G$14),ROWS(_xlfn.ANCHORARRAY(Data!G$14)))*Data!G75/Data!G74</f>
        <v>318.59665399854453</v>
      </c>
      <c r="G62" s="20" cm="1">
        <f t="array" aca="1" ref="G62" ca="1">INDEX(_xlfn.ANCHORARRAY(Data!H$14),ROWS(_xlfn.ANCHORARRAY(Data!H$14)))*Data!H75/Data!H74</f>
        <v>75.476702180997734</v>
      </c>
      <c r="H62" s="20" cm="1">
        <f t="array" aca="1" ref="H62" ca="1">INDEX(_xlfn.ANCHORARRAY(Data!I$14),ROWS(_xlfn.ANCHORARRAY(Data!I$14)))*Data!I75/Data!I74</f>
        <v>245.74701473136915</v>
      </c>
      <c r="I62" s="20" cm="1">
        <f t="array" aca="1" ref="I62" ca="1">INDEX(_xlfn.ANCHORARRAY(Data!J$14),ROWS(_xlfn.ANCHORARRAY(Data!J$14)))*Data!J75/Data!J74</f>
        <v>24.533078811017177</v>
      </c>
      <c r="J62" s="20" cm="1">
        <f t="array" aca="1" ref="J62" ca="1">INDEX(_xlfn.ANCHORARRAY(Data!K$14),ROWS(_xlfn.ANCHORARRAY(Data!K$14)))*Data!K75/Data!K74</f>
        <v>80.325389418337167</v>
      </c>
      <c r="K62" s="20" cm="1">
        <f t="array" aca="1" ref="K62" ca="1">INDEX(_xlfn.ANCHORARRAY(Data!L$14),ROWS(_xlfn.ANCHORARRAY(Data!L$14)))*Data!L75/Data!L74</f>
        <v>409.90028754372446</v>
      </c>
      <c r="L62" s="20" cm="1">
        <f t="array" aca="1" ref="L62" ca="1">INDEX(_xlfn.ANCHORARRAY(Data!M$14),ROWS(_xlfn.ANCHORARRAY(Data!M$14)))*Data!M75/Data!M74</f>
        <v>51.795669574140597</v>
      </c>
      <c r="M62" s="20" cm="1">
        <f t="array" aca="1" ref="M62" ca="1">INDEX(_xlfn.ANCHORARRAY(Data!N$14),ROWS(_xlfn.ANCHORARRAY(Data!N$14)))*Data!N75/Data!N74</f>
        <v>167.22720642026536</v>
      </c>
      <c r="N62" s="20" cm="1">
        <f t="array" aca="1" ref="N62" ca="1">INDEX(_xlfn.ANCHORARRAY(Data!O$14),ROWS(_xlfn.ANCHORARRAY(Data!O$14)))*Data!O75/Data!O74</f>
        <v>157.79040484190924</v>
      </c>
      <c r="O62" s="20" cm="1">
        <f t="array" aca="1" ref="O62" ca="1">INDEX(_xlfn.ANCHORARRAY(Data!P$14),ROWS(_xlfn.ANCHORARRAY(Data!P$14)))*Data!P75/Data!P74</f>
        <v>642.15048555776889</v>
      </c>
      <c r="P62" s="20" cm="1">
        <f t="array" aca="1" ref="P62" ca="1">B$1*B62/INDEX(_xlfn.ANCHORARRAY(Data!B$14),ROWS(_xlfn.ANCHORARRAY(Data!B$14)),2)</f>
        <v>13377.147540092419</v>
      </c>
      <c r="Q62" s="20" cm="1">
        <f t="array" aca="1" ref="Q62" ca="1">C$1*C62/INDEX(_xlfn.ANCHORARRAY(Data!D$14),ROWS(_xlfn.ANCHORARRAY(Data!D$14)))</f>
        <v>10707.14010989011</v>
      </c>
      <c r="R62" s="19" cm="1">
        <f t="array" aca="1" ref="R62" ca="1">D$1*D62/INDEX(_xlfn.ANCHORARRAY(Data!E$14),ROWS(_xlfn.ANCHORARRAY(Data!E$14)))</f>
        <v>12198.642317380351</v>
      </c>
      <c r="S62" s="20" cm="1">
        <f t="array" aca="1" ref="S62" ca="1">E$1*E62/INDEX(_xlfn.ANCHORARRAY(Data!F$14),ROWS(_xlfn.ANCHORARRAY(Data!F$14)))</f>
        <v>6020.1600985221685</v>
      </c>
      <c r="T62" s="20" cm="1">
        <f t="array" aca="1" ref="T62" ca="1">F$1*F62/INDEX(_xlfn.ANCHORARRAY(Data!G$14),ROWS(_xlfn.ANCHORARRAY(Data!G$14)))</f>
        <v>22301.765779898116</v>
      </c>
      <c r="U62" s="20" cm="1">
        <f t="array" aca="1" ref="U62" ca="1">G$1*G62/INDEX(_xlfn.ANCHORARRAY(Data!H$14),ROWS(_xlfn.ANCHORARRAY(Data!H$14)))</f>
        <v>54343.225570318362</v>
      </c>
      <c r="V62" s="20" cm="1">
        <f t="array" aca="1" ref="V62" ca="1">H$1*H62/INDEX(_xlfn.ANCHORARRAY(Data!I$14),ROWS(_xlfn.ANCHORARRAY(Data!I$14)))</f>
        <v>22117.231325823224</v>
      </c>
      <c r="W62" s="20" cm="1">
        <f t="array" aca="1" ref="W62" ca="1">I$1*I62/INDEX(_xlfn.ANCHORARRAY(Data!J$14),ROWS(_xlfn.ANCHORARRAY(Data!J$14)))</f>
        <v>4906.6157622034352</v>
      </c>
      <c r="X62" s="20" cm="1">
        <f t="array" aca="1" ref="X62" ca="1">J$1*J62/INDEX(_xlfn.ANCHORARRAY(Data!K$14),ROWS(_xlfn.ANCHORARRAY(Data!K$14)))</f>
        <v>5622.7772592836018</v>
      </c>
      <c r="Y62" s="20" cm="1">
        <f t="array" aca="1" ref="Y62" ca="1">K$1*K62/INDEX(_xlfn.ANCHORARRAY(Data!L$14),ROWS(_xlfn.ANCHORARRAY(Data!L$14)))</f>
        <v>12297.008626311734</v>
      </c>
      <c r="Z62" s="20" cm="1">
        <f t="array" aca="1" ref="Z62" ca="1">L$1*L62/INDEX(_xlfn.ANCHORARRAY(Data!M$14),ROWS(_xlfn.ANCHORARRAY(Data!M$14)))</f>
        <v>12430.960697793742</v>
      </c>
      <c r="AA62" s="20" cm="1">
        <f t="array" aca="1" ref="AA62" ca="1">M$1*M62/INDEX(_xlfn.ANCHORARRAY(Data!N$14),ROWS(_xlfn.ANCHORARRAY(Data!N$14)))</f>
        <v>10033.632385215922</v>
      </c>
      <c r="AB62" s="20" cm="1">
        <f t="array" aca="1" ref="AB62" ca="1">N$1*N62/INDEX(_xlfn.ANCHORARRAY(Data!O$14),ROWS(_xlfn.ANCHORARRAY(Data!O$14)))</f>
        <v>9467.4242905145547</v>
      </c>
      <c r="AC62" s="20" cm="1">
        <f t="array" aca="1" ref="AC62" ca="1">O$1*O62/INDEX(_xlfn.ANCHORARRAY(Data!P$14),ROWS(_xlfn.ANCHORARRAY(Data!P$14)))</f>
        <v>12843.819970119521</v>
      </c>
      <c r="AD62" s="33">
        <f t="shared" ca="1" si="2"/>
        <v>208667.55173336726</v>
      </c>
      <c r="AE62" s="33">
        <f t="shared" ca="1" si="1"/>
        <v>-2405.4517333672557</v>
      </c>
    </row>
    <row r="63" spans="1:31" x14ac:dyDescent="0.35">
      <c r="A63">
        <f ca="1"/>
        <v>61</v>
      </c>
      <c r="B63" s="20" cm="1">
        <f t="array" aca="1" ref="B63" ca="1">INDEX(_xlfn.ANCHORARRAY(Data!B$14),ROWS(_xlfn.ANCHORARRAY(Data!B$14)),2)*Data!C76/Data!C75</f>
        <v>263.02958765657758</v>
      </c>
      <c r="C63" s="20" cm="1">
        <f t="array" aca="1" ref="C63" ca="1">INDEX(_xlfn.ANCHORARRAY(Data!D$14),ROWS(_xlfn.ANCHORARRAY(Data!D$14)))*Data!D76/Data!D75</f>
        <v>52.734811031664961</v>
      </c>
      <c r="D63" s="20" cm="1">
        <f t="array" aca="1" ref="D63" ca="1">INDEX(_xlfn.ANCHORARRAY(Data!E$14),ROWS(_xlfn.ANCHORARRAY(Data!E$14)))*Data!E76/Data!E75</f>
        <v>23.907376636455187</v>
      </c>
      <c r="E63" s="20" cm="1">
        <f t="array" aca="1" ref="E63" ca="1">INDEX(_xlfn.ANCHORARRAY(Data!F$14),ROWS(_xlfn.ANCHORARRAY(Data!F$14)))*Data!F76/Data!F75</f>
        <v>30.081993865030675</v>
      </c>
      <c r="F63" s="20" cm="1">
        <f t="array" aca="1" ref="F63" ca="1">INDEX(_xlfn.ANCHORARRAY(Data!G$14),ROWS(_xlfn.ANCHORARRAY(Data!G$14)))*Data!G76/Data!G75</f>
        <v>311.05187784794947</v>
      </c>
      <c r="G63" s="20" cm="1">
        <f t="array" aca="1" ref="G63" ca="1">INDEX(_xlfn.ANCHORARRAY(Data!H$14),ROWS(_xlfn.ANCHORARRAY(Data!H$14)))*Data!H76/Data!H75</f>
        <v>73.788369162342477</v>
      </c>
      <c r="H63" s="20" cm="1">
        <f t="array" aca="1" ref="H63" ca="1">INDEX(_xlfn.ANCHORARRAY(Data!I$14),ROWS(_xlfn.ANCHORARRAY(Data!I$14)))*Data!I76/Data!I75</f>
        <v>243.23051792585358</v>
      </c>
      <c r="I63" s="20" cm="1">
        <f t="array" aca="1" ref="I63" ca="1">INDEX(_xlfn.ANCHORARRAY(Data!J$14),ROWS(_xlfn.ANCHORARRAY(Data!J$14)))*Data!J76/Data!J75</f>
        <v>24.479414157851917</v>
      </c>
      <c r="J63" s="20" cm="1">
        <f t="array" aca="1" ref="J63" ca="1">INDEX(_xlfn.ANCHORARRAY(Data!K$14),ROWS(_xlfn.ANCHORARRAY(Data!K$14)))*Data!K76/Data!K75</f>
        <v>80.413731830801908</v>
      </c>
      <c r="K63" s="20" cm="1">
        <f t="array" aca="1" ref="K63" ca="1">INDEX(_xlfn.ANCHORARRAY(Data!L$14),ROWS(_xlfn.ANCHORARRAY(Data!L$14)))*Data!L76/Data!L75</f>
        <v>390.64563602413102</v>
      </c>
      <c r="L63" s="20" cm="1">
        <f t="array" aca="1" ref="L63" ca="1">INDEX(_xlfn.ANCHORARRAY(Data!M$14),ROWS(_xlfn.ANCHORARRAY(Data!M$14)))*Data!M76/Data!M75</f>
        <v>51.600410818212943</v>
      </c>
      <c r="M63" s="20" cm="1">
        <f t="array" aca="1" ref="M63" ca="1">INDEX(_xlfn.ANCHORARRAY(Data!N$14),ROWS(_xlfn.ANCHORARRAY(Data!N$14)))*Data!N76/Data!N75</f>
        <v>165.23309245597974</v>
      </c>
      <c r="N63" s="20" cm="1">
        <f t="array" aca="1" ref="N63" ca="1">INDEX(_xlfn.ANCHORARRAY(Data!O$14),ROWS(_xlfn.ANCHORARRAY(Data!O$14)))*Data!O76/Data!O75</f>
        <v>154.42655122597213</v>
      </c>
      <c r="O63" s="20" cm="1">
        <f t="array" aca="1" ref="O63" ca="1">INDEX(_xlfn.ANCHORARRAY(Data!P$14),ROWS(_xlfn.ANCHORARRAY(Data!P$14)))*Data!P76/Data!P75</f>
        <v>631.68188076213892</v>
      </c>
      <c r="P63" s="20" cm="1">
        <f t="array" aca="1" ref="P63" ca="1">B$1*B63/INDEX(_xlfn.ANCHORARRAY(Data!B$14),ROWS(_xlfn.ANCHORARRAY(Data!B$14)),2)</f>
        <v>13151.479382828878</v>
      </c>
      <c r="Q63" s="20" cm="1">
        <f t="array" aca="1" ref="Q63" ca="1">C$1*C63/INDEX(_xlfn.ANCHORARRAY(Data!D$14),ROWS(_xlfn.ANCHORARRAY(Data!D$14)))</f>
        <v>10550.937691521962</v>
      </c>
      <c r="R63" s="19" cm="1">
        <f t="array" aca="1" ref="R63" ca="1">D$1*D63/INDEX(_xlfn.ANCHORARRAY(Data!E$14),ROWS(_xlfn.ANCHORARRAY(Data!E$14)))</f>
        <v>11956.139853977846</v>
      </c>
      <c r="S63" s="20" cm="1">
        <f t="array" aca="1" ref="S63" ca="1">E$1*E63/INDEX(_xlfn.ANCHORARRAY(Data!F$14),ROWS(_xlfn.ANCHORARRAY(Data!F$14)))</f>
        <v>6016.3987730061353</v>
      </c>
      <c r="T63" s="20" cm="1">
        <f t="array" aca="1" ref="T63" ca="1">F$1*F63/INDEX(_xlfn.ANCHORARRAY(Data!G$14),ROWS(_xlfn.ANCHORARRAY(Data!G$14)))</f>
        <v>21773.631449356464</v>
      </c>
      <c r="U63" s="20" cm="1">
        <f t="array" aca="1" ref="U63" ca="1">G$1*G63/INDEX(_xlfn.ANCHORARRAY(Data!H$14),ROWS(_xlfn.ANCHORARRAY(Data!H$14)))</f>
        <v>53127.625796886583</v>
      </c>
      <c r="V63" s="20" cm="1">
        <f t="array" aca="1" ref="V63" ca="1">H$1*H63/INDEX(_xlfn.ANCHORARRAY(Data!I$14),ROWS(_xlfn.ANCHORARRAY(Data!I$14)))</f>
        <v>21890.746613326821</v>
      </c>
      <c r="W63" s="20" cm="1">
        <f t="array" aca="1" ref="W63" ca="1">I$1*I63/INDEX(_xlfn.ANCHORARRAY(Data!J$14),ROWS(_xlfn.ANCHORARRAY(Data!J$14)))</f>
        <v>4895.8828315703831</v>
      </c>
      <c r="X63" s="20" cm="1">
        <f t="array" aca="1" ref="X63" ca="1">J$1*J63/INDEX(_xlfn.ANCHORARRAY(Data!K$14),ROWS(_xlfn.ANCHORARRAY(Data!K$14)))</f>
        <v>5628.961228156134</v>
      </c>
      <c r="Y63" s="20" cm="1">
        <f t="array" aca="1" ref="Y63" ca="1">K$1*K63/INDEX(_xlfn.ANCHORARRAY(Data!L$14),ROWS(_xlfn.ANCHORARRAY(Data!L$14)))</f>
        <v>11719.369080723931</v>
      </c>
      <c r="Z63" s="20" cm="1">
        <f t="array" aca="1" ref="Z63" ca="1">L$1*L63/INDEX(_xlfn.ANCHORARRAY(Data!M$14),ROWS(_xlfn.ANCHORARRAY(Data!M$14)))</f>
        <v>12384.098596371105</v>
      </c>
      <c r="AA63" s="20" cm="1">
        <f t="array" aca="1" ref="AA63" ca="1">M$1*M63/INDEX(_xlfn.ANCHORARRAY(Data!N$14),ROWS(_xlfn.ANCHORARRAY(Data!N$14)))</f>
        <v>9913.985547358785</v>
      </c>
      <c r="AB63" s="20" cm="1">
        <f t="array" aca="1" ref="AB63" ca="1">N$1*N63/INDEX(_xlfn.ANCHORARRAY(Data!O$14),ROWS(_xlfn.ANCHORARRAY(Data!O$14)))</f>
        <v>9265.5930735583279</v>
      </c>
      <c r="AC63" s="20" cm="1">
        <f t="array" aca="1" ref="AC63" ca="1">O$1*O63/INDEX(_xlfn.ANCHORARRAY(Data!P$14),ROWS(_xlfn.ANCHORARRAY(Data!P$14)))</f>
        <v>12634.434665027658</v>
      </c>
      <c r="AD63" s="33">
        <f t="shared" ca="1" si="2"/>
        <v>204909.28458367102</v>
      </c>
      <c r="AE63" s="33">
        <f t="shared" ca="1" si="1"/>
        <v>1352.8154163289873</v>
      </c>
    </row>
    <row r="64" spans="1:31" x14ac:dyDescent="0.35">
      <c r="A64">
        <f ca="1"/>
        <v>62</v>
      </c>
      <c r="B64" s="20" cm="1">
        <f t="array" aca="1" ref="B64" ca="1">INDEX(_xlfn.ANCHORARRAY(Data!B$14),ROWS(_xlfn.ANCHORARRAY(Data!B$14)),2)*Data!C77/Data!C76</f>
        <v>264.70877027903958</v>
      </c>
      <c r="C64" s="20" cm="1">
        <f t="array" aca="1" ref="C64" ca="1">INDEX(_xlfn.ANCHORARRAY(Data!D$14),ROWS(_xlfn.ANCHORARRAY(Data!D$14)))*Data!D77/Data!D76</f>
        <v>52.478321342925661</v>
      </c>
      <c r="D64" s="20" cm="1">
        <f t="array" aca="1" ref="D64" ca="1">INDEX(_xlfn.ANCHORARRAY(Data!E$14),ROWS(_xlfn.ANCHORARRAY(Data!E$14)))*Data!E77/Data!E76</f>
        <v>24.286110397946079</v>
      </c>
      <c r="E64" s="20" cm="1">
        <f t="array" aca="1" ref="E64" ca="1">INDEX(_xlfn.ANCHORARRAY(Data!F$14),ROWS(_xlfn.ANCHORARRAY(Data!F$14)))*Data!F77/Data!F76</f>
        <v>29.728619266055041</v>
      </c>
      <c r="F64" s="20" cm="1">
        <f t="array" aca="1" ref="F64" ca="1">INDEX(_xlfn.ANCHORARRAY(Data!G$14),ROWS(_xlfn.ANCHORARRAY(Data!G$14)))*Data!G77/Data!G76</f>
        <v>313.88357484011982</v>
      </c>
      <c r="G64" s="20" cm="1">
        <f t="array" aca="1" ref="G64" ca="1">INDEX(_xlfn.ANCHORARRAY(Data!H$14),ROWS(_xlfn.ANCHORARRAY(Data!H$14)))*Data!H77/Data!H76</f>
        <v>74.422800822122568</v>
      </c>
      <c r="H64" s="20" cm="1">
        <f t="array" aca="1" ref="H64" ca="1">INDEX(_xlfn.ANCHORARRAY(Data!I$14),ROWS(_xlfn.ANCHORARRAY(Data!I$14)))*Data!I77/Data!I76</f>
        <v>242.34234731778605</v>
      </c>
      <c r="I64" s="20" cm="1">
        <f t="array" aca="1" ref="I64" ca="1">INDEX(_xlfn.ANCHORARRAY(Data!J$14),ROWS(_xlfn.ANCHORARRAY(Data!J$14)))*Data!J77/Data!J76</f>
        <v>24.155934036226004</v>
      </c>
      <c r="J64" s="20" cm="1">
        <f t="array" aca="1" ref="J64" ca="1">INDEX(_xlfn.ANCHORARRAY(Data!K$14),ROWS(_xlfn.ANCHORARRAY(Data!K$14)))*Data!K77/Data!K76</f>
        <v>79.309200583752229</v>
      </c>
      <c r="K64" s="20" cm="1">
        <f t="array" aca="1" ref="K64" ca="1">INDEX(_xlfn.ANCHORARRAY(Data!L$14),ROWS(_xlfn.ANCHORARRAY(Data!L$14)))*Data!L77/Data!L76</f>
        <v>392.26360967487517</v>
      </c>
      <c r="L64" s="20" cm="1">
        <f t="array" aca="1" ref="L64" ca="1">INDEX(_xlfn.ANCHORARRAY(Data!M$14),ROWS(_xlfn.ANCHORARRAY(Data!M$14)))*Data!M77/Data!M76</f>
        <v>51.01983147033534</v>
      </c>
      <c r="M64" s="20" cm="1">
        <f t="array" aca="1" ref="M64" ca="1">INDEX(_xlfn.ANCHORARRAY(Data!N$14),ROWS(_xlfn.ANCHORARRAY(Data!N$14)))*Data!N77/Data!N76</f>
        <v>164.29279402279082</v>
      </c>
      <c r="N64" s="20" cm="1">
        <f t="array" aca="1" ref="N64" ca="1">INDEX(_xlfn.ANCHORARRAY(Data!O$14),ROWS(_xlfn.ANCHORARRAY(Data!O$14)))*Data!O77/Data!O76</f>
        <v>154.95416575214406</v>
      </c>
      <c r="O64" s="20" cm="1">
        <f t="array" aca="1" ref="O64" ca="1">INDEX(_xlfn.ANCHORARRAY(Data!P$14),ROWS(_xlfn.ANCHORARRAY(Data!P$14)))*Data!P77/Data!P76</f>
        <v>631.09435558297344</v>
      </c>
      <c r="P64" s="20" cm="1">
        <f t="array" aca="1" ref="P64" ca="1">B$1*B64/INDEX(_xlfn.ANCHORARRAY(Data!B$14),ROWS(_xlfn.ANCHORARRAY(Data!B$14)),2)</f>
        <v>13235.43851395198</v>
      </c>
      <c r="Q64" s="20" cm="1">
        <f t="array" aca="1" ref="Q64" ca="1">C$1*C64/INDEX(_xlfn.ANCHORARRAY(Data!D$14),ROWS(_xlfn.ANCHORARRAY(Data!D$14)))</f>
        <v>10499.620417951353</v>
      </c>
      <c r="R64" s="19" cm="1">
        <f t="array" aca="1" ref="R64" ca="1">D$1*D64/INDEX(_xlfn.ANCHORARRAY(Data!E$14),ROWS(_xlfn.ANCHORARRAY(Data!E$14)))</f>
        <v>12145.545571245184</v>
      </c>
      <c r="S64" s="20" cm="1">
        <f t="array" aca="1" ref="S64" ca="1">E$1*E64/INDEX(_xlfn.ANCHORARRAY(Data!F$14),ROWS(_xlfn.ANCHORARRAY(Data!F$14)))</f>
        <v>5945.7238532110086</v>
      </c>
      <c r="T64" s="20" cm="1">
        <f t="array" aca="1" ref="T64" ca="1">F$1*F64/INDEX(_xlfn.ANCHORARRAY(Data!G$14),ROWS(_xlfn.ANCHORARRAY(Data!G$14)))</f>
        <v>21971.850238808391</v>
      </c>
      <c r="U64" s="20" cm="1">
        <f t="array" aca="1" ref="U64" ca="1">G$1*G64/INDEX(_xlfn.ANCHORARRAY(Data!H$14),ROWS(_xlfn.ANCHORARRAY(Data!H$14)))</f>
        <v>53584.416591928246</v>
      </c>
      <c r="V64" s="20" cm="1">
        <f t="array" aca="1" ref="V64" ca="1">H$1*H64/INDEX(_xlfn.ANCHORARRAY(Data!I$14),ROWS(_xlfn.ANCHORARRAY(Data!I$14)))</f>
        <v>21810.811258600745</v>
      </c>
      <c r="W64" s="20" cm="1">
        <f t="array" aca="1" ref="W64" ca="1">I$1*I64/INDEX(_xlfn.ANCHORARRAY(Data!J$14),ROWS(_xlfn.ANCHORARRAY(Data!J$14)))</f>
        <v>4831.1868072452007</v>
      </c>
      <c r="X64" s="20" cm="1">
        <f t="array" aca="1" ref="X64" ca="1">J$1*J64/INDEX(_xlfn.ANCHORARRAY(Data!K$14),ROWS(_xlfn.ANCHORARRAY(Data!K$14)))</f>
        <v>5551.6440408626559</v>
      </c>
      <c r="Y64" s="20" cm="1">
        <f t="array" aca="1" ref="Y64" ca="1">K$1*K64/INDEX(_xlfn.ANCHORARRAY(Data!L$14),ROWS(_xlfn.ANCHORARRAY(Data!L$14)))</f>
        <v>11767.908290246256</v>
      </c>
      <c r="Z64" s="20" cm="1">
        <f t="array" aca="1" ref="Z64" ca="1">L$1*L64/INDEX(_xlfn.ANCHORARRAY(Data!M$14),ROWS(_xlfn.ANCHORARRAY(Data!M$14)))</f>
        <v>12244.759552880481</v>
      </c>
      <c r="AA64" s="20" cm="1">
        <f t="array" aca="1" ref="AA64" ca="1">M$1*M64/INDEX(_xlfn.ANCHORARRAY(Data!N$14),ROWS(_xlfn.ANCHORARRAY(Data!N$14)))</f>
        <v>9857.5676413674482</v>
      </c>
      <c r="AB64" s="20" cm="1">
        <f t="array" aca="1" ref="AB64" ca="1">N$1*N64/INDEX(_xlfn.ANCHORARRAY(Data!O$14),ROWS(_xlfn.ANCHORARRAY(Data!O$14)))</f>
        <v>9297.249945128644</v>
      </c>
      <c r="AC64" s="20" cm="1">
        <f t="array" aca="1" ref="AC64" ca="1">O$1*O64/INDEX(_xlfn.ANCHORARRAY(Data!P$14),ROWS(_xlfn.ANCHORARRAY(Data!P$14)))</f>
        <v>12622.683420111041</v>
      </c>
      <c r="AD64" s="33">
        <f t="shared" ca="1" si="2"/>
        <v>205366.40614353862</v>
      </c>
      <c r="AE64" s="33">
        <f t="shared" ca="1" si="1"/>
        <v>895.69385646138107</v>
      </c>
    </row>
    <row r="65" spans="1:31" x14ac:dyDescent="0.35">
      <c r="A65">
        <f ca="1"/>
        <v>63</v>
      </c>
      <c r="B65" s="20" cm="1">
        <f t="array" aca="1" ref="B65" ca="1">INDEX(_xlfn.ANCHORARRAY(Data!B$14),ROWS(_xlfn.ANCHORARRAY(Data!B$14)),2)*Data!C78/Data!C77</f>
        <v>263.07841089670831</v>
      </c>
      <c r="C65" s="20" cm="1">
        <f t="array" aca="1" ref="C65" ca="1">INDEX(_xlfn.ANCHORARRAY(Data!D$14),ROWS(_xlfn.ANCHORARRAY(Data!D$14)))*Data!D78/Data!D77</f>
        <v>52.508631797713896</v>
      </c>
      <c r="D65" s="20" cm="1">
        <f t="array" aca="1" ref="D65" ca="1">INDEX(_xlfn.ANCHORARRAY(Data!E$14),ROWS(_xlfn.ANCHORARRAY(Data!E$14)))*Data!E78/Data!E77</f>
        <v>24.22919587628866</v>
      </c>
      <c r="E65" s="20" cm="1">
        <f t="array" aca="1" ref="E65" ca="1">INDEX(_xlfn.ANCHORARRAY(Data!F$14),ROWS(_xlfn.ANCHORARRAY(Data!F$14)))*Data!F78/Data!F77</f>
        <v>30.679265772019125</v>
      </c>
      <c r="F65" s="20" cm="1">
        <f t="array" aca="1" ref="F65" ca="1">INDEX(_xlfn.ANCHORARRAY(Data!G$14),ROWS(_xlfn.ANCHORARRAY(Data!G$14)))*Data!G78/Data!G77</f>
        <v>308.4552315190902</v>
      </c>
      <c r="G65" s="20" cm="1">
        <f t="array" aca="1" ref="G65" ca="1">INDEX(_xlfn.ANCHORARRAY(Data!H$14),ROWS(_xlfn.ANCHORARRAY(Data!H$14)))*Data!H78/Data!H77</f>
        <v>73.987406923172699</v>
      </c>
      <c r="H65" s="20" cm="1">
        <f t="array" aca="1" ref="H65" ca="1">INDEX(_xlfn.ANCHORARRAY(Data!I$14),ROWS(_xlfn.ANCHORARRAY(Data!I$14)))*Data!I78/Data!I77</f>
        <v>242.12064339243284</v>
      </c>
      <c r="I65" s="20" cm="1">
        <f t="array" aca="1" ref="I65" ca="1">INDEX(_xlfn.ANCHORARRAY(Data!J$14),ROWS(_xlfn.ANCHORARRAY(Data!J$14)))*Data!J78/Data!J77</f>
        <v>24.033533588203166</v>
      </c>
      <c r="J65" s="20" cm="1">
        <f t="array" aca="1" ref="J65" ca="1">INDEX(_xlfn.ANCHORARRAY(Data!K$14),ROWS(_xlfn.ANCHORARRAY(Data!K$14)))*Data!K78/Data!K77</f>
        <v>80.061560561540986</v>
      </c>
      <c r="K65" s="20" cm="1">
        <f t="array" aca="1" ref="K65" ca="1">INDEX(_xlfn.ANCHORARRAY(Data!L$14),ROWS(_xlfn.ANCHORARRAY(Data!L$14)))*Data!L78/Data!L77</f>
        <v>391.95396775624909</v>
      </c>
      <c r="L65" s="20" cm="1">
        <f t="array" aca="1" ref="L65" ca="1">INDEX(_xlfn.ANCHORARRAY(Data!M$14),ROWS(_xlfn.ANCHORARRAY(Data!M$14)))*Data!M78/Data!M77</f>
        <v>52.05739647038267</v>
      </c>
      <c r="M65" s="20" cm="1">
        <f t="array" aca="1" ref="M65" ca="1">INDEX(_xlfn.ANCHORARRAY(Data!N$14),ROWS(_xlfn.ANCHORARRAY(Data!N$14)))*Data!N78/Data!N77</f>
        <v>165.04680913064593</v>
      </c>
      <c r="N65" s="20" cm="1">
        <f t="array" aca="1" ref="N65" ca="1">INDEX(_xlfn.ANCHORARRAY(Data!O$14),ROWS(_xlfn.ANCHORARRAY(Data!O$14)))*Data!O78/Data!O77</f>
        <v>158.03993927956017</v>
      </c>
      <c r="O65" s="20" cm="1">
        <f t="array" aca="1" ref="O65" ca="1">INDEX(_xlfn.ANCHORARRAY(Data!P$14),ROWS(_xlfn.ANCHORARRAY(Data!P$14)))*Data!P78/Data!P77</f>
        <v>630.54639149189347</v>
      </c>
      <c r="P65" s="20" cm="1">
        <f t="array" aca="1" ref="P65" ca="1">B$1*B65/INDEX(_xlfn.ANCHORARRAY(Data!B$14),ROWS(_xlfn.ANCHORARRAY(Data!B$14)),2)</f>
        <v>13153.920544835415</v>
      </c>
      <c r="Q65" s="20" cm="1">
        <f t="array" aca="1" ref="Q65" ca="1">C$1*C65/INDEX(_xlfn.ANCHORARRAY(Data!D$14),ROWS(_xlfn.ANCHORARRAY(Data!D$14)))</f>
        <v>10505.684793903707</v>
      </c>
      <c r="R65" s="19" cm="1">
        <f t="array" aca="1" ref="R65" ca="1">D$1*D65/INDEX(_xlfn.ANCHORARRAY(Data!E$14),ROWS(_xlfn.ANCHORARRAY(Data!E$14)))</f>
        <v>12117.082474226803</v>
      </c>
      <c r="S65" s="20" cm="1">
        <f t="array" aca="1" ref="S65" ca="1">E$1*E65/INDEX(_xlfn.ANCHORARRAY(Data!F$14),ROWS(_xlfn.ANCHORARRAY(Data!F$14)))</f>
        <v>6135.8531544038251</v>
      </c>
      <c r="T65" s="20" cm="1">
        <f t="array" aca="1" ref="T65" ca="1">F$1*F65/INDEX(_xlfn.ANCHORARRAY(Data!G$14),ROWS(_xlfn.ANCHORARRAY(Data!G$14)))</f>
        <v>21591.866206336315</v>
      </c>
      <c r="U65" s="20" cm="1">
        <f t="array" aca="1" ref="U65" ca="1">G$1*G65/INDEX(_xlfn.ANCHORARRAY(Data!H$14),ROWS(_xlfn.ANCHORARRAY(Data!H$14)))</f>
        <v>53270.932984684339</v>
      </c>
      <c r="V65" s="20" cm="1">
        <f t="array" aca="1" ref="V65" ca="1">H$1*H65/INDEX(_xlfn.ANCHORARRAY(Data!I$14),ROWS(_xlfn.ANCHORARRAY(Data!I$14)))</f>
        <v>21790.857905318957</v>
      </c>
      <c r="W65" s="20" cm="1">
        <f t="array" aca="1" ref="W65" ca="1">I$1*I65/INDEX(_xlfn.ANCHORARRAY(Data!J$14),ROWS(_xlfn.ANCHORARRAY(Data!J$14)))</f>
        <v>4806.7067176406335</v>
      </c>
      <c r="X65" s="20" cm="1">
        <f t="array" aca="1" ref="X65" ca="1">J$1*J65/INDEX(_xlfn.ANCHORARRAY(Data!K$14),ROWS(_xlfn.ANCHORARRAY(Data!K$14)))</f>
        <v>5604.3092393078687</v>
      </c>
      <c r="Y65" s="20" cm="1">
        <f t="array" aca="1" ref="Y65" ca="1">K$1*K65/INDEX(_xlfn.ANCHORARRAY(Data!L$14),ROWS(_xlfn.ANCHORARRAY(Data!L$14)))</f>
        <v>11758.619032687473</v>
      </c>
      <c r="Z65" s="20" cm="1">
        <f t="array" aca="1" ref="Z65" ca="1">L$1*L65/INDEX(_xlfn.ANCHORARRAY(Data!M$14),ROWS(_xlfn.ANCHORARRAY(Data!M$14)))</f>
        <v>12493.77515289184</v>
      </c>
      <c r="AA65" s="20" cm="1">
        <f t="array" aca="1" ref="AA65" ca="1">M$1*M65/INDEX(_xlfn.ANCHORARRAY(Data!N$14),ROWS(_xlfn.ANCHORARRAY(Data!N$14)))</f>
        <v>9902.8085478387547</v>
      </c>
      <c r="AB65" s="20" cm="1">
        <f t="array" aca="1" ref="AB65" ca="1">N$1*N65/INDEX(_xlfn.ANCHORARRAY(Data!O$14),ROWS(_xlfn.ANCHORARRAY(Data!O$14)))</f>
        <v>9482.3963567736118</v>
      </c>
      <c r="AC65" s="20" cm="1">
        <f t="array" aca="1" ref="AC65" ca="1">O$1*O65/INDEX(_xlfn.ANCHORARRAY(Data!P$14),ROWS(_xlfn.ANCHORARRAY(Data!P$14)))</f>
        <v>12611.723446873913</v>
      </c>
      <c r="AD65" s="33">
        <f t="shared" ca="1" si="2"/>
        <v>205226.53655772348</v>
      </c>
      <c r="AE65" s="33">
        <f t="shared" ca="1" si="1"/>
        <v>1035.5634422765288</v>
      </c>
    </row>
    <row r="66" spans="1:31" x14ac:dyDescent="0.35">
      <c r="A66">
        <f ca="1"/>
        <v>64</v>
      </c>
      <c r="B66" s="20" cm="1">
        <f t="array" aca="1" ref="B66" ca="1">INDEX(_xlfn.ANCHORARRAY(Data!B$14),ROWS(_xlfn.ANCHORARRAY(Data!B$14)),2)*Data!C79/Data!C78</f>
        <v>268.95227223309411</v>
      </c>
      <c r="C66" s="20" cm="1">
        <f t="array" aca="1" ref="C66" ca="1">INDEX(_xlfn.ANCHORARRAY(Data!D$14),ROWS(_xlfn.ANCHORARRAY(Data!D$14)))*Data!D79/Data!D78</f>
        <v>51.927112355617787</v>
      </c>
      <c r="D66" s="20" cm="1">
        <f t="array" aca="1" ref="D66" ca="1">INDEX(_xlfn.ANCHORARRAY(Data!E$14),ROWS(_xlfn.ANCHORARRAY(Data!E$14)))*Data!E79/Data!E78</f>
        <v>23.905803941908715</v>
      </c>
      <c r="E66" s="20" cm="1">
        <f t="array" aca="1" ref="E66" ca="1">INDEX(_xlfn.ANCHORARRAY(Data!F$14),ROWS(_xlfn.ANCHORARRAY(Data!F$14)))*Data!F79/Data!F78</f>
        <v>29.772943305186974</v>
      </c>
      <c r="F66" s="20" cm="1">
        <f t="array" aca="1" ref="F66" ca="1">INDEX(_xlfn.ANCHORARRAY(Data!G$14),ROWS(_xlfn.ANCHORARRAY(Data!G$14)))*Data!G79/Data!G78</f>
        <v>321.77343011198678</v>
      </c>
      <c r="G66" s="20" cm="1">
        <f t="array" aca="1" ref="G66" ca="1">INDEX(_xlfn.ANCHORARRAY(Data!H$14),ROWS(_xlfn.ANCHORARRAY(Data!H$14)))*Data!H79/Data!H78</f>
        <v>74.106250156504302</v>
      </c>
      <c r="H66" s="20" cm="1">
        <f t="array" aca="1" ref="H66" ca="1">INDEX(_xlfn.ANCHORARRAY(Data!I$14),ROWS(_xlfn.ANCHORARRAY(Data!I$14)))*Data!I79/Data!I78</f>
        <v>245.06464364168906</v>
      </c>
      <c r="I66" s="20" cm="1">
        <f t="array" aca="1" ref="I66" ca="1">INDEX(_xlfn.ANCHORARRAY(Data!J$14),ROWS(_xlfn.ANCHORARRAY(Data!J$14)))*Data!J79/Data!J78</f>
        <v>24.4</v>
      </c>
      <c r="J66" s="20" cm="1">
        <f t="array" aca="1" ref="J66" ca="1">INDEX(_xlfn.ANCHORARRAY(Data!K$14),ROWS(_xlfn.ANCHORARRAY(Data!K$14)))*Data!K79/Data!K78</f>
        <v>80.385870096044286</v>
      </c>
      <c r="K66" s="20" cm="1">
        <f t="array" aca="1" ref="K66" ca="1">INDEX(_xlfn.ANCHORARRAY(Data!L$14),ROWS(_xlfn.ANCHORARRAY(Data!L$14)))*Data!L79/Data!L78</f>
        <v>404.5539132389975</v>
      </c>
      <c r="L66" s="20" cm="1">
        <f t="array" aca="1" ref="L66" ca="1">INDEX(_xlfn.ANCHORARRAY(Data!M$14),ROWS(_xlfn.ANCHORARRAY(Data!M$14)))*Data!M79/Data!M78</f>
        <v>50.983065947450854</v>
      </c>
      <c r="M66" s="20" cm="1">
        <f t="array" aca="1" ref="M66" ca="1">INDEX(_xlfn.ANCHORARRAY(Data!N$14),ROWS(_xlfn.ANCHORARRAY(Data!N$14)))*Data!N79/Data!N78</f>
        <v>166.64784015531467</v>
      </c>
      <c r="N66" s="20" cm="1">
        <f t="array" aca="1" ref="N66" ca="1">INDEX(_xlfn.ANCHORARRAY(Data!O$14),ROWS(_xlfn.ANCHORARRAY(Data!O$14)))*Data!O79/Data!O78</f>
        <v>155.76855895728437</v>
      </c>
      <c r="O66" s="20" cm="1">
        <f t="array" aca="1" ref="O66" ca="1">INDEX(_xlfn.ANCHORARRAY(Data!P$14),ROWS(_xlfn.ANCHORARRAY(Data!P$14)))*Data!P79/Data!P78</f>
        <v>636.32742378542753</v>
      </c>
      <c r="P66" s="20" cm="1">
        <f t="array" aca="1" ref="P66" ca="1">B$1*B66/INDEX(_xlfn.ANCHORARRAY(Data!B$14),ROWS(_xlfn.ANCHORARRAY(Data!B$14)),2)</f>
        <v>13447.613611654706</v>
      </c>
      <c r="Q66" s="20" cm="1">
        <f t="array" aca="1" ref="Q66" ca="1">C$1*C66/INDEX(_xlfn.ANCHORARRAY(Data!D$14),ROWS(_xlfn.ANCHORARRAY(Data!D$14)))</f>
        <v>10389.337066853344</v>
      </c>
      <c r="R66" s="19" cm="1">
        <f t="array" aca="1" ref="R66" ca="1">D$1*D66/INDEX(_xlfn.ANCHORARRAY(Data!E$14),ROWS(_xlfn.ANCHORARRAY(Data!E$14)))</f>
        <v>11955.353345435686</v>
      </c>
      <c r="S66" s="20" cm="1">
        <f t="array" aca="1" ref="S66" ca="1">E$1*E66/INDEX(_xlfn.ANCHORARRAY(Data!F$14),ROWS(_xlfn.ANCHORARRAY(Data!F$14)))</f>
        <v>5954.5886610373955</v>
      </c>
      <c r="T66" s="20" cm="1">
        <f t="array" aca="1" ref="T66" ca="1">F$1*F66/INDEX(_xlfn.ANCHORARRAY(Data!G$14),ROWS(_xlfn.ANCHORARRAY(Data!G$14)))</f>
        <v>22524.140107839077</v>
      </c>
      <c r="U66" s="20" cm="1">
        <f t="array" aca="1" ref="U66" ca="1">G$1*G66/INDEX(_xlfn.ANCHORARRAY(Data!H$14),ROWS(_xlfn.ANCHORARRAY(Data!H$14)))</f>
        <v>53356.500112683098</v>
      </c>
      <c r="V66" s="20" cm="1">
        <f t="array" aca="1" ref="V66" ca="1">H$1*H66/INDEX(_xlfn.ANCHORARRAY(Data!I$14),ROWS(_xlfn.ANCHORARRAY(Data!I$14)))</f>
        <v>22055.817927752018</v>
      </c>
      <c r="W66" s="20" cm="1">
        <f t="array" aca="1" ref="W66" ca="1">I$1*I66/INDEX(_xlfn.ANCHORARRAY(Data!J$14),ROWS(_xlfn.ANCHORARRAY(Data!J$14)))</f>
        <v>4880</v>
      </c>
      <c r="X66" s="20" cm="1">
        <f t="array" aca="1" ref="X66" ca="1">J$1*J66/INDEX(_xlfn.ANCHORARRAY(Data!K$14),ROWS(_xlfn.ANCHORARRAY(Data!K$14)))</f>
        <v>5627.0109067230997</v>
      </c>
      <c r="Y66" s="20" cm="1">
        <f t="array" aca="1" ref="Y66" ca="1">K$1*K66/INDEX(_xlfn.ANCHORARRAY(Data!L$14),ROWS(_xlfn.ANCHORARRAY(Data!L$14)))</f>
        <v>12136.617397169926</v>
      </c>
      <c r="Z66" s="20" cm="1">
        <f t="array" aca="1" ref="Z66" ca="1">L$1*L66/INDEX(_xlfn.ANCHORARRAY(Data!M$14),ROWS(_xlfn.ANCHORARRAY(Data!M$14)))</f>
        <v>12235.935827388206</v>
      </c>
      <c r="AA66" s="20" cm="1">
        <f t="array" aca="1" ref="AA66" ca="1">M$1*M66/INDEX(_xlfn.ANCHORARRAY(Data!N$14),ROWS(_xlfn.ANCHORARRAY(Data!N$14)))</f>
        <v>9998.870409318879</v>
      </c>
      <c r="AB66" s="20" cm="1">
        <f t="array" aca="1" ref="AB66" ca="1">N$1*N66/INDEX(_xlfn.ANCHORARRAY(Data!O$14),ROWS(_xlfn.ANCHORARRAY(Data!O$14)))</f>
        <v>9346.1135374370642</v>
      </c>
      <c r="AC66" s="20" cm="1">
        <f t="array" aca="1" ref="AC66" ca="1">O$1*O66/INDEX(_xlfn.ANCHORARRAY(Data!P$14),ROWS(_xlfn.ANCHORARRAY(Data!P$14)))</f>
        <v>12727.351387192459</v>
      </c>
      <c r="AD66" s="33">
        <f t="shared" ca="1" si="2"/>
        <v>206635.25029848496</v>
      </c>
      <c r="AE66" s="33">
        <f t="shared" ca="1" si="1"/>
        <v>-373.15029848495033</v>
      </c>
    </row>
    <row r="67" spans="1:31" x14ac:dyDescent="0.35">
      <c r="A67">
        <f ca="1"/>
        <v>65</v>
      </c>
      <c r="B67" s="20" cm="1">
        <f t="array" aca="1" ref="B67" ca="1">INDEX(_xlfn.ANCHORARRAY(Data!B$14),ROWS(_xlfn.ANCHORARRAY(Data!B$14)),2)*Data!C80/Data!C79</f>
        <v>264.12724278074865</v>
      </c>
      <c r="C67" s="20" cm="1">
        <f t="array" aca="1" ref="C67" ca="1">INDEX(_xlfn.ANCHORARRAY(Data!D$14),ROWS(_xlfn.ANCHORARRAY(Data!D$14)))*Data!D80/Data!D79</f>
        <v>52.661480686695278</v>
      </c>
      <c r="D67" s="20" cm="1">
        <f t="array" aca="1" ref="D67" ca="1">INDEX(_xlfn.ANCHORARRAY(Data!E$14),ROWS(_xlfn.ANCHORARRAY(Data!E$14)))*Data!E80/Data!E79</f>
        <v>23.993118222692409</v>
      </c>
      <c r="E67" s="20" cm="1">
        <f t="array" aca="1" ref="E67" ca="1">INDEX(_xlfn.ANCHORARRAY(Data!F$14),ROWS(_xlfn.ANCHORARRAY(Data!F$14)))*Data!F80/Data!F79</f>
        <v>29.625601458080194</v>
      </c>
      <c r="F67" s="20" cm="1">
        <f t="array" aca="1" ref="F67" ca="1">INDEX(_xlfn.ANCHORARRAY(Data!G$14),ROWS(_xlfn.ANCHORARRAY(Data!G$14)))*Data!G80/Data!G79</f>
        <v>312.90826796589522</v>
      </c>
      <c r="G67" s="20" cm="1">
        <f t="array" aca="1" ref="G67" ca="1">INDEX(_xlfn.ANCHORARRAY(Data!H$14),ROWS(_xlfn.ANCHORARRAY(Data!H$14)))*Data!H80/Data!H79</f>
        <v>74.815786199095029</v>
      </c>
      <c r="H67" s="20" cm="1">
        <f t="array" aca="1" ref="H67" ca="1">INDEX(_xlfn.ANCHORARRAY(Data!I$14),ROWS(_xlfn.ANCHORARRAY(Data!I$14)))*Data!I80/Data!I79</f>
        <v>242.28502113271341</v>
      </c>
      <c r="I67" s="20" cm="1">
        <f t="array" aca="1" ref="I67" ca="1">INDEX(_xlfn.ANCHORARRAY(Data!J$14),ROWS(_xlfn.ANCHORARRAY(Data!J$14)))*Data!J80/Data!J79</f>
        <v>24.291766010535067</v>
      </c>
      <c r="J67" s="20" cm="1">
        <f t="array" aca="1" ref="J67" ca="1">INDEX(_xlfn.ANCHORARRAY(Data!K$14),ROWS(_xlfn.ANCHORARRAY(Data!K$14)))*Data!K80/Data!K79</f>
        <v>79.000937752627337</v>
      </c>
      <c r="K67" s="20" cm="1">
        <f t="array" aca="1" ref="K67" ca="1">INDEX(_xlfn.ANCHORARRAY(Data!L$14),ROWS(_xlfn.ANCHORARRAY(Data!L$14)))*Data!L80/Data!L79</f>
        <v>391.74588501957555</v>
      </c>
      <c r="L67" s="20" cm="1">
        <f t="array" aca="1" ref="L67" ca="1">INDEX(_xlfn.ANCHORARRAY(Data!M$14),ROWS(_xlfn.ANCHORARRAY(Data!M$14)))*Data!M80/Data!M79</f>
        <v>51.427261146496818</v>
      </c>
      <c r="M67" s="20" cm="1">
        <f t="array" aca="1" ref="M67" ca="1">INDEX(_xlfn.ANCHORARRAY(Data!N$14),ROWS(_xlfn.ANCHORARRAY(Data!N$14)))*Data!N80/Data!N79</f>
        <v>163.81310808646919</v>
      </c>
      <c r="N67" s="20" cm="1">
        <f t="array" aca="1" ref="N67" ca="1">INDEX(_xlfn.ANCHORARRAY(Data!O$14),ROWS(_xlfn.ANCHORARRAY(Data!O$14)))*Data!O80/Data!O79</f>
        <v>154.56703143474539</v>
      </c>
      <c r="O67" s="20" cm="1">
        <f t="array" aca="1" ref="O67" ca="1">INDEX(_xlfn.ANCHORARRAY(Data!P$14),ROWS(_xlfn.ANCHORARRAY(Data!P$14)))*Data!P80/Data!P79</f>
        <v>629.26441695849792</v>
      </c>
      <c r="P67" s="20" cm="1">
        <f t="array" aca="1" ref="P67" ca="1">B$1*B67/INDEX(_xlfn.ANCHORARRAY(Data!B$14),ROWS(_xlfn.ANCHORARRAY(Data!B$14)),2)</f>
        <v>13206.362139037432</v>
      </c>
      <c r="Q67" s="20" cm="1">
        <f t="array" aca="1" ref="Q67" ca="1">C$1*C67/INDEX(_xlfn.ANCHORARRAY(Data!D$14),ROWS(_xlfn.ANCHORARRAY(Data!D$14)))</f>
        <v>10536.2660944206</v>
      </c>
      <c r="R67" s="19" cm="1">
        <f t="array" aca="1" ref="R67" ca="1">D$1*D67/INDEX(_xlfn.ANCHORARRAY(Data!E$14),ROWS(_xlfn.ANCHORARRAY(Data!E$14)))</f>
        <v>11999.019439301774</v>
      </c>
      <c r="S67" s="20" cm="1">
        <f t="array" aca="1" ref="S67" ca="1">E$1*E67/INDEX(_xlfn.ANCHORARRAY(Data!F$14),ROWS(_xlfn.ANCHORARRAY(Data!F$14)))</f>
        <v>5925.1202916160391</v>
      </c>
      <c r="T67" s="20" cm="1">
        <f t="array" aca="1" ref="T67" ca="1">F$1*F67/INDEX(_xlfn.ANCHORARRAY(Data!G$14),ROWS(_xlfn.ANCHORARRAY(Data!G$14)))</f>
        <v>21903.578757612668</v>
      </c>
      <c r="U67" s="20" cm="1">
        <f t="array" aca="1" ref="U67" ca="1">G$1*G67/INDEX(_xlfn.ANCHORARRAY(Data!H$14),ROWS(_xlfn.ANCHORARRAY(Data!H$14)))</f>
        <v>53867.366063348418</v>
      </c>
      <c r="V67" s="20" cm="1">
        <f t="array" aca="1" ref="V67" ca="1">H$1*H67/INDEX(_xlfn.ANCHORARRAY(Data!I$14),ROWS(_xlfn.ANCHORARRAY(Data!I$14)))</f>
        <v>21805.651901944206</v>
      </c>
      <c r="W67" s="20" cm="1">
        <f t="array" aca="1" ref="W67" ca="1">I$1*I67/INDEX(_xlfn.ANCHORARRAY(Data!J$14),ROWS(_xlfn.ANCHORARRAY(Data!J$14)))</f>
        <v>4858.3532021070141</v>
      </c>
      <c r="X67" s="20" cm="1">
        <f t="array" aca="1" ref="X67" ca="1">J$1*J67/INDEX(_xlfn.ANCHORARRAY(Data!K$14),ROWS(_xlfn.ANCHORARRAY(Data!K$14)))</f>
        <v>5530.0656426839132</v>
      </c>
      <c r="Y67" s="20" cm="1">
        <f t="array" aca="1" ref="Y67" ca="1">K$1*K67/INDEX(_xlfn.ANCHORARRAY(Data!L$14),ROWS(_xlfn.ANCHORARRAY(Data!L$14)))</f>
        <v>11752.376550587269</v>
      </c>
      <c r="Z67" s="20" cm="1">
        <f t="array" aca="1" ref="Z67" ca="1">L$1*L67/INDEX(_xlfn.ANCHORARRAY(Data!M$14),ROWS(_xlfn.ANCHORARRAY(Data!M$14)))</f>
        <v>12342.542675159237</v>
      </c>
      <c r="AA67" s="20" cm="1">
        <f t="array" aca="1" ref="AA67" ca="1">M$1*M67/INDEX(_xlfn.ANCHORARRAY(Data!N$14),ROWS(_xlfn.ANCHORARRAY(Data!N$14)))</f>
        <v>9828.7864851881513</v>
      </c>
      <c r="AB67" s="20" cm="1">
        <f t="array" aca="1" ref="AB67" ca="1">N$1*N67/INDEX(_xlfn.ANCHORARRAY(Data!O$14),ROWS(_xlfn.ANCHORARRAY(Data!O$14)))</f>
        <v>9274.0218860847235</v>
      </c>
      <c r="AC67" s="20" cm="1">
        <f t="array" aca="1" ref="AC67" ca="1">O$1*O67/INDEX(_xlfn.ANCHORARRAY(Data!P$14),ROWS(_xlfn.ANCHORARRAY(Data!P$14)))</f>
        <v>12586.08233862355</v>
      </c>
      <c r="AD67" s="33">
        <f t="shared" ca="1" si="2"/>
        <v>205415.59346771499</v>
      </c>
      <c r="AE67" s="33">
        <f t="shared" ref="AE67:AE130" ca="1" si="4">SUM($B$1:$O$1)-AD67</f>
        <v>846.50653228501324</v>
      </c>
    </row>
    <row r="68" spans="1:31" x14ac:dyDescent="0.35">
      <c r="A68">
        <f ca="1"/>
        <v>66</v>
      </c>
      <c r="B68" s="20" cm="1">
        <f t="array" aca="1" ref="B68" ca="1">INDEX(_xlfn.ANCHORARRAY(Data!B$14),ROWS(_xlfn.ANCHORARRAY(Data!B$14)),2)*Data!C81/Data!C80</f>
        <v>262.58161881294188</v>
      </c>
      <c r="C68" s="20" cm="1">
        <f t="array" aca="1" ref="C68" ca="1">INDEX(_xlfn.ANCHORARRAY(Data!D$14),ROWS(_xlfn.ANCHORARRAY(Data!D$14)))*Data!D81/Data!D80</f>
        <v>53.710104504504507</v>
      </c>
      <c r="D68" s="20" cm="1">
        <f t="array" aca="1" ref="D68" ca="1">INDEX(_xlfn.ANCHORARRAY(Data!E$14),ROWS(_xlfn.ANCHORARRAY(Data!E$14)))*Data!E81/Data!E80</f>
        <v>23.868943832303142</v>
      </c>
      <c r="E68" s="20" cm="1">
        <f t="array" aca="1" ref="E68" ca="1">INDEX(_xlfn.ANCHORARRAY(Data!F$14),ROWS(_xlfn.ANCHORARRAY(Data!F$14)))*Data!F81/Data!F80</f>
        <v>30.17444034440344</v>
      </c>
      <c r="F68" s="20" cm="1">
        <f t="array" aca="1" ref="F68" ca="1">INDEX(_xlfn.ANCHORARRAY(Data!G$14),ROWS(_xlfn.ANCHORARRAY(Data!G$14)))*Data!G81/Data!G80</f>
        <v>304.68148765734838</v>
      </c>
      <c r="G68" s="20" cm="1">
        <f t="array" aca="1" ref="G68" ca="1">INDEX(_xlfn.ANCHORARRAY(Data!H$14),ROWS(_xlfn.ANCHORARRAY(Data!H$14)))*Data!H81/Data!H80</f>
        <v>73.892896512935877</v>
      </c>
      <c r="H68" s="20" cm="1">
        <f t="array" aca="1" ref="H68" ca="1">INDEX(_xlfn.ANCHORARRAY(Data!I$14),ROWS(_xlfn.ANCHORARRAY(Data!I$14)))*Data!I81/Data!I80</f>
        <v>239.77905910079772</v>
      </c>
      <c r="I68" s="20" cm="1">
        <f t="array" aca="1" ref="I68" ca="1">INDEX(_xlfn.ANCHORARRAY(Data!J$14),ROWS(_xlfn.ANCHORARRAY(Data!J$14)))*Data!J81/Data!J80</f>
        <v>24.155388471177943</v>
      </c>
      <c r="J68" s="20" cm="1">
        <f t="array" aca="1" ref="J68" ca="1">INDEX(_xlfn.ANCHORARRAY(Data!K$14),ROWS(_xlfn.ANCHORARRAY(Data!K$14)))*Data!K81/Data!K80</f>
        <v>79.866091503267967</v>
      </c>
      <c r="K68" s="20" cm="1">
        <f t="array" aca="1" ref="K68" ca="1">INDEX(_xlfn.ANCHORARRAY(Data!L$14),ROWS(_xlfn.ANCHORARRAY(Data!L$14)))*Data!L81/Data!L80</f>
        <v>389.61786758999472</v>
      </c>
      <c r="L68" s="20" cm="1">
        <f t="array" aca="1" ref="L68" ca="1">INDEX(_xlfn.ANCHORARRAY(Data!M$14),ROWS(_xlfn.ANCHORARRAY(Data!M$14)))*Data!M81/Data!M80</f>
        <v>52.930979133226323</v>
      </c>
      <c r="M68" s="20" cm="1">
        <f t="array" aca="1" ref="M68" ca="1">INDEX(_xlfn.ANCHORARRAY(Data!N$14),ROWS(_xlfn.ANCHORARRAY(Data!N$14)))*Data!N81/Data!N80</f>
        <v>163.89400010748642</v>
      </c>
      <c r="N68" s="20" cm="1">
        <f t="array" aca="1" ref="N68" ca="1">INDEX(_xlfn.ANCHORARRAY(Data!O$14),ROWS(_xlfn.ANCHORARRAY(Data!O$14)))*Data!O81/Data!O80</f>
        <v>156.43581236075585</v>
      </c>
      <c r="O68" s="20" cm="1">
        <f t="array" aca="1" ref="O68" ca="1">INDEX(_xlfn.ANCHORARRAY(Data!P$14),ROWS(_xlfn.ANCHORARRAY(Data!P$14)))*Data!P81/Data!P80</f>
        <v>631.40211506218554</v>
      </c>
      <c r="P68" s="20" cm="1">
        <f t="array" aca="1" ref="P68" ca="1">B$1*B68/INDEX(_xlfn.ANCHORARRAY(Data!B$14),ROWS(_xlfn.ANCHORARRAY(Data!B$14)),2)</f>
        <v>13129.080940647094</v>
      </c>
      <c r="Q68" s="20" cm="1">
        <f t="array" aca="1" ref="Q68" ca="1">C$1*C68/INDEX(_xlfn.ANCHORARRAY(Data!D$14),ROWS(_xlfn.ANCHORARRAY(Data!D$14)))</f>
        <v>10746.069909909911</v>
      </c>
      <c r="R68" s="19" cm="1">
        <f t="array" aca="1" ref="R68" ca="1">D$1*D68/INDEX(_xlfn.ANCHORARRAY(Data!E$14),ROWS(_xlfn.ANCHORARRAY(Data!E$14)))</f>
        <v>11936.91951088417</v>
      </c>
      <c r="S68" s="20" cm="1">
        <f t="array" aca="1" ref="S68" ca="1">E$1*E68/INDEX(_xlfn.ANCHORARRAY(Data!F$14),ROWS(_xlfn.ANCHORARRAY(Data!F$14)))</f>
        <v>6034.8880688806885</v>
      </c>
      <c r="T68" s="20" cm="1">
        <f t="array" aca="1" ref="T68" ca="1">F$1*F68/INDEX(_xlfn.ANCHORARRAY(Data!G$14),ROWS(_xlfn.ANCHORARRAY(Data!G$14)))</f>
        <v>21327.704136014388</v>
      </c>
      <c r="U68" s="20" cm="1">
        <f t="array" aca="1" ref="U68" ca="1">G$1*G68/INDEX(_xlfn.ANCHORARRAY(Data!H$14),ROWS(_xlfn.ANCHORARRAY(Data!H$14)))</f>
        <v>53202.885489313834</v>
      </c>
      <c r="V68" s="20" cm="1">
        <f t="array" aca="1" ref="V68" ca="1">H$1*H68/INDEX(_xlfn.ANCHORARRAY(Data!I$14),ROWS(_xlfn.ANCHORARRAY(Data!I$14)))</f>
        <v>21580.115319071796</v>
      </c>
      <c r="W68" s="20" cm="1">
        <f t="array" aca="1" ref="W68" ca="1">I$1*I68/INDEX(_xlfn.ANCHORARRAY(Data!J$14),ROWS(_xlfn.ANCHORARRAY(Data!J$14)))</f>
        <v>4831.0776942355888</v>
      </c>
      <c r="X68" s="20" cm="1">
        <f t="array" aca="1" ref="X68" ca="1">J$1*J68/INDEX(_xlfn.ANCHORARRAY(Data!K$14),ROWS(_xlfn.ANCHORARRAY(Data!K$14)))</f>
        <v>5590.626405228757</v>
      </c>
      <c r="Y68" s="20" cm="1">
        <f t="array" aca="1" ref="Y68" ca="1">K$1*K68/INDEX(_xlfn.ANCHORARRAY(Data!L$14),ROWS(_xlfn.ANCHORARRAY(Data!L$14)))</f>
        <v>11688.536027699844</v>
      </c>
      <c r="Z68" s="20" cm="1">
        <f t="array" aca="1" ref="Z68" ca="1">L$1*L68/INDEX(_xlfn.ANCHORARRAY(Data!M$14),ROWS(_xlfn.ANCHORARRAY(Data!M$14)))</f>
        <v>12703.434991974316</v>
      </c>
      <c r="AA68" s="20" cm="1">
        <f t="array" aca="1" ref="AA68" ca="1">M$1*M68/INDEX(_xlfn.ANCHORARRAY(Data!N$14),ROWS(_xlfn.ANCHORARRAY(Data!N$14)))</f>
        <v>9833.6400064491863</v>
      </c>
      <c r="AB68" s="20" cm="1">
        <f t="array" aca="1" ref="AB68" ca="1">N$1*N68/INDEX(_xlfn.ANCHORARRAY(Data!O$14),ROWS(_xlfn.ANCHORARRAY(Data!O$14)))</f>
        <v>9386.148741645351</v>
      </c>
      <c r="AC68" s="20" cm="1">
        <f t="array" aca="1" ref="AC68" ca="1">O$1*O68/INDEX(_xlfn.ANCHORARRAY(Data!P$14),ROWS(_xlfn.ANCHORARRAY(Data!P$14)))</f>
        <v>12628.83899802307</v>
      </c>
      <c r="AD68" s="33">
        <f t="shared" ref="AD68:AD131" ca="1" si="5">SUM(P68:AC68)</f>
        <v>204619.96623997804</v>
      </c>
      <c r="AE68" s="33">
        <f t="shared" ca="1" si="4"/>
        <v>1642.1337600219704</v>
      </c>
    </row>
    <row r="69" spans="1:31" x14ac:dyDescent="0.35">
      <c r="A69">
        <f ca="1"/>
        <v>67</v>
      </c>
      <c r="B69" s="20" cm="1">
        <f t="array" aca="1" ref="B69" ca="1">INDEX(_xlfn.ANCHORARRAY(Data!B$14),ROWS(_xlfn.ANCHORARRAY(Data!B$14)),2)*Data!C82/Data!C81</f>
        <v>268.56433745344629</v>
      </c>
      <c r="C69" s="20" cm="1">
        <f t="array" aca="1" ref="C69" ca="1">INDEX(_xlfn.ANCHORARRAY(Data!D$14),ROWS(_xlfn.ANCHORARRAY(Data!D$14)))*Data!D82/Data!D81</f>
        <v>53.343339266642928</v>
      </c>
      <c r="D69" s="20" cm="1">
        <f t="array" aca="1" ref="D69" ca="1">INDEX(_xlfn.ANCHORARRAY(Data!E$14),ROWS(_xlfn.ANCHORARRAY(Data!E$14)))*Data!E82/Data!E81</f>
        <v>25.350381553664562</v>
      </c>
      <c r="E69" s="20" cm="1">
        <f t="array" aca="1" ref="E69" ca="1">INDEX(_xlfn.ANCHORARRAY(Data!F$14),ROWS(_xlfn.ANCHORARRAY(Data!F$14)))*Data!F82/Data!F81</f>
        <v>30.301632029339856</v>
      </c>
      <c r="F69" s="20" cm="1">
        <f t="array" aca="1" ref="F69" ca="1">INDEX(_xlfn.ANCHORARRAY(Data!G$14),ROWS(_xlfn.ANCHORARRAY(Data!G$14)))*Data!G82/Data!G81</f>
        <v>314.95338347135373</v>
      </c>
      <c r="G69" s="20" cm="1">
        <f t="array" aca="1" ref="G69" ca="1">INDEX(_xlfn.ANCHORARRAY(Data!H$14),ROWS(_xlfn.ANCHORARRAY(Data!H$14)))*Data!H82/Data!H81</f>
        <v>75.724317981628275</v>
      </c>
      <c r="H69" s="20" cm="1">
        <f t="array" aca="1" ref="H69" ca="1">INDEX(_xlfn.ANCHORARRAY(Data!I$14),ROWS(_xlfn.ANCHORARRAY(Data!I$14)))*Data!I82/Data!I81</f>
        <v>241.98614007211393</v>
      </c>
      <c r="I69" s="20" cm="1">
        <f t="array" aca="1" ref="I69" ca="1">INDEX(_xlfn.ANCHORARRAY(Data!J$14),ROWS(_xlfn.ANCHORARRAY(Data!J$14)))*Data!J82/Data!J81</f>
        <v>24.420590717299579</v>
      </c>
      <c r="J69" s="20" cm="1">
        <f t="array" aca="1" ref="J69" ca="1">INDEX(_xlfn.ANCHORARRAY(Data!K$14),ROWS(_xlfn.ANCHORARRAY(Data!K$14)))*Data!K82/Data!K81</f>
        <v>79.670460633779825</v>
      </c>
      <c r="K69" s="20" cm="1">
        <f t="array" aca="1" ref="K69" ca="1">INDEX(_xlfn.ANCHORARRAY(Data!L$14),ROWS(_xlfn.ANCHORARRAY(Data!L$14)))*Data!L82/Data!L81</f>
        <v>404.44686883749239</v>
      </c>
      <c r="L69" s="20" cm="1">
        <f t="array" aca="1" ref="L69" ca="1">INDEX(_xlfn.ANCHORARRAY(Data!M$14),ROWS(_xlfn.ANCHORARRAY(Data!M$14)))*Data!M82/Data!M81</f>
        <v>51.731339737991277</v>
      </c>
      <c r="M69" s="20" cm="1">
        <f t="array" aca="1" ref="M69" ca="1">INDEX(_xlfn.ANCHORARRAY(Data!N$14),ROWS(_xlfn.ANCHORARRAY(Data!N$14)))*Data!N82/Data!N81</f>
        <v>166.1264903456109</v>
      </c>
      <c r="N69" s="20" cm="1">
        <f t="array" aca="1" ref="N69" ca="1">INDEX(_xlfn.ANCHORARRAY(Data!O$14),ROWS(_xlfn.ANCHORARRAY(Data!O$14)))*Data!O82/Data!O81</f>
        <v>159.35857561257322</v>
      </c>
      <c r="O69" s="20" cm="1">
        <f t="array" aca="1" ref="O69" ca="1">INDEX(_xlfn.ANCHORARRAY(Data!P$14),ROWS(_xlfn.ANCHORARRAY(Data!P$14)))*Data!P82/Data!P81</f>
        <v>641.04590260327677</v>
      </c>
      <c r="P69" s="20" cm="1">
        <f t="array" aca="1" ref="P69" ca="1">B$1*B69/INDEX(_xlfn.ANCHORARRAY(Data!B$14),ROWS(_xlfn.ANCHORARRAY(Data!B$14)),2)</f>
        <v>13428.216872672316</v>
      </c>
      <c r="Q69" s="20" cm="1">
        <f t="array" aca="1" ref="Q69" ca="1">C$1*C69/INDEX(_xlfn.ANCHORARRAY(Data!D$14),ROWS(_xlfn.ANCHORARRAY(Data!D$14)))</f>
        <v>10672.689213243146</v>
      </c>
      <c r="R69" s="19" cm="1">
        <f t="array" aca="1" ref="R69" ca="1">D$1*D69/INDEX(_xlfn.ANCHORARRAY(Data!E$14),ROWS(_xlfn.ANCHORARRAY(Data!E$14)))</f>
        <v>12677.790282734011</v>
      </c>
      <c r="S69" s="20" cm="1">
        <f t="array" aca="1" ref="S69" ca="1">E$1*E69/INDEX(_xlfn.ANCHORARRAY(Data!F$14),ROWS(_xlfn.ANCHORARRAY(Data!F$14)))</f>
        <v>6060.3264058679715</v>
      </c>
      <c r="T69" s="20" cm="1">
        <f t="array" aca="1" ref="T69" ca="1">F$1*F69/INDEX(_xlfn.ANCHORARRAY(Data!G$14),ROWS(_xlfn.ANCHORARRAY(Data!G$14)))</f>
        <v>22046.736842994764</v>
      </c>
      <c r="U69" s="20" cm="1">
        <f t="array" aca="1" ref="U69" ca="1">G$1*G69/INDEX(_xlfn.ANCHORARRAY(Data!H$14),ROWS(_xlfn.ANCHORARRAY(Data!H$14)))</f>
        <v>54521.508946772359</v>
      </c>
      <c r="V69" s="20" cm="1">
        <f t="array" aca="1" ref="V69" ca="1">H$1*H69/INDEX(_xlfn.ANCHORARRAY(Data!I$14),ROWS(_xlfn.ANCHORARRAY(Data!I$14)))</f>
        <v>21778.752606490256</v>
      </c>
      <c r="W69" s="20" cm="1">
        <f t="array" aca="1" ref="W69" ca="1">I$1*I69/INDEX(_xlfn.ANCHORARRAY(Data!J$14),ROWS(_xlfn.ANCHORARRAY(Data!J$14)))</f>
        <v>4884.1181434599157</v>
      </c>
      <c r="X69" s="20" cm="1">
        <f t="array" aca="1" ref="X69" ca="1">J$1*J69/INDEX(_xlfn.ANCHORARRAY(Data!K$14),ROWS(_xlfn.ANCHORARRAY(Data!K$14)))</f>
        <v>5576.9322443645879</v>
      </c>
      <c r="Y69" s="20" cm="1">
        <f t="array" aca="1" ref="Y69" ca="1">K$1*K69/INDEX(_xlfn.ANCHORARRAY(Data!L$14),ROWS(_xlfn.ANCHORARRAY(Data!L$14)))</f>
        <v>12133.406065124771</v>
      </c>
      <c r="Z69" s="20" cm="1">
        <f t="array" aca="1" ref="Z69" ca="1">L$1*L69/INDEX(_xlfn.ANCHORARRAY(Data!M$14),ROWS(_xlfn.ANCHORARRAY(Data!M$14)))</f>
        <v>12415.521537117907</v>
      </c>
      <c r="AA69" s="20" cm="1">
        <f t="array" aca="1" ref="AA69" ca="1">M$1*M69/INDEX(_xlfn.ANCHORARRAY(Data!N$14),ROWS(_xlfn.ANCHORARRAY(Data!N$14)))</f>
        <v>9967.5894207366528</v>
      </c>
      <c r="AB69" s="20" cm="1">
        <f t="array" aca="1" ref="AB69" ca="1">N$1*N69/INDEX(_xlfn.ANCHORARRAY(Data!O$14),ROWS(_xlfn.ANCHORARRAY(Data!O$14)))</f>
        <v>9561.5145367543937</v>
      </c>
      <c r="AC69" s="20" cm="1">
        <f t="array" aca="1" ref="AC69" ca="1">O$1*O69/INDEX(_xlfn.ANCHORARRAY(Data!P$14),ROWS(_xlfn.ANCHORARRAY(Data!P$14)))</f>
        <v>12821.72691727812</v>
      </c>
      <c r="AD69" s="33">
        <f t="shared" ca="1" si="5"/>
        <v>208546.83003561114</v>
      </c>
      <c r="AE69" s="33">
        <f t="shared" ca="1" si="4"/>
        <v>-2284.7300356111373</v>
      </c>
    </row>
    <row r="70" spans="1:31" x14ac:dyDescent="0.35">
      <c r="A70">
        <f ca="1"/>
        <v>68</v>
      </c>
      <c r="B70" s="20" cm="1">
        <f t="array" aca="1" ref="B70" ca="1">INDEX(_xlfn.ANCHORARRAY(Data!B$14),ROWS(_xlfn.ANCHORARRAY(Data!B$14)),2)*Data!C83/Data!C82</f>
        <v>266.25420078698289</v>
      </c>
      <c r="C70" s="20" cm="1">
        <f t="array" aca="1" ref="C70" ca="1">INDEX(_xlfn.ANCHORARRAY(Data!D$14),ROWS(_xlfn.ANCHORARRAY(Data!D$14)))*Data!D83/Data!D82</f>
        <v>52.740587818696895</v>
      </c>
      <c r="D70" s="20" cm="1">
        <f t="array" aca="1" ref="D70" ca="1">INDEX(_xlfn.ANCHORARRAY(Data!E$14),ROWS(_xlfn.ANCHORARRAY(Data!E$14)))*Data!E83/Data!E82</f>
        <v>23.672027455121434</v>
      </c>
      <c r="E70" s="20" cm="1">
        <f t="array" aca="1" ref="E70" ca="1">INDEX(_xlfn.ANCHORARRAY(Data!F$14),ROWS(_xlfn.ANCHORARRAY(Data!F$14)))*Data!F83/Data!F82</f>
        <v>29.763215366001209</v>
      </c>
      <c r="F70" s="20" cm="1">
        <f t="array" aca="1" ref="F70" ca="1">INDEX(_xlfn.ANCHORARRAY(Data!G$14),ROWS(_xlfn.ANCHORARRAY(Data!G$14)))*Data!G83/Data!G82</f>
        <v>319.90447392884312</v>
      </c>
      <c r="G70" s="20" cm="1">
        <f t="array" aca="1" ref="G70" ca="1">INDEX(_xlfn.ANCHORARRAY(Data!H$14),ROWS(_xlfn.ANCHORARRAY(Data!H$14)))*Data!H83/Data!H82</f>
        <v>73.723614785511174</v>
      </c>
      <c r="H70" s="20" cm="1">
        <f t="array" aca="1" ref="H70" ca="1">INDEX(_xlfn.ANCHORARRAY(Data!I$14),ROWS(_xlfn.ANCHORARRAY(Data!I$14)))*Data!I83/Data!I82</f>
        <v>241.99994120889218</v>
      </c>
      <c r="I70" s="20" cm="1">
        <f t="array" aca="1" ref="I70" ca="1">INDEX(_xlfn.ANCHORARRAY(Data!J$14),ROWS(_xlfn.ANCHORARRAY(Data!J$14)))*Data!J83/Data!J82</f>
        <v>24.015964024732998</v>
      </c>
      <c r="J70" s="20" cm="1">
        <f t="array" aca="1" ref="J70" ca="1">INDEX(_xlfn.ANCHORARRAY(Data!K$14),ROWS(_xlfn.ANCHORARRAY(Data!K$14)))*Data!K83/Data!K82</f>
        <v>79.095053200196446</v>
      </c>
      <c r="K70" s="20" cm="1">
        <f t="array" aca="1" ref="K70" ca="1">INDEX(_xlfn.ANCHORARRAY(Data!L$14),ROWS(_xlfn.ANCHORARRAY(Data!L$14)))*Data!L83/Data!L82</f>
        <v>398.74972502017516</v>
      </c>
      <c r="L70" s="20" cm="1">
        <f t="array" aca="1" ref="L70" ca="1">INDEX(_xlfn.ANCHORARRAY(Data!M$14),ROWS(_xlfn.ANCHORARRAY(Data!M$14)))*Data!M83/Data!M82</f>
        <v>52.139443374759324</v>
      </c>
      <c r="M70" s="20" cm="1">
        <f t="array" aca="1" ref="M70" ca="1">INDEX(_xlfn.ANCHORARRAY(Data!N$14),ROWS(_xlfn.ANCHORARRAY(Data!N$14)))*Data!N83/Data!N82</f>
        <v>162.70796906884331</v>
      </c>
      <c r="N70" s="20" cm="1">
        <f t="array" aca="1" ref="N70" ca="1">INDEX(_xlfn.ANCHORARRAY(Data!O$14),ROWS(_xlfn.ANCHORARRAY(Data!O$14)))*Data!O83/Data!O82</f>
        <v>156.27701445402647</v>
      </c>
      <c r="O70" s="20" cm="1">
        <f t="array" aca="1" ref="O70" ca="1">INDEX(_xlfn.ANCHORARRAY(Data!P$14),ROWS(_xlfn.ANCHORARRAY(Data!P$14)))*Data!P83/Data!P82</f>
        <v>634.30362850113079</v>
      </c>
      <c r="P70" s="20" cm="1">
        <f t="array" aca="1" ref="P70" ca="1">B$1*B70/INDEX(_xlfn.ANCHORARRAY(Data!B$14),ROWS(_xlfn.ANCHORARRAY(Data!B$14)),2)</f>
        <v>13312.710039349146</v>
      </c>
      <c r="Q70" s="20" cm="1">
        <f t="array" aca="1" ref="Q70" ca="1">C$1*C70/INDEX(_xlfn.ANCHORARRAY(Data!D$14),ROWS(_xlfn.ANCHORARRAY(Data!D$14)))</f>
        <v>10552.093484419265</v>
      </c>
      <c r="R70" s="19" cm="1">
        <f t="array" aca="1" ref="R70" ca="1">D$1*D70/INDEX(_xlfn.ANCHORARRAY(Data!E$14),ROWS(_xlfn.ANCHORARRAY(Data!E$14)))</f>
        <v>11838.441129883844</v>
      </c>
      <c r="S70" s="20" cm="1">
        <f t="array" aca="1" ref="S70" ca="1">E$1*E70/INDEX(_xlfn.ANCHORARRAY(Data!F$14),ROWS(_xlfn.ANCHORARRAY(Data!F$14)))</f>
        <v>5952.6430732002418</v>
      </c>
      <c r="T70" s="20" cm="1">
        <f t="array" aca="1" ref="T70" ca="1">F$1*F70/INDEX(_xlfn.ANCHORARRAY(Data!G$14),ROWS(_xlfn.ANCHORARRAY(Data!G$14)))</f>
        <v>22393.313175019019</v>
      </c>
      <c r="U70" s="20" cm="1">
        <f t="array" aca="1" ref="U70" ca="1">G$1*G70/INDEX(_xlfn.ANCHORARRAY(Data!H$14),ROWS(_xlfn.ANCHORARRAY(Data!H$14)))</f>
        <v>53081.002645568042</v>
      </c>
      <c r="V70" s="20" cm="1">
        <f t="array" aca="1" ref="V70" ca="1">H$1*H70/INDEX(_xlfn.ANCHORARRAY(Data!I$14),ROWS(_xlfn.ANCHORARRAY(Data!I$14)))</f>
        <v>21779.994708800295</v>
      </c>
      <c r="W70" s="20" cm="1">
        <f t="array" aca="1" ref="W70" ca="1">I$1*I70/INDEX(_xlfn.ANCHORARRAY(Data!J$14),ROWS(_xlfn.ANCHORARRAY(Data!J$14)))</f>
        <v>4803.1928049466005</v>
      </c>
      <c r="X70" s="20" cm="1">
        <f t="array" aca="1" ref="X70" ca="1">J$1*J70/INDEX(_xlfn.ANCHORARRAY(Data!K$14),ROWS(_xlfn.ANCHORARRAY(Data!K$14)))</f>
        <v>5536.6537240137513</v>
      </c>
      <c r="Y70" s="20" cm="1">
        <f t="array" aca="1" ref="Y70" ca="1">K$1*K70/INDEX(_xlfn.ANCHORARRAY(Data!L$14),ROWS(_xlfn.ANCHORARRAY(Data!L$14)))</f>
        <v>11962.491750605255</v>
      </c>
      <c r="Z70" s="20" cm="1">
        <f t="array" aca="1" ref="Z70" ca="1">L$1*L70/INDEX(_xlfn.ANCHORARRAY(Data!M$14),ROWS(_xlfn.ANCHORARRAY(Data!M$14)))</f>
        <v>12513.466409942237</v>
      </c>
      <c r="AA70" s="20" cm="1">
        <f t="array" aca="1" ref="AA70" ca="1">M$1*M70/INDEX(_xlfn.ANCHORARRAY(Data!N$14),ROWS(_xlfn.ANCHORARRAY(Data!N$14)))</f>
        <v>9762.4781441305986</v>
      </c>
      <c r="AB70" s="20" cm="1">
        <f t="array" aca="1" ref="AB70" ca="1">N$1*N70/INDEX(_xlfn.ANCHORARRAY(Data!O$14),ROWS(_xlfn.ANCHORARRAY(Data!O$14)))</f>
        <v>9376.6208672415887</v>
      </c>
      <c r="AC70" s="20" cm="1">
        <f t="array" aca="1" ref="AC70" ca="1">O$1*O70/INDEX(_xlfn.ANCHORARRAY(Data!P$14),ROWS(_xlfn.ANCHORARRAY(Data!P$14)))</f>
        <v>12686.872927902179</v>
      </c>
      <c r="AD70" s="33">
        <f t="shared" ca="1" si="5"/>
        <v>205551.97488502206</v>
      </c>
      <c r="AE70" s="33">
        <f t="shared" ca="1" si="4"/>
        <v>710.12511497794185</v>
      </c>
    </row>
    <row r="71" spans="1:31" x14ac:dyDescent="0.35">
      <c r="A71">
        <f ca="1"/>
        <v>69</v>
      </c>
      <c r="B71" s="20" cm="1">
        <f t="array" aca="1" ref="B71" ca="1">INDEX(_xlfn.ANCHORARRAY(Data!B$14),ROWS(_xlfn.ANCHORARRAY(Data!B$14)),2)*Data!C84/Data!C83</f>
        <v>265.05533527080581</v>
      </c>
      <c r="C71" s="20" cm="1">
        <f t="array" aca="1" ref="C71" ca="1">INDEX(_xlfn.ANCHORARRAY(Data!D$14),ROWS(_xlfn.ANCHORARRAY(Data!D$14)))*Data!D84/Data!D83</f>
        <v>54.175261845386537</v>
      </c>
      <c r="D71" s="20" cm="1">
        <f t="array" aca="1" ref="D71" ca="1">INDEX(_xlfn.ANCHORARRAY(Data!E$14),ROWS(_xlfn.ANCHORARRAY(Data!E$14)))*Data!E84/Data!E83</f>
        <v>25.082631865144101</v>
      </c>
      <c r="E71" s="20" cm="1">
        <f t="array" aca="1" ref="E71" ca="1">INDEX(_xlfn.ANCHORARRAY(Data!F$14),ROWS(_xlfn.ANCHORARRAY(Data!F$14)))*Data!F84/Data!F83</f>
        <v>30.300777202072535</v>
      </c>
      <c r="F71" s="20" cm="1">
        <f t="array" aca="1" ref="F71" ca="1">INDEX(_xlfn.ANCHORARRAY(Data!G$14),ROWS(_xlfn.ANCHORARRAY(Data!G$14)))*Data!G84/Data!G83</f>
        <v>312.14942586120821</v>
      </c>
      <c r="G71" s="20" cm="1">
        <f t="array" aca="1" ref="G71" ca="1">INDEX(_xlfn.ANCHORARRAY(Data!H$14),ROWS(_xlfn.ANCHORARRAY(Data!H$14)))*Data!H84/Data!H83</f>
        <v>76.854415543912182</v>
      </c>
      <c r="H71" s="20" cm="1">
        <f t="array" aca="1" ref="H71" ca="1">INDEX(_xlfn.ANCHORARRAY(Data!I$14),ROWS(_xlfn.ANCHORARRAY(Data!I$14)))*Data!I84/Data!I83</f>
        <v>244.18635861561117</v>
      </c>
      <c r="I71" s="20" cm="1">
        <f t="array" aca="1" ref="I71" ca="1">INDEX(_xlfn.ANCHORARRAY(Data!J$14),ROWS(_xlfn.ANCHORARRAY(Data!J$14)))*Data!J84/Data!J83</f>
        <v>24.4</v>
      </c>
      <c r="J71" s="20" cm="1">
        <f t="array" aca="1" ref="J71" ca="1">INDEX(_xlfn.ANCHORARRAY(Data!K$14),ROWS(_xlfn.ANCHORARRAY(Data!K$14)))*Data!K84/Data!K83</f>
        <v>79.180383344348982</v>
      </c>
      <c r="K71" s="20" cm="1">
        <f t="array" aca="1" ref="K71" ca="1">INDEX(_xlfn.ANCHORARRAY(Data!L$14),ROWS(_xlfn.ANCHORARRAY(Data!L$14)))*Data!L84/Data!L83</f>
        <v>396.28379187137119</v>
      </c>
      <c r="L71" s="20" cm="1">
        <f t="array" aca="1" ref="L71" ca="1">INDEX(_xlfn.ANCHORARRAY(Data!M$14),ROWS(_xlfn.ANCHORARRAY(Data!M$14)))*Data!M84/Data!M83</f>
        <v>52.796324399582318</v>
      </c>
      <c r="M71" s="20" cm="1">
        <f t="array" aca="1" ref="M71" ca="1">INDEX(_xlfn.ANCHORARRAY(Data!N$14),ROWS(_xlfn.ANCHORARRAY(Data!N$14)))*Data!N84/Data!N83</f>
        <v>165.1016178551987</v>
      </c>
      <c r="N71" s="20" cm="1">
        <f t="array" aca="1" ref="N71" ca="1">INDEX(_xlfn.ANCHORARRAY(Data!O$14),ROWS(_xlfn.ANCHORARRAY(Data!O$14)))*Data!O84/Data!O83</f>
        <v>156.45436623713428</v>
      </c>
      <c r="O71" s="20" cm="1">
        <f t="array" aca="1" ref="O71" ca="1">INDEX(_xlfn.ANCHORARRAY(Data!P$14),ROWS(_xlfn.ANCHORARRAY(Data!P$14)))*Data!P84/Data!P83</f>
        <v>633.95699962737547</v>
      </c>
      <c r="P71" s="20" cm="1">
        <f t="array" aca="1" ref="P71" ca="1">B$1*B71/INDEX(_xlfn.ANCHORARRAY(Data!B$14),ROWS(_xlfn.ANCHORARRAY(Data!B$14)),2)</f>
        <v>13252.766763540292</v>
      </c>
      <c r="Q71" s="20" cm="1">
        <f t="array" aca="1" ref="Q71" ca="1">C$1*C71/INDEX(_xlfn.ANCHORARRAY(Data!D$14),ROWS(_xlfn.ANCHORARRAY(Data!D$14)))</f>
        <v>10839.136444602778</v>
      </c>
      <c r="R71" s="19" cm="1">
        <f t="array" aca="1" ref="R71" ca="1">D$1*D71/INDEX(_xlfn.ANCHORARRAY(Data!E$14),ROWS(_xlfn.ANCHORARRAY(Data!E$14)))</f>
        <v>12543.887982599239</v>
      </c>
      <c r="S71" s="20" cm="1">
        <f t="array" aca="1" ref="S71" ca="1">E$1*E71/INDEX(_xlfn.ANCHORARRAY(Data!F$14),ROWS(_xlfn.ANCHORARRAY(Data!F$14)))</f>
        <v>6060.1554404145072</v>
      </c>
      <c r="T71" s="20" cm="1">
        <f t="array" aca="1" ref="T71" ca="1">F$1*F71/INDEX(_xlfn.ANCHORARRAY(Data!G$14),ROWS(_xlfn.ANCHORARRAY(Data!G$14)))</f>
        <v>21850.459810284578</v>
      </c>
      <c r="U71" s="20" cm="1">
        <f t="array" aca="1" ref="U71" ca="1">G$1*G71/INDEX(_xlfn.ANCHORARRAY(Data!H$14),ROWS(_xlfn.ANCHORARRAY(Data!H$14)))</f>
        <v>55335.179191616771</v>
      </c>
      <c r="V71" s="20" cm="1">
        <f t="array" aca="1" ref="V71" ca="1">H$1*H71/INDEX(_xlfn.ANCHORARRAY(Data!I$14),ROWS(_xlfn.ANCHORARRAY(Data!I$14)))</f>
        <v>21976.772275405005</v>
      </c>
      <c r="W71" s="20" cm="1">
        <f t="array" aca="1" ref="W71" ca="1">I$1*I71/INDEX(_xlfn.ANCHORARRAY(Data!J$14),ROWS(_xlfn.ANCHORARRAY(Data!J$14)))</f>
        <v>4880</v>
      </c>
      <c r="X71" s="20" cm="1">
        <f t="array" aca="1" ref="X71" ca="1">J$1*J71/INDEX(_xlfn.ANCHORARRAY(Data!K$14),ROWS(_xlfn.ANCHORARRAY(Data!K$14)))</f>
        <v>5542.6268341044288</v>
      </c>
      <c r="Y71" s="20" cm="1">
        <f t="array" aca="1" ref="Y71" ca="1">K$1*K71/INDEX(_xlfn.ANCHORARRAY(Data!L$14),ROWS(_xlfn.ANCHORARRAY(Data!L$14)))</f>
        <v>11888.513756141137</v>
      </c>
      <c r="Z71" s="20" cm="1">
        <f t="array" aca="1" ref="Z71" ca="1">L$1*L71/INDEX(_xlfn.ANCHORARRAY(Data!M$14),ROWS(_xlfn.ANCHORARRAY(Data!M$14)))</f>
        <v>12671.117855899756</v>
      </c>
      <c r="AA71" s="20" cm="1">
        <f t="array" aca="1" ref="AA71" ca="1">M$1*M71/INDEX(_xlfn.ANCHORARRAY(Data!N$14),ROWS(_xlfn.ANCHORARRAY(Data!N$14)))</f>
        <v>9906.0970713119204</v>
      </c>
      <c r="AB71" s="20" cm="1">
        <f t="array" aca="1" ref="AB71" ca="1">N$1*N71/INDEX(_xlfn.ANCHORARRAY(Data!O$14),ROWS(_xlfn.ANCHORARRAY(Data!O$14)))</f>
        <v>9387.2619742280567</v>
      </c>
      <c r="AC71" s="20" cm="1">
        <f t="array" aca="1" ref="AC71" ca="1">O$1*O71/INDEX(_xlfn.ANCHORARRAY(Data!P$14),ROWS(_xlfn.ANCHORARRAY(Data!P$14)))</f>
        <v>12679.939913054277</v>
      </c>
      <c r="AD71" s="33">
        <f t="shared" ca="1" si="5"/>
        <v>208813.91531320274</v>
      </c>
      <c r="AE71" s="33">
        <f t="shared" ca="1" si="4"/>
        <v>-2551.8153132027364</v>
      </c>
    </row>
    <row r="72" spans="1:31" x14ac:dyDescent="0.35">
      <c r="A72">
        <f ca="1"/>
        <v>70</v>
      </c>
      <c r="B72" s="20" cm="1">
        <f t="array" aca="1" ref="B72" ca="1">INDEX(_xlfn.ANCHORARRAY(Data!B$14),ROWS(_xlfn.ANCHORARRAY(Data!B$14)),2)*Data!C85/Data!C84</f>
        <v>270.69245529827521</v>
      </c>
      <c r="C72" s="20" cm="1">
        <f t="array" aca="1" ref="C72" ca="1">INDEX(_xlfn.ANCHORARRAY(Data!D$14),ROWS(_xlfn.ANCHORARRAY(Data!D$14)))*Data!D85/Data!D84</f>
        <v>53.115540823447319</v>
      </c>
      <c r="D72" s="20" cm="1">
        <f t="array" aca="1" ref="D72" ca="1">INDEX(_xlfn.ANCHORARRAY(Data!E$14),ROWS(_xlfn.ANCHORARRAY(Data!E$14)))*Data!E85/Data!E84</f>
        <v>24.160940803382662</v>
      </c>
      <c r="E72" s="20" cm="1">
        <f t="array" aca="1" ref="E72" ca="1">INDEX(_xlfn.ANCHORARRAY(Data!F$14),ROWS(_xlfn.ANCHORARRAY(Data!F$14)))*Data!F85/Data!F84</f>
        <v>30.207122171945702</v>
      </c>
      <c r="F72" s="20" cm="1">
        <f t="array" aca="1" ref="F72" ca="1">INDEX(_xlfn.ANCHORARRAY(Data!G$14),ROWS(_xlfn.ANCHORARRAY(Data!G$14)))*Data!G85/Data!G84</f>
        <v>316.56680100755671</v>
      </c>
      <c r="G72" s="20" cm="1">
        <f t="array" aca="1" ref="G72" ca="1">INDEX(_xlfn.ANCHORARRAY(Data!H$14),ROWS(_xlfn.ANCHORARRAY(Data!H$14)))*Data!H85/Data!H84</f>
        <v>74.628579277864986</v>
      </c>
      <c r="H72" s="20" cm="1">
        <f t="array" aca="1" ref="H72" ca="1">INDEX(_xlfn.ANCHORARRAY(Data!I$14),ROWS(_xlfn.ANCHORARRAY(Data!I$14)))*Data!I85/Data!I84</f>
        <v>244.58832906764172</v>
      </c>
      <c r="I72" s="20" cm="1">
        <f t="array" aca="1" ref="I72" ca="1">INDEX(_xlfn.ANCHORARRAY(Data!J$14),ROWS(_xlfn.ANCHORARRAY(Data!J$14)))*Data!J85/Data!J84</f>
        <v>24.734437464306108</v>
      </c>
      <c r="J72" s="20" cm="1">
        <f t="array" aca="1" ref="J72" ca="1">INDEX(_xlfn.ANCHORARRAY(Data!K$14),ROWS(_xlfn.ANCHORARRAY(Data!K$14)))*Data!K85/Data!K84</f>
        <v>80.106044651782724</v>
      </c>
      <c r="K72" s="20" cm="1">
        <f t="array" aca="1" ref="K72" ca="1">INDEX(_xlfn.ANCHORARRAY(Data!L$14),ROWS(_xlfn.ANCHORARRAY(Data!L$14)))*Data!L85/Data!L84</f>
        <v>403.73885748395764</v>
      </c>
      <c r="L72" s="20" cm="1">
        <f t="array" aca="1" ref="L72" ca="1">INDEX(_xlfn.ANCHORARRAY(Data!M$14),ROWS(_xlfn.ANCHORARRAY(Data!M$14)))*Data!M85/Data!M84</f>
        <v>52.088038277511956</v>
      </c>
      <c r="M72" s="20" cm="1">
        <f t="array" aca="1" ref="M72" ca="1">INDEX(_xlfn.ANCHORARRAY(Data!N$14),ROWS(_xlfn.ANCHORARRAY(Data!N$14)))*Data!N85/Data!N84</f>
        <v>166.14197737654993</v>
      </c>
      <c r="N72" s="20" cm="1">
        <f t="array" aca="1" ref="N72" ca="1">INDEX(_xlfn.ANCHORARRAY(Data!O$14),ROWS(_xlfn.ANCHORARRAY(Data!O$14)))*Data!O85/Data!O84</f>
        <v>155.95379096617378</v>
      </c>
      <c r="O72" s="20" cm="1">
        <f t="array" aca="1" ref="O72" ca="1">INDEX(_xlfn.ANCHORARRAY(Data!P$14),ROWS(_xlfn.ANCHORARRAY(Data!P$14)))*Data!P85/Data!P84</f>
        <v>641.53354103003653</v>
      </c>
      <c r="P72" s="20" cm="1">
        <f t="array" aca="1" ref="P72" ca="1">B$1*B72/INDEX(_xlfn.ANCHORARRAY(Data!B$14),ROWS(_xlfn.ANCHORARRAY(Data!B$14)),2)</f>
        <v>13534.62276491376</v>
      </c>
      <c r="Q72" s="20" cm="1">
        <f t="array" aca="1" ref="Q72" ca="1">C$1*C72/INDEX(_xlfn.ANCHORARRAY(Data!D$14),ROWS(_xlfn.ANCHORARRAY(Data!D$14)))</f>
        <v>10627.1123517097</v>
      </c>
      <c r="R72" s="19" cm="1">
        <f t="array" aca="1" ref="R72" ca="1">D$1*D72/INDEX(_xlfn.ANCHORARRAY(Data!E$14),ROWS(_xlfn.ANCHORARRAY(Data!E$14)))</f>
        <v>12082.947938689218</v>
      </c>
      <c r="S72" s="20" cm="1">
        <f t="array" aca="1" ref="S72" ca="1">E$1*E72/INDEX(_xlfn.ANCHORARRAY(Data!F$14),ROWS(_xlfn.ANCHORARRAY(Data!F$14)))</f>
        <v>6041.4244343891405</v>
      </c>
      <c r="T72" s="20" cm="1">
        <f t="array" aca="1" ref="T72" ca="1">F$1*F72/INDEX(_xlfn.ANCHORARRAY(Data!G$14),ROWS(_xlfn.ANCHORARRAY(Data!G$14)))</f>
        <v>22159.676070528971</v>
      </c>
      <c r="U72" s="20" cm="1">
        <f t="array" aca="1" ref="U72" ca="1">G$1*G72/INDEX(_xlfn.ANCHORARRAY(Data!H$14),ROWS(_xlfn.ANCHORARRAY(Data!H$14)))</f>
        <v>53732.577080062787</v>
      </c>
      <c r="V72" s="20" cm="1">
        <f t="array" aca="1" ref="V72" ca="1">H$1*H72/INDEX(_xlfn.ANCHORARRAY(Data!I$14),ROWS(_xlfn.ANCHORARRAY(Data!I$14)))</f>
        <v>22012.949616087757</v>
      </c>
      <c r="W72" s="20" cm="1">
        <f t="array" aca="1" ref="W72" ca="1">I$1*I72/INDEX(_xlfn.ANCHORARRAY(Data!J$14),ROWS(_xlfn.ANCHORARRAY(Data!J$14)))</f>
        <v>4946.8874928612213</v>
      </c>
      <c r="X72" s="20" cm="1">
        <f t="array" aca="1" ref="X72" ca="1">J$1*J72/INDEX(_xlfn.ANCHORARRAY(Data!K$14),ROWS(_xlfn.ANCHORARRAY(Data!K$14)))</f>
        <v>5607.4231256247904</v>
      </c>
      <c r="Y72" s="20" cm="1">
        <f t="array" aca="1" ref="Y72" ca="1">K$1*K72/INDEX(_xlfn.ANCHORARRAY(Data!L$14),ROWS(_xlfn.ANCHORARRAY(Data!L$14)))</f>
        <v>12112.165724518729</v>
      </c>
      <c r="Z72" s="20" cm="1">
        <f t="array" aca="1" ref="Z72" ca="1">L$1*L72/INDEX(_xlfn.ANCHORARRAY(Data!M$14),ROWS(_xlfn.ANCHORARRAY(Data!M$14)))</f>
        <v>12501.12918660287</v>
      </c>
      <c r="AA72" s="20" cm="1">
        <f t="array" aca="1" ref="AA72" ca="1">M$1*M72/INDEX(_xlfn.ANCHORARRAY(Data!N$14),ROWS(_xlfn.ANCHORARRAY(Data!N$14)))</f>
        <v>9968.5186425929951</v>
      </c>
      <c r="AB72" s="20" cm="1">
        <f t="array" aca="1" ref="AB72" ca="1">N$1*N72/INDEX(_xlfn.ANCHORARRAY(Data!O$14),ROWS(_xlfn.ANCHORARRAY(Data!O$14)))</f>
        <v>9357.2274579704281</v>
      </c>
      <c r="AC72" s="20" cm="1">
        <f t="array" aca="1" ref="AC72" ca="1">O$1*O72/INDEX(_xlfn.ANCHORARRAY(Data!P$14),ROWS(_xlfn.ANCHORARRAY(Data!P$14)))</f>
        <v>12831.480301110532</v>
      </c>
      <c r="AD72" s="33">
        <f t="shared" ca="1" si="5"/>
        <v>207516.14218766292</v>
      </c>
      <c r="AE72" s="33">
        <f t="shared" ca="1" si="4"/>
        <v>-1254.0421876629116</v>
      </c>
    </row>
    <row r="73" spans="1:31" x14ac:dyDescent="0.35">
      <c r="A73">
        <f ca="1"/>
        <v>71</v>
      </c>
      <c r="B73" s="20" cm="1">
        <f t="array" aca="1" ref="B73" ca="1">INDEX(_xlfn.ANCHORARRAY(Data!B$14),ROWS(_xlfn.ANCHORARRAY(Data!B$14)),2)*Data!C86/Data!C85</f>
        <v>262.52032169923183</v>
      </c>
      <c r="C73" s="20" cm="1">
        <f t="array" aca="1" ref="C73" ca="1">INDEX(_xlfn.ANCHORARRAY(Data!D$14),ROWS(_xlfn.ANCHORARRAY(Data!D$14)))*Data!D86/Data!D85</f>
        <v>54.003206692227259</v>
      </c>
      <c r="D73" s="20" cm="1">
        <f t="array" aca="1" ref="D73" ca="1">INDEX(_xlfn.ANCHORARRAY(Data!E$14),ROWS(_xlfn.ANCHORARRAY(Data!E$14)))*Data!E86/Data!E85</f>
        <v>24.640053333333331</v>
      </c>
      <c r="E73" s="20" cm="1">
        <f t="array" aca="1" ref="E73" ca="1">INDEX(_xlfn.ANCHORARRAY(Data!F$14),ROWS(_xlfn.ANCHORARRAY(Data!F$14)))*Data!F86/Data!F85</f>
        <v>30.0079634621144</v>
      </c>
      <c r="F73" s="20" cm="1">
        <f t="array" aca="1" ref="F73" ca="1">INDEX(_xlfn.ANCHORARRAY(Data!G$14),ROWS(_xlfn.ANCHORARRAY(Data!G$14)))*Data!G86/Data!G85</f>
        <v>315.50628237259821</v>
      </c>
      <c r="G73" s="20" cm="1">
        <f t="array" aca="1" ref="G73" ca="1">INDEX(_xlfn.ANCHORARRAY(Data!H$14),ROWS(_xlfn.ANCHORARRAY(Data!H$14)))*Data!H86/Data!H85</f>
        <v>74.950253400746362</v>
      </c>
      <c r="H73" s="20" cm="1">
        <f t="array" aca="1" ref="H73" ca="1">INDEX(_xlfn.ANCHORARRAY(Data!I$14),ROWS(_xlfn.ANCHORARRAY(Data!I$14)))*Data!I86/Data!I85</f>
        <v>239.3109080473659</v>
      </c>
      <c r="I73" s="20" cm="1">
        <f t="array" aca="1" ref="I73" ca="1">INDEX(_xlfn.ANCHORARRAY(Data!J$14),ROWS(_xlfn.ANCHORARRAY(Data!J$14)))*Data!J86/Data!J85</f>
        <v>24.613070422535213</v>
      </c>
      <c r="J73" s="20" cm="1">
        <f t="array" aca="1" ref="J73" ca="1">INDEX(_xlfn.ANCHORARRAY(Data!K$14),ROWS(_xlfn.ANCHORARRAY(Data!K$14)))*Data!K86/Data!K85</f>
        <v>80.317289936898035</v>
      </c>
      <c r="K73" s="20" cm="1">
        <f t="array" aca="1" ref="K73" ca="1">INDEX(_xlfn.ANCHORARRAY(Data!L$14),ROWS(_xlfn.ANCHORARRAY(Data!L$14)))*Data!L86/Data!L85</f>
        <v>394.25549920714155</v>
      </c>
      <c r="L73" s="20" cm="1">
        <f t="array" aca="1" ref="L73" ca="1">INDEX(_xlfn.ANCHORARRAY(Data!M$14),ROWS(_xlfn.ANCHORARRAY(Data!M$14)))*Data!M86/Data!M85</f>
        <v>52.201469387755111</v>
      </c>
      <c r="M73" s="20" cm="1">
        <f t="array" aca="1" ref="M73" ca="1">INDEX(_xlfn.ANCHORARRAY(Data!N$14),ROWS(_xlfn.ANCHORARRAY(Data!N$14)))*Data!N86/Data!N85</f>
        <v>165.27839326206671</v>
      </c>
      <c r="N73" s="20" cm="1">
        <f t="array" aca="1" ref="N73" ca="1">INDEX(_xlfn.ANCHORARRAY(Data!O$14),ROWS(_xlfn.ANCHORARRAY(Data!O$14)))*Data!O86/Data!O85</f>
        <v>157.2615394303823</v>
      </c>
      <c r="O73" s="20" cm="1">
        <f t="array" aca="1" ref="O73" ca="1">INDEX(_xlfn.ANCHORARRAY(Data!P$14),ROWS(_xlfn.ANCHORARRAY(Data!P$14)))*Data!P86/Data!P85</f>
        <v>635.234239835003</v>
      </c>
      <c r="P73" s="20" cm="1">
        <f t="array" aca="1" ref="P73" ca="1">B$1*B73/INDEX(_xlfn.ANCHORARRAY(Data!B$14),ROWS(_xlfn.ANCHORARRAY(Data!B$14)),2)</f>
        <v>13126.016084961591</v>
      </c>
      <c r="Q73" s="20" cm="1">
        <f t="array" aca="1" ref="Q73" ca="1">C$1*C73/INDEX(_xlfn.ANCHORARRAY(Data!D$14),ROWS(_xlfn.ANCHORARRAY(Data!D$14)))</f>
        <v>10804.712443360055</v>
      </c>
      <c r="R73" s="19" cm="1">
        <f t="array" aca="1" ref="R73" ca="1">D$1*D73/INDEX(_xlfn.ANCHORARRAY(Data!E$14),ROWS(_xlfn.ANCHORARRAY(Data!E$14)))</f>
        <v>12322.553333333331</v>
      </c>
      <c r="S73" s="20" cm="1">
        <f t="array" aca="1" ref="S73" ca="1">E$1*E73/INDEX(_xlfn.ANCHORARRAY(Data!F$14),ROWS(_xlfn.ANCHORARRAY(Data!F$14)))</f>
        <v>6001.5926924228806</v>
      </c>
      <c r="T73" s="20" cm="1">
        <f t="array" aca="1" ref="T73" ca="1">F$1*F73/INDEX(_xlfn.ANCHORARRAY(Data!G$14),ROWS(_xlfn.ANCHORARRAY(Data!G$14)))</f>
        <v>22085.439766081876</v>
      </c>
      <c r="U73" s="20" cm="1">
        <f t="array" aca="1" ref="U73" ca="1">G$1*G73/INDEX(_xlfn.ANCHORARRAY(Data!H$14),ROWS(_xlfn.ANCHORARRAY(Data!H$14)))</f>
        <v>53964.18244853738</v>
      </c>
      <c r="V73" s="20" cm="1">
        <f t="array" aca="1" ref="V73" ca="1">H$1*H73/INDEX(_xlfn.ANCHORARRAY(Data!I$14),ROWS(_xlfn.ANCHORARRAY(Data!I$14)))</f>
        <v>21537.981724262932</v>
      </c>
      <c r="W73" s="20" cm="1">
        <f t="array" aca="1" ref="W73" ca="1">I$1*I73/INDEX(_xlfn.ANCHORARRAY(Data!J$14),ROWS(_xlfn.ANCHORARRAY(Data!J$14)))</f>
        <v>4922.6140845070431</v>
      </c>
      <c r="X73" s="20" cm="1">
        <f t="array" aca="1" ref="X73" ca="1">J$1*J73/INDEX(_xlfn.ANCHORARRAY(Data!K$14),ROWS(_xlfn.ANCHORARRAY(Data!K$14)))</f>
        <v>5622.2102955828623</v>
      </c>
      <c r="Y73" s="20" cm="1">
        <f t="array" aca="1" ref="Y73" ca="1">K$1*K73/INDEX(_xlfn.ANCHORARRAY(Data!L$14),ROWS(_xlfn.ANCHORARRAY(Data!L$14)))</f>
        <v>11827.664976214248</v>
      </c>
      <c r="Z73" s="20" cm="1">
        <f t="array" aca="1" ref="Z73" ca="1">L$1*L73/INDEX(_xlfn.ANCHORARRAY(Data!M$14),ROWS(_xlfn.ANCHORARRAY(Data!M$14)))</f>
        <v>12528.352653061227</v>
      </c>
      <c r="AA73" s="20" cm="1">
        <f t="array" aca="1" ref="AA73" ca="1">M$1*M73/INDEX(_xlfn.ANCHORARRAY(Data!N$14),ROWS(_xlfn.ANCHORARRAY(Data!N$14)))</f>
        <v>9916.7035957240023</v>
      </c>
      <c r="AB73" s="20" cm="1">
        <f t="array" aca="1" ref="AB73" ca="1">N$1*N73/INDEX(_xlfn.ANCHORARRAY(Data!O$14),ROWS(_xlfn.ANCHORARRAY(Data!O$14)))</f>
        <v>9435.6923658229371</v>
      </c>
      <c r="AC73" s="20" cm="1">
        <f t="array" aca="1" ref="AC73" ca="1">O$1*O73/INDEX(_xlfn.ANCHORARRAY(Data!P$14),ROWS(_xlfn.ANCHORARRAY(Data!P$14)))</f>
        <v>12705.486328815557</v>
      </c>
      <c r="AD73" s="33">
        <f t="shared" ca="1" si="5"/>
        <v>206801.20279268792</v>
      </c>
      <c r="AE73" s="33">
        <f t="shared" ca="1" si="4"/>
        <v>-539.10279268791783</v>
      </c>
    </row>
    <row r="74" spans="1:31" x14ac:dyDescent="0.35">
      <c r="A74">
        <f ca="1"/>
        <v>72</v>
      </c>
      <c r="B74" s="20" cm="1">
        <f t="array" aca="1" ref="B74" ca="1">INDEX(_xlfn.ANCHORARRAY(Data!B$14),ROWS(_xlfn.ANCHORARRAY(Data!B$14)),2)*Data!C87/Data!C86</f>
        <v>263.02655824586924</v>
      </c>
      <c r="C74" s="20" cm="1">
        <f t="array" aca="1" ref="C74" ca="1">INDEX(_xlfn.ANCHORARRAY(Data!D$14),ROWS(_xlfn.ANCHORARRAY(Data!D$14)))*Data!D87/Data!D86</f>
        <v>52.841945205479455</v>
      </c>
      <c r="D74" s="20" cm="1">
        <f t="array" aca="1" ref="D74" ca="1">INDEX(_xlfn.ANCHORARRAY(Data!E$14),ROWS(_xlfn.ANCHORARRAY(Data!E$14)))*Data!E87/Data!E86</f>
        <v>24.579414248021109</v>
      </c>
      <c r="E74" s="20" cm="1">
        <f t="array" aca="1" ref="E74" ca="1">INDEX(_xlfn.ANCHORARRAY(Data!F$14),ROWS(_xlfn.ANCHORARRAY(Data!F$14)))*Data!F87/Data!F86</f>
        <v>30.070787189464234</v>
      </c>
      <c r="F74" s="20" cm="1">
        <f t="array" aca="1" ref="F74" ca="1">INDEX(_xlfn.ANCHORARRAY(Data!G$14),ROWS(_xlfn.ANCHORARRAY(Data!G$14)))*Data!G87/Data!G86</f>
        <v>319.83999165971642</v>
      </c>
      <c r="G74" s="20" cm="1">
        <f t="array" aca="1" ref="G74" ca="1">INDEX(_xlfn.ANCHORARRAY(Data!H$14),ROWS(_xlfn.ANCHORARRAY(Data!H$14)))*Data!H87/Data!H86</f>
        <v>74.92836121400407</v>
      </c>
      <c r="H74" s="20" cm="1">
        <f t="array" aca="1" ref="H74" ca="1">INDEX(_xlfn.ANCHORARRAY(Data!I$14),ROWS(_xlfn.ANCHORARRAY(Data!I$14)))*Data!I87/Data!I86</f>
        <v>241.68838016528926</v>
      </c>
      <c r="I74" s="20" cm="1">
        <f t="array" aca="1" ref="I74" ca="1">INDEX(_xlfn.ANCHORARRAY(Data!J$14),ROWS(_xlfn.ANCHORARRAY(Data!J$14)))*Data!J87/Data!J86</f>
        <v>24.427254956715998</v>
      </c>
      <c r="J74" s="20" cm="1">
        <f t="array" aca="1" ref="J74" ca="1">INDEX(_xlfn.ANCHORARRAY(Data!K$14),ROWS(_xlfn.ANCHORARRAY(Data!K$14)))*Data!K87/Data!K86</f>
        <v>80.433067018818107</v>
      </c>
      <c r="K74" s="20" cm="1">
        <f t="array" aca="1" ref="K74" ca="1">INDEX(_xlfn.ANCHORARRAY(Data!L$14),ROWS(_xlfn.ANCHORARRAY(Data!L$14)))*Data!L87/Data!L86</f>
        <v>397.41804343323764</v>
      </c>
      <c r="L74" s="20" cm="1">
        <f t="array" aca="1" ref="L74" ca="1">INDEX(_xlfn.ANCHORARRAY(Data!M$14),ROWS(_xlfn.ANCHORARRAY(Data!M$14)))*Data!M87/Data!M86</f>
        <v>51.559831109609867</v>
      </c>
      <c r="M74" s="20" cm="1">
        <f t="array" aca="1" ref="M74" ca="1">INDEX(_xlfn.ANCHORARRAY(Data!N$14),ROWS(_xlfn.ANCHORARRAY(Data!N$14)))*Data!N87/Data!N86</f>
        <v>165.81091163793107</v>
      </c>
      <c r="N74" s="20" cm="1">
        <f t="array" aca="1" ref="N74" ca="1">INDEX(_xlfn.ANCHORARRAY(Data!O$14),ROWS(_xlfn.ANCHORARRAY(Data!O$14)))*Data!O87/Data!O86</f>
        <v>158.64108780862324</v>
      </c>
      <c r="O74" s="20" cm="1">
        <f t="array" aca="1" ref="O74" ca="1">INDEX(_xlfn.ANCHORARRAY(Data!P$14),ROWS(_xlfn.ANCHORARRAY(Data!P$14)))*Data!P87/Data!P86</f>
        <v>632.60609469195708</v>
      </c>
      <c r="P74" s="20" cm="1">
        <f t="array" aca="1" ref="P74" ca="1">B$1*B74/INDEX(_xlfn.ANCHORARRAY(Data!B$14),ROWS(_xlfn.ANCHORARRAY(Data!B$14)),2)</f>
        <v>13151.327912293464</v>
      </c>
      <c r="Q74" s="20" cm="1">
        <f t="array" aca="1" ref="Q74" ca="1">C$1*C74/INDEX(_xlfn.ANCHORARRAY(Data!D$14),ROWS(_xlfn.ANCHORARRAY(Data!D$14)))</f>
        <v>10572.372602739726</v>
      </c>
      <c r="R74" s="19" cm="1">
        <f t="array" aca="1" ref="R74" ca="1">D$1*D74/INDEX(_xlfn.ANCHORARRAY(Data!E$14),ROWS(_xlfn.ANCHORARRAY(Data!E$14)))</f>
        <v>12292.227572559368</v>
      </c>
      <c r="S74" s="20" cm="1">
        <f t="array" aca="1" ref="S74" ca="1">E$1*E74/INDEX(_xlfn.ANCHORARRAY(Data!F$14),ROWS(_xlfn.ANCHORARRAY(Data!F$14)))</f>
        <v>6014.1574378928472</v>
      </c>
      <c r="T74" s="20" cm="1">
        <f t="array" aca="1" ref="T74" ca="1">F$1*F74/INDEX(_xlfn.ANCHORARRAY(Data!G$14),ROWS(_xlfn.ANCHORARRAY(Data!G$14)))</f>
        <v>22388.799416180147</v>
      </c>
      <c r="U74" s="20" cm="1">
        <f t="array" aca="1" ref="U74" ca="1">G$1*G74/INDEX(_xlfn.ANCHORARRAY(Data!H$14),ROWS(_xlfn.ANCHORARRAY(Data!H$14)))</f>
        <v>53948.420074082926</v>
      </c>
      <c r="V74" s="20" cm="1">
        <f t="array" aca="1" ref="V74" ca="1">H$1*H74/INDEX(_xlfn.ANCHORARRAY(Data!I$14),ROWS(_xlfn.ANCHORARRAY(Data!I$14)))</f>
        <v>21751.954214876034</v>
      </c>
      <c r="W74" s="20" cm="1">
        <f t="array" aca="1" ref="W74" ca="1">I$1*I74/INDEX(_xlfn.ANCHORARRAY(Data!J$14),ROWS(_xlfn.ANCHORARRAY(Data!J$14)))</f>
        <v>4885.4509913431993</v>
      </c>
      <c r="X74" s="20" cm="1">
        <f t="array" aca="1" ref="X74" ca="1">J$1*J74/INDEX(_xlfn.ANCHORARRAY(Data!K$14),ROWS(_xlfn.ANCHORARRAY(Data!K$14)))</f>
        <v>5630.3146913172677</v>
      </c>
      <c r="Y74" s="20" cm="1">
        <f t="array" aca="1" ref="Y74" ca="1">K$1*K74/INDEX(_xlfn.ANCHORARRAY(Data!L$14),ROWS(_xlfn.ANCHORARRAY(Data!L$14)))</f>
        <v>11922.541302997131</v>
      </c>
      <c r="Z74" s="20" cm="1">
        <f t="array" aca="1" ref="Z74" ca="1">L$1*L74/INDEX(_xlfn.ANCHORARRAY(Data!M$14),ROWS(_xlfn.ANCHORARRAY(Data!M$14)))</f>
        <v>12374.359466306367</v>
      </c>
      <c r="AA74" s="20" cm="1">
        <f t="array" aca="1" ref="AA74" ca="1">M$1*M74/INDEX(_xlfn.ANCHORARRAY(Data!N$14),ROWS(_xlfn.ANCHORARRAY(Data!N$14)))</f>
        <v>9948.6546982758646</v>
      </c>
      <c r="AB74" s="20" cm="1">
        <f t="array" aca="1" ref="AB74" ca="1">N$1*N74/INDEX(_xlfn.ANCHORARRAY(Data!O$14),ROWS(_xlfn.ANCHORARRAY(Data!O$14)))</f>
        <v>9518.4652685173951</v>
      </c>
      <c r="AC74" s="20" cm="1">
        <f t="array" aca="1" ref="AC74" ca="1">O$1*O74/INDEX(_xlfn.ANCHORARRAY(Data!P$14),ROWS(_xlfn.ANCHORARRAY(Data!P$14)))</f>
        <v>12652.920109787776</v>
      </c>
      <c r="AD74" s="33">
        <f t="shared" ca="1" si="5"/>
        <v>207051.96575916954</v>
      </c>
      <c r="AE74" s="33">
        <f t="shared" ca="1" si="4"/>
        <v>-789.86575916953734</v>
      </c>
    </row>
    <row r="75" spans="1:31" x14ac:dyDescent="0.35">
      <c r="A75">
        <f ca="1"/>
        <v>73</v>
      </c>
      <c r="B75" s="20" cm="1">
        <f t="array" aca="1" ref="B75" ca="1">INDEX(_xlfn.ANCHORARRAY(Data!B$14),ROWS(_xlfn.ANCHORARRAY(Data!B$14)),2)*Data!C88/Data!C87</f>
        <v>265.24376626770498</v>
      </c>
      <c r="C75" s="20" cm="1">
        <f t="array" aca="1" ref="C75" ca="1">INDEX(_xlfn.ANCHORARRAY(Data!D$14),ROWS(_xlfn.ANCHORARRAY(Data!D$14)))*Data!D88/Data!D87</f>
        <v>51.600302613480061</v>
      </c>
      <c r="D75" s="20" cm="1">
        <f t="array" aca="1" ref="D75" ca="1">INDEX(_xlfn.ANCHORARRAY(Data!E$14),ROWS(_xlfn.ANCHORARRAY(Data!E$14)))*Data!E88/Data!E87</f>
        <v>23.856796650091596</v>
      </c>
      <c r="E75" s="20" cm="1">
        <f t="array" aca="1" ref="E75" ca="1">INDEX(_xlfn.ANCHORARRAY(Data!F$14),ROWS(_xlfn.ANCHORARRAY(Data!F$14)))*Data!F88/Data!F87</f>
        <v>29.913905970149251</v>
      </c>
      <c r="F75" s="20" cm="1">
        <f t="array" aca="1" ref="F75" ca="1">INDEX(_xlfn.ANCHORARRAY(Data!G$14),ROWS(_xlfn.ANCHORARRAY(Data!G$14)))*Data!G88/Data!G87</f>
        <v>310.73714825462014</v>
      </c>
      <c r="G75" s="20" cm="1">
        <f t="array" aca="1" ref="G75" ca="1">INDEX(_xlfn.ANCHORARRAY(Data!H$14),ROWS(_xlfn.ANCHORARRAY(Data!H$14)))*Data!H88/Data!H87</f>
        <v>74.642130145924767</v>
      </c>
      <c r="H75" s="20" cm="1">
        <f t="array" aca="1" ref="H75" ca="1">INDEX(_xlfn.ANCHORARRAY(Data!I$14),ROWS(_xlfn.ANCHORARRAY(Data!I$14)))*Data!I88/Data!I87</f>
        <v>240.68782015846691</v>
      </c>
      <c r="I75" s="20" cm="1">
        <f t="array" aca="1" ref="I75" ca="1">INDEX(_xlfn.ANCHORARRAY(Data!J$14),ROWS(_xlfn.ANCHORARRAY(Data!J$14)))*Data!J88/Data!J87</f>
        <v>24.270683403068332</v>
      </c>
      <c r="J75" s="20" cm="1">
        <f t="array" aca="1" ref="J75" ca="1">INDEX(_xlfn.ANCHORARRAY(Data!K$14),ROWS(_xlfn.ANCHORARRAY(Data!K$14)))*Data!K88/Data!K87</f>
        <v>79.225141733573665</v>
      </c>
      <c r="K75" s="20" cm="1">
        <f t="array" aca="1" ref="K75" ca="1">INDEX(_xlfn.ANCHORARRAY(Data!L$14),ROWS(_xlfn.ANCHORARRAY(Data!L$14)))*Data!L88/Data!L87</f>
        <v>400.89511193257437</v>
      </c>
      <c r="L75" s="20" cm="1">
        <f t="array" aca="1" ref="L75" ca="1">INDEX(_xlfn.ANCHORARRAY(Data!M$14),ROWS(_xlfn.ANCHORARRAY(Data!M$14)))*Data!M88/Data!M87</f>
        <v>50.713234844625575</v>
      </c>
      <c r="M75" s="20" cm="1">
        <f t="array" aca="1" ref="M75" ca="1">INDEX(_xlfn.ANCHORARRAY(Data!N$14),ROWS(_xlfn.ANCHORARRAY(Data!N$14)))*Data!N88/Data!N87</f>
        <v>164.95768035159179</v>
      </c>
      <c r="N75" s="20" cm="1">
        <f t="array" aca="1" ref="N75" ca="1">INDEX(_xlfn.ANCHORARRAY(Data!O$14),ROWS(_xlfn.ANCHORARRAY(Data!O$14)))*Data!O88/Data!O87</f>
        <v>157.40080438247011</v>
      </c>
      <c r="O75" s="20" cm="1">
        <f t="array" aca="1" ref="O75" ca="1">INDEX(_xlfn.ANCHORARRAY(Data!P$14),ROWS(_xlfn.ANCHORARRAY(Data!P$14)))*Data!P88/Data!P87</f>
        <v>628.85004691145764</v>
      </c>
      <c r="P75" s="20" cm="1">
        <f t="array" aca="1" ref="P75" ca="1">B$1*B75/INDEX(_xlfn.ANCHORARRAY(Data!B$14),ROWS(_xlfn.ANCHORARRAY(Data!B$14)),2)</f>
        <v>13262.18831338525</v>
      </c>
      <c r="Q75" s="20" cm="1">
        <f t="array" aca="1" ref="Q75" ca="1">C$1*C75/INDEX(_xlfn.ANCHORARRAY(Data!D$14),ROWS(_xlfn.ANCHORARRAY(Data!D$14)))</f>
        <v>10323.950481430536</v>
      </c>
      <c r="R75" s="19" cm="1">
        <f t="array" aca="1" ref="R75" ca="1">D$1*D75/INDEX(_xlfn.ANCHORARRAY(Data!E$14),ROWS(_xlfn.ANCHORARRAY(Data!E$14)))</f>
        <v>11930.844674169064</v>
      </c>
      <c r="S75" s="20" cm="1">
        <f t="array" aca="1" ref="S75" ca="1">E$1*E75/INDEX(_xlfn.ANCHORARRAY(Data!F$14),ROWS(_xlfn.ANCHORARRAY(Data!F$14)))</f>
        <v>5982.7811940298498</v>
      </c>
      <c r="T75" s="20" cm="1">
        <f t="array" aca="1" ref="T75" ca="1">F$1*F75/INDEX(_xlfn.ANCHORARRAY(Data!G$14),ROWS(_xlfn.ANCHORARRAY(Data!G$14)))</f>
        <v>21751.600377823412</v>
      </c>
      <c r="U75" s="20" cm="1">
        <f t="array" aca="1" ref="U75" ca="1">G$1*G75/INDEX(_xlfn.ANCHORARRAY(Data!H$14),ROWS(_xlfn.ANCHORARRAY(Data!H$14)))</f>
        <v>53742.33370506583</v>
      </c>
      <c r="V75" s="20" cm="1">
        <f t="array" aca="1" ref="V75" ca="1">H$1*H75/INDEX(_xlfn.ANCHORARRAY(Data!I$14),ROWS(_xlfn.ANCHORARRAY(Data!I$14)))</f>
        <v>21661.903814262023</v>
      </c>
      <c r="W75" s="20" cm="1">
        <f t="array" aca="1" ref="W75" ca="1">I$1*I75/INDEX(_xlfn.ANCHORARRAY(Data!J$14),ROWS(_xlfn.ANCHORARRAY(Data!J$14)))</f>
        <v>4854.1366806136666</v>
      </c>
      <c r="X75" s="20" cm="1">
        <f t="array" aca="1" ref="X75" ca="1">J$1*J75/INDEX(_xlfn.ANCHORARRAY(Data!K$14),ROWS(_xlfn.ANCHORARRAY(Data!K$14)))</f>
        <v>5545.7599213501562</v>
      </c>
      <c r="Y75" s="20" cm="1">
        <f t="array" aca="1" ref="Y75" ca="1">K$1*K75/INDEX(_xlfn.ANCHORARRAY(Data!L$14),ROWS(_xlfn.ANCHORARRAY(Data!L$14)))</f>
        <v>12026.853357977232</v>
      </c>
      <c r="Z75" s="20" cm="1">
        <f t="array" aca="1" ref="Z75" ca="1">L$1*L75/INDEX(_xlfn.ANCHORARRAY(Data!M$14),ROWS(_xlfn.ANCHORARRAY(Data!M$14)))</f>
        <v>12171.176362710139</v>
      </c>
      <c r="AA75" s="20" cm="1">
        <f t="array" aca="1" ref="AA75" ca="1">M$1*M75/INDEX(_xlfn.ANCHORARRAY(Data!N$14),ROWS(_xlfn.ANCHORARRAY(Data!N$14)))</f>
        <v>9897.4608210955066</v>
      </c>
      <c r="AB75" s="20" cm="1">
        <f t="array" aca="1" ref="AB75" ca="1">N$1*N75/INDEX(_xlfn.ANCHORARRAY(Data!O$14),ROWS(_xlfn.ANCHORARRAY(Data!O$14)))</f>
        <v>9444.0482629482067</v>
      </c>
      <c r="AC75" s="20" cm="1">
        <f t="array" aca="1" ref="AC75" ca="1">O$1*O75/INDEX(_xlfn.ANCHORARRAY(Data!P$14),ROWS(_xlfn.ANCHORARRAY(Data!P$14)))</f>
        <v>12577.794414834825</v>
      </c>
      <c r="AD75" s="33">
        <f t="shared" ca="1" si="5"/>
        <v>205172.83238169568</v>
      </c>
      <c r="AE75" s="33">
        <f t="shared" ca="1" si="4"/>
        <v>1089.2676183043222</v>
      </c>
    </row>
    <row r="76" spans="1:31" x14ac:dyDescent="0.35">
      <c r="A76">
        <f ca="1"/>
        <v>74</v>
      </c>
      <c r="B76" s="20" cm="1">
        <f t="array" aca="1" ref="B76" ca="1">INDEX(_xlfn.ANCHORARRAY(Data!B$14),ROWS(_xlfn.ANCHORARRAY(Data!B$14)),2)*Data!C89/Data!C88</f>
        <v>263.02129398884313</v>
      </c>
      <c r="C76" s="20" cm="1">
        <f t="array" aca="1" ref="C76" ca="1">INDEX(_xlfn.ANCHORARRAY(Data!D$14),ROWS(_xlfn.ANCHORARRAY(Data!D$14)))*Data!D89/Data!D88</f>
        <v>53.5290594059406</v>
      </c>
      <c r="D76" s="20" cm="1">
        <f t="array" aca="1" ref="D76" ca="1">INDEX(_xlfn.ANCHORARRAY(Data!E$14),ROWS(_xlfn.ANCHORARRAY(Data!E$14)))*Data!E89/Data!E88</f>
        <v>24.556052420433268</v>
      </c>
      <c r="E76" s="20" cm="1">
        <f t="array" aca="1" ref="E76" ca="1">INDEX(_xlfn.ANCHORARRAY(Data!F$14),ROWS(_xlfn.ANCHORARRAY(Data!F$14)))*Data!F89/Data!F88</f>
        <v>29.702799640879842</v>
      </c>
      <c r="F76" s="20" cm="1">
        <f t="array" aca="1" ref="F76" ca="1">INDEX(_xlfn.ANCHORARRAY(Data!G$14),ROWS(_xlfn.ANCHORARRAY(Data!G$14)))*Data!G89/Data!G88</f>
        <v>313.32786945300143</v>
      </c>
      <c r="G76" s="20" cm="1">
        <f t="array" aca="1" ref="G76" ca="1">INDEX(_xlfn.ANCHORARRAY(Data!H$14),ROWS(_xlfn.ANCHORARRAY(Data!H$14)))*Data!H89/Data!H88</f>
        <v>75.749715620196284</v>
      </c>
      <c r="H76" s="20" cm="1">
        <f t="array" aca="1" ref="H76" ca="1">INDEX(_xlfn.ANCHORARRAY(Data!I$14),ROWS(_xlfn.ANCHORARRAY(Data!I$14)))*Data!I89/Data!I88</f>
        <v>238.96369121287131</v>
      </c>
      <c r="I76" s="20" cm="1">
        <f t="array" aca="1" ref="I76" ca="1">INDEX(_xlfn.ANCHORARRAY(Data!J$14),ROWS(_xlfn.ANCHORARRAY(Data!J$14)))*Data!J89/Data!J88</f>
        <v>24.263151991026362</v>
      </c>
      <c r="J76" s="20" cm="1">
        <f t="array" aca="1" ref="J76" ca="1">INDEX(_xlfn.ANCHORARRAY(Data!K$14),ROWS(_xlfn.ANCHORARRAY(Data!K$14)))*Data!K89/Data!K88</f>
        <v>78.785310435931308</v>
      </c>
      <c r="K76" s="20" cm="1">
        <f t="array" aca="1" ref="K76" ca="1">INDEX(_xlfn.ANCHORARRAY(Data!L$14),ROWS(_xlfn.ANCHORARRAY(Data!L$14)))*Data!L89/Data!L88</f>
        <v>392.51589826237301</v>
      </c>
      <c r="L76" s="20" cm="1">
        <f t="array" aca="1" ref="L76" ca="1">INDEX(_xlfn.ANCHORARRAY(Data!M$14),ROWS(_xlfn.ANCHORARRAY(Data!M$14)))*Data!M89/Data!M88</f>
        <v>52.739843777122026</v>
      </c>
      <c r="M76" s="20" cm="1">
        <f t="array" aca="1" ref="M76" ca="1">INDEX(_xlfn.ANCHORARRAY(Data!N$14),ROWS(_xlfn.ANCHORARRAY(Data!N$14)))*Data!N89/Data!N88</f>
        <v>161.82859163987141</v>
      </c>
      <c r="N76" s="20" cm="1">
        <f t="array" aca="1" ref="N76" ca="1">INDEX(_xlfn.ANCHORARRAY(Data!O$14),ROWS(_xlfn.ANCHORARRAY(Data!O$14)))*Data!O89/Data!O88</f>
        <v>156.96730234767807</v>
      </c>
      <c r="O76" s="20" cm="1">
        <f t="array" aca="1" ref="O76" ca="1">INDEX(_xlfn.ANCHORARRAY(Data!P$14),ROWS(_xlfn.ANCHORARRAY(Data!P$14)))*Data!P89/Data!P88</f>
        <v>632.54418393878609</v>
      </c>
      <c r="P76" s="20" cm="1">
        <f t="array" aca="1" ref="P76" ca="1">B$1*B76/INDEX(_xlfn.ANCHORARRAY(Data!B$14),ROWS(_xlfn.ANCHORARRAY(Data!B$14)),2)</f>
        <v>13151.064699442159</v>
      </c>
      <c r="Q76" s="20" cm="1">
        <f t="array" aca="1" ref="Q76" ca="1">C$1*C76/INDEX(_xlfn.ANCHORARRAY(Data!D$14),ROWS(_xlfn.ANCHORARRAY(Data!D$14)))</f>
        <v>10709.847241867046</v>
      </c>
      <c r="R76" s="19" cm="1">
        <f t="array" aca="1" ref="R76" ca="1">D$1*D76/INDEX(_xlfn.ANCHORARRAY(Data!E$14),ROWS(_xlfn.ANCHORARRAY(Data!E$14)))</f>
        <v>12280.544263171971</v>
      </c>
      <c r="S76" s="20" cm="1">
        <f t="array" aca="1" ref="S76" ca="1">E$1*E76/INDEX(_xlfn.ANCHORARRAY(Data!F$14),ROWS(_xlfn.ANCHORARRAY(Data!F$14)))</f>
        <v>5940.5599281759687</v>
      </c>
      <c r="T76" s="20" cm="1">
        <f t="array" aca="1" ref="T76" ca="1">F$1*F76/INDEX(_xlfn.ANCHORARRAY(Data!G$14),ROWS(_xlfn.ANCHORARRAY(Data!G$14)))</f>
        <v>21932.950861710102</v>
      </c>
      <c r="U76" s="20" cm="1">
        <f t="array" aca="1" ref="U76" ca="1">G$1*G76/INDEX(_xlfn.ANCHORARRAY(Data!H$14),ROWS(_xlfn.ANCHORARRAY(Data!H$14)))</f>
        <v>54539.795246541318</v>
      </c>
      <c r="V76" s="20" cm="1">
        <f t="array" aca="1" ref="V76" ca="1">H$1*H76/INDEX(_xlfn.ANCHORARRAY(Data!I$14),ROWS(_xlfn.ANCHORARRAY(Data!I$14)))</f>
        <v>21506.732209158421</v>
      </c>
      <c r="W76" s="20" cm="1">
        <f t="array" aca="1" ref="W76" ca="1">I$1*I76/INDEX(_xlfn.ANCHORARRAY(Data!J$14),ROWS(_xlfn.ANCHORARRAY(Data!J$14)))</f>
        <v>4852.6303982052732</v>
      </c>
      <c r="X76" s="20" cm="1">
        <f t="array" aca="1" ref="X76" ca="1">J$1*J76/INDEX(_xlfn.ANCHORARRAY(Data!K$14),ROWS(_xlfn.ANCHORARRAY(Data!K$14)))</f>
        <v>5514.9717305151917</v>
      </c>
      <c r="Y76" s="20" cm="1">
        <f t="array" aca="1" ref="Y76" ca="1">K$1*K76/INDEX(_xlfn.ANCHORARRAY(Data!L$14),ROWS(_xlfn.ANCHORARRAY(Data!L$14)))</f>
        <v>11775.476947871191</v>
      </c>
      <c r="Z76" s="20" cm="1">
        <f t="array" aca="1" ref="Z76" ca="1">L$1*L76/INDEX(_xlfn.ANCHORARRAY(Data!M$14),ROWS(_xlfn.ANCHORARRAY(Data!M$14)))</f>
        <v>12657.562506509285</v>
      </c>
      <c r="AA76" s="20" cm="1">
        <f t="array" aca="1" ref="AA76" ca="1">M$1*M76/INDEX(_xlfn.ANCHORARRAY(Data!N$14),ROWS(_xlfn.ANCHORARRAY(Data!N$14)))</f>
        <v>9709.7154983922828</v>
      </c>
      <c r="AB76" s="20" cm="1">
        <f t="array" aca="1" ref="AB76" ca="1">N$1*N76/INDEX(_xlfn.ANCHORARRAY(Data!O$14),ROWS(_xlfn.ANCHORARRAY(Data!O$14)))</f>
        <v>9418.0381408606845</v>
      </c>
      <c r="AC76" s="20" cm="1">
        <f t="array" aca="1" ref="AC76" ca="1">O$1*O76/INDEX(_xlfn.ANCHORARRAY(Data!P$14),ROWS(_xlfn.ANCHORARRAY(Data!P$14)))</f>
        <v>12651.681816605997</v>
      </c>
      <c r="AD76" s="33">
        <f t="shared" ca="1" si="5"/>
        <v>206641.57148902689</v>
      </c>
      <c r="AE76" s="33">
        <f t="shared" ca="1" si="4"/>
        <v>-379.47148902688059</v>
      </c>
    </row>
    <row r="77" spans="1:31" x14ac:dyDescent="0.35">
      <c r="A77">
        <f ca="1"/>
        <v>75</v>
      </c>
      <c r="B77" s="20" cm="1">
        <f t="array" aca="1" ref="B77" ca="1">INDEX(_xlfn.ANCHORARRAY(Data!B$14),ROWS(_xlfn.ANCHORARRAY(Data!B$14)),2)*Data!C90/Data!C89</f>
        <v>261.70775015733165</v>
      </c>
      <c r="C77" s="20" cm="1">
        <f t="array" aca="1" ref="C77" ca="1">INDEX(_xlfn.ANCHORARRAY(Data!D$14),ROWS(_xlfn.ANCHORARRAY(Data!D$14)))*Data!D90/Data!D89</f>
        <v>53.301773571678936</v>
      </c>
      <c r="D77" s="20" cm="1">
        <f t="array" aca="1" ref="D77" ca="1">INDEX(_xlfn.ANCHORARRAY(Data!E$14),ROWS(_xlfn.ANCHORARRAY(Data!E$14)))*Data!E90/Data!E89</f>
        <v>24.043366967604889</v>
      </c>
      <c r="E77" s="20" cm="1">
        <f t="array" aca="1" ref="E77" ca="1">INDEX(_xlfn.ANCHORARRAY(Data!F$14),ROWS(_xlfn.ANCHORARRAY(Data!F$14)))*Data!F90/Data!F89</f>
        <v>29.690960870222089</v>
      </c>
      <c r="F77" s="20" cm="1">
        <f t="array" aca="1" ref="F77" ca="1">INDEX(_xlfn.ANCHORARRAY(Data!G$14),ROWS(_xlfn.ANCHORARRAY(Data!G$14)))*Data!G90/Data!G89</f>
        <v>306.99214094409109</v>
      </c>
      <c r="G77" s="20" cm="1">
        <f t="array" aca="1" ref="G77" ca="1">INDEX(_xlfn.ANCHORARRAY(Data!H$14),ROWS(_xlfn.ANCHORARRAY(Data!H$14)))*Data!H90/Data!H89</f>
        <v>73.885267680873298</v>
      </c>
      <c r="H77" s="20" cm="1">
        <f t="array" aca="1" ref="H77" ca="1">INDEX(_xlfn.ANCHORARRAY(Data!I$14),ROWS(_xlfn.ANCHORARRAY(Data!I$14)))*Data!I90/Data!I89</f>
        <v>242.88590204081632</v>
      </c>
      <c r="I77" s="20" cm="1">
        <f t="array" aca="1" ref="I77" ca="1">INDEX(_xlfn.ANCHORARRAY(Data!J$14),ROWS(_xlfn.ANCHORARRAY(Data!J$14)))*Data!J90/Data!J89</f>
        <v>24.358714043993228</v>
      </c>
      <c r="J77" s="20" cm="1">
        <f t="array" aca="1" ref="J77" ca="1">INDEX(_xlfn.ANCHORARRAY(Data!K$14),ROWS(_xlfn.ANCHORARRAY(Data!K$14)))*Data!K90/Data!K89</f>
        <v>79.238795180722903</v>
      </c>
      <c r="K77" s="20" cm="1">
        <f t="array" aca="1" ref="K77" ca="1">INDEX(_xlfn.ANCHORARRAY(Data!L$14),ROWS(_xlfn.ANCHORARRAY(Data!L$14)))*Data!L90/Data!L89</f>
        <v>390.88082231184387</v>
      </c>
      <c r="L77" s="20" cm="1">
        <f t="array" aca="1" ref="L77" ca="1">INDEX(_xlfn.ANCHORARRAY(Data!M$14),ROWS(_xlfn.ANCHORARRAY(Data!M$14)))*Data!M90/Data!M89</f>
        <v>51.919604163112105</v>
      </c>
      <c r="M77" s="20" cm="1">
        <f t="array" aca="1" ref="M77" ca="1">INDEX(_xlfn.ANCHORARRAY(Data!N$14),ROWS(_xlfn.ANCHORARRAY(Data!N$14)))*Data!N90/Data!N89</f>
        <v>166.03911951059646</v>
      </c>
      <c r="N77" s="20" cm="1">
        <f t="array" aca="1" ref="N77" ca="1">INDEX(_xlfn.ANCHORARRAY(Data!O$14),ROWS(_xlfn.ANCHORARRAY(Data!O$14)))*Data!O90/Data!O89</f>
        <v>155.31786342656514</v>
      </c>
      <c r="O77" s="20" cm="1">
        <f t="array" aca="1" ref="O77" ca="1">INDEX(_xlfn.ANCHORARRAY(Data!P$14),ROWS(_xlfn.ANCHORARRAY(Data!P$14)))*Data!P90/Data!P89</f>
        <v>635.71957457370502</v>
      </c>
      <c r="P77" s="20" cm="1">
        <f t="array" aca="1" ref="P77" ca="1">B$1*B77/INDEX(_xlfn.ANCHORARRAY(Data!B$14),ROWS(_xlfn.ANCHORARRAY(Data!B$14)),2)</f>
        <v>13085.387507866582</v>
      </c>
      <c r="Q77" s="20" cm="1">
        <f t="array" aca="1" ref="Q77" ca="1">C$1*C77/INDEX(_xlfn.ANCHORARRAY(Data!D$14),ROWS(_xlfn.ANCHORARRAY(Data!D$14)))</f>
        <v>10664.372940764108</v>
      </c>
      <c r="R77" s="19" cm="1">
        <f t="array" aca="1" ref="R77" ca="1">D$1*D77/INDEX(_xlfn.ANCHORARRAY(Data!E$14),ROWS(_xlfn.ANCHORARRAY(Data!E$14)))</f>
        <v>12024.148964418482</v>
      </c>
      <c r="S77" s="20" cm="1">
        <f t="array" aca="1" ref="S77" ca="1">E$1*E77/INDEX(_xlfn.ANCHORARRAY(Data!F$14),ROWS(_xlfn.ANCHORARRAY(Data!F$14)))</f>
        <v>5938.1921740444186</v>
      </c>
      <c r="T77" s="20" cm="1">
        <f t="array" aca="1" ref="T77" ca="1">F$1*F77/INDEX(_xlfn.ANCHORARRAY(Data!G$14),ROWS(_xlfn.ANCHORARRAY(Data!G$14)))</f>
        <v>21489.449866086379</v>
      </c>
      <c r="U77" s="20" cm="1">
        <f t="array" aca="1" ref="U77" ca="1">G$1*G77/INDEX(_xlfn.ANCHORARRAY(Data!H$14),ROWS(_xlfn.ANCHORARRAY(Data!H$14)))</f>
        <v>53197.392730228778</v>
      </c>
      <c r="V77" s="20" cm="1">
        <f t="array" aca="1" ref="V77" ca="1">H$1*H77/INDEX(_xlfn.ANCHORARRAY(Data!I$14),ROWS(_xlfn.ANCHORARRAY(Data!I$14)))</f>
        <v>21859.73118367347</v>
      </c>
      <c r="W77" s="20" cm="1">
        <f t="array" aca="1" ref="W77" ca="1">I$1*I77/INDEX(_xlfn.ANCHORARRAY(Data!J$14),ROWS(_xlfn.ANCHORARRAY(Data!J$14)))</f>
        <v>4871.7428087986455</v>
      </c>
      <c r="X77" s="20" cm="1">
        <f t="array" aca="1" ref="X77" ca="1">J$1*J77/INDEX(_xlfn.ANCHORARRAY(Data!K$14),ROWS(_xlfn.ANCHORARRAY(Data!K$14)))</f>
        <v>5546.715662650603</v>
      </c>
      <c r="Y77" s="20" cm="1">
        <f t="array" aca="1" ref="Y77" ca="1">K$1*K77/INDEX(_xlfn.ANCHORARRAY(Data!L$14),ROWS(_xlfn.ANCHORARRAY(Data!L$14)))</f>
        <v>11726.424669355316</v>
      </c>
      <c r="Z77" s="20" cm="1">
        <f t="array" aca="1" ref="Z77" ca="1">L$1*L77/INDEX(_xlfn.ANCHORARRAY(Data!M$14),ROWS(_xlfn.ANCHORARRAY(Data!M$14)))</f>
        <v>12460.704999146905</v>
      </c>
      <c r="AA77" s="20" cm="1">
        <f t="array" aca="1" ref="AA77" ca="1">M$1*M77/INDEX(_xlfn.ANCHORARRAY(Data!N$14),ROWS(_xlfn.ANCHORARRAY(Data!N$14)))</f>
        <v>9962.3471706357886</v>
      </c>
      <c r="AB77" s="20" cm="1">
        <f t="array" aca="1" ref="AB77" ca="1">N$1*N77/INDEX(_xlfn.ANCHORARRAY(Data!O$14),ROWS(_xlfn.ANCHORARRAY(Data!O$14)))</f>
        <v>9319.0718055939087</v>
      </c>
      <c r="AC77" s="20" cm="1">
        <f t="array" aca="1" ref="AC77" ca="1">O$1*O77/INDEX(_xlfn.ANCHORARRAY(Data!P$14),ROWS(_xlfn.ANCHORARRAY(Data!P$14)))</f>
        <v>12715.193635980046</v>
      </c>
      <c r="AD77" s="33">
        <f t="shared" ca="1" si="5"/>
        <v>204860.87611924342</v>
      </c>
      <c r="AE77" s="33">
        <f t="shared" ca="1" si="4"/>
        <v>1401.2238807565882</v>
      </c>
    </row>
    <row r="78" spans="1:31" x14ac:dyDescent="0.35">
      <c r="A78">
        <f ca="1"/>
        <v>76</v>
      </c>
      <c r="B78" s="20" cm="1">
        <f t="array" aca="1" ref="B78" ca="1">INDEX(_xlfn.ANCHORARRAY(Data!B$14),ROWS(_xlfn.ANCHORARRAY(Data!B$14)),2)*Data!C91/Data!C90</f>
        <v>263.83652192354594</v>
      </c>
      <c r="C78" s="20" cm="1">
        <f t="array" aca="1" ref="C78" ca="1">INDEX(_xlfn.ANCHORARRAY(Data!D$14),ROWS(_xlfn.ANCHORARRAY(Data!D$14)))*Data!D91/Data!D90</f>
        <v>53.726489881367762</v>
      </c>
      <c r="D78" s="20" cm="1">
        <f t="array" aca="1" ref="D78" ca="1">INDEX(_xlfn.ANCHORARRAY(Data!E$14),ROWS(_xlfn.ANCHORARRAY(Data!E$14)))*Data!E91/Data!E90</f>
        <v>24.425950457727517</v>
      </c>
      <c r="E78" s="20" cm="1">
        <f t="array" aca="1" ref="E78" ca="1">INDEX(_xlfn.ANCHORARRAY(Data!F$14),ROWS(_xlfn.ANCHORARRAY(Data!F$14)))*Data!F91/Data!F90</f>
        <v>30.182214253013885</v>
      </c>
      <c r="F78" s="20" cm="1">
        <f t="array" aca="1" ref="F78" ca="1">INDEX(_xlfn.ANCHORARRAY(Data!G$14),ROWS(_xlfn.ANCHORARRAY(Data!G$14)))*Data!G91/Data!G90</f>
        <v>316.84634778875051</v>
      </c>
      <c r="G78" s="20" cm="1">
        <f t="array" aca="1" ref="G78" ca="1">INDEX(_xlfn.ANCHORARRAY(Data!H$14),ROWS(_xlfn.ANCHORARRAY(Data!H$14)))*Data!H91/Data!H90</f>
        <v>74.812558465855929</v>
      </c>
      <c r="H78" s="20" cm="1">
        <f t="array" aca="1" ref="H78" ca="1">INDEX(_xlfn.ANCHORARRAY(Data!I$14),ROWS(_xlfn.ANCHORARRAY(Data!I$14)))*Data!I91/Data!I90</f>
        <v>241.15220801203688</v>
      </c>
      <c r="I78" s="20" cm="1">
        <f t="array" aca="1" ref="I78" ca="1">INDEX(_xlfn.ANCHORARRAY(Data!J$14),ROWS(_xlfn.ANCHORARRAY(Data!J$14)))*Data!J91/Data!J90</f>
        <v>24.558531073446328</v>
      </c>
      <c r="J78" s="20" cm="1">
        <f t="array" aca="1" ref="J78" ca="1">INDEX(_xlfn.ANCHORARRAY(Data!K$14),ROWS(_xlfn.ANCHORARRAY(Data!K$14)))*Data!K91/Data!K90</f>
        <v>80.122690945877608</v>
      </c>
      <c r="K78" s="20" cm="1">
        <f t="array" aca="1" ref="K78" ca="1">INDEX(_xlfn.ANCHORARRAY(Data!L$14),ROWS(_xlfn.ANCHORARRAY(Data!L$14)))*Data!L91/Data!L90</f>
        <v>397.99613687731681</v>
      </c>
      <c r="L78" s="20" cm="1">
        <f t="array" aca="1" ref="L78" ca="1">INDEX(_xlfn.ANCHORARRAY(Data!M$14),ROWS(_xlfn.ANCHORARRAY(Data!M$14)))*Data!M91/Data!M90</f>
        <v>53.473798977853491</v>
      </c>
      <c r="M78" s="20" cm="1">
        <f t="array" aca="1" ref="M78" ca="1">INDEX(_xlfn.ANCHORARRAY(Data!N$14),ROWS(_xlfn.ANCHORARRAY(Data!N$14)))*Data!N91/Data!N90</f>
        <v>164.65361475854584</v>
      </c>
      <c r="N78" s="20" cm="1">
        <f t="array" aca="1" ref="N78" ca="1">INDEX(_xlfn.ANCHORARRAY(Data!O$14),ROWS(_xlfn.ANCHORARRAY(Data!O$14)))*Data!O91/Data!O90</f>
        <v>156.8760237565549</v>
      </c>
      <c r="O78" s="20" cm="1">
        <f t="array" aca="1" ref="O78" ca="1">INDEX(_xlfn.ANCHORARRAY(Data!P$14),ROWS(_xlfn.ANCHORARRAY(Data!P$14)))*Data!P91/Data!P90</f>
        <v>638.08493501992712</v>
      </c>
      <c r="P78" s="20" cm="1">
        <f t="array" aca="1" ref="P78" ca="1">B$1*B78/INDEX(_xlfn.ANCHORARRAY(Data!B$14),ROWS(_xlfn.ANCHORARRAY(Data!B$14)),2)</f>
        <v>13191.826096177298</v>
      </c>
      <c r="Q78" s="20" cm="1">
        <f t="array" aca="1" ref="Q78" ca="1">C$1*C78/INDEX(_xlfn.ANCHORARRAY(Data!D$14),ROWS(_xlfn.ANCHORARRAY(Data!D$14)))</f>
        <v>10749.3482205164</v>
      </c>
      <c r="R78" s="19" cm="1">
        <f t="array" aca="1" ref="R78" ca="1">D$1*D78/INDEX(_xlfn.ANCHORARRAY(Data!E$14),ROWS(_xlfn.ANCHORARRAY(Data!E$14)))</f>
        <v>12215.479940764675</v>
      </c>
      <c r="S78" s="20" cm="1">
        <f t="array" aca="1" ref="S78" ca="1">E$1*E78/INDEX(_xlfn.ANCHORARRAY(Data!F$14),ROWS(_xlfn.ANCHORARRAY(Data!F$14)))</f>
        <v>6036.4428506027771</v>
      </c>
      <c r="T78" s="20" cm="1">
        <f t="array" aca="1" ref="T78" ca="1">F$1*F78/INDEX(_xlfn.ANCHORARRAY(Data!G$14),ROWS(_xlfn.ANCHORARRAY(Data!G$14)))</f>
        <v>22179.244345212537</v>
      </c>
      <c r="U78" s="20" cm="1">
        <f t="array" aca="1" ref="U78" ca="1">G$1*G78/INDEX(_xlfn.ANCHORARRAY(Data!H$14),ROWS(_xlfn.ANCHORARRAY(Data!H$14)))</f>
        <v>53865.042095416269</v>
      </c>
      <c r="V78" s="20" cm="1">
        <f t="array" aca="1" ref="V78" ca="1">H$1*H78/INDEX(_xlfn.ANCHORARRAY(Data!I$14),ROWS(_xlfn.ANCHORARRAY(Data!I$14)))</f>
        <v>21703.698721083318</v>
      </c>
      <c r="W78" s="20" cm="1">
        <f t="array" aca="1" ref="W78" ca="1">I$1*I78/INDEX(_xlfn.ANCHORARRAY(Data!J$14),ROWS(_xlfn.ANCHORARRAY(Data!J$14)))</f>
        <v>4911.7062146892658</v>
      </c>
      <c r="X78" s="20" cm="1">
        <f t="array" aca="1" ref="X78" ca="1">J$1*J78/INDEX(_xlfn.ANCHORARRAY(Data!K$14),ROWS(_xlfn.ANCHORARRAY(Data!K$14)))</f>
        <v>5608.588366211432</v>
      </c>
      <c r="Y78" s="20" cm="1">
        <f t="array" aca="1" ref="Y78" ca="1">K$1*K78/INDEX(_xlfn.ANCHORARRAY(Data!L$14),ROWS(_xlfn.ANCHORARRAY(Data!L$14)))</f>
        <v>11939.884106319505</v>
      </c>
      <c r="Z78" s="20" cm="1">
        <f t="array" aca="1" ref="Z78" ca="1">L$1*L78/INDEX(_xlfn.ANCHORARRAY(Data!M$14),ROWS(_xlfn.ANCHORARRAY(Data!M$14)))</f>
        <v>12833.711754684837</v>
      </c>
      <c r="AA78" s="20" cm="1">
        <f t="array" aca="1" ref="AA78" ca="1">M$1*M78/INDEX(_xlfn.ANCHORARRAY(Data!N$14),ROWS(_xlfn.ANCHORARRAY(Data!N$14)))</f>
        <v>9879.2168855127493</v>
      </c>
      <c r="AB78" s="20" cm="1">
        <f t="array" aca="1" ref="AB78" ca="1">N$1*N78/INDEX(_xlfn.ANCHORARRAY(Data!O$14),ROWS(_xlfn.ANCHORARRAY(Data!O$14)))</f>
        <v>9412.5614253932945</v>
      </c>
      <c r="AC78" s="20" cm="1">
        <f t="array" aca="1" ref="AC78" ca="1">O$1*O78/INDEX(_xlfn.ANCHORARRAY(Data!P$14),ROWS(_xlfn.ANCHORARRAY(Data!P$14)))</f>
        <v>12762.503829492287</v>
      </c>
      <c r="AD78" s="33">
        <f t="shared" ca="1" si="5"/>
        <v>207289.25485207664</v>
      </c>
      <c r="AE78" s="33">
        <f t="shared" ca="1" si="4"/>
        <v>-1027.1548520766373</v>
      </c>
    </row>
    <row r="79" spans="1:31" x14ac:dyDescent="0.35">
      <c r="A79">
        <f ca="1"/>
        <v>77</v>
      </c>
      <c r="B79" s="20" cm="1">
        <f t="array" aca="1" ref="B79" ca="1">INDEX(_xlfn.ANCHORARRAY(Data!B$14),ROWS(_xlfn.ANCHORARRAY(Data!B$14)),2)*Data!C92/Data!C91</f>
        <v>266.95739366227133</v>
      </c>
      <c r="C79" s="20" cm="1">
        <f t="array" aca="1" ref="C79" ca="1">INDEX(_xlfn.ANCHORARRAY(Data!D$14),ROWS(_xlfn.ANCHORARRAY(Data!D$14)))*Data!D92/Data!D91</f>
        <v>53.681654031702273</v>
      </c>
      <c r="D79" s="20" cm="1">
        <f t="array" aca="1" ref="D79" ca="1">INDEX(_xlfn.ANCHORARRAY(Data!E$14),ROWS(_xlfn.ANCHORARRAY(Data!E$14)))*Data!E92/Data!E91</f>
        <v>24.052399892502013</v>
      </c>
      <c r="E79" s="20" cm="1">
        <f t="array" aca="1" ref="E79" ca="1">INDEX(_xlfn.ANCHORARRAY(Data!F$14),ROWS(_xlfn.ANCHORARRAY(Data!F$14)))*Data!F92/Data!F91</f>
        <v>30.021831690674752</v>
      </c>
      <c r="F79" s="20" cm="1">
        <f t="array" aca="1" ref="F79" ca="1">INDEX(_xlfn.ANCHORARRAY(Data!G$14),ROWS(_xlfn.ANCHORARRAY(Data!G$14)))*Data!G92/Data!G91</f>
        <v>319.79316544305959</v>
      </c>
      <c r="G79" s="20" cm="1">
        <f t="array" aca="1" ref="G79" ca="1">INDEX(_xlfn.ANCHORARRAY(Data!H$14),ROWS(_xlfn.ANCHORARRAY(Data!H$14)))*Data!H92/Data!H91</f>
        <v>73.651049999999998</v>
      </c>
      <c r="H79" s="20" cm="1">
        <f t="array" aca="1" ref="H79" ca="1">INDEX(_xlfn.ANCHORARRAY(Data!I$14),ROWS(_xlfn.ANCHORARRAY(Data!I$14)))*Data!I92/Data!I91</f>
        <v>241.64924163146949</v>
      </c>
      <c r="I79" s="20" cm="1">
        <f t="array" aca="1" ref="I79" ca="1">INDEX(_xlfn.ANCHORARRAY(Data!J$14),ROWS(_xlfn.ANCHORARRAY(Data!J$14)))*Data!J92/Data!J91</f>
        <v>24.489026101599769</v>
      </c>
      <c r="J79" s="20" cm="1">
        <f t="array" aca="1" ref="J79" ca="1">INDEX(_xlfn.ANCHORARRAY(Data!K$14),ROWS(_xlfn.ANCHORARRAY(Data!K$14)))*Data!K92/Data!K91</f>
        <v>80.269247311827954</v>
      </c>
      <c r="K79" s="20" cm="1">
        <f t="array" aca="1" ref="K79" ca="1">INDEX(_xlfn.ANCHORARRAY(Data!L$14),ROWS(_xlfn.ANCHORARRAY(Data!L$14)))*Data!L92/Data!L91</f>
        <v>402.88133064637407</v>
      </c>
      <c r="L79" s="20" cm="1">
        <f t="array" aca="1" ref="L79" ca="1">INDEX(_xlfn.ANCHORARRAY(Data!M$14),ROWS(_xlfn.ANCHORARRAY(Data!M$14)))*Data!M92/Data!M91</f>
        <v>52.499236994219658</v>
      </c>
      <c r="M79" s="20" cm="1">
        <f t="array" aca="1" ref="M79" ca="1">INDEX(_xlfn.ANCHORARRAY(Data!N$14),ROWS(_xlfn.ANCHORARRAY(Data!N$14)))*Data!N92/Data!N91</f>
        <v>164.21382650288075</v>
      </c>
      <c r="N79" s="20" cm="1">
        <f t="array" aca="1" ref="N79" ca="1">INDEX(_xlfn.ANCHORARRAY(Data!O$14),ROWS(_xlfn.ANCHORARRAY(Data!O$14)))*Data!O92/Data!O91</f>
        <v>155.4373549332594</v>
      </c>
      <c r="O79" s="20" cm="1">
        <f t="array" aca="1" ref="O79" ca="1">INDEX(_xlfn.ANCHORARRAY(Data!P$14),ROWS(_xlfn.ANCHORARRAY(Data!P$14)))*Data!P92/Data!P91</f>
        <v>639.01031877213688</v>
      </c>
      <c r="P79" s="20" cm="1">
        <f t="array" aca="1" ref="P79" ca="1">B$1*B79/INDEX(_xlfn.ANCHORARRAY(Data!B$14),ROWS(_xlfn.ANCHORARRAY(Data!B$14)),2)</f>
        <v>13347.869683113566</v>
      </c>
      <c r="Q79" s="20" cm="1">
        <f t="array" aca="1" ref="Q79" ca="1">C$1*C79/INDEX(_xlfn.ANCHORARRAY(Data!D$14),ROWS(_xlfn.ANCHORARRAY(Data!D$14)))</f>
        <v>10740.377670572019</v>
      </c>
      <c r="R79" s="19" cm="1">
        <f t="array" aca="1" ref="R79" ca="1">D$1*D79/INDEX(_xlfn.ANCHORARRAY(Data!E$14),ROWS(_xlfn.ANCHORARRAY(Data!E$14)))</f>
        <v>12028.666353130879</v>
      </c>
      <c r="S79" s="20" cm="1">
        <f t="array" aca="1" ref="S79" ca="1">E$1*E79/INDEX(_xlfn.ANCHORARRAY(Data!F$14),ROWS(_xlfn.ANCHORARRAY(Data!F$14)))</f>
        <v>6004.3663381349506</v>
      </c>
      <c r="T79" s="20" cm="1">
        <f t="array" aca="1" ref="T79" ca="1">F$1*F79/INDEX(_xlfn.ANCHORARRAY(Data!G$14),ROWS(_xlfn.ANCHORARRAY(Data!G$14)))</f>
        <v>22385.521581014174</v>
      </c>
      <c r="U79" s="20" cm="1">
        <f t="array" aca="1" ref="U79" ca="1">G$1*G79/INDEX(_xlfn.ANCHORARRAY(Data!H$14),ROWS(_xlfn.ANCHORARRAY(Data!H$14)))</f>
        <v>53028.755999999994</v>
      </c>
      <c r="V79" s="20" cm="1">
        <f t="array" aca="1" ref="V79" ca="1">H$1*H79/INDEX(_xlfn.ANCHORARRAY(Data!I$14),ROWS(_xlfn.ANCHORARRAY(Data!I$14)))</f>
        <v>21748.431746832255</v>
      </c>
      <c r="W79" s="20" cm="1">
        <f t="array" aca="1" ref="W79" ca="1">I$1*I79/INDEX(_xlfn.ANCHORARRAY(Data!J$14),ROWS(_xlfn.ANCHORARRAY(Data!J$14)))</f>
        <v>4897.8052203199541</v>
      </c>
      <c r="X79" s="20" cm="1">
        <f t="array" aca="1" ref="X79" ca="1">J$1*J79/INDEX(_xlfn.ANCHORARRAY(Data!K$14),ROWS(_xlfn.ANCHORARRAY(Data!K$14)))</f>
        <v>5618.8473118279571</v>
      </c>
      <c r="Y79" s="20" cm="1">
        <f t="array" aca="1" ref="Y79" ca="1">K$1*K79/INDEX(_xlfn.ANCHORARRAY(Data!L$14),ROWS(_xlfn.ANCHORARRAY(Data!L$14)))</f>
        <v>12086.439919391223</v>
      </c>
      <c r="Z79" s="20" cm="1">
        <f t="array" aca="1" ref="Z79" ca="1">L$1*L79/INDEX(_xlfn.ANCHORARRAY(Data!M$14),ROWS(_xlfn.ANCHORARRAY(Data!M$14)))</f>
        <v>12599.816878612719</v>
      </c>
      <c r="AA79" s="20" cm="1">
        <f t="array" aca="1" ref="AA79" ca="1">M$1*M79/INDEX(_xlfn.ANCHORARRAY(Data!N$14),ROWS(_xlfn.ANCHORARRAY(Data!N$14)))</f>
        <v>9852.8295901728452</v>
      </c>
      <c r="AB79" s="20" cm="1">
        <f t="array" aca="1" ref="AB79" ca="1">N$1*N79/INDEX(_xlfn.ANCHORARRAY(Data!O$14),ROWS(_xlfn.ANCHORARRAY(Data!O$14)))</f>
        <v>9326.2412959955655</v>
      </c>
      <c r="AC79" s="20" cm="1">
        <f t="array" aca="1" ref="AC79" ca="1">O$1*O79/INDEX(_xlfn.ANCHORARRAY(Data!P$14),ROWS(_xlfn.ANCHORARRAY(Data!P$14)))</f>
        <v>12781.012672176306</v>
      </c>
      <c r="AD79" s="33">
        <f t="shared" ca="1" si="5"/>
        <v>206446.98226129438</v>
      </c>
      <c r="AE79" s="33">
        <f t="shared" ca="1" si="4"/>
        <v>-184.8822612943768</v>
      </c>
    </row>
    <row r="80" spans="1:31" x14ac:dyDescent="0.35">
      <c r="A80">
        <f ca="1"/>
        <v>78</v>
      </c>
      <c r="B80" s="20" cm="1">
        <f t="array" aca="1" ref="B80" ca="1">INDEX(_xlfn.ANCHORARRAY(Data!B$14),ROWS(_xlfn.ANCHORARRAY(Data!B$14)),2)*Data!C93/Data!C92</f>
        <v>265.65354481741048</v>
      </c>
      <c r="C80" s="20" cm="1">
        <f t="array" aca="1" ref="C80" ca="1">INDEX(_xlfn.ANCHORARRAY(Data!D$14),ROWS(_xlfn.ANCHORARRAY(Data!D$14)))*Data!D93/Data!D92</f>
        <v>53.620238419618538</v>
      </c>
      <c r="D80" s="20" cm="1">
        <f t="array" aca="1" ref="D80" ca="1">INDEX(_xlfn.ANCHORARRAY(Data!E$14),ROWS(_xlfn.ANCHORARRAY(Data!E$14)))*Data!E93/Data!E92</f>
        <v>23.715875783165348</v>
      </c>
      <c r="E80" s="20" cm="1">
        <f t="array" aca="1" ref="E80" ca="1">INDEX(_xlfn.ANCHORARRAY(Data!F$14),ROWS(_xlfn.ANCHORARRAY(Data!F$14)))*Data!F93/Data!F92</f>
        <v>30.385202968797334</v>
      </c>
      <c r="F80" s="20" cm="1">
        <f t="array" aca="1" ref="F80" ca="1">INDEX(_xlfn.ANCHORARRAY(Data!G$14),ROWS(_xlfn.ANCHORARRAY(Data!G$14)))*Data!G93/Data!G92</f>
        <v>329.83779702345919</v>
      </c>
      <c r="G80" s="20" cm="1">
        <f t="array" aca="1" ref="G80" ca="1">INDEX(_xlfn.ANCHORARRAY(Data!H$14),ROWS(_xlfn.ANCHORARRAY(Data!H$14)))*Data!H93/Data!H92</f>
        <v>74.928015621329564</v>
      </c>
      <c r="H80" s="20" cm="1">
        <f t="array" aca="1" ref="H80" ca="1">INDEX(_xlfn.ANCHORARRAY(Data!I$14),ROWS(_xlfn.ANCHORARRAY(Data!I$14)))*Data!I93/Data!I92</f>
        <v>243.6097982034413</v>
      </c>
      <c r="I80" s="20" cm="1">
        <f t="array" aca="1" ref="I80" ca="1">INDEX(_xlfn.ANCHORARRAY(Data!J$14),ROWS(_xlfn.ANCHORARRAY(Data!J$14)))*Data!J93/Data!J92</f>
        <v>24.31812080536913</v>
      </c>
      <c r="J80" s="20" cm="1">
        <f t="array" aca="1" ref="J80" ca="1">INDEX(_xlfn.ANCHORARRAY(Data!K$14),ROWS(_xlfn.ANCHORARRAY(Data!K$14)))*Data!K93/Data!K92</f>
        <v>80.520454545454541</v>
      </c>
      <c r="K80" s="20" cm="1">
        <f t="array" aca="1" ref="K80" ca="1">INDEX(_xlfn.ANCHORARRAY(Data!L$14),ROWS(_xlfn.ANCHORARRAY(Data!L$14)))*Data!L93/Data!L92</f>
        <v>403.66201601423495</v>
      </c>
      <c r="L80" s="20" cm="1">
        <f t="array" aca="1" ref="L80" ca="1">INDEX(_xlfn.ANCHORARRAY(Data!M$14),ROWS(_xlfn.ANCHORARRAY(Data!M$14)))*Data!M93/Data!M92</f>
        <v>51.941448140900199</v>
      </c>
      <c r="M80" s="20" cm="1">
        <f t="array" aca="1" ref="M80" ca="1">INDEX(_xlfn.ANCHORARRAY(Data!N$14),ROWS(_xlfn.ANCHORARRAY(Data!N$14)))*Data!N93/Data!N92</f>
        <v>168.86607086313262</v>
      </c>
      <c r="N80" s="20" cm="1">
        <f t="array" aca="1" ref="N80" ca="1">INDEX(_xlfn.ANCHORARRAY(Data!O$14),ROWS(_xlfn.ANCHORARRAY(Data!O$14)))*Data!O93/Data!O92</f>
        <v>157.56328218413711</v>
      </c>
      <c r="O80" s="20" cm="1">
        <f t="array" aca="1" ref="O80" ca="1">INDEX(_xlfn.ANCHORARRAY(Data!P$14),ROWS(_xlfn.ANCHORARRAY(Data!P$14)))*Data!P93/Data!P92</f>
        <v>639.18796856696611</v>
      </c>
      <c r="P80" s="20" cm="1">
        <f t="array" aca="1" ref="P80" ca="1">B$1*B80/INDEX(_xlfn.ANCHORARRAY(Data!B$14),ROWS(_xlfn.ANCHORARRAY(Data!B$14)),2)</f>
        <v>13282.677240870526</v>
      </c>
      <c r="Q80" s="20" cm="1">
        <f t="array" aca="1" ref="Q80" ca="1">C$1*C80/INDEX(_xlfn.ANCHORARRAY(Data!D$14),ROWS(_xlfn.ANCHORARRAY(Data!D$14)))</f>
        <v>10728.089918256133</v>
      </c>
      <c r="R80" s="19" cm="1">
        <f t="array" aca="1" ref="R80" ca="1">D$1*D80/INDEX(_xlfn.ANCHORARRAY(Data!E$14),ROWS(_xlfn.ANCHORARRAY(Data!E$14)))</f>
        <v>11860.369790247889</v>
      </c>
      <c r="S80" s="20" cm="1">
        <f t="array" aca="1" ref="S80" ca="1">E$1*E80/INDEX(_xlfn.ANCHORARRAY(Data!F$14),ROWS(_xlfn.ANCHORARRAY(Data!F$14)))</f>
        <v>6077.0405937594678</v>
      </c>
      <c r="T80" s="20" cm="1">
        <f t="array" aca="1" ref="T80" ca="1">F$1*F80/INDEX(_xlfn.ANCHORARRAY(Data!G$14),ROWS(_xlfn.ANCHORARRAY(Data!G$14)))</f>
        <v>23088.645791642146</v>
      </c>
      <c r="U80" s="20" cm="1">
        <f t="array" aca="1" ref="U80" ca="1">G$1*G80/INDEX(_xlfn.ANCHORARRAY(Data!H$14),ROWS(_xlfn.ANCHORARRAY(Data!H$14)))</f>
        <v>53948.171247357284</v>
      </c>
      <c r="V80" s="20" cm="1">
        <f t="array" aca="1" ref="V80" ca="1">H$1*H80/INDEX(_xlfn.ANCHORARRAY(Data!I$14),ROWS(_xlfn.ANCHORARRAY(Data!I$14)))</f>
        <v>21924.88183830972</v>
      </c>
      <c r="W80" s="20" cm="1">
        <f t="array" aca="1" ref="W80" ca="1">I$1*I80/INDEX(_xlfn.ANCHORARRAY(Data!J$14),ROWS(_xlfn.ANCHORARRAY(Data!J$14)))</f>
        <v>4863.6241610738261</v>
      </c>
      <c r="X80" s="20" cm="1">
        <f t="array" aca="1" ref="X80" ca="1">J$1*J80/INDEX(_xlfn.ANCHORARRAY(Data!K$14),ROWS(_xlfn.ANCHORARRAY(Data!K$14)))</f>
        <v>5636.431818181818</v>
      </c>
      <c r="Y80" s="20" cm="1">
        <f t="array" aca="1" ref="Y80" ca="1">K$1*K80/INDEX(_xlfn.ANCHORARRAY(Data!L$14),ROWS(_xlfn.ANCHORARRAY(Data!L$14)))</f>
        <v>12109.860480427049</v>
      </c>
      <c r="Z80" s="20" cm="1">
        <f t="array" aca="1" ref="Z80" ca="1">L$1*L80/INDEX(_xlfn.ANCHORARRAY(Data!M$14),ROWS(_xlfn.ANCHORARRAY(Data!M$14)))</f>
        <v>12465.947553816048</v>
      </c>
      <c r="AA80" s="20" cm="1">
        <f t="array" aca="1" ref="AA80" ca="1">M$1*M80/INDEX(_xlfn.ANCHORARRAY(Data!N$14),ROWS(_xlfn.ANCHORARRAY(Data!N$14)))</f>
        <v>10131.964251787957</v>
      </c>
      <c r="AB80" s="20" cm="1">
        <f t="array" aca="1" ref="AB80" ca="1">N$1*N80/INDEX(_xlfn.ANCHORARRAY(Data!O$14),ROWS(_xlfn.ANCHORARRAY(Data!O$14)))</f>
        <v>9453.7969310482276</v>
      </c>
      <c r="AC80" s="20" cm="1">
        <f t="array" aca="1" ref="AC80" ca="1">O$1*O80/INDEX(_xlfn.ANCHORARRAY(Data!P$14),ROWS(_xlfn.ANCHORARRAY(Data!P$14)))</f>
        <v>12784.565892229599</v>
      </c>
      <c r="AD80" s="33">
        <f t="shared" ca="1" si="5"/>
        <v>208356.06750900764</v>
      </c>
      <c r="AE80" s="33">
        <f t="shared" ca="1" si="4"/>
        <v>-2093.9675090076344</v>
      </c>
    </row>
    <row r="81" spans="1:31" x14ac:dyDescent="0.35">
      <c r="A81">
        <f ca="1"/>
        <v>79</v>
      </c>
      <c r="B81" s="20" cm="1">
        <f t="array" aca="1" ref="B81" ca="1">INDEX(_xlfn.ANCHORARRAY(Data!B$14),ROWS(_xlfn.ANCHORARRAY(Data!B$14)),2)*Data!C94/Data!C93</f>
        <v>264.78828697386376</v>
      </c>
      <c r="C81" s="20" cm="1">
        <f t="array" aca="1" ref="C81" ca="1">INDEX(_xlfn.ANCHORARRAY(Data!D$14),ROWS(_xlfn.ANCHORARRAY(Data!D$14)))*Data!D94/Data!D93</f>
        <v>52.058530502190763</v>
      </c>
      <c r="D81" s="20" cm="1">
        <f t="array" aca="1" ref="D81" ca="1">INDEX(_xlfn.ANCHORARRAY(Data!E$14),ROWS(_xlfn.ANCHORARRAY(Data!E$14)))*Data!E94/Data!E93</f>
        <v>24.024984598151775</v>
      </c>
      <c r="E81" s="20" cm="1">
        <f t="array" aca="1" ref="E81" ca="1">INDEX(_xlfn.ANCHORARRAY(Data!F$14),ROWS(_xlfn.ANCHORARRAY(Data!F$14)))*Data!F94/Data!F93</f>
        <v>30.28142622215578</v>
      </c>
      <c r="F81" s="20" cm="1">
        <f t="array" aca="1" ref="F81" ca="1">INDEX(_xlfn.ANCHORARRAY(Data!G$14),ROWS(_xlfn.ANCHORARRAY(Data!G$14)))*Data!G94/Data!G93</f>
        <v>317.20564959049301</v>
      </c>
      <c r="G81" s="20" cm="1">
        <f t="array" aca="1" ref="G81" ca="1">INDEX(_xlfn.ANCHORARRAY(Data!H$14),ROWS(_xlfn.ANCHORARRAY(Data!H$14)))*Data!H94/Data!H93</f>
        <v>73.423310204081631</v>
      </c>
      <c r="H81" s="20" cm="1">
        <f t="array" aca="1" ref="H81" ca="1">INDEX(_xlfn.ANCHORARRAY(Data!I$14),ROWS(_xlfn.ANCHORARRAY(Data!I$14)))*Data!I94/Data!I93</f>
        <v>244.10853409734906</v>
      </c>
      <c r="I81" s="20" cm="1">
        <f t="array" aca="1" ref="I81" ca="1">INDEX(_xlfn.ANCHORARRAY(Data!J$14),ROWS(_xlfn.ANCHORARRAY(Data!J$14)))*Data!J94/Data!J93</f>
        <v>24.543771043771045</v>
      </c>
      <c r="J81" s="20" cm="1">
        <f t="array" aca="1" ref="J81" ca="1">INDEX(_xlfn.ANCHORARRAY(Data!K$14),ROWS(_xlfn.ANCHORARRAY(Data!K$14)))*Data!K94/Data!K93</f>
        <v>80.567622203811112</v>
      </c>
      <c r="K81" s="20" cm="1">
        <f t="array" aca="1" ref="K81" ca="1">INDEX(_xlfn.ANCHORARRAY(Data!L$14),ROWS(_xlfn.ANCHORARRAY(Data!L$14)))*Data!L94/Data!L93</f>
        <v>400.22087550341445</v>
      </c>
      <c r="L81" s="20" cm="1">
        <f t="array" aca="1" ref="L81" ca="1">INDEX(_xlfn.ANCHORARRAY(Data!M$14),ROWS(_xlfn.ANCHORARRAY(Data!M$14)))*Data!M94/Data!M93</f>
        <v>50.101875000000007</v>
      </c>
      <c r="M81" s="20" cm="1">
        <f t="array" aca="1" ref="M81" ca="1">INDEX(_xlfn.ANCHORARRAY(Data!N$14),ROWS(_xlfn.ANCHORARRAY(Data!N$14)))*Data!N94/Data!N93</f>
        <v>165.53808670612702</v>
      </c>
      <c r="N81" s="20" cm="1">
        <f t="array" aca="1" ref="N81" ca="1">INDEX(_xlfn.ANCHORARRAY(Data!O$14),ROWS(_xlfn.ANCHORARRAY(Data!O$14)))*Data!O94/Data!O93</f>
        <v>158.0932253214639</v>
      </c>
      <c r="O81" s="20" cm="1">
        <f t="array" aca="1" ref="O81" ca="1">INDEX(_xlfn.ANCHORARRAY(Data!P$14),ROWS(_xlfn.ANCHORARRAY(Data!P$14)))*Data!P94/Data!P93</f>
        <v>633.51352069716768</v>
      </c>
      <c r="P81" s="20" cm="1">
        <f t="array" aca="1" ref="P81" ca="1">B$1*B81/INDEX(_xlfn.ANCHORARRAY(Data!B$14),ROWS(_xlfn.ANCHORARRAY(Data!B$14)),2)</f>
        <v>13239.414348693188</v>
      </c>
      <c r="Q81" s="20" cm="1">
        <f t="array" aca="1" ref="Q81" ca="1">C$1*C81/INDEX(_xlfn.ANCHORARRAY(Data!D$14),ROWS(_xlfn.ANCHORARRAY(Data!D$14)))</f>
        <v>10415.630603302998</v>
      </c>
      <c r="R81" s="19" cm="1">
        <f t="array" aca="1" ref="R81" ca="1">D$1*D81/INDEX(_xlfn.ANCHORARRAY(Data!E$14),ROWS(_xlfn.ANCHORARRAY(Data!E$14)))</f>
        <v>12014.955894707364</v>
      </c>
      <c r="S81" s="20" cm="1">
        <f t="array" aca="1" ref="S81" ca="1">E$1*E81/INDEX(_xlfn.ANCHORARRAY(Data!F$14),ROWS(_xlfn.ANCHORARRAY(Data!F$14)))</f>
        <v>6056.2852444311566</v>
      </c>
      <c r="T81" s="20" cm="1">
        <f t="array" aca="1" ref="T81" ca="1">F$1*F81/INDEX(_xlfn.ANCHORARRAY(Data!G$14),ROWS(_xlfn.ANCHORARRAY(Data!G$14)))</f>
        <v>22204.395471334512</v>
      </c>
      <c r="U81" s="20" cm="1">
        <f t="array" aca="1" ref="U81" ca="1">G$1*G81/INDEX(_xlfn.ANCHORARRAY(Data!H$14),ROWS(_xlfn.ANCHORARRAY(Data!H$14)))</f>
        <v>52864.78334693877</v>
      </c>
      <c r="V81" s="20" cm="1">
        <f t="array" aca="1" ref="V81" ca="1">H$1*H81/INDEX(_xlfn.ANCHORARRAY(Data!I$14),ROWS(_xlfn.ANCHORARRAY(Data!I$14)))</f>
        <v>21969.768068761416</v>
      </c>
      <c r="W81" s="20" cm="1">
        <f t="array" aca="1" ref="W81" ca="1">I$1*I81/INDEX(_xlfn.ANCHORARRAY(Data!J$14),ROWS(_xlfn.ANCHORARRAY(Data!J$14)))</f>
        <v>4908.7542087542097</v>
      </c>
      <c r="X81" s="20" cm="1">
        <f t="array" aca="1" ref="X81" ca="1">J$1*J81/INDEX(_xlfn.ANCHORARRAY(Data!K$14),ROWS(_xlfn.ANCHORARRAY(Data!K$14)))</f>
        <v>5639.7335542667779</v>
      </c>
      <c r="Y81" s="20" cm="1">
        <f t="array" aca="1" ref="Y81" ca="1">K$1*K81/INDEX(_xlfn.ANCHORARRAY(Data!L$14),ROWS(_xlfn.ANCHORARRAY(Data!L$14)))</f>
        <v>12006.626265102434</v>
      </c>
      <c r="Z81" s="20" cm="1">
        <f t="array" aca="1" ref="Z81" ca="1">L$1*L81/INDEX(_xlfn.ANCHORARRAY(Data!M$14),ROWS(_xlfn.ANCHORARRAY(Data!M$14)))</f>
        <v>12024.450000000003</v>
      </c>
      <c r="AA81" s="20" cm="1">
        <f t="array" aca="1" ref="AA81" ca="1">M$1*M81/INDEX(_xlfn.ANCHORARRAY(Data!N$14),ROWS(_xlfn.ANCHORARRAY(Data!N$14)))</f>
        <v>9932.2852023676205</v>
      </c>
      <c r="AB81" s="20" cm="1">
        <f t="array" aca="1" ref="AB81" ca="1">N$1*N81/INDEX(_xlfn.ANCHORARRAY(Data!O$14),ROWS(_xlfn.ANCHORARRAY(Data!O$14)))</f>
        <v>9485.5935192878351</v>
      </c>
      <c r="AC81" s="20" cm="1">
        <f t="array" aca="1" ref="AC81" ca="1">O$1*O81/INDEX(_xlfn.ANCHORARRAY(Data!P$14),ROWS(_xlfn.ANCHORARRAY(Data!P$14)))</f>
        <v>12671.069774872911</v>
      </c>
      <c r="AD81" s="33">
        <f t="shared" ca="1" si="5"/>
        <v>205433.7455028212</v>
      </c>
      <c r="AE81" s="33">
        <f t="shared" ca="1" si="4"/>
        <v>828.35449717880692</v>
      </c>
    </row>
    <row r="82" spans="1:31" x14ac:dyDescent="0.35">
      <c r="A82">
        <f ca="1"/>
        <v>80</v>
      </c>
      <c r="B82" s="20" cm="1">
        <f t="array" aca="1" ref="B82" ca="1">INDEX(_xlfn.ANCHORARRAY(Data!B$14),ROWS(_xlfn.ANCHORARRAY(Data!B$14)),2)*Data!C95/Data!C94</f>
        <v>269.1587088992606</v>
      </c>
      <c r="C82" s="20" cm="1">
        <f t="array" aca="1" ref="C82" ca="1">INDEX(_xlfn.ANCHORARRAY(Data!D$14),ROWS(_xlfn.ANCHORARRAY(Data!D$14)))*Data!D95/Data!D94</f>
        <v>53.588594984541395</v>
      </c>
      <c r="D82" s="20" cm="1">
        <f t="array" aca="1" ref="D82" ca="1">INDEX(_xlfn.ANCHORARRAY(Data!E$14),ROWS(_xlfn.ANCHORARRAY(Data!E$14)))*Data!E95/Data!E94</f>
        <v>25.045098039215684</v>
      </c>
      <c r="E82" s="20" cm="1">
        <f t="array" aca="1" ref="E82" ca="1">INDEX(_xlfn.ANCHORARRAY(Data!F$14),ROWS(_xlfn.ANCHORARRAY(Data!F$14)))*Data!F95/Data!F94</f>
        <v>29.608131477642878</v>
      </c>
      <c r="F82" s="20" cm="1">
        <f t="array" aca="1" ref="F82" ca="1">INDEX(_xlfn.ANCHORARRAY(Data!G$14),ROWS(_xlfn.ANCHORARRAY(Data!G$14)))*Data!G95/Data!G94</f>
        <v>313.04622069845323</v>
      </c>
      <c r="G82" s="20" cm="1">
        <f t="array" aca="1" ref="G82" ca="1">INDEX(_xlfn.ANCHORARRAY(Data!H$14),ROWS(_xlfn.ANCHORARRAY(Data!H$14)))*Data!H95/Data!H94</f>
        <v>73.66537870731419</v>
      </c>
      <c r="H82" s="20" cm="1">
        <f t="array" aca="1" ref="H82" ca="1">INDEX(_xlfn.ANCHORARRAY(Data!I$14),ROWS(_xlfn.ANCHORARRAY(Data!I$14)))*Data!I95/Data!I94</f>
        <v>241.27656408331768</v>
      </c>
      <c r="I82" s="20" cm="1">
        <f t="array" aca="1" ref="I82" ca="1">INDEX(_xlfn.ANCHORARRAY(Data!J$14),ROWS(_xlfn.ANCHORARRAY(Data!J$14)))*Data!J95/Data!J94</f>
        <v>24.168591352859131</v>
      </c>
      <c r="J82" s="20" cm="1">
        <f t="array" aca="1" ref="J82" ca="1">INDEX(_xlfn.ANCHORARRAY(Data!K$14),ROWS(_xlfn.ANCHORARRAY(Data!K$14)))*Data!K95/Data!K94</f>
        <v>79.722009852216758</v>
      </c>
      <c r="K82" s="20" cm="1">
        <f t="array" aca="1" ref="K82" ca="1">INDEX(_xlfn.ANCHORARRAY(Data!L$14),ROWS(_xlfn.ANCHORARRAY(Data!L$14)))*Data!L95/Data!L94</f>
        <v>397.79378953771288</v>
      </c>
      <c r="L82" s="20" cm="1">
        <f t="array" aca="1" ref="L82" ca="1">INDEX(_xlfn.ANCHORARRAY(Data!M$14),ROWS(_xlfn.ANCHORARRAY(Data!M$14)))*Data!M95/Data!M94</f>
        <v>51.761428090266087</v>
      </c>
      <c r="M82" s="20" cm="1">
        <f t="array" aca="1" ref="M82" ca="1">INDEX(_xlfn.ANCHORARRAY(Data!N$14),ROWS(_xlfn.ANCHORARRAY(Data!N$14)))*Data!N95/Data!N94</f>
        <v>162.67898730141863</v>
      </c>
      <c r="N82" s="20" cm="1">
        <f t="array" aca="1" ref="N82" ca="1">INDEX(_xlfn.ANCHORARRAY(Data!O$14),ROWS(_xlfn.ANCHORARRAY(Data!O$14)))*Data!O95/Data!O94</f>
        <v>155.85285786980859</v>
      </c>
      <c r="O82" s="20" cm="1">
        <f t="array" aca="1" ref="O82" ca="1">INDEX(_xlfn.ANCHORARRAY(Data!P$14),ROWS(_xlfn.ANCHORARRAY(Data!P$14)))*Data!P95/Data!P94</f>
        <v>636.23185841994336</v>
      </c>
      <c r="P82" s="20" cm="1">
        <f t="array" aca="1" ref="P82" ca="1">B$1*B82/INDEX(_xlfn.ANCHORARRAY(Data!B$14),ROWS(_xlfn.ANCHORARRAY(Data!B$14)),2)</f>
        <v>13457.93544496303</v>
      </c>
      <c r="Q82" s="20" cm="1">
        <f t="array" aca="1" ref="Q82" ca="1">C$1*C82/INDEX(_xlfn.ANCHORARRAY(Data!D$14),ROWS(_xlfn.ANCHORARRAY(Data!D$14)))</f>
        <v>10721.758845757469</v>
      </c>
      <c r="R82" s="19" cm="1">
        <f t="array" aca="1" ref="R82" ca="1">D$1*D82/INDEX(_xlfn.ANCHORARRAY(Data!E$14),ROWS(_xlfn.ANCHORARRAY(Data!E$14)))</f>
        <v>12525.117220801363</v>
      </c>
      <c r="S82" s="20" cm="1">
        <f t="array" aca="1" ref="S82" ca="1">E$1*E82/INDEX(_xlfn.ANCHORARRAY(Data!F$14),ROWS(_xlfn.ANCHORARRAY(Data!F$14)))</f>
        <v>5921.6262955285756</v>
      </c>
      <c r="T82" s="20" cm="1">
        <f t="array" aca="1" ref="T82" ca="1">F$1*F82/INDEX(_xlfn.ANCHORARRAY(Data!G$14),ROWS(_xlfn.ANCHORARRAY(Data!G$14)))</f>
        <v>21913.235448891726</v>
      </c>
      <c r="U82" s="20" cm="1">
        <f t="array" aca="1" ref="U82" ca="1">G$1*G82/INDEX(_xlfn.ANCHORARRAY(Data!H$14),ROWS(_xlfn.ANCHORARRAY(Data!H$14)))</f>
        <v>53039.072669266214</v>
      </c>
      <c r="V82" s="20" cm="1">
        <f t="array" aca="1" ref="V82" ca="1">H$1*H82/INDEX(_xlfn.ANCHORARRAY(Data!I$14),ROWS(_xlfn.ANCHORARRAY(Data!I$14)))</f>
        <v>21714.890767498593</v>
      </c>
      <c r="W82" s="20" cm="1">
        <f t="array" aca="1" ref="W82" ca="1">I$1*I82/INDEX(_xlfn.ANCHORARRAY(Data!J$14),ROWS(_xlfn.ANCHORARRAY(Data!J$14)))</f>
        <v>4833.7182705718269</v>
      </c>
      <c r="X82" s="20" cm="1">
        <f t="array" aca="1" ref="X82" ca="1">J$1*J82/INDEX(_xlfn.ANCHORARRAY(Data!K$14),ROWS(_xlfn.ANCHORARRAY(Data!K$14)))</f>
        <v>5580.5406896551731</v>
      </c>
      <c r="Y82" s="20" cm="1">
        <f t="array" aca="1" ref="Y82" ca="1">K$1*K82/INDEX(_xlfn.ANCHORARRAY(Data!L$14),ROWS(_xlfn.ANCHORARRAY(Data!L$14)))</f>
        <v>11933.813686131389</v>
      </c>
      <c r="Z82" s="20" cm="1">
        <f t="array" aca="1" ref="Z82" ca="1">L$1*L82/INDEX(_xlfn.ANCHORARRAY(Data!M$14),ROWS(_xlfn.ANCHORARRAY(Data!M$14)))</f>
        <v>12422.74274166386</v>
      </c>
      <c r="AA82" s="20" cm="1">
        <f t="array" aca="1" ref="AA82" ca="1">M$1*M82/INDEX(_xlfn.ANCHORARRAY(Data!N$14),ROWS(_xlfn.ANCHORARRAY(Data!N$14)))</f>
        <v>9760.7392380851179</v>
      </c>
      <c r="AB82" s="20" cm="1">
        <f t="array" aca="1" ref="AB82" ca="1">N$1*N82/INDEX(_xlfn.ANCHORARRAY(Data!O$14),ROWS(_xlfn.ANCHORARRAY(Data!O$14)))</f>
        <v>9351.1714721885164</v>
      </c>
      <c r="AC82" s="20" cm="1">
        <f t="array" aca="1" ref="AC82" ca="1">O$1*O82/INDEX(_xlfn.ANCHORARRAY(Data!P$14),ROWS(_xlfn.ANCHORARRAY(Data!P$14)))</f>
        <v>12725.439959299367</v>
      </c>
      <c r="AD82" s="33">
        <f t="shared" ca="1" si="5"/>
        <v>205901.80275030219</v>
      </c>
      <c r="AE82" s="33">
        <f t="shared" ca="1" si="4"/>
        <v>360.29724969781819</v>
      </c>
    </row>
    <row r="83" spans="1:31" x14ac:dyDescent="0.35">
      <c r="A83">
        <f ca="1"/>
        <v>81</v>
      </c>
      <c r="B83" s="20" cm="1">
        <f t="array" aca="1" ref="B83" ca="1">INDEX(_xlfn.ANCHORARRAY(Data!B$14),ROWS(_xlfn.ANCHORARRAY(Data!B$14)),2)*Data!C96/Data!C95</f>
        <v>264.22538996855502</v>
      </c>
      <c r="C83" s="20" cm="1">
        <f t="array" aca="1" ref="C83" ca="1">INDEX(_xlfn.ANCHORARRAY(Data!D$14),ROWS(_xlfn.ANCHORARRAY(Data!D$14)))*Data!D96/Data!D95</f>
        <v>55.406190476190481</v>
      </c>
      <c r="D83" s="20" cm="1">
        <f t="array" aca="1" ref="D83" ca="1">INDEX(_xlfn.ANCHORARRAY(Data!E$14),ROWS(_xlfn.ANCHORARRAY(Data!E$14)))*Data!E96/Data!E95</f>
        <v>24.01581742738589</v>
      </c>
      <c r="E83" s="20" cm="1">
        <f t="array" aca="1" ref="E83" ca="1">INDEX(_xlfn.ANCHORARRAY(Data!F$14),ROWS(_xlfn.ANCHORARRAY(Data!F$14)))*Data!F96/Data!F95</f>
        <v>30.268851229754041</v>
      </c>
      <c r="F83" s="20" cm="1">
        <f t="array" aca="1" ref="F83" ca="1">INDEX(_xlfn.ANCHORARRAY(Data!G$14),ROWS(_xlfn.ANCHORARRAY(Data!G$14)))*Data!G96/Data!G95</f>
        <v>312.73104532691536</v>
      </c>
      <c r="G83" s="20" cm="1">
        <f t="array" aca="1" ref="G83" ca="1">INDEX(_xlfn.ANCHORARRAY(Data!H$14),ROWS(_xlfn.ANCHORARRAY(Data!H$14)))*Data!H96/Data!H95</f>
        <v>76.58778818615751</v>
      </c>
      <c r="H83" s="20" cm="1">
        <f t="array" aca="1" ref="H83" ca="1">INDEX(_xlfn.ANCHORARRAY(Data!I$14),ROWS(_xlfn.ANCHORARRAY(Data!I$14)))*Data!I96/Data!I95</f>
        <v>242.47475576790094</v>
      </c>
      <c r="I83" s="20" cm="1">
        <f t="array" aca="1" ref="I83" ca="1">INDEX(_xlfn.ANCHORARRAY(Data!J$14),ROWS(_xlfn.ANCHORARRAY(Data!J$14)))*Data!J96/Data!J95</f>
        <v>24.4</v>
      </c>
      <c r="J83" s="20" cm="1">
        <f t="array" aca="1" ref="J83" ca="1">INDEX(_xlfn.ANCHORARRAY(Data!K$14),ROWS(_xlfn.ANCHORARRAY(Data!K$14)))*Data!K96/Data!K95</f>
        <v>79.524893931919095</v>
      </c>
      <c r="K83" s="20" cm="1">
        <f t="array" aca="1" ref="K83" ca="1">INDEX(_xlfn.ANCHORARRAY(Data!L$14),ROWS(_xlfn.ANCHORARRAY(Data!L$14)))*Data!L96/Data!L95</f>
        <v>413.03969195615076</v>
      </c>
      <c r="L83" s="20" cm="1">
        <f t="array" aca="1" ref="L83" ca="1">INDEX(_xlfn.ANCHORARRAY(Data!M$14),ROWS(_xlfn.ANCHORARRAY(Data!M$14)))*Data!M96/Data!M95</f>
        <v>52.530733681902511</v>
      </c>
      <c r="M83" s="20" cm="1">
        <f t="array" aca="1" ref="M83" ca="1">INDEX(_xlfn.ANCHORARRAY(Data!N$14),ROWS(_xlfn.ANCHORARRAY(Data!N$14)))*Data!N96/Data!N95</f>
        <v>163.89152076711738</v>
      </c>
      <c r="N83" s="20" cm="1">
        <f t="array" aca="1" ref="N83" ca="1">INDEX(_xlfn.ANCHORARRAY(Data!O$14),ROWS(_xlfn.ANCHORARRAY(Data!O$14)))*Data!O96/Data!O95</f>
        <v>156.26868046825896</v>
      </c>
      <c r="O83" s="20" cm="1">
        <f t="array" aca="1" ref="O83" ca="1">INDEX(_xlfn.ANCHORARRAY(Data!P$14),ROWS(_xlfn.ANCHORARRAY(Data!P$14)))*Data!P96/Data!P95</f>
        <v>638.82631273991467</v>
      </c>
      <c r="P83" s="20" cm="1">
        <f t="array" aca="1" ref="P83" ca="1">B$1*B83/INDEX(_xlfn.ANCHORARRAY(Data!B$14),ROWS(_xlfn.ANCHORARRAY(Data!B$14)),2)</f>
        <v>13211.269498427751</v>
      </c>
      <c r="Q83" s="20" cm="1">
        <f t="array" aca="1" ref="Q83" ca="1">C$1*C83/INDEX(_xlfn.ANCHORARRAY(Data!D$14),ROWS(_xlfn.ANCHORARRAY(Data!D$14)))</f>
        <v>11085.414965986394</v>
      </c>
      <c r="R83" s="19" cm="1">
        <f t="array" aca="1" ref="R83" ca="1">D$1*D83/INDEX(_xlfn.ANCHORARRAY(Data!E$14),ROWS(_xlfn.ANCHORARRAY(Data!E$14)))</f>
        <v>12010.371369294606</v>
      </c>
      <c r="S83" s="20" cm="1">
        <f t="array" aca="1" ref="S83" ca="1">E$1*E83/INDEX(_xlfn.ANCHORARRAY(Data!F$14),ROWS(_xlfn.ANCHORARRAY(Data!F$14)))</f>
        <v>6053.7702459508082</v>
      </c>
      <c r="T83" s="20" cm="1">
        <f t="array" aca="1" ref="T83" ca="1">F$1*F83/INDEX(_xlfn.ANCHORARRAY(Data!G$14),ROWS(_xlfn.ANCHORARRAY(Data!G$14)))</f>
        <v>21891.173172884075</v>
      </c>
      <c r="U83" s="20" cm="1">
        <f t="array" aca="1" ref="U83" ca="1">G$1*G83/INDEX(_xlfn.ANCHORARRAY(Data!H$14),ROWS(_xlfn.ANCHORARRAY(Data!H$14)))</f>
        <v>55143.207494033406</v>
      </c>
      <c r="V83" s="20" cm="1">
        <f t="array" aca="1" ref="V83" ca="1">H$1*H83/INDEX(_xlfn.ANCHORARRAY(Data!I$14),ROWS(_xlfn.ANCHORARRAY(Data!I$14)))</f>
        <v>21822.728019111088</v>
      </c>
      <c r="W83" s="20" cm="1">
        <f t="array" aca="1" ref="W83" ca="1">I$1*I83/INDEX(_xlfn.ANCHORARRAY(Data!J$14),ROWS(_xlfn.ANCHORARRAY(Data!J$14)))</f>
        <v>4880</v>
      </c>
      <c r="X83" s="20" cm="1">
        <f t="array" aca="1" ref="X83" ca="1">J$1*J83/INDEX(_xlfn.ANCHORARRAY(Data!K$14),ROWS(_xlfn.ANCHORARRAY(Data!K$14)))</f>
        <v>5566.7425752343361</v>
      </c>
      <c r="Y83" s="20" cm="1">
        <f t="array" aca="1" ref="Y83" ca="1">K$1*K83/INDEX(_xlfn.ANCHORARRAY(Data!L$14),ROWS(_xlfn.ANCHORARRAY(Data!L$14)))</f>
        <v>12391.190758684525</v>
      </c>
      <c r="Z83" s="20" cm="1">
        <f t="array" aca="1" ref="Z83" ca="1">L$1*L83/INDEX(_xlfn.ANCHORARRAY(Data!M$14),ROWS(_xlfn.ANCHORARRAY(Data!M$14)))</f>
        <v>12607.376083656603</v>
      </c>
      <c r="AA83" s="20" cm="1">
        <f t="array" aca="1" ref="AA83" ca="1">M$1*M83/INDEX(_xlfn.ANCHORARRAY(Data!N$14),ROWS(_xlfn.ANCHORARRAY(Data!N$14)))</f>
        <v>9833.4912460270425</v>
      </c>
      <c r="AB83" s="20" cm="1">
        <f t="array" aca="1" ref="AB83" ca="1">N$1*N83/INDEX(_xlfn.ANCHORARRAY(Data!O$14),ROWS(_xlfn.ANCHORARRAY(Data!O$14)))</f>
        <v>9376.1208280955379</v>
      </c>
      <c r="AC83" s="20" cm="1">
        <f t="array" aca="1" ref="AC83" ca="1">O$1*O83/INDEX(_xlfn.ANCHORARRAY(Data!P$14),ROWS(_xlfn.ANCHORARRAY(Data!P$14)))</f>
        <v>12777.332319354919</v>
      </c>
      <c r="AD83" s="33">
        <f t="shared" ca="1" si="5"/>
        <v>208650.18857674109</v>
      </c>
      <c r="AE83" s="33">
        <f t="shared" ca="1" si="4"/>
        <v>-2388.08857674108</v>
      </c>
    </row>
    <row r="84" spans="1:31" x14ac:dyDescent="0.35">
      <c r="A84">
        <f ca="1"/>
        <v>82</v>
      </c>
      <c r="B84" s="20" cm="1">
        <f t="array" aca="1" ref="B84" ca="1">INDEX(_xlfn.ANCHORARRAY(Data!B$14),ROWS(_xlfn.ANCHORARRAY(Data!B$14)),2)*Data!C97/Data!C96</f>
        <v>266.4510297837196</v>
      </c>
      <c r="C84" s="20" cm="1">
        <f t="array" aca="1" ref="C84" ca="1">INDEX(_xlfn.ANCHORARRAY(Data!D$14),ROWS(_xlfn.ANCHORARRAY(Data!D$14)))*Data!D97/Data!D96</f>
        <v>54.494521172638436</v>
      </c>
      <c r="D84" s="20" cm="1">
        <f t="array" aca="1" ref="D84" ca="1">INDEX(_xlfn.ANCHORARRAY(Data!E$14),ROWS(_xlfn.ANCHORARRAY(Data!E$14)))*Data!E97/Data!E96</f>
        <v>24.647009267059815</v>
      </c>
      <c r="E84" s="20" cm="1">
        <f t="array" aca="1" ref="E84" ca="1">INDEX(_xlfn.ANCHORARRAY(Data!F$14),ROWS(_xlfn.ANCHORARRAY(Data!F$14)))*Data!F97/Data!F96</f>
        <v>30.57821396731055</v>
      </c>
      <c r="F84" s="20" cm="1">
        <f t="array" aca="1" ref="F84" ca="1">INDEX(_xlfn.ANCHORARRAY(Data!G$14),ROWS(_xlfn.ANCHORARRAY(Data!G$14)))*Data!G97/Data!G96</f>
        <v>310.57699903038139</v>
      </c>
      <c r="G84" s="20" cm="1">
        <f t="array" aca="1" ref="G84" ca="1">INDEX(_xlfn.ANCHORARRAY(Data!H$14),ROWS(_xlfn.ANCHORARRAY(Data!H$14)))*Data!H97/Data!H96</f>
        <v>70.686891735249787</v>
      </c>
      <c r="H84" s="20" cm="1">
        <f t="array" aca="1" ref="H84" ca="1">INDEX(_xlfn.ANCHORARRAY(Data!I$14),ROWS(_xlfn.ANCHORARRAY(Data!I$14)))*Data!I97/Data!I96</f>
        <v>242.00215390418711</v>
      </c>
      <c r="I84" s="20" cm="1">
        <f t="array" aca="1" ref="I84" ca="1">INDEX(_xlfn.ANCHORARRAY(Data!J$14),ROWS(_xlfn.ANCHORARRAY(Data!J$14)))*Data!J97/Data!J96</f>
        <v>24.832892143058292</v>
      </c>
      <c r="J84" s="20" cm="1">
        <f t="array" aca="1" ref="J84" ca="1">INDEX(_xlfn.ANCHORARRAY(Data!K$14),ROWS(_xlfn.ANCHORARRAY(Data!K$14)))*Data!K97/Data!K96</f>
        <v>81.250414396565958</v>
      </c>
      <c r="K84" s="20" cm="1">
        <f t="array" aca="1" ref="K84" ca="1">INDEX(_xlfn.ANCHORARRAY(Data!L$14),ROWS(_xlfn.ANCHORARRAY(Data!L$14)))*Data!L97/Data!L96</f>
        <v>392.35702912459317</v>
      </c>
      <c r="L84" s="20" cm="1">
        <f t="array" aca="1" ref="L84" ca="1">INDEX(_xlfn.ANCHORARRAY(Data!M$14),ROWS(_xlfn.ANCHORARRAY(Data!M$14)))*Data!M97/Data!M96</f>
        <v>51.90902796271638</v>
      </c>
      <c r="M84" s="20" cm="1">
        <f t="array" aca="1" ref="M84" ca="1">INDEX(_xlfn.ANCHORARRAY(Data!N$14),ROWS(_xlfn.ANCHORARRAY(Data!N$14)))*Data!N97/Data!N96</f>
        <v>166.5585492003253</v>
      </c>
      <c r="N84" s="20" cm="1">
        <f t="array" aca="1" ref="N84" ca="1">INDEX(_xlfn.ANCHORARRAY(Data!O$14),ROWS(_xlfn.ANCHORARRAY(Data!O$14)))*Data!O97/Data!O96</f>
        <v>164.77384225219203</v>
      </c>
      <c r="O84" s="20" cm="1">
        <f t="array" aca="1" ref="O84" ca="1">INDEX(_xlfn.ANCHORARRAY(Data!P$14),ROWS(_xlfn.ANCHORARRAY(Data!P$14)))*Data!P97/Data!P96</f>
        <v>635.38724092488314</v>
      </c>
      <c r="P84" s="20" cm="1">
        <f t="array" aca="1" ref="P84" ca="1">B$1*B84/INDEX(_xlfn.ANCHORARRAY(Data!B$14),ROWS(_xlfn.ANCHORARRAY(Data!B$14)),2)</f>
        <v>13322.55148918598</v>
      </c>
      <c r="Q84" s="20" cm="1">
        <f t="array" aca="1" ref="Q84" ca="1">C$1*C84/INDEX(_xlfn.ANCHORARRAY(Data!D$14),ROWS(_xlfn.ANCHORARRAY(Data!D$14)))</f>
        <v>10903.012377850162</v>
      </c>
      <c r="R84" s="19" cm="1">
        <f t="array" aca="1" ref="R84" ca="1">D$1*D84/INDEX(_xlfn.ANCHORARRAY(Data!E$14),ROWS(_xlfn.ANCHORARRAY(Data!E$14)))</f>
        <v>12326.03201347936</v>
      </c>
      <c r="S84" s="20" cm="1">
        <f t="array" aca="1" ref="S84" ca="1">E$1*E84/INDEX(_xlfn.ANCHORARRAY(Data!F$14),ROWS(_xlfn.ANCHORARRAY(Data!F$14)))</f>
        <v>6115.6427934621106</v>
      </c>
      <c r="T84" s="20" cm="1">
        <f t="array" aca="1" ref="T84" ca="1">F$1*F84/INDEX(_xlfn.ANCHORARRAY(Data!G$14),ROWS(_xlfn.ANCHORARRAY(Data!G$14)))</f>
        <v>21740.389932126698</v>
      </c>
      <c r="U84" s="20" cm="1">
        <f t="array" aca="1" ref="U84" ca="1">G$1*G84/INDEX(_xlfn.ANCHORARRAY(Data!H$14),ROWS(_xlfn.ANCHORARRAY(Data!H$14)))</f>
        <v>50894.562049379849</v>
      </c>
      <c r="V84" s="20" cm="1">
        <f t="array" aca="1" ref="V84" ca="1">H$1*H84/INDEX(_xlfn.ANCHORARRAY(Data!I$14),ROWS(_xlfn.ANCHORARRAY(Data!I$14)))</f>
        <v>21780.19385137684</v>
      </c>
      <c r="W84" s="20" cm="1">
        <f t="array" aca="1" ref="W84" ca="1">I$1*I84/INDEX(_xlfn.ANCHORARRAY(Data!J$14),ROWS(_xlfn.ANCHORARRAY(Data!J$14)))</f>
        <v>4966.5784286116586</v>
      </c>
      <c r="X84" s="20" cm="1">
        <f t="array" aca="1" ref="X84" ca="1">J$1*J84/INDEX(_xlfn.ANCHORARRAY(Data!K$14),ROWS(_xlfn.ANCHORARRAY(Data!K$14)))</f>
        <v>5687.5290077596173</v>
      </c>
      <c r="Y84" s="20" cm="1">
        <f t="array" aca="1" ref="Y84" ca="1">K$1*K84/INDEX(_xlfn.ANCHORARRAY(Data!L$14),ROWS(_xlfn.ANCHORARRAY(Data!L$14)))</f>
        <v>11770.710873737797</v>
      </c>
      <c r="Z84" s="20" cm="1">
        <f t="array" aca="1" ref="Z84" ca="1">L$1*L84/INDEX(_xlfn.ANCHORARRAY(Data!M$14),ROWS(_xlfn.ANCHORARRAY(Data!M$14)))</f>
        <v>12458.166711051932</v>
      </c>
      <c r="AA84" s="20" cm="1">
        <f t="array" aca="1" ref="AA84" ca="1">M$1*M84/INDEX(_xlfn.ANCHORARRAY(Data!N$14),ROWS(_xlfn.ANCHORARRAY(Data!N$14)))</f>
        <v>9993.5129520195187</v>
      </c>
      <c r="AB84" s="20" cm="1">
        <f t="array" aca="1" ref="AB84" ca="1">N$1*N84/INDEX(_xlfn.ANCHORARRAY(Data!O$14),ROWS(_xlfn.ANCHORARRAY(Data!O$14)))</f>
        <v>9886.4305351315234</v>
      </c>
      <c r="AC84" s="20" cm="1">
        <f t="array" aca="1" ref="AC84" ca="1">O$1*O84/INDEX(_xlfn.ANCHORARRAY(Data!P$14),ROWS(_xlfn.ANCHORARRAY(Data!P$14)))</f>
        <v>12708.546543668383</v>
      </c>
      <c r="AD84" s="33">
        <f t="shared" ca="1" si="5"/>
        <v>204553.85955884136</v>
      </c>
      <c r="AE84" s="33">
        <f t="shared" ca="1" si="4"/>
        <v>1708.2404411586467</v>
      </c>
    </row>
    <row r="85" spans="1:31" x14ac:dyDescent="0.35">
      <c r="A85">
        <f ca="1"/>
        <v>83</v>
      </c>
      <c r="B85" s="20" cm="1">
        <f t="array" aca="1" ref="B85" ca="1">INDEX(_xlfn.ANCHORARRAY(Data!B$14),ROWS(_xlfn.ANCHORARRAY(Data!B$14)),2)*Data!C98/Data!C97</f>
        <v>261.90843362378268</v>
      </c>
      <c r="C85" s="20" cm="1">
        <f t="array" aca="1" ref="C85" ca="1">INDEX(_xlfn.ANCHORARRAY(Data!D$14),ROWS(_xlfn.ANCHORARRAY(Data!D$14)))*Data!D98/Data!D97</f>
        <v>53.329254678084368</v>
      </c>
      <c r="D85" s="20" cm="1">
        <f t="array" aca="1" ref="D85" ca="1">INDEX(_xlfn.ANCHORARRAY(Data!E$14),ROWS(_xlfn.ANCHORARRAY(Data!E$14)))*Data!E98/Data!E97</f>
        <v>24.38677222222222</v>
      </c>
      <c r="E85" s="20" cm="1">
        <f t="array" aca="1" ref="E85" ca="1">INDEX(_xlfn.ANCHORARRAY(Data!F$14),ROWS(_xlfn.ANCHORARRAY(Data!F$14)))*Data!F98/Data!F97</f>
        <v>30.086149810550854</v>
      </c>
      <c r="F85" s="20" cm="1">
        <f t="array" aca="1" ref="F85" ca="1">INDEX(_xlfn.ANCHORARRAY(Data!G$14),ROWS(_xlfn.ANCHORARRAY(Data!G$14)))*Data!G98/Data!G97</f>
        <v>307.67529296074736</v>
      </c>
      <c r="G85" s="20" cm="1">
        <f t="array" aca="1" ref="G85" ca="1">INDEX(_xlfn.ANCHORARRAY(Data!H$14),ROWS(_xlfn.ANCHORARRAY(Data!H$14)))*Data!H98/Data!H97</f>
        <v>75.819913382944989</v>
      </c>
      <c r="H85" s="20" cm="1">
        <f t="array" aca="1" ref="H85" ca="1">INDEX(_xlfn.ANCHORARRAY(Data!I$14),ROWS(_xlfn.ANCHORARRAY(Data!I$14)))*Data!I98/Data!I97</f>
        <v>257.21598966864053</v>
      </c>
      <c r="I85" s="20" cm="1">
        <f t="array" aca="1" ref="I85" ca="1">INDEX(_xlfn.ANCHORARRAY(Data!J$14),ROWS(_xlfn.ANCHORARRAY(Data!J$14)))*Data!J98/Data!J97</f>
        <v>24.575539568345324</v>
      </c>
      <c r="J85" s="20" cm="1">
        <f t="array" aca="1" ref="J85" ca="1">INDEX(_xlfn.ANCHORARRAY(Data!K$14),ROWS(_xlfn.ANCHORARRAY(Data!K$14)))*Data!K98/Data!K97</f>
        <v>80.811447112264759</v>
      </c>
      <c r="K85" s="20" cm="1">
        <f t="array" aca="1" ref="K85" ca="1">INDEX(_xlfn.ANCHORARRAY(Data!L$14),ROWS(_xlfn.ANCHORARRAY(Data!L$14)))*Data!L98/Data!L97</f>
        <v>388.0454266644137</v>
      </c>
      <c r="L85" s="20" cm="1">
        <f t="array" aca="1" ref="L85" ca="1">INDEX(_xlfn.ANCHORARRAY(Data!M$14),ROWS(_xlfn.ANCHORARRAY(Data!M$14)))*Data!M98/Data!M97</f>
        <v>52.098510638297881</v>
      </c>
      <c r="M85" s="20" cm="1">
        <f t="array" aca="1" ref="M85" ca="1">INDEX(_xlfn.ANCHORARRAY(Data!N$14),ROWS(_xlfn.ANCHORARRAY(Data!N$14)))*Data!N98/Data!N97</f>
        <v>167.63203049500697</v>
      </c>
      <c r="N85" s="20" cm="1">
        <f t="array" aca="1" ref="N85" ca="1">INDEX(_xlfn.ANCHORARRAY(Data!O$14),ROWS(_xlfn.ANCHORARRAY(Data!O$14)))*Data!O98/Data!O97</f>
        <v>157.1513902885082</v>
      </c>
      <c r="O85" s="20" cm="1">
        <f t="array" aca="1" ref="O85" ca="1">INDEX(_xlfn.ANCHORARRAY(Data!P$14),ROWS(_xlfn.ANCHORARRAY(Data!P$14)))*Data!P98/Data!P97</f>
        <v>629.88162677824266</v>
      </c>
      <c r="P85" s="20" cm="1">
        <f t="array" aca="1" ref="P85" ca="1">B$1*B85/INDEX(_xlfn.ANCHORARRAY(Data!B$14),ROWS(_xlfn.ANCHORARRAY(Data!B$14)),2)</f>
        <v>13095.421681189135</v>
      </c>
      <c r="Q85" s="20" cm="1">
        <f t="array" aca="1" ref="Q85" ca="1">C$1*C85/INDEX(_xlfn.ANCHORARRAY(Data!D$14),ROWS(_xlfn.ANCHORARRAY(Data!D$14)))</f>
        <v>10669.87123374564</v>
      </c>
      <c r="R85" s="19" cm="1">
        <f t="array" aca="1" ref="R85" ca="1">D$1*D85/INDEX(_xlfn.ANCHORARRAY(Data!E$14),ROWS(_xlfn.ANCHORARRAY(Data!E$14)))</f>
        <v>12195.886805555556</v>
      </c>
      <c r="S85" s="20" cm="1">
        <f t="array" aca="1" ref="S85" ca="1">E$1*E85/INDEX(_xlfn.ANCHORARRAY(Data!F$14),ROWS(_xlfn.ANCHORARRAY(Data!F$14)))</f>
        <v>6017.2299621101711</v>
      </c>
      <c r="T85" s="20" cm="1">
        <f t="array" aca="1" ref="T85" ca="1">F$1*F85/INDEX(_xlfn.ANCHORARRAY(Data!G$14),ROWS(_xlfn.ANCHORARRAY(Data!G$14)))</f>
        <v>21537.270507252317</v>
      </c>
      <c r="U85" s="20" cm="1">
        <f t="array" aca="1" ref="U85" ca="1">G$1*G85/INDEX(_xlfn.ANCHORARRAY(Data!H$14),ROWS(_xlfn.ANCHORARRAY(Data!H$14)))</f>
        <v>54590.337635720389</v>
      </c>
      <c r="V85" s="20" cm="1">
        <f t="array" aca="1" ref="V85" ca="1">H$1*H85/INDEX(_xlfn.ANCHORARRAY(Data!I$14),ROWS(_xlfn.ANCHORARRAY(Data!I$14)))</f>
        <v>23149.43907017765</v>
      </c>
      <c r="W85" s="20" cm="1">
        <f t="array" aca="1" ref="W85" ca="1">I$1*I85/INDEX(_xlfn.ANCHORARRAY(Data!J$14),ROWS(_xlfn.ANCHORARRAY(Data!J$14)))</f>
        <v>4915.1079136690651</v>
      </c>
      <c r="X85" s="20" cm="1">
        <f t="array" aca="1" ref="X85" ca="1">J$1*J85/INDEX(_xlfn.ANCHORARRAY(Data!K$14),ROWS(_xlfn.ANCHORARRAY(Data!K$14)))</f>
        <v>5656.801297858533</v>
      </c>
      <c r="Y85" s="20" cm="1">
        <f t="array" aca="1" ref="Y85" ca="1">K$1*K85/INDEX(_xlfn.ANCHORARRAY(Data!L$14),ROWS(_xlfn.ANCHORARRAY(Data!L$14)))</f>
        <v>11641.362799932411</v>
      </c>
      <c r="Z85" s="20" cm="1">
        <f t="array" aca="1" ref="Z85" ca="1">L$1*L85/INDEX(_xlfn.ANCHORARRAY(Data!M$14),ROWS(_xlfn.ANCHORARRAY(Data!M$14)))</f>
        <v>12503.64255319149</v>
      </c>
      <c r="AA85" s="20" cm="1">
        <f t="array" aca="1" ref="AA85" ca="1">M$1*M85/INDEX(_xlfn.ANCHORARRAY(Data!N$14),ROWS(_xlfn.ANCHORARRAY(Data!N$14)))</f>
        <v>10057.921829700419</v>
      </c>
      <c r="AB85" s="20" cm="1">
        <f t="array" aca="1" ref="AB85" ca="1">N$1*N85/INDEX(_xlfn.ANCHORARRAY(Data!O$14),ROWS(_xlfn.ANCHORARRAY(Data!O$14)))</f>
        <v>9429.0834173104922</v>
      </c>
      <c r="AC85" s="20" cm="1">
        <f t="array" aca="1" ref="AC85" ca="1">O$1*O85/INDEX(_xlfn.ANCHORARRAY(Data!P$14),ROWS(_xlfn.ANCHORARRAY(Data!P$14)))</f>
        <v>12598.427313807531</v>
      </c>
      <c r="AD85" s="33">
        <f t="shared" ca="1" si="5"/>
        <v>208057.8040212208</v>
      </c>
      <c r="AE85" s="33">
        <f t="shared" ca="1" si="4"/>
        <v>-1795.7040212207939</v>
      </c>
    </row>
    <row r="86" spans="1:31" x14ac:dyDescent="0.35">
      <c r="A86">
        <f ca="1"/>
        <v>84</v>
      </c>
      <c r="B86" s="20" cm="1">
        <f t="array" aca="1" ref="B86" ca="1">INDEX(_xlfn.ANCHORARRAY(Data!B$14),ROWS(_xlfn.ANCHORARRAY(Data!B$14)),2)*Data!C99/Data!C98</f>
        <v>262.94974990938744</v>
      </c>
      <c r="C86" s="20" cm="1">
        <f t="array" aca="1" ref="C86" ca="1">INDEX(_xlfn.ANCHORARRAY(Data!D$14),ROWS(_xlfn.ANCHORARRAY(Data!D$14)))*Data!D99/Data!D98</f>
        <v>53.545560113600509</v>
      </c>
      <c r="D86" s="20" cm="1">
        <f t="array" aca="1" ref="D86" ca="1">INDEX(_xlfn.ANCHORARRAY(Data!E$14),ROWS(_xlfn.ANCHORARRAY(Data!E$14)))*Data!E99/Data!E98</f>
        <v>24.143038044987502</v>
      </c>
      <c r="E86" s="20" cm="1">
        <f t="array" aca="1" ref="E86" ca="1">INDEX(_xlfn.ANCHORARRAY(Data!F$14),ROWS(_xlfn.ANCHORARRAY(Data!F$14)))*Data!F99/Data!F98</f>
        <v>29.894157466589188</v>
      </c>
      <c r="F86" s="20" cm="1">
        <f t="array" aca="1" ref="F86" ca="1">INDEX(_xlfn.ANCHORARRAY(Data!G$14),ROWS(_xlfn.ANCHORARRAY(Data!G$14)))*Data!G99/Data!G98</f>
        <v>317.14680872483223</v>
      </c>
      <c r="G86" s="20" cm="1">
        <f t="array" aca="1" ref="G86" ca="1">INDEX(_xlfn.ANCHORARRAY(Data!H$14),ROWS(_xlfn.ANCHORARRAY(Data!H$14)))*Data!H99/Data!H98</f>
        <v>74.314852166626764</v>
      </c>
      <c r="H86" s="20" cm="1">
        <f t="array" aca="1" ref="H86" ca="1">INDEX(_xlfn.ANCHORARRAY(Data!I$14),ROWS(_xlfn.ANCHORARRAY(Data!I$14)))*Data!I99/Data!I98</f>
        <v>245.09664508849036</v>
      </c>
      <c r="I86" s="20" cm="1">
        <f t="array" aca="1" ref="I86" ca="1">INDEX(_xlfn.ANCHORARRAY(Data!J$14),ROWS(_xlfn.ANCHORARRAY(Data!J$14)))*Data!J99/Data!J98</f>
        <v>24.346373626373627</v>
      </c>
      <c r="J86" s="20" cm="1">
        <f t="array" aca="1" ref="J86" ca="1">INDEX(_xlfn.ANCHORARRAY(Data!K$14),ROWS(_xlfn.ANCHORARRAY(Data!K$14)))*Data!K99/Data!K98</f>
        <v>79.903984612918734</v>
      </c>
      <c r="K86" s="20" cm="1">
        <f t="array" aca="1" ref="K86" ca="1">INDEX(_xlfn.ANCHORARRAY(Data!L$14),ROWS(_xlfn.ANCHORARRAY(Data!L$14)))*Data!L99/Data!L98</f>
        <v>393.67992936835122</v>
      </c>
      <c r="L86" s="20" cm="1">
        <f t="array" aca="1" ref="L86" ca="1">INDEX(_xlfn.ANCHORARRAY(Data!M$14),ROWS(_xlfn.ANCHORARRAY(Data!M$14)))*Data!M99/Data!M98</f>
        <v>52.080079391333115</v>
      </c>
      <c r="M86" s="20" cm="1">
        <f t="array" aca="1" ref="M86" ca="1">INDEX(_xlfn.ANCHORARRAY(Data!N$14),ROWS(_xlfn.ANCHORARRAY(Data!N$14)))*Data!N99/Data!N98</f>
        <v>165.68933122028525</v>
      </c>
      <c r="N86" s="20" cm="1">
        <f t="array" aca="1" ref="N86" ca="1">INDEX(_xlfn.ANCHORARRAY(Data!O$14),ROWS(_xlfn.ANCHORARRAY(Data!O$14)))*Data!O99/Data!O98</f>
        <v>156.58430534918278</v>
      </c>
      <c r="O86" s="20" cm="1">
        <f t="array" aca="1" ref="O86" ca="1">INDEX(_xlfn.ANCHORARRAY(Data!P$14),ROWS(_xlfn.ANCHORARRAY(Data!P$14)))*Data!P99/Data!P98</f>
        <v>634.0962923565653</v>
      </c>
      <c r="P86" s="20" cm="1">
        <f t="array" aca="1" ref="P86" ca="1">B$1*B86/INDEX(_xlfn.ANCHORARRAY(Data!B$14),ROWS(_xlfn.ANCHORARRAY(Data!B$14)),2)</f>
        <v>13147.487495469373</v>
      </c>
      <c r="Q86" s="20" cm="1">
        <f t="array" aca="1" ref="Q86" ca="1">C$1*C86/INDEX(_xlfn.ANCHORARRAY(Data!D$14),ROWS(_xlfn.ANCHORARRAY(Data!D$14)))</f>
        <v>10713.148627327231</v>
      </c>
      <c r="R86" s="19" cm="1">
        <f t="array" aca="1" ref="R86" ca="1">D$1*D86/INDEX(_xlfn.ANCHORARRAY(Data!E$14),ROWS(_xlfn.ANCHORARRAY(Data!E$14)))</f>
        <v>12073.994723687865</v>
      </c>
      <c r="S86" s="20" cm="1">
        <f t="array" aca="1" ref="S86" ca="1">E$1*E86/INDEX(_xlfn.ANCHORARRAY(Data!F$14),ROWS(_xlfn.ANCHORARRAY(Data!F$14)))</f>
        <v>5978.8314933178381</v>
      </c>
      <c r="T86" s="20" cm="1">
        <f t="array" aca="1" ref="T86" ca="1">F$1*F86/INDEX(_xlfn.ANCHORARRAY(Data!G$14),ROWS(_xlfn.ANCHORARRAY(Data!G$14)))</f>
        <v>22200.276610738256</v>
      </c>
      <c r="U86" s="20" cm="1">
        <f t="array" aca="1" ref="U86" ca="1">G$1*G86/INDEX(_xlfn.ANCHORARRAY(Data!H$14),ROWS(_xlfn.ANCHORARRAY(Data!H$14)))</f>
        <v>53506.693559971267</v>
      </c>
      <c r="V86" s="20" cm="1">
        <f t="array" aca="1" ref="V86" ca="1">H$1*H86/INDEX(_xlfn.ANCHORARRAY(Data!I$14),ROWS(_xlfn.ANCHORARRAY(Data!I$14)))</f>
        <v>22058.698057964135</v>
      </c>
      <c r="W86" s="20" cm="1">
        <f t="array" aca="1" ref="W86" ca="1">I$1*I86/INDEX(_xlfn.ANCHORARRAY(Data!J$14),ROWS(_xlfn.ANCHORARRAY(Data!J$14)))</f>
        <v>4869.2747252747258</v>
      </c>
      <c r="X86" s="20" cm="1">
        <f t="array" aca="1" ref="X86" ca="1">J$1*J86/INDEX(_xlfn.ANCHORARRAY(Data!K$14),ROWS(_xlfn.ANCHORARRAY(Data!K$14)))</f>
        <v>5593.278922904311</v>
      </c>
      <c r="Y86" s="20" cm="1">
        <f t="array" aca="1" ref="Y86" ca="1">K$1*K86/INDEX(_xlfn.ANCHORARRAY(Data!L$14),ROWS(_xlfn.ANCHORARRAY(Data!L$14)))</f>
        <v>11810.397881050538</v>
      </c>
      <c r="Z86" s="20" cm="1">
        <f t="array" aca="1" ref="Z86" ca="1">L$1*L86/INDEX(_xlfn.ANCHORARRAY(Data!M$14),ROWS(_xlfn.ANCHORARRAY(Data!M$14)))</f>
        <v>12499.219053919947</v>
      </c>
      <c r="AA86" s="20" cm="1">
        <f t="array" aca="1" ref="AA86" ca="1">M$1*M86/INDEX(_xlfn.ANCHORARRAY(Data!N$14),ROWS(_xlfn.ANCHORARRAY(Data!N$14)))</f>
        <v>9941.359873217114</v>
      </c>
      <c r="AB86" s="20" cm="1">
        <f t="array" aca="1" ref="AB86" ca="1">N$1*N86/INDEX(_xlfn.ANCHORARRAY(Data!O$14),ROWS(_xlfn.ANCHORARRAY(Data!O$14)))</f>
        <v>9395.0583209509678</v>
      </c>
      <c r="AC86" s="20" cm="1">
        <f t="array" aca="1" ref="AC86" ca="1">O$1*O86/INDEX(_xlfn.ANCHORARRAY(Data!P$14),ROWS(_xlfn.ANCHORARRAY(Data!P$14)))</f>
        <v>12682.725943396226</v>
      </c>
      <c r="AD86" s="33">
        <f t="shared" ca="1" si="5"/>
        <v>206470.44528918981</v>
      </c>
      <c r="AE86" s="33">
        <f t="shared" ca="1" si="4"/>
        <v>-208.34528918980504</v>
      </c>
    </row>
    <row r="87" spans="1:31" x14ac:dyDescent="0.35">
      <c r="A87">
        <f ca="1"/>
        <v>85</v>
      </c>
      <c r="B87" s="20" cm="1">
        <f t="array" aca="1" ref="B87" ca="1">INDEX(_xlfn.ANCHORARRAY(Data!B$14),ROWS(_xlfn.ANCHORARRAY(Data!B$14)),2)*Data!C100/Data!C99</f>
        <v>265.69654579556112</v>
      </c>
      <c r="C87" s="20" cm="1">
        <f t="array" aca="1" ref="C87" ca="1">INDEX(_xlfn.ANCHORARRAY(Data!D$14),ROWS(_xlfn.ANCHORARRAY(Data!D$14)))*Data!D100/Data!D99</f>
        <v>54.171638524077551</v>
      </c>
      <c r="D87" s="20" cm="1">
        <f t="array" aca="1" ref="D87" ca="1">INDEX(_xlfn.ANCHORARRAY(Data!E$14),ROWS(_xlfn.ANCHORARRAY(Data!E$14)))*Data!E100/Data!E99</f>
        <v>24.099691531127316</v>
      </c>
      <c r="E87" s="20" cm="1">
        <f t="array" aca="1" ref="E87" ca="1">INDEX(_xlfn.ANCHORARRAY(Data!F$14),ROWS(_xlfn.ANCHORARRAY(Data!F$14)))*Data!F100/Data!F99</f>
        <v>30.195410958904112</v>
      </c>
      <c r="F87" s="20" cm="1">
        <f t="array" aca="1" ref="F87" ca="1">INDEX(_xlfn.ANCHORARRAY(Data!G$14),ROWS(_xlfn.ANCHORARRAY(Data!G$14)))*Data!G100/Data!G99</f>
        <v>318.94283786035663</v>
      </c>
      <c r="G87" s="20" cm="1">
        <f t="array" aca="1" ref="G87" ca="1">INDEX(_xlfn.ANCHORARRAY(Data!H$14),ROWS(_xlfn.ANCHORARRAY(Data!H$14)))*Data!H100/Data!H99</f>
        <v>74.100807669263034</v>
      </c>
      <c r="H87" s="20" cm="1">
        <f t="array" aca="1" ref="H87" ca="1">INDEX(_xlfn.ANCHORARRAY(Data!I$14),ROWS(_xlfn.ANCHORARRAY(Data!I$14)))*Data!I100/Data!I99</f>
        <v>243.7580891944298</v>
      </c>
      <c r="I87" s="20" cm="1">
        <f t="array" aca="1" ref="I87" ca="1">INDEX(_xlfn.ANCHORARRAY(Data!J$14),ROWS(_xlfn.ANCHORARRAY(Data!J$14)))*Data!J100/Data!J99</f>
        <v>24.420154185022025</v>
      </c>
      <c r="J87" s="20" cm="1">
        <f t="array" aca="1" ref="J87" ca="1">INDEX(_xlfn.ANCHORARRAY(Data!K$14),ROWS(_xlfn.ANCHORARRAY(Data!K$14)))*Data!K100/Data!K99</f>
        <v>79.865573350416412</v>
      </c>
      <c r="K87" s="20" cm="1">
        <f t="array" aca="1" ref="K87" ca="1">INDEX(_xlfn.ANCHORARRAY(Data!L$14),ROWS(_xlfn.ANCHORARRAY(Data!L$14)))*Data!L100/Data!L99</f>
        <v>398.77838467580068</v>
      </c>
      <c r="L87" s="20" cm="1">
        <f t="array" aca="1" ref="L87" ca="1">INDEX(_xlfn.ANCHORARRAY(Data!M$14),ROWS(_xlfn.ANCHORARRAY(Data!M$14)))*Data!M100/Data!M99</f>
        <v>53.188488640105369</v>
      </c>
      <c r="M87" s="20" cm="1">
        <f t="array" aca="1" ref="M87" ca="1">INDEX(_xlfn.ANCHORARRAY(Data!N$14),ROWS(_xlfn.ANCHORARRAY(Data!N$14)))*Data!N100/Data!N99</f>
        <v>165.59920488010096</v>
      </c>
      <c r="N87" s="20" cm="1">
        <f t="array" aca="1" ref="N87" ca="1">INDEX(_xlfn.ANCHORARRAY(Data!O$14),ROWS(_xlfn.ANCHORARRAY(Data!O$14)))*Data!O100/Data!O99</f>
        <v>157.43145306122449</v>
      </c>
      <c r="O87" s="20" cm="1">
        <f t="array" aca="1" ref="O87" ca="1">INDEX(_xlfn.ANCHORARRAY(Data!P$14),ROWS(_xlfn.ANCHORARRAY(Data!P$14)))*Data!P100/Data!P99</f>
        <v>636.70516784175948</v>
      </c>
      <c r="P87" s="20" cm="1">
        <f t="array" aca="1" ref="P87" ca="1">B$1*B87/INDEX(_xlfn.ANCHORARRAY(Data!B$14),ROWS(_xlfn.ANCHORARRAY(Data!B$14)),2)</f>
        <v>13284.827289778057</v>
      </c>
      <c r="Q87" s="20" cm="1">
        <f t="array" aca="1" ref="Q87" ca="1">C$1*C87/INDEX(_xlfn.ANCHORARRAY(Data!D$14),ROWS(_xlfn.ANCHORARRAY(Data!D$14)))</f>
        <v>10838.411507191995</v>
      </c>
      <c r="R87" s="19" cm="1">
        <f t="array" aca="1" ref="R87" ca="1">D$1*D87/INDEX(_xlfn.ANCHORARRAY(Data!E$14),ROWS(_xlfn.ANCHORARRAY(Data!E$14)))</f>
        <v>12052.317021873248</v>
      </c>
      <c r="S87" s="20" cm="1">
        <f t="array" aca="1" ref="S87" ca="1">E$1*E87/INDEX(_xlfn.ANCHORARRAY(Data!F$14),ROWS(_xlfn.ANCHORARRAY(Data!F$14)))</f>
        <v>6039.0821917808225</v>
      </c>
      <c r="T87" s="20" cm="1">
        <f t="array" aca="1" ref="T87" ca="1">F$1*F87/INDEX(_xlfn.ANCHORARRAY(Data!G$14),ROWS(_xlfn.ANCHORARRAY(Data!G$14)))</f>
        <v>22325.998650224963</v>
      </c>
      <c r="U87" s="20" cm="1">
        <f t="array" aca="1" ref="U87" ca="1">G$1*G87/INDEX(_xlfn.ANCHORARRAY(Data!H$14),ROWS(_xlfn.ANCHORARRAY(Data!H$14)))</f>
        <v>53352.581521869382</v>
      </c>
      <c r="V87" s="20" cm="1">
        <f t="array" aca="1" ref="V87" ca="1">H$1*H87/INDEX(_xlfn.ANCHORARRAY(Data!I$14),ROWS(_xlfn.ANCHORARRAY(Data!I$14)))</f>
        <v>21938.228027498681</v>
      </c>
      <c r="W87" s="20" cm="1">
        <f t="array" aca="1" ref="W87" ca="1">I$1*I87/INDEX(_xlfn.ANCHORARRAY(Data!J$14),ROWS(_xlfn.ANCHORARRAY(Data!J$14)))</f>
        <v>4884.0308370044049</v>
      </c>
      <c r="X87" s="20" cm="1">
        <f t="array" aca="1" ref="X87" ca="1">J$1*J87/INDEX(_xlfn.ANCHORARRAY(Data!K$14),ROWS(_xlfn.ANCHORARRAY(Data!K$14)))</f>
        <v>5590.5901345291486</v>
      </c>
      <c r="Y87" s="20" cm="1">
        <f t="array" aca="1" ref="Y87" ca="1">K$1*K87/INDEX(_xlfn.ANCHORARRAY(Data!L$14),ROWS(_xlfn.ANCHORARRAY(Data!L$14)))</f>
        <v>11963.351540274023</v>
      </c>
      <c r="Z87" s="20" cm="1">
        <f t="array" aca="1" ref="Z87" ca="1">L$1*L87/INDEX(_xlfn.ANCHORARRAY(Data!M$14),ROWS(_xlfn.ANCHORARRAY(Data!M$14)))</f>
        <v>12765.237273625287</v>
      </c>
      <c r="AA87" s="20" cm="1">
        <f t="array" aca="1" ref="AA87" ca="1">M$1*M87/INDEX(_xlfn.ANCHORARRAY(Data!N$14),ROWS(_xlfn.ANCHORARRAY(Data!N$14)))</f>
        <v>9935.9522928060578</v>
      </c>
      <c r="AB87" s="20" cm="1">
        <f t="array" aca="1" ref="AB87" ca="1">N$1*N87/INDEX(_xlfn.ANCHORARRAY(Data!O$14),ROWS(_xlfn.ANCHORARRAY(Data!O$14)))</f>
        <v>9445.8871836734688</v>
      </c>
      <c r="AC87" s="20" cm="1">
        <f t="array" aca="1" ref="AC87" ca="1">O$1*O87/INDEX(_xlfn.ANCHORARRAY(Data!P$14),ROWS(_xlfn.ANCHORARRAY(Data!P$14)))</f>
        <v>12734.906744952714</v>
      </c>
      <c r="AD87" s="33">
        <f t="shared" ca="1" si="5"/>
        <v>207151.40221708224</v>
      </c>
      <c r="AE87" s="33">
        <f t="shared" ca="1" si="4"/>
        <v>-889.30221708223689</v>
      </c>
    </row>
    <row r="88" spans="1:31" x14ac:dyDescent="0.35">
      <c r="A88">
        <f ca="1"/>
        <v>86</v>
      </c>
      <c r="B88" s="20" cm="1">
        <f t="array" aca="1" ref="B88" ca="1">INDEX(_xlfn.ANCHORARRAY(Data!B$14),ROWS(_xlfn.ANCHORARRAY(Data!B$14)),2)*Data!C101/Data!C100</f>
        <v>265.77421322957196</v>
      </c>
      <c r="C88" s="20" cm="1">
        <f t="array" aca="1" ref="C88" ca="1">INDEX(_xlfn.ANCHORARRAY(Data!D$14),ROWS(_xlfn.ANCHORARRAY(Data!D$14)))*Data!D101/Data!D100</f>
        <v>52.247442572741193</v>
      </c>
      <c r="D88" s="20" cm="1">
        <f t="array" aca="1" ref="D88" ca="1">INDEX(_xlfn.ANCHORARRAY(Data!E$14),ROWS(_xlfn.ANCHORARRAY(Data!E$14)))*Data!E101/Data!E100</f>
        <v>24.262422695035458</v>
      </c>
      <c r="E88" s="20" cm="1">
        <f t="array" aca="1" ref="E88" ca="1">INDEX(_xlfn.ANCHORARRAY(Data!F$14),ROWS(_xlfn.ANCHORARRAY(Data!F$14)))*Data!F101/Data!F100</f>
        <v>30.285168620639741</v>
      </c>
      <c r="F88" s="20" cm="1">
        <f t="array" aca="1" ref="F88" ca="1">INDEX(_xlfn.ANCHORARRAY(Data!G$14),ROWS(_xlfn.ANCHORARRAY(Data!G$14)))*Data!G101/Data!G100</f>
        <v>316.74241586439564</v>
      </c>
      <c r="G88" s="20" cm="1">
        <f t="array" aca="1" ref="G88" ca="1">INDEX(_xlfn.ANCHORARRAY(Data!H$14),ROWS(_xlfn.ANCHORARRAY(Data!H$14)))*Data!H101/Data!H100</f>
        <v>74.198093118383056</v>
      </c>
      <c r="H88" s="20" cm="1">
        <f t="array" aca="1" ref="H88" ca="1">INDEX(_xlfn.ANCHORARRAY(Data!I$14),ROWS(_xlfn.ANCHORARRAY(Data!I$14)))*Data!I101/Data!I100</f>
        <v>244.34680324994153</v>
      </c>
      <c r="I88" s="20" cm="1">
        <f t="array" aca="1" ref="I88" ca="1">INDEX(_xlfn.ANCHORARRAY(Data!J$14),ROWS(_xlfn.ANCHORARRAY(Data!J$14)))*Data!J101/Data!J100</f>
        <v>24.534250343878949</v>
      </c>
      <c r="J88" s="20" cm="1">
        <f t="array" aca="1" ref="J88" ca="1">INDEX(_xlfn.ANCHORARRAY(Data!K$14),ROWS(_xlfn.ANCHORARRAY(Data!K$14)))*Data!K101/Data!K100</f>
        <v>79.571565802113355</v>
      </c>
      <c r="K88" s="20" cm="1">
        <f t="array" aca="1" ref="K88" ca="1">INDEX(_xlfn.ANCHORARRAY(Data!L$14),ROWS(_xlfn.ANCHORARRAY(Data!L$14)))*Data!L101/Data!L100</f>
        <v>403.98651270609378</v>
      </c>
      <c r="L88" s="20" cm="1">
        <f t="array" aca="1" ref="L88" ca="1">INDEX(_xlfn.ANCHORARRAY(Data!M$14),ROWS(_xlfn.ANCHORARRAY(Data!M$14)))*Data!M101/Data!M100</f>
        <v>52.746700898587932</v>
      </c>
      <c r="M88" s="20" cm="1">
        <f t="array" aca="1" ref="M88" ca="1">INDEX(_xlfn.ANCHORARRAY(Data!N$14),ROWS(_xlfn.ANCHORARRAY(Data!N$14)))*Data!N101/Data!N100</f>
        <v>165.32012570710248</v>
      </c>
      <c r="N88" s="20" cm="1">
        <f t="array" aca="1" ref="N88" ca="1">INDEX(_xlfn.ANCHORARRAY(Data!O$14),ROWS(_xlfn.ANCHORARRAY(Data!O$14)))*Data!O101/Data!O100</f>
        <v>156.47919265649193</v>
      </c>
      <c r="O88" s="20" cm="1">
        <f t="array" aca="1" ref="O88" ca="1">INDEX(_xlfn.ANCHORARRAY(Data!P$14),ROWS(_xlfn.ANCHORARRAY(Data!P$14)))*Data!P101/Data!P100</f>
        <v>635.88865214578391</v>
      </c>
      <c r="P88" s="20" cm="1">
        <f t="array" aca="1" ref="P88" ca="1">B$1*B88/INDEX(_xlfn.ANCHORARRAY(Data!B$14),ROWS(_xlfn.ANCHORARRAY(Data!B$14)),2)</f>
        <v>13288.710661478597</v>
      </c>
      <c r="Q88" s="20" cm="1">
        <f t="array" aca="1" ref="Q88" ca="1">C$1*C88/INDEX(_xlfn.ANCHORARRAY(Data!D$14),ROWS(_xlfn.ANCHORARRAY(Data!D$14)))</f>
        <v>10453.427258805512</v>
      </c>
      <c r="R88" s="19" cm="1">
        <f t="array" aca="1" ref="R88" ca="1">D$1*D88/INDEX(_xlfn.ANCHORARRAY(Data!E$14),ROWS(_xlfn.ANCHORARRAY(Data!E$14)))</f>
        <v>12133.699290780141</v>
      </c>
      <c r="S88" s="20" cm="1">
        <f t="array" aca="1" ref="S88" ca="1">E$1*E88/INDEX(_xlfn.ANCHORARRAY(Data!F$14),ROWS(_xlfn.ANCHORARRAY(Data!F$14)))</f>
        <v>6057.0337241279485</v>
      </c>
      <c r="T88" s="20" cm="1">
        <f t="array" aca="1" ref="T88" ca="1">F$1*F88/INDEX(_xlfn.ANCHORARRAY(Data!G$14),ROWS(_xlfn.ANCHORARRAY(Data!G$14)))</f>
        <v>22171.969110507696</v>
      </c>
      <c r="U88" s="20" cm="1">
        <f t="array" aca="1" ref="U88" ca="1">G$1*G88/INDEX(_xlfn.ANCHORARRAY(Data!H$14),ROWS(_xlfn.ANCHORARRAY(Data!H$14)))</f>
        <v>53422.6270452358</v>
      </c>
      <c r="V88" s="20" cm="1">
        <f t="array" aca="1" ref="V88" ca="1">H$1*H88/INDEX(_xlfn.ANCHORARRAY(Data!I$14),ROWS(_xlfn.ANCHORARRAY(Data!I$14)))</f>
        <v>21991.21229249474</v>
      </c>
      <c r="W88" s="20" cm="1">
        <f t="array" aca="1" ref="W88" ca="1">I$1*I88/INDEX(_xlfn.ANCHORARRAY(Data!J$14),ROWS(_xlfn.ANCHORARRAY(Data!J$14)))</f>
        <v>4906.8500687757896</v>
      </c>
      <c r="X88" s="20" cm="1">
        <f t="array" aca="1" ref="X88" ca="1">J$1*J88/INDEX(_xlfn.ANCHORARRAY(Data!K$14),ROWS(_xlfn.ANCHORARRAY(Data!K$14)))</f>
        <v>5570.0096061479353</v>
      </c>
      <c r="Y88" s="20" cm="1">
        <f t="array" aca="1" ref="Y88" ca="1">K$1*K88/INDEX(_xlfn.ANCHORARRAY(Data!L$14),ROWS(_xlfn.ANCHORARRAY(Data!L$14)))</f>
        <v>12119.595381182813</v>
      </c>
      <c r="Z88" s="20" cm="1">
        <f t="array" aca="1" ref="Z88" ca="1">L$1*L88/INDEX(_xlfn.ANCHORARRAY(Data!M$14),ROWS(_xlfn.ANCHORARRAY(Data!M$14)))</f>
        <v>12659.208215661101</v>
      </c>
      <c r="AA88" s="20" cm="1">
        <f t="array" aca="1" ref="AA88" ca="1">M$1*M88/INDEX(_xlfn.ANCHORARRAY(Data!N$14),ROWS(_xlfn.ANCHORARRAY(Data!N$14)))</f>
        <v>9919.2075424261475</v>
      </c>
      <c r="AB88" s="20" cm="1">
        <f t="array" aca="1" ref="AB88" ca="1">N$1*N88/INDEX(_xlfn.ANCHORARRAY(Data!O$14),ROWS(_xlfn.ANCHORARRAY(Data!O$14)))</f>
        <v>9388.7515593895168</v>
      </c>
      <c r="AC88" s="20" cm="1">
        <f t="array" aca="1" ref="AC88" ca="1">O$1*O88/INDEX(_xlfn.ANCHORARRAY(Data!P$14),ROWS(_xlfn.ANCHORARRAY(Data!P$14)))</f>
        <v>12718.575400761985</v>
      </c>
      <c r="AD88" s="33">
        <f t="shared" ca="1" si="5"/>
        <v>206800.87715777577</v>
      </c>
      <c r="AE88" s="33">
        <f t="shared" ca="1" si="4"/>
        <v>-538.77715777576668</v>
      </c>
    </row>
    <row r="89" spans="1:31" x14ac:dyDescent="0.35">
      <c r="A89">
        <f ca="1"/>
        <v>87</v>
      </c>
      <c r="B89" s="20" cm="1">
        <f t="array" aca="1" ref="B89" ca="1">INDEX(_xlfn.ANCHORARRAY(Data!B$14),ROWS(_xlfn.ANCHORARRAY(Data!B$14)),2)*Data!C102/Data!C101</f>
        <v>265.7825121371759</v>
      </c>
      <c r="C89" s="20" cm="1">
        <f t="array" aca="1" ref="C89" ca="1">INDEX(_xlfn.ANCHORARRAY(Data!D$14),ROWS(_xlfn.ANCHORARRAY(Data!D$14)))*Data!D102/Data!D101</f>
        <v>53.489101088646962</v>
      </c>
      <c r="D89" s="20" cm="1">
        <f t="array" aca="1" ref="D89" ca="1">INDEX(_xlfn.ANCHORARRAY(Data!E$14),ROWS(_xlfn.ANCHORARRAY(Data!E$14)))*Data!E102/Data!E101</f>
        <v>24.998534777651084</v>
      </c>
      <c r="E89" s="20" cm="1">
        <f t="array" aca="1" ref="E89" ca="1">INDEX(_xlfn.ANCHORARRAY(Data!F$14),ROWS(_xlfn.ANCHORARRAY(Data!F$14)))*Data!F102/Data!F101</f>
        <v>30.243606134441738</v>
      </c>
      <c r="F89" s="20" cm="1">
        <f t="array" aca="1" ref="F89" ca="1">INDEX(_xlfn.ANCHORARRAY(Data!G$14),ROWS(_xlfn.ANCHORARRAY(Data!G$14)))*Data!G102/Data!G101</f>
        <v>333.17620980279855</v>
      </c>
      <c r="G89" s="20" cm="1">
        <f t="array" aca="1" ref="G89" ca="1">INDEX(_xlfn.ANCHORARRAY(Data!H$14),ROWS(_xlfn.ANCHORARRAY(Data!H$14)))*Data!H102/Data!H101</f>
        <v>76.746205066344984</v>
      </c>
      <c r="H89" s="20" cm="1">
        <f t="array" aca="1" ref="H89" ca="1">INDEX(_xlfn.ANCHORARRAY(Data!I$14),ROWS(_xlfn.ANCHORARRAY(Data!I$14)))*Data!I102/Data!I101</f>
        <v>242.95418991820875</v>
      </c>
      <c r="I89" s="20" cm="1">
        <f t="array" aca="1" ref="I89" ca="1">INDEX(_xlfn.ANCHORARRAY(Data!J$14),ROWS(_xlfn.ANCHORARRAY(Data!J$14)))*Data!J102/Data!J101</f>
        <v>24.273160054719565</v>
      </c>
      <c r="J89" s="20" cm="1">
        <f t="array" aca="1" ref="J89" ca="1">INDEX(_xlfn.ANCHORARRAY(Data!K$14),ROWS(_xlfn.ANCHORARRAY(Data!K$14)))*Data!K102/Data!K101</f>
        <v>80.866056224899609</v>
      </c>
      <c r="K89" s="20" cm="1">
        <f t="array" aca="1" ref="K89" ca="1">INDEX(_xlfn.ANCHORARRAY(Data!L$14),ROWS(_xlfn.ANCHORARRAY(Data!L$14)))*Data!L102/Data!L101</f>
        <v>382.27926690979547</v>
      </c>
      <c r="L89" s="20" cm="1">
        <f t="array" aca="1" ref="L89" ca="1">INDEX(_xlfn.ANCHORARRAY(Data!M$14),ROWS(_xlfn.ANCHORARRAY(Data!M$14)))*Data!M102/Data!M101</f>
        <v>51.382179466961055</v>
      </c>
      <c r="M89" s="20" cm="1">
        <f t="array" aca="1" ref="M89" ca="1">INDEX(_xlfn.ANCHORARRAY(Data!N$14),ROWS(_xlfn.ANCHORARRAY(Data!N$14)))*Data!N102/Data!N101</f>
        <v>165.14686454849496</v>
      </c>
      <c r="N89" s="20" cm="1">
        <f t="array" aca="1" ref="N89" ca="1">INDEX(_xlfn.ANCHORARRAY(Data!O$14),ROWS(_xlfn.ANCHORARRAY(Data!O$14)))*Data!O102/Data!O101</f>
        <v>156.88260741395828</v>
      </c>
      <c r="O89" s="20" cm="1">
        <f t="array" aca="1" ref="O89" ca="1">INDEX(_xlfn.ANCHORARRAY(Data!P$14),ROWS(_xlfn.ANCHORARRAY(Data!P$14)))*Data!P102/Data!P101</f>
        <v>634.17147649082574</v>
      </c>
      <c r="P89" s="20" cm="1">
        <f t="array" aca="1" ref="P89" ca="1">B$1*B89/INDEX(_xlfn.ANCHORARRAY(Data!B$14),ROWS(_xlfn.ANCHORARRAY(Data!B$14)),2)</f>
        <v>13289.125606858795</v>
      </c>
      <c r="Q89" s="20" cm="1">
        <f t="array" aca="1" ref="Q89" ca="1">C$1*C89/INDEX(_xlfn.ANCHORARRAY(Data!D$14),ROWS(_xlfn.ANCHORARRAY(Data!D$14)))</f>
        <v>10701.852566096422</v>
      </c>
      <c r="R89" s="19" cm="1">
        <f t="array" aca="1" ref="R89" ca="1">D$1*D89/INDEX(_xlfn.ANCHORARRAY(Data!E$14),ROWS(_xlfn.ANCHORARRAY(Data!E$14)))</f>
        <v>12501.830815279363</v>
      </c>
      <c r="S89" s="20" cm="1">
        <f t="array" aca="1" ref="S89" ca="1">E$1*E89/INDEX(_xlfn.ANCHORARRAY(Data!F$14),ROWS(_xlfn.ANCHORARRAY(Data!F$14)))</f>
        <v>6048.7212268883477</v>
      </c>
      <c r="T89" s="20" cm="1">
        <f t="array" aca="1" ref="T89" ca="1">F$1*F89/INDEX(_xlfn.ANCHORARRAY(Data!G$14),ROWS(_xlfn.ANCHORARRAY(Data!G$14)))</f>
        <v>23322.3346861959</v>
      </c>
      <c r="U89" s="20" cm="1">
        <f t="array" aca="1" ref="U89" ca="1">G$1*G89/INDEX(_xlfn.ANCHORARRAY(Data!H$14),ROWS(_xlfn.ANCHORARRAY(Data!H$14)))</f>
        <v>55257.267647768385</v>
      </c>
      <c r="V89" s="20" cm="1">
        <f t="array" aca="1" ref="V89" ca="1">H$1*H89/INDEX(_xlfn.ANCHORARRAY(Data!I$14),ROWS(_xlfn.ANCHORARRAY(Data!I$14)))</f>
        <v>21865.877092638788</v>
      </c>
      <c r="W89" s="20" cm="1">
        <f t="array" aca="1" ref="W89" ca="1">I$1*I89/INDEX(_xlfn.ANCHORARRAY(Data!J$14),ROWS(_xlfn.ANCHORARRAY(Data!J$14)))</f>
        <v>4854.632010943913</v>
      </c>
      <c r="X89" s="20" cm="1">
        <f t="array" aca="1" ref="X89" ca="1">J$1*J89/INDEX(_xlfn.ANCHORARRAY(Data!K$14),ROWS(_xlfn.ANCHORARRAY(Data!K$14)))</f>
        <v>5660.6239357429722</v>
      </c>
      <c r="Y89" s="20" cm="1">
        <f t="array" aca="1" ref="Y89" ca="1">K$1*K89/INDEX(_xlfn.ANCHORARRAY(Data!L$14),ROWS(_xlfn.ANCHORARRAY(Data!L$14)))</f>
        <v>11468.378007293864</v>
      </c>
      <c r="Z89" s="20" cm="1">
        <f t="array" aca="1" ref="Z89" ca="1">L$1*L89/INDEX(_xlfn.ANCHORARRAY(Data!M$14),ROWS(_xlfn.ANCHORARRAY(Data!M$14)))</f>
        <v>12331.723072070652</v>
      </c>
      <c r="AA89" s="20" cm="1">
        <f t="array" aca="1" ref="AA89" ca="1">M$1*M89/INDEX(_xlfn.ANCHORARRAY(Data!N$14),ROWS(_xlfn.ANCHORARRAY(Data!N$14)))</f>
        <v>9908.8118729096968</v>
      </c>
      <c r="AB89" s="20" cm="1">
        <f t="array" aca="1" ref="AB89" ca="1">N$1*N89/INDEX(_xlfn.ANCHORARRAY(Data!O$14),ROWS(_xlfn.ANCHORARRAY(Data!O$14)))</f>
        <v>9412.9564448374967</v>
      </c>
      <c r="AC89" s="20" cm="1">
        <f t="array" aca="1" ref="AC89" ca="1">O$1*O89/INDEX(_xlfn.ANCHORARRAY(Data!P$14),ROWS(_xlfn.ANCHORARRAY(Data!P$14)))</f>
        <v>12684.229720948013</v>
      </c>
      <c r="AD89" s="33">
        <f t="shared" ca="1" si="5"/>
        <v>209308.36470647261</v>
      </c>
      <c r="AE89" s="33">
        <f t="shared" ca="1" si="4"/>
        <v>-3046.2647064726043</v>
      </c>
    </row>
    <row r="90" spans="1:31" x14ac:dyDescent="0.35">
      <c r="A90">
        <f ca="1"/>
        <v>88</v>
      </c>
      <c r="B90" s="20" cm="1">
        <f t="array" aca="1" ref="B90" ca="1">INDEX(_xlfn.ANCHORARRAY(Data!B$14),ROWS(_xlfn.ANCHORARRAY(Data!B$14)),2)*Data!C103/Data!C102</f>
        <v>262.83880514138815</v>
      </c>
      <c r="C90" s="20" cm="1">
        <f t="array" aca="1" ref="C90" ca="1">INDEX(_xlfn.ANCHORARRAY(Data!D$14),ROWS(_xlfn.ANCHORARRAY(Data!D$14)))*Data!D103/Data!D102</f>
        <v>52.306911447084239</v>
      </c>
      <c r="D90" s="20" cm="1">
        <f t="array" aca="1" ref="D90" ca="1">INDEX(_xlfn.ANCHORARRAY(Data!E$14),ROWS(_xlfn.ANCHORARRAY(Data!E$14)))*Data!E103/Data!E102</f>
        <v>24.515557408951906</v>
      </c>
      <c r="E90" s="20" cm="1">
        <f t="array" aca="1" ref="E90" ca="1">INDEX(_xlfn.ANCHORARRAY(Data!F$14),ROWS(_xlfn.ANCHORARRAY(Data!F$14)))*Data!F103/Data!F102</f>
        <v>29.781144115974985</v>
      </c>
      <c r="F90" s="20" cm="1">
        <f t="array" aca="1" ref="F90" ca="1">INDEX(_xlfn.ANCHORARRAY(Data!G$14),ROWS(_xlfn.ANCHORARRAY(Data!G$14)))*Data!G103/Data!G102</f>
        <v>315.29675872205462</v>
      </c>
      <c r="G90" s="20" cm="1">
        <f t="array" aca="1" ref="G90" ca="1">INDEX(_xlfn.ANCHORARRAY(Data!H$14),ROWS(_xlfn.ANCHORARRAY(Data!H$14)))*Data!H103/Data!H102</f>
        <v>75.551984915809157</v>
      </c>
      <c r="H90" s="20" cm="1">
        <f t="array" aca="1" ref="H90" ca="1">INDEX(_xlfn.ANCHORARRAY(Data!I$14),ROWS(_xlfn.ANCHORARRAY(Data!I$14)))*Data!I103/Data!I102</f>
        <v>243.85183012968969</v>
      </c>
      <c r="I90" s="20" cm="1">
        <f t="array" aca="1" ref="I90" ca="1">INDEX(_xlfn.ANCHORARRAY(Data!J$14),ROWS(_xlfn.ANCHORARRAY(Data!J$14)))*Data!J103/Data!J102</f>
        <v>24.292629262926294</v>
      </c>
      <c r="J90" s="20" cm="1">
        <f t="array" aca="1" ref="J90" ca="1">INDEX(_xlfn.ANCHORARRAY(Data!K$14),ROWS(_xlfn.ANCHORARRAY(Data!K$14)))*Data!K103/Data!K102</f>
        <v>79.067559080095165</v>
      </c>
      <c r="K90" s="20" cm="1">
        <f t="array" aca="1" ref="K90" ca="1">INDEX(_xlfn.ANCHORARRAY(Data!L$14),ROWS(_xlfn.ANCHORARRAY(Data!L$14)))*Data!L103/Data!L102</f>
        <v>388.9389395150547</v>
      </c>
      <c r="L90" s="20" cm="1">
        <f t="array" aca="1" ref="L90" ca="1">INDEX(_xlfn.ANCHORARRAY(Data!M$14),ROWS(_xlfn.ANCHORARRAY(Data!M$14)))*Data!M103/Data!M102</f>
        <v>51.015178997613368</v>
      </c>
      <c r="M90" s="20" cm="1">
        <f t="array" aca="1" ref="M90" ca="1">INDEX(_xlfn.ANCHORARRAY(Data!N$14),ROWS(_xlfn.ANCHORARRAY(Data!N$14)))*Data!N103/Data!N102</f>
        <v>162.29717223382048</v>
      </c>
      <c r="N90" s="20" cm="1">
        <f t="array" aca="1" ref="N90" ca="1">INDEX(_xlfn.ANCHORARRAY(Data!O$14),ROWS(_xlfn.ANCHORARRAY(Data!O$14)))*Data!O103/Data!O102</f>
        <v>155.47337876561352</v>
      </c>
      <c r="O90" s="20" cm="1">
        <f t="array" aca="1" ref="O90" ca="1">INDEX(_xlfn.ANCHORARRAY(Data!P$14),ROWS(_xlfn.ANCHORARRAY(Data!P$14)))*Data!P103/Data!P102</f>
        <v>629.71909520852239</v>
      </c>
      <c r="P90" s="20" cm="1">
        <f t="array" aca="1" ref="P90" ca="1">B$1*B90/INDEX(_xlfn.ANCHORARRAY(Data!B$14),ROWS(_xlfn.ANCHORARRAY(Data!B$14)),2)</f>
        <v>13141.940257069409</v>
      </c>
      <c r="Q90" s="20" cm="1">
        <f t="array" aca="1" ref="Q90" ca="1">C$1*C90/INDEX(_xlfn.ANCHORARRAY(Data!D$14),ROWS(_xlfn.ANCHORARRAY(Data!D$14)))</f>
        <v>10465.325516815798</v>
      </c>
      <c r="R90" s="19" cm="1">
        <f t="array" aca="1" ref="R90" ca="1">D$1*D90/INDEX(_xlfn.ANCHORARRAY(Data!E$14),ROWS(_xlfn.ANCHORARRAY(Data!E$14)))</f>
        <v>12260.292604948569</v>
      </c>
      <c r="S90" s="20" cm="1">
        <f t="array" aca="1" ref="S90" ca="1">E$1*E90/INDEX(_xlfn.ANCHORARRAY(Data!F$14),ROWS(_xlfn.ANCHORARRAY(Data!F$14)))</f>
        <v>5956.2288231949979</v>
      </c>
      <c r="T90" s="20" cm="1">
        <f t="array" aca="1" ref="T90" ca="1">F$1*F90/INDEX(_xlfn.ANCHORARRAY(Data!G$14),ROWS(_xlfn.ANCHORARRAY(Data!G$14)))</f>
        <v>22070.773110543822</v>
      </c>
      <c r="U90" s="20" cm="1">
        <f t="array" aca="1" ref="U90" ca="1">G$1*G90/INDEX(_xlfn.ANCHORARRAY(Data!H$14),ROWS(_xlfn.ANCHORARRAY(Data!H$14)))</f>
        <v>54397.429139382584</v>
      </c>
      <c r="V90" s="20" cm="1">
        <f t="array" aca="1" ref="V90" ca="1">H$1*H90/INDEX(_xlfn.ANCHORARRAY(Data!I$14),ROWS(_xlfn.ANCHORARRAY(Data!I$14)))</f>
        <v>21946.664711672071</v>
      </c>
      <c r="W90" s="20" cm="1">
        <f t="array" aca="1" ref="W90" ca="1">I$1*I90/INDEX(_xlfn.ANCHORARRAY(Data!J$14),ROWS(_xlfn.ANCHORARRAY(Data!J$14)))</f>
        <v>4858.5258525852587</v>
      </c>
      <c r="X90" s="20" cm="1">
        <f t="array" aca="1" ref="X90" ca="1">J$1*J90/INDEX(_xlfn.ANCHORARRAY(Data!K$14),ROWS(_xlfn.ANCHORARRAY(Data!K$14)))</f>
        <v>5534.7291356066617</v>
      </c>
      <c r="Y90" s="20" cm="1">
        <f t="array" aca="1" ref="Y90" ca="1">K$1*K90/INDEX(_xlfn.ANCHORARRAY(Data!L$14),ROWS(_xlfn.ANCHORARRAY(Data!L$14)))</f>
        <v>11668.168185451643</v>
      </c>
      <c r="Z90" s="20" cm="1">
        <f t="array" aca="1" ref="Z90" ca="1">L$1*L90/INDEX(_xlfn.ANCHORARRAY(Data!M$14),ROWS(_xlfn.ANCHORARRAY(Data!M$14)))</f>
        <v>12243.642959427209</v>
      </c>
      <c r="AA90" s="20" cm="1">
        <f t="array" aca="1" ref="AA90" ca="1">M$1*M90/INDEX(_xlfn.ANCHORARRAY(Data!N$14),ROWS(_xlfn.ANCHORARRAY(Data!N$14)))</f>
        <v>9737.8303340292277</v>
      </c>
      <c r="AB90" s="20" cm="1">
        <f t="array" aca="1" ref="AB90" ca="1">N$1*N90/INDEX(_xlfn.ANCHORARRAY(Data!O$14),ROWS(_xlfn.ANCHORARRAY(Data!O$14)))</f>
        <v>9328.4027259368122</v>
      </c>
      <c r="AC90" s="20" cm="1">
        <f t="array" aca="1" ref="AC90" ca="1">O$1*O90/INDEX(_xlfn.ANCHORARRAY(Data!P$14),ROWS(_xlfn.ANCHORARRAY(Data!P$14)))</f>
        <v>12595.176477332441</v>
      </c>
      <c r="AD90" s="33">
        <f t="shared" ca="1" si="5"/>
        <v>206205.12983399653</v>
      </c>
      <c r="AE90" s="33">
        <f t="shared" ca="1" si="4"/>
        <v>56.970166003477061</v>
      </c>
    </row>
    <row r="91" spans="1:31" x14ac:dyDescent="0.35">
      <c r="A91">
        <f ca="1"/>
        <v>89</v>
      </c>
      <c r="B91" s="20" cm="1">
        <f t="array" aca="1" ref="B91" ca="1">INDEX(_xlfn.ANCHORARRAY(Data!B$14),ROWS(_xlfn.ANCHORARRAY(Data!B$14)),2)*Data!C104/Data!C103</f>
        <v>268.15392505951763</v>
      </c>
      <c r="C91" s="20" cm="1">
        <f t="array" aca="1" ref="C91" ca="1">INDEX(_xlfn.ANCHORARRAY(Data!D$14),ROWS(_xlfn.ANCHORARRAY(Data!D$14)))*Data!D104/Data!D103</f>
        <v>52.976964006259784</v>
      </c>
      <c r="D91" s="20" cm="1">
        <f t="array" aca="1" ref="D91" ca="1">INDEX(_xlfn.ANCHORARRAY(Data!E$14),ROWS(_xlfn.ANCHORARRAY(Data!E$14)))*Data!E104/Data!E103</f>
        <v>24.629394525850149</v>
      </c>
      <c r="E91" s="20" cm="1">
        <f t="array" aca="1" ref="E91" ca="1">INDEX(_xlfn.ANCHORARRAY(Data!F$14),ROWS(_xlfn.ANCHORARRAY(Data!F$14)))*Data!F104/Data!F103</f>
        <v>30.397764419636463</v>
      </c>
      <c r="F91" s="20" cm="1">
        <f t="array" aca="1" ref="F91" ca="1">INDEX(_xlfn.ANCHORARRAY(Data!G$14),ROWS(_xlfn.ANCHORARRAY(Data!G$14)))*Data!G104/Data!G103</f>
        <v>322.72062132921178</v>
      </c>
      <c r="G91" s="20" cm="1">
        <f t="array" aca="1" ref="G91" ca="1">INDEX(_xlfn.ANCHORARRAY(Data!H$14),ROWS(_xlfn.ANCHORARRAY(Data!H$14)))*Data!H104/Data!H103</f>
        <v>74.514922855497971</v>
      </c>
      <c r="H91" s="20" cm="1">
        <f t="array" aca="1" ref="H91" ca="1">INDEX(_xlfn.ANCHORARRAY(Data!I$14),ROWS(_xlfn.ANCHORARRAY(Data!I$14)))*Data!I104/Data!I103</f>
        <v>243.59292532673155</v>
      </c>
      <c r="I91" s="20" cm="1">
        <f t="array" aca="1" ref="I91" ca="1">INDEX(_xlfn.ANCHORARRAY(Data!J$14),ROWS(_xlfn.ANCHORARRAY(Data!J$14)))*Data!J104/Data!J103</f>
        <v>24.373038674033143</v>
      </c>
      <c r="J91" s="20" cm="1">
        <f t="array" aca="1" ref="J91" ca="1">INDEX(_xlfn.ANCHORARRAY(Data!K$14),ROWS(_xlfn.ANCHORARRAY(Data!K$14)))*Data!K104/Data!K103</f>
        <v>79.891146700832792</v>
      </c>
      <c r="K91" s="20" cm="1">
        <f t="array" aca="1" ref="K91" ca="1">INDEX(_xlfn.ANCHORARRAY(Data!L$14),ROWS(_xlfn.ANCHORARRAY(Data!L$14)))*Data!L104/Data!L103</f>
        <v>406.41846607402027</v>
      </c>
      <c r="L91" s="20" cm="1">
        <f t="array" aca="1" ref="L91" ca="1">INDEX(_xlfn.ANCHORARRAY(Data!M$14),ROWS(_xlfn.ANCHORARRAY(Data!M$14)))*Data!M104/Data!M103</f>
        <v>52.032776071139857</v>
      </c>
      <c r="M91" s="20" cm="1">
        <f t="array" aca="1" ref="M91" ca="1">INDEX(_xlfn.ANCHORARRAY(Data!N$14),ROWS(_xlfn.ANCHORARRAY(Data!N$14)))*Data!N104/Data!N103</f>
        <v>166.49727576513021</v>
      </c>
      <c r="N91" s="20" cm="1">
        <f t="array" aca="1" ref="N91" ca="1">INDEX(_xlfn.ANCHORARRAY(Data!O$14),ROWS(_xlfn.ANCHORARRAY(Data!O$14)))*Data!O104/Data!O103</f>
        <v>157.52568651365635</v>
      </c>
      <c r="O91" s="20" cm="1">
        <f t="array" aca="1" ref="O91" ca="1">INDEX(_xlfn.ANCHORARRAY(Data!P$14),ROWS(_xlfn.ANCHORARRAY(Data!P$14)))*Data!P104/Data!P103</f>
        <v>640.19522245202245</v>
      </c>
      <c r="P91" s="20" cm="1">
        <f t="array" aca="1" ref="P91" ca="1">B$1*B91/INDEX(_xlfn.ANCHORARRAY(Data!B$14),ROWS(_xlfn.ANCHORARRAY(Data!B$14)),2)</f>
        <v>13407.696252975882</v>
      </c>
      <c r="Q91" s="20" cm="1">
        <f t="array" aca="1" ref="Q91" ca="1">C$1*C91/INDEX(_xlfn.ANCHORARRAY(Data!D$14),ROWS(_xlfn.ANCHORARRAY(Data!D$14)))</f>
        <v>10599.386541471047</v>
      </c>
      <c r="R91" s="19" cm="1">
        <f t="array" aca="1" ref="R91" ca="1">D$1*D91/INDEX(_xlfn.ANCHORARRAY(Data!E$14),ROWS(_xlfn.ANCHORARRAY(Data!E$14)))</f>
        <v>12317.22283660492</v>
      </c>
      <c r="S91" s="20" cm="1">
        <f t="array" aca="1" ref="S91" ca="1">E$1*E91/INDEX(_xlfn.ANCHORARRAY(Data!F$14),ROWS(_xlfn.ANCHORARRAY(Data!F$14)))</f>
        <v>6079.5528839272929</v>
      </c>
      <c r="T91" s="20" cm="1">
        <f t="array" aca="1" ref="T91" ca="1">F$1*F91/INDEX(_xlfn.ANCHORARRAY(Data!G$14),ROWS(_xlfn.ANCHORARRAY(Data!G$14)))</f>
        <v>22590.443493044826</v>
      </c>
      <c r="U91" s="20" cm="1">
        <f t="array" aca="1" ref="U91" ca="1">G$1*G91/INDEX(_xlfn.ANCHORARRAY(Data!H$14),ROWS(_xlfn.ANCHORARRAY(Data!H$14)))</f>
        <v>53650.744455958535</v>
      </c>
      <c r="V91" s="20" cm="1">
        <f t="array" aca="1" ref="V91" ca="1">H$1*H91/INDEX(_xlfn.ANCHORARRAY(Data!I$14),ROWS(_xlfn.ANCHORARRAY(Data!I$14)))</f>
        <v>21923.363279405839</v>
      </c>
      <c r="W91" s="20" cm="1">
        <f t="array" aca="1" ref="W91" ca="1">I$1*I91/INDEX(_xlfn.ANCHORARRAY(Data!J$14),ROWS(_xlfn.ANCHORARRAY(Data!J$14)))</f>
        <v>4874.6077348066292</v>
      </c>
      <c r="X91" s="20" cm="1">
        <f t="array" aca="1" ref="X91" ca="1">J$1*J91/INDEX(_xlfn.ANCHORARRAY(Data!K$14),ROWS(_xlfn.ANCHORARRAY(Data!K$14)))</f>
        <v>5592.3802690582952</v>
      </c>
      <c r="Y91" s="20" cm="1">
        <f t="array" aca="1" ref="Y91" ca="1">K$1*K91/INDEX(_xlfn.ANCHORARRAY(Data!L$14),ROWS(_xlfn.ANCHORARRAY(Data!L$14)))</f>
        <v>12192.55398222061</v>
      </c>
      <c r="Z91" s="20" cm="1">
        <f t="array" aca="1" ref="Z91" ca="1">L$1*L91/INDEX(_xlfn.ANCHORARRAY(Data!M$14),ROWS(_xlfn.ANCHORARRAY(Data!M$14)))</f>
        <v>12487.866257073565</v>
      </c>
      <c r="AA91" s="20" cm="1">
        <f t="array" aca="1" ref="AA91" ca="1">M$1*M91/INDEX(_xlfn.ANCHORARRAY(Data!N$14),ROWS(_xlfn.ANCHORARRAY(Data!N$14)))</f>
        <v>9989.8365459078123</v>
      </c>
      <c r="AB91" s="20" cm="1">
        <f t="array" aca="1" ref="AB91" ca="1">N$1*N91/INDEX(_xlfn.ANCHORARRAY(Data!O$14),ROWS(_xlfn.ANCHORARRAY(Data!O$14)))</f>
        <v>9451.5411908193819</v>
      </c>
      <c r="AC91" s="20" cm="1">
        <f t="array" aca="1" ref="AC91" ca="1">O$1*O91/INDEX(_xlfn.ANCHORARRAY(Data!P$14),ROWS(_xlfn.ANCHORARRAY(Data!P$14)))</f>
        <v>12804.712240873452</v>
      </c>
      <c r="AD91" s="33">
        <f t="shared" ca="1" si="5"/>
        <v>207961.90796414806</v>
      </c>
      <c r="AE91" s="33">
        <f t="shared" ca="1" si="4"/>
        <v>-1699.8079641480581</v>
      </c>
    </row>
    <row r="92" spans="1:31" x14ac:dyDescent="0.35">
      <c r="A92">
        <f ca="1"/>
        <v>90</v>
      </c>
      <c r="B92" s="20" cm="1">
        <f t="array" aca="1" ref="B92" ca="1">INDEX(_xlfn.ANCHORARRAY(Data!B$14),ROWS(_xlfn.ANCHORARRAY(Data!B$14)),2)*Data!C105/Data!C104</f>
        <v>265.41766327937495</v>
      </c>
      <c r="C92" s="20" cm="1">
        <f t="array" aca="1" ref="C92" ca="1">INDEX(_xlfn.ANCHORARRAY(Data!D$14),ROWS(_xlfn.ANCHORARRAY(Data!D$14)))*Data!D105/Data!D104</f>
        <v>53.22633228840126</v>
      </c>
      <c r="D92" s="20" cm="1">
        <f t="array" aca="1" ref="D92" ca="1">INDEX(_xlfn.ANCHORARRAY(Data!E$14),ROWS(_xlfn.ANCHORARRAY(Data!E$14)))*Data!E105/Data!E104</f>
        <v>24.726951286261635</v>
      </c>
      <c r="E92" s="20" cm="1">
        <f t="array" aca="1" ref="E92" ca="1">INDEX(_xlfn.ANCHORARRAY(Data!F$14),ROWS(_xlfn.ANCHORARRAY(Data!F$14)))*Data!F105/Data!F104</f>
        <v>29.896837051680318</v>
      </c>
      <c r="F92" s="20" cm="1">
        <f t="array" aca="1" ref="F92" ca="1">INDEX(_xlfn.ANCHORARRAY(Data!G$14),ROWS(_xlfn.ANCHORARRAY(Data!G$14)))*Data!G105/Data!G104</f>
        <v>315.31260823653645</v>
      </c>
      <c r="G92" s="20" cm="1">
        <f t="array" aca="1" ref="G92" ca="1">INDEX(_xlfn.ANCHORARRAY(Data!H$14),ROWS(_xlfn.ANCHORARRAY(Data!H$14)))*Data!H105/Data!H104</f>
        <v>74.685772502586502</v>
      </c>
      <c r="H92" s="20" cm="1">
        <f t="array" aca="1" ref="H92" ca="1">INDEX(_xlfn.ANCHORARRAY(Data!I$14),ROWS(_xlfn.ANCHORARRAY(Data!I$14)))*Data!I105/Data!I104</f>
        <v>232.83098177441542</v>
      </c>
      <c r="I92" s="20" cm="1">
        <f t="array" aca="1" ref="I92" ca="1">INDEX(_xlfn.ANCHORARRAY(Data!J$14),ROWS(_xlfn.ANCHORARRAY(Data!J$14)))*Data!J105/Data!J104</f>
        <v>24.413495575221241</v>
      </c>
      <c r="J92" s="20" cm="1">
        <f t="array" aca="1" ref="J92" ca="1">INDEX(_xlfn.ANCHORARRAY(Data!K$14),ROWS(_xlfn.ANCHORARRAY(Data!K$14)))*Data!K105/Data!K104</f>
        <v>79.137183098591564</v>
      </c>
      <c r="K92" s="20" cm="1">
        <f t="array" aca="1" ref="K92" ca="1">INDEX(_xlfn.ANCHORARRAY(Data!L$14),ROWS(_xlfn.ANCHORARRAY(Data!L$14)))*Data!L105/Data!L104</f>
        <v>394.35381860093986</v>
      </c>
      <c r="L92" s="20" cm="1">
        <f t="array" aca="1" ref="L92" ca="1">INDEX(_xlfn.ANCHORARRAY(Data!M$14),ROWS(_xlfn.ANCHORARRAY(Data!M$14)))*Data!M105/Data!M104</f>
        <v>52.716804123711348</v>
      </c>
      <c r="M92" s="20" cm="1">
        <f t="array" aca="1" ref="M92" ca="1">INDEX(_xlfn.ANCHORARRAY(Data!N$14),ROWS(_xlfn.ANCHORARRAY(Data!N$14)))*Data!N105/Data!N104</f>
        <v>162.46993011402449</v>
      </c>
      <c r="N92" s="20" cm="1">
        <f t="array" aca="1" ref="N92" ca="1">INDEX(_xlfn.ANCHORARRAY(Data!O$14),ROWS(_xlfn.ANCHORARRAY(Data!O$14)))*Data!O105/Data!O104</f>
        <v>156.58219449541284</v>
      </c>
      <c r="O92" s="20" cm="1">
        <f t="array" aca="1" ref="O92" ca="1">INDEX(_xlfn.ANCHORARRAY(Data!P$14),ROWS(_xlfn.ANCHORARRAY(Data!P$14)))*Data!P105/Data!P104</f>
        <v>635.24313144544749</v>
      </c>
      <c r="P92" s="20" cm="1">
        <f t="array" aca="1" ref="P92" ca="1">B$1*B92/INDEX(_xlfn.ANCHORARRAY(Data!B$14),ROWS(_xlfn.ANCHORARRAY(Data!B$14)),2)</f>
        <v>13270.883163968747</v>
      </c>
      <c r="Q92" s="20" cm="1">
        <f t="array" aca="1" ref="Q92" ca="1">C$1*C92/INDEX(_xlfn.ANCHORARRAY(Data!D$14),ROWS(_xlfn.ANCHORARRAY(Data!D$14)))</f>
        <v>10649.278996865203</v>
      </c>
      <c r="R92" s="19" cm="1">
        <f t="array" aca="1" ref="R92" ca="1">D$1*D92/INDEX(_xlfn.ANCHORARRAY(Data!E$14),ROWS(_xlfn.ANCHORARRAY(Data!E$14)))</f>
        <v>12366.011220580189</v>
      </c>
      <c r="S92" s="20" cm="1">
        <f t="array" aca="1" ref="S92" ca="1">E$1*E92/INDEX(_xlfn.ANCHORARRAY(Data!F$14),ROWS(_xlfn.ANCHORARRAY(Data!F$14)))</f>
        <v>5979.3674103360636</v>
      </c>
      <c r="T92" s="20" cm="1">
        <f t="array" aca="1" ref="T92" ca="1">F$1*F92/INDEX(_xlfn.ANCHORARRAY(Data!G$14),ROWS(_xlfn.ANCHORARRAY(Data!G$14)))</f>
        <v>22071.882576557553</v>
      </c>
      <c r="U92" s="20" cm="1">
        <f t="array" aca="1" ref="U92" ca="1">G$1*G92/INDEX(_xlfn.ANCHORARRAY(Data!H$14),ROWS(_xlfn.ANCHORARRAY(Data!H$14)))</f>
        <v>53773.756201862278</v>
      </c>
      <c r="V92" s="20" cm="1">
        <f t="array" aca="1" ref="V92" ca="1">H$1*H92/INDEX(_xlfn.ANCHORARRAY(Data!I$14),ROWS(_xlfn.ANCHORARRAY(Data!I$14)))</f>
        <v>20954.788359697388</v>
      </c>
      <c r="W92" s="20" cm="1">
        <f t="array" aca="1" ref="W92" ca="1">I$1*I92/INDEX(_xlfn.ANCHORARRAY(Data!J$14),ROWS(_xlfn.ANCHORARRAY(Data!J$14)))</f>
        <v>4882.6991150442482</v>
      </c>
      <c r="X92" s="20" cm="1">
        <f t="array" aca="1" ref="X92" ca="1">J$1*J92/INDEX(_xlfn.ANCHORARRAY(Data!K$14),ROWS(_xlfn.ANCHORARRAY(Data!K$14)))</f>
        <v>5539.6028169014089</v>
      </c>
      <c r="Y92" s="20" cm="1">
        <f t="array" aca="1" ref="Y92" ca="1">K$1*K92/INDEX(_xlfn.ANCHORARRAY(Data!L$14),ROWS(_xlfn.ANCHORARRAY(Data!L$14)))</f>
        <v>11830.614558028197</v>
      </c>
      <c r="Z92" s="20" cm="1">
        <f t="array" aca="1" ref="Z92" ca="1">L$1*L92/INDEX(_xlfn.ANCHORARRAY(Data!M$14),ROWS(_xlfn.ANCHORARRAY(Data!M$14)))</f>
        <v>12652.032989690722</v>
      </c>
      <c r="AA92" s="20" cm="1">
        <f t="array" aca="1" ref="AA92" ca="1">M$1*M92/INDEX(_xlfn.ANCHORARRAY(Data!N$14),ROWS(_xlfn.ANCHORARRAY(Data!N$14)))</f>
        <v>9748.1958068414697</v>
      </c>
      <c r="AB92" s="20" cm="1">
        <f t="array" aca="1" ref="AB92" ca="1">N$1*N92/INDEX(_xlfn.ANCHORARRAY(Data!O$14),ROWS(_xlfn.ANCHORARRAY(Data!O$14)))</f>
        <v>9394.9316697247705</v>
      </c>
      <c r="AC92" s="20" cm="1">
        <f t="array" aca="1" ref="AC92" ca="1">O$1*O92/INDEX(_xlfn.ANCHORARRAY(Data!P$14),ROWS(_xlfn.ANCHORARRAY(Data!P$14)))</f>
        <v>12705.664172243791</v>
      </c>
      <c r="AD92" s="33">
        <f t="shared" ca="1" si="5"/>
        <v>205819.70905834204</v>
      </c>
      <c r="AE92" s="33">
        <f t="shared" ca="1" si="4"/>
        <v>442.39094165796996</v>
      </c>
    </row>
    <row r="93" spans="1:31" x14ac:dyDescent="0.35">
      <c r="A93">
        <f ca="1"/>
        <v>91</v>
      </c>
      <c r="B93" s="20" cm="1">
        <f t="array" aca="1" ref="B93" ca="1">INDEX(_xlfn.ANCHORARRAY(Data!B$14),ROWS(_xlfn.ANCHORARRAY(Data!B$14)),2)*Data!C106/Data!C105</f>
        <v>263.44194909646222</v>
      </c>
      <c r="C93" s="20" cm="1">
        <f t="array" aca="1" ref="C93" ca="1">INDEX(_xlfn.ANCHORARRAY(Data!D$14),ROWS(_xlfn.ANCHORARRAY(Data!D$14)))*Data!D106/Data!D105</f>
        <v>52.4299125</v>
      </c>
      <c r="D93" s="20" cm="1">
        <f t="array" aca="1" ref="D93" ca="1">INDEX(_xlfn.ANCHORARRAY(Data!E$14),ROWS(_xlfn.ANCHORARRAY(Data!E$14)))*Data!E106/Data!E105</f>
        <v>24.143173232595789</v>
      </c>
      <c r="E93" s="20" cm="1">
        <f t="array" aca="1" ref="E93" ca="1">INDEX(_xlfn.ANCHORARRAY(Data!F$14),ROWS(_xlfn.ANCHORARRAY(Data!F$14)))*Data!F106/Data!F105</f>
        <v>30.07920538243626</v>
      </c>
      <c r="F93" s="20" cm="1">
        <f t="array" aca="1" ref="F93" ca="1">INDEX(_xlfn.ANCHORARRAY(Data!G$14),ROWS(_xlfn.ANCHORARRAY(Data!G$14)))*Data!G106/Data!G105</f>
        <v>312.20327757685357</v>
      </c>
      <c r="G93" s="20" cm="1">
        <f t="array" aca="1" ref="G93" ca="1">INDEX(_xlfn.ANCHORARRAY(Data!H$14),ROWS(_xlfn.ANCHORARRAY(Data!H$14)))*Data!H106/Data!H105</f>
        <v>75.638750143135226</v>
      </c>
      <c r="H93" s="20" cm="1">
        <f t="array" aca="1" ref="H93" ca="1">INDEX(_xlfn.ANCHORARRAY(Data!I$14),ROWS(_xlfn.ANCHORARRAY(Data!I$14)))*Data!I106/Data!I105</f>
        <v>244.45852145884317</v>
      </c>
      <c r="I93" s="20" cm="1">
        <f t="array" aca="1" ref="I93" ca="1">INDEX(_xlfn.ANCHORARRAY(Data!J$14),ROWS(_xlfn.ANCHORARRAY(Data!J$14)))*Data!J106/Data!J105</f>
        <v>24.197678275290215</v>
      </c>
      <c r="J93" s="20" cm="1">
        <f t="array" aca="1" ref="J93" ca="1">INDEX(_xlfn.ANCHORARRAY(Data!K$14),ROWS(_xlfn.ANCHORARRAY(Data!K$14)))*Data!K106/Data!K105</f>
        <v>79.63372840303569</v>
      </c>
      <c r="K93" s="20" cm="1">
        <f t="array" aca="1" ref="K93" ca="1">INDEX(_xlfn.ANCHORARRAY(Data!L$14),ROWS(_xlfn.ANCHORARRAY(Data!L$14)))*Data!L106/Data!L105</f>
        <v>397.72665575136932</v>
      </c>
      <c r="L93" s="20" cm="1">
        <f t="array" aca="1" ref="L93" ca="1">INDEX(_xlfn.ANCHORARRAY(Data!M$14),ROWS(_xlfn.ANCHORARRAY(Data!M$14)))*Data!M106/Data!M105</f>
        <v>51.437630286709968</v>
      </c>
      <c r="M93" s="20" cm="1">
        <f t="array" aca="1" ref="M93" ca="1">INDEX(_xlfn.ANCHORARRAY(Data!N$14),ROWS(_xlfn.ANCHORARRAY(Data!N$14)))*Data!N106/Data!N105</f>
        <v>164.3768846687293</v>
      </c>
      <c r="N93" s="20" cm="1">
        <f t="array" aca="1" ref="N93" ca="1">INDEX(_xlfn.ANCHORARRAY(Data!O$14),ROWS(_xlfn.ANCHORARRAY(Data!O$14)))*Data!O106/Data!O105</f>
        <v>154.82181928152488</v>
      </c>
      <c r="O93" s="20" cm="1">
        <f t="array" aca="1" ref="O93" ca="1">INDEX(_xlfn.ANCHORARRAY(Data!P$14),ROWS(_xlfn.ANCHORARRAY(Data!P$14)))*Data!P106/Data!P105</f>
        <v>632.06072929542643</v>
      </c>
      <c r="P93" s="20" cm="1">
        <f t="array" aca="1" ref="P93" ca="1">B$1*B93/INDEX(_xlfn.ANCHORARRAY(Data!B$14),ROWS(_xlfn.ANCHORARRAY(Data!B$14)),2)</f>
        <v>13172.097454823112</v>
      </c>
      <c r="Q93" s="20" cm="1">
        <f t="array" aca="1" ref="Q93" ca="1">C$1*C93/INDEX(_xlfn.ANCHORARRAY(Data!D$14),ROWS(_xlfn.ANCHORARRAY(Data!D$14)))</f>
        <v>10489.934999999998</v>
      </c>
      <c r="R93" s="19" cm="1">
        <f t="array" aca="1" ref="R93" ca="1">D$1*D93/INDEX(_xlfn.ANCHORARRAY(Data!E$14),ROWS(_xlfn.ANCHORARRAY(Data!E$14)))</f>
        <v>12074.06233135456</v>
      </c>
      <c r="S93" s="20" cm="1">
        <f t="array" aca="1" ref="S93" ca="1">E$1*E93/INDEX(_xlfn.ANCHORARRAY(Data!F$14),ROWS(_xlfn.ANCHORARRAY(Data!F$14)))</f>
        <v>6015.8410764872524</v>
      </c>
      <c r="T93" s="20" cm="1">
        <f t="array" aca="1" ref="T93" ca="1">F$1*F93/INDEX(_xlfn.ANCHORARRAY(Data!G$14),ROWS(_xlfn.ANCHORARRAY(Data!G$14)))</f>
        <v>21854.22943037975</v>
      </c>
      <c r="U93" s="20" cm="1">
        <f t="array" aca="1" ref="U93" ca="1">G$1*G93/INDEX(_xlfn.ANCHORARRAY(Data!H$14),ROWS(_xlfn.ANCHORARRAY(Data!H$14)))</f>
        <v>54459.900103057364</v>
      </c>
      <c r="V93" s="20" cm="1">
        <f t="array" aca="1" ref="V93" ca="1">H$1*H93/INDEX(_xlfn.ANCHORARRAY(Data!I$14),ROWS(_xlfn.ANCHORARRAY(Data!I$14)))</f>
        <v>22001.266931295886</v>
      </c>
      <c r="W93" s="20" cm="1">
        <f t="array" aca="1" ref="W93" ca="1">I$1*I93/INDEX(_xlfn.ANCHORARRAY(Data!J$14),ROWS(_xlfn.ANCHORARRAY(Data!J$14)))</f>
        <v>4839.5356550580436</v>
      </c>
      <c r="X93" s="20" cm="1">
        <f t="array" aca="1" ref="X93" ca="1">J$1*J93/INDEX(_xlfn.ANCHORARRAY(Data!K$14),ROWS(_xlfn.ANCHORARRAY(Data!K$14)))</f>
        <v>5574.3609882124983</v>
      </c>
      <c r="Y93" s="20" cm="1">
        <f t="array" aca="1" ref="Y93" ca="1">K$1*K93/INDEX(_xlfn.ANCHORARRAY(Data!L$14),ROWS(_xlfn.ANCHORARRAY(Data!L$14)))</f>
        <v>11931.799672541081</v>
      </c>
      <c r="Z93" s="20" cm="1">
        <f t="array" aca="1" ref="Z93" ca="1">L$1*L93/INDEX(_xlfn.ANCHORARRAY(Data!M$14),ROWS(_xlfn.ANCHORARRAY(Data!M$14)))</f>
        <v>12345.031268810391</v>
      </c>
      <c r="AA93" s="20" cm="1">
        <f t="array" aca="1" ref="AA93" ca="1">M$1*M93/INDEX(_xlfn.ANCHORARRAY(Data!N$14),ROWS(_xlfn.ANCHORARRAY(Data!N$14)))</f>
        <v>9862.6130801237578</v>
      </c>
      <c r="AB93" s="20" cm="1">
        <f t="array" aca="1" ref="AB93" ca="1">N$1*N93/INDEX(_xlfn.ANCHORARRAY(Data!O$14),ROWS(_xlfn.ANCHORARRAY(Data!O$14)))</f>
        <v>9289.3091568914933</v>
      </c>
      <c r="AC93" s="20" cm="1">
        <f t="array" aca="1" ref="AC93" ca="1">O$1*O93/INDEX(_xlfn.ANCHORARRAY(Data!P$14),ROWS(_xlfn.ANCHORARRAY(Data!P$14)))</f>
        <v>12642.012113720641</v>
      </c>
      <c r="AD93" s="33">
        <f t="shared" ca="1" si="5"/>
        <v>206551.99426275582</v>
      </c>
      <c r="AE93" s="33">
        <f t="shared" ca="1" si="4"/>
        <v>-289.89426275581354</v>
      </c>
    </row>
    <row r="94" spans="1:31" x14ac:dyDescent="0.35">
      <c r="A94">
        <f ca="1"/>
        <v>92</v>
      </c>
      <c r="B94" s="20" cm="1">
        <f t="array" aca="1" ref="B94" ca="1">INDEX(_xlfn.ANCHORARRAY(Data!B$14),ROWS(_xlfn.ANCHORARRAY(Data!B$14)),2)*Data!C107/Data!C106</f>
        <v>260.48831267094403</v>
      </c>
      <c r="C94" s="20" cm="1">
        <f t="array" aca="1" ref="C94" ca="1">INDEX(_xlfn.ANCHORARRAY(Data!D$14),ROWS(_xlfn.ANCHORARRAY(Data!D$14)))*Data!D107/Data!D106</f>
        <v>52.338437697659714</v>
      </c>
      <c r="D94" s="20" cm="1">
        <f t="array" aca="1" ref="D94" ca="1">INDEX(_xlfn.ANCHORARRAY(Data!E$14),ROWS(_xlfn.ANCHORARRAY(Data!E$14)))*Data!E107/Data!E106</f>
        <v>24.572648501362394</v>
      </c>
      <c r="E94" s="20" cm="1">
        <f t="array" aca="1" ref="E94" ca="1">INDEX(_xlfn.ANCHORARRAY(Data!F$14),ROWS(_xlfn.ANCHORARRAY(Data!F$14)))*Data!F107/Data!F106</f>
        <v>29.89682389493009</v>
      </c>
      <c r="F94" s="20" cm="1">
        <f t="array" aca="1" ref="F94" ca="1">INDEX(_xlfn.ANCHORARRAY(Data!G$14),ROWS(_xlfn.ANCHORARRAY(Data!G$14)))*Data!G107/Data!G106</f>
        <v>307.38983200304068</v>
      </c>
      <c r="G94" s="20" cm="1">
        <f t="array" aca="1" ref="G94" ca="1">INDEX(_xlfn.ANCHORARRAY(Data!H$14),ROWS(_xlfn.ANCHORARRAY(Data!H$14)))*Data!H107/Data!H106</f>
        <v>74.579332695123313</v>
      </c>
      <c r="H94" s="20" cm="1">
        <f t="array" aca="1" ref="H94" ca="1">INDEX(_xlfn.ANCHORARRAY(Data!I$14),ROWS(_xlfn.ANCHORARRAY(Data!I$14)))*Data!I107/Data!I106</f>
        <v>243.95450233880041</v>
      </c>
      <c r="I94" s="20" cm="1">
        <f t="array" aca="1" ref="I94" ca="1">INDEX(_xlfn.ANCHORARRAY(Data!J$14),ROWS(_xlfn.ANCHORARRAY(Data!J$14)))*Data!J107/Data!J106</f>
        <v>24.69921962095875</v>
      </c>
      <c r="J94" s="20" cm="1">
        <f t="array" aca="1" ref="J94" ca="1">INDEX(_xlfn.ANCHORARRAY(Data!K$14),ROWS(_xlfn.ANCHORARRAY(Data!K$14)))*Data!K107/Data!K106</f>
        <v>80.085581997733527</v>
      </c>
      <c r="K94" s="20" cm="1">
        <f t="array" aca="1" ref="K94" ca="1">INDEX(_xlfn.ANCHORARRAY(Data!L$14),ROWS(_xlfn.ANCHORARRAY(Data!L$14)))*Data!L107/Data!L106</f>
        <v>386.78963251471731</v>
      </c>
      <c r="L94" s="20" cm="1">
        <f t="array" aca="1" ref="L94" ca="1">INDEX(_xlfn.ANCHORARRAY(Data!M$14),ROWS(_xlfn.ANCHORARRAY(Data!M$14)))*Data!M107/Data!M106</f>
        <v>50.871724137931032</v>
      </c>
      <c r="M94" s="20" cm="1">
        <f t="array" aca="1" ref="M94" ca="1">INDEX(_xlfn.ANCHORARRAY(Data!N$14),ROWS(_xlfn.ANCHORARRAY(Data!N$14)))*Data!N107/Data!N106</f>
        <v>166.255494058452</v>
      </c>
      <c r="N94" s="20" cm="1">
        <f t="array" aca="1" ref="N94" ca="1">INDEX(_xlfn.ANCHORARRAY(Data!O$14),ROWS(_xlfn.ANCHORARRAY(Data!O$14)))*Data!O107/Data!O106</f>
        <v>156.12038403140392</v>
      </c>
      <c r="O94" s="20" cm="1">
        <f t="array" aca="1" ref="O94" ca="1">INDEX(_xlfn.ANCHORARRAY(Data!P$14),ROWS(_xlfn.ANCHORARRAY(Data!P$14)))*Data!P107/Data!P106</f>
        <v>625.23642376841997</v>
      </c>
      <c r="P94" s="20" cm="1">
        <f t="array" aca="1" ref="P94" ca="1">B$1*B94/INDEX(_xlfn.ANCHORARRAY(Data!B$14),ROWS(_xlfn.ANCHORARRAY(Data!B$14)),2)</f>
        <v>13024.415633547202</v>
      </c>
      <c r="Q94" s="20" cm="1">
        <f t="array" aca="1" ref="Q94" ca="1">C$1*C94/INDEX(_xlfn.ANCHORARRAY(Data!D$14),ROWS(_xlfn.ANCHORARRAY(Data!D$14)))</f>
        <v>10471.633143580013</v>
      </c>
      <c r="R94" s="19" cm="1">
        <f t="array" aca="1" ref="R94" ca="1">D$1*D94/INDEX(_xlfn.ANCHORARRAY(Data!E$14),ROWS(_xlfn.ANCHORARRAY(Data!E$14)))</f>
        <v>12288.84400544959</v>
      </c>
      <c r="S94" s="20" cm="1">
        <f t="array" aca="1" ref="S94" ca="1">E$1*E94/INDEX(_xlfn.ANCHORARRAY(Data!F$14),ROWS(_xlfn.ANCHORARRAY(Data!F$14)))</f>
        <v>5979.3647789860188</v>
      </c>
      <c r="T94" s="20" cm="1">
        <f t="array" aca="1" ref="T94" ca="1">F$1*F94/INDEX(_xlfn.ANCHORARRAY(Data!G$14),ROWS(_xlfn.ANCHORARRAY(Data!G$14)))</f>
        <v>21517.288240212849</v>
      </c>
      <c r="U94" s="20" cm="1">
        <f t="array" aca="1" ref="U94" ca="1">G$1*G94/INDEX(_xlfn.ANCHORARRAY(Data!H$14),ROWS(_xlfn.ANCHORARRAY(Data!H$14)))</f>
        <v>53697.119540488777</v>
      </c>
      <c r="V94" s="20" cm="1">
        <f t="array" aca="1" ref="V94" ca="1">H$1*H94/INDEX(_xlfn.ANCHORARRAY(Data!I$14),ROWS(_xlfn.ANCHORARRAY(Data!I$14)))</f>
        <v>21955.905210492037</v>
      </c>
      <c r="W94" s="20" cm="1">
        <f t="array" aca="1" ref="W94" ca="1">I$1*I94/INDEX(_xlfn.ANCHORARRAY(Data!J$14),ROWS(_xlfn.ANCHORARRAY(Data!J$14)))</f>
        <v>4939.8439241917504</v>
      </c>
      <c r="X94" s="20" cm="1">
        <f t="array" aca="1" ref="X94" ca="1">J$1*J94/INDEX(_xlfn.ANCHORARRAY(Data!K$14),ROWS(_xlfn.ANCHORARRAY(Data!K$14)))</f>
        <v>5605.990739841347</v>
      </c>
      <c r="Y94" s="20" cm="1">
        <f t="array" aca="1" ref="Y94" ca="1">K$1*K94/INDEX(_xlfn.ANCHORARRAY(Data!L$14),ROWS(_xlfn.ANCHORARRAY(Data!L$14)))</f>
        <v>11603.688975441521</v>
      </c>
      <c r="Z94" s="20" cm="1">
        <f t="array" aca="1" ref="Z94" ca="1">L$1*L94/INDEX(_xlfn.ANCHORARRAY(Data!M$14),ROWS(_xlfn.ANCHORARRAY(Data!M$14)))</f>
        <v>12209.213793103447</v>
      </c>
      <c r="AA94" s="20" cm="1">
        <f t="array" aca="1" ref="AA94" ca="1">M$1*M94/INDEX(_xlfn.ANCHORARRAY(Data!N$14),ROWS(_xlfn.ANCHORARRAY(Data!N$14)))</f>
        <v>9975.3296435071206</v>
      </c>
      <c r="AB94" s="20" cm="1">
        <f t="array" aca="1" ref="AB94" ca="1">N$1*N94/INDEX(_xlfn.ANCHORARRAY(Data!O$14),ROWS(_xlfn.ANCHORARRAY(Data!O$14)))</f>
        <v>9367.2230418842355</v>
      </c>
      <c r="AC94" s="20" cm="1">
        <f t="array" aca="1" ref="AC94" ca="1">O$1*O94/INDEX(_xlfn.ANCHORARRAY(Data!P$14),ROWS(_xlfn.ANCHORARRAY(Data!P$14)))</f>
        <v>12505.517392341073</v>
      </c>
      <c r="AD94" s="33">
        <f t="shared" ca="1" si="5"/>
        <v>205141.37806306695</v>
      </c>
      <c r="AE94" s="33">
        <f t="shared" ca="1" si="4"/>
        <v>1120.721936933056</v>
      </c>
    </row>
    <row r="95" spans="1:31" x14ac:dyDescent="0.35">
      <c r="A95">
        <f ca="1"/>
        <v>93</v>
      </c>
      <c r="B95" s="20" cm="1">
        <f t="array" aca="1" ref="B95" ca="1">INDEX(_xlfn.ANCHORARRAY(Data!B$14),ROWS(_xlfn.ANCHORARRAY(Data!B$14)),2)*Data!C108/Data!C107</f>
        <v>262.64284245508355</v>
      </c>
      <c r="C95" s="20" cm="1">
        <f t="array" aca="1" ref="C95" ca="1">INDEX(_xlfn.ANCHORARRAY(Data!D$14),ROWS(_xlfn.ANCHORARRAY(Data!D$14)))*Data!D108/Data!D107</f>
        <v>53.434260981083682</v>
      </c>
      <c r="D95" s="20" cm="1">
        <f t="array" aca="1" ref="D95" ca="1">INDEX(_xlfn.ANCHORARRAY(Data!E$14),ROWS(_xlfn.ANCHORARRAY(Data!E$14)))*Data!E108/Data!E107</f>
        <v>24.485455528521221</v>
      </c>
      <c r="E95" s="20" cm="1">
        <f t="array" aca="1" ref="E95" ca="1">INDEX(_xlfn.ANCHORARRAY(Data!F$14),ROWS(_xlfn.ANCHORARRAY(Data!F$14)))*Data!F108/Data!F107</f>
        <v>29.900781980450486</v>
      </c>
      <c r="F95" s="20" cm="1">
        <f t="array" aca="1" ref="F95" ca="1">INDEX(_xlfn.ANCHORARRAY(Data!G$14),ROWS(_xlfn.ANCHORARRAY(Data!G$14)))*Data!G108/Data!G107</f>
        <v>315.1517448200654</v>
      </c>
      <c r="G95" s="20" cm="1">
        <f t="array" aca="1" ref="G95" ca="1">INDEX(_xlfn.ANCHORARRAY(Data!H$14),ROWS(_xlfn.ANCHORARRAY(Data!H$14)))*Data!H108/Data!H107</f>
        <v>76.091684080440388</v>
      </c>
      <c r="H95" s="20" cm="1">
        <f t="array" aca="1" ref="H95" ca="1">INDEX(_xlfn.ANCHORARRAY(Data!I$14),ROWS(_xlfn.ANCHORARRAY(Data!I$14)))*Data!I108/Data!I107</f>
        <v>243.53183214643047</v>
      </c>
      <c r="I95" s="20" cm="1">
        <f t="array" aca="1" ref="I95" ca="1">INDEX(_xlfn.ANCHORARRAY(Data!J$14),ROWS(_xlfn.ANCHORARRAY(Data!J$14)))*Data!J108/Data!J107</f>
        <v>23.896145374449336</v>
      </c>
      <c r="J95" s="20" cm="1">
        <f t="array" aca="1" ref="J95" ca="1">INDEX(_xlfn.ANCHORARRAY(Data!K$14),ROWS(_xlfn.ANCHORARRAY(Data!K$14)))*Data!K108/Data!K107</f>
        <v>79.427656552614593</v>
      </c>
      <c r="K95" s="20" cm="1">
        <f t="array" aca="1" ref="K95" ca="1">INDEX(_xlfn.ANCHORARRAY(Data!L$14),ROWS(_xlfn.ANCHORARRAY(Data!L$14)))*Data!L108/Data!L107</f>
        <v>396.21115053435119</v>
      </c>
      <c r="L95" s="20" cm="1">
        <f t="array" aca="1" ref="L95" ca="1">INDEX(_xlfn.ANCHORARRAY(Data!M$14),ROWS(_xlfn.ANCHORARRAY(Data!M$14)))*Data!M108/Data!M107</f>
        <v>52.464070278184487</v>
      </c>
      <c r="M95" s="20" cm="1">
        <f t="array" aca="1" ref="M95" ca="1">INDEX(_xlfn.ANCHORARRAY(Data!N$14),ROWS(_xlfn.ANCHORARRAY(Data!N$14)))*Data!N108/Data!N107</f>
        <v>163.89768360681856</v>
      </c>
      <c r="N95" s="20" cm="1">
        <f t="array" aca="1" ref="N95" ca="1">INDEX(_xlfn.ANCHORARRAY(Data!O$14),ROWS(_xlfn.ANCHORARRAY(Data!O$14)))*Data!O108/Data!O107</f>
        <v>155.94575483248619</v>
      </c>
      <c r="O95" s="20" cm="1">
        <f t="array" aca="1" ref="O95" ca="1">INDEX(_xlfn.ANCHORARRAY(Data!P$14),ROWS(_xlfn.ANCHORARRAY(Data!P$14)))*Data!P108/Data!P107</f>
        <v>632.22634136905481</v>
      </c>
      <c r="P95" s="20" cm="1">
        <f t="array" aca="1" ref="P95" ca="1">B$1*B95/INDEX(_xlfn.ANCHORARRAY(Data!B$14),ROWS(_xlfn.ANCHORARRAY(Data!B$14)),2)</f>
        <v>13132.142122754178</v>
      </c>
      <c r="Q95" s="20" cm="1">
        <f t="array" aca="1" ref="Q95" ca="1">C$1*C95/INDEX(_xlfn.ANCHORARRAY(Data!D$14),ROWS(_xlfn.ANCHORARRAY(Data!D$14)))</f>
        <v>10690.880410387945</v>
      </c>
      <c r="R95" s="19" cm="1">
        <f t="array" aca="1" ref="R95" ca="1">D$1*D95/INDEX(_xlfn.ANCHORARRAY(Data!E$14),ROWS(_xlfn.ANCHORARRAY(Data!E$14)))</f>
        <v>12245.238577994052</v>
      </c>
      <c r="S95" s="20" cm="1">
        <f t="array" aca="1" ref="S95" ca="1">E$1*E95/INDEX(_xlfn.ANCHORARRAY(Data!F$14),ROWS(_xlfn.ANCHORARRAY(Data!F$14)))</f>
        <v>5980.1563960900976</v>
      </c>
      <c r="T95" s="20" cm="1">
        <f t="array" aca="1" ref="T95" ca="1">F$1*F95/INDEX(_xlfn.ANCHORARRAY(Data!G$14),ROWS(_xlfn.ANCHORARRAY(Data!G$14)))</f>
        <v>22060.622137404582</v>
      </c>
      <c r="U95" s="20" cm="1">
        <f t="array" aca="1" ref="U95" ca="1">G$1*G95/INDEX(_xlfn.ANCHORARRAY(Data!H$14),ROWS(_xlfn.ANCHORARRAY(Data!H$14)))</f>
        <v>54786.012537917079</v>
      </c>
      <c r="V95" s="20" cm="1">
        <f t="array" aca="1" ref="V95" ca="1">H$1*H95/INDEX(_xlfn.ANCHORARRAY(Data!I$14),ROWS(_xlfn.ANCHORARRAY(Data!I$14)))</f>
        <v>21917.864893178743</v>
      </c>
      <c r="W95" s="20" cm="1">
        <f t="array" aca="1" ref="W95" ca="1">I$1*I95/INDEX(_xlfn.ANCHORARRAY(Data!J$14),ROWS(_xlfn.ANCHORARRAY(Data!J$14)))</f>
        <v>4779.2290748898677</v>
      </c>
      <c r="X95" s="20" cm="1">
        <f t="array" aca="1" ref="X95" ca="1">J$1*J95/INDEX(_xlfn.ANCHORARRAY(Data!K$14),ROWS(_xlfn.ANCHORARRAY(Data!K$14)))</f>
        <v>5559.9359586830215</v>
      </c>
      <c r="Y95" s="20" cm="1">
        <f t="array" aca="1" ref="Y95" ca="1">K$1*K95/INDEX(_xlfn.ANCHORARRAY(Data!L$14),ROWS(_xlfn.ANCHORARRAY(Data!L$14)))</f>
        <v>11886.334516030536</v>
      </c>
      <c r="Z95" s="20" cm="1">
        <f t="array" aca="1" ref="Z95" ca="1">L$1*L95/INDEX(_xlfn.ANCHORARRAY(Data!M$14),ROWS(_xlfn.ANCHORARRAY(Data!M$14)))</f>
        <v>12591.376866764276</v>
      </c>
      <c r="AA95" s="20" cm="1">
        <f t="array" aca="1" ref="AA95" ca="1">M$1*M95/INDEX(_xlfn.ANCHORARRAY(Data!N$14),ROWS(_xlfn.ANCHORARRAY(Data!N$14)))</f>
        <v>9833.8610164091133</v>
      </c>
      <c r="AB95" s="20" cm="1">
        <f t="array" aca="1" ref="AB95" ca="1">N$1*N95/INDEX(_xlfn.ANCHORARRAY(Data!O$14),ROWS(_xlfn.ANCHORARRAY(Data!O$14)))</f>
        <v>9356.7452899491727</v>
      </c>
      <c r="AC95" s="20" cm="1">
        <f t="array" aca="1" ref="AC95" ca="1">O$1*O95/INDEX(_xlfn.ANCHORARRAY(Data!P$14),ROWS(_xlfn.ANCHORARRAY(Data!P$14)))</f>
        <v>12645.324564160843</v>
      </c>
      <c r="AD95" s="33">
        <f t="shared" ca="1" si="5"/>
        <v>207465.72436261352</v>
      </c>
      <c r="AE95" s="33">
        <f t="shared" ca="1" si="4"/>
        <v>-1203.624362613511</v>
      </c>
    </row>
    <row r="96" spans="1:31" x14ac:dyDescent="0.35">
      <c r="A96">
        <f ca="1"/>
        <v>94</v>
      </c>
      <c r="B96" s="20" cm="1">
        <f t="array" aca="1" ref="B96" ca="1">INDEX(_xlfn.ANCHORARRAY(Data!B$14),ROWS(_xlfn.ANCHORARRAY(Data!B$14)),2)*Data!C109/Data!C108</f>
        <v>251.8748454255375</v>
      </c>
      <c r="C96" s="20" cm="1">
        <f t="array" aca="1" ref="C96" ca="1">INDEX(_xlfn.ANCHORARRAY(Data!D$14),ROWS(_xlfn.ANCHORARRAY(Data!D$14)))*Data!D109/Data!D108</f>
        <v>52.874180197389364</v>
      </c>
      <c r="D96" s="20" cm="1">
        <f t="array" aca="1" ref="D96" ca="1">INDEX(_xlfn.ANCHORARRAY(Data!E$14),ROWS(_xlfn.ANCHORARRAY(Data!E$14)))*Data!E109/Data!E108</f>
        <v>24.931257065948856</v>
      </c>
      <c r="E96" s="20" cm="1">
        <f t="array" aca="1" ref="E96" ca="1">INDEX(_xlfn.ANCHORARRAY(Data!F$14),ROWS(_xlfn.ANCHORARRAY(Data!F$14)))*Data!F109/Data!F108</f>
        <v>29.811031543052003</v>
      </c>
      <c r="F96" s="20" cm="1">
        <f t="array" aca="1" ref="F96" ca="1">INDEX(_xlfn.ANCHORARRAY(Data!G$14),ROWS(_xlfn.ANCHORARRAY(Data!G$14)))*Data!G109/Data!G108</f>
        <v>314.14626547294677</v>
      </c>
      <c r="G96" s="20" cm="1">
        <f t="array" aca="1" ref="G96" ca="1">INDEX(_xlfn.ANCHORARRAY(Data!H$14),ROWS(_xlfn.ANCHORARRAY(Data!H$14)))*Data!H109/Data!H108</f>
        <v>72.973127196836543</v>
      </c>
      <c r="H96" s="20" cm="1">
        <f t="array" aca="1" ref="H96" ca="1">INDEX(_xlfn.ANCHORARRAY(Data!I$14),ROWS(_xlfn.ANCHORARRAY(Data!I$14)))*Data!I109/Data!I108</f>
        <v>240.21630098452883</v>
      </c>
      <c r="I96" s="20" cm="1">
        <f t="array" aca="1" ref="I96" ca="1">INDEX(_xlfn.ANCHORARRAY(Data!J$14),ROWS(_xlfn.ANCHORARRAY(Data!J$14)))*Data!J109/Data!J108</f>
        <v>24.201068315996626</v>
      </c>
      <c r="J96" s="20" cm="1">
        <f t="array" aca="1" ref="J96" ca="1">INDEX(_xlfn.ANCHORARRAY(Data!K$14),ROWS(_xlfn.ANCHORARRAY(Data!K$14)))*Data!K109/Data!K108</f>
        <v>78.635405580791698</v>
      </c>
      <c r="K96" s="20" cm="1">
        <f t="array" aca="1" ref="K96" ca="1">INDEX(_xlfn.ANCHORARRAY(Data!L$14),ROWS(_xlfn.ANCHORARRAY(Data!L$14)))*Data!L109/Data!L108</f>
        <v>398.59195922365757</v>
      </c>
      <c r="L96" s="20" cm="1">
        <f t="array" aca="1" ref="L96" ca="1">INDEX(_xlfn.ANCHORARRAY(Data!M$14),ROWS(_xlfn.ANCHORARRAY(Data!M$14)))*Data!M109/Data!M108</f>
        <v>52.931631570487063</v>
      </c>
      <c r="M96" s="20" cm="1">
        <f t="array" aca="1" ref="M96" ca="1">INDEX(_xlfn.ANCHORARRAY(Data!N$14),ROWS(_xlfn.ANCHORARRAY(Data!N$14)))*Data!N109/Data!N108</f>
        <v>162.71870457460452</v>
      </c>
      <c r="N96" s="20" cm="1">
        <f t="array" aca="1" ref="N96" ca="1">INDEX(_xlfn.ANCHORARRAY(Data!O$14),ROWS(_xlfn.ANCHORARRAY(Data!O$14)))*Data!O109/Data!O108</f>
        <v>155.99675585159824</v>
      </c>
      <c r="O96" s="20" cm="1">
        <f t="array" aca="1" ref="O96" ca="1">INDEX(_xlfn.ANCHORARRAY(Data!P$14),ROWS(_xlfn.ANCHORARRAY(Data!P$14)))*Data!P109/Data!P108</f>
        <v>630.91447041707079</v>
      </c>
      <c r="P96" s="20" cm="1">
        <f t="array" aca="1" ref="P96" ca="1">B$1*B96/INDEX(_xlfn.ANCHORARRAY(Data!B$14),ROWS(_xlfn.ANCHORARRAY(Data!B$14)),2)</f>
        <v>12593.742271276875</v>
      </c>
      <c r="Q96" s="20" cm="1">
        <f t="array" aca="1" ref="Q96" ca="1">C$1*C96/INDEX(_xlfn.ANCHORARRAY(Data!D$14),ROWS(_xlfn.ANCHORARRAY(Data!D$14)))</f>
        <v>10578.822031200254</v>
      </c>
      <c r="R96" s="19" cm="1">
        <f t="array" aca="1" ref="R96" ca="1">D$1*D96/INDEX(_xlfn.ANCHORARRAY(Data!E$14),ROWS(_xlfn.ANCHORARRAY(Data!E$14)))</f>
        <v>12468.185060565276</v>
      </c>
      <c r="S96" s="20" cm="1">
        <f t="array" aca="1" ref="S96" ca="1">E$1*E96/INDEX(_xlfn.ANCHORARRAY(Data!F$14),ROWS(_xlfn.ANCHORARRAY(Data!F$14)))</f>
        <v>5962.2063086104008</v>
      </c>
      <c r="T96" s="20" cm="1">
        <f t="array" aca="1" ref="T96" ca="1">F$1*F96/INDEX(_xlfn.ANCHORARRAY(Data!G$14),ROWS(_xlfn.ANCHORARRAY(Data!G$14)))</f>
        <v>21990.238583106275</v>
      </c>
      <c r="U96" s="20" cm="1">
        <f t="array" aca="1" ref="U96" ca="1">G$1*G96/INDEX(_xlfn.ANCHORARRAY(Data!H$14),ROWS(_xlfn.ANCHORARRAY(Data!H$14)))</f>
        <v>52540.651581722312</v>
      </c>
      <c r="V96" s="20" cm="1">
        <f t="array" aca="1" ref="V96" ca="1">H$1*H96/INDEX(_xlfn.ANCHORARRAY(Data!I$14),ROWS(_xlfn.ANCHORARRAY(Data!I$14)))</f>
        <v>21619.467088607595</v>
      </c>
      <c r="W96" s="20" cm="1">
        <f t="array" aca="1" ref="W96" ca="1">I$1*I96/INDEX(_xlfn.ANCHORARRAY(Data!J$14),ROWS(_xlfn.ANCHORARRAY(Data!J$14)))</f>
        <v>4840.2136631993253</v>
      </c>
      <c r="X96" s="20" cm="1">
        <f t="array" aca="1" ref="X96" ca="1">J$1*J96/INDEX(_xlfn.ANCHORARRAY(Data!K$14),ROWS(_xlfn.ANCHORARRAY(Data!K$14)))</f>
        <v>5504.4783906554185</v>
      </c>
      <c r="Y96" s="20" cm="1">
        <f t="array" aca="1" ref="Y96" ca="1">K$1*K96/INDEX(_xlfn.ANCHORARRAY(Data!L$14),ROWS(_xlfn.ANCHORARRAY(Data!L$14)))</f>
        <v>11957.758776709728</v>
      </c>
      <c r="Z96" s="20" cm="1">
        <f t="array" aca="1" ref="Z96" ca="1">L$1*L96/INDEX(_xlfn.ANCHORARRAY(Data!M$14),ROWS(_xlfn.ANCHORARRAY(Data!M$14)))</f>
        <v>12703.591576916893</v>
      </c>
      <c r="AA96" s="20" cm="1">
        <f t="array" aca="1" ref="AA96" ca="1">M$1*M96/INDEX(_xlfn.ANCHORARRAY(Data!N$14),ROWS(_xlfn.ANCHORARRAY(Data!N$14)))</f>
        <v>9763.1222744762708</v>
      </c>
      <c r="AB96" s="20" cm="1">
        <f t="array" aca="1" ref="AB96" ca="1">N$1*N96/INDEX(_xlfn.ANCHORARRAY(Data!O$14),ROWS(_xlfn.ANCHORARRAY(Data!O$14)))</f>
        <v>9359.8053510958962</v>
      </c>
      <c r="AC96" s="20" cm="1">
        <f t="array" aca="1" ref="AC96" ca="1">O$1*O96/INDEX(_xlfn.ANCHORARRAY(Data!P$14),ROWS(_xlfn.ANCHORARRAY(Data!P$14)))</f>
        <v>12619.08548981571</v>
      </c>
      <c r="AD96" s="33">
        <f t="shared" ca="1" si="5"/>
        <v>204501.36844795823</v>
      </c>
      <c r="AE96" s="33">
        <f t="shared" ca="1" si="4"/>
        <v>1760.731552041776</v>
      </c>
    </row>
    <row r="97" spans="1:31" x14ac:dyDescent="0.35">
      <c r="A97">
        <f ca="1"/>
        <v>95</v>
      </c>
      <c r="B97" s="20" cm="1">
        <f t="array" aca="1" ref="B97" ca="1">INDEX(_xlfn.ANCHORARRAY(Data!B$14),ROWS(_xlfn.ANCHORARRAY(Data!B$14)),2)*Data!C110/Data!C109</f>
        <v>260.01501730864328</v>
      </c>
      <c r="C97" s="20" cm="1">
        <f t="array" aca="1" ref="C97" ca="1">INDEX(_xlfn.ANCHORARRAY(Data!D$14),ROWS(_xlfn.ANCHORARRAY(Data!D$14)))*Data!D110/Data!D109</f>
        <v>54.043220447284341</v>
      </c>
      <c r="D97" s="20" cm="1">
        <f t="array" aca="1" ref="D97" ca="1">INDEX(_xlfn.ANCHORARRAY(Data!E$14),ROWS(_xlfn.ANCHORARRAY(Data!E$14)))*Data!E110/Data!E109</f>
        <v>25.220689655172411</v>
      </c>
      <c r="E97" s="20" cm="1">
        <f t="array" aca="1" ref="E97" ca="1">INDEX(_xlfn.ANCHORARRAY(Data!F$14),ROWS(_xlfn.ANCHORARRAY(Data!F$14)))*Data!F110/Data!F109</f>
        <v>30.24291738136078</v>
      </c>
      <c r="F97" s="20" cm="1">
        <f t="array" aca="1" ref="F97" ca="1">INDEX(_xlfn.ANCHORARRAY(Data!G$14),ROWS(_xlfn.ANCHORARRAY(Data!G$14)))*Data!G110/Data!G109</f>
        <v>323.38864569510571</v>
      </c>
      <c r="G97" s="20" cm="1">
        <f t="array" aca="1" ref="G97" ca="1">INDEX(_xlfn.ANCHORARRAY(Data!H$14),ROWS(_xlfn.ANCHORARRAY(Data!H$14)))*Data!H110/Data!H109</f>
        <v>75.061472564389689</v>
      </c>
      <c r="H97" s="20" cm="1">
        <f t="array" aca="1" ref="H97" ca="1">INDEX(_xlfn.ANCHORARRAY(Data!I$14),ROWS(_xlfn.ANCHORARRAY(Data!I$14)))*Data!I110/Data!I109</f>
        <v>248.31412091812589</v>
      </c>
      <c r="I97" s="20" cm="1">
        <f t="array" aca="1" ref="I97" ca="1">INDEX(_xlfn.ANCHORARRAY(Data!J$14),ROWS(_xlfn.ANCHORARRAY(Data!J$14)))*Data!J110/Data!J109</f>
        <v>24.206349206349206</v>
      </c>
      <c r="J97" s="20" cm="1">
        <f t="array" aca="1" ref="J97" ca="1">INDEX(_xlfn.ANCHORARRAY(Data!K$14),ROWS(_xlfn.ANCHORARRAY(Data!K$14)))*Data!K110/Data!K109</f>
        <v>80.471250205896879</v>
      </c>
      <c r="K97" s="20" cm="1">
        <f t="array" aca="1" ref="K97" ca="1">INDEX(_xlfn.ANCHORARRAY(Data!L$14),ROWS(_xlfn.ANCHORARRAY(Data!L$14)))*Data!L110/Data!L109</f>
        <v>400.05368021233761</v>
      </c>
      <c r="L97" s="20" cm="1">
        <f t="array" aca="1" ref="L97" ca="1">INDEX(_xlfn.ANCHORARRAY(Data!M$14),ROWS(_xlfn.ANCHORARRAY(Data!M$14)))*Data!M110/Data!M109</f>
        <v>52.150125944584381</v>
      </c>
      <c r="M97" s="20" cm="1">
        <f t="array" aca="1" ref="M97" ca="1">INDEX(_xlfn.ANCHORARRAY(Data!N$14),ROWS(_xlfn.ANCHORARRAY(Data!N$14)))*Data!N110/Data!N109</f>
        <v>166.98611375947996</v>
      </c>
      <c r="N97" s="20" cm="1">
        <f t="array" aca="1" ref="N97" ca="1">INDEX(_xlfn.ANCHORARRAY(Data!O$14),ROWS(_xlfn.ANCHORARRAY(Data!O$14)))*Data!O110/Data!O109</f>
        <v>157.9331329751511</v>
      </c>
      <c r="O97" s="20" cm="1">
        <f t="array" aca="1" ref="O97" ca="1">INDEX(_xlfn.ANCHORARRAY(Data!P$14),ROWS(_xlfn.ANCHORARRAY(Data!P$14)))*Data!P110/Data!P109</f>
        <v>639.73634582581985</v>
      </c>
      <c r="P97" s="20" cm="1">
        <f t="array" aca="1" ref="P97" ca="1">B$1*B97/INDEX(_xlfn.ANCHORARRAY(Data!B$14),ROWS(_xlfn.ANCHORARRAY(Data!B$14)),2)</f>
        <v>13000.750865432165</v>
      </c>
      <c r="Q97" s="20" cm="1">
        <f t="array" aca="1" ref="Q97" ca="1">C$1*C97/INDEX(_xlfn.ANCHORARRAY(Data!D$14),ROWS(_xlfn.ANCHORARRAY(Data!D$14)))</f>
        <v>10812.718210862618</v>
      </c>
      <c r="R97" s="19" cm="1">
        <f t="array" aca="1" ref="R97" ca="1">D$1*D97/INDEX(_xlfn.ANCHORARRAY(Data!E$14),ROWS(_xlfn.ANCHORARRAY(Data!E$14)))</f>
        <v>12612.931034482757</v>
      </c>
      <c r="S97" s="20" cm="1">
        <f t="array" aca="1" ref="S97" ca="1">E$1*E97/INDEX(_xlfn.ANCHORARRAY(Data!F$14),ROWS(_xlfn.ANCHORARRAY(Data!F$14)))</f>
        <v>6048.5834762721561</v>
      </c>
      <c r="T97" s="20" cm="1">
        <f t="array" aca="1" ref="T97" ca="1">F$1*F97/INDEX(_xlfn.ANCHORARRAY(Data!G$14),ROWS(_xlfn.ANCHORARRAY(Data!G$14)))</f>
        <v>22637.205198657401</v>
      </c>
      <c r="U97" s="20" cm="1">
        <f t="array" aca="1" ref="U97" ca="1">G$1*G97/INDEX(_xlfn.ANCHORARRAY(Data!H$14),ROWS(_xlfn.ANCHORARRAY(Data!H$14)))</f>
        <v>54044.260246360573</v>
      </c>
      <c r="V97" s="20" cm="1">
        <f t="array" aca="1" ref="V97" ca="1">H$1*H97/INDEX(_xlfn.ANCHORARRAY(Data!I$14),ROWS(_xlfn.ANCHORARRAY(Data!I$14)))</f>
        <v>22348.270882631332</v>
      </c>
      <c r="W97" s="20" cm="1">
        <f t="array" aca="1" ref="W97" ca="1">I$1*I97/INDEX(_xlfn.ANCHORARRAY(Data!J$14),ROWS(_xlfn.ANCHORARRAY(Data!J$14)))</f>
        <v>4841.2698412698419</v>
      </c>
      <c r="X97" s="20" cm="1">
        <f t="array" aca="1" ref="X97" ca="1">J$1*J97/INDEX(_xlfn.ANCHORARRAY(Data!K$14),ROWS(_xlfn.ANCHORARRAY(Data!K$14)))</f>
        <v>5632.9875144127818</v>
      </c>
      <c r="Y97" s="20" cm="1">
        <f t="array" aca="1" ref="Y97" ca="1">K$1*K97/INDEX(_xlfn.ANCHORARRAY(Data!L$14),ROWS(_xlfn.ANCHORARRAY(Data!L$14)))</f>
        <v>12001.61040637013</v>
      </c>
      <c r="Z97" s="20" cm="1">
        <f t="array" aca="1" ref="Z97" ca="1">L$1*L97/INDEX(_xlfn.ANCHORARRAY(Data!M$14),ROWS(_xlfn.ANCHORARRAY(Data!M$14)))</f>
        <v>12516.030226700252</v>
      </c>
      <c r="AA97" s="20" cm="1">
        <f t="array" aca="1" ref="AA97" ca="1">M$1*M97/INDEX(_xlfn.ANCHORARRAY(Data!N$14),ROWS(_xlfn.ANCHORARRAY(Data!N$14)))</f>
        <v>10019.166825568798</v>
      </c>
      <c r="AB97" s="20" cm="1">
        <f t="array" aca="1" ref="AB97" ca="1">N$1*N97/INDEX(_xlfn.ANCHORARRAY(Data!O$14),ROWS(_xlfn.ANCHORARRAY(Data!O$14)))</f>
        <v>9475.987978509067</v>
      </c>
      <c r="AC97" s="20" cm="1">
        <f t="array" aca="1" ref="AC97" ca="1">O$1*O97/INDEX(_xlfn.ANCHORARRAY(Data!P$14),ROWS(_xlfn.ANCHORARRAY(Data!P$14)))</f>
        <v>12795.534129343532</v>
      </c>
      <c r="AD97" s="33">
        <f t="shared" ca="1" si="5"/>
        <v>208787.30683687341</v>
      </c>
      <c r="AE97" s="33">
        <f t="shared" ca="1" si="4"/>
        <v>-2525.2068368734035</v>
      </c>
    </row>
    <row r="98" spans="1:31" x14ac:dyDescent="0.35">
      <c r="A98">
        <f ca="1"/>
        <v>96</v>
      </c>
      <c r="B98" s="20" cm="1">
        <f t="array" aca="1" ref="B98" ca="1">INDEX(_xlfn.ANCHORARRAY(Data!B$14),ROWS(_xlfn.ANCHORARRAY(Data!B$14)),2)*Data!C111/Data!C110</f>
        <v>265.98537321778025</v>
      </c>
      <c r="C98" s="20" cm="1">
        <f t="array" aca="1" ref="C98" ca="1">INDEX(_xlfn.ANCHORARRAY(Data!D$14),ROWS(_xlfn.ANCHORARRAY(Data!D$14)))*Data!D111/Data!D110</f>
        <v>52.044736511919702</v>
      </c>
      <c r="D98" s="20" cm="1">
        <f t="array" aca="1" ref="D98" ca="1">INDEX(_xlfn.ANCHORARRAY(Data!E$14),ROWS(_xlfn.ANCHORARRAY(Data!E$14)))*Data!E111/Data!E110</f>
        <v>24.386203562340967</v>
      </c>
      <c r="E98" s="20" cm="1">
        <f t="array" aca="1" ref="E98" ca="1">INDEX(_xlfn.ANCHORARRAY(Data!F$14),ROWS(_xlfn.ANCHORARRAY(Data!F$14)))*Data!F111/Data!F110</f>
        <v>29.649929128277815</v>
      </c>
      <c r="F98" s="20" cm="1">
        <f t="array" aca="1" ref="F98" ca="1">INDEX(_xlfn.ANCHORARRAY(Data!G$14),ROWS(_xlfn.ANCHORARRAY(Data!G$14)))*Data!G111/Data!G110</f>
        <v>314.66868395042957</v>
      </c>
      <c r="G98" s="20" cm="1">
        <f t="array" aca="1" ref="G98" ca="1">INDEX(_xlfn.ANCHORARRAY(Data!H$14),ROWS(_xlfn.ANCHORARRAY(Data!H$14)))*Data!H111/Data!H110</f>
        <v>73.404167591564942</v>
      </c>
      <c r="H98" s="20" cm="1">
        <f t="array" aca="1" ref="H98" ca="1">INDEX(_xlfn.ANCHORARRAY(Data!I$14),ROWS(_xlfn.ANCHORARRAY(Data!I$14)))*Data!I111/Data!I110</f>
        <v>242.60206932409014</v>
      </c>
      <c r="I98" s="20" cm="1">
        <f t="array" aca="1" ref="I98" ca="1">INDEX(_xlfn.ANCHORARRAY(Data!J$14),ROWS(_xlfn.ANCHORARRAY(Data!J$14)))*Data!J111/Data!J110</f>
        <v>24.023542857142857</v>
      </c>
      <c r="J98" s="20" cm="1">
        <f t="array" aca="1" ref="J98" ca="1">INDEX(_xlfn.ANCHORARRAY(Data!K$14),ROWS(_xlfn.ANCHORARRAY(Data!K$14)))*Data!K111/Data!K110</f>
        <v>79.487707141689825</v>
      </c>
      <c r="K98" s="20" cm="1">
        <f t="array" aca="1" ref="K98" ca="1">INDEX(_xlfn.ANCHORARRAY(Data!L$14),ROWS(_xlfn.ANCHORARRAY(Data!L$14)))*Data!L111/Data!L110</f>
        <v>392.34449577413591</v>
      </c>
      <c r="L98" s="20" cm="1">
        <f t="array" aca="1" ref="L98" ca="1">INDEX(_xlfn.ANCHORARRAY(Data!M$14),ROWS(_xlfn.ANCHORARRAY(Data!M$14)))*Data!M111/Data!M110</f>
        <v>51.718309859154935</v>
      </c>
      <c r="M98" s="20" cm="1">
        <f t="array" aca="1" ref="M98" ca="1">INDEX(_xlfn.ANCHORARRAY(Data!N$14),ROWS(_xlfn.ANCHORARRAY(Data!N$14)))*Data!N111/Data!N110</f>
        <v>162.77774947830275</v>
      </c>
      <c r="N98" s="20" cm="1">
        <f t="array" aca="1" ref="N98" ca="1">INDEX(_xlfn.ANCHORARRAY(Data!O$14),ROWS(_xlfn.ANCHORARRAY(Data!O$14)))*Data!O111/Data!O110</f>
        <v>156.61806119055535</v>
      </c>
      <c r="O98" s="20" cm="1">
        <f t="array" aca="1" ref="O98" ca="1">INDEX(_xlfn.ANCHORARRAY(Data!P$14),ROWS(_xlfn.ANCHORARRAY(Data!P$14)))*Data!P111/Data!P110</f>
        <v>631.27923541344671</v>
      </c>
      <c r="P98" s="20" cm="1">
        <f t="array" aca="1" ref="P98" ca="1">B$1*B98/INDEX(_xlfn.ANCHORARRAY(Data!B$14),ROWS(_xlfn.ANCHORARRAY(Data!B$14)),2)</f>
        <v>13299.268660889013</v>
      </c>
      <c r="Q98" s="20" cm="1">
        <f t="array" aca="1" ref="Q98" ca="1">C$1*C98/INDEX(_xlfn.ANCHORARRAY(Data!D$14),ROWS(_xlfn.ANCHORARRAY(Data!D$14)))</f>
        <v>10412.870765370139</v>
      </c>
      <c r="R98" s="19" cm="1">
        <f t="array" aca="1" ref="R98" ca="1">D$1*D98/INDEX(_xlfn.ANCHORARRAY(Data!E$14),ROWS(_xlfn.ANCHORARRAY(Data!E$14)))</f>
        <v>12195.6024173028</v>
      </c>
      <c r="S98" s="20" cm="1">
        <f t="array" aca="1" ref="S98" ca="1">E$1*E98/INDEX(_xlfn.ANCHORARRAY(Data!F$14),ROWS(_xlfn.ANCHORARRAY(Data!F$14)))</f>
        <v>5929.9858256555635</v>
      </c>
      <c r="T98" s="20" cm="1">
        <f t="array" aca="1" ref="T98" ca="1">F$1*F98/INDEX(_xlfn.ANCHORARRAY(Data!G$14),ROWS(_xlfn.ANCHORARRAY(Data!G$14)))</f>
        <v>22026.807876530071</v>
      </c>
      <c r="U98" s="20" cm="1">
        <f t="array" aca="1" ref="U98" ca="1">G$1*G98/INDEX(_xlfn.ANCHORARRAY(Data!H$14),ROWS(_xlfn.ANCHORARRAY(Data!H$14)))</f>
        <v>52851.000665926753</v>
      </c>
      <c r="V98" s="20" cm="1">
        <f t="array" aca="1" ref="V98" ca="1">H$1*H98/INDEX(_xlfn.ANCHORARRAY(Data!I$14),ROWS(_xlfn.ANCHORARRAY(Data!I$14)))</f>
        <v>21834.186239168113</v>
      </c>
      <c r="W98" s="20" cm="1">
        <f t="array" aca="1" ref="W98" ca="1">I$1*I98/INDEX(_xlfn.ANCHORARRAY(Data!J$14),ROWS(_xlfn.ANCHORARRAY(Data!J$14)))</f>
        <v>4804.7085714285713</v>
      </c>
      <c r="X98" s="20" cm="1">
        <f t="array" aca="1" ref="X98" ca="1">J$1*J98/INDEX(_xlfn.ANCHORARRAY(Data!K$14),ROWS(_xlfn.ANCHORARRAY(Data!K$14)))</f>
        <v>5564.1394999182876</v>
      </c>
      <c r="Y98" s="20" cm="1">
        <f t="array" aca="1" ref="Y98" ca="1">K$1*K98/INDEX(_xlfn.ANCHORARRAY(Data!L$14),ROWS(_xlfn.ANCHORARRAY(Data!L$14)))</f>
        <v>11770.334873224077</v>
      </c>
      <c r="Z98" s="20" cm="1">
        <f t="array" aca="1" ref="Z98" ca="1">L$1*L98/INDEX(_xlfn.ANCHORARRAY(Data!M$14),ROWS(_xlfn.ANCHORARRAY(Data!M$14)))</f>
        <v>12412.394366197184</v>
      </c>
      <c r="AA98" s="20" cm="1">
        <f t="array" aca="1" ref="AA98" ca="1">M$1*M98/INDEX(_xlfn.ANCHORARRAY(Data!N$14),ROWS(_xlfn.ANCHORARRAY(Data!N$14)))</f>
        <v>9766.6649686981655</v>
      </c>
      <c r="AB98" s="20" cm="1">
        <f t="array" aca="1" ref="AB98" ca="1">N$1*N98/INDEX(_xlfn.ANCHORARRAY(Data!O$14),ROWS(_xlfn.ANCHORARRAY(Data!O$14)))</f>
        <v>9397.0836714333218</v>
      </c>
      <c r="AC98" s="20" cm="1">
        <f t="array" aca="1" ref="AC98" ca="1">O$1*O98/INDEX(_xlfn.ANCHORARRAY(Data!P$14),ROWS(_xlfn.ANCHORARRAY(Data!P$14)))</f>
        <v>12626.38125</v>
      </c>
      <c r="AD98" s="33">
        <f t="shared" ca="1" si="5"/>
        <v>204891.42965174207</v>
      </c>
      <c r="AE98" s="33">
        <f t="shared" ca="1" si="4"/>
        <v>1370.6703482579323</v>
      </c>
    </row>
    <row r="99" spans="1:31" x14ac:dyDescent="0.35">
      <c r="A99">
        <f ca="1"/>
        <v>97</v>
      </c>
      <c r="B99" s="20" cm="1">
        <f t="array" aca="1" ref="B99" ca="1">INDEX(_xlfn.ANCHORARRAY(Data!B$14),ROWS(_xlfn.ANCHORARRAY(Data!B$14)),2)*Data!C112/Data!C111</f>
        <v>262.21084649610674</v>
      </c>
      <c r="C99" s="20" cm="1">
        <f t="array" aca="1" ref="C99" ca="1">INDEX(_xlfn.ANCHORARRAY(Data!D$14),ROWS(_xlfn.ANCHORARRAY(Data!D$14)))*Data!D112/Data!D111</f>
        <v>52.364298049248482</v>
      </c>
      <c r="D99" s="20" cm="1">
        <f t="array" aca="1" ref="D99" ca="1">INDEX(_xlfn.ANCHORARRAY(Data!E$14),ROWS(_xlfn.ANCHORARRAY(Data!E$14)))*Data!E112/Data!E111</f>
        <v>24.311778173492748</v>
      </c>
      <c r="E99" s="20" cm="1">
        <f t="array" aca="1" ref="E99" ca="1">INDEX(_xlfn.ANCHORARRAY(Data!F$14),ROWS(_xlfn.ANCHORARRAY(Data!F$14)))*Data!F112/Data!F111</f>
        <v>30.290974910394269</v>
      </c>
      <c r="F99" s="20" cm="1">
        <f t="array" aca="1" ref="F99" ca="1">INDEX(_xlfn.ANCHORARRAY(Data!G$14),ROWS(_xlfn.ANCHORARRAY(Data!G$14)))*Data!G112/Data!G111</f>
        <v>310.80903196347032</v>
      </c>
      <c r="G99" s="20" cm="1">
        <f t="array" aca="1" ref="G99" ca="1">INDEX(_xlfn.ANCHORARRAY(Data!H$14),ROWS(_xlfn.ANCHORARRAY(Data!H$14)))*Data!H112/Data!H111</f>
        <v>75.231839145106861</v>
      </c>
      <c r="H99" s="20" cm="1">
        <f t="array" aca="1" ref="H99" ca="1">INDEX(_xlfn.ANCHORARRAY(Data!I$14),ROWS(_xlfn.ANCHORARRAY(Data!I$14)))*Data!I112/Data!I111</f>
        <v>242.33597586326363</v>
      </c>
      <c r="I99" s="20" cm="1">
        <f t="array" aca="1" ref="I99" ca="1">INDEX(_xlfn.ANCHORARRAY(Data!J$14),ROWS(_xlfn.ANCHORARRAY(Data!J$14)))*Data!J112/Data!J111</f>
        <v>24.442484039466049</v>
      </c>
      <c r="J99" s="20" cm="1">
        <f t="array" aca="1" ref="J99" ca="1">INDEX(_xlfn.ANCHORARRAY(Data!K$14),ROWS(_xlfn.ANCHORARRAY(Data!K$14)))*Data!K112/Data!K111</f>
        <v>80.023479973736059</v>
      </c>
      <c r="K99" s="20" cm="1">
        <f t="array" aca="1" ref="K99" ca="1">INDEX(_xlfn.ANCHORARRAY(Data!L$14),ROWS(_xlfn.ANCHORARRAY(Data!L$14)))*Data!L112/Data!L111</f>
        <v>392.57605551295819</v>
      </c>
      <c r="L99" s="20" cm="1">
        <f t="array" aca="1" ref="L99" ca="1">INDEX(_xlfn.ANCHORARRAY(Data!M$14),ROWS(_xlfn.ANCHORARRAY(Data!M$14)))*Data!M112/Data!M111</f>
        <v>51.888790588235295</v>
      </c>
      <c r="M99" s="20" cm="1">
        <f t="array" aca="1" ref="M99" ca="1">INDEX(_xlfn.ANCHORARRAY(Data!N$14),ROWS(_xlfn.ANCHORARRAY(Data!N$14)))*Data!N112/Data!N111</f>
        <v>164.52863370201692</v>
      </c>
      <c r="N99" s="20" cm="1">
        <f t="array" aca="1" ref="N99" ca="1">INDEX(_xlfn.ANCHORARRAY(Data!O$14),ROWS(_xlfn.ANCHORARRAY(Data!O$14)))*Data!O112/Data!O111</f>
        <v>156.15604081331415</v>
      </c>
      <c r="O99" s="20" cm="1">
        <f t="array" aca="1" ref="O99" ca="1">INDEX(_xlfn.ANCHORARRAY(Data!P$14),ROWS(_xlfn.ANCHORARRAY(Data!P$14)))*Data!P112/Data!P111</f>
        <v>629.80642508913627</v>
      </c>
      <c r="P99" s="20" cm="1">
        <f t="array" aca="1" ref="P99" ca="1">B$1*B99/INDEX(_xlfn.ANCHORARRAY(Data!B$14),ROWS(_xlfn.ANCHORARRAY(Data!B$14)),2)</f>
        <v>13110.542324805338</v>
      </c>
      <c r="Q99" s="20" cm="1">
        <f t="array" aca="1" ref="Q99" ca="1">C$1*C99/INDEX(_xlfn.ANCHORARRAY(Data!D$14),ROWS(_xlfn.ANCHORARRAY(Data!D$14)))</f>
        <v>10476.807163415415</v>
      </c>
      <c r="R99" s="19" cm="1">
        <f t="array" aca="1" ref="R99" ca="1">D$1*D99/INDEX(_xlfn.ANCHORARRAY(Data!E$14),ROWS(_xlfn.ANCHORARRAY(Data!E$14)))</f>
        <v>12158.382091070975</v>
      </c>
      <c r="S99" s="20" cm="1">
        <f t="array" aca="1" ref="S99" ca="1">E$1*E99/INDEX(_xlfn.ANCHORARRAY(Data!F$14),ROWS(_xlfn.ANCHORARRAY(Data!F$14)))</f>
        <v>6058.1949820788541</v>
      </c>
      <c r="T99" s="20" cm="1">
        <f t="array" aca="1" ref="T99" ca="1">F$1*F99/INDEX(_xlfn.ANCHORARRAY(Data!G$14),ROWS(_xlfn.ANCHORARRAY(Data!G$14)))</f>
        <v>21756.632237442922</v>
      </c>
      <c r="U99" s="20" cm="1">
        <f t="array" aca="1" ref="U99" ca="1">G$1*G99/INDEX(_xlfn.ANCHORARRAY(Data!H$14),ROWS(_xlfn.ANCHORARRAY(Data!H$14)))</f>
        <v>54166.924184476935</v>
      </c>
      <c r="V99" s="20" cm="1">
        <f t="array" aca="1" ref="V99" ca="1">H$1*H99/INDEX(_xlfn.ANCHORARRAY(Data!I$14),ROWS(_xlfn.ANCHORARRAY(Data!I$14)))</f>
        <v>21810.237827693727</v>
      </c>
      <c r="W99" s="20" cm="1">
        <f t="array" aca="1" ref="W99" ca="1">I$1*I99/INDEX(_xlfn.ANCHORARRAY(Data!J$14),ROWS(_xlfn.ANCHORARRAY(Data!J$14)))</f>
        <v>4888.4968078932106</v>
      </c>
      <c r="X99" s="20" cm="1">
        <f t="array" aca="1" ref="X99" ca="1">J$1*J99/INDEX(_xlfn.ANCHORARRAY(Data!K$14),ROWS(_xlfn.ANCHORARRAY(Data!K$14)))</f>
        <v>5601.6435981615241</v>
      </c>
      <c r="Y99" s="20" cm="1">
        <f t="array" aca="1" ref="Y99" ca="1">K$1*K99/INDEX(_xlfn.ANCHORARRAY(Data!L$14),ROWS(_xlfn.ANCHORARRAY(Data!L$14)))</f>
        <v>11777.281665388748</v>
      </c>
      <c r="Z99" s="20" cm="1">
        <f t="array" aca="1" ref="Z99" ca="1">L$1*L99/INDEX(_xlfn.ANCHORARRAY(Data!M$14),ROWS(_xlfn.ANCHORARRAY(Data!M$14)))</f>
        <v>12453.30974117647</v>
      </c>
      <c r="AA99" s="20" cm="1">
        <f t="array" aca="1" ref="AA99" ca="1">M$1*M99/INDEX(_xlfn.ANCHORARRAY(Data!N$14),ROWS(_xlfn.ANCHORARRAY(Data!N$14)))</f>
        <v>9871.7180221210147</v>
      </c>
      <c r="AB99" s="20" cm="1">
        <f t="array" aca="1" ref="AB99" ca="1">N$1*N99/INDEX(_xlfn.ANCHORARRAY(Data!O$14),ROWS(_xlfn.ANCHORARRAY(Data!O$14)))</f>
        <v>9369.3624487988491</v>
      </c>
      <c r="AC99" s="20" cm="1">
        <f t="array" aca="1" ref="AC99" ca="1">O$1*O99/INDEX(_xlfn.ANCHORARRAY(Data!P$14),ROWS(_xlfn.ANCHORARRAY(Data!P$14)))</f>
        <v>12596.923185136675</v>
      </c>
      <c r="AD99" s="33">
        <f t="shared" ca="1" si="5"/>
        <v>206096.45627966066</v>
      </c>
      <c r="AE99" s="33">
        <f t="shared" ca="1" si="4"/>
        <v>165.64372033934342</v>
      </c>
    </row>
    <row r="100" spans="1:31" x14ac:dyDescent="0.35">
      <c r="A100">
        <f ca="1"/>
        <v>98</v>
      </c>
      <c r="B100" s="20" cm="1">
        <f t="array" aca="1" ref="B100" ca="1">INDEX(_xlfn.ANCHORARRAY(Data!B$14),ROWS(_xlfn.ANCHORARRAY(Data!B$14)),2)*Data!C113/Data!C112</f>
        <v>264.25333969358547</v>
      </c>
      <c r="C100" s="20" cm="1">
        <f t="array" aca="1" ref="C100" ca="1">INDEX(_xlfn.ANCHORARRAY(Data!D$14),ROWS(_xlfn.ANCHORARRAY(Data!D$14)))*Data!D113/Data!D112</f>
        <v>53.197550226830849</v>
      </c>
      <c r="D100" s="20" cm="1">
        <f t="array" aca="1" ref="D100" ca="1">INDEX(_xlfn.ANCHORARRAY(Data!E$14),ROWS(_xlfn.ANCHORARRAY(Data!E$14)))*Data!E113/Data!E112</f>
        <v>24.243173469387752</v>
      </c>
      <c r="E100" s="20" cm="1">
        <f t="array" aca="1" ref="E100" ca="1">INDEX(_xlfn.ANCHORARRAY(Data!F$14),ROWS(_xlfn.ANCHORARRAY(Data!F$14)))*Data!F113/Data!F112</f>
        <v>29.968715400993617</v>
      </c>
      <c r="F100" s="20" cm="1">
        <f t="array" aca="1" ref="F100" ca="1">INDEX(_xlfn.ANCHORARRAY(Data!G$14),ROWS(_xlfn.ANCHORARRAY(Data!G$14)))*Data!G113/Data!G112</f>
        <v>315.0528782970847</v>
      </c>
      <c r="G100" s="20" cm="1">
        <f t="array" aca="1" ref="G100" ca="1">INDEX(_xlfn.ANCHORARRAY(Data!H$14),ROWS(_xlfn.ANCHORARRAY(Data!H$14)))*Data!H113/Data!H112</f>
        <v>74.850141824249164</v>
      </c>
      <c r="H100" s="20" cm="1">
        <f t="array" aca="1" ref="H100" ca="1">INDEX(_xlfn.ANCHORARRAY(Data!I$14),ROWS(_xlfn.ANCHORARRAY(Data!I$14)))*Data!I113/Data!I112</f>
        <v>241.22900156006239</v>
      </c>
      <c r="I100" s="20" cm="1">
        <f t="array" aca="1" ref="I100" ca="1">INDEX(_xlfn.ANCHORARRAY(Data!J$14),ROWS(_xlfn.ANCHORARRAY(Data!J$14)))*Data!J113/Data!J112</f>
        <v>24.308111239860949</v>
      </c>
      <c r="J100" s="20" cm="1">
        <f t="array" aca="1" ref="J100" ca="1">INDEX(_xlfn.ANCHORARRAY(Data!K$14),ROWS(_xlfn.ANCHORARRAY(Data!K$14)))*Data!K113/Data!K112</f>
        <v>79.656940714051757</v>
      </c>
      <c r="K100" s="20" cm="1">
        <f t="array" aca="1" ref="K100" ca="1">INDEX(_xlfn.ANCHORARRAY(Data!L$14),ROWS(_xlfn.ANCHORARRAY(Data!L$14)))*Data!L113/Data!L112</f>
        <v>398.09292710175959</v>
      </c>
      <c r="L100" s="20" cm="1">
        <f t="array" aca="1" ref="L100" ca="1">INDEX(_xlfn.ANCHORARRAY(Data!M$14),ROWS(_xlfn.ANCHORARRAY(Data!M$14)))*Data!M113/Data!M112</f>
        <v>51.775007052186176</v>
      </c>
      <c r="M100" s="20" cm="1">
        <f t="array" aca="1" ref="M100" ca="1">INDEX(_xlfn.ANCHORARRAY(Data!N$14),ROWS(_xlfn.ANCHORARRAY(Data!N$14)))*Data!N113/Data!N112</f>
        <v>164.73380258723773</v>
      </c>
      <c r="N100" s="20" cm="1">
        <f t="array" aca="1" ref="N100" ca="1">INDEX(_xlfn.ANCHORARRAY(Data!O$14),ROWS(_xlfn.ANCHORARRAY(Data!O$14)))*Data!O113/Data!O112</f>
        <v>155.28844982443169</v>
      </c>
      <c r="O100" s="20" cm="1">
        <f t="array" aca="1" ref="O100" ca="1">INDEX(_xlfn.ANCHORARRAY(Data!P$14),ROWS(_xlfn.ANCHORARRAY(Data!P$14)))*Data!P113/Data!P112</f>
        <v>634.39154144793065</v>
      </c>
      <c r="P100" s="20" cm="1">
        <f t="array" aca="1" ref="P100" ca="1">B$1*B100/INDEX(_xlfn.ANCHORARRAY(Data!B$14),ROWS(_xlfn.ANCHORARRAY(Data!B$14)),2)</f>
        <v>13212.666984679274</v>
      </c>
      <c r="Q100" s="20" cm="1">
        <f t="array" aca="1" ref="Q100" ca="1">C$1*C100/INDEX(_xlfn.ANCHORARRAY(Data!D$14),ROWS(_xlfn.ANCHORARRAY(Data!D$14)))</f>
        <v>10643.520414776409</v>
      </c>
      <c r="R100" s="19" cm="1">
        <f t="array" aca="1" ref="R100" ca="1">D$1*D100/INDEX(_xlfn.ANCHORARRAY(Data!E$14),ROWS(_xlfn.ANCHORARRAY(Data!E$14)))</f>
        <v>12124.072704081631</v>
      </c>
      <c r="S100" s="20" cm="1">
        <f t="array" aca="1" ref="S100" ca="1">E$1*E100/INDEX(_xlfn.ANCHORARRAY(Data!F$14),ROWS(_xlfn.ANCHORARRAY(Data!F$14)))</f>
        <v>5993.7430801987239</v>
      </c>
      <c r="T100" s="20" cm="1">
        <f t="array" aca="1" ref="T100" ca="1">F$1*F100/INDEX(_xlfn.ANCHORARRAY(Data!G$14),ROWS(_xlfn.ANCHORARRAY(Data!G$14)))</f>
        <v>22053.701480795928</v>
      </c>
      <c r="U100" s="20" cm="1">
        <f t="array" aca="1" ref="U100" ca="1">G$1*G100/INDEX(_xlfn.ANCHORARRAY(Data!H$14),ROWS(_xlfn.ANCHORARRAY(Data!H$14)))</f>
        <v>53892.10211345939</v>
      </c>
      <c r="V100" s="20" cm="1">
        <f t="array" aca="1" ref="V100" ca="1">H$1*H100/INDEX(_xlfn.ANCHORARRAY(Data!I$14),ROWS(_xlfn.ANCHORARRAY(Data!I$14)))</f>
        <v>21710.610140405617</v>
      </c>
      <c r="W100" s="20" cm="1">
        <f t="array" aca="1" ref="W100" ca="1">I$1*I100/INDEX(_xlfn.ANCHORARRAY(Data!J$14),ROWS(_xlfn.ANCHORARRAY(Data!J$14)))</f>
        <v>4861.6222479721901</v>
      </c>
      <c r="X100" s="20" cm="1">
        <f t="array" aca="1" ref="X100" ca="1">J$1*J100/INDEX(_xlfn.ANCHORARRAY(Data!K$14),ROWS(_xlfn.ANCHORARRAY(Data!K$14)))</f>
        <v>5575.9858499836228</v>
      </c>
      <c r="Y100" s="20" cm="1">
        <f t="array" aca="1" ref="Y100" ca="1">K$1*K100/INDEX(_xlfn.ANCHORARRAY(Data!L$14),ROWS(_xlfn.ANCHORARRAY(Data!L$14)))</f>
        <v>11942.78781305279</v>
      </c>
      <c r="Z100" s="20" cm="1">
        <f t="array" aca="1" ref="Z100" ca="1">L$1*L100/INDEX(_xlfn.ANCHORARRAY(Data!M$14),ROWS(_xlfn.ANCHORARRAY(Data!M$14)))</f>
        <v>12426.001692524682</v>
      </c>
      <c r="AA100" s="20" cm="1">
        <f t="array" aca="1" ref="AA100" ca="1">M$1*M100/INDEX(_xlfn.ANCHORARRAY(Data!N$14),ROWS(_xlfn.ANCHORARRAY(Data!N$14)))</f>
        <v>9884.028155234264</v>
      </c>
      <c r="AB100" s="20" cm="1">
        <f t="array" aca="1" ref="AB100" ca="1">N$1*N100/INDEX(_xlfn.ANCHORARRAY(Data!O$14),ROWS(_xlfn.ANCHORARRAY(Data!O$14)))</f>
        <v>9317.306989465902</v>
      </c>
      <c r="AC100" s="20" cm="1">
        <f t="array" aca="1" ref="AC100" ca="1">O$1*O100/INDEX(_xlfn.ANCHORARRAY(Data!P$14),ROWS(_xlfn.ANCHORARRAY(Data!P$14)))</f>
        <v>12688.63129776584</v>
      </c>
      <c r="AD100" s="33">
        <f t="shared" ca="1" si="5"/>
        <v>206326.78096439625</v>
      </c>
      <c r="AE100" s="33">
        <f t="shared" ca="1" si="4"/>
        <v>-64.680964396247873</v>
      </c>
    </row>
    <row r="101" spans="1:31" x14ac:dyDescent="0.35">
      <c r="A101">
        <f ca="1"/>
        <v>99</v>
      </c>
      <c r="B101" s="20" cm="1">
        <f t="array" aca="1" ref="B101" ca="1">INDEX(_xlfn.ANCHORARRAY(Data!B$14),ROWS(_xlfn.ANCHORARRAY(Data!B$14)),2)*Data!C114/Data!C113</f>
        <v>264.31240209023991</v>
      </c>
      <c r="C101" s="20" cm="1">
        <f t="array" aca="1" ref="C101" ca="1">INDEX(_xlfn.ANCHORARRAY(Data!D$14),ROWS(_xlfn.ANCHORARRAY(Data!D$14)))*Data!D114/Data!D113</f>
        <v>53.660226244343889</v>
      </c>
      <c r="D101" s="20" cm="1">
        <f t="array" aca="1" ref="D101" ca="1">INDEX(_xlfn.ANCHORARRAY(Data!E$14),ROWS(_xlfn.ANCHORARRAY(Data!E$14)))*Data!E114/Data!E113</f>
        <v>23.13535659312468</v>
      </c>
      <c r="E101" s="20" cm="1">
        <f t="array" aca="1" ref="E101" ca="1">INDEX(_xlfn.ANCHORARRAY(Data!F$14),ROWS(_xlfn.ANCHORARRAY(Data!F$14)))*Data!F114/Data!F113</f>
        <v>29.947400568181816</v>
      </c>
      <c r="F101" s="20" cm="1">
        <f t="array" aca="1" ref="F101" ca="1">INDEX(_xlfn.ANCHORARRAY(Data!G$14),ROWS(_xlfn.ANCHORARRAY(Data!G$14)))*Data!G114/Data!G113</f>
        <v>314.66426709846564</v>
      </c>
      <c r="G101" s="20" cm="1">
        <f t="array" aca="1" ref="G101" ca="1">INDEX(_xlfn.ANCHORARRAY(Data!H$14),ROWS(_xlfn.ANCHORARRAY(Data!H$14)))*Data!H114/Data!H113</f>
        <v>75.357323383084577</v>
      </c>
      <c r="H101" s="20" cm="1">
        <f t="array" aca="1" ref="H101" ca="1">INDEX(_xlfn.ANCHORARRAY(Data!I$14),ROWS(_xlfn.ANCHORARRAY(Data!I$14)))*Data!I114/Data!I113</f>
        <v>244.85616832200733</v>
      </c>
      <c r="I101" s="20" cm="1">
        <f t="array" aca="1" ref="I101" ca="1">INDEX(_xlfn.ANCHORARRAY(Data!J$14),ROWS(_xlfn.ANCHORARRAY(Data!J$14)))*Data!J114/Data!J113</f>
        <v>24.513521372492001</v>
      </c>
      <c r="J101" s="20" cm="1">
        <f t="array" aca="1" ref="J101" ca="1">INDEX(_xlfn.ANCHORARRAY(Data!K$14),ROWS(_xlfn.ANCHORARRAY(Data!K$14)))*Data!K114/Data!K113</f>
        <v>80.167642810242953</v>
      </c>
      <c r="K101" s="20" cm="1">
        <f t="array" aca="1" ref="K101" ca="1">INDEX(_xlfn.ANCHORARRAY(Data!L$14),ROWS(_xlfn.ANCHORARRAY(Data!L$14)))*Data!L114/Data!L113</f>
        <v>394.86824482085899</v>
      </c>
      <c r="L101" s="20" cm="1">
        <f t="array" aca="1" ref="L101" ca="1">INDEX(_xlfn.ANCHORARRAY(Data!M$14),ROWS(_xlfn.ANCHORARRAY(Data!M$14)))*Data!M114/Data!M113</f>
        <v>53.556340812804024</v>
      </c>
      <c r="M101" s="20" cm="1">
        <f t="array" aca="1" ref="M101" ca="1">INDEX(_xlfn.ANCHORARRAY(Data!N$14),ROWS(_xlfn.ANCHORARRAY(Data!N$14)))*Data!N114/Data!N113</f>
        <v>165.20031346938774</v>
      </c>
      <c r="N101" s="20" cm="1">
        <f t="array" aca="1" ref="N101" ca="1">INDEX(_xlfn.ANCHORARRAY(Data!O$14),ROWS(_xlfn.ANCHORARRAY(Data!O$14)))*Data!O114/Data!O113</f>
        <v>155.86846655001676</v>
      </c>
      <c r="O101" s="20" cm="1">
        <f t="array" aca="1" ref="O101" ca="1">INDEX(_xlfn.ANCHORARRAY(Data!P$14),ROWS(_xlfn.ANCHORARRAY(Data!P$14)))*Data!P114/Data!P113</f>
        <v>633.43207057273241</v>
      </c>
      <c r="P101" s="20" cm="1">
        <f t="array" aca="1" ref="P101" ca="1">B$1*B101/INDEX(_xlfn.ANCHORARRAY(Data!B$14),ROWS(_xlfn.ANCHORARRAY(Data!B$14)),2)</f>
        <v>13215.620104511998</v>
      </c>
      <c r="Q101" s="20" cm="1">
        <f t="array" aca="1" ref="Q101" ca="1">C$1*C101/INDEX(_xlfn.ANCHORARRAY(Data!D$14),ROWS(_xlfn.ANCHORARRAY(Data!D$14)))</f>
        <v>10736.090497737556</v>
      </c>
      <c r="R101" s="19" cm="1">
        <f t="array" aca="1" ref="R101" ca="1">D$1*D101/INDEX(_xlfn.ANCHORARRAY(Data!E$14),ROWS(_xlfn.ANCHORARRAY(Data!E$14)))</f>
        <v>11570.050667008723</v>
      </c>
      <c r="S101" s="20" cm="1">
        <f t="array" aca="1" ref="S101" ca="1">E$1*E101/INDEX(_xlfn.ANCHORARRAY(Data!F$14),ROWS(_xlfn.ANCHORARRAY(Data!F$14)))</f>
        <v>5989.480113636364</v>
      </c>
      <c r="T101" s="20" cm="1">
        <f t="array" aca="1" ref="T101" ca="1">F$1*F101/INDEX(_xlfn.ANCHORARRAY(Data!G$14),ROWS(_xlfn.ANCHORARRAY(Data!G$14)))</f>
        <v>22026.498696892599</v>
      </c>
      <c r="U101" s="20" cm="1">
        <f t="array" aca="1" ref="U101" ca="1">G$1*G101/INDEX(_xlfn.ANCHORARRAY(Data!H$14),ROWS(_xlfn.ANCHORARRAY(Data!H$14)))</f>
        <v>54257.272835820891</v>
      </c>
      <c r="V101" s="20" cm="1">
        <f t="array" aca="1" ref="V101" ca="1">H$1*H101/INDEX(_xlfn.ANCHORARRAY(Data!I$14),ROWS(_xlfn.ANCHORARRAY(Data!I$14)))</f>
        <v>22037.05514898066</v>
      </c>
      <c r="W101" s="20" cm="1">
        <f t="array" aca="1" ref="W101" ca="1">I$1*I101/INDEX(_xlfn.ANCHORARRAY(Data!J$14),ROWS(_xlfn.ANCHORARRAY(Data!J$14)))</f>
        <v>4902.7042744984001</v>
      </c>
      <c r="X101" s="20" cm="1">
        <f t="array" aca="1" ref="X101" ca="1">J$1*J101/INDEX(_xlfn.ANCHORARRAY(Data!K$14),ROWS(_xlfn.ANCHORARRAY(Data!K$14)))</f>
        <v>5611.7349967170067</v>
      </c>
      <c r="Y101" s="20" cm="1">
        <f t="array" aca="1" ref="Y101" ca="1">K$1*K101/INDEX(_xlfn.ANCHORARRAY(Data!L$14),ROWS(_xlfn.ANCHORARRAY(Data!L$14)))</f>
        <v>11846.047344625769</v>
      </c>
      <c r="Z101" s="20" cm="1">
        <f t="array" aca="1" ref="Z101" ca="1">L$1*L101/INDEX(_xlfn.ANCHORARRAY(Data!M$14),ROWS(_xlfn.ANCHORARRAY(Data!M$14)))</f>
        <v>12853.521795072966</v>
      </c>
      <c r="AA101" s="20" cm="1">
        <f t="array" aca="1" ref="AA101" ca="1">M$1*M101/INDEX(_xlfn.ANCHORARRAY(Data!N$14),ROWS(_xlfn.ANCHORARRAY(Data!N$14)))</f>
        <v>9912.0188081632641</v>
      </c>
      <c r="AB101" s="20" cm="1">
        <f t="array" aca="1" ref="AB101" ca="1">N$1*N101/INDEX(_xlfn.ANCHORARRAY(Data!O$14),ROWS(_xlfn.ANCHORARRAY(Data!O$14)))</f>
        <v>9352.1079930010073</v>
      </c>
      <c r="AC101" s="20" cm="1">
        <f t="array" aca="1" ref="AC101" ca="1">O$1*O101/INDEX(_xlfn.ANCHORARRAY(Data!P$14),ROWS(_xlfn.ANCHORARRAY(Data!P$14)))</f>
        <v>12669.440669611264</v>
      </c>
      <c r="AD101" s="33">
        <f t="shared" ca="1" si="5"/>
        <v>206979.64394627849</v>
      </c>
      <c r="AE101" s="33">
        <f t="shared" ca="1" si="4"/>
        <v>-717.54394627848524</v>
      </c>
    </row>
    <row r="102" spans="1:31" x14ac:dyDescent="0.35">
      <c r="A102">
        <f ca="1"/>
        <v>100</v>
      </c>
      <c r="B102" s="20" cm="1">
        <f t="array" aca="1" ref="B102" ca="1">INDEX(_xlfn.ANCHORARRAY(Data!B$14),ROWS(_xlfn.ANCHORARRAY(Data!B$14)),2)*Data!C115/Data!C114</f>
        <v>267.06522751560829</v>
      </c>
      <c r="C102" s="20" cm="1">
        <f t="array" aca="1" ref="C102" ca="1">INDEX(_xlfn.ANCHORARRAY(Data!D$14),ROWS(_xlfn.ANCHORARRAY(Data!D$14)))*Data!D115/Data!D114</f>
        <v>52.449530201342284</v>
      </c>
      <c r="D102" s="20" cm="1">
        <f t="array" aca="1" ref="D102" ca="1">INDEX(_xlfn.ANCHORARRAY(Data!E$14),ROWS(_xlfn.ANCHORARRAY(Data!E$14)))*Data!E115/Data!E114</f>
        <v>24.702957556096237</v>
      </c>
      <c r="E102" s="20" cm="1">
        <f t="array" aca="1" ref="E102" ca="1">INDEX(_xlfn.ANCHORARRAY(Data!F$14),ROWS(_xlfn.ANCHORARRAY(Data!F$14)))*Data!F115/Data!F114</f>
        <v>29.985733997155052</v>
      </c>
      <c r="F102" s="20" cm="1">
        <f t="array" aca="1" ref="F102" ca="1">INDEX(_xlfn.ANCHORARRAY(Data!G$14),ROWS(_xlfn.ANCHORARRAY(Data!G$14)))*Data!G115/Data!G114</f>
        <v>319.2831383142946</v>
      </c>
      <c r="G102" s="20" cm="1">
        <f t="array" aca="1" ref="G102" ca="1">INDEX(_xlfn.ANCHORARRAY(Data!H$14),ROWS(_xlfn.ANCHORARRAY(Data!H$14)))*Data!H115/Data!H114</f>
        <v>75.604872844357118</v>
      </c>
      <c r="H102" s="20" cm="1">
        <f t="array" aca="1" ref="H102" ca="1">INDEX(_xlfn.ANCHORARRAY(Data!I$14),ROWS(_xlfn.ANCHORARRAY(Data!I$14)))*Data!I115/Data!I114</f>
        <v>241.91812251941332</v>
      </c>
      <c r="I102" s="20" cm="1">
        <f t="array" aca="1" ref="I102" ca="1">INDEX(_xlfn.ANCHORARRAY(Data!J$14),ROWS(_xlfn.ANCHORARRAY(Data!J$14)))*Data!J115/Data!J114</f>
        <v>24.181070911722145</v>
      </c>
      <c r="J102" s="20" cm="1">
        <f t="array" aca="1" ref="J102" ca="1">INDEX(_xlfn.ANCHORARRAY(Data!K$14),ROWS(_xlfn.ANCHORARRAY(Data!K$14)))*Data!K115/Data!K114</f>
        <v>79.461487657348371</v>
      </c>
      <c r="K102" s="20" cm="1">
        <f t="array" aca="1" ref="K102" ca="1">INDEX(_xlfn.ANCHORARRAY(Data!L$14),ROWS(_xlfn.ANCHORARRAY(Data!L$14)))*Data!L115/Data!L114</f>
        <v>400.97943740070406</v>
      </c>
      <c r="L102" s="20" cm="1">
        <f t="array" aca="1" ref="L102" ca="1">INDEX(_xlfn.ANCHORARRAY(Data!M$14),ROWS(_xlfn.ANCHORARRAY(Data!M$14)))*Data!M115/Data!M114</f>
        <v>51.265224787363302</v>
      </c>
      <c r="M102" s="20" cm="1">
        <f t="array" aca="1" ref="M102" ca="1">INDEX(_xlfn.ANCHORARRAY(Data!N$14),ROWS(_xlfn.ANCHORARRAY(Data!N$14)))*Data!N115/Data!N114</f>
        <v>164.56358835035863</v>
      </c>
      <c r="N102" s="20" cm="1">
        <f t="array" aca="1" ref="N102" ca="1">INDEX(_xlfn.ANCHORARRAY(Data!O$14),ROWS(_xlfn.ANCHORARRAY(Data!O$14)))*Data!O115/Data!O114</f>
        <v>156.39247048714881</v>
      </c>
      <c r="O102" s="20" cm="1">
        <f t="array" aca="1" ref="O102" ca="1">INDEX(_xlfn.ANCHORARRAY(Data!P$14),ROWS(_xlfn.ANCHORARRAY(Data!P$14)))*Data!P115/Data!P114</f>
        <v>637.59730929874695</v>
      </c>
      <c r="P102" s="20" cm="1">
        <f t="array" aca="1" ref="P102" ca="1">B$1*B102/INDEX(_xlfn.ANCHORARRAY(Data!B$14),ROWS(_xlfn.ANCHORARRAY(Data!B$14)),2)</f>
        <v>13353.261375780416</v>
      </c>
      <c r="Q102" s="20" cm="1">
        <f t="array" aca="1" ref="Q102" ca="1">C$1*C102/INDEX(_xlfn.ANCHORARRAY(Data!D$14),ROWS(_xlfn.ANCHORARRAY(Data!D$14)))</f>
        <v>10493.860019175456</v>
      </c>
      <c r="R102" s="19" cm="1">
        <f t="array" aca="1" ref="R102" ca="1">D$1*D102/INDEX(_xlfn.ANCHORARRAY(Data!E$14),ROWS(_xlfn.ANCHORARRAY(Data!E$14)))</f>
        <v>12354.011895106785</v>
      </c>
      <c r="S102" s="20" cm="1">
        <f t="array" aca="1" ref="S102" ca="1">E$1*E102/INDEX(_xlfn.ANCHORARRAY(Data!F$14),ROWS(_xlfn.ANCHORARRAY(Data!F$14)))</f>
        <v>5997.1467994310105</v>
      </c>
      <c r="T102" s="20" cm="1">
        <f t="array" aca="1" ref="T102" ca="1">F$1*F102/INDEX(_xlfn.ANCHORARRAY(Data!G$14),ROWS(_xlfn.ANCHORARRAY(Data!G$14)))</f>
        <v>22349.819682000623</v>
      </c>
      <c r="U102" s="20" cm="1">
        <f t="array" aca="1" ref="U102" ca="1">G$1*G102/INDEX(_xlfn.ANCHORARRAY(Data!H$14),ROWS(_xlfn.ANCHORARRAY(Data!H$14)))</f>
        <v>54435.508447937122</v>
      </c>
      <c r="V102" s="20" cm="1">
        <f t="array" aca="1" ref="V102" ca="1">H$1*H102/INDEX(_xlfn.ANCHORARRAY(Data!I$14),ROWS(_xlfn.ANCHORARRAY(Data!I$14)))</f>
        <v>21772.6310267472</v>
      </c>
      <c r="W102" s="20" cm="1">
        <f t="array" aca="1" ref="W102" ca="1">I$1*I102/INDEX(_xlfn.ANCHORARRAY(Data!J$14),ROWS(_xlfn.ANCHORARRAY(Data!J$14)))</f>
        <v>4836.214182344429</v>
      </c>
      <c r="X102" s="20" cm="1">
        <f t="array" aca="1" ref="X102" ca="1">J$1*J102/INDEX(_xlfn.ANCHORARRAY(Data!K$14),ROWS(_xlfn.ANCHORARRAY(Data!K$14)))</f>
        <v>5562.3041360143861</v>
      </c>
      <c r="Y102" s="20" cm="1">
        <f t="array" aca="1" ref="Y102" ca="1">K$1*K102/INDEX(_xlfn.ANCHORARRAY(Data!L$14),ROWS(_xlfn.ANCHORARRAY(Data!L$14)))</f>
        <v>12029.383122021123</v>
      </c>
      <c r="Z102" s="20" cm="1">
        <f t="array" aca="1" ref="Z102" ca="1">L$1*L102/INDEX(_xlfn.ANCHORARRAY(Data!M$14),ROWS(_xlfn.ANCHORARRAY(Data!M$14)))</f>
        <v>12303.653948967192</v>
      </c>
      <c r="AA102" s="20" cm="1">
        <f t="array" aca="1" ref="AA102" ca="1">M$1*M102/INDEX(_xlfn.ANCHORARRAY(Data!N$14),ROWS(_xlfn.ANCHORARRAY(Data!N$14)))</f>
        <v>9873.8153010215174</v>
      </c>
      <c r="AB102" s="20" cm="1">
        <f t="array" aca="1" ref="AB102" ca="1">N$1*N102/INDEX(_xlfn.ANCHORARRAY(Data!O$14),ROWS(_xlfn.ANCHORARRAY(Data!O$14)))</f>
        <v>9383.5482292289307</v>
      </c>
      <c r="AC102" s="20" cm="1">
        <f t="array" aca="1" ref="AC102" ca="1">O$1*O102/INDEX(_xlfn.ANCHORARRAY(Data!P$14),ROWS(_xlfn.ANCHORARRAY(Data!P$14)))</f>
        <v>12752.750699787497</v>
      </c>
      <c r="AD102" s="33">
        <f t="shared" ca="1" si="5"/>
        <v>207497.90886556372</v>
      </c>
      <c r="AE102" s="33">
        <f t="shared" ca="1" si="4"/>
        <v>-1235.8088655637112</v>
      </c>
    </row>
    <row r="103" spans="1:31" x14ac:dyDescent="0.35">
      <c r="A103">
        <f ca="1"/>
        <v>101</v>
      </c>
      <c r="B103" s="20" cm="1">
        <f t="array" aca="1" ref="B103" ca="1">INDEX(_xlfn.ANCHORARRAY(Data!B$14),ROWS(_xlfn.ANCHORARRAY(Data!B$14)),2)*Data!C116/Data!C115</f>
        <v>261.61663323303242</v>
      </c>
      <c r="C103" s="20" cm="1">
        <f t="array" aca="1" ref="C103" ca="1">INDEX(_xlfn.ANCHORARRAY(Data!D$14),ROWS(_xlfn.ANCHORARRAY(Data!D$14)))*Data!D116/Data!D115</f>
        <v>51.361668283220176</v>
      </c>
      <c r="D103" s="20" cm="1">
        <f t="array" aca="1" ref="D103" ca="1">INDEX(_xlfn.ANCHORARRAY(Data!E$14),ROWS(_xlfn.ANCHORARRAY(Data!E$14)))*Data!E116/Data!E115</f>
        <v>24.438543223052296</v>
      </c>
      <c r="E103" s="20" cm="1">
        <f t="array" aca="1" ref="E103" ca="1">INDEX(_xlfn.ANCHORARRAY(Data!F$14),ROWS(_xlfn.ANCHORARRAY(Data!F$14)))*Data!F116/Data!F115</f>
        <v>29.286009389671356</v>
      </c>
      <c r="F103" s="20" cm="1">
        <f t="array" aca="1" ref="F103" ca="1">INDEX(_xlfn.ANCHORARRAY(Data!G$14),ROWS(_xlfn.ANCHORARRAY(Data!G$14)))*Data!G116/Data!G115</f>
        <v>311.26250209396176</v>
      </c>
      <c r="G103" s="20" cm="1">
        <f t="array" aca="1" ref="G103" ca="1">INDEX(_xlfn.ANCHORARRAY(Data!H$14),ROWS(_xlfn.ANCHORARRAY(Data!H$14)))*Data!H116/Data!H115</f>
        <v>73.172528192460518</v>
      </c>
      <c r="H103" s="20" cm="1">
        <f t="array" aca="1" ref="H103" ca="1">INDEX(_xlfn.ANCHORARRAY(Data!I$14),ROWS(_xlfn.ANCHORARRAY(Data!I$14)))*Data!I116/Data!I115</f>
        <v>241.79093980627306</v>
      </c>
      <c r="I103" s="20" cm="1">
        <f t="array" aca="1" ref="I103" ca="1">INDEX(_xlfn.ANCHORARRAY(Data!J$14),ROWS(_xlfn.ANCHORARRAY(Data!J$14)))*Data!J116/Data!J115</f>
        <v>24.057943925233641</v>
      </c>
      <c r="J103" s="20" cm="1">
        <f t="array" aca="1" ref="J103" ca="1">INDEX(_xlfn.ANCHORARRAY(Data!K$14),ROWS(_xlfn.ANCHORARRAY(Data!K$14)))*Data!K116/Data!K115</f>
        <v>79.30231274638632</v>
      </c>
      <c r="K103" s="20" cm="1">
        <f t="array" aca="1" ref="K103" ca="1">INDEX(_xlfn.ANCHORARRAY(Data!L$14),ROWS(_xlfn.ANCHORARRAY(Data!L$14)))*Data!L116/Data!L115</f>
        <v>394.55760955437603</v>
      </c>
      <c r="L103" s="20" cm="1">
        <f t="array" aca="1" ref="L103" ca="1">INDEX(_xlfn.ANCHORARRAY(Data!M$14),ROWS(_xlfn.ANCHORARRAY(Data!M$14)))*Data!M116/Data!M115</f>
        <v>50.597941944401789</v>
      </c>
      <c r="M103" s="20" cm="1">
        <f t="array" aca="1" ref="M103" ca="1">INDEX(_xlfn.ANCHORARRAY(Data!N$14),ROWS(_xlfn.ANCHORARRAY(Data!N$14)))*Data!N116/Data!N115</f>
        <v>162.90093127110336</v>
      </c>
      <c r="N103" s="20" cm="1">
        <f t="array" aca="1" ref="N103" ca="1">INDEX(_xlfn.ANCHORARRAY(Data!O$14),ROWS(_xlfn.ANCHORARRAY(Data!O$14)))*Data!O116/Data!O115</f>
        <v>155.27045395105549</v>
      </c>
      <c r="O103" s="20" cm="1">
        <f t="array" aca="1" ref="O103" ca="1">INDEX(_xlfn.ANCHORARRAY(Data!P$14),ROWS(_xlfn.ANCHORARRAY(Data!P$14)))*Data!P116/Data!P115</f>
        <v>626.75153016613228</v>
      </c>
      <c r="P103" s="20" cm="1">
        <f t="array" aca="1" ref="P103" ca="1">B$1*B103/INDEX(_xlfn.ANCHORARRAY(Data!B$14),ROWS(_xlfn.ANCHORARRAY(Data!B$14)),2)</f>
        <v>13080.83166165162</v>
      </c>
      <c r="Q103" s="20" cm="1">
        <f t="array" aca="1" ref="Q103" ca="1">C$1*C103/INDEX(_xlfn.ANCHORARRAY(Data!D$14),ROWS(_xlfn.ANCHORARRAY(Data!D$14)))</f>
        <v>10276.205625606208</v>
      </c>
      <c r="R103" s="19" cm="1">
        <f t="array" aca="1" ref="R103" ca="1">D$1*D103/INDEX(_xlfn.ANCHORARRAY(Data!E$14),ROWS(_xlfn.ANCHORARRAY(Data!E$14)))</f>
        <v>12221.777614727856</v>
      </c>
      <c r="S103" s="20" cm="1">
        <f t="array" aca="1" ref="S103" ca="1">E$1*E103/INDEX(_xlfn.ANCHORARRAY(Data!F$14),ROWS(_xlfn.ANCHORARRAY(Data!F$14)))</f>
        <v>5857.2018779342716</v>
      </c>
      <c r="T103" s="20" cm="1">
        <f t="array" aca="1" ref="T103" ca="1">F$1*F103/INDEX(_xlfn.ANCHORARRAY(Data!G$14),ROWS(_xlfn.ANCHORARRAY(Data!G$14)))</f>
        <v>21788.375146577324</v>
      </c>
      <c r="U103" s="20" cm="1">
        <f t="array" aca="1" ref="U103" ca="1">G$1*G103/INDEX(_xlfn.ANCHORARRAY(Data!H$14),ROWS(_xlfn.ANCHORARRAY(Data!H$14)))</f>
        <v>52684.22029857157</v>
      </c>
      <c r="V103" s="20" cm="1">
        <f t="array" aca="1" ref="V103" ca="1">H$1*H103/INDEX(_xlfn.ANCHORARRAY(Data!I$14),ROWS(_xlfn.ANCHORARRAY(Data!I$14)))</f>
        <v>21761.184582564576</v>
      </c>
      <c r="W103" s="20" cm="1">
        <f t="array" aca="1" ref="W103" ca="1">I$1*I103/INDEX(_xlfn.ANCHORARRAY(Data!J$14),ROWS(_xlfn.ANCHORARRAY(Data!J$14)))</f>
        <v>4811.5887850467279</v>
      </c>
      <c r="X103" s="20" cm="1">
        <f t="array" aca="1" ref="X103" ca="1">J$1*J103/INDEX(_xlfn.ANCHORARRAY(Data!K$14),ROWS(_xlfn.ANCHORARRAY(Data!K$14)))</f>
        <v>5551.1618922470425</v>
      </c>
      <c r="Y103" s="20" cm="1">
        <f t="array" aca="1" ref="Y103" ca="1">K$1*K103/INDEX(_xlfn.ANCHORARRAY(Data!L$14),ROWS(_xlfn.ANCHORARRAY(Data!L$14)))</f>
        <v>11836.728286631282</v>
      </c>
      <c r="Z103" s="20" cm="1">
        <f t="array" aca="1" ref="Z103" ca="1">L$1*L103/INDEX(_xlfn.ANCHORARRAY(Data!M$14),ROWS(_xlfn.ANCHORARRAY(Data!M$14)))</f>
        <v>12143.50606665643</v>
      </c>
      <c r="AA103" s="20" cm="1">
        <f t="array" aca="1" ref="AA103" ca="1">M$1*M103/INDEX(_xlfn.ANCHORARRAY(Data!N$14),ROWS(_xlfn.ANCHORARRAY(Data!N$14)))</f>
        <v>9774.0558762662004</v>
      </c>
      <c r="AB103" s="20" cm="1">
        <f t="array" aca="1" ref="AB103" ca="1">N$1*N103/INDEX(_xlfn.ANCHORARRAY(Data!O$14),ROWS(_xlfn.ANCHORARRAY(Data!O$14)))</f>
        <v>9316.2272370633291</v>
      </c>
      <c r="AC103" s="20" cm="1">
        <f t="array" aca="1" ref="AC103" ca="1">O$1*O103/INDEX(_xlfn.ANCHORARRAY(Data!P$14),ROWS(_xlfn.ANCHORARRAY(Data!P$14)))</f>
        <v>12535.821432041192</v>
      </c>
      <c r="AD103" s="33">
        <f t="shared" ca="1" si="5"/>
        <v>203638.88638358563</v>
      </c>
      <c r="AE103" s="33">
        <f t="shared" ca="1" si="4"/>
        <v>2623.213616414374</v>
      </c>
    </row>
    <row r="104" spans="1:31" x14ac:dyDescent="0.35">
      <c r="A104">
        <f ca="1"/>
        <v>102</v>
      </c>
      <c r="B104" s="20" cm="1">
        <f t="array" aca="1" ref="B104" ca="1">INDEX(_xlfn.ANCHORARRAY(Data!B$14),ROWS(_xlfn.ANCHORARRAY(Data!B$14)),2)*Data!C117/Data!C116</f>
        <v>263.26790983375599</v>
      </c>
      <c r="C104" s="20" cm="1">
        <f t="array" aca="1" ref="C104" ca="1">INDEX(_xlfn.ANCHORARRAY(Data!D$14),ROWS(_xlfn.ANCHORARRAY(Data!D$14)))*Data!D117/Data!D116</f>
        <v>51.908062792251172</v>
      </c>
      <c r="D104" s="20" cm="1">
        <f t="array" aca="1" ref="D104" ca="1">INDEX(_xlfn.ANCHORARRAY(Data!E$14),ROWS(_xlfn.ANCHORARRAY(Data!E$14)))*Data!E117/Data!E116</f>
        <v>24.321597018898053</v>
      </c>
      <c r="E104" s="20" cm="1">
        <f t="array" aca="1" ref="E104" ca="1">INDEX(_xlfn.ANCHORARRAY(Data!F$14),ROWS(_xlfn.ANCHORARRAY(Data!F$14)))*Data!F117/Data!F116</f>
        <v>29.880770687645686</v>
      </c>
      <c r="F104" s="20" cm="1">
        <f t="array" aca="1" ref="F104" ca="1">INDEX(_xlfn.ANCHORARRAY(Data!G$14),ROWS(_xlfn.ANCHORARRAY(Data!G$14)))*Data!G117/Data!G116</f>
        <v>312.35880721220525</v>
      </c>
      <c r="G104" s="20" cm="1">
        <f t="array" aca="1" ref="G104" ca="1">INDEX(_xlfn.ANCHORARRAY(Data!H$14),ROWS(_xlfn.ANCHORARRAY(Data!H$14)))*Data!H117/Data!H116</f>
        <v>74.151295042585716</v>
      </c>
      <c r="H104" s="20" cm="1">
        <f t="array" aca="1" ref="H104" ca="1">INDEX(_xlfn.ANCHORARRAY(Data!I$14),ROWS(_xlfn.ANCHORARRAY(Data!I$14)))*Data!I117/Data!I116</f>
        <v>241.71881057013994</v>
      </c>
      <c r="I104" s="20" cm="1">
        <f t="array" aca="1" ref="I104" ca="1">INDEX(_xlfn.ANCHORARRAY(Data!J$14),ROWS(_xlfn.ANCHORARRAY(Data!J$14)))*Data!J117/Data!J116</f>
        <v>24.255450236966826</v>
      </c>
      <c r="J104" s="20" cm="1">
        <f t="array" aca="1" ref="J104" ca="1">INDEX(_xlfn.ANCHORARRAY(Data!K$14),ROWS(_xlfn.ANCHORARRAY(Data!K$14)))*Data!K117/Data!K116</f>
        <v>79.853203241276674</v>
      </c>
      <c r="K104" s="20" cm="1">
        <f t="array" aca="1" ref="K104" ca="1">INDEX(_xlfn.ANCHORARRAY(Data!L$14),ROWS(_xlfn.ANCHORARRAY(Data!L$14)))*Data!L117/Data!L116</f>
        <v>395.42811160131731</v>
      </c>
      <c r="L104" s="20" cm="1">
        <f t="array" aca="1" ref="L104" ca="1">INDEX(_xlfn.ANCHORARRAY(Data!M$14),ROWS(_xlfn.ANCHORARRAY(Data!M$14)))*Data!M117/Data!M116</f>
        <v>51.024264358772626</v>
      </c>
      <c r="M104" s="20" cm="1">
        <f t="array" aca="1" ref="M104" ca="1">INDEX(_xlfn.ANCHORARRAY(Data!N$14),ROWS(_xlfn.ANCHORARRAY(Data!N$14)))*Data!N117/Data!N116</f>
        <v>164.81266832092641</v>
      </c>
      <c r="N104" s="20" cm="1">
        <f t="array" aca="1" ref="N104" ca="1">INDEX(_xlfn.ANCHORARRAY(Data!O$14),ROWS(_xlfn.ANCHORARRAY(Data!O$14)))*Data!O117/Data!O116</f>
        <v>154.71462627022956</v>
      </c>
      <c r="O104" s="20" cm="1">
        <f t="array" aca="1" ref="O104" ca="1">INDEX(_xlfn.ANCHORARRAY(Data!P$14),ROWS(_xlfn.ANCHORARRAY(Data!P$14)))*Data!P117/Data!P116</f>
        <v>629.33105601965599</v>
      </c>
      <c r="P104" s="20" cm="1">
        <f t="array" aca="1" ref="P104" ca="1">B$1*B104/INDEX(_xlfn.ANCHORARRAY(Data!B$14),ROWS(_xlfn.ANCHORARRAY(Data!B$14)),2)</f>
        <v>13163.395491687801</v>
      </c>
      <c r="Q104" s="20" cm="1">
        <f t="array" aca="1" ref="Q104" ca="1">C$1*C104/INDEX(_xlfn.ANCHORARRAY(Data!D$14),ROWS(_xlfn.ANCHORARRAY(Data!D$14)))</f>
        <v>10385.525718102872</v>
      </c>
      <c r="R104" s="19" cm="1">
        <f t="array" aca="1" ref="R104" ca="1">D$1*D104/INDEX(_xlfn.ANCHORARRAY(Data!E$14),ROWS(_xlfn.ANCHORARRAY(Data!E$14)))</f>
        <v>12163.29252062816</v>
      </c>
      <c r="S104" s="20" cm="1">
        <f t="array" aca="1" ref="S104" ca="1">E$1*E104/INDEX(_xlfn.ANCHORARRAY(Data!F$14),ROWS(_xlfn.ANCHORARRAY(Data!F$14)))</f>
        <v>5976.1541375291372</v>
      </c>
      <c r="T104" s="20" cm="1">
        <f t="array" aca="1" ref="T104" ca="1">F$1*F104/INDEX(_xlfn.ANCHORARRAY(Data!G$14),ROWS(_xlfn.ANCHORARRAY(Data!G$14)))</f>
        <v>21865.116504854366</v>
      </c>
      <c r="U104" s="20" cm="1">
        <f t="array" aca="1" ref="U104" ca="1">G$1*G104/INDEX(_xlfn.ANCHORARRAY(Data!H$14),ROWS(_xlfn.ANCHORARRAY(Data!H$14)))</f>
        <v>53388.932430661713</v>
      </c>
      <c r="V104" s="20" cm="1">
        <f t="array" aca="1" ref="V104" ca="1">H$1*H104/INDEX(_xlfn.ANCHORARRAY(Data!I$14),ROWS(_xlfn.ANCHORARRAY(Data!I$14)))</f>
        <v>21754.692951312594</v>
      </c>
      <c r="W104" s="20" cm="1">
        <f t="array" aca="1" ref="W104" ca="1">I$1*I104/INDEX(_xlfn.ANCHORARRAY(Data!J$14),ROWS(_xlfn.ANCHORARRAY(Data!J$14)))</f>
        <v>4851.0900473933652</v>
      </c>
      <c r="X104" s="20" cm="1">
        <f t="array" aca="1" ref="X104" ca="1">J$1*J104/INDEX(_xlfn.ANCHORARRAY(Data!K$14),ROWS(_xlfn.ANCHORARRAY(Data!K$14)))</f>
        <v>5589.7242268893669</v>
      </c>
      <c r="Y104" s="20" cm="1">
        <f t="array" aca="1" ref="Y104" ca="1">K$1*K104/INDEX(_xlfn.ANCHORARRAY(Data!L$14),ROWS(_xlfn.ANCHORARRAY(Data!L$14)))</f>
        <v>11862.843348039522</v>
      </c>
      <c r="Z104" s="20" cm="1">
        <f t="array" aca="1" ref="Z104" ca="1">L$1*L104/INDEX(_xlfn.ANCHORARRAY(Data!M$14),ROWS(_xlfn.ANCHORARRAY(Data!M$14)))</f>
        <v>12245.823446105431</v>
      </c>
      <c r="AA104" s="20" cm="1">
        <f t="array" aca="1" ref="AA104" ca="1">M$1*M104/INDEX(_xlfn.ANCHORARRAY(Data!N$14),ROWS(_xlfn.ANCHORARRAY(Data!N$14)))</f>
        <v>9888.7600992555836</v>
      </c>
      <c r="AB104" s="20" cm="1">
        <f t="array" aca="1" ref="AB104" ca="1">N$1*N104/INDEX(_xlfn.ANCHORARRAY(Data!O$14),ROWS(_xlfn.ANCHORARRAY(Data!O$14)))</f>
        <v>9282.8775762137739</v>
      </c>
      <c r="AC104" s="20" cm="1">
        <f t="array" aca="1" ref="AC104" ca="1">O$1*O104/INDEX(_xlfn.ANCHORARRAY(Data!P$14),ROWS(_xlfn.ANCHORARRAY(Data!P$14)))</f>
        <v>12587.415203931203</v>
      </c>
      <c r="AD104" s="33">
        <f t="shared" ca="1" si="5"/>
        <v>205005.64370260492</v>
      </c>
      <c r="AE104" s="33">
        <f t="shared" ca="1" si="4"/>
        <v>1256.4562973950815</v>
      </c>
    </row>
    <row r="105" spans="1:31" x14ac:dyDescent="0.35">
      <c r="A105">
        <f ca="1"/>
        <v>103</v>
      </c>
      <c r="B105" s="20" cm="1">
        <f t="array" aca="1" ref="B105" ca="1">INDEX(_xlfn.ANCHORARRAY(Data!B$14),ROWS(_xlfn.ANCHORARRAY(Data!B$14)),2)*Data!C118/Data!C117</f>
        <v>260.72900266183382</v>
      </c>
      <c r="C105" s="20" cm="1">
        <f t="array" aca="1" ref="C105" ca="1">INDEX(_xlfn.ANCHORARRAY(Data!D$14),ROWS(_xlfn.ANCHORARRAY(Data!D$14)))*Data!D118/Data!D117</f>
        <v>53.041884602253333</v>
      </c>
      <c r="D105" s="20" cm="1">
        <f t="array" aca="1" ref="D105" ca="1">INDEX(_xlfn.ANCHORARRAY(Data!E$14),ROWS(_xlfn.ANCHORARRAY(Data!E$14)))*Data!E118/Data!E117</f>
        <v>23.488842049092849</v>
      </c>
      <c r="E105" s="20" cm="1">
        <f t="array" aca="1" ref="E105" ca="1">INDEX(_xlfn.ANCHORARRAY(Data!F$14),ROWS(_xlfn.ANCHORARRAY(Data!F$14)))*Data!F118/Data!F117</f>
        <v>29.661114197982162</v>
      </c>
      <c r="F105" s="20" cm="1">
        <f t="array" aca="1" ref="F105" ca="1">INDEX(_xlfn.ANCHORARRAY(Data!G$14),ROWS(_xlfn.ANCHORARRAY(Data!G$14)))*Data!G118/Data!G117</f>
        <v>317.96582439782441</v>
      </c>
      <c r="G105" s="20" cm="1">
        <f t="array" aca="1" ref="G105" ca="1">INDEX(_xlfn.ANCHORARRAY(Data!H$14),ROWS(_xlfn.ANCHORARRAY(Data!H$14)))*Data!H118/Data!H117</f>
        <v>73.832636393514463</v>
      </c>
      <c r="H105" s="20" cm="1">
        <f t="array" aca="1" ref="H105" ca="1">INDEX(_xlfn.ANCHORARRAY(Data!I$14),ROWS(_xlfn.ANCHORARRAY(Data!I$14)))*Data!I118/Data!I117</f>
        <v>244.76875050757008</v>
      </c>
      <c r="I105" s="20" cm="1">
        <f t="array" aca="1" ref="I105" ca="1">INDEX(_xlfn.ANCHORARRAY(Data!J$14),ROWS(_xlfn.ANCHORARRAY(Data!J$14)))*Data!J118/Data!J117</f>
        <v>24.349106078665073</v>
      </c>
      <c r="J105" s="20" cm="1">
        <f t="array" aca="1" ref="J105" ca="1">INDEX(_xlfn.ANCHORARRAY(Data!K$14),ROWS(_xlfn.ANCHORARRAY(Data!K$14)))*Data!K118/Data!K117</f>
        <v>80.011613756613755</v>
      </c>
      <c r="K105" s="20" cm="1">
        <f t="array" aca="1" ref="K105" ca="1">INDEX(_xlfn.ANCHORARRAY(Data!L$14),ROWS(_xlfn.ANCHORARRAY(Data!L$14)))*Data!L118/Data!L117</f>
        <v>392.865925093633</v>
      </c>
      <c r="L105" s="20" cm="1">
        <f t="array" aca="1" ref="L105" ca="1">INDEX(_xlfn.ANCHORARRAY(Data!M$14),ROWS(_xlfn.ANCHORARRAY(Data!M$14)))*Data!M118/Data!M117</f>
        <v>52.345553956834529</v>
      </c>
      <c r="M105" s="20" cm="1">
        <f t="array" aca="1" ref="M105" ca="1">INDEX(_xlfn.ANCHORARRAY(Data!N$14),ROWS(_xlfn.ANCHORARRAY(Data!N$14)))*Data!N118/Data!N117</f>
        <v>162.42780751614148</v>
      </c>
      <c r="N105" s="20" cm="1">
        <f t="array" aca="1" ref="N105" ca="1">INDEX(_xlfn.ANCHORARRAY(Data!O$14),ROWS(_xlfn.ANCHORARRAY(Data!O$14)))*Data!O118/Data!O117</f>
        <v>153.16063313294271</v>
      </c>
      <c r="O105" s="20" cm="1">
        <f t="array" aca="1" ref="O105" ca="1">INDEX(_xlfn.ANCHORARRAY(Data!P$14),ROWS(_xlfn.ANCHORARRAY(Data!P$14)))*Data!P118/Data!P117</f>
        <v>628.88807742765903</v>
      </c>
      <c r="P105" s="20" cm="1">
        <f t="array" aca="1" ref="P105" ca="1">B$1*B105/INDEX(_xlfn.ANCHORARRAY(Data!B$14),ROWS(_xlfn.ANCHORARRAY(Data!B$14)),2)</f>
        <v>13036.450133091692</v>
      </c>
      <c r="Q105" s="20" cm="1">
        <f t="array" aca="1" ref="Q105" ca="1">C$1*C105/INDEX(_xlfn.ANCHORARRAY(Data!D$14),ROWS(_xlfn.ANCHORARRAY(Data!D$14)))</f>
        <v>10612.375554796859</v>
      </c>
      <c r="R105" s="19" cm="1">
        <f t="array" aca="1" ref="R105" ca="1">D$1*D105/INDEX(_xlfn.ANCHORARRAY(Data!E$14),ROWS(_xlfn.ANCHORARRAY(Data!E$14)))</f>
        <v>11746.829642475988</v>
      </c>
      <c r="S105" s="20" cm="1">
        <f t="array" aca="1" ref="S105" ca="1">E$1*E105/INDEX(_xlfn.ANCHORARRAY(Data!F$14),ROWS(_xlfn.ANCHORARRAY(Data!F$14)))</f>
        <v>5932.2228395964321</v>
      </c>
      <c r="T105" s="20" cm="1">
        <f t="array" aca="1" ref="T105" ca="1">F$1*F105/INDEX(_xlfn.ANCHORARRAY(Data!G$14),ROWS(_xlfn.ANCHORARRAY(Data!G$14)))</f>
        <v>22257.60770784771</v>
      </c>
      <c r="U105" s="20" cm="1">
        <f t="array" aca="1" ref="U105" ca="1">G$1*G105/INDEX(_xlfn.ANCHORARRAY(Data!H$14),ROWS(_xlfn.ANCHORARRAY(Data!H$14)))</f>
        <v>53159.498203330411</v>
      </c>
      <c r="V105" s="20" cm="1">
        <f t="array" aca="1" ref="V105" ca="1">H$1*H105/INDEX(_xlfn.ANCHORARRAY(Data!I$14),ROWS(_xlfn.ANCHORARRAY(Data!I$14)))</f>
        <v>22029.187545681307</v>
      </c>
      <c r="W105" s="20" cm="1">
        <f t="array" aca="1" ref="W105" ca="1">I$1*I105/INDEX(_xlfn.ANCHORARRAY(Data!J$14),ROWS(_xlfn.ANCHORARRAY(Data!J$14)))</f>
        <v>4869.8212157330154</v>
      </c>
      <c r="X105" s="20" cm="1">
        <f t="array" aca="1" ref="X105" ca="1">J$1*J105/INDEX(_xlfn.ANCHORARRAY(Data!K$14),ROWS(_xlfn.ANCHORARRAY(Data!K$14)))</f>
        <v>5600.812962962963</v>
      </c>
      <c r="Y105" s="20" cm="1">
        <f t="array" aca="1" ref="Y105" ca="1">K$1*K105/INDEX(_xlfn.ANCHORARRAY(Data!L$14),ROWS(_xlfn.ANCHORARRAY(Data!L$14)))</f>
        <v>11785.977752808991</v>
      </c>
      <c r="Z105" s="20" cm="1">
        <f t="array" aca="1" ref="Z105" ca="1">L$1*L105/INDEX(_xlfn.ANCHORARRAY(Data!M$14),ROWS(_xlfn.ANCHORARRAY(Data!M$14)))</f>
        <v>12562.932949640288</v>
      </c>
      <c r="AA105" s="20" cm="1">
        <f t="array" aca="1" ref="AA105" ca="1">M$1*M105/INDEX(_xlfn.ANCHORARRAY(Data!N$14),ROWS(_xlfn.ANCHORARRAY(Data!N$14)))</f>
        <v>9745.6684509684892</v>
      </c>
      <c r="AB105" s="20" cm="1">
        <f t="array" aca="1" ref="AB105" ca="1">N$1*N105/INDEX(_xlfn.ANCHORARRAY(Data!O$14),ROWS(_xlfn.ANCHORARRAY(Data!O$14)))</f>
        <v>9189.6379879765627</v>
      </c>
      <c r="AC105" s="20" cm="1">
        <f t="array" aca="1" ref="AC105" ca="1">O$1*O105/INDEX(_xlfn.ANCHORARRAY(Data!P$14),ROWS(_xlfn.ANCHORARRAY(Data!P$14)))</f>
        <v>12578.555073145373</v>
      </c>
      <c r="AD105" s="33">
        <f t="shared" ca="1" si="5"/>
        <v>205107.5780200561</v>
      </c>
      <c r="AE105" s="33">
        <f t="shared" ca="1" si="4"/>
        <v>1154.5219799439074</v>
      </c>
    </row>
    <row r="106" spans="1:31" x14ac:dyDescent="0.35">
      <c r="A106">
        <f ca="1"/>
        <v>104</v>
      </c>
      <c r="B106" s="20" cm="1">
        <f t="array" aca="1" ref="B106" ca="1">INDEX(_xlfn.ANCHORARRAY(Data!B$14),ROWS(_xlfn.ANCHORARRAY(Data!B$14)),2)*Data!C119/Data!C118</f>
        <v>265.32508160919542</v>
      </c>
      <c r="C106" s="20" cm="1">
        <f t="array" aca="1" ref="C106" ca="1">INDEX(_xlfn.ANCHORARRAY(Data!D$14),ROWS(_xlfn.ANCHORARRAY(Data!D$14)))*Data!D119/Data!D118</f>
        <v>52.751933060109288</v>
      </c>
      <c r="D106" s="20" cm="1">
        <f t="array" aca="1" ref="D106" ca="1">INDEX(_xlfn.ANCHORARRAY(Data!E$14),ROWS(_xlfn.ANCHORARRAY(Data!E$14)))*Data!E119/Data!E118</f>
        <v>24.656815286624205</v>
      </c>
      <c r="E106" s="20" cm="1">
        <f t="array" aca="1" ref="E106" ca="1">INDEX(_xlfn.ANCHORARRAY(Data!F$14),ROWS(_xlfn.ANCHORARRAY(Data!F$14)))*Data!F119/Data!F118</f>
        <v>30.087542874039027</v>
      </c>
      <c r="F106" s="20" cm="1">
        <f t="array" aca="1" ref="F106" ca="1">INDEX(_xlfn.ANCHORARRAY(Data!G$14),ROWS(_xlfn.ANCHORARRAY(Data!G$14)))*Data!G119/Data!G118</f>
        <v>309.01593903940892</v>
      </c>
      <c r="G106" s="20" cm="1">
        <f t="array" aca="1" ref="G106" ca="1">INDEX(_xlfn.ANCHORARRAY(Data!H$14),ROWS(_xlfn.ANCHORARRAY(Data!H$14)))*Data!H119/Data!H118</f>
        <v>75.158741582956168</v>
      </c>
      <c r="H106" s="20" cm="1">
        <f t="array" aca="1" ref="H106" ca="1">INDEX(_xlfn.ANCHORARRAY(Data!I$14),ROWS(_xlfn.ANCHORARRAY(Data!I$14)))*Data!I119/Data!I118</f>
        <v>240.37181828630543</v>
      </c>
      <c r="I106" s="20" cm="1">
        <f t="array" aca="1" ref="I106" ca="1">INDEX(_xlfn.ANCHORARRAY(Data!J$14),ROWS(_xlfn.ANCHORARRAY(Data!J$14)))*Data!J119/Data!J118</f>
        <v>24.523857868020301</v>
      </c>
      <c r="J106" s="20" cm="1">
        <f t="array" aca="1" ref="J106" ca="1">INDEX(_xlfn.ANCHORARRAY(Data!K$14),ROWS(_xlfn.ANCHORARRAY(Data!K$14)))*Data!K119/Data!K118</f>
        <v>80.28787328823627</v>
      </c>
      <c r="K106" s="20" cm="1">
        <f t="array" aca="1" ref="K106" ca="1">INDEX(_xlfn.ANCHORARRAY(Data!L$14),ROWS(_xlfn.ANCHORARRAY(Data!L$14)))*Data!L119/Data!L118</f>
        <v>396.7285735925272</v>
      </c>
      <c r="L106" s="20" cm="1">
        <f t="array" aca="1" ref="L106" ca="1">INDEX(_xlfn.ANCHORARRAY(Data!M$14),ROWS(_xlfn.ANCHORARRAY(Data!M$14)))*Data!M119/Data!M118</f>
        <v>52.586903103229893</v>
      </c>
      <c r="M106" s="20" cm="1">
        <f t="array" aca="1" ref="M106" ca="1">INDEX(_xlfn.ANCHORARRAY(Data!N$14),ROWS(_xlfn.ANCHORARRAY(Data!N$14)))*Data!N119/Data!N118</f>
        <v>164.69044101989354</v>
      </c>
      <c r="N106" s="20" cm="1">
        <f t="array" aca="1" ref="N106" ca="1">INDEX(_xlfn.ANCHORARRAY(Data!O$14),ROWS(_xlfn.ANCHORARRAY(Data!O$14)))*Data!O119/Data!O118</f>
        <v>156.23375310848616</v>
      </c>
      <c r="O106" s="20" cm="1">
        <f t="array" aca="1" ref="O106" ca="1">INDEX(_xlfn.ANCHORARRAY(Data!P$14),ROWS(_xlfn.ANCHORARRAY(Data!P$14)))*Data!P119/Data!P118</f>
        <v>634.60541475344371</v>
      </c>
      <c r="P106" s="20" cm="1">
        <f t="array" aca="1" ref="P106" ca="1">B$1*B106/INDEX(_xlfn.ANCHORARRAY(Data!B$14),ROWS(_xlfn.ANCHORARRAY(Data!B$14)),2)</f>
        <v>13266.254080459772</v>
      </c>
      <c r="Q106" s="20" cm="1">
        <f t="array" aca="1" ref="Q106" ca="1">C$1*C106/INDEX(_xlfn.ANCHORARRAY(Data!D$14),ROWS(_xlfn.ANCHORARRAY(Data!D$14)))</f>
        <v>10554.363387978141</v>
      </c>
      <c r="R106" s="19" cm="1">
        <f t="array" aca="1" ref="R106" ca="1">D$1*D106/INDEX(_xlfn.ANCHORARRAY(Data!E$14),ROWS(_xlfn.ANCHORARRAY(Data!E$14)))</f>
        <v>12330.936028800888</v>
      </c>
      <c r="S106" s="20" cm="1">
        <f t="array" aca="1" ref="S106" ca="1">E$1*E106/INDEX(_xlfn.ANCHORARRAY(Data!F$14),ROWS(_xlfn.ANCHORARRAY(Data!F$14)))</f>
        <v>6017.5085748078063</v>
      </c>
      <c r="T106" s="20" cm="1">
        <f t="array" aca="1" ref="T106" ca="1">F$1*F106/INDEX(_xlfn.ANCHORARRAY(Data!G$14),ROWS(_xlfn.ANCHORARRAY(Data!G$14)))</f>
        <v>21631.115732758622</v>
      </c>
      <c r="U106" s="20" cm="1">
        <f t="array" aca="1" ref="U106" ca="1">G$1*G106/INDEX(_xlfn.ANCHORARRAY(Data!H$14),ROWS(_xlfn.ANCHORARRAY(Data!H$14)))</f>
        <v>54114.293939728435</v>
      </c>
      <c r="V106" s="20" cm="1">
        <f t="array" aca="1" ref="V106" ca="1">H$1*H106/INDEX(_xlfn.ANCHORARRAY(Data!I$14),ROWS(_xlfn.ANCHORARRAY(Data!I$14)))</f>
        <v>21633.46364576749</v>
      </c>
      <c r="W106" s="20" cm="1">
        <f t="array" aca="1" ref="W106" ca="1">I$1*I106/INDEX(_xlfn.ANCHORARRAY(Data!J$14),ROWS(_xlfn.ANCHORARRAY(Data!J$14)))</f>
        <v>4904.77157360406</v>
      </c>
      <c r="X106" s="20" cm="1">
        <f t="array" aca="1" ref="X106" ca="1">J$1*J106/INDEX(_xlfn.ANCHORARRAY(Data!K$14),ROWS(_xlfn.ANCHORARRAY(Data!K$14)))</f>
        <v>5620.1511301765386</v>
      </c>
      <c r="Y106" s="20" cm="1">
        <f t="array" aca="1" ref="Y106" ca="1">K$1*K106/INDEX(_xlfn.ANCHORARRAY(Data!L$14),ROWS(_xlfn.ANCHORARRAY(Data!L$14)))</f>
        <v>11901.857207775816</v>
      </c>
      <c r="Z106" s="20" cm="1">
        <f t="array" aca="1" ref="Z106" ca="1">L$1*L106/INDEX(_xlfn.ANCHORARRAY(Data!M$14),ROWS(_xlfn.ANCHORARRAY(Data!M$14)))</f>
        <v>12620.856744775174</v>
      </c>
      <c r="AA106" s="20" cm="1">
        <f t="array" aca="1" ref="AA106" ca="1">M$1*M106/INDEX(_xlfn.ANCHORARRAY(Data!N$14),ROWS(_xlfn.ANCHORARRAY(Data!N$14)))</f>
        <v>9881.4264611936123</v>
      </c>
      <c r="AB106" s="20" cm="1">
        <f t="array" aca="1" ref="AB106" ca="1">N$1*N106/INDEX(_xlfn.ANCHORARRAY(Data!O$14),ROWS(_xlfn.ANCHORARRAY(Data!O$14)))</f>
        <v>9374.0251865091705</v>
      </c>
      <c r="AC106" s="20" cm="1">
        <f t="array" aca="1" ref="AC106" ca="1">O$1*O106/INDEX(_xlfn.ANCHORARRAY(Data!P$14),ROWS(_xlfn.ANCHORARRAY(Data!P$14)))</f>
        <v>12692.909033739266</v>
      </c>
      <c r="AD106" s="33">
        <f t="shared" ca="1" si="5"/>
        <v>206543.93272807481</v>
      </c>
      <c r="AE106" s="33">
        <f t="shared" ca="1" si="4"/>
        <v>-281.83272807480535</v>
      </c>
    </row>
    <row r="107" spans="1:31" x14ac:dyDescent="0.35">
      <c r="A107">
        <f ca="1"/>
        <v>105</v>
      </c>
      <c r="B107" s="20" cm="1">
        <f t="array" aca="1" ref="B107" ca="1">INDEX(_xlfn.ANCHORARRAY(Data!B$14),ROWS(_xlfn.ANCHORARRAY(Data!B$14)),2)*Data!C120/Data!C119</f>
        <v>266.62701129004523</v>
      </c>
      <c r="C107" s="20" cm="1">
        <f t="array" aca="1" ref="C107" ca="1">INDEX(_xlfn.ANCHORARRAY(Data!D$14),ROWS(_xlfn.ANCHORARRAY(Data!D$14)))*Data!D120/Data!D119</f>
        <v>53.132909653040194</v>
      </c>
      <c r="D107" s="20" cm="1">
        <f t="array" aca="1" ref="D107" ca="1">INDEX(_xlfn.ANCHORARRAY(Data!E$14),ROWS(_xlfn.ANCHORARRAY(Data!E$14)))*Data!E120/Data!E119</f>
        <v>24.513515881708649</v>
      </c>
      <c r="E107" s="20" cm="1">
        <f t="array" aca="1" ref="E107" ca="1">INDEX(_xlfn.ANCHORARRAY(Data!F$14),ROWS(_xlfn.ANCHORARRAY(Data!F$14)))*Data!F120/Data!F119</f>
        <v>29.950225464190979</v>
      </c>
      <c r="F107" s="20" cm="1">
        <f t="array" aca="1" ref="F107" ca="1">INDEX(_xlfn.ANCHORARRAY(Data!G$14),ROWS(_xlfn.ANCHORARRAY(Data!G$14)))*Data!G120/Data!G119</f>
        <v>317.22879805429159</v>
      </c>
      <c r="G107" s="20" cm="1">
        <f t="array" aca="1" ref="G107" ca="1">INDEX(_xlfn.ANCHORARRAY(Data!H$14),ROWS(_xlfn.ANCHORARRAY(Data!H$14)))*Data!H120/Data!H119</f>
        <v>75.6305812937063</v>
      </c>
      <c r="H107" s="20" cm="1">
        <f t="array" aca="1" ref="H107" ca="1">INDEX(_xlfn.ANCHORARRAY(Data!I$14),ROWS(_xlfn.ANCHORARRAY(Data!I$14)))*Data!I120/Data!I119</f>
        <v>235.26408197576671</v>
      </c>
      <c r="I107" s="20" cm="1">
        <f t="array" aca="1" ref="I107" ca="1">INDEX(_xlfn.ANCHORARRAY(Data!J$14),ROWS(_xlfn.ANCHORARRAY(Data!J$14)))*Data!J120/Data!J119</f>
        <v>24.26951871657754</v>
      </c>
      <c r="J107" s="20" cm="1">
        <f t="array" aca="1" ref="J107" ca="1">INDEX(_xlfn.ANCHORARRAY(Data!K$14),ROWS(_xlfn.ANCHORARRAY(Data!K$14)))*Data!K120/Data!K119</f>
        <v>79.158838392124693</v>
      </c>
      <c r="K107" s="20" cm="1">
        <f t="array" aca="1" ref="K107" ca="1">INDEX(_xlfn.ANCHORARRAY(Data!L$14),ROWS(_xlfn.ANCHORARRAY(Data!L$14)))*Data!L120/Data!L119</f>
        <v>404.00781218402426</v>
      </c>
      <c r="L107" s="20" cm="1">
        <f t="array" aca="1" ref="L107" ca="1">INDEX(_xlfn.ANCHORARRAY(Data!M$14),ROWS(_xlfn.ANCHORARRAY(Data!M$14)))*Data!M120/Data!M119</f>
        <v>51.564900889651945</v>
      </c>
      <c r="M107" s="20" cm="1">
        <f t="array" aca="1" ref="M107" ca="1">INDEX(_xlfn.ANCHORARRAY(Data!N$14),ROWS(_xlfn.ANCHORARRAY(Data!N$14)))*Data!N120/Data!N119</f>
        <v>163.89396677517118</v>
      </c>
      <c r="N107" s="20" cm="1">
        <f t="array" aca="1" ref="N107" ca="1">INDEX(_xlfn.ANCHORARRAY(Data!O$14),ROWS(_xlfn.ANCHORARRAY(Data!O$14)))*Data!O120/Data!O119</f>
        <v>157.57819232115767</v>
      </c>
      <c r="O107" s="20" cm="1">
        <f t="array" aca="1" ref="O107" ca="1">INDEX(_xlfn.ANCHORARRAY(Data!P$14),ROWS(_xlfn.ANCHORARRAY(Data!P$14)))*Data!P120/Data!P119</f>
        <v>638.20896756338982</v>
      </c>
      <c r="P107" s="20" cm="1">
        <f t="array" aca="1" ref="P107" ca="1">B$1*B107/INDEX(_xlfn.ANCHORARRAY(Data!B$14),ROWS(_xlfn.ANCHORARRAY(Data!B$14)),2)</f>
        <v>13331.350564502261</v>
      </c>
      <c r="Q107" s="20" cm="1">
        <f t="array" aca="1" ref="Q107" ca="1">C$1*C107/INDEX(_xlfn.ANCHORARRAY(Data!D$14),ROWS(_xlfn.ANCHORARRAY(Data!D$14)))</f>
        <v>10630.58742700103</v>
      </c>
      <c r="R107" s="19" cm="1">
        <f t="array" aca="1" ref="R107" ca="1">D$1*D107/INDEX(_xlfn.ANCHORARRAY(Data!E$14),ROWS(_xlfn.ANCHORARRAY(Data!E$14)))</f>
        <v>12259.271631982474</v>
      </c>
      <c r="S107" s="20" cm="1">
        <f t="array" aca="1" ref="S107" ca="1">E$1*E107/INDEX(_xlfn.ANCHORARRAY(Data!F$14),ROWS(_xlfn.ANCHORARRAY(Data!F$14)))</f>
        <v>5990.0450928381961</v>
      </c>
      <c r="T107" s="20" cm="1">
        <f t="array" aca="1" ref="T107" ca="1">F$1*F107/INDEX(_xlfn.ANCHORARRAY(Data!G$14),ROWS(_xlfn.ANCHORARRAY(Data!G$14)))</f>
        <v>22206.015863800414</v>
      </c>
      <c r="U107" s="20" cm="1">
        <f t="array" aca="1" ref="U107" ca="1">G$1*G107/INDEX(_xlfn.ANCHORARRAY(Data!H$14),ROWS(_xlfn.ANCHORARRAY(Data!H$14)))</f>
        <v>54454.01853146853</v>
      </c>
      <c r="V107" s="20" cm="1">
        <f t="array" aca="1" ref="V107" ca="1">H$1*H107/INDEX(_xlfn.ANCHORARRAY(Data!I$14),ROWS(_xlfn.ANCHORARRAY(Data!I$14)))</f>
        <v>21173.767377819004</v>
      </c>
      <c r="W107" s="20" cm="1">
        <f t="array" aca="1" ref="W107" ca="1">I$1*I107/INDEX(_xlfn.ANCHORARRAY(Data!J$14),ROWS(_xlfn.ANCHORARRAY(Data!J$14)))</f>
        <v>4853.9037433155081</v>
      </c>
      <c r="X107" s="20" cm="1">
        <f t="array" aca="1" ref="X107" ca="1">J$1*J107/INDEX(_xlfn.ANCHORARRAY(Data!K$14),ROWS(_xlfn.ANCHORARRAY(Data!K$14)))</f>
        <v>5541.1186874487285</v>
      </c>
      <c r="Y107" s="20" cm="1">
        <f t="array" aca="1" ref="Y107" ca="1">K$1*K107/INDEX(_xlfn.ANCHORARRAY(Data!L$14),ROWS(_xlfn.ANCHORARRAY(Data!L$14)))</f>
        <v>12120.23436552073</v>
      </c>
      <c r="Z107" s="20" cm="1">
        <f t="array" aca="1" ref="Z107" ca="1">L$1*L107/INDEX(_xlfn.ANCHORARRAY(Data!M$14),ROWS(_xlfn.ANCHORARRAY(Data!M$14)))</f>
        <v>12375.576213516466</v>
      </c>
      <c r="AA107" s="20" cm="1">
        <f t="array" aca="1" ref="AA107" ca="1">M$1*M107/INDEX(_xlfn.ANCHORARRAY(Data!N$14),ROWS(_xlfn.ANCHORARRAY(Data!N$14)))</f>
        <v>9833.6380065102712</v>
      </c>
      <c r="AB107" s="20" cm="1">
        <f t="array" aca="1" ref="AB107" ca="1">N$1*N107/INDEX(_xlfn.ANCHORARRAY(Data!O$14),ROWS(_xlfn.ANCHORARRAY(Data!O$14)))</f>
        <v>9454.6915392694609</v>
      </c>
      <c r="AC107" s="20" cm="1">
        <f t="array" aca="1" ref="AC107" ca="1">O$1*O107/INDEX(_xlfn.ANCHORARRAY(Data!P$14),ROWS(_xlfn.ANCHORARRAY(Data!P$14)))</f>
        <v>12764.984636864543</v>
      </c>
      <c r="AD107" s="33">
        <f t="shared" ca="1" si="5"/>
        <v>206989.20368185765</v>
      </c>
      <c r="AE107" s="33">
        <f t="shared" ca="1" si="4"/>
        <v>-727.10368185763946</v>
      </c>
    </row>
    <row r="108" spans="1:31" x14ac:dyDescent="0.35">
      <c r="A108">
        <f ca="1"/>
        <v>106</v>
      </c>
      <c r="B108" s="20" cm="1">
        <f t="array" aca="1" ref="B108" ca="1">INDEX(_xlfn.ANCHORARRAY(Data!B$14),ROWS(_xlfn.ANCHORARRAY(Data!B$14)),2)*Data!C121/Data!C120</f>
        <v>266.67148202911733</v>
      </c>
      <c r="C108" s="20" cm="1">
        <f t="array" aca="1" ref="C108" ca="1">INDEX(_xlfn.ANCHORARRAY(Data!D$14),ROWS(_xlfn.ANCHORARRAY(Data!D$14)))*Data!D121/Data!D120</f>
        <v>51.767629502572909</v>
      </c>
      <c r="D108" s="20" cm="1">
        <f t="array" aca="1" ref="D108" ca="1">INDEX(_xlfn.ANCHORARRAY(Data!E$14),ROWS(_xlfn.ANCHORARRAY(Data!E$14)))*Data!E121/Data!E120</f>
        <v>23.198180827886709</v>
      </c>
      <c r="E108" s="20" cm="1">
        <f t="array" aca="1" ref="E108" ca="1">INDEX(_xlfn.ANCHORARRAY(Data!F$14),ROWS(_xlfn.ANCHORARRAY(Data!F$14)))*Data!F121/Data!F120</f>
        <v>29.609427475284051</v>
      </c>
      <c r="F108" s="20" cm="1">
        <f t="array" aca="1" ref="F108" ca="1">INDEX(_xlfn.ANCHORARRAY(Data!G$14),ROWS(_xlfn.ANCHORARRAY(Data!G$14)))*Data!G121/Data!G120</f>
        <v>316.72211887512663</v>
      </c>
      <c r="G108" s="20" cm="1">
        <f t="array" aca="1" ref="G108" ca="1">INDEX(_xlfn.ANCHORARRAY(Data!H$14),ROWS(_xlfn.ANCHORARRAY(Data!H$14)))*Data!H121/Data!H120</f>
        <v>73.043672076526207</v>
      </c>
      <c r="H108" s="20" cm="1">
        <f t="array" aca="1" ref="H108" ca="1">INDEX(_xlfn.ANCHORARRAY(Data!I$14),ROWS(_xlfn.ANCHORARRAY(Data!I$14)))*Data!I121/Data!I120</f>
        <v>240.56283119211238</v>
      </c>
      <c r="I108" s="20" cm="1">
        <f t="array" aca="1" ref="I108" ca="1">INDEX(_xlfn.ANCHORARRAY(Data!J$14),ROWS(_xlfn.ANCHORARRAY(Data!J$14)))*Data!J121/Data!J120</f>
        <v>24.268817204301072</v>
      </c>
      <c r="J108" s="20" cm="1">
        <f t="array" aca="1" ref="J108" ca="1">INDEX(_xlfn.ANCHORARRAY(Data!K$14),ROWS(_xlfn.ANCHORARRAY(Data!K$14)))*Data!K121/Data!K120</f>
        <v>79.351156710243259</v>
      </c>
      <c r="K108" s="20" cm="1">
        <f t="array" aca="1" ref="K108" ca="1">INDEX(_xlfn.ANCHORARRAY(Data!L$14),ROWS(_xlfn.ANCHORARRAY(Data!L$14)))*Data!L121/Data!L120</f>
        <v>397.94577420156583</v>
      </c>
      <c r="L108" s="20" cm="1">
        <f t="array" aca="1" ref="L108" ca="1">INDEX(_xlfn.ANCHORARRAY(Data!M$14),ROWS(_xlfn.ANCHORARRAY(Data!M$14)))*Data!M121/Data!M120</f>
        <v>51.172986034834466</v>
      </c>
      <c r="M108" s="20" cm="1">
        <f t="array" aca="1" ref="M108" ca="1">INDEX(_xlfn.ANCHORARRAY(Data!N$14),ROWS(_xlfn.ANCHORARRAY(Data!N$14)))*Data!N121/Data!N120</f>
        <v>163.68233832250775</v>
      </c>
      <c r="N108" s="20" cm="1">
        <f t="array" aca="1" ref="N108" ca="1">INDEX(_xlfn.ANCHORARRAY(Data!O$14),ROWS(_xlfn.ANCHORARRAY(Data!O$14)))*Data!O121/Data!O120</f>
        <v>155.40144870458317</v>
      </c>
      <c r="O108" s="20" cm="1">
        <f t="array" aca="1" ref="O108" ca="1">INDEX(_xlfn.ANCHORARRAY(Data!P$14),ROWS(_xlfn.ANCHORARRAY(Data!P$14)))*Data!P121/Data!P120</f>
        <v>632.24548521325607</v>
      </c>
      <c r="P108" s="20" cm="1">
        <f t="array" aca="1" ref="P108" ca="1">B$1*B108/INDEX(_xlfn.ANCHORARRAY(Data!B$14),ROWS(_xlfn.ANCHORARRAY(Data!B$14)),2)</f>
        <v>13333.574101455866</v>
      </c>
      <c r="Q108" s="20" cm="1">
        <f t="array" aca="1" ref="Q108" ca="1">C$1*C108/INDEX(_xlfn.ANCHORARRAY(Data!D$14),ROWS(_xlfn.ANCHORARRAY(Data!D$14)))</f>
        <v>10357.42847341338</v>
      </c>
      <c r="R108" s="19" cm="1">
        <f t="array" aca="1" ref="R108" ca="1">D$1*D108/INDEX(_xlfn.ANCHORARRAY(Data!E$14),ROWS(_xlfn.ANCHORARRAY(Data!E$14)))</f>
        <v>11601.46922657952</v>
      </c>
      <c r="S108" s="20" cm="1">
        <f t="array" aca="1" ref="S108" ca="1">E$1*E108/INDEX(_xlfn.ANCHORARRAY(Data!F$14),ROWS(_xlfn.ANCHORARRAY(Data!F$14)))</f>
        <v>5921.8854950568111</v>
      </c>
      <c r="T108" s="20" cm="1">
        <f t="array" aca="1" ref="T108" ca="1">F$1*F108/INDEX(_xlfn.ANCHORARRAY(Data!G$14),ROWS(_xlfn.ANCHORARRAY(Data!G$14)))</f>
        <v>22170.548321258862</v>
      </c>
      <c r="U108" s="20" cm="1">
        <f t="array" aca="1" ref="U108" ca="1">G$1*G108/INDEX(_xlfn.ANCHORARRAY(Data!H$14),ROWS(_xlfn.ANCHORARRAY(Data!H$14)))</f>
        <v>52591.44389509887</v>
      </c>
      <c r="V108" s="20" cm="1">
        <f t="array" aca="1" ref="V108" ca="1">H$1*H108/INDEX(_xlfn.ANCHORARRAY(Data!I$14),ROWS(_xlfn.ANCHORARRAY(Data!I$14)))</f>
        <v>21650.654807290113</v>
      </c>
      <c r="W108" s="20" cm="1">
        <f t="array" aca="1" ref="W108" ca="1">I$1*I108/INDEX(_xlfn.ANCHORARRAY(Data!J$14),ROWS(_xlfn.ANCHORARRAY(Data!J$14)))</f>
        <v>4853.7634408602144</v>
      </c>
      <c r="X108" s="20" cm="1">
        <f t="array" aca="1" ref="X108" ca="1">J$1*J108/INDEX(_xlfn.ANCHORARRAY(Data!K$14),ROWS(_xlfn.ANCHORARRAY(Data!K$14)))</f>
        <v>5554.580969717028</v>
      </c>
      <c r="Y108" s="20" cm="1">
        <f t="array" aca="1" ref="Y108" ca="1">K$1*K108/INDEX(_xlfn.ANCHORARRAY(Data!L$14),ROWS(_xlfn.ANCHORARRAY(Data!L$14)))</f>
        <v>11938.373226046975</v>
      </c>
      <c r="Z108" s="20" cm="1">
        <f t="array" aca="1" ref="Z108" ca="1">L$1*L108/INDEX(_xlfn.ANCHORARRAY(Data!M$14),ROWS(_xlfn.ANCHORARRAY(Data!M$14)))</f>
        <v>12281.516648360272</v>
      </c>
      <c r="AA108" s="20" cm="1">
        <f t="array" aca="1" ref="AA108" ca="1">M$1*M108/INDEX(_xlfn.ANCHORARRAY(Data!N$14),ROWS(_xlfn.ANCHORARRAY(Data!N$14)))</f>
        <v>9820.9402993504646</v>
      </c>
      <c r="AB108" s="20" cm="1">
        <f t="array" aca="1" ref="AB108" ca="1">N$1*N108/INDEX(_xlfn.ANCHORARRAY(Data!O$14),ROWS(_xlfn.ANCHORARRAY(Data!O$14)))</f>
        <v>9324.0869222749898</v>
      </c>
      <c r="AC108" s="20" cm="1">
        <f t="array" aca="1" ref="AC108" ca="1">O$1*O108/INDEX(_xlfn.ANCHORARRAY(Data!P$14),ROWS(_xlfn.ANCHORARRAY(Data!P$14)))</f>
        <v>12645.707465200378</v>
      </c>
      <c r="AD108" s="33">
        <f t="shared" ca="1" si="5"/>
        <v>204045.97329196372</v>
      </c>
      <c r="AE108" s="33">
        <f t="shared" ca="1" si="4"/>
        <v>2216.1267080362886</v>
      </c>
    </row>
    <row r="109" spans="1:31" x14ac:dyDescent="0.35">
      <c r="A109">
        <f ca="1"/>
        <v>107</v>
      </c>
      <c r="B109" s="20" cm="1">
        <f t="array" aca="1" ref="B109" ca="1">INDEX(_xlfn.ANCHORARRAY(Data!B$14),ROWS(_xlfn.ANCHORARRAY(Data!B$14)),2)*Data!C122/Data!C121</f>
        <v>270.38723466681716</v>
      </c>
      <c r="C109" s="20" cm="1">
        <f t="array" aca="1" ref="C109" ca="1">INDEX(_xlfn.ANCHORARRAY(Data!D$14),ROWS(_xlfn.ANCHORARRAY(Data!D$14)))*Data!D122/Data!D121</f>
        <v>53.078656821378338</v>
      </c>
      <c r="D109" s="20" cm="1">
        <f t="array" aca="1" ref="D109" ca="1">INDEX(_xlfn.ANCHORARRAY(Data!E$14),ROWS(_xlfn.ANCHORARRAY(Data!E$14)))*Data!E122/Data!E121</f>
        <v>25.2940755580996</v>
      </c>
      <c r="E109" s="20" cm="1">
        <f t="array" aca="1" ref="E109" ca="1">INDEX(_xlfn.ANCHORARRAY(Data!F$14),ROWS(_xlfn.ANCHORARRAY(Data!F$14)))*Data!F122/Data!F121</f>
        <v>31.056749364818419</v>
      </c>
      <c r="F109" s="20" cm="1">
        <f t="array" aca="1" ref="F109" ca="1">INDEX(_xlfn.ANCHORARRAY(Data!G$14),ROWS(_xlfn.ANCHORARRAY(Data!G$14)))*Data!G122/Data!G121</f>
        <v>323.00823210412148</v>
      </c>
      <c r="G109" s="20" cm="1">
        <f t="array" aca="1" ref="G109" ca="1">INDEX(_xlfn.ANCHORARRAY(Data!H$14),ROWS(_xlfn.ANCHORARRAY(Data!H$14)))*Data!H122/Data!H121</f>
        <v>74.883637110016423</v>
      </c>
      <c r="H109" s="20" cm="1">
        <f t="array" aca="1" ref="H109" ca="1">INDEX(_xlfn.ANCHORARRAY(Data!I$14),ROWS(_xlfn.ANCHORARRAY(Data!I$14)))*Data!I122/Data!I121</f>
        <v>240.3136953379111</v>
      </c>
      <c r="I109" s="20" cm="1">
        <f t="array" aca="1" ref="I109" ca="1">INDEX(_xlfn.ANCHORARRAY(Data!J$14),ROWS(_xlfn.ANCHORARRAY(Data!J$14)))*Data!J122/Data!J121</f>
        <v>24.53921921921922</v>
      </c>
      <c r="J109" s="20" cm="1">
        <f t="array" aca="1" ref="J109" ca="1">INDEX(_xlfn.ANCHORARRAY(Data!K$14),ROWS(_xlfn.ANCHORARRAY(Data!K$14)))*Data!K122/Data!K121</f>
        <v>80.119160839160855</v>
      </c>
      <c r="K109" s="20" cm="1">
        <f t="array" aca="1" ref="K109" ca="1">INDEX(_xlfn.ANCHORARRAY(Data!L$14),ROWS(_xlfn.ANCHORARRAY(Data!L$14)))*Data!L122/Data!L121</f>
        <v>402.82270669230297</v>
      </c>
      <c r="L109" s="20" cm="1">
        <f t="array" aca="1" ref="L109" ca="1">INDEX(_xlfn.ANCHORARRAY(Data!M$14),ROWS(_xlfn.ANCHORARRAY(Data!M$14)))*Data!M122/Data!M121</f>
        <v>50.941802575107303</v>
      </c>
      <c r="M109" s="20" cm="1">
        <f t="array" aca="1" ref="M109" ca="1">INDEX(_xlfn.ANCHORARRAY(Data!N$14),ROWS(_xlfn.ANCHORARRAY(Data!N$14)))*Data!N122/Data!N121</f>
        <v>167.21179738190096</v>
      </c>
      <c r="N109" s="20" cm="1">
        <f t="array" aca="1" ref="N109" ca="1">INDEX(_xlfn.ANCHORARRAY(Data!O$14),ROWS(_xlfn.ANCHORARRAY(Data!O$14)))*Data!O122/Data!O121</f>
        <v>159.28509443494482</v>
      </c>
      <c r="O109" s="20" cm="1">
        <f t="array" aca="1" ref="O109" ca="1">INDEX(_xlfn.ANCHORARRAY(Data!P$14),ROWS(_xlfn.ANCHORARRAY(Data!P$14)))*Data!P122/Data!P121</f>
        <v>640.85452174560987</v>
      </c>
      <c r="P109" s="20" cm="1">
        <f t="array" aca="1" ref="P109" ca="1">B$1*B109/INDEX(_xlfn.ANCHORARRAY(Data!B$14),ROWS(_xlfn.ANCHORARRAY(Data!B$14)),2)</f>
        <v>13519.361733340858</v>
      </c>
      <c r="Q109" s="20" cm="1">
        <f t="array" aca="1" ref="Q109" ca="1">C$1*C109/INDEX(_xlfn.ANCHORARRAY(Data!D$14),ROWS(_xlfn.ANCHORARRAY(Data!D$14)))</f>
        <v>10619.732770745428</v>
      </c>
      <c r="R109" s="19" cm="1">
        <f t="array" aca="1" ref="R109" ca="1">D$1*D109/INDEX(_xlfn.ANCHORARRAY(Data!E$14),ROWS(_xlfn.ANCHORARRAY(Data!E$14)))</f>
        <v>12649.631511161993</v>
      </c>
      <c r="S109" s="20" cm="1">
        <f t="array" aca="1" ref="S109" ca="1">E$1*E109/INDEX(_xlfn.ANCHORARRAY(Data!F$14),ROWS(_xlfn.ANCHORARRAY(Data!F$14)))</f>
        <v>6211.349872963684</v>
      </c>
      <c r="T109" s="20" cm="1">
        <f t="array" aca="1" ref="T109" ca="1">F$1*F109/INDEX(_xlfn.ANCHORARRAY(Data!G$14),ROWS(_xlfn.ANCHORARRAY(Data!G$14)))</f>
        <v>22610.576247288504</v>
      </c>
      <c r="U109" s="20" cm="1">
        <f t="array" aca="1" ref="U109" ca="1">G$1*G109/INDEX(_xlfn.ANCHORARRAY(Data!H$14),ROWS(_xlfn.ANCHORARRAY(Data!H$14)))</f>
        <v>53916.218719211822</v>
      </c>
      <c r="V109" s="20" cm="1">
        <f t="array" aca="1" ref="V109" ca="1">H$1*H109/INDEX(_xlfn.ANCHORARRAY(Data!I$14),ROWS(_xlfn.ANCHORARRAY(Data!I$14)))</f>
        <v>21628.232580412001</v>
      </c>
      <c r="W109" s="20" cm="1">
        <f t="array" aca="1" ref="W109" ca="1">I$1*I109/INDEX(_xlfn.ANCHORARRAY(Data!J$14),ROWS(_xlfn.ANCHORARRAY(Data!J$14)))</f>
        <v>4907.8438438438443</v>
      </c>
      <c r="X109" s="20" cm="1">
        <f t="array" aca="1" ref="X109" ca="1">J$1*J109/INDEX(_xlfn.ANCHORARRAY(Data!K$14),ROWS(_xlfn.ANCHORARRAY(Data!K$14)))</f>
        <v>5608.3412587412604</v>
      </c>
      <c r="Y109" s="20" cm="1">
        <f t="array" aca="1" ref="Y109" ca="1">K$1*K109/INDEX(_xlfn.ANCHORARRAY(Data!L$14),ROWS(_xlfn.ANCHORARRAY(Data!L$14)))</f>
        <v>12084.68120076909</v>
      </c>
      <c r="Z109" s="20" cm="1">
        <f t="array" aca="1" ref="Z109" ca="1">L$1*L109/INDEX(_xlfn.ANCHORARRAY(Data!M$14),ROWS(_xlfn.ANCHORARRAY(Data!M$14)))</f>
        <v>12226.032618025751</v>
      </c>
      <c r="AA109" s="20" cm="1">
        <f t="array" aca="1" ref="AA109" ca="1">M$1*M109/INDEX(_xlfn.ANCHORARRAY(Data!N$14),ROWS(_xlfn.ANCHORARRAY(Data!N$14)))</f>
        <v>10032.707842914058</v>
      </c>
      <c r="AB109" s="20" cm="1">
        <f t="array" aca="1" ref="AB109" ca="1">N$1*N109/INDEX(_xlfn.ANCHORARRAY(Data!O$14),ROWS(_xlfn.ANCHORARRAY(Data!O$14)))</f>
        <v>9557.1056660966897</v>
      </c>
      <c r="AC109" s="20" cm="1">
        <f t="array" aca="1" ref="AC109" ca="1">O$1*O109/INDEX(_xlfn.ANCHORARRAY(Data!P$14),ROWS(_xlfn.ANCHORARRAY(Data!P$14)))</f>
        <v>12817.899058642357</v>
      </c>
      <c r="AD109" s="33">
        <f t="shared" ca="1" si="5"/>
        <v>208389.71492415736</v>
      </c>
      <c r="AE109" s="33">
        <f t="shared" ca="1" si="4"/>
        <v>-2127.6149241573585</v>
      </c>
    </row>
    <row r="110" spans="1:31" x14ac:dyDescent="0.35">
      <c r="A110">
        <f ca="1"/>
        <v>108</v>
      </c>
      <c r="B110" s="20" cm="1">
        <f t="array" aca="1" ref="B110" ca="1">INDEX(_xlfn.ANCHORARRAY(Data!B$14),ROWS(_xlfn.ANCHORARRAY(Data!B$14)),2)*Data!C123/Data!C122</f>
        <v>257.65581051236745</v>
      </c>
      <c r="C110" s="20" cm="1">
        <f t="array" aca="1" ref="C110" ca="1">INDEX(_xlfn.ANCHORARRAY(Data!D$14),ROWS(_xlfn.ANCHORARRAY(Data!D$14)))*Data!D123/Data!D122</f>
        <v>53.37705448154658</v>
      </c>
      <c r="D110" s="20" cm="1">
        <f t="array" aca="1" ref="D110" ca="1">INDEX(_xlfn.ANCHORARRAY(Data!E$14),ROWS(_xlfn.ANCHORARRAY(Data!E$14)))*Data!E123/Data!E122</f>
        <v>23.263564137931034</v>
      </c>
      <c r="E110" s="20" cm="1">
        <f t="array" aca="1" ref="E110" ca="1">INDEX(_xlfn.ANCHORARRAY(Data!F$14),ROWS(_xlfn.ANCHORARRAY(Data!F$14)))*Data!F123/Data!F122</f>
        <v>29.15898831000144</v>
      </c>
      <c r="F110" s="20" cm="1">
        <f t="array" aca="1" ref="F110" ca="1">INDEX(_xlfn.ANCHORARRAY(Data!G$14),ROWS(_xlfn.ANCHORARRAY(Data!G$14)))*Data!G123/Data!G122</f>
        <v>308.8169857218403</v>
      </c>
      <c r="G110" s="20" cm="1">
        <f t="array" aca="1" ref="G110" ca="1">INDEX(_xlfn.ANCHORARRAY(Data!H$14),ROWS(_xlfn.ANCHORARRAY(Data!H$14)))*Data!H123/Data!H122</f>
        <v>74.281728656878727</v>
      </c>
      <c r="H110" s="20" cm="1">
        <f t="array" aca="1" ref="H110" ca="1">INDEX(_xlfn.ANCHORARRAY(Data!I$14),ROWS(_xlfn.ANCHORARRAY(Data!I$14)))*Data!I123/Data!I122</f>
        <v>243.31534735306633</v>
      </c>
      <c r="I110" s="20" cm="1">
        <f t="array" aca="1" ref="I110" ca="1">INDEX(_xlfn.ANCHORARRAY(Data!J$14),ROWS(_xlfn.ANCHORARRAY(Data!J$14)))*Data!J123/Data!J122</f>
        <v>24.421857270827111</v>
      </c>
      <c r="J110" s="20" cm="1">
        <f t="array" aca="1" ref="J110" ca="1">INDEX(_xlfn.ANCHORARRAY(Data!K$14),ROWS(_xlfn.ANCHORARRAY(Data!K$14)))*Data!K123/Data!K122</f>
        <v>79.628047121287551</v>
      </c>
      <c r="K110" s="20" cm="1">
        <f t="array" aca="1" ref="K110" ca="1">INDEX(_xlfn.ANCHORARRAY(Data!L$14),ROWS(_xlfn.ANCHORARRAY(Data!L$14)))*Data!L123/Data!L122</f>
        <v>388.69016238532117</v>
      </c>
      <c r="L110" s="20" cm="1">
        <f t="array" aca="1" ref="L110" ca="1">INDEX(_xlfn.ANCHORARRAY(Data!M$14),ROWS(_xlfn.ANCHORARRAY(Data!M$14)))*Data!M123/Data!M122</f>
        <v>51.445875121319972</v>
      </c>
      <c r="M110" s="20" cm="1">
        <f t="array" aca="1" ref="M110" ca="1">INDEX(_xlfn.ANCHORARRAY(Data!N$14),ROWS(_xlfn.ANCHORARRAY(Data!N$14)))*Data!N123/Data!N122</f>
        <v>164.06955535593983</v>
      </c>
      <c r="N110" s="20" cm="1">
        <f t="array" aca="1" ref="N110" ca="1">INDEX(_xlfn.ANCHORARRAY(Data!O$14),ROWS(_xlfn.ANCHORARRAY(Data!O$14)))*Data!O123/Data!O122</f>
        <v>154.15382827704636</v>
      </c>
      <c r="O110" s="20" cm="1">
        <f t="array" aca="1" ref="O110" ca="1">INDEX(_xlfn.ANCHORARRAY(Data!P$14),ROWS(_xlfn.ANCHORARRAY(Data!P$14)))*Data!P123/Data!P122</f>
        <v>625.59132768153336</v>
      </c>
      <c r="P110" s="20" cm="1">
        <f t="array" aca="1" ref="P110" ca="1">B$1*B110/INDEX(_xlfn.ANCHORARRAY(Data!B$14),ROWS(_xlfn.ANCHORARRAY(Data!B$14)),2)</f>
        <v>12882.790525618373</v>
      </c>
      <c r="Q110" s="20" cm="1">
        <f t="array" aca="1" ref="Q110" ca="1">C$1*C110/INDEX(_xlfn.ANCHORARRAY(Data!D$14),ROWS(_xlfn.ANCHORARRAY(Data!D$14)))</f>
        <v>10679.434797891037</v>
      </c>
      <c r="R110" s="19" cm="1">
        <f t="array" aca="1" ref="R110" ca="1">D$1*D110/INDEX(_xlfn.ANCHORARRAY(Data!E$14),ROWS(_xlfn.ANCHORARRAY(Data!E$14)))</f>
        <v>11634.167586206897</v>
      </c>
      <c r="S110" s="20" cm="1">
        <f t="array" aca="1" ref="S110" ca="1">E$1*E110/INDEX(_xlfn.ANCHORARRAY(Data!F$14),ROWS(_xlfn.ANCHORARRAY(Data!F$14)))</f>
        <v>5831.7976620002883</v>
      </c>
      <c r="T110" s="20" cm="1">
        <f t="array" aca="1" ref="T110" ca="1">F$1*F110/INDEX(_xlfn.ANCHORARRAY(Data!G$14),ROWS(_xlfn.ANCHORARRAY(Data!G$14)))</f>
        <v>21617.189000528822</v>
      </c>
      <c r="U110" s="20" cm="1">
        <f t="array" aca="1" ref="U110" ca="1">G$1*G110/INDEX(_xlfn.ANCHORARRAY(Data!H$14),ROWS(_xlfn.ANCHORARRAY(Data!H$14)))</f>
        <v>53482.844632952685</v>
      </c>
      <c r="V110" s="20" cm="1">
        <f t="array" aca="1" ref="V110" ca="1">H$1*H110/INDEX(_xlfn.ANCHORARRAY(Data!I$14),ROWS(_xlfn.ANCHORARRAY(Data!I$14)))</f>
        <v>21898.381261775972</v>
      </c>
      <c r="W110" s="20" cm="1">
        <f t="array" aca="1" ref="W110" ca="1">I$1*I110/INDEX(_xlfn.ANCHORARRAY(Data!J$14),ROWS(_xlfn.ANCHORARRAY(Data!J$14)))</f>
        <v>4884.3714541654226</v>
      </c>
      <c r="X110" s="20" cm="1">
        <f t="array" aca="1" ref="X110" ca="1">J$1*J110/INDEX(_xlfn.ANCHORARRAY(Data!K$14),ROWS(_xlfn.ANCHORARRAY(Data!K$14)))</f>
        <v>5573.9632984901282</v>
      </c>
      <c r="Y110" s="20" cm="1">
        <f t="array" aca="1" ref="Y110" ca="1">K$1*K110/INDEX(_xlfn.ANCHORARRAY(Data!L$14),ROWS(_xlfn.ANCHORARRAY(Data!L$14)))</f>
        <v>11660.704871559636</v>
      </c>
      <c r="Z110" s="20" cm="1">
        <f t="array" aca="1" ref="Z110" ca="1">L$1*L110/INDEX(_xlfn.ANCHORARRAY(Data!M$14),ROWS(_xlfn.ANCHORARRAY(Data!M$14)))</f>
        <v>12347.010029116793</v>
      </c>
      <c r="AA110" s="20" cm="1">
        <f t="array" aca="1" ref="AA110" ca="1">M$1*M110/INDEX(_xlfn.ANCHORARRAY(Data!N$14),ROWS(_xlfn.ANCHORARRAY(Data!N$14)))</f>
        <v>9844.1733213563894</v>
      </c>
      <c r="AB110" s="20" cm="1">
        <f t="array" aca="1" ref="AB110" ca="1">N$1*N110/INDEX(_xlfn.ANCHORARRAY(Data!O$14),ROWS(_xlfn.ANCHORARRAY(Data!O$14)))</f>
        <v>9249.2296966227823</v>
      </c>
      <c r="AC110" s="20" cm="1">
        <f t="array" aca="1" ref="AC110" ca="1">O$1*O110/INDEX(_xlfn.ANCHORARRAY(Data!P$14),ROWS(_xlfn.ANCHORARRAY(Data!P$14)))</f>
        <v>12512.615918417496</v>
      </c>
      <c r="AD110" s="33">
        <f t="shared" ca="1" si="5"/>
        <v>204098.67405670273</v>
      </c>
      <c r="AE110" s="33">
        <f t="shared" ca="1" si="4"/>
        <v>2163.4259432972758</v>
      </c>
    </row>
    <row r="111" spans="1:31" x14ac:dyDescent="0.35">
      <c r="A111">
        <f ca="1"/>
        <v>109</v>
      </c>
      <c r="B111" s="20" cm="1">
        <f t="array" aca="1" ref="B111" ca="1">INDEX(_xlfn.ANCHORARRAY(Data!B$14),ROWS(_xlfn.ANCHORARRAY(Data!B$14)),2)*Data!C124/Data!C123</f>
        <v>267.92512643156823</v>
      </c>
      <c r="C111" s="20" cm="1">
        <f t="array" aca="1" ref="C111" ca="1">INDEX(_xlfn.ANCHORARRAY(Data!D$14),ROWS(_xlfn.ANCHORARRAY(Data!D$14)))*Data!D124/Data!D123</f>
        <v>52.837526205450736</v>
      </c>
      <c r="D111" s="20" cm="1">
        <f t="array" aca="1" ref="D111" ca="1">INDEX(_xlfn.ANCHORARRAY(Data!E$14),ROWS(_xlfn.ANCHORARRAY(Data!E$14)))*Data!E124/Data!E123</f>
        <v>24.556206996241688</v>
      </c>
      <c r="E111" s="20" cm="1">
        <f t="array" aca="1" ref="E111" ca="1">INDEX(_xlfn.ANCHORARRAY(Data!F$14),ROWS(_xlfn.ANCHORARRAY(Data!F$14)))*Data!F124/Data!F123</f>
        <v>30.310510613032505</v>
      </c>
      <c r="F111" s="20" cm="1">
        <f t="array" aca="1" ref="F111" ca="1">INDEX(_xlfn.ANCHORARRAY(Data!G$14),ROWS(_xlfn.ANCHORARRAY(Data!G$14)))*Data!G124/Data!G123</f>
        <v>315.22270303590693</v>
      </c>
      <c r="G111" s="20" cm="1">
        <f t="array" aca="1" ref="G111" ca="1">INDEX(_xlfn.ANCHORARRAY(Data!H$14),ROWS(_xlfn.ANCHORARRAY(Data!H$14)))*Data!H124/Data!H123</f>
        <v>75.051354972225241</v>
      </c>
      <c r="H111" s="20" cm="1">
        <f t="array" aca="1" ref="H111" ca="1">INDEX(_xlfn.ANCHORARRAY(Data!I$14),ROWS(_xlfn.ANCHORARRAY(Data!I$14)))*Data!I124/Data!I123</f>
        <v>244.19384880974013</v>
      </c>
      <c r="I111" s="20" cm="1">
        <f t="array" aca="1" ref="I111" ca="1">INDEX(_xlfn.ANCHORARRAY(Data!J$14),ROWS(_xlfn.ANCHORARRAY(Data!J$14)))*Data!J124/Data!J123</f>
        <v>24.640214797136036</v>
      </c>
      <c r="J111" s="20" cm="1">
        <f t="array" aca="1" ref="J111" ca="1">INDEX(_xlfn.ANCHORARRAY(Data!K$14),ROWS(_xlfn.ANCHORARRAY(Data!K$14)))*Data!K124/Data!K123</f>
        <v>80.211904841124621</v>
      </c>
      <c r="K111" s="20" cm="1">
        <f t="array" aca="1" ref="K111" ca="1">INDEX(_xlfn.ANCHORARRAY(Data!L$14),ROWS(_xlfn.ANCHORARRAY(Data!L$14)))*Data!L124/Data!L123</f>
        <v>400.96679501203243</v>
      </c>
      <c r="L111" s="20" cm="1">
        <f t="array" aca="1" ref="L111" ca="1">INDEX(_xlfn.ANCHORARRAY(Data!M$14),ROWS(_xlfn.ANCHORARRAY(Data!M$14)))*Data!M124/Data!M123</f>
        <v>52.25404400977996</v>
      </c>
      <c r="M111" s="20" cm="1">
        <f t="array" aca="1" ref="M111" ca="1">INDEX(_xlfn.ANCHORARRAY(Data!N$14),ROWS(_xlfn.ANCHORARRAY(Data!N$14)))*Data!N124/Data!N123</f>
        <v>167.02525567219774</v>
      </c>
      <c r="N111" s="20" cm="1">
        <f t="array" aca="1" ref="N111" ca="1">INDEX(_xlfn.ANCHORARRAY(Data!O$14),ROWS(_xlfn.ANCHORARRAY(Data!O$14)))*Data!O124/Data!O123</f>
        <v>157.14883997367099</v>
      </c>
      <c r="O111" s="20" cm="1">
        <f t="array" aca="1" ref="O111" ca="1">INDEX(_xlfn.ANCHORARRAY(Data!P$14),ROWS(_xlfn.ANCHORARRAY(Data!P$14)))*Data!P124/Data!P123</f>
        <v>638.22006275838021</v>
      </c>
      <c r="P111" s="20" cm="1">
        <f t="array" aca="1" ref="P111" ca="1">B$1*B111/INDEX(_xlfn.ANCHORARRAY(Data!B$14),ROWS(_xlfn.ANCHORARRAY(Data!B$14)),2)</f>
        <v>13396.256321578412</v>
      </c>
      <c r="Q111" s="20" cm="1">
        <f t="array" aca="1" ref="Q111" ca="1">C$1*C111/INDEX(_xlfn.ANCHORARRAY(Data!D$14),ROWS(_xlfn.ANCHORARRAY(Data!D$14)))</f>
        <v>10571.488469601678</v>
      </c>
      <c r="R111" s="19" cm="1">
        <f t="array" aca="1" ref="R111" ca="1">D$1*D111/INDEX(_xlfn.ANCHORARRAY(Data!E$14),ROWS(_xlfn.ANCHORARRAY(Data!E$14)))</f>
        <v>12280.621566926859</v>
      </c>
      <c r="S111" s="20" cm="1">
        <f t="array" aca="1" ref="S111" ca="1">E$1*E111/INDEX(_xlfn.ANCHORARRAY(Data!F$14),ROWS(_xlfn.ANCHORARRAY(Data!F$14)))</f>
        <v>6062.1021226065022</v>
      </c>
      <c r="T111" s="20" cm="1">
        <f t="array" aca="1" ref="T111" ca="1">F$1*F111/INDEX(_xlfn.ANCHORARRAY(Data!G$14),ROWS(_xlfn.ANCHORARRAY(Data!G$14)))</f>
        <v>22065.589212513485</v>
      </c>
      <c r="U111" s="20" cm="1">
        <f t="array" aca="1" ref="U111" ca="1">G$1*G111/INDEX(_xlfn.ANCHORARRAY(Data!H$14),ROWS(_xlfn.ANCHORARRAY(Data!H$14)))</f>
        <v>54036.975580002174</v>
      </c>
      <c r="V111" s="20" cm="1">
        <f t="array" aca="1" ref="V111" ca="1">H$1*H111/INDEX(_xlfn.ANCHORARRAY(Data!I$14),ROWS(_xlfn.ANCHORARRAY(Data!I$14)))</f>
        <v>21977.446392876613</v>
      </c>
      <c r="W111" s="20" cm="1">
        <f t="array" aca="1" ref="W111" ca="1">I$1*I111/INDEX(_xlfn.ANCHORARRAY(Data!J$14),ROWS(_xlfn.ANCHORARRAY(Data!J$14)))</f>
        <v>4928.0429594272073</v>
      </c>
      <c r="X111" s="20" cm="1">
        <f t="array" aca="1" ref="X111" ca="1">J$1*J111/INDEX(_xlfn.ANCHORARRAY(Data!K$14),ROWS(_xlfn.ANCHORARRAY(Data!K$14)))</f>
        <v>5614.8333388787232</v>
      </c>
      <c r="Y111" s="20" cm="1">
        <f t="array" aca="1" ref="Y111" ca="1">K$1*K111/INDEX(_xlfn.ANCHORARRAY(Data!L$14),ROWS(_xlfn.ANCHORARRAY(Data!L$14)))</f>
        <v>12029.003850360974</v>
      </c>
      <c r="Z111" s="20" cm="1">
        <f t="array" aca="1" ref="Z111" ca="1">L$1*L111/INDEX(_xlfn.ANCHORARRAY(Data!M$14),ROWS(_xlfn.ANCHORARRAY(Data!M$14)))</f>
        <v>12540.970562347189</v>
      </c>
      <c r="AA111" s="20" cm="1">
        <f t="array" aca="1" ref="AA111" ca="1">M$1*M111/INDEX(_xlfn.ANCHORARRAY(Data!N$14),ROWS(_xlfn.ANCHORARRAY(Data!N$14)))</f>
        <v>10021.515340331865</v>
      </c>
      <c r="AB111" s="20" cm="1">
        <f t="array" aca="1" ref="AB111" ca="1">N$1*N111/INDEX(_xlfn.ANCHORARRAY(Data!O$14),ROWS(_xlfn.ANCHORARRAY(Data!O$14)))</f>
        <v>9428.9303984202597</v>
      </c>
      <c r="AC111" s="20" cm="1">
        <f t="array" aca="1" ref="AC111" ca="1">O$1*O111/INDEX(_xlfn.ANCHORARRAY(Data!P$14),ROWS(_xlfn.ANCHORARRAY(Data!P$14)))</f>
        <v>12765.206554764156</v>
      </c>
      <c r="AD111" s="33">
        <f t="shared" ca="1" si="5"/>
        <v>207718.98267063609</v>
      </c>
      <c r="AE111" s="33">
        <f t="shared" ca="1" si="4"/>
        <v>-1456.8826706360851</v>
      </c>
    </row>
    <row r="112" spans="1:31" x14ac:dyDescent="0.35">
      <c r="A112">
        <f ca="1"/>
        <v>110</v>
      </c>
      <c r="B112" s="20" cm="1">
        <f t="array" aca="1" ref="B112" ca="1">INDEX(_xlfn.ANCHORARRAY(Data!B$14),ROWS(_xlfn.ANCHORARRAY(Data!B$14)),2)*Data!C125/Data!C124</f>
        <v>266.92049829236879</v>
      </c>
      <c r="C112" s="20" cm="1">
        <f t="array" aca="1" ref="C112" ca="1">INDEX(_xlfn.ANCHORARRAY(Data!D$14),ROWS(_xlfn.ANCHORARRAY(Data!D$14)))*Data!D125/Data!D124</f>
        <v>53.544056140350882</v>
      </c>
      <c r="D112" s="20" cm="1">
        <f t="array" aca="1" ref="D112" ca="1">INDEX(_xlfn.ANCHORARRAY(Data!E$14),ROWS(_xlfn.ANCHORARRAY(Data!E$14)))*Data!E125/Data!E124</f>
        <v>25.079770378874855</v>
      </c>
      <c r="E112" s="20" cm="1">
        <f t="array" aca="1" ref="E112" ca="1">INDEX(_xlfn.ANCHORARRAY(Data!F$14),ROWS(_xlfn.ANCHORARRAY(Data!F$14)))*Data!F125/Data!F124</f>
        <v>30.15296519312674</v>
      </c>
      <c r="F112" s="20" cm="1">
        <f t="array" aca="1" ref="F112" ca="1">INDEX(_xlfn.ANCHORARRAY(Data!G$14),ROWS(_xlfn.ANCHORARRAY(Data!G$14)))*Data!G125/Data!G124</f>
        <v>317.72043270711424</v>
      </c>
      <c r="G112" s="20" cm="1">
        <f t="array" aca="1" ref="G112" ca="1">INDEX(_xlfn.ANCHORARRAY(Data!H$14),ROWS(_xlfn.ANCHORARRAY(Data!H$14)))*Data!H125/Data!H124</f>
        <v>74.957259771107744</v>
      </c>
      <c r="H112" s="20" cm="1">
        <f t="array" aca="1" ref="H112" ca="1">INDEX(_xlfn.ANCHORARRAY(Data!I$14),ROWS(_xlfn.ANCHORARRAY(Data!I$14)))*Data!I125/Data!I124</f>
        <v>239.63117052631577</v>
      </c>
      <c r="I112" s="20" cm="1">
        <f t="array" aca="1" ref="I112" ca="1">INDEX(_xlfn.ANCHORARRAY(Data!J$14),ROWS(_xlfn.ANCHORARRAY(Data!J$14)))*Data!J125/Data!J124</f>
        <v>24.392791728212703</v>
      </c>
      <c r="J112" s="20" cm="1">
        <f t="array" aca="1" ref="J112" ca="1">INDEX(_xlfn.ANCHORARRAY(Data!K$14),ROWS(_xlfn.ANCHORARRAY(Data!K$14)))*Data!K125/Data!K124</f>
        <v>80.064752442457362</v>
      </c>
      <c r="K112" s="20" cm="1">
        <f t="array" aca="1" ref="K112" ca="1">INDEX(_xlfn.ANCHORARRAY(Data!L$14),ROWS(_xlfn.ANCHORARRAY(Data!L$14)))*Data!L125/Data!L124</f>
        <v>398.11552108489684</v>
      </c>
      <c r="L112" s="20" cm="1">
        <f t="array" aca="1" ref="L112" ca="1">INDEX(_xlfn.ANCHORARRAY(Data!M$14),ROWS(_xlfn.ANCHORARRAY(Data!M$14)))*Data!M125/Data!M124</f>
        <v>52.175316946959903</v>
      </c>
      <c r="M112" s="20" cm="1">
        <f t="array" aca="1" ref="M112" ca="1">INDEX(_xlfn.ANCHORARRAY(Data!N$14),ROWS(_xlfn.ANCHORARRAY(Data!N$14)))*Data!N125/Data!N124</f>
        <v>165.70301527143019</v>
      </c>
      <c r="N112" s="20" cm="1">
        <f t="array" aca="1" ref="N112" ca="1">INDEX(_xlfn.ANCHORARRAY(Data!O$14),ROWS(_xlfn.ANCHORARRAY(Data!O$14)))*Data!O125/Data!O124</f>
        <v>157.86264981309489</v>
      </c>
      <c r="O112" s="20" cm="1">
        <f t="array" aca="1" ref="O112" ca="1">INDEX(_xlfn.ANCHORARRAY(Data!P$14),ROWS(_xlfn.ANCHORARRAY(Data!P$14)))*Data!P125/Data!P124</f>
        <v>638.19242256308758</v>
      </c>
      <c r="P112" s="20" cm="1">
        <f t="array" aca="1" ref="P112" ca="1">B$1*B112/INDEX(_xlfn.ANCHORARRAY(Data!B$14),ROWS(_xlfn.ANCHORARRAY(Data!B$14)),2)</f>
        <v>13346.024914618441</v>
      </c>
      <c r="Q112" s="20" cm="1">
        <f t="array" aca="1" ref="Q112" ca="1">C$1*C112/INDEX(_xlfn.ANCHORARRAY(Data!D$14),ROWS(_xlfn.ANCHORARRAY(Data!D$14)))</f>
        <v>10712.847719298245</v>
      </c>
      <c r="R112" s="19" cm="1">
        <f t="array" aca="1" ref="R112" ca="1">D$1*D112/INDEX(_xlfn.ANCHORARRAY(Data!E$14),ROWS(_xlfn.ANCHORARRAY(Data!E$14)))</f>
        <v>12542.456946039034</v>
      </c>
      <c r="S112" s="20" cm="1">
        <f t="array" aca="1" ref="S112" ca="1">E$1*E112/INDEX(_xlfn.ANCHORARRAY(Data!F$14),ROWS(_xlfn.ANCHORARRAY(Data!F$14)))</f>
        <v>6030.5930386253485</v>
      </c>
      <c r="T112" s="20" cm="1">
        <f t="array" aca="1" ref="T112" ca="1">F$1*F112/INDEX(_xlfn.ANCHORARRAY(Data!G$14),ROWS(_xlfn.ANCHORARRAY(Data!G$14)))</f>
        <v>22240.430289497999</v>
      </c>
      <c r="U112" s="20" cm="1">
        <f t="array" aca="1" ref="U112" ca="1">G$1*G112/INDEX(_xlfn.ANCHORARRAY(Data!H$14),ROWS(_xlfn.ANCHORARRAY(Data!H$14)))</f>
        <v>53969.227035197568</v>
      </c>
      <c r="V112" s="20" cm="1">
        <f t="array" aca="1" ref="V112" ca="1">H$1*H112/INDEX(_xlfn.ANCHORARRAY(Data!I$14),ROWS(_xlfn.ANCHORARRAY(Data!I$14)))</f>
        <v>21566.805347368423</v>
      </c>
      <c r="W112" s="20" cm="1">
        <f t="array" aca="1" ref="W112" ca="1">I$1*I112/INDEX(_xlfn.ANCHORARRAY(Data!J$14),ROWS(_xlfn.ANCHORARRAY(Data!J$14)))</f>
        <v>4878.5583456425411</v>
      </c>
      <c r="X112" s="20" cm="1">
        <f t="array" aca="1" ref="X112" ca="1">J$1*J112/INDEX(_xlfn.ANCHORARRAY(Data!K$14),ROWS(_xlfn.ANCHORARRAY(Data!K$14)))</f>
        <v>5604.5326709720157</v>
      </c>
      <c r="Y112" s="20" cm="1">
        <f t="array" aca="1" ref="Y112" ca="1">K$1*K112/INDEX(_xlfn.ANCHORARRAY(Data!L$14),ROWS(_xlfn.ANCHORARRAY(Data!L$14)))</f>
        <v>11943.465632546908</v>
      </c>
      <c r="Z112" s="20" cm="1">
        <f t="array" aca="1" ref="Z112" ca="1">L$1*L112/INDEX(_xlfn.ANCHORARRAY(Data!M$14),ROWS(_xlfn.ANCHORARRAY(Data!M$14)))</f>
        <v>12522.076067270376</v>
      </c>
      <c r="AA112" s="20" cm="1">
        <f t="array" aca="1" ref="AA112" ca="1">M$1*M112/INDEX(_xlfn.ANCHORARRAY(Data!N$14),ROWS(_xlfn.ANCHORARRAY(Data!N$14)))</f>
        <v>9942.1809162858117</v>
      </c>
      <c r="AB112" s="20" cm="1">
        <f t="array" aca="1" ref="AB112" ca="1">N$1*N112/INDEX(_xlfn.ANCHORARRAY(Data!O$14),ROWS(_xlfn.ANCHORARRAY(Data!O$14)))</f>
        <v>9471.7589887856939</v>
      </c>
      <c r="AC112" s="20" cm="1">
        <f t="array" aca="1" ref="AC112" ca="1">O$1*O112/INDEX(_xlfn.ANCHORARRAY(Data!P$14),ROWS(_xlfn.ANCHORARRAY(Data!P$14)))</f>
        <v>12764.653715982187</v>
      </c>
      <c r="AD112" s="33">
        <f t="shared" ca="1" si="5"/>
        <v>207535.61162813063</v>
      </c>
      <c r="AE112" s="33">
        <f t="shared" ca="1" si="4"/>
        <v>-1273.5116281306255</v>
      </c>
    </row>
    <row r="113" spans="1:31" x14ac:dyDescent="0.35">
      <c r="A113">
        <f ca="1"/>
        <v>111</v>
      </c>
      <c r="B113" s="20" cm="1">
        <f t="array" aca="1" ref="B113" ca="1">INDEX(_xlfn.ANCHORARRAY(Data!B$14),ROWS(_xlfn.ANCHORARRAY(Data!B$14)),2)*Data!C126/Data!C125</f>
        <v>270.35057217381649</v>
      </c>
      <c r="C113" s="20" cm="1">
        <f t="array" aca="1" ref="C113" ca="1">INDEX(_xlfn.ANCHORARRAY(Data!D$14),ROWS(_xlfn.ANCHORARRAY(Data!D$14)))*Data!D126/Data!D125</f>
        <v>53.816418636995827</v>
      </c>
      <c r="D113" s="20" cm="1">
        <f t="array" aca="1" ref="D113" ca="1">INDEX(_xlfn.ANCHORARRAY(Data!E$14),ROWS(_xlfn.ANCHORARRAY(Data!E$14)))*Data!E126/Data!E125</f>
        <v>25.22350446428571</v>
      </c>
      <c r="E113" s="20" cm="1">
        <f t="array" aca="1" ref="E113" ca="1">INDEX(_xlfn.ANCHORARRAY(Data!F$14),ROWS(_xlfn.ANCHORARRAY(Data!F$14)))*Data!F126/Data!F125</f>
        <v>30.239697633654689</v>
      </c>
      <c r="F113" s="20" cm="1">
        <f t="array" aca="1" ref="F113" ca="1">INDEX(_xlfn.ANCHORARRAY(Data!G$14),ROWS(_xlfn.ANCHORARRAY(Data!G$14)))*Data!G126/Data!G125</f>
        <v>323.5391084650027</v>
      </c>
      <c r="G113" s="20" cm="1">
        <f t="array" aca="1" ref="G113" ca="1">INDEX(_xlfn.ANCHORARRAY(Data!H$14),ROWS(_xlfn.ANCHORARRAY(Data!H$14)))*Data!H126/Data!H125</f>
        <v>72.991922417488226</v>
      </c>
      <c r="H113" s="20" cm="1">
        <f t="array" aca="1" ref="H113" ca="1">INDEX(_xlfn.ANCHORARRAY(Data!I$14),ROWS(_xlfn.ANCHORARRAY(Data!I$14)))*Data!I126/Data!I125</f>
        <v>242.51951975165866</v>
      </c>
      <c r="I113" s="20" cm="1">
        <f t="array" aca="1" ref="I113" ca="1">INDEX(_xlfn.ANCHORARRAY(Data!J$14),ROWS(_xlfn.ANCHORARRAY(Data!J$14)))*Data!J126/Data!J125</f>
        <v>24.342316784869972</v>
      </c>
      <c r="J113" s="20" cm="1">
        <f t="array" aca="1" ref="J113" ca="1">INDEX(_xlfn.ANCHORARRAY(Data!K$14),ROWS(_xlfn.ANCHORARRAY(Data!K$14)))*Data!K126/Data!K125</f>
        <v>79.760898282694853</v>
      </c>
      <c r="K113" s="20" cm="1">
        <f t="array" aca="1" ref="K113" ca="1">INDEX(_xlfn.ANCHORARRAY(Data!L$14),ROWS(_xlfn.ANCHORARRAY(Data!L$14)))*Data!L126/Data!L125</f>
        <v>403.00989898053763</v>
      </c>
      <c r="L113" s="20" cm="1">
        <f t="array" aca="1" ref="L113" ca="1">INDEX(_xlfn.ANCHORARRAY(Data!M$14),ROWS(_xlfn.ANCHORARRAY(Data!M$14)))*Data!M126/Data!M125</f>
        <v>51.973264781491004</v>
      </c>
      <c r="M113" s="20" cm="1">
        <f t="array" aca="1" ref="M113" ca="1">INDEX(_xlfn.ANCHORARRAY(Data!N$14),ROWS(_xlfn.ANCHORARRAY(Data!N$14)))*Data!N126/Data!N125</f>
        <v>165.56224244105408</v>
      </c>
      <c r="N113" s="20" cm="1">
        <f t="array" aca="1" ref="N113" ca="1">INDEX(_xlfn.ANCHORARRAY(Data!O$14),ROWS(_xlfn.ANCHORARRAY(Data!O$14)))*Data!O126/Data!O125</f>
        <v>156.03375601374569</v>
      </c>
      <c r="O113" s="20" cm="1">
        <f t="array" aca="1" ref="O113" ca="1">INDEX(_xlfn.ANCHORARRAY(Data!P$14),ROWS(_xlfn.ANCHORARRAY(Data!P$14)))*Data!P126/Data!P125</f>
        <v>643.02711694440347</v>
      </c>
      <c r="P113" s="20" cm="1">
        <f t="array" aca="1" ref="P113" ca="1">B$1*B113/INDEX(_xlfn.ANCHORARRAY(Data!B$14),ROWS(_xlfn.ANCHORARRAY(Data!B$14)),2)</f>
        <v>13517.528608690825</v>
      </c>
      <c r="Q113" s="20" cm="1">
        <f t="array" aca="1" ref="Q113" ca="1">C$1*C113/INDEX(_xlfn.ANCHORARRAY(Data!D$14),ROWS(_xlfn.ANCHORARRAY(Data!D$14)))</f>
        <v>10767.340751043115</v>
      </c>
      <c r="R113" s="19" cm="1">
        <f t="array" aca="1" ref="R113" ca="1">D$1*D113/INDEX(_xlfn.ANCHORARRAY(Data!E$14),ROWS(_xlfn.ANCHORARRAY(Data!E$14)))</f>
        <v>12614.338727678569</v>
      </c>
      <c r="S113" s="20" cm="1">
        <f t="array" aca="1" ref="S113" ca="1">E$1*E113/INDEX(_xlfn.ANCHORARRAY(Data!F$14),ROWS(_xlfn.ANCHORARRAY(Data!F$14)))</f>
        <v>6047.9395267309374</v>
      </c>
      <c r="T113" s="20" cm="1">
        <f t="array" aca="1" ref="T113" ca="1">F$1*F113/INDEX(_xlfn.ANCHORARRAY(Data!G$14),ROWS(_xlfn.ANCHORARRAY(Data!G$14)))</f>
        <v>22647.737592550191</v>
      </c>
      <c r="U113" s="20" cm="1">
        <f t="array" aca="1" ref="U113" ca="1">G$1*G113/INDEX(_xlfn.ANCHORARRAY(Data!H$14),ROWS(_xlfn.ANCHORARRAY(Data!H$14)))</f>
        <v>52554.184140591518</v>
      </c>
      <c r="V113" s="20" cm="1">
        <f t="array" aca="1" ref="V113" ca="1">H$1*H113/INDEX(_xlfn.ANCHORARRAY(Data!I$14),ROWS(_xlfn.ANCHORARRAY(Data!I$14)))</f>
        <v>21826.75677764928</v>
      </c>
      <c r="W113" s="20" cm="1">
        <f t="array" aca="1" ref="W113" ca="1">I$1*I113/INDEX(_xlfn.ANCHORARRAY(Data!J$14),ROWS(_xlfn.ANCHORARRAY(Data!J$14)))</f>
        <v>4868.4633569739945</v>
      </c>
      <c r="X113" s="20" cm="1">
        <f t="array" aca="1" ref="X113" ca="1">J$1*J113/INDEX(_xlfn.ANCHORARRAY(Data!K$14),ROWS(_xlfn.ANCHORARRAY(Data!K$14)))</f>
        <v>5583.26287978864</v>
      </c>
      <c r="Y113" s="20" cm="1">
        <f t="array" aca="1" ref="Y113" ca="1">K$1*K113/INDEX(_xlfn.ANCHORARRAY(Data!L$14),ROWS(_xlfn.ANCHORARRAY(Data!L$14)))</f>
        <v>12090.296969416129</v>
      </c>
      <c r="Z113" s="20" cm="1">
        <f t="array" aca="1" ref="Z113" ca="1">L$1*L113/INDEX(_xlfn.ANCHORARRAY(Data!M$14),ROWS(_xlfn.ANCHORARRAY(Data!M$14)))</f>
        <v>12473.583547557841</v>
      </c>
      <c r="AA113" s="20" cm="1">
        <f t="array" aca="1" ref="AA113" ca="1">M$1*M113/INDEX(_xlfn.ANCHORARRAY(Data!N$14),ROWS(_xlfn.ANCHORARRAY(Data!N$14)))</f>
        <v>9933.7345464632435</v>
      </c>
      <c r="AB113" s="20" cm="1">
        <f t="array" aca="1" ref="AB113" ca="1">N$1*N113/INDEX(_xlfn.ANCHORARRAY(Data!O$14),ROWS(_xlfn.ANCHORARRAY(Data!O$14)))</f>
        <v>9362.0253608247422</v>
      </c>
      <c r="AC113" s="20" cm="1">
        <f t="array" aca="1" ref="AC113" ca="1">O$1*O113/INDEX(_xlfn.ANCHORARRAY(Data!P$14),ROWS(_xlfn.ANCHORARRAY(Data!P$14)))</f>
        <v>12861.353703976796</v>
      </c>
      <c r="AD113" s="33">
        <f t="shared" ca="1" si="5"/>
        <v>207148.54648993578</v>
      </c>
      <c r="AE113" s="33">
        <f t="shared" ca="1" si="4"/>
        <v>-886.44648993576993</v>
      </c>
    </row>
    <row r="114" spans="1:31" x14ac:dyDescent="0.35">
      <c r="A114">
        <f ca="1"/>
        <v>112</v>
      </c>
      <c r="B114" s="20" cm="1">
        <f t="array" aca="1" ref="B114" ca="1">INDEX(_xlfn.ANCHORARRAY(Data!B$14),ROWS(_xlfn.ANCHORARRAY(Data!B$14)),2)*Data!C127/Data!C126</f>
        <v>269.65260156419725</v>
      </c>
      <c r="C114" s="20" cm="1">
        <f t="array" aca="1" ref="C114" ca="1">INDEX(_xlfn.ANCHORARRAY(Data!D$14),ROWS(_xlfn.ANCHORARRAY(Data!D$14)))*Data!D127/Data!D126</f>
        <v>52.823531025025709</v>
      </c>
      <c r="D114" s="20" cm="1">
        <f t="array" aca="1" ref="D114" ca="1">INDEX(_xlfn.ANCHORARRAY(Data!E$14),ROWS(_xlfn.ANCHORARRAY(Data!E$14)))*Data!E127/Data!E126</f>
        <v>25.057222222222222</v>
      </c>
      <c r="E114" s="20" cm="1">
        <f t="array" aca="1" ref="E114" ca="1">INDEX(_xlfn.ANCHORARRAY(Data!F$14),ROWS(_xlfn.ANCHORARRAY(Data!F$14)))*Data!F127/Data!F126</f>
        <v>28.795265826452265</v>
      </c>
      <c r="F114" s="20" cm="1">
        <f t="array" aca="1" ref="F114" ca="1">INDEX(_xlfn.ANCHORARRAY(Data!G$14),ROWS(_xlfn.ANCHORARRAY(Data!G$14)))*Data!G127/Data!G126</f>
        <v>318.04623913205023</v>
      </c>
      <c r="G114" s="20" cm="1">
        <f t="array" aca="1" ref="G114" ca="1">INDEX(_xlfn.ANCHORARRAY(Data!H$14),ROWS(_xlfn.ANCHORARRAY(Data!H$14)))*Data!H127/Data!H126</f>
        <v>73.330589231105279</v>
      </c>
      <c r="H114" s="20" cm="1">
        <f t="array" aca="1" ref="H114" ca="1">INDEX(_xlfn.ANCHORARRAY(Data!I$14),ROWS(_xlfn.ANCHORARRAY(Data!I$14)))*Data!I127/Data!I126</f>
        <v>241.6340314040533</v>
      </c>
      <c r="I114" s="20" cm="1">
        <f t="array" aca="1" ref="I114" ca="1">INDEX(_xlfn.ANCHORARRAY(Data!J$14),ROWS(_xlfn.ANCHORARRAY(Data!J$14)))*Data!J127/Data!J126</f>
        <v>24.334952606635074</v>
      </c>
      <c r="J114" s="20" cm="1">
        <f t="array" aca="1" ref="J114" ca="1">INDEX(_xlfn.ANCHORARRAY(Data!K$14),ROWS(_xlfn.ANCHORARRAY(Data!K$14)))*Data!K127/Data!K126</f>
        <v>79.800409917355367</v>
      </c>
      <c r="K114" s="20" cm="1">
        <f t="array" aca="1" ref="K114" ca="1">INDEX(_xlfn.ANCHORARRAY(Data!L$14),ROWS(_xlfn.ANCHORARRAY(Data!L$14)))*Data!L127/Data!L126</f>
        <v>397.68963094911845</v>
      </c>
      <c r="L114" s="20" cm="1">
        <f t="array" aca="1" ref="L114" ca="1">INDEX(_xlfn.ANCHORARRAY(Data!M$14),ROWS(_xlfn.ANCHORARRAY(Data!M$14)))*Data!M127/Data!M126</f>
        <v>52.031076923076931</v>
      </c>
      <c r="M114" s="20" cm="1">
        <f t="array" aca="1" ref="M114" ca="1">INDEX(_xlfn.ANCHORARRAY(Data!N$14),ROWS(_xlfn.ANCHORARRAY(Data!N$14)))*Data!N127/Data!N126</f>
        <v>165.07674349195821</v>
      </c>
      <c r="N114" s="20" cm="1">
        <f t="array" aca="1" ref="N114" ca="1">INDEX(_xlfn.ANCHORARRAY(Data!O$14),ROWS(_xlfn.ANCHORARRAY(Data!O$14)))*Data!O127/Data!O126</f>
        <v>156.16455237876528</v>
      </c>
      <c r="O114" s="20" cm="1">
        <f t="array" aca="1" ref="O114" ca="1">INDEX(_xlfn.ANCHORARRAY(Data!P$14),ROWS(_xlfn.ANCHORARRAY(Data!P$14)))*Data!P127/Data!P126</f>
        <v>636.66277433113612</v>
      </c>
      <c r="P114" s="20" cm="1">
        <f t="array" aca="1" ref="P114" ca="1">B$1*B114/INDEX(_xlfn.ANCHORARRAY(Data!B$14),ROWS(_xlfn.ANCHORARRAY(Data!B$14)),2)</f>
        <v>13482.630078209864</v>
      </c>
      <c r="Q114" s="20" cm="1">
        <f t="array" aca="1" ref="Q114" ca="1">C$1*C114/INDEX(_xlfn.ANCHORARRAY(Data!D$14),ROWS(_xlfn.ANCHORARRAY(Data!D$14)))</f>
        <v>10568.688378471032</v>
      </c>
      <c r="R114" s="19" cm="1">
        <f t="array" aca="1" ref="R114" ca="1">D$1*D114/INDEX(_xlfn.ANCHORARRAY(Data!E$14),ROWS(_xlfn.ANCHORARRAY(Data!E$14)))</f>
        <v>12531.180555555555</v>
      </c>
      <c r="S114" s="20" cm="1">
        <f t="array" aca="1" ref="S114" ca="1">E$1*E114/INDEX(_xlfn.ANCHORARRAY(Data!F$14),ROWS(_xlfn.ANCHORARRAY(Data!F$14)))</f>
        <v>5759.0531652904538</v>
      </c>
      <c r="T114" s="20" cm="1">
        <f t="array" aca="1" ref="T114" ca="1">F$1*F114/INDEX(_xlfn.ANCHORARRAY(Data!G$14),ROWS(_xlfn.ANCHORARRAY(Data!G$14)))</f>
        <v>22263.236739243519</v>
      </c>
      <c r="U114" s="20" cm="1">
        <f t="array" aca="1" ref="U114" ca="1">G$1*G114/INDEX(_xlfn.ANCHORARRAY(Data!H$14),ROWS(_xlfn.ANCHORARRAY(Data!H$14)))</f>
        <v>52798.024246395798</v>
      </c>
      <c r="V114" s="20" cm="1">
        <f t="array" aca="1" ref="V114" ca="1">H$1*H114/INDEX(_xlfn.ANCHORARRAY(Data!I$14),ROWS(_xlfn.ANCHORARRAY(Data!I$14)))</f>
        <v>21747.0628263648</v>
      </c>
      <c r="W114" s="20" cm="1">
        <f t="array" aca="1" ref="W114" ca="1">I$1*I114/INDEX(_xlfn.ANCHORARRAY(Data!J$14),ROWS(_xlfn.ANCHORARRAY(Data!J$14)))</f>
        <v>4866.9905213270149</v>
      </c>
      <c r="X114" s="20" cm="1">
        <f t="array" aca="1" ref="X114" ca="1">J$1*J114/INDEX(_xlfn.ANCHORARRAY(Data!K$14),ROWS(_xlfn.ANCHORARRAY(Data!K$14)))</f>
        <v>5586.028694214875</v>
      </c>
      <c r="Y114" s="20" cm="1">
        <f t="array" aca="1" ref="Y114" ca="1">K$1*K114/INDEX(_xlfn.ANCHORARRAY(Data!L$14),ROWS(_xlfn.ANCHORARRAY(Data!L$14)))</f>
        <v>11930.688928473555</v>
      </c>
      <c r="Z114" s="20" cm="1">
        <f t="array" aca="1" ref="Z114" ca="1">L$1*L114/INDEX(_xlfn.ANCHORARRAY(Data!M$14),ROWS(_xlfn.ANCHORARRAY(Data!M$14)))</f>
        <v>12487.458461538463</v>
      </c>
      <c r="AA114" s="20" cm="1">
        <f t="array" aca="1" ref="AA114" ca="1">M$1*M114/INDEX(_xlfn.ANCHORARRAY(Data!N$14),ROWS(_xlfn.ANCHORARRAY(Data!N$14)))</f>
        <v>9904.6046095174934</v>
      </c>
      <c r="AB114" s="20" cm="1">
        <f t="array" aca="1" ref="AB114" ca="1">N$1*N114/INDEX(_xlfn.ANCHORARRAY(Data!O$14),ROWS(_xlfn.ANCHORARRAY(Data!O$14)))</f>
        <v>9369.8731427259172</v>
      </c>
      <c r="AC114" s="20" cm="1">
        <f t="array" aca="1" ref="AC114" ca="1">O$1*O114/INDEX(_xlfn.ANCHORARRAY(Data!P$14),ROWS(_xlfn.ANCHORARRAY(Data!P$14)))</f>
        <v>12734.058821248545</v>
      </c>
      <c r="AD114" s="33">
        <f t="shared" ca="1" si="5"/>
        <v>206029.57916857686</v>
      </c>
      <c r="AE114" s="33">
        <f t="shared" ca="1" si="4"/>
        <v>232.52083142314223</v>
      </c>
    </row>
    <row r="115" spans="1:31" x14ac:dyDescent="0.35">
      <c r="A115">
        <f ca="1"/>
        <v>113</v>
      </c>
      <c r="B115" s="20" cm="1">
        <f t="array" aca="1" ref="B115" ca="1">INDEX(_xlfn.ANCHORARRAY(Data!B$14),ROWS(_xlfn.ANCHORARRAY(Data!B$14)),2)*Data!C128/Data!C127</f>
        <v>264.89019237942978</v>
      </c>
      <c r="C115" s="20" cm="1">
        <f t="array" aca="1" ref="C115" ca="1">INDEX(_xlfn.ANCHORARRAY(Data!D$14),ROWS(_xlfn.ANCHORARRAY(Data!D$14)))*Data!D128/Data!D127</f>
        <v>52.383960055096424</v>
      </c>
      <c r="D115" s="20" cm="1">
        <f t="array" aca="1" ref="D115" ca="1">INDEX(_xlfn.ANCHORARRAY(Data!E$14),ROWS(_xlfn.ANCHORARRAY(Data!E$14)))*Data!E128/Data!E127</f>
        <v>23.586738388874309</v>
      </c>
      <c r="E115" s="20" cm="1">
        <f t="array" aca="1" ref="E115" ca="1">INDEX(_xlfn.ANCHORARRAY(Data!F$14),ROWS(_xlfn.ANCHORARRAY(Data!F$14)))*Data!F128/Data!F127</f>
        <v>29.922128847314418</v>
      </c>
      <c r="F115" s="20" cm="1">
        <f t="array" aca="1" ref="F115" ca="1">INDEX(_xlfn.ANCHORARRAY(Data!G$14),ROWS(_xlfn.ANCHORARRAY(Data!G$14)))*Data!G128/Data!G127</f>
        <v>315.65224168383867</v>
      </c>
      <c r="G115" s="20" cm="1">
        <f t="array" aca="1" ref="G115" ca="1">INDEX(_xlfn.ANCHORARRAY(Data!H$14),ROWS(_xlfn.ANCHORARRAY(Data!H$14)))*Data!H128/Data!H127</f>
        <v>75.079186703601096</v>
      </c>
      <c r="H115" s="20" cm="1">
        <f t="array" aca="1" ref="H115" ca="1">INDEX(_xlfn.ANCHORARRAY(Data!I$14),ROWS(_xlfn.ANCHORARRAY(Data!I$14)))*Data!I128/Data!I127</f>
        <v>239.45387650400053</v>
      </c>
      <c r="I115" s="20" cm="1">
        <f t="array" aca="1" ref="I115" ca="1">INDEX(_xlfn.ANCHORARRAY(Data!J$14),ROWS(_xlfn.ANCHORARRAY(Data!J$14)))*Data!J128/Data!J127</f>
        <v>23.97968517968518</v>
      </c>
      <c r="J115" s="20" cm="1">
        <f t="array" aca="1" ref="J115" ca="1">INDEX(_xlfn.ANCHORARRAY(Data!K$14),ROWS(_xlfn.ANCHORARRAY(Data!K$14)))*Data!K128/Data!K127</f>
        <v>78.994992558293362</v>
      </c>
      <c r="K115" s="20" cm="1">
        <f t="array" aca="1" ref="K115" ca="1">INDEX(_xlfn.ANCHORARRAY(Data!L$14),ROWS(_xlfn.ANCHORARRAY(Data!L$14)))*Data!L128/Data!L127</f>
        <v>395.98559810213203</v>
      </c>
      <c r="L115" s="20" cm="1">
        <f t="array" aca="1" ref="L115" ca="1">INDEX(_xlfn.ANCHORARRAY(Data!M$14),ROWS(_xlfn.ANCHORARRAY(Data!M$14)))*Data!M128/Data!M127</f>
        <v>51.972434935334505</v>
      </c>
      <c r="M115" s="20" cm="1">
        <f t="array" aca="1" ref="M115" ca="1">INDEX(_xlfn.ANCHORARRAY(Data!N$14),ROWS(_xlfn.ANCHORARRAY(Data!N$14)))*Data!N128/Data!N127</f>
        <v>162.0616567263088</v>
      </c>
      <c r="N115" s="20" cm="1">
        <f t="array" aca="1" ref="N115" ca="1">INDEX(_xlfn.ANCHORARRAY(Data!O$14),ROWS(_xlfn.ANCHORARRAY(Data!O$14)))*Data!O128/Data!O127</f>
        <v>156.23012190446983</v>
      </c>
      <c r="O115" s="20" cm="1">
        <f t="array" aca="1" ref="O115" ca="1">INDEX(_xlfn.ANCHORARRAY(Data!P$14),ROWS(_xlfn.ANCHORARRAY(Data!P$14)))*Data!P128/Data!P127</f>
        <v>633.20903706921501</v>
      </c>
      <c r="P115" s="20" cm="1">
        <f t="array" aca="1" ref="P115" ca="1">B$1*B115/INDEX(_xlfn.ANCHORARRAY(Data!B$14),ROWS(_xlfn.ANCHORARRAY(Data!B$14)),2)</f>
        <v>13244.50961897149</v>
      </c>
      <c r="Q115" s="20" cm="1">
        <f t="array" aca="1" ref="Q115" ca="1">C$1*C115/INDEX(_xlfn.ANCHORARRAY(Data!D$14),ROWS(_xlfn.ANCHORARRAY(Data!D$14)))</f>
        <v>10480.741046831958</v>
      </c>
      <c r="R115" s="19" cm="1">
        <f t="array" aca="1" ref="R115" ca="1">D$1*D115/INDEX(_xlfn.ANCHORARRAY(Data!E$14),ROWS(_xlfn.ANCHORARRAY(Data!E$14)))</f>
        <v>11795.787850957753</v>
      </c>
      <c r="S115" s="20" cm="1">
        <f t="array" aca="1" ref="S115" ca="1">E$1*E115/INDEX(_xlfn.ANCHORARRAY(Data!F$14),ROWS(_xlfn.ANCHORARRAY(Data!F$14)))</f>
        <v>5984.4257694628832</v>
      </c>
      <c r="T115" s="20" cm="1">
        <f t="array" aca="1" ref="T115" ca="1">F$1*F115/INDEX(_xlfn.ANCHORARRAY(Data!G$14),ROWS(_xlfn.ANCHORARRAY(Data!G$14)))</f>
        <v>22095.65691786871</v>
      </c>
      <c r="U115" s="20" cm="1">
        <f t="array" aca="1" ref="U115" ca="1">G$1*G115/INDEX(_xlfn.ANCHORARRAY(Data!H$14),ROWS(_xlfn.ANCHORARRAY(Data!H$14)))</f>
        <v>54057.014426592781</v>
      </c>
      <c r="V115" s="20" cm="1">
        <f t="array" aca="1" ref="V115" ca="1">H$1*H115/INDEX(_xlfn.ANCHORARRAY(Data!I$14),ROWS(_xlfn.ANCHORARRAY(Data!I$14)))</f>
        <v>21550.84888536005</v>
      </c>
      <c r="W115" s="20" cm="1">
        <f t="array" aca="1" ref="W115" ca="1">I$1*I115/INDEX(_xlfn.ANCHORARRAY(Data!J$14),ROWS(_xlfn.ANCHORARRAY(Data!J$14)))</f>
        <v>4795.9370359370359</v>
      </c>
      <c r="X115" s="20" cm="1">
        <f t="array" aca="1" ref="X115" ca="1">J$1*J115/INDEX(_xlfn.ANCHORARRAY(Data!K$14),ROWS(_xlfn.ANCHORARRAY(Data!K$14)))</f>
        <v>5529.6494790805355</v>
      </c>
      <c r="Y115" s="20" cm="1">
        <f t="array" aca="1" ref="Y115" ca="1">K$1*K115/INDEX(_xlfn.ANCHORARRAY(Data!L$14),ROWS(_xlfn.ANCHORARRAY(Data!L$14)))</f>
        <v>11879.567943063963</v>
      </c>
      <c r="Z115" s="20" cm="1">
        <f t="array" aca="1" ref="Z115" ca="1">L$1*L115/INDEX(_xlfn.ANCHORARRAY(Data!M$14),ROWS(_xlfn.ANCHORARRAY(Data!M$14)))</f>
        <v>12473.384384480281</v>
      </c>
      <c r="AA115" s="20" cm="1">
        <f t="array" aca="1" ref="AA115" ca="1">M$1*M115/INDEX(_xlfn.ANCHORARRAY(Data!N$14),ROWS(_xlfn.ANCHORARRAY(Data!N$14)))</f>
        <v>9723.6994035785283</v>
      </c>
      <c r="AB115" s="20" cm="1">
        <f t="array" aca="1" ref="AB115" ca="1">N$1*N115/INDEX(_xlfn.ANCHORARRAY(Data!O$14),ROWS(_xlfn.ANCHORARRAY(Data!O$14)))</f>
        <v>9373.8073142681897</v>
      </c>
      <c r="AC115" s="20" cm="1">
        <f t="array" aca="1" ref="AC115" ca="1">O$1*O115/INDEX(_xlfn.ANCHORARRAY(Data!P$14),ROWS(_xlfn.ANCHORARRAY(Data!P$14)))</f>
        <v>12664.979718119506</v>
      </c>
      <c r="AD115" s="33">
        <f t="shared" ca="1" si="5"/>
        <v>205650.00979457371</v>
      </c>
      <c r="AE115" s="33">
        <f t="shared" ca="1" si="4"/>
        <v>612.09020542629878</v>
      </c>
    </row>
    <row r="116" spans="1:31" x14ac:dyDescent="0.35">
      <c r="A116">
        <f ca="1"/>
        <v>114</v>
      </c>
      <c r="B116" s="20" cm="1">
        <f t="array" aca="1" ref="B116" ca="1">INDEX(_xlfn.ANCHORARRAY(Data!B$14),ROWS(_xlfn.ANCHORARRAY(Data!B$14)),2)*Data!C129/Data!C128</f>
        <v>266.81921967317828</v>
      </c>
      <c r="C116" s="20" cm="1">
        <f t="array" aca="1" ref="C116" ca="1">INDEX(_xlfn.ANCHORARRAY(Data!D$14),ROWS(_xlfn.ANCHORARRAY(Data!D$14)))*Data!D129/Data!D128</f>
        <v>53.633721660272066</v>
      </c>
      <c r="D116" s="20" cm="1">
        <f t="array" aca="1" ref="D116" ca="1">INDEX(_xlfn.ANCHORARRAY(Data!E$14),ROWS(_xlfn.ANCHORARRAY(Data!E$14)))*Data!E129/Data!E128</f>
        <v>25.226390018985626</v>
      </c>
      <c r="E116" s="20" cm="1">
        <f t="array" aca="1" ref="E116" ca="1">INDEX(_xlfn.ANCHORARRAY(Data!F$14),ROWS(_xlfn.ANCHORARRAY(Data!F$14)))*Data!F129/Data!F128</f>
        <v>30.266635415091486</v>
      </c>
      <c r="F116" s="20" cm="1">
        <f t="array" aca="1" ref="F116" ca="1">INDEX(_xlfn.ANCHORARRAY(Data!G$14),ROWS(_xlfn.ANCHORARRAY(Data!G$14)))*Data!G129/Data!G128</f>
        <v>313.8002996254682</v>
      </c>
      <c r="G116" s="20" cm="1">
        <f t="array" aca="1" ref="G116" ca="1">INDEX(_xlfn.ANCHORARRAY(Data!H$14),ROWS(_xlfn.ANCHORARRAY(Data!H$14)))*Data!H129/Data!H128</f>
        <v>75.579373627580139</v>
      </c>
      <c r="H116" s="20" cm="1">
        <f t="array" aca="1" ref="H116" ca="1">INDEX(_xlfn.ANCHORARRAY(Data!I$14),ROWS(_xlfn.ANCHORARRAY(Data!I$14)))*Data!I129/Data!I128</f>
        <v>240.69022266204848</v>
      </c>
      <c r="I116" s="20" cm="1">
        <f t="array" aca="1" ref="I116" ca="1">INDEX(_xlfn.ANCHORARRAY(Data!J$14),ROWS(_xlfn.ANCHORARRAY(Data!J$14)))*Data!J129/Data!J128</f>
        <v>24.023934723481407</v>
      </c>
      <c r="J116" s="20" cm="1">
        <f t="array" aca="1" ref="J116" ca="1">INDEX(_xlfn.ANCHORARRAY(Data!K$14),ROWS(_xlfn.ANCHORARRAY(Data!K$14)))*Data!K129/Data!K128</f>
        <v>79.146087247200413</v>
      </c>
      <c r="K116" s="20" cm="1">
        <f t="array" aca="1" ref="K116" ca="1">INDEX(_xlfn.ANCHORARRAY(Data!L$14),ROWS(_xlfn.ANCHORARRAY(Data!L$14)))*Data!L129/Data!L128</f>
        <v>398.32075848181603</v>
      </c>
      <c r="L116" s="20" cm="1">
        <f t="array" aca="1" ref="L116" ca="1">INDEX(_xlfn.ANCHORARRAY(Data!M$14),ROWS(_xlfn.ANCHORARRAY(Data!M$14)))*Data!M129/Data!M128</f>
        <v>53.309584328714763</v>
      </c>
      <c r="M116" s="20" cm="1">
        <f t="array" aca="1" ref="M116" ca="1">INDEX(_xlfn.ANCHORARRAY(Data!N$14),ROWS(_xlfn.ANCHORARRAY(Data!N$14)))*Data!N129/Data!N128</f>
        <v>162.52968075539567</v>
      </c>
      <c r="N116" s="20" cm="1">
        <f t="array" aca="1" ref="N116" ca="1">INDEX(_xlfn.ANCHORARRAY(Data!O$14),ROWS(_xlfn.ANCHORARRAY(Data!O$14)))*Data!O129/Data!O128</f>
        <v>155.76169327602091</v>
      </c>
      <c r="O116" s="20" cm="1">
        <f t="array" aca="1" ref="O116" ca="1">INDEX(_xlfn.ANCHORARRAY(Data!P$14),ROWS(_xlfn.ANCHORARRAY(Data!P$14)))*Data!P129/Data!P128</f>
        <v>635.36822898291564</v>
      </c>
      <c r="P116" s="20" cm="1">
        <f t="array" aca="1" ref="P116" ca="1">B$1*B116/INDEX(_xlfn.ANCHORARRAY(Data!B$14),ROWS(_xlfn.ANCHORARRAY(Data!B$14)),2)</f>
        <v>13340.960983658915</v>
      </c>
      <c r="Q116" s="20" cm="1">
        <f t="array" aca="1" ref="Q116" ca="1">C$1*C116/INDEX(_xlfn.ANCHORARRAY(Data!D$14),ROWS(_xlfn.ANCHORARRAY(Data!D$14)))</f>
        <v>10730.787582839206</v>
      </c>
      <c r="R116" s="19" cm="1">
        <f t="array" aca="1" ref="R116" ca="1">D$1*D116/INDEX(_xlfn.ANCHORARRAY(Data!E$14),ROWS(_xlfn.ANCHORARRAY(Data!E$14)))</f>
        <v>12615.781800922161</v>
      </c>
      <c r="S116" s="20" cm="1">
        <f t="array" aca="1" ref="S116" ca="1">E$1*E116/INDEX(_xlfn.ANCHORARRAY(Data!F$14),ROWS(_xlfn.ANCHORARRAY(Data!F$14)))</f>
        <v>6053.3270830182973</v>
      </c>
      <c r="T116" s="20" cm="1">
        <f t="array" aca="1" ref="T116" ca="1">F$1*F116/INDEX(_xlfn.ANCHORARRAY(Data!G$14),ROWS(_xlfn.ANCHORARRAY(Data!G$14)))</f>
        <v>21966.020973782775</v>
      </c>
      <c r="U116" s="20" cm="1">
        <f t="array" aca="1" ref="U116" ca="1">G$1*G116/INDEX(_xlfn.ANCHORARRAY(Data!H$14),ROWS(_xlfn.ANCHORARRAY(Data!H$14)))</f>
        <v>54417.149011857698</v>
      </c>
      <c r="V116" s="20" cm="1">
        <f t="array" aca="1" ref="V116" ca="1">H$1*H116/INDEX(_xlfn.ANCHORARRAY(Data!I$14),ROWS(_xlfn.ANCHORARRAY(Data!I$14)))</f>
        <v>21662.120039584366</v>
      </c>
      <c r="W116" s="20" cm="1">
        <f t="array" aca="1" ref="W116" ca="1">I$1*I116/INDEX(_xlfn.ANCHORARRAY(Data!J$14),ROWS(_xlfn.ANCHORARRAY(Data!J$14)))</f>
        <v>4804.7869446962814</v>
      </c>
      <c r="X116" s="20" cm="1">
        <f t="array" aca="1" ref="X116" ca="1">J$1*J116/INDEX(_xlfn.ANCHORARRAY(Data!K$14),ROWS(_xlfn.ANCHORARRAY(Data!K$14)))</f>
        <v>5540.226107304029</v>
      </c>
      <c r="Y116" s="20" cm="1">
        <f t="array" aca="1" ref="Y116" ca="1">K$1*K116/INDEX(_xlfn.ANCHORARRAY(Data!L$14),ROWS(_xlfn.ANCHORARRAY(Data!L$14)))</f>
        <v>11949.622754454482</v>
      </c>
      <c r="Z116" s="20" cm="1">
        <f t="array" aca="1" ref="Z116" ca="1">L$1*L116/INDEX(_xlfn.ANCHORARRAY(Data!M$14),ROWS(_xlfn.ANCHORARRAY(Data!M$14)))</f>
        <v>12794.300238891543</v>
      </c>
      <c r="AA116" s="20" cm="1">
        <f t="array" aca="1" ref="AA116" ca="1">M$1*M116/INDEX(_xlfn.ANCHORARRAY(Data!N$14),ROWS(_xlfn.ANCHORARRAY(Data!N$14)))</f>
        <v>9751.7808453237412</v>
      </c>
      <c r="AB116" s="20" cm="1">
        <f t="array" aca="1" ref="AB116" ca="1">N$1*N116/INDEX(_xlfn.ANCHORARRAY(Data!O$14),ROWS(_xlfn.ANCHORARRAY(Data!O$14)))</f>
        <v>9345.7015965612554</v>
      </c>
      <c r="AC116" s="20" cm="1">
        <f t="array" aca="1" ref="AC116" ca="1">O$1*O116/INDEX(_xlfn.ANCHORARRAY(Data!P$14),ROWS(_xlfn.ANCHORARRAY(Data!P$14)))</f>
        <v>12708.166280839958</v>
      </c>
      <c r="AD116" s="33">
        <f t="shared" ca="1" si="5"/>
        <v>207680.73224373473</v>
      </c>
      <c r="AE116" s="33">
        <f t="shared" ca="1" si="4"/>
        <v>-1418.6322437347262</v>
      </c>
    </row>
    <row r="117" spans="1:31" x14ac:dyDescent="0.35">
      <c r="A117">
        <f ca="1"/>
        <v>115</v>
      </c>
      <c r="B117" s="20" cm="1">
        <f t="array" aca="1" ref="B117" ca="1">INDEX(_xlfn.ANCHORARRAY(Data!B$14),ROWS(_xlfn.ANCHORARRAY(Data!B$14)),2)*Data!C130/Data!C129</f>
        <v>264.91515887258521</v>
      </c>
      <c r="C117" s="20" cm="1">
        <f t="array" aca="1" ref="C117" ca="1">INDEX(_xlfn.ANCHORARRAY(Data!D$14),ROWS(_xlfn.ANCHORARRAY(Data!D$14)))*Data!D130/Data!D129</f>
        <v>52.455797101449278</v>
      </c>
      <c r="D117" s="20" cm="1">
        <f t="array" aca="1" ref="D117" ca="1">INDEX(_xlfn.ANCHORARRAY(Data!E$14),ROWS(_xlfn.ANCHORARRAY(Data!E$14)))*Data!E130/Data!E129</f>
        <v>24.047690694626475</v>
      </c>
      <c r="E117" s="20" cm="1">
        <f t="array" aca="1" ref="E117" ca="1">INDEX(_xlfn.ANCHORARRAY(Data!F$14),ROWS(_xlfn.ANCHORARRAY(Data!F$14)))*Data!F130/Data!F129</f>
        <v>29.203627509739285</v>
      </c>
      <c r="F117" s="20" cm="1">
        <f t="array" aca="1" ref="F117" ca="1">INDEX(_xlfn.ANCHORARRAY(Data!G$14),ROWS(_xlfn.ANCHORARRAY(Data!G$14)))*Data!G130/Data!G129</f>
        <v>315.23540173964329</v>
      </c>
      <c r="G117" s="20" cm="1">
        <f t="array" aca="1" ref="G117" ca="1">INDEX(_xlfn.ANCHORARRAY(Data!H$14),ROWS(_xlfn.ANCHORARRAY(Data!H$14)))*Data!H130/Data!H129</f>
        <v>74.041235815411213</v>
      </c>
      <c r="H117" s="20" cm="1">
        <f t="array" aca="1" ref="H117" ca="1">INDEX(_xlfn.ANCHORARRAY(Data!I$14),ROWS(_xlfn.ANCHORARRAY(Data!I$14)))*Data!I130/Data!I129</f>
        <v>242.79220588235296</v>
      </c>
      <c r="I117" s="20" cm="1">
        <f t="array" aca="1" ref="I117" ca="1">INDEX(_xlfn.ANCHORARRAY(Data!J$14),ROWS(_xlfn.ANCHORARRAY(Data!J$14)))*Data!J130/Data!J129</f>
        <v>24.377532228360955</v>
      </c>
      <c r="J117" s="20" cm="1">
        <f t="array" aca="1" ref="J117" ca="1">INDEX(_xlfn.ANCHORARRAY(Data!K$14),ROWS(_xlfn.ANCHORARRAY(Data!K$14)))*Data!K130/Data!K129</f>
        <v>79.180387792952274</v>
      </c>
      <c r="K117" s="20" cm="1">
        <f t="array" aca="1" ref="K117" ca="1">INDEX(_xlfn.ANCHORARRAY(Data!L$14),ROWS(_xlfn.ANCHORARRAY(Data!L$14)))*Data!L130/Data!L129</f>
        <v>403.14022546096271</v>
      </c>
      <c r="L117" s="20" cm="1">
        <f t="array" aca="1" ref="L117" ca="1">INDEX(_xlfn.ANCHORARRAY(Data!M$14),ROWS(_xlfn.ANCHORARRAY(Data!M$14)))*Data!M130/Data!M129</f>
        <v>53.132587889112607</v>
      </c>
      <c r="M117" s="20" cm="1">
        <f t="array" aca="1" ref="M117" ca="1">INDEX(_xlfn.ANCHORARRAY(Data!N$14),ROWS(_xlfn.ANCHORARRAY(Data!N$14)))*Data!N130/Data!N129</f>
        <v>163.8486789869952</v>
      </c>
      <c r="N117" s="20" cm="1">
        <f t="array" aca="1" ref="N117" ca="1">INDEX(_xlfn.ANCHORARRAY(Data!O$14),ROWS(_xlfn.ANCHORARRAY(Data!O$14)))*Data!O130/Data!O129</f>
        <v>155.21649067365499</v>
      </c>
      <c r="O117" s="20" cm="1">
        <f t="array" aca="1" ref="O117" ca="1">INDEX(_xlfn.ANCHORARRAY(Data!P$14),ROWS(_xlfn.ANCHORARRAY(Data!P$14)))*Data!P130/Data!P129</f>
        <v>631.25282245424512</v>
      </c>
      <c r="P117" s="20" cm="1">
        <f t="array" aca="1" ref="P117" ca="1">B$1*B117/INDEX(_xlfn.ANCHORARRAY(Data!B$14),ROWS(_xlfn.ANCHORARRAY(Data!B$14)),2)</f>
        <v>13245.757943629262</v>
      </c>
      <c r="Q117" s="20" cm="1">
        <f t="array" aca="1" ref="Q117" ca="1">C$1*C117/INDEX(_xlfn.ANCHORARRAY(Data!D$14),ROWS(_xlfn.ANCHORARRAY(Data!D$14)))</f>
        <v>10495.113871635611</v>
      </c>
      <c r="R117" s="19" cm="1">
        <f t="array" aca="1" ref="R117" ca="1">D$1*D117/INDEX(_xlfn.ANCHORARRAY(Data!E$14),ROWS(_xlfn.ANCHORARRAY(Data!E$14)))</f>
        <v>12026.311271297511</v>
      </c>
      <c r="S117" s="20" cm="1">
        <f t="array" aca="1" ref="S117" ca="1">E$1*E117/INDEX(_xlfn.ANCHORARRAY(Data!F$14),ROWS(_xlfn.ANCHORARRAY(Data!F$14)))</f>
        <v>5840.7255019478571</v>
      </c>
      <c r="T117" s="20" cm="1">
        <f t="array" aca="1" ref="T117" ca="1">F$1*F117/INDEX(_xlfn.ANCHORARRAY(Data!G$14),ROWS(_xlfn.ANCHORARRAY(Data!G$14)))</f>
        <v>22066.478121775031</v>
      </c>
      <c r="U117" s="20" cm="1">
        <f t="array" aca="1" ref="U117" ca="1">G$1*G117/INDEX(_xlfn.ANCHORARRAY(Data!H$14),ROWS(_xlfn.ANCHORARRAY(Data!H$14)))</f>
        <v>53309.689787096067</v>
      </c>
      <c r="V117" s="20" cm="1">
        <f t="array" aca="1" ref="V117" ca="1">H$1*H117/INDEX(_xlfn.ANCHORARRAY(Data!I$14),ROWS(_xlfn.ANCHORARRAY(Data!I$14)))</f>
        <v>21851.298529411768</v>
      </c>
      <c r="W117" s="20" cm="1">
        <f t="array" aca="1" ref="W117" ca="1">I$1*I117/INDEX(_xlfn.ANCHORARRAY(Data!J$14),ROWS(_xlfn.ANCHORARRAY(Data!J$14)))</f>
        <v>4875.5064456721911</v>
      </c>
      <c r="X117" s="20" cm="1">
        <f t="array" aca="1" ref="X117" ca="1">J$1*J117/INDEX(_xlfn.ANCHORARRAY(Data!K$14),ROWS(_xlfn.ANCHORARRAY(Data!K$14)))</f>
        <v>5542.627145506659</v>
      </c>
      <c r="Y117" s="20" cm="1">
        <f t="array" aca="1" ref="Y117" ca="1">K$1*K117/INDEX(_xlfn.ANCHORARRAY(Data!L$14),ROWS(_xlfn.ANCHORARRAY(Data!L$14)))</f>
        <v>12094.206763828883</v>
      </c>
      <c r="Z117" s="20" cm="1">
        <f t="array" aca="1" ref="Z117" ca="1">L$1*L117/INDEX(_xlfn.ANCHORARRAY(Data!M$14),ROWS(_xlfn.ANCHORARRAY(Data!M$14)))</f>
        <v>12751.821093387025</v>
      </c>
      <c r="AA117" s="20" cm="1">
        <f t="array" aca="1" ref="AA117" ca="1">M$1*M117/INDEX(_xlfn.ANCHORARRAY(Data!N$14),ROWS(_xlfn.ANCHORARRAY(Data!N$14)))</f>
        <v>9830.9207392197113</v>
      </c>
      <c r="AB117" s="20" cm="1">
        <f t="array" aca="1" ref="AB117" ca="1">N$1*N117/INDEX(_xlfn.ANCHORARRAY(Data!O$14),ROWS(_xlfn.ANCHORARRAY(Data!O$14)))</f>
        <v>9312.9894404193001</v>
      </c>
      <c r="AC117" s="20" cm="1">
        <f t="array" aca="1" ref="AC117" ca="1">O$1*O117/INDEX(_xlfn.ANCHORARRAY(Data!P$14),ROWS(_xlfn.ANCHORARRAY(Data!P$14)))</f>
        <v>12625.852957488365</v>
      </c>
      <c r="AD117" s="33">
        <f t="shared" ca="1" si="5"/>
        <v>205869.2996123152</v>
      </c>
      <c r="AE117" s="33">
        <f t="shared" ca="1" si="4"/>
        <v>392.80038768480881</v>
      </c>
    </row>
    <row r="118" spans="1:31" x14ac:dyDescent="0.35">
      <c r="A118">
        <f ca="1"/>
        <v>116</v>
      </c>
      <c r="B118" s="20" cm="1">
        <f t="array" aca="1" ref="B118" ca="1">INDEX(_xlfn.ANCHORARRAY(Data!B$14),ROWS(_xlfn.ANCHORARRAY(Data!B$14)),2)*Data!C131/Data!C130</f>
        <v>255.1097933579336</v>
      </c>
      <c r="C118" s="20" cm="1">
        <f t="array" aca="1" ref="C118" ca="1">INDEX(_xlfn.ANCHORARRAY(Data!D$14),ROWS(_xlfn.ANCHORARRAY(Data!D$14)))*Data!D131/Data!D130</f>
        <v>52.578478184991283</v>
      </c>
      <c r="D118" s="20" cm="1">
        <f t="array" aca="1" ref="D118" ca="1">INDEX(_xlfn.ANCHORARRAY(Data!E$14),ROWS(_xlfn.ANCHORARRAY(Data!E$14)))*Data!E131/Data!E130</f>
        <v>24.192112676056336</v>
      </c>
      <c r="E118" s="20" cm="1">
        <f t="array" aca="1" ref="E118" ca="1">INDEX(_xlfn.ANCHORARRAY(Data!F$14),ROWS(_xlfn.ANCHORARRAY(Data!F$14)))*Data!F131/Data!F130</f>
        <v>29.339347591937219</v>
      </c>
      <c r="F118" s="20" cm="1">
        <f t="array" aca="1" ref="F118" ca="1">INDEX(_xlfn.ANCHORARRAY(Data!G$14),ROWS(_xlfn.ANCHORARRAY(Data!G$14)))*Data!G131/Data!G130</f>
        <v>311.94086175149152</v>
      </c>
      <c r="G118" s="20" cm="1">
        <f t="array" aca="1" ref="G118" ca="1">INDEX(_xlfn.ANCHORARRAY(Data!H$14),ROWS(_xlfn.ANCHORARRAY(Data!H$14)))*Data!H131/Data!H130</f>
        <v>75.412892279291981</v>
      </c>
      <c r="H118" s="20" cm="1">
        <f t="array" aca="1" ref="H118" ca="1">INDEX(_xlfn.ANCHORARRAY(Data!I$14),ROWS(_xlfn.ANCHORARRAY(Data!I$14)))*Data!I131/Data!I130</f>
        <v>238.46057318894694</v>
      </c>
      <c r="I118" s="20" cm="1">
        <f t="array" aca="1" ref="I118" ca="1">INDEX(_xlfn.ANCHORARRAY(Data!J$14),ROWS(_xlfn.ANCHORARRAY(Data!J$14)))*Data!J131/Data!J130</f>
        <v>24.41499231950845</v>
      </c>
      <c r="J118" s="20" cm="1">
        <f t="array" aca="1" ref="J118" ca="1">INDEX(_xlfn.ANCHORARRAY(Data!K$14),ROWS(_xlfn.ANCHORARRAY(Data!K$14)))*Data!K131/Data!K130</f>
        <v>79.785705542332551</v>
      </c>
      <c r="K118" s="20" cm="1">
        <f t="array" aca="1" ref="K118" ca="1">INDEX(_xlfn.ANCHORARRAY(Data!L$14),ROWS(_xlfn.ANCHORARRAY(Data!L$14)))*Data!L131/Data!L130</f>
        <v>396.43208634387651</v>
      </c>
      <c r="L118" s="20" cm="1">
        <f t="array" aca="1" ref="L118" ca="1">INDEX(_xlfn.ANCHORARRAY(Data!M$14),ROWS(_xlfn.ANCHORARRAY(Data!M$14)))*Data!M131/Data!M130</f>
        <v>51.362175883952851</v>
      </c>
      <c r="M118" s="20" cm="1">
        <f t="array" aca="1" ref="M118" ca="1">INDEX(_xlfn.ANCHORARRAY(Data!N$14),ROWS(_xlfn.ANCHORARRAY(Data!N$14)))*Data!N131/Data!N130</f>
        <v>165.47982429949471</v>
      </c>
      <c r="N118" s="20" cm="1">
        <f t="array" aca="1" ref="N118" ca="1">INDEX(_xlfn.ANCHORARRAY(Data!O$14),ROWS(_xlfn.ANCHORARRAY(Data!O$14)))*Data!O131/Data!O130</f>
        <v>157.20571689320388</v>
      </c>
      <c r="O118" s="20" cm="1">
        <f t="array" aca="1" ref="O118" ca="1">INDEX(_xlfn.ANCHORARRAY(Data!P$14),ROWS(_xlfn.ANCHORARRAY(Data!P$14)))*Data!P131/Data!P130</f>
        <v>629.64374182610811</v>
      </c>
      <c r="P118" s="20" cm="1">
        <f t="array" aca="1" ref="P118" ca="1">B$1*B118/INDEX(_xlfn.ANCHORARRAY(Data!B$14),ROWS(_xlfn.ANCHORARRAY(Data!B$14)),2)</f>
        <v>12755.48966789668</v>
      </c>
      <c r="Q118" s="20" cm="1">
        <f t="array" aca="1" ref="Q118" ca="1">C$1*C118/INDEX(_xlfn.ANCHORARRAY(Data!D$14),ROWS(_xlfn.ANCHORARRAY(Data!D$14)))</f>
        <v>10519.659336823735</v>
      </c>
      <c r="R118" s="19" cm="1">
        <f t="array" aca="1" ref="R118" ca="1">D$1*D118/INDEX(_xlfn.ANCHORARRAY(Data!E$14),ROWS(_xlfn.ANCHORARRAY(Data!E$14)))</f>
        <v>12098.537071485516</v>
      </c>
      <c r="S118" s="20" cm="1">
        <f t="array" aca="1" ref="S118" ca="1">E$1*E118/INDEX(_xlfn.ANCHORARRAY(Data!F$14),ROWS(_xlfn.ANCHORARRAY(Data!F$14)))</f>
        <v>5867.8695183874443</v>
      </c>
      <c r="T118" s="20" cm="1">
        <f t="array" aca="1" ref="T118" ca="1">F$1*F118/INDEX(_xlfn.ANCHORARRAY(Data!G$14),ROWS(_xlfn.ANCHORARRAY(Data!G$14)))</f>
        <v>21835.860322604407</v>
      </c>
      <c r="U118" s="20" cm="1">
        <f t="array" aca="1" ref="U118" ca="1">G$1*G118/INDEX(_xlfn.ANCHORARRAY(Data!H$14),ROWS(_xlfn.ANCHORARRAY(Data!H$14)))</f>
        <v>54297.282441090225</v>
      </c>
      <c r="V118" s="20" cm="1">
        <f t="array" aca="1" ref="V118" ca="1">H$1*H118/INDEX(_xlfn.ANCHORARRAY(Data!I$14),ROWS(_xlfn.ANCHORARRAY(Data!I$14)))</f>
        <v>21461.451587005224</v>
      </c>
      <c r="W118" s="20" cm="1">
        <f t="array" aca="1" ref="W118" ca="1">I$1*I118/INDEX(_xlfn.ANCHORARRAY(Data!J$14),ROWS(_xlfn.ANCHORARRAY(Data!J$14)))</f>
        <v>4882.9984639016902</v>
      </c>
      <c r="X118" s="20" cm="1">
        <f t="array" aca="1" ref="X118" ca="1">J$1*J118/INDEX(_xlfn.ANCHORARRAY(Data!K$14),ROWS(_xlfn.ANCHORARRAY(Data!K$14)))</f>
        <v>5584.9993879632784</v>
      </c>
      <c r="Y118" s="20" cm="1">
        <f t="array" aca="1" ref="Y118" ca="1">K$1*K118/INDEX(_xlfn.ANCHORARRAY(Data!L$14),ROWS(_xlfn.ANCHORARRAY(Data!L$14)))</f>
        <v>11892.962590316296</v>
      </c>
      <c r="Z118" s="20" cm="1">
        <f t="array" aca="1" ref="Z118" ca="1">L$1*L118/INDEX(_xlfn.ANCHORARRAY(Data!M$14),ROWS(_xlfn.ANCHORARRAY(Data!M$14)))</f>
        <v>12326.922212148684</v>
      </c>
      <c r="AA118" s="20" cm="1">
        <f t="array" aca="1" ref="AA118" ca="1">M$1*M118/INDEX(_xlfn.ANCHORARRAY(Data!N$14),ROWS(_xlfn.ANCHORARRAY(Data!N$14)))</f>
        <v>9928.7894579696822</v>
      </c>
      <c r="AB118" s="20" cm="1">
        <f t="array" aca="1" ref="AB118" ca="1">N$1*N118/INDEX(_xlfn.ANCHORARRAY(Data!O$14),ROWS(_xlfn.ANCHORARRAY(Data!O$14)))</f>
        <v>9432.3430135922335</v>
      </c>
      <c r="AC118" s="20" cm="1">
        <f t="array" aca="1" ref="AC118" ca="1">O$1*O118/INDEX(_xlfn.ANCHORARRAY(Data!P$14),ROWS(_xlfn.ANCHORARRAY(Data!P$14)))</f>
        <v>12593.669314604022</v>
      </c>
      <c r="AD118" s="33">
        <f t="shared" ca="1" si="5"/>
        <v>205478.83438578912</v>
      </c>
      <c r="AE118" s="33">
        <f t="shared" ca="1" si="4"/>
        <v>783.26561421088991</v>
      </c>
    </row>
    <row r="119" spans="1:31" x14ac:dyDescent="0.35">
      <c r="A119">
        <f ca="1"/>
        <v>117</v>
      </c>
      <c r="B119" s="20" cm="1">
        <f t="array" aca="1" ref="B119" ca="1">INDEX(_xlfn.ANCHORARRAY(Data!B$14),ROWS(_xlfn.ANCHORARRAY(Data!B$14)),2)*Data!C132/Data!C131</f>
        <v>256.84120496419001</v>
      </c>
      <c r="C119" s="20" cm="1">
        <f t="array" aca="1" ref="C119" ca="1">INDEX(_xlfn.ANCHORARRAY(Data!D$14),ROWS(_xlfn.ANCHORARRAY(Data!D$14)))*Data!D132/Data!D131</f>
        <v>52.574068333920394</v>
      </c>
      <c r="D119" s="20" cm="1">
        <f t="array" aca="1" ref="D119" ca="1">INDEX(_xlfn.ANCHORARRAY(Data!E$14),ROWS(_xlfn.ANCHORARRAY(Data!E$14)))*Data!E132/Data!E131</f>
        <v>24.216770219603642</v>
      </c>
      <c r="E119" s="20" cm="1">
        <f t="array" aca="1" ref="E119" ca="1">INDEX(_xlfn.ANCHORARRAY(Data!F$14),ROWS(_xlfn.ANCHORARRAY(Data!F$14)))*Data!F132/Data!F131</f>
        <v>30.282447310474993</v>
      </c>
      <c r="F119" s="20" cm="1">
        <f t="array" aca="1" ref="F119" ca="1">INDEX(_xlfn.ANCHORARRAY(Data!G$14),ROWS(_xlfn.ANCHORARRAY(Data!G$14)))*Data!G132/Data!G131</f>
        <v>316.85404432544993</v>
      </c>
      <c r="G119" s="20" cm="1">
        <f t="array" aca="1" ref="G119" ca="1">INDEX(_xlfn.ANCHORARRAY(Data!H$14),ROWS(_xlfn.ANCHORARRAY(Data!H$14)))*Data!H132/Data!H131</f>
        <v>74.092160149973225</v>
      </c>
      <c r="H119" s="20" cm="1">
        <f t="array" aca="1" ref="H119" ca="1">INDEX(_xlfn.ANCHORARRAY(Data!I$14),ROWS(_xlfn.ANCHORARRAY(Data!I$14)))*Data!I132/Data!I131</f>
        <v>245.589992405544</v>
      </c>
      <c r="I119" s="20" cm="1">
        <f t="array" aca="1" ref="I119" ca="1">INDEX(_xlfn.ANCHORARRAY(Data!J$14),ROWS(_xlfn.ANCHORARRAY(Data!J$14)))*Data!J132/Data!J131</f>
        <v>24.482407123119433</v>
      </c>
      <c r="J119" s="20" cm="1">
        <f t="array" aca="1" ref="J119" ca="1">INDEX(_xlfn.ANCHORARRAY(Data!K$14),ROWS(_xlfn.ANCHORARRAY(Data!K$14)))*Data!K132/Data!K131</f>
        <v>79.228771691051378</v>
      </c>
      <c r="K119" s="20" cm="1">
        <f t="array" aca="1" ref="K119" ca="1">INDEX(_xlfn.ANCHORARRAY(Data!L$14),ROWS(_xlfn.ANCHORARRAY(Data!L$14)))*Data!L132/Data!L131</f>
        <v>393.68586067051194</v>
      </c>
      <c r="L119" s="20" cm="1">
        <f t="array" aca="1" ref="L119" ca="1">INDEX(_xlfn.ANCHORARRAY(Data!M$14),ROWS(_xlfn.ANCHORARRAY(Data!M$14)))*Data!M132/Data!M131</f>
        <v>51.049394540186064</v>
      </c>
      <c r="M119" s="20" cm="1">
        <f t="array" aca="1" ref="M119" ca="1">INDEX(_xlfn.ANCHORARRAY(Data!N$14),ROWS(_xlfn.ANCHORARRAY(Data!N$14)))*Data!N132/Data!N131</f>
        <v>166.51643106507183</v>
      </c>
      <c r="N119" s="20" cm="1">
        <f t="array" aca="1" ref="N119" ca="1">INDEX(_xlfn.ANCHORARRAY(Data!O$14),ROWS(_xlfn.ANCHORARRAY(Data!O$14)))*Data!O132/Data!O131</f>
        <v>156.86325721571811</v>
      </c>
      <c r="O119" s="20" cm="1">
        <f t="array" aca="1" ref="O119" ca="1">INDEX(_xlfn.ANCHORARRAY(Data!P$14),ROWS(_xlfn.ANCHORARRAY(Data!P$14)))*Data!P132/Data!P131</f>
        <v>632.1336339470796</v>
      </c>
      <c r="P119" s="20" cm="1">
        <f t="array" aca="1" ref="P119" ca="1">B$1*B119/INDEX(_xlfn.ANCHORARRAY(Data!B$14),ROWS(_xlfn.ANCHORARRAY(Data!B$14)),2)</f>
        <v>12842.0602482095</v>
      </c>
      <c r="Q119" s="20" cm="1">
        <f t="array" aca="1" ref="Q119" ca="1">C$1*C119/INDEX(_xlfn.ANCHORARRAY(Data!D$14),ROWS(_xlfn.ANCHORARRAY(Data!D$14)))</f>
        <v>10518.777034166958</v>
      </c>
      <c r="R119" s="19" cm="1">
        <f t="array" aca="1" ref="R119" ca="1">D$1*D119/INDEX(_xlfn.ANCHORARRAY(Data!E$14),ROWS(_xlfn.ANCHORARRAY(Data!E$14)))</f>
        <v>12110.868371719334</v>
      </c>
      <c r="S119" s="20" cm="1">
        <f t="array" aca="1" ref="S119" ca="1">E$1*E119/INDEX(_xlfn.ANCHORARRAY(Data!F$14),ROWS(_xlfn.ANCHORARRAY(Data!F$14)))</f>
        <v>6056.489462094999</v>
      </c>
      <c r="T119" s="20" cm="1">
        <f t="array" aca="1" ref="T119" ca="1">F$1*F119/INDEX(_xlfn.ANCHORARRAY(Data!G$14),ROWS(_xlfn.ANCHORARRAY(Data!G$14)))</f>
        <v>22179.783102781497</v>
      </c>
      <c r="U119" s="20" cm="1">
        <f t="array" aca="1" ref="U119" ca="1">G$1*G119/INDEX(_xlfn.ANCHORARRAY(Data!H$14),ROWS(_xlfn.ANCHORARRAY(Data!H$14)))</f>
        <v>53346.355307980717</v>
      </c>
      <c r="V119" s="20" cm="1">
        <f t="array" aca="1" ref="V119" ca="1">H$1*H119/INDEX(_xlfn.ANCHORARRAY(Data!I$14),ROWS(_xlfn.ANCHORARRAY(Data!I$14)))</f>
        <v>22103.09931649896</v>
      </c>
      <c r="W119" s="20" cm="1">
        <f t="array" aca="1" ref="W119" ca="1">I$1*I119/INDEX(_xlfn.ANCHORARRAY(Data!J$14),ROWS(_xlfn.ANCHORARRAY(Data!J$14)))</f>
        <v>4896.4814246238866</v>
      </c>
      <c r="X119" s="20" cm="1">
        <f t="array" aca="1" ref="X119" ca="1">J$1*J119/INDEX(_xlfn.ANCHORARRAY(Data!K$14),ROWS(_xlfn.ANCHORARRAY(Data!K$14)))</f>
        <v>5546.0140183735966</v>
      </c>
      <c r="Y119" s="20" cm="1">
        <f t="array" aca="1" ref="Y119" ca="1">K$1*K119/INDEX(_xlfn.ANCHORARRAY(Data!L$14),ROWS(_xlfn.ANCHORARRAY(Data!L$14)))</f>
        <v>11810.57582011536</v>
      </c>
      <c r="Z119" s="20" cm="1">
        <f t="array" aca="1" ref="Z119" ca="1">L$1*L119/INDEX(_xlfn.ANCHORARRAY(Data!M$14),ROWS(_xlfn.ANCHORARRAY(Data!M$14)))</f>
        <v>12251.854689644655</v>
      </c>
      <c r="AA119" s="20" cm="1">
        <f t="array" aca="1" ref="AA119" ca="1">M$1*M119/INDEX(_xlfn.ANCHORARRAY(Data!N$14),ROWS(_xlfn.ANCHORARRAY(Data!N$14)))</f>
        <v>9990.9858639043086</v>
      </c>
      <c r="AB119" s="20" cm="1">
        <f t="array" aca="1" ref="AB119" ca="1">N$1*N119/INDEX(_xlfn.ANCHORARRAY(Data!O$14),ROWS(_xlfn.ANCHORARRAY(Data!O$14)))</f>
        <v>9411.7954329430868</v>
      </c>
      <c r="AC119" s="20" cm="1">
        <f t="array" aca="1" ref="AC119" ca="1">O$1*O119/INDEX(_xlfn.ANCHORARRAY(Data!P$14),ROWS(_xlfn.ANCHORARRAY(Data!P$14)))</f>
        <v>12643.470298744054</v>
      </c>
      <c r="AD119" s="33">
        <f t="shared" ca="1" si="5"/>
        <v>205708.61039180093</v>
      </c>
      <c r="AE119" s="33">
        <f t="shared" ca="1" si="4"/>
        <v>553.4896081990737</v>
      </c>
    </row>
    <row r="120" spans="1:31" x14ac:dyDescent="0.35">
      <c r="A120">
        <f ca="1"/>
        <v>118</v>
      </c>
      <c r="B120" s="20" cm="1">
        <f t="array" aca="1" ref="B120" ca="1">INDEX(_xlfn.ANCHORARRAY(Data!B$14),ROWS(_xlfn.ANCHORARRAY(Data!B$14)),2)*Data!C133/Data!C132</f>
        <v>265.50385447172783</v>
      </c>
      <c r="C120" s="20" cm="1">
        <f t="array" aca="1" ref="C120" ca="1">INDEX(_xlfn.ANCHORARRAY(Data!D$14),ROWS(_xlfn.ANCHORARRAY(Data!D$14)))*Data!D133/Data!D132</f>
        <v>53.493835762531106</v>
      </c>
      <c r="D120" s="20" cm="1">
        <f t="array" aca="1" ref="D120" ca="1">INDEX(_xlfn.ANCHORARRAY(Data!E$14),ROWS(_xlfn.ANCHORARRAY(Data!E$14)))*Data!E133/Data!E132</f>
        <v>23.992181180911295</v>
      </c>
      <c r="E120" s="20" cm="1">
        <f t="array" aca="1" ref="E120" ca="1">INDEX(_xlfn.ANCHORARRAY(Data!F$14),ROWS(_xlfn.ANCHORARRAY(Data!F$14)))*Data!F133/Data!F132</f>
        <v>30.041384735202492</v>
      </c>
      <c r="F120" s="20" cm="1">
        <f t="array" aca="1" ref="F120" ca="1">INDEX(_xlfn.ANCHORARRAY(Data!G$14),ROWS(_xlfn.ANCHORARRAY(Data!G$14)))*Data!G133/Data!G132</f>
        <v>317.58814431465328</v>
      </c>
      <c r="G120" s="20" cm="1">
        <f t="array" aca="1" ref="G120" ca="1">INDEX(_xlfn.ANCHORARRAY(Data!H$14),ROWS(_xlfn.ANCHORARRAY(Data!H$14)))*Data!H133/Data!H132</f>
        <v>75.587304506830151</v>
      </c>
      <c r="H120" s="20" cm="1">
        <f t="array" aca="1" ref="H120" ca="1">INDEX(_xlfn.ANCHORARRAY(Data!I$14),ROWS(_xlfn.ANCHORARRAY(Data!I$14)))*Data!I133/Data!I132</f>
        <v>243.29309754421047</v>
      </c>
      <c r="I120" s="20" cm="1">
        <f t="array" aca="1" ref="I120" ca="1">INDEX(_xlfn.ANCHORARRAY(Data!J$14),ROWS(_xlfn.ANCHORARRAY(Data!J$14)))*Data!J133/Data!J132</f>
        <v>24.609057527539779</v>
      </c>
      <c r="J120" s="20" cm="1">
        <f t="array" aca="1" ref="J120" ca="1">INDEX(_xlfn.ANCHORARRAY(Data!K$14),ROWS(_xlfn.ANCHORARRAY(Data!K$14)))*Data!K133/Data!K132</f>
        <v>79.84</v>
      </c>
      <c r="K120" s="20" cm="1">
        <f t="array" aca="1" ref="K120" ca="1">INDEX(_xlfn.ANCHORARRAY(Data!L$14),ROWS(_xlfn.ANCHORARRAY(Data!L$14)))*Data!L133/Data!L132</f>
        <v>402.47968264072011</v>
      </c>
      <c r="L120" s="20" cm="1">
        <f t="array" aca="1" ref="L120" ca="1">INDEX(_xlfn.ANCHORARRAY(Data!M$14),ROWS(_xlfn.ANCHORARRAY(Data!M$14)))*Data!M133/Data!M132</f>
        <v>52.410023230602455</v>
      </c>
      <c r="M120" s="20" cm="1">
        <f t="array" aca="1" ref="M120" ca="1">INDEX(_xlfn.ANCHORARRAY(Data!N$14),ROWS(_xlfn.ANCHORARRAY(Data!N$14)))*Data!N133/Data!N132</f>
        <v>164.81844557823129</v>
      </c>
      <c r="N120" s="20" cm="1">
        <f t="array" aca="1" ref="N120" ca="1">INDEX(_xlfn.ANCHORARRAY(Data!O$14),ROWS(_xlfn.ANCHORARRAY(Data!O$14)))*Data!O133/Data!O132</f>
        <v>156.19306518723991</v>
      </c>
      <c r="O120" s="20" cm="1">
        <f t="array" aca="1" ref="O120" ca="1">INDEX(_xlfn.ANCHORARRAY(Data!P$14),ROWS(_xlfn.ANCHORARRAY(Data!P$14)))*Data!P133/Data!P132</f>
        <v>634.88845681579141</v>
      </c>
      <c r="P120" s="20" cm="1">
        <f t="array" aca="1" ref="P120" ca="1">B$1*B120/INDEX(_xlfn.ANCHORARRAY(Data!B$14),ROWS(_xlfn.ANCHORARRAY(Data!B$14)),2)</f>
        <v>13275.192723586391</v>
      </c>
      <c r="Q120" s="20" cm="1">
        <f t="array" aca="1" ref="Q120" ca="1">C$1*C120/INDEX(_xlfn.ANCHORARRAY(Data!D$14),ROWS(_xlfn.ANCHORARRAY(Data!D$14)))</f>
        <v>10702.799857803057</v>
      </c>
      <c r="R120" s="19" cm="1">
        <f t="array" aca="1" ref="R120" ca="1">D$1*D120/INDEX(_xlfn.ANCHORARRAY(Data!E$14),ROWS(_xlfn.ANCHORARRAY(Data!E$14)))</f>
        <v>11998.550822324076</v>
      </c>
      <c r="S120" s="20" cm="1">
        <f t="array" aca="1" ref="S120" ca="1">E$1*E120/INDEX(_xlfn.ANCHORARRAY(Data!F$14),ROWS(_xlfn.ANCHORARRAY(Data!F$14)))</f>
        <v>6008.2769470404983</v>
      </c>
      <c r="T120" s="20" cm="1">
        <f t="array" aca="1" ref="T120" ca="1">F$1*F120/INDEX(_xlfn.ANCHORARRAY(Data!G$14),ROWS(_xlfn.ANCHORARRAY(Data!G$14)))</f>
        <v>22231.170102025731</v>
      </c>
      <c r="U120" s="20" cm="1">
        <f t="array" aca="1" ref="U120" ca="1">G$1*G120/INDEX(_xlfn.ANCHORARRAY(Data!H$14),ROWS(_xlfn.ANCHORARRAY(Data!H$14)))</f>
        <v>54422.859244917701</v>
      </c>
      <c r="V120" s="20" cm="1">
        <f t="array" aca="1" ref="V120" ca="1">H$1*H120/INDEX(_xlfn.ANCHORARRAY(Data!I$14),ROWS(_xlfn.ANCHORARRAY(Data!I$14)))</f>
        <v>21896.378778978946</v>
      </c>
      <c r="W120" s="20" cm="1">
        <f t="array" aca="1" ref="W120" ca="1">I$1*I120/INDEX(_xlfn.ANCHORARRAY(Data!J$14),ROWS(_xlfn.ANCHORARRAY(Data!J$14)))</f>
        <v>4921.8115055079561</v>
      </c>
      <c r="X120" s="20" cm="1">
        <f t="array" aca="1" ref="X120" ca="1">J$1*J120/INDEX(_xlfn.ANCHORARRAY(Data!K$14),ROWS(_xlfn.ANCHORARRAY(Data!K$14)))</f>
        <v>5588.8</v>
      </c>
      <c r="Y120" s="20" cm="1">
        <f t="array" aca="1" ref="Y120" ca="1">K$1*K120/INDEX(_xlfn.ANCHORARRAY(Data!L$14),ROWS(_xlfn.ANCHORARRAY(Data!L$14)))</f>
        <v>12074.390479221604</v>
      </c>
      <c r="Z120" s="20" cm="1">
        <f t="array" aca="1" ref="Z120" ca="1">L$1*L120/INDEX(_xlfn.ANCHORARRAY(Data!M$14),ROWS(_xlfn.ANCHORARRAY(Data!M$14)))</f>
        <v>12578.40557534459</v>
      </c>
      <c r="AA120" s="20" cm="1">
        <f t="array" aca="1" ref="AA120" ca="1">M$1*M120/INDEX(_xlfn.ANCHORARRAY(Data!N$14),ROWS(_xlfn.ANCHORARRAY(Data!N$14)))</f>
        <v>9889.106734693878</v>
      </c>
      <c r="AB120" s="20" cm="1">
        <f t="array" aca="1" ref="AB120" ca="1">N$1*N120/INDEX(_xlfn.ANCHORARRAY(Data!O$14),ROWS(_xlfn.ANCHORARRAY(Data!O$14)))</f>
        <v>9371.5839112343947</v>
      </c>
      <c r="AC120" s="20" cm="1">
        <f t="array" aca="1" ref="AC120" ca="1">O$1*O120/INDEX(_xlfn.ANCHORARRAY(Data!P$14),ROWS(_xlfn.ANCHORARRAY(Data!P$14)))</f>
        <v>12698.570232125823</v>
      </c>
      <c r="AD120" s="33">
        <f t="shared" ca="1" si="5"/>
        <v>207657.89691480462</v>
      </c>
      <c r="AE120" s="33">
        <f t="shared" ca="1" si="4"/>
        <v>-1395.7969148046104</v>
      </c>
    </row>
    <row r="121" spans="1:31" x14ac:dyDescent="0.35">
      <c r="A121">
        <f ca="1"/>
        <v>119</v>
      </c>
      <c r="B121" s="20" cm="1">
        <f t="array" aca="1" ref="B121" ca="1">INDEX(_xlfn.ANCHORARRAY(Data!B$14),ROWS(_xlfn.ANCHORARRAY(Data!B$14)),2)*Data!C134/Data!C133</f>
        <v>266.3321854304636</v>
      </c>
      <c r="C121" s="20" cm="1">
        <f t="array" aca="1" ref="C121" ca="1">INDEX(_xlfn.ANCHORARRAY(Data!D$14),ROWS(_xlfn.ANCHORARRAY(Data!D$14)))*Data!D134/Data!D133</f>
        <v>53.284513399153745</v>
      </c>
      <c r="D121" s="20" cm="1">
        <f t="array" aca="1" ref="D121" ca="1">INDEX(_xlfn.ANCHORARRAY(Data!E$14),ROWS(_xlfn.ANCHORARRAY(Data!E$14)))*Data!E134/Data!E133</f>
        <v>24.353282191780824</v>
      </c>
      <c r="E121" s="20" cm="1">
        <f t="array" aca="1" ref="E121" ca="1">INDEX(_xlfn.ANCHORARRAY(Data!F$14),ROWS(_xlfn.ANCHORARRAY(Data!F$14)))*Data!F134/Data!F133</f>
        <v>30.307107759290929</v>
      </c>
      <c r="F121" s="20" cm="1">
        <f t="array" aca="1" ref="F121" ca="1">INDEX(_xlfn.ANCHORARRAY(Data!G$14),ROWS(_xlfn.ANCHORARRAY(Data!G$14)))*Data!G134/Data!G133</f>
        <v>316.22717113946328</v>
      </c>
      <c r="G121" s="20" cm="1">
        <f t="array" aca="1" ref="G121" ca="1">INDEX(_xlfn.ANCHORARRAY(Data!H$14),ROWS(_xlfn.ANCHORARRAY(Data!H$14)))*Data!H134/Data!H133</f>
        <v>74.402875820453104</v>
      </c>
      <c r="H121" s="20" cm="1">
        <f t="array" aca="1" ref="H121" ca="1">INDEX(_xlfn.ANCHORARRAY(Data!I$14),ROWS(_xlfn.ANCHORARRAY(Data!I$14)))*Data!I134/Data!I133</f>
        <v>245.66158071748879</v>
      </c>
      <c r="I121" s="20" cm="1">
        <f t="array" aca="1" ref="I121" ca="1">INDEX(_xlfn.ANCHORARRAY(Data!J$14),ROWS(_xlfn.ANCHORARRAY(Data!J$14)))*Data!J134/Data!J133</f>
        <v>24.895995145631069</v>
      </c>
      <c r="J121" s="20" cm="1">
        <f t="array" aca="1" ref="J121" ca="1">INDEX(_xlfn.ANCHORARRAY(Data!K$14),ROWS(_xlfn.ANCHORARRAY(Data!K$14)))*Data!K134/Data!K133</f>
        <v>80.592820161152076</v>
      </c>
      <c r="K121" s="20" cm="1">
        <f t="array" aca="1" ref="K121" ca="1">INDEX(_xlfn.ANCHORARRAY(Data!L$14),ROWS(_xlfn.ANCHORARRAY(Data!L$14)))*Data!L134/Data!L133</f>
        <v>401.59124719538102</v>
      </c>
      <c r="L121" s="20" cm="1">
        <f t="array" aca="1" ref="L121" ca="1">INDEX(_xlfn.ANCHORARRAY(Data!M$14),ROWS(_xlfn.ANCHORARRAY(Data!M$14)))*Data!M134/Data!M133</f>
        <v>50.6964705882353</v>
      </c>
      <c r="M121" s="20" cm="1">
        <f t="array" aca="1" ref="M121" ca="1">INDEX(_xlfn.ANCHORARRAY(Data!N$14),ROWS(_xlfn.ANCHORARRAY(Data!N$14)))*Data!N134/Data!N133</f>
        <v>167.42902479151303</v>
      </c>
      <c r="N121" s="20" cm="1">
        <f t="array" aca="1" ref="N121" ca="1">INDEX(_xlfn.ANCHORARRAY(Data!O$14),ROWS(_xlfn.ANCHORARRAY(Data!O$14)))*Data!O134/Data!O133</f>
        <v>156.59103009259258</v>
      </c>
      <c r="O121" s="20" cm="1">
        <f t="array" aca="1" ref="O121" ca="1">INDEX(_xlfn.ANCHORARRAY(Data!P$14),ROWS(_xlfn.ANCHORARRAY(Data!P$14)))*Data!P134/Data!P133</f>
        <v>638.18598793326657</v>
      </c>
      <c r="P121" s="20" cm="1">
        <f t="array" aca="1" ref="P121" ca="1">B$1*B121/INDEX(_xlfn.ANCHORARRAY(Data!B$14),ROWS(_xlfn.ANCHORARRAY(Data!B$14)),2)</f>
        <v>13316.609271523181</v>
      </c>
      <c r="Q121" s="20" cm="1">
        <f t="array" aca="1" ref="Q121" ca="1">C$1*C121/INDEX(_xlfn.ANCHORARRAY(Data!D$14),ROWS(_xlfn.ANCHORARRAY(Data!D$14)))</f>
        <v>10660.919605077575</v>
      </c>
      <c r="R121" s="19" cm="1">
        <f t="array" aca="1" ref="R121" ca="1">D$1*D121/INDEX(_xlfn.ANCHORARRAY(Data!E$14),ROWS(_xlfn.ANCHORARRAY(Data!E$14)))</f>
        <v>12179.138356164385</v>
      </c>
      <c r="S121" s="20" cm="1">
        <f t="array" aca="1" ref="S121" ca="1">E$1*E121/INDEX(_xlfn.ANCHORARRAY(Data!F$14),ROWS(_xlfn.ANCHORARRAY(Data!F$14)))</f>
        <v>6061.4215518581859</v>
      </c>
      <c r="T121" s="20" cm="1">
        <f t="array" aca="1" ref="T121" ca="1">F$1*F121/INDEX(_xlfn.ANCHORARRAY(Data!G$14),ROWS(_xlfn.ANCHORARRAY(Data!G$14)))</f>
        <v>22135.901979762431</v>
      </c>
      <c r="U121" s="20" cm="1">
        <f t="array" aca="1" ref="U121" ca="1">G$1*G121/INDEX(_xlfn.ANCHORARRAY(Data!H$14),ROWS(_xlfn.ANCHORARRAY(Data!H$14)))</f>
        <v>53570.070590726231</v>
      </c>
      <c r="V121" s="20" cm="1">
        <f t="array" aca="1" ref="V121" ca="1">H$1*H121/INDEX(_xlfn.ANCHORARRAY(Data!I$14),ROWS(_xlfn.ANCHORARRAY(Data!I$14)))</f>
        <v>22109.542264573993</v>
      </c>
      <c r="W121" s="20" cm="1">
        <f t="array" aca="1" ref="W121" ca="1">I$1*I121/INDEX(_xlfn.ANCHORARRAY(Data!J$14),ROWS(_xlfn.ANCHORARRAY(Data!J$14)))</f>
        <v>4979.1990291262136</v>
      </c>
      <c r="X121" s="20" cm="1">
        <f t="array" aca="1" ref="X121" ca="1">J$1*J121/INDEX(_xlfn.ANCHORARRAY(Data!K$14),ROWS(_xlfn.ANCHORARRAY(Data!K$14)))</f>
        <v>5641.4974112806458</v>
      </c>
      <c r="Y121" s="20" cm="1">
        <f t="array" aca="1" ref="Y121" ca="1">K$1*K121/INDEX(_xlfn.ANCHORARRAY(Data!L$14),ROWS(_xlfn.ANCHORARRAY(Data!L$14)))</f>
        <v>12047.737415861431</v>
      </c>
      <c r="Z121" s="20" cm="1">
        <f t="array" aca="1" ref="Z121" ca="1">L$1*L121/INDEX(_xlfn.ANCHORARRAY(Data!M$14),ROWS(_xlfn.ANCHORARRAY(Data!M$14)))</f>
        <v>12167.152941176471</v>
      </c>
      <c r="AA121" s="20" cm="1">
        <f t="array" aca="1" ref="AA121" ca="1">M$1*M121/INDEX(_xlfn.ANCHORARRAY(Data!N$14),ROWS(_xlfn.ANCHORARRAY(Data!N$14)))</f>
        <v>10045.741487490783</v>
      </c>
      <c r="AB121" s="20" cm="1">
        <f t="array" aca="1" ref="AB121" ca="1">N$1*N121/INDEX(_xlfn.ANCHORARRAY(Data!O$14),ROWS(_xlfn.ANCHORARRAY(Data!O$14)))</f>
        <v>9395.4618055555547</v>
      </c>
      <c r="AC121" s="20" cm="1">
        <f t="array" aca="1" ref="AC121" ca="1">O$1*O121/INDEX(_xlfn.ANCHORARRAY(Data!P$14),ROWS(_xlfn.ANCHORARRAY(Data!P$14)))</f>
        <v>12764.525015266616</v>
      </c>
      <c r="AD121" s="33">
        <f t="shared" ca="1" si="5"/>
        <v>207074.91872544365</v>
      </c>
      <c r="AE121" s="33">
        <f t="shared" ca="1" si="4"/>
        <v>-812.81872544364887</v>
      </c>
    </row>
    <row r="122" spans="1:31" x14ac:dyDescent="0.35">
      <c r="A122">
        <f ca="1"/>
        <v>120</v>
      </c>
      <c r="B122" s="20" cm="1">
        <f t="array" aca="1" ref="B122" ca="1">INDEX(_xlfn.ANCHORARRAY(Data!B$14),ROWS(_xlfn.ANCHORARRAY(Data!B$14)),2)*Data!C135/Data!C134</f>
        <v>260.06609054415696</v>
      </c>
      <c r="C122" s="20" cm="1">
        <f t="array" aca="1" ref="C122" ca="1">INDEX(_xlfn.ANCHORARRAY(Data!D$14),ROWS(_xlfn.ANCHORARRAY(Data!D$14)))*Data!D135/Data!D134</f>
        <v>53.972900280898877</v>
      </c>
      <c r="D122" s="20" cm="1">
        <f t="array" aca="1" ref="D122" ca="1">INDEX(_xlfn.ANCHORARRAY(Data!E$14),ROWS(_xlfn.ANCHORARRAY(Data!E$14)))*Data!E135/Data!E134</f>
        <v>24.908255622600109</v>
      </c>
      <c r="E122" s="20" cm="1">
        <f t="array" aca="1" ref="E122" ca="1">INDEX(_xlfn.ANCHORARRAY(Data!F$14),ROWS(_xlfn.ANCHORARRAY(Data!F$14)))*Data!F135/Data!F134</f>
        <v>29.542388059701494</v>
      </c>
      <c r="F122" s="20" cm="1">
        <f t="array" aca="1" ref="F122" ca="1">INDEX(_xlfn.ANCHORARRAY(Data!G$14),ROWS(_xlfn.ANCHORARRAY(Data!G$14)))*Data!G135/Data!G134</f>
        <v>311.34526146654986</v>
      </c>
      <c r="G122" s="20" cm="1">
        <f t="array" aca="1" ref="G122" ca="1">INDEX(_xlfn.ANCHORARRAY(Data!H$14),ROWS(_xlfn.ANCHORARRAY(Data!H$14)))*Data!H135/Data!H134</f>
        <v>74.017000635122258</v>
      </c>
      <c r="H122" s="20" cm="1">
        <f t="array" aca="1" ref="H122" ca="1">INDEX(_xlfn.ANCHORARRAY(Data!I$14),ROWS(_xlfn.ANCHORARRAY(Data!I$14)))*Data!I135/Data!I134</f>
        <v>243.86151604573962</v>
      </c>
      <c r="I122" s="20" cm="1">
        <f t="array" aca="1" ref="I122" ca="1">INDEX(_xlfn.ANCHORARRAY(Data!J$14),ROWS(_xlfn.ANCHORARRAY(Data!J$14)))*Data!J135/Data!J134</f>
        <v>24.349212013083555</v>
      </c>
      <c r="J122" s="20" cm="1">
        <f t="array" aca="1" ref="J122" ca="1">INDEX(_xlfn.ANCHORARRAY(Data!K$14),ROWS(_xlfn.ANCHORARRAY(Data!K$14)))*Data!K135/Data!K134</f>
        <v>79.053532608695647</v>
      </c>
      <c r="K122" s="20" cm="1">
        <f t="array" aca="1" ref="K122" ca="1">INDEX(_xlfn.ANCHORARRAY(Data!L$14),ROWS(_xlfn.ANCHORARRAY(Data!L$14)))*Data!L135/Data!L134</f>
        <v>389.97750221932893</v>
      </c>
      <c r="L122" s="20" cm="1">
        <f t="array" aca="1" ref="L122" ca="1">INDEX(_xlfn.ANCHORARRAY(Data!M$14),ROWS(_xlfn.ANCHORARRAY(Data!M$14)))*Data!M135/Data!M134</f>
        <v>53.943157894736849</v>
      </c>
      <c r="M122" s="20" cm="1">
        <f t="array" aca="1" ref="M122" ca="1">INDEX(_xlfn.ANCHORARRAY(Data!N$14),ROWS(_xlfn.ANCHORARRAY(Data!N$14)))*Data!N135/Data!N134</f>
        <v>164.33160342033196</v>
      </c>
      <c r="N122" s="20" cm="1">
        <f t="array" aca="1" ref="N122" ca="1">INDEX(_xlfn.ANCHORARRAY(Data!O$14),ROWS(_xlfn.ANCHORARRAY(Data!O$14)))*Data!O135/Data!O134</f>
        <v>157.11520115606939</v>
      </c>
      <c r="O122" s="20" cm="1">
        <f t="array" aca="1" ref="O122" ca="1">INDEX(_xlfn.ANCHORARRAY(Data!P$14),ROWS(_xlfn.ANCHORARRAY(Data!P$14)))*Data!P135/Data!P134</f>
        <v>630.61972772277227</v>
      </c>
      <c r="P122" s="20" cm="1">
        <f t="array" aca="1" ref="P122" ca="1">B$1*B122/INDEX(_xlfn.ANCHORARRAY(Data!B$14),ROWS(_xlfn.ANCHORARRAY(Data!B$14)),2)</f>
        <v>13003.304527207849</v>
      </c>
      <c r="Q122" s="20" cm="1">
        <f t="array" aca="1" ref="Q122" ca="1">C$1*C122/INDEX(_xlfn.ANCHORARRAY(Data!D$14),ROWS(_xlfn.ANCHORARRAY(Data!D$14)))</f>
        <v>10798.648876404493</v>
      </c>
      <c r="R122" s="19" cm="1">
        <f t="array" aca="1" ref="R122" ca="1">D$1*D122/INDEX(_xlfn.ANCHORARRAY(Data!E$14),ROWS(_xlfn.ANCHORARRAY(Data!E$14)))</f>
        <v>12456.681980252331</v>
      </c>
      <c r="S122" s="20" cm="1">
        <f t="array" aca="1" ref="S122" ca="1">E$1*E122/INDEX(_xlfn.ANCHORARRAY(Data!F$14),ROWS(_xlfn.ANCHORARRAY(Data!F$14)))</f>
        <v>5908.4776119402995</v>
      </c>
      <c r="T122" s="20" cm="1">
        <f t="array" aca="1" ref="T122" ca="1">F$1*F122/INDEX(_xlfn.ANCHORARRAY(Data!G$14),ROWS(_xlfn.ANCHORARRAY(Data!G$14)))</f>
        <v>21794.168302658491</v>
      </c>
      <c r="U122" s="20" cm="1">
        <f t="array" aca="1" ref="U122" ca="1">G$1*G122/INDEX(_xlfn.ANCHORARRAY(Data!H$14),ROWS(_xlfn.ANCHORARRAY(Data!H$14)))</f>
        <v>53292.240457288019</v>
      </c>
      <c r="V122" s="20" cm="1">
        <f t="array" aca="1" ref="V122" ca="1">H$1*H122/INDEX(_xlfn.ANCHORARRAY(Data!I$14),ROWS(_xlfn.ANCHORARRAY(Data!I$14)))</f>
        <v>21947.536444116569</v>
      </c>
      <c r="W122" s="20" cm="1">
        <f t="array" aca="1" ref="W122" ca="1">I$1*I122/INDEX(_xlfn.ANCHORARRAY(Data!J$14),ROWS(_xlfn.ANCHORARRAY(Data!J$14)))</f>
        <v>4869.8424026167113</v>
      </c>
      <c r="X122" s="20" cm="1">
        <f t="array" aca="1" ref="X122" ca="1">J$1*J122/INDEX(_xlfn.ANCHORARRAY(Data!K$14),ROWS(_xlfn.ANCHORARRAY(Data!K$14)))</f>
        <v>5533.7472826086951</v>
      </c>
      <c r="Y122" s="20" cm="1">
        <f t="array" aca="1" ref="Y122" ca="1">K$1*K122/INDEX(_xlfn.ANCHORARRAY(Data!L$14),ROWS(_xlfn.ANCHORARRAY(Data!L$14)))</f>
        <v>11699.325066579868</v>
      </c>
      <c r="Z122" s="20" cm="1">
        <f t="array" aca="1" ref="Z122" ca="1">L$1*L122/INDEX(_xlfn.ANCHORARRAY(Data!M$14),ROWS(_xlfn.ANCHORARRAY(Data!M$14)))</f>
        <v>12946.357894736842</v>
      </c>
      <c r="AA122" s="20" cm="1">
        <f t="array" aca="1" ref="AA122" ca="1">M$1*M122/INDEX(_xlfn.ANCHORARRAY(Data!N$14),ROWS(_xlfn.ANCHORARRAY(Data!N$14)))</f>
        <v>9859.8962052199186</v>
      </c>
      <c r="AB122" s="20" cm="1">
        <f t="array" aca="1" ref="AB122" ca="1">N$1*N122/INDEX(_xlfn.ANCHORARRAY(Data!O$14),ROWS(_xlfn.ANCHORARRAY(Data!O$14)))</f>
        <v>9426.9120693641635</v>
      </c>
      <c r="AC122" s="20" cm="1">
        <f t="array" aca="1" ref="AC122" ca="1">O$1*O122/INDEX(_xlfn.ANCHORARRAY(Data!P$14),ROWS(_xlfn.ANCHORARRAY(Data!P$14)))</f>
        <v>12613.190264026402</v>
      </c>
      <c r="AD122" s="33">
        <f t="shared" ca="1" si="5"/>
        <v>206150.32938502062</v>
      </c>
      <c r="AE122" s="33">
        <f t="shared" ca="1" si="4"/>
        <v>111.77061497938121</v>
      </c>
    </row>
    <row r="123" spans="1:31" x14ac:dyDescent="0.35">
      <c r="A123">
        <f ca="1"/>
        <v>121</v>
      </c>
      <c r="B123" s="20" cm="1">
        <f t="array" aca="1" ref="B123" ca="1">INDEX(_xlfn.ANCHORARRAY(Data!B$14),ROWS(_xlfn.ANCHORARRAY(Data!B$14)),2)*Data!C136/Data!C135</f>
        <v>261.44345887691435</v>
      </c>
      <c r="C123" s="20" cm="1">
        <f t="array" aca="1" ref="C123" ca="1">INDEX(_xlfn.ANCHORARRAY(Data!D$14),ROWS(_xlfn.ANCHORARRAY(Data!D$14)))*Data!D136/Data!D135</f>
        <v>52.895160510873325</v>
      </c>
      <c r="D123" s="20" cm="1">
        <f t="array" aca="1" ref="D123" ca="1">INDEX(_xlfn.ANCHORARRAY(Data!E$14),ROWS(_xlfn.ANCHORARRAY(Data!E$14)))*Data!E136/Data!E135</f>
        <v>23.483339597315439</v>
      </c>
      <c r="E123" s="20" cm="1">
        <f t="array" aca="1" ref="E123" ca="1">INDEX(_xlfn.ANCHORARRAY(Data!F$14),ROWS(_xlfn.ANCHORARRAY(Data!F$14)))*Data!F136/Data!F135</f>
        <v>29.985315526398004</v>
      </c>
      <c r="F123" s="20" cm="1">
        <f t="array" aca="1" ref="F123" ca="1">INDEX(_xlfn.ANCHORARRAY(Data!G$14),ROWS(_xlfn.ANCHORARRAY(Data!G$14)))*Data!G136/Data!G135</f>
        <v>318.16843357470077</v>
      </c>
      <c r="G123" s="20" cm="1">
        <f t="array" aca="1" ref="G123" ca="1">INDEX(_xlfn.ANCHORARRAY(Data!H$14),ROWS(_xlfn.ANCHORARRAY(Data!H$14)))*Data!H136/Data!H135</f>
        <v>72.883196084689857</v>
      </c>
      <c r="H123" s="20" cm="1">
        <f t="array" aca="1" ref="H123" ca="1">INDEX(_xlfn.ANCHORARRAY(Data!I$14),ROWS(_xlfn.ANCHORARRAY(Data!I$14)))*Data!I136/Data!I135</f>
        <v>243.09778151363247</v>
      </c>
      <c r="I123" s="20" cm="1">
        <f t="array" aca="1" ref="I123" ca="1">INDEX(_xlfn.ANCHORARRAY(Data!J$14),ROWS(_xlfn.ANCHORARRAY(Data!J$14)))*Data!J136/Data!J135</f>
        <v>24.130989272943975</v>
      </c>
      <c r="J123" s="20" cm="1">
        <f t="array" aca="1" ref="J123" ca="1">INDEX(_xlfn.ANCHORARRAY(Data!K$14),ROWS(_xlfn.ANCHORARRAY(Data!K$14)))*Data!K136/Data!K135</f>
        <v>80.031725557461414</v>
      </c>
      <c r="K123" s="20" cm="1">
        <f t="array" aca="1" ref="K123" ca="1">INDEX(_xlfn.ANCHORARRAY(Data!L$14),ROWS(_xlfn.ANCHORARRAY(Data!L$14)))*Data!L136/Data!L135</f>
        <v>402.36644000361707</v>
      </c>
      <c r="L123" s="20" cm="1">
        <f t="array" aca="1" ref="L123" ca="1">INDEX(_xlfn.ANCHORARRAY(Data!M$14),ROWS(_xlfn.ANCHORARRAY(Data!M$14)))*Data!M136/Data!M135</f>
        <v>51.75415926539214</v>
      </c>
      <c r="M123" s="20" cm="1">
        <f t="array" aca="1" ref="M123" ca="1">INDEX(_xlfn.ANCHORARRAY(Data!N$14),ROWS(_xlfn.ANCHORARRAY(Data!N$14)))*Data!N136/Data!N135</f>
        <v>166.24456835137713</v>
      </c>
      <c r="N123" s="20" cm="1">
        <f t="array" aca="1" ref="N123" ca="1">INDEX(_xlfn.ANCHORARRAY(Data!O$14),ROWS(_xlfn.ANCHORARRAY(Data!O$14)))*Data!O136/Data!O135</f>
        <v>156.11598496182913</v>
      </c>
      <c r="O123" s="20" cm="1">
        <f t="array" aca="1" ref="O123" ca="1">INDEX(_xlfn.ANCHORARRAY(Data!P$14),ROWS(_xlfn.ANCHORARRAY(Data!P$14)))*Data!P136/Data!P135</f>
        <v>634.76250274477275</v>
      </c>
      <c r="P123" s="20" cm="1">
        <f t="array" aca="1" ref="P123" ca="1">B$1*B123/INDEX(_xlfn.ANCHORARRAY(Data!B$14),ROWS(_xlfn.ANCHORARRAY(Data!B$14)),2)</f>
        <v>13072.172943845719</v>
      </c>
      <c r="Q123" s="20" cm="1">
        <f t="array" aca="1" ref="Q123" ca="1">C$1*C123/INDEX(_xlfn.ANCHORARRAY(Data!D$14),ROWS(_xlfn.ANCHORARRAY(Data!D$14)))</f>
        <v>10583.019675526406</v>
      </c>
      <c r="R123" s="19" cm="1">
        <f t="array" aca="1" ref="R123" ca="1">D$1*D123/INDEX(_xlfn.ANCHORARRAY(Data!E$14),ROWS(_xlfn.ANCHORARRAY(Data!E$14)))</f>
        <v>11744.077852348995</v>
      </c>
      <c r="S123" s="20" cm="1">
        <f t="array" aca="1" ref="S123" ca="1">E$1*E123/INDEX(_xlfn.ANCHORARRAY(Data!F$14),ROWS(_xlfn.ANCHORARRAY(Data!F$14)))</f>
        <v>5997.0631052796016</v>
      </c>
      <c r="T123" s="20" cm="1">
        <f t="array" aca="1" ref="T123" ca="1">F$1*F123/INDEX(_xlfn.ANCHORARRAY(Data!G$14),ROWS(_xlfn.ANCHORARRAY(Data!G$14)))</f>
        <v>22271.790350229054</v>
      </c>
      <c r="U123" s="20" cm="1">
        <f t="array" aca="1" ref="U123" ca="1">G$1*G123/INDEX(_xlfn.ANCHORARRAY(Data!H$14),ROWS(_xlfn.ANCHORARRAY(Data!H$14)))</f>
        <v>52475.901180976696</v>
      </c>
      <c r="V123" s="20" cm="1">
        <f t="array" aca="1" ref="V123" ca="1">H$1*H123/INDEX(_xlfn.ANCHORARRAY(Data!I$14),ROWS(_xlfn.ANCHORARRAY(Data!I$14)))</f>
        <v>21878.800336226923</v>
      </c>
      <c r="W123" s="20" cm="1">
        <f t="array" aca="1" ref="W123" ca="1">I$1*I123/INDEX(_xlfn.ANCHORARRAY(Data!J$14),ROWS(_xlfn.ANCHORARRAY(Data!J$14)))</f>
        <v>4826.1978545887951</v>
      </c>
      <c r="X123" s="20" cm="1">
        <f t="array" aca="1" ref="X123" ca="1">J$1*J123/INDEX(_xlfn.ANCHORARRAY(Data!K$14),ROWS(_xlfn.ANCHORARRAY(Data!K$14)))</f>
        <v>5602.220789022299</v>
      </c>
      <c r="Y123" s="20" cm="1">
        <f t="array" aca="1" ref="Y123" ca="1">K$1*K123/INDEX(_xlfn.ANCHORARRAY(Data!L$14),ROWS(_xlfn.ANCHORARRAY(Data!L$14)))</f>
        <v>12070.993200108513</v>
      </c>
      <c r="Z123" s="20" cm="1">
        <f t="array" aca="1" ref="Z123" ca="1">L$1*L123/INDEX(_xlfn.ANCHORARRAY(Data!M$14),ROWS(_xlfn.ANCHORARRAY(Data!M$14)))</f>
        <v>12420.998223694114</v>
      </c>
      <c r="AA123" s="20" cm="1">
        <f t="array" aca="1" ref="AA123" ca="1">M$1*M123/INDEX(_xlfn.ANCHORARRAY(Data!N$14),ROWS(_xlfn.ANCHORARRAY(Data!N$14)))</f>
        <v>9974.6741010826281</v>
      </c>
      <c r="AB123" s="20" cm="1">
        <f t="array" aca="1" ref="AB123" ca="1">N$1*N123/INDEX(_xlfn.ANCHORARRAY(Data!O$14),ROWS(_xlfn.ANCHORARRAY(Data!O$14)))</f>
        <v>9366.9590977097487</v>
      </c>
      <c r="AC123" s="20" cm="1">
        <f t="array" aca="1" ref="AC123" ca="1">O$1*O123/INDEX(_xlfn.ANCHORARRAY(Data!P$14),ROWS(_xlfn.ANCHORARRAY(Data!P$14)))</f>
        <v>12696.05099177788</v>
      </c>
      <c r="AD123" s="33">
        <f t="shared" ca="1" si="5"/>
        <v>204980.91970241739</v>
      </c>
      <c r="AE123" s="33">
        <f t="shared" ca="1" si="4"/>
        <v>1281.180297582614</v>
      </c>
    </row>
    <row r="124" spans="1:31" x14ac:dyDescent="0.35">
      <c r="A124">
        <f ca="1"/>
        <v>122</v>
      </c>
      <c r="B124" s="20" cm="1">
        <f t="array" aca="1" ref="B124" ca="1">INDEX(_xlfn.ANCHORARRAY(Data!B$14),ROWS(_xlfn.ANCHORARRAY(Data!B$14)),2)*Data!C137/Data!C136</f>
        <v>266.90367487515067</v>
      </c>
      <c r="C124" s="20" cm="1">
        <f t="array" aca="1" ref="C124" ca="1">INDEX(_xlfn.ANCHORARRAY(Data!D$14),ROWS(_xlfn.ANCHORARRAY(Data!D$14)))*Data!D137/Data!D136</f>
        <v>53.647922437673138</v>
      </c>
      <c r="D124" s="20" cm="1">
        <f t="array" aca="1" ref="D124" ca="1">INDEX(_xlfn.ANCHORARRAY(Data!E$14),ROWS(_xlfn.ANCHORARRAY(Data!E$14)))*Data!E137/Data!E136</f>
        <v>24.678974358974354</v>
      </c>
      <c r="E124" s="20" cm="1">
        <f t="array" aca="1" ref="E124" ca="1">INDEX(_xlfn.ANCHORARRAY(Data!F$14),ROWS(_xlfn.ANCHORARRAY(Data!F$14)))*Data!F137/Data!F136</f>
        <v>30.252371504452423</v>
      </c>
      <c r="F124" s="20" cm="1">
        <f t="array" aca="1" ref="F124" ca="1">INDEX(_xlfn.ANCHORARRAY(Data!G$14),ROWS(_xlfn.ANCHORARRAY(Data!G$14)))*Data!G137/Data!G136</f>
        <v>318.1825616268012</v>
      </c>
      <c r="G124" s="20" cm="1">
        <f t="array" aca="1" ref="G124" ca="1">INDEX(_xlfn.ANCHORARRAY(Data!H$14),ROWS(_xlfn.ANCHORARRAY(Data!H$14)))*Data!H137/Data!H136</f>
        <v>74.89592202432668</v>
      </c>
      <c r="H124" s="20" cm="1">
        <f t="array" aca="1" ref="H124" ca="1">INDEX(_xlfn.ANCHORARRAY(Data!I$14),ROWS(_xlfn.ANCHORARRAY(Data!I$14)))*Data!I137/Data!I136</f>
        <v>242.12032806878469</v>
      </c>
      <c r="I124" s="20" cm="1">
        <f t="array" aca="1" ref="I124" ca="1">INDEX(_xlfn.ANCHORARRAY(Data!J$14),ROWS(_xlfn.ANCHORARRAY(Data!J$14)))*Data!J137/Data!J136</f>
        <v>24.826393492015672</v>
      </c>
      <c r="J124" s="20" cm="1">
        <f t="array" aca="1" ref="J124" ca="1">INDEX(_xlfn.ANCHORARRAY(Data!K$14),ROWS(_xlfn.ANCHORARRAY(Data!K$14)))*Data!K137/Data!K136</f>
        <v>79.86732375085559</v>
      </c>
      <c r="K124" s="20" cm="1">
        <f t="array" aca="1" ref="K124" ca="1">INDEX(_xlfn.ANCHORARRAY(Data!L$14),ROWS(_xlfn.ANCHORARRAY(Data!L$14)))*Data!L137/Data!L136</f>
        <v>400.35053561863953</v>
      </c>
      <c r="L124" s="20" cm="1">
        <f t="array" aca="1" ref="L124" ca="1">INDEX(_xlfn.ANCHORARRAY(Data!M$14),ROWS(_xlfn.ANCHORARRAY(Data!M$14)))*Data!M137/Data!M136</f>
        <v>52.606031363088064</v>
      </c>
      <c r="M124" s="20" cm="1">
        <f t="array" aca="1" ref="M124" ca="1">INDEX(_xlfn.ANCHORARRAY(Data!N$14),ROWS(_xlfn.ANCHORARRAY(Data!N$14)))*Data!N137/Data!N136</f>
        <v>166.36284617097061</v>
      </c>
      <c r="N124" s="20" cm="1">
        <f t="array" aca="1" ref="N124" ca="1">INDEX(_xlfn.ANCHORARRAY(Data!O$14),ROWS(_xlfn.ANCHORARRAY(Data!O$14)))*Data!O137/Data!O136</f>
        <v>158.01509916211853</v>
      </c>
      <c r="O124" s="20" cm="1">
        <f t="array" aca="1" ref="O124" ca="1">INDEX(_xlfn.ANCHORARRAY(Data!P$14),ROWS(_xlfn.ANCHORARRAY(Data!P$14)))*Data!P137/Data!P136</f>
        <v>639.50500304617992</v>
      </c>
      <c r="P124" s="20" cm="1">
        <f t="array" aca="1" ref="P124" ca="1">B$1*B124/INDEX(_xlfn.ANCHORARRAY(Data!B$14),ROWS(_xlfn.ANCHORARRAY(Data!B$14)),2)</f>
        <v>13345.183743757534</v>
      </c>
      <c r="Q124" s="20" cm="1">
        <f t="array" aca="1" ref="Q124" ca="1">C$1*C124/INDEX(_xlfn.ANCHORARRAY(Data!D$14),ROWS(_xlfn.ANCHORARRAY(Data!D$14)))</f>
        <v>10733.628808864267</v>
      </c>
      <c r="R124" s="19" cm="1">
        <f t="array" aca="1" ref="R124" ca="1">D$1*D124/INDEX(_xlfn.ANCHORARRAY(Data!E$14),ROWS(_xlfn.ANCHORARRAY(Data!E$14)))</f>
        <v>12342.017837235226</v>
      </c>
      <c r="S124" s="20" cm="1">
        <f t="array" aca="1" ref="S124" ca="1">E$1*E124/INDEX(_xlfn.ANCHORARRAY(Data!F$14),ROWS(_xlfn.ANCHORARRAY(Data!F$14)))</f>
        <v>6050.4743008904852</v>
      </c>
      <c r="T124" s="20" cm="1">
        <f t="array" aca="1" ref="T124" ca="1">F$1*F124/INDEX(_xlfn.ANCHORARRAY(Data!G$14),ROWS(_xlfn.ANCHORARRAY(Data!G$14)))</f>
        <v>22272.779313876083</v>
      </c>
      <c r="U124" s="20" cm="1">
        <f t="array" aca="1" ref="U124" ca="1">G$1*G124/INDEX(_xlfn.ANCHORARRAY(Data!H$14),ROWS(_xlfn.ANCHORARRAY(Data!H$14)))</f>
        <v>53925.063857515204</v>
      </c>
      <c r="V124" s="20" cm="1">
        <f t="array" aca="1" ref="V124" ca="1">H$1*H124/INDEX(_xlfn.ANCHORARRAY(Data!I$14),ROWS(_xlfn.ANCHORARRAY(Data!I$14)))</f>
        <v>21790.829526190624</v>
      </c>
      <c r="W124" s="20" cm="1">
        <f t="array" aca="1" ref="W124" ca="1">I$1*I124/INDEX(_xlfn.ANCHORARRAY(Data!J$14),ROWS(_xlfn.ANCHORARRAY(Data!J$14)))</f>
        <v>4965.2786984031345</v>
      </c>
      <c r="X124" s="20" cm="1">
        <f t="array" aca="1" ref="X124" ca="1">J$1*J124/INDEX(_xlfn.ANCHORARRAY(Data!K$14),ROWS(_xlfn.ANCHORARRAY(Data!K$14)))</f>
        <v>5590.7126625598912</v>
      </c>
      <c r="Y124" s="20" cm="1">
        <f t="array" aca="1" ref="Y124" ca="1">K$1*K124/INDEX(_xlfn.ANCHORARRAY(Data!L$14),ROWS(_xlfn.ANCHORARRAY(Data!L$14)))</f>
        <v>12010.516068559185</v>
      </c>
      <c r="Z124" s="20" cm="1">
        <f t="array" aca="1" ref="Z124" ca="1">L$1*L124/INDEX(_xlfn.ANCHORARRAY(Data!M$14),ROWS(_xlfn.ANCHORARRAY(Data!M$14)))</f>
        <v>12625.447527141136</v>
      </c>
      <c r="AA124" s="20" cm="1">
        <f t="array" aca="1" ref="AA124" ca="1">M$1*M124/INDEX(_xlfn.ANCHORARRAY(Data!N$14),ROWS(_xlfn.ANCHORARRAY(Data!N$14)))</f>
        <v>9981.7707702582356</v>
      </c>
      <c r="AB124" s="20" cm="1">
        <f t="array" aca="1" ref="AB124" ca="1">N$1*N124/INDEX(_xlfn.ANCHORARRAY(Data!O$14),ROWS(_xlfn.ANCHORARRAY(Data!O$14)))</f>
        <v>9480.9059497271119</v>
      </c>
      <c r="AC124" s="20" cm="1">
        <f t="array" aca="1" ref="AC124" ca="1">O$1*O124/INDEX(_xlfn.ANCHORARRAY(Data!P$14),ROWS(_xlfn.ANCHORARRAY(Data!P$14)))</f>
        <v>12790.906981844762</v>
      </c>
      <c r="AD124" s="33">
        <f t="shared" ca="1" si="5"/>
        <v>207905.51604682292</v>
      </c>
      <c r="AE124" s="33">
        <f t="shared" ca="1" si="4"/>
        <v>-1643.4160468229093</v>
      </c>
    </row>
    <row r="125" spans="1:31" x14ac:dyDescent="0.35">
      <c r="A125">
        <f ca="1"/>
        <v>123</v>
      </c>
      <c r="B125" s="20" cm="1">
        <f t="array" aca="1" ref="B125" ca="1">INDEX(_xlfn.ANCHORARRAY(Data!B$14),ROWS(_xlfn.ANCHORARRAY(Data!B$14)),2)*Data!C138/Data!C137</f>
        <v>263.48097075224763</v>
      </c>
      <c r="C125" s="20" cm="1">
        <f t="array" aca="1" ref="C125" ca="1">INDEX(_xlfn.ANCHORARRAY(Data!D$14),ROWS(_xlfn.ANCHORARRAY(Data!D$14)))*Data!D138/Data!D137</f>
        <v>52.40583561643836</v>
      </c>
      <c r="D125" s="20" cm="1">
        <f t="array" aca="1" ref="D125" ca="1">INDEX(_xlfn.ANCHORARRAY(Data!E$14),ROWS(_xlfn.ANCHORARRAY(Data!E$14)))*Data!E138/Data!E137</f>
        <v>24.353149779735681</v>
      </c>
      <c r="E125" s="20" cm="1">
        <f t="array" aca="1" ref="E125" ca="1">INDEX(_xlfn.ANCHORARRAY(Data!F$14),ROWS(_xlfn.ANCHORARRAY(Data!F$14)))*Data!F138/Data!F137</f>
        <v>29.59985597026483</v>
      </c>
      <c r="F125" s="20" cm="1">
        <f t="array" aca="1" ref="F125" ca="1">INDEX(_xlfn.ANCHORARRAY(Data!G$14),ROWS(_xlfn.ANCHORARRAY(Data!G$14)))*Data!G138/Data!G137</f>
        <v>313.38343229543818</v>
      </c>
      <c r="G125" s="20" cm="1">
        <f t="array" aca="1" ref="G125" ca="1">INDEX(_xlfn.ANCHORARRAY(Data!H$14),ROWS(_xlfn.ANCHORARRAY(Data!H$14)))*Data!H138/Data!H137</f>
        <v>73.624566343042062</v>
      </c>
      <c r="H125" s="20" cm="1">
        <f t="array" aca="1" ref="H125" ca="1">INDEX(_xlfn.ANCHORARRAY(Data!I$14),ROWS(_xlfn.ANCHORARRAY(Data!I$14)))*Data!I138/Data!I137</f>
        <v>239.0986350311469</v>
      </c>
      <c r="I125" s="20" cm="1">
        <f t="array" aca="1" ref="I125" ca="1">INDEX(_xlfn.ANCHORARRAY(Data!J$14),ROWS(_xlfn.ANCHORARRAY(Data!J$14)))*Data!J138/Data!J137</f>
        <v>24.16878886585727</v>
      </c>
      <c r="J125" s="20" cm="1">
        <f t="array" aca="1" ref="J125" ca="1">INDEX(_xlfn.ANCHORARRAY(Data!K$14),ROWS(_xlfn.ANCHORARRAY(Data!K$14)))*Data!K138/Data!K137</f>
        <v>79.129825521724257</v>
      </c>
      <c r="K125" s="20" cm="1">
        <f t="array" aca="1" ref="K125" ca="1">INDEX(_xlfn.ANCHORARRAY(Data!L$14),ROWS(_xlfn.ANCHORARRAY(Data!L$14)))*Data!L138/Data!L137</f>
        <v>387.28458990256865</v>
      </c>
      <c r="L125" s="20" cm="1">
        <f t="array" aca="1" ref="L125" ca="1">INDEX(_xlfn.ANCHORARRAY(Data!M$14),ROWS(_xlfn.ANCHORARRAY(Data!M$14)))*Data!M138/Data!M137</f>
        <v>50.954175334323928</v>
      </c>
      <c r="M125" s="20" cm="1">
        <f t="array" aca="1" ref="M125" ca="1">INDEX(_xlfn.ANCHORARRAY(Data!N$14),ROWS(_xlfn.ANCHORARRAY(Data!N$14)))*Data!N138/Data!N137</f>
        <v>163.6749412348949</v>
      </c>
      <c r="N125" s="20" cm="1">
        <f t="array" aca="1" ref="N125" ca="1">INDEX(_xlfn.ANCHORARRAY(Data!O$14),ROWS(_xlfn.ANCHORARRAY(Data!O$14)))*Data!O138/Data!O137</f>
        <v>154.91641392429139</v>
      </c>
      <c r="O125" s="20" cm="1">
        <f t="array" aca="1" ref="O125" ca="1">INDEX(_xlfn.ANCHORARRAY(Data!P$14),ROWS(_xlfn.ANCHORARRAY(Data!P$14)))*Data!P138/Data!P137</f>
        <v>626.11581251510029</v>
      </c>
      <c r="P125" s="20" cm="1">
        <f t="array" aca="1" ref="P125" ca="1">B$1*B125/INDEX(_xlfn.ANCHORARRAY(Data!B$14),ROWS(_xlfn.ANCHORARRAY(Data!B$14)),2)</f>
        <v>13174.048537612382</v>
      </c>
      <c r="Q125" s="20" cm="1">
        <f t="array" aca="1" ref="Q125" ca="1">C$1*C125/INDEX(_xlfn.ANCHORARRAY(Data!D$14),ROWS(_xlfn.ANCHORARRAY(Data!D$14)))</f>
        <v>10485.117808219178</v>
      </c>
      <c r="R125" s="19" cm="1">
        <f t="array" aca="1" ref="R125" ca="1">D$1*D125/INDEX(_xlfn.ANCHORARRAY(Data!E$14),ROWS(_xlfn.ANCHORARRAY(Data!E$14)))</f>
        <v>12179.072136563876</v>
      </c>
      <c r="S125" s="20" cm="1">
        <f t="array" aca="1" ref="S125" ca="1">E$1*E125/INDEX(_xlfn.ANCHORARRAY(Data!F$14),ROWS(_xlfn.ANCHORARRAY(Data!F$14)))</f>
        <v>5919.9711940529669</v>
      </c>
      <c r="T125" s="20" cm="1">
        <f t="array" aca="1" ref="T125" ca="1">F$1*F125/INDEX(_xlfn.ANCHORARRAY(Data!G$14),ROWS(_xlfn.ANCHORARRAY(Data!G$14)))</f>
        <v>21936.840260680674</v>
      </c>
      <c r="U125" s="20" cm="1">
        <f t="array" aca="1" ref="U125" ca="1">G$1*G125/INDEX(_xlfn.ANCHORARRAY(Data!H$14),ROWS(_xlfn.ANCHORARRAY(Data!H$14)))</f>
        <v>53009.687766990282</v>
      </c>
      <c r="V125" s="20" cm="1">
        <f t="array" aca="1" ref="V125" ca="1">H$1*H125/INDEX(_xlfn.ANCHORARRAY(Data!I$14),ROWS(_xlfn.ANCHORARRAY(Data!I$14)))</f>
        <v>21518.877152803223</v>
      </c>
      <c r="W125" s="20" cm="1">
        <f t="array" aca="1" ref="W125" ca="1">I$1*I125/INDEX(_xlfn.ANCHORARRAY(Data!J$14),ROWS(_xlfn.ANCHORARRAY(Data!J$14)))</f>
        <v>4833.7577731714537</v>
      </c>
      <c r="X125" s="20" cm="1">
        <f t="array" aca="1" ref="X125" ca="1">J$1*J125/INDEX(_xlfn.ANCHORARRAY(Data!K$14),ROWS(_xlfn.ANCHORARRAY(Data!K$14)))</f>
        <v>5539.0877865206976</v>
      </c>
      <c r="Y125" s="20" cm="1">
        <f t="array" aca="1" ref="Y125" ca="1">K$1*K125/INDEX(_xlfn.ANCHORARRAY(Data!L$14),ROWS(_xlfn.ANCHORARRAY(Data!L$14)))</f>
        <v>11618.537697077061</v>
      </c>
      <c r="Z125" s="20" cm="1">
        <f t="array" aca="1" ref="Z125" ca="1">L$1*L125/INDEX(_xlfn.ANCHORARRAY(Data!M$14),ROWS(_xlfn.ANCHORARRAY(Data!M$14)))</f>
        <v>12229.002080237742</v>
      </c>
      <c r="AA125" s="20" cm="1">
        <f t="array" aca="1" ref="AA125" ca="1">M$1*M125/INDEX(_xlfn.ANCHORARRAY(Data!N$14),ROWS(_xlfn.ANCHORARRAY(Data!N$14)))</f>
        <v>9820.4964740936939</v>
      </c>
      <c r="AB125" s="20" cm="1">
        <f t="array" aca="1" ref="AB125" ca="1">N$1*N125/INDEX(_xlfn.ANCHORARRAY(Data!O$14),ROWS(_xlfn.ANCHORARRAY(Data!O$14)))</f>
        <v>9294.9848354574842</v>
      </c>
      <c r="AC125" s="20" cm="1">
        <f t="array" aca="1" ref="AC125" ca="1">O$1*O125/INDEX(_xlfn.ANCHORARRAY(Data!P$14),ROWS(_xlfn.ANCHORARRAY(Data!P$14)))</f>
        <v>12523.106276878472</v>
      </c>
      <c r="AD125" s="33">
        <f t="shared" ca="1" si="5"/>
        <v>204082.5877803592</v>
      </c>
      <c r="AE125" s="33">
        <f t="shared" ca="1" si="4"/>
        <v>2179.5122196408047</v>
      </c>
    </row>
    <row r="126" spans="1:31" x14ac:dyDescent="0.35">
      <c r="A126">
        <f ca="1"/>
        <v>124</v>
      </c>
      <c r="B126" s="20" cm="1">
        <f t="array" aca="1" ref="B126" ca="1">INDEX(_xlfn.ANCHORARRAY(Data!B$14),ROWS(_xlfn.ANCHORARRAY(Data!B$14)),2)*Data!C139/Data!C138</f>
        <v>269.05492600422832</v>
      </c>
      <c r="C126" s="20" cm="1">
        <f t="array" aca="1" ref="C126" ca="1">INDEX(_xlfn.ANCHORARRAY(Data!D$14),ROWS(_xlfn.ANCHORARRAY(Data!D$14)))*Data!D139/Data!D138</f>
        <v>52.912815533980591</v>
      </c>
      <c r="D126" s="20" cm="1">
        <f t="array" aca="1" ref="D126" ca="1">INDEX(_xlfn.ANCHORARRAY(Data!E$14),ROWS(_xlfn.ANCHORARRAY(Data!E$14)))*Data!E139/Data!E138</f>
        <v>24.252320837927233</v>
      </c>
      <c r="E126" s="20" cm="1">
        <f t="array" aca="1" ref="E126" ca="1">INDEX(_xlfn.ANCHORARRAY(Data!F$14),ROWS(_xlfn.ANCHORARRAY(Data!F$14)))*Data!F139/Data!F138</f>
        <v>29.806474187980545</v>
      </c>
      <c r="F126" s="20" cm="1">
        <f t="array" aca="1" ref="F126" ca="1">INDEX(_xlfn.ANCHORARRAY(Data!G$14),ROWS(_xlfn.ANCHORARRAY(Data!G$14)))*Data!G139/Data!G138</f>
        <v>316.83686899563321</v>
      </c>
      <c r="G126" s="20" cm="1">
        <f t="array" aca="1" ref="G126" ca="1">INDEX(_xlfn.ANCHORARRAY(Data!H$14),ROWS(_xlfn.ANCHORARRAY(Data!H$14)))*Data!H139/Data!H138</f>
        <v>73.494864290385863</v>
      </c>
      <c r="H126" s="20" cm="1">
        <f t="array" aca="1" ref="H126" ca="1">INDEX(_xlfn.ANCHORARRAY(Data!I$14),ROWS(_xlfn.ANCHORARRAY(Data!I$14)))*Data!I139/Data!I138</f>
        <v>244.02199008981108</v>
      </c>
      <c r="I126" s="20" cm="1">
        <f t="array" aca="1" ref="I126" ca="1">INDEX(_xlfn.ANCHORARRAY(Data!J$14),ROWS(_xlfn.ANCHORARRAY(Data!J$14)))*Data!J139/Data!J138</f>
        <v>24.378116591928247</v>
      </c>
      <c r="J126" s="20" cm="1">
        <f t="array" aca="1" ref="J126" ca="1">INDEX(_xlfn.ANCHORARRAY(Data!K$14),ROWS(_xlfn.ANCHORARRAY(Data!K$14)))*Data!K139/Data!K138</f>
        <v>80.336071798412149</v>
      </c>
      <c r="K126" s="20" cm="1">
        <f t="array" aca="1" ref="K126" ca="1">INDEX(_xlfn.ANCHORARRAY(Data!L$14),ROWS(_xlfn.ANCHORARRAY(Data!L$14)))*Data!L139/Data!L138</f>
        <v>395.83460662588578</v>
      </c>
      <c r="L126" s="20" cm="1">
        <f t="array" aca="1" ref="L126" ca="1">INDEX(_xlfn.ANCHORARRAY(Data!M$14),ROWS(_xlfn.ANCHORARRAY(Data!M$14)))*Data!M139/Data!M138</f>
        <v>51.973224489795918</v>
      </c>
      <c r="M126" s="20" cm="1">
        <f t="array" aca="1" ref="M126" ca="1">INDEX(_xlfn.ANCHORARRAY(Data!N$14),ROWS(_xlfn.ANCHORARRAY(Data!N$14)))*Data!N139/Data!N138</f>
        <v>164.51811165480427</v>
      </c>
      <c r="N126" s="20" cm="1">
        <f t="array" aca="1" ref="N126" ca="1">INDEX(_xlfn.ANCHORARRAY(Data!O$14),ROWS(_xlfn.ANCHORARRAY(Data!O$14)))*Data!O139/Data!O138</f>
        <v>156.62027694553277</v>
      </c>
      <c r="O126" s="20" cm="1">
        <f t="array" aca="1" ref="O126" ca="1">INDEX(_xlfn.ANCHORARRAY(Data!P$14),ROWS(_xlfn.ANCHORARRAY(Data!P$14)))*Data!P139/Data!P138</f>
        <v>634.71802074668494</v>
      </c>
      <c r="P126" s="20" cm="1">
        <f t="array" aca="1" ref="P126" ca="1">B$1*B126/INDEX(_xlfn.ANCHORARRAY(Data!B$14),ROWS(_xlfn.ANCHORARRAY(Data!B$14)),2)</f>
        <v>13452.746300211416</v>
      </c>
      <c r="Q126" s="20" cm="1">
        <f t="array" aca="1" ref="Q126" ca="1">C$1*C126/INDEX(_xlfn.ANCHORARRAY(Data!D$14),ROWS(_xlfn.ANCHORARRAY(Data!D$14)))</f>
        <v>10586.552011095702</v>
      </c>
      <c r="R126" s="19" cm="1">
        <f t="array" aca="1" ref="R126" ca="1">D$1*D126/INDEX(_xlfn.ANCHORARRAY(Data!E$14),ROWS(_xlfn.ANCHORARRAY(Data!E$14)))</f>
        <v>12128.647326350607</v>
      </c>
      <c r="S126" s="20" cm="1">
        <f t="array" aca="1" ref="S126" ca="1">E$1*E126/INDEX(_xlfn.ANCHORARRAY(Data!F$14),ROWS(_xlfn.ANCHORARRAY(Data!F$14)))</f>
        <v>5961.2948375961087</v>
      </c>
      <c r="T126" s="20" cm="1">
        <f t="array" aca="1" ref="T126" ca="1">F$1*F126/INDEX(_xlfn.ANCHORARRAY(Data!G$14),ROWS(_xlfn.ANCHORARRAY(Data!G$14)))</f>
        <v>22178.580829694325</v>
      </c>
      <c r="U126" s="20" cm="1">
        <f t="array" aca="1" ref="U126" ca="1">G$1*G126/INDEX(_xlfn.ANCHORARRAY(Data!H$14),ROWS(_xlfn.ANCHORARRAY(Data!H$14)))</f>
        <v>52916.302289077816</v>
      </c>
      <c r="V126" s="20" cm="1">
        <f t="array" aca="1" ref="V126" ca="1">H$1*H126/INDEX(_xlfn.ANCHORARRAY(Data!I$14),ROWS(_xlfn.ANCHORARRAY(Data!I$14)))</f>
        <v>21961.979108083</v>
      </c>
      <c r="W126" s="20" cm="1">
        <f t="array" aca="1" ref="W126" ca="1">I$1*I126/INDEX(_xlfn.ANCHORARRAY(Data!J$14),ROWS(_xlfn.ANCHORARRAY(Data!J$14)))</f>
        <v>4875.6233183856502</v>
      </c>
      <c r="X126" s="20" cm="1">
        <f t="array" aca="1" ref="X126" ca="1">J$1*J126/INDEX(_xlfn.ANCHORARRAY(Data!K$14),ROWS(_xlfn.ANCHORARRAY(Data!K$14)))</f>
        <v>5623.52502588885</v>
      </c>
      <c r="Y126" s="20" cm="1">
        <f t="array" aca="1" ref="Y126" ca="1">K$1*K126/INDEX(_xlfn.ANCHORARRAY(Data!L$14),ROWS(_xlfn.ANCHORARRAY(Data!L$14)))</f>
        <v>11875.038198776574</v>
      </c>
      <c r="Z126" s="20" cm="1">
        <f t="array" aca="1" ref="Z126" ca="1">L$1*L126/INDEX(_xlfn.ANCHORARRAY(Data!M$14),ROWS(_xlfn.ANCHORARRAY(Data!M$14)))</f>
        <v>12473.573877551018</v>
      </c>
      <c r="AA126" s="20" cm="1">
        <f t="array" aca="1" ref="AA126" ca="1">M$1*M126/INDEX(_xlfn.ANCHORARRAY(Data!N$14),ROWS(_xlfn.ANCHORARRAY(Data!N$14)))</f>
        <v>9871.0866992882566</v>
      </c>
      <c r="AB126" s="20" cm="1">
        <f t="array" aca="1" ref="AB126" ca="1">N$1*N126/INDEX(_xlfn.ANCHORARRAY(Data!O$14),ROWS(_xlfn.ANCHORARRAY(Data!O$14)))</f>
        <v>9397.2166167319665</v>
      </c>
      <c r="AC126" s="20" cm="1">
        <f t="array" aca="1" ref="AC126" ca="1">O$1*O126/INDEX(_xlfn.ANCHORARRAY(Data!P$14),ROWS(_xlfn.ANCHORARRAY(Data!P$14)))</f>
        <v>12695.16129568919</v>
      </c>
      <c r="AD126" s="33">
        <f t="shared" ca="1" si="5"/>
        <v>205997.32773442043</v>
      </c>
      <c r="AE126" s="33">
        <f t="shared" ca="1" si="4"/>
        <v>264.77226557958056</v>
      </c>
    </row>
    <row r="127" spans="1:31" x14ac:dyDescent="0.35">
      <c r="A127">
        <f ca="1"/>
        <v>125</v>
      </c>
      <c r="B127" s="20" cm="1">
        <f t="array" aca="1" ref="B127" ca="1">INDEX(_xlfn.ANCHORARRAY(Data!B$14),ROWS(_xlfn.ANCHORARRAY(Data!B$14)),2)*Data!C140/Data!C139</f>
        <v>266.21532055964485</v>
      </c>
      <c r="C127" s="20" cm="1">
        <f t="array" aca="1" ref="C127" ca="1">INDEX(_xlfn.ANCHORARRAY(Data!D$14),ROWS(_xlfn.ANCHORARRAY(Data!D$14)))*Data!D140/Data!D139</f>
        <v>52.857058414464532</v>
      </c>
      <c r="D127" s="20" cm="1">
        <f t="array" aca="1" ref="D127" ca="1">INDEX(_xlfn.ANCHORARRAY(Data!E$14),ROWS(_xlfn.ANCHORARRAY(Data!E$14)))*Data!E140/Data!E139</f>
        <v>23.765264616237182</v>
      </c>
      <c r="E127" s="20" cm="1">
        <f t="array" aca="1" ref="E127" ca="1">INDEX(_xlfn.ANCHORARRAY(Data!F$14),ROWS(_xlfn.ANCHORARRAY(Data!F$14)))*Data!F140/Data!F139</f>
        <v>29.748526997158187</v>
      </c>
      <c r="F127" s="20" cm="1">
        <f t="array" aca="1" ref="F127" ca="1">INDEX(_xlfn.ANCHORARRAY(Data!G$14),ROWS(_xlfn.ANCHORARRAY(Data!G$14)))*Data!G140/Data!G139</f>
        <v>314.59257072570728</v>
      </c>
      <c r="G127" s="20" cm="1">
        <f t="array" aca="1" ref="G127" ca="1">INDEX(_xlfn.ANCHORARRAY(Data!H$14),ROWS(_xlfn.ANCHORARRAY(Data!H$14)))*Data!H140/Data!H139</f>
        <v>73.533091691492885</v>
      </c>
      <c r="H127" s="20" cm="1">
        <f t="array" aca="1" ref="H127" ca="1">INDEX(_xlfn.ANCHORARRAY(Data!I$14),ROWS(_xlfn.ANCHORARRAY(Data!I$14)))*Data!I140/Data!I139</f>
        <v>242.08701914199543</v>
      </c>
      <c r="I127" s="20" cm="1">
        <f t="array" aca="1" ref="I127" ca="1">INDEX(_xlfn.ANCHORARRAY(Data!J$14),ROWS(_xlfn.ANCHORARRAY(Data!J$14)))*Data!J140/Data!J139</f>
        <v>24.779652902453616</v>
      </c>
      <c r="J127" s="20" cm="1">
        <f t="array" aca="1" ref="J127" ca="1">INDEX(_xlfn.ANCHORARRAY(Data!K$14),ROWS(_xlfn.ANCHORARRAY(Data!K$14)))*Data!K140/Data!K139</f>
        <v>79.675663807890231</v>
      </c>
      <c r="K127" s="20" cm="1">
        <f t="array" aca="1" ref="K127" ca="1">INDEX(_xlfn.ANCHORARRAY(Data!L$14),ROWS(_xlfn.ANCHORARRAY(Data!L$14)))*Data!L140/Data!L139</f>
        <v>396.73506199477293</v>
      </c>
      <c r="L127" s="20" cm="1">
        <f t="array" aca="1" ref="L127" ca="1">INDEX(_xlfn.ANCHORARRAY(Data!M$14),ROWS(_xlfn.ANCHORARRAY(Data!M$14)))*Data!M140/Data!M139</f>
        <v>51.441351025331741</v>
      </c>
      <c r="M127" s="20" cm="1">
        <f t="array" aca="1" ref="M127" ca="1">INDEX(_xlfn.ANCHORARRAY(Data!N$14),ROWS(_xlfn.ANCHORARRAY(Data!N$14)))*Data!N140/Data!N139</f>
        <v>163.96532946816814</v>
      </c>
      <c r="N127" s="20" cm="1">
        <f t="array" aca="1" ref="N127" ca="1">INDEX(_xlfn.ANCHORARRAY(Data!O$14),ROWS(_xlfn.ANCHORARRAY(Data!O$14)))*Data!O140/Data!O139</f>
        <v>155.99601058728757</v>
      </c>
      <c r="O127" s="20" cm="1">
        <f t="array" aca="1" ref="O127" ca="1">INDEX(_xlfn.ANCHORARRAY(Data!P$14),ROWS(_xlfn.ANCHORARRAY(Data!P$14)))*Data!P140/Data!P139</f>
        <v>632.74944988880475</v>
      </c>
      <c r="P127" s="20" cm="1">
        <f t="array" aca="1" ref="P127" ca="1">B$1*B127/INDEX(_xlfn.ANCHORARRAY(Data!B$14),ROWS(_xlfn.ANCHORARRAY(Data!B$14)),2)</f>
        <v>13310.766027982245</v>
      </c>
      <c r="Q127" s="20" cm="1">
        <f t="array" aca="1" ref="Q127" ca="1">C$1*C127/INDEX(_xlfn.ANCHORARRAY(Data!D$14),ROWS(_xlfn.ANCHORARRAY(Data!D$14)))</f>
        <v>10575.39638386648</v>
      </c>
      <c r="R127" s="19" cm="1">
        <f t="array" aca="1" ref="R127" ca="1">D$1*D127/INDEX(_xlfn.ANCHORARRAY(Data!E$14),ROWS(_xlfn.ANCHORARRAY(Data!E$14)))</f>
        <v>11885.069271266279</v>
      </c>
      <c r="S127" s="20" cm="1">
        <f t="array" aca="1" ref="S127" ca="1">E$1*E127/INDEX(_xlfn.ANCHORARRAY(Data!F$14),ROWS(_xlfn.ANCHORARRAY(Data!F$14)))</f>
        <v>5949.7053994316375</v>
      </c>
      <c r="T127" s="20" cm="1">
        <f t="array" aca="1" ref="T127" ca="1">F$1*F127/INDEX(_xlfn.ANCHORARRAY(Data!G$14),ROWS(_xlfn.ANCHORARRAY(Data!G$14)))</f>
        <v>22021.479950799512</v>
      </c>
      <c r="U127" s="20" cm="1">
        <f t="array" aca="1" ref="U127" ca="1">G$1*G127/INDEX(_xlfn.ANCHORARRAY(Data!H$14),ROWS(_xlfn.ANCHORARRAY(Data!H$14)))</f>
        <v>52943.826017874868</v>
      </c>
      <c r="V127" s="20" cm="1">
        <f t="array" aca="1" ref="V127" ca="1">H$1*H127/INDEX(_xlfn.ANCHORARRAY(Data!I$14),ROWS(_xlfn.ANCHORARRAY(Data!I$14)))</f>
        <v>21787.831722779592</v>
      </c>
      <c r="W127" s="20" cm="1">
        <f t="array" aca="1" ref="W127" ca="1">I$1*I127/INDEX(_xlfn.ANCHORARRAY(Data!J$14),ROWS(_xlfn.ANCHORARRAY(Data!J$14)))</f>
        <v>4955.9305804907235</v>
      </c>
      <c r="X127" s="20" cm="1">
        <f t="array" aca="1" ref="X127" ca="1">J$1*J127/INDEX(_xlfn.ANCHORARRAY(Data!K$14),ROWS(_xlfn.ANCHORARRAY(Data!K$14)))</f>
        <v>5577.2964665523159</v>
      </c>
      <c r="Y127" s="20" cm="1">
        <f t="array" aca="1" ref="Y127" ca="1">K$1*K127/INDEX(_xlfn.ANCHORARRAY(Data!L$14),ROWS(_xlfn.ANCHORARRAY(Data!L$14)))</f>
        <v>11902.05185984319</v>
      </c>
      <c r="Z127" s="20" cm="1">
        <f t="array" aca="1" ref="Z127" ca="1">L$1*L127/INDEX(_xlfn.ANCHORARRAY(Data!M$14),ROWS(_xlfn.ANCHORARRAY(Data!M$14)))</f>
        <v>12345.924246079618</v>
      </c>
      <c r="AA127" s="20" cm="1">
        <f t="array" aca="1" ref="AA127" ca="1">M$1*M127/INDEX(_xlfn.ANCHORARRAY(Data!N$14),ROWS(_xlfn.ANCHORARRAY(Data!N$14)))</f>
        <v>9837.919768090087</v>
      </c>
      <c r="AB127" s="20" cm="1">
        <f t="array" aca="1" ref="AB127" ca="1">N$1*N127/INDEX(_xlfn.ANCHORARRAY(Data!O$14),ROWS(_xlfn.ANCHORARRAY(Data!O$14)))</f>
        <v>9359.760635237255</v>
      </c>
      <c r="AC127" s="20" cm="1">
        <f t="array" aca="1" ref="AC127" ca="1">O$1*O127/INDEX(_xlfn.ANCHORARRAY(Data!P$14),ROWS(_xlfn.ANCHORARRAY(Data!P$14)))</f>
        <v>12655.78739460886</v>
      </c>
      <c r="AD127" s="33">
        <f t="shared" ca="1" si="5"/>
        <v>205108.74572490269</v>
      </c>
      <c r="AE127" s="33">
        <f t="shared" ca="1" si="4"/>
        <v>1153.3542750973138</v>
      </c>
    </row>
    <row r="128" spans="1:31" x14ac:dyDescent="0.35">
      <c r="A128">
        <f ca="1"/>
        <v>126</v>
      </c>
      <c r="B128" s="20" cm="1">
        <f t="array" aca="1" ref="B128" ca="1">INDEX(_xlfn.ANCHORARRAY(Data!B$14),ROWS(_xlfn.ANCHORARRAY(Data!B$14)),2)*Data!C141/Data!C140</f>
        <v>259.29046853185906</v>
      </c>
      <c r="C128" s="20" cm="1">
        <f t="array" aca="1" ref="C128" ca="1">INDEX(_xlfn.ANCHORARRAY(Data!D$14),ROWS(_xlfn.ANCHORARRAY(Data!D$14)))*Data!D141/Data!D140</f>
        <v>52.874799301919722</v>
      </c>
      <c r="D128" s="20" cm="1">
        <f t="array" aca="1" ref="D128" ca="1">INDEX(_xlfn.ANCHORARRAY(Data!E$14),ROWS(_xlfn.ANCHORARRAY(Data!E$14)))*Data!E141/Data!E140</f>
        <v>24.248328595793065</v>
      </c>
      <c r="E128" s="20" cm="1">
        <f t="array" aca="1" ref="E128" ca="1">INDEX(_xlfn.ANCHORARRAY(Data!F$14),ROWS(_xlfn.ANCHORARRAY(Data!F$14)))*Data!F141/Data!F140</f>
        <v>30.142742320547509</v>
      </c>
      <c r="F128" s="20" cm="1">
        <f t="array" aca="1" ref="F128" ca="1">INDEX(_xlfn.ANCHORARRAY(Data!G$14),ROWS(_xlfn.ANCHORARRAY(Data!G$14)))*Data!G141/Data!G140</f>
        <v>305.16824978267175</v>
      </c>
      <c r="G128" s="20" cm="1">
        <f t="array" aca="1" ref="G128" ca="1">INDEX(_xlfn.ANCHORARRAY(Data!H$14),ROWS(_xlfn.ANCHORARRAY(Data!H$14)))*Data!H141/Data!H140</f>
        <v>75.300230520205403</v>
      </c>
      <c r="H128" s="20" cm="1">
        <f t="array" aca="1" ref="H128" ca="1">INDEX(_xlfn.ANCHORARRAY(Data!I$14),ROWS(_xlfn.ANCHORARRAY(Data!I$14)))*Data!I141/Data!I140</f>
        <v>243.55145437731196</v>
      </c>
      <c r="I128" s="20" cm="1">
        <f t="array" aca="1" ref="I128" ca="1">INDEX(_xlfn.ANCHORARRAY(Data!J$14),ROWS(_xlfn.ANCHORARRAY(Data!J$14)))*Data!J141/Data!J140</f>
        <v>24.457513258691812</v>
      </c>
      <c r="J128" s="20" cm="1">
        <f t="array" aca="1" ref="J128" ca="1">INDEX(_xlfn.ANCHORARRAY(Data!K$14),ROWS(_xlfn.ANCHORARRAY(Data!K$14)))*Data!K141/Data!K140</f>
        <v>80.196796149879688</v>
      </c>
      <c r="K128" s="20" cm="1">
        <f t="array" aca="1" ref="K128" ca="1">INDEX(_xlfn.ANCHORARRAY(Data!L$14),ROWS(_xlfn.ANCHORARRAY(Data!L$14)))*Data!L141/Data!L140</f>
        <v>387.705665905979</v>
      </c>
      <c r="L128" s="20" cm="1">
        <f t="array" aca="1" ref="L128" ca="1">INDEX(_xlfn.ANCHORARRAY(Data!M$14),ROWS(_xlfn.ANCHORARRAY(Data!M$14)))*Data!M141/Data!M140</f>
        <v>50.611153320164114</v>
      </c>
      <c r="M128" s="20" cm="1">
        <f t="array" aca="1" ref="M128" ca="1">INDEX(_xlfn.ANCHORARRAY(Data!N$14),ROWS(_xlfn.ANCHORARRAY(Data!N$14)))*Data!N141/Data!N140</f>
        <v>164.99549798115746</v>
      </c>
      <c r="N128" s="20" cm="1">
        <f t="array" aca="1" ref="N128" ca="1">INDEX(_xlfn.ANCHORARRAY(Data!O$14),ROWS(_xlfn.ANCHORARRAY(Data!O$14)))*Data!O141/Data!O140</f>
        <v>157.55299615384612</v>
      </c>
      <c r="O128" s="20" cm="1">
        <f t="array" aca="1" ref="O128" ca="1">INDEX(_xlfn.ANCHORARRAY(Data!P$14),ROWS(_xlfn.ANCHORARRAY(Data!P$14)))*Data!P141/Data!P140</f>
        <v>628.08921076474769</v>
      </c>
      <c r="P128" s="20" cm="1">
        <f t="array" aca="1" ref="P128" ca="1">B$1*B128/INDEX(_xlfn.ANCHORARRAY(Data!B$14),ROWS(_xlfn.ANCHORARRAY(Data!B$14)),2)</f>
        <v>12964.523426592954</v>
      </c>
      <c r="Q128" s="20" cm="1">
        <f t="array" aca="1" ref="Q128" ca="1">C$1*C128/INDEX(_xlfn.ANCHORARRAY(Data!D$14),ROWS(_xlfn.ANCHORARRAY(Data!D$14)))</f>
        <v>10578.945898778358</v>
      </c>
      <c r="R128" s="19" cm="1">
        <f t="array" aca="1" ref="R128" ca="1">D$1*D128/INDEX(_xlfn.ANCHORARRAY(Data!E$14),ROWS(_xlfn.ANCHORARRAY(Data!E$14)))</f>
        <v>12126.650795906768</v>
      </c>
      <c r="S128" s="20" cm="1">
        <f t="array" aca="1" ref="S128" ca="1">E$1*E128/INDEX(_xlfn.ANCHORARRAY(Data!F$14),ROWS(_xlfn.ANCHORARRAY(Data!F$14)))</f>
        <v>6028.5484641095018</v>
      </c>
      <c r="T128" s="20" cm="1">
        <f t="array" aca="1" ref="T128" ca="1">F$1*F128/INDEX(_xlfn.ANCHORARRAY(Data!G$14),ROWS(_xlfn.ANCHORARRAY(Data!G$14)))</f>
        <v>21361.777484787024</v>
      </c>
      <c r="U128" s="20" cm="1">
        <f t="array" aca="1" ref="U128" ca="1">G$1*G128/INDEX(_xlfn.ANCHORARRAY(Data!H$14),ROWS(_xlfn.ANCHORARRAY(Data!H$14)))</f>
        <v>54216.16597454789</v>
      </c>
      <c r="V128" s="20" cm="1">
        <f t="array" aca="1" ref="V128" ca="1">H$1*H128/INDEX(_xlfn.ANCHORARRAY(Data!I$14),ROWS(_xlfn.ANCHORARRAY(Data!I$14)))</f>
        <v>21919.630893958078</v>
      </c>
      <c r="W128" s="20" cm="1">
        <f t="array" aca="1" ref="W128" ca="1">I$1*I128/INDEX(_xlfn.ANCHORARRAY(Data!J$14),ROWS(_xlfn.ANCHORARRAY(Data!J$14)))</f>
        <v>4891.5026517383621</v>
      </c>
      <c r="X128" s="20" cm="1">
        <f t="array" aca="1" ref="X128" ca="1">J$1*J128/INDEX(_xlfn.ANCHORARRAY(Data!K$14),ROWS(_xlfn.ANCHORARRAY(Data!K$14)))</f>
        <v>5613.7757304915785</v>
      </c>
      <c r="Y128" s="20" cm="1">
        <f t="array" aca="1" ref="Y128" ca="1">K$1*K128/INDEX(_xlfn.ANCHORARRAY(Data!L$14),ROWS(_xlfn.ANCHORARRAY(Data!L$14)))</f>
        <v>11631.16997717937</v>
      </c>
      <c r="Z128" s="20" cm="1">
        <f t="array" aca="1" ref="Z128" ca="1">L$1*L128/INDEX(_xlfn.ANCHORARRAY(Data!M$14),ROWS(_xlfn.ANCHORARRAY(Data!M$14)))</f>
        <v>12146.676796839387</v>
      </c>
      <c r="AA128" s="20" cm="1">
        <f t="array" aca="1" ref="AA128" ca="1">M$1*M128/INDEX(_xlfn.ANCHORARRAY(Data!N$14),ROWS(_xlfn.ANCHORARRAY(Data!N$14)))</f>
        <v>9899.7298788694461</v>
      </c>
      <c r="AB128" s="20" cm="1">
        <f t="array" aca="1" ref="AB128" ca="1">N$1*N128/INDEX(_xlfn.ANCHORARRAY(Data!O$14),ROWS(_xlfn.ANCHORARRAY(Data!O$14)))</f>
        <v>9453.1797692307682</v>
      </c>
      <c r="AC128" s="20" cm="1">
        <f t="array" aca="1" ref="AC128" ca="1">O$1*O128/INDEX(_xlfn.ANCHORARRAY(Data!P$14),ROWS(_xlfn.ANCHORARRAY(Data!P$14)))</f>
        <v>12562.5767318853</v>
      </c>
      <c r="AD128" s="33">
        <f t="shared" ca="1" si="5"/>
        <v>205394.85447491481</v>
      </c>
      <c r="AE128" s="33">
        <f t="shared" ca="1" si="4"/>
        <v>867.24552508519264</v>
      </c>
    </row>
    <row r="129" spans="1:31" x14ac:dyDescent="0.35">
      <c r="A129">
        <f ca="1"/>
        <v>127</v>
      </c>
      <c r="B129" s="20" cm="1">
        <f t="array" aca="1" ref="B129" ca="1">INDEX(_xlfn.ANCHORARRAY(Data!B$14),ROWS(_xlfn.ANCHORARRAY(Data!B$14)),2)*Data!C142/Data!C141</f>
        <v>262.22804376317737</v>
      </c>
      <c r="C129" s="20" cm="1">
        <f t="array" aca="1" ref="C129" ca="1">INDEX(_xlfn.ANCHORARRAY(Data!D$14),ROWS(_xlfn.ANCHORARRAY(Data!D$14)))*Data!D142/Data!D141</f>
        <v>52.130753064798597</v>
      </c>
      <c r="D129" s="20" cm="1">
        <f t="array" aca="1" ref="D129" ca="1">INDEX(_xlfn.ANCHORARRAY(Data!E$14),ROWS(_xlfn.ANCHORARRAY(Data!E$14)))*Data!E142/Data!E141</f>
        <v>23.738971134609887</v>
      </c>
      <c r="E129" s="20" cm="1">
        <f t="array" aca="1" ref="E129" ca="1">INDEX(_xlfn.ANCHORARRAY(Data!F$14),ROWS(_xlfn.ANCHORARRAY(Data!F$14)))*Data!F142/Data!F141</f>
        <v>29.044946951702293</v>
      </c>
      <c r="F129" s="20" cm="1">
        <f t="array" aca="1" ref="F129" ca="1">INDEX(_xlfn.ANCHORARRAY(Data!G$14),ROWS(_xlfn.ANCHORARRAY(Data!G$14)))*Data!G142/Data!G141</f>
        <v>307.20794975325259</v>
      </c>
      <c r="G129" s="20" cm="1">
        <f t="array" aca="1" ref="G129" ca="1">INDEX(_xlfn.ANCHORARRAY(Data!H$14),ROWS(_xlfn.ANCHORARRAY(Data!H$14)))*Data!H142/Data!H141</f>
        <v>73.07399029447447</v>
      </c>
      <c r="H129" s="20" cm="1">
        <f t="array" aca="1" ref="H129" ca="1">INDEX(_xlfn.ANCHORARRAY(Data!I$14),ROWS(_xlfn.ANCHORARRAY(Data!I$14)))*Data!I142/Data!I141</f>
        <v>240.62938677797558</v>
      </c>
      <c r="I129" s="20" cm="1">
        <f t="array" aca="1" ref="I129" ca="1">INDEX(_xlfn.ANCHORARRAY(Data!J$14),ROWS(_xlfn.ANCHORARRAY(Data!J$14)))*Data!J142/Data!J141</f>
        <v>24.737095825984714</v>
      </c>
      <c r="J129" s="20" cm="1">
        <f t="array" aca="1" ref="J129" ca="1">INDEX(_xlfn.ANCHORARRAY(Data!K$14),ROWS(_xlfn.ANCHORARRAY(Data!K$14)))*Data!K142/Data!K141</f>
        <v>78.610431211498977</v>
      </c>
      <c r="K129" s="20" cm="1">
        <f t="array" aca="1" ref="K129" ca="1">INDEX(_xlfn.ANCHORARRAY(Data!L$14),ROWS(_xlfn.ANCHORARRAY(Data!L$14)))*Data!L142/Data!L141</f>
        <v>395.69442871839635</v>
      </c>
      <c r="L129" s="20" cm="1">
        <f t="array" aca="1" ref="L129" ca="1">INDEX(_xlfn.ANCHORARRAY(Data!M$14),ROWS(_xlfn.ANCHORARRAY(Data!M$14)))*Data!M142/Data!M141</f>
        <v>50.47642645914398</v>
      </c>
      <c r="M129" s="20" cm="1">
        <f t="array" aca="1" ref="M129" ca="1">INDEX(_xlfn.ANCHORARRAY(Data!N$14),ROWS(_xlfn.ANCHORARRAY(Data!N$14)))*Data!N142/Data!N141</f>
        <v>162.16603430877902</v>
      </c>
      <c r="N129" s="20" cm="1">
        <f t="array" aca="1" ref="N129" ca="1">INDEX(_xlfn.ANCHORARRAY(Data!O$14),ROWS(_xlfn.ANCHORARRAY(Data!O$14)))*Data!O142/Data!O141</f>
        <v>153.16713516609397</v>
      </c>
      <c r="O129" s="20" cm="1">
        <f t="array" aca="1" ref="O129" ca="1">INDEX(_xlfn.ANCHORARRAY(Data!P$14),ROWS(_xlfn.ANCHORARRAY(Data!P$14)))*Data!P142/Data!P141</f>
        <v>623.62931256952163</v>
      </c>
      <c r="P129" s="20" cm="1">
        <f t="array" aca="1" ref="P129" ca="1">B$1*B129/INDEX(_xlfn.ANCHORARRAY(Data!B$14),ROWS(_xlfn.ANCHORARRAY(Data!B$14)),2)</f>
        <v>13111.402188158871</v>
      </c>
      <c r="Q129" s="20" cm="1">
        <f t="array" aca="1" ref="Q129" ca="1">C$1*C129/INDEX(_xlfn.ANCHORARRAY(Data!D$14),ROWS(_xlfn.ANCHORARRAY(Data!D$14)))</f>
        <v>10430.080560420314</v>
      </c>
      <c r="R129" s="19" cm="1">
        <f t="array" aca="1" ref="R129" ca="1">D$1*D129/INDEX(_xlfn.ANCHORARRAY(Data!E$14),ROWS(_xlfn.ANCHORARRAY(Data!E$14)))</f>
        <v>11871.919834238353</v>
      </c>
      <c r="S129" s="20" cm="1">
        <f t="array" aca="1" ref="S129" ca="1">E$1*E129/INDEX(_xlfn.ANCHORARRAY(Data!F$14),ROWS(_xlfn.ANCHORARRAY(Data!F$14)))</f>
        <v>5808.9893903404591</v>
      </c>
      <c r="T129" s="20" cm="1">
        <f t="array" aca="1" ref="T129" ca="1">F$1*F129/INDEX(_xlfn.ANCHORARRAY(Data!G$14),ROWS(_xlfn.ANCHORARRAY(Data!G$14)))</f>
        <v>21504.556482727679</v>
      </c>
      <c r="U129" s="20" cm="1">
        <f t="array" aca="1" ref="U129" ca="1">G$1*G129/INDEX(_xlfn.ANCHORARRAY(Data!H$14),ROWS(_xlfn.ANCHORARRAY(Data!H$14)))</f>
        <v>52613.273012021615</v>
      </c>
      <c r="V129" s="20" cm="1">
        <f t="array" aca="1" ref="V129" ca="1">H$1*H129/INDEX(_xlfn.ANCHORARRAY(Data!I$14),ROWS(_xlfn.ANCHORARRAY(Data!I$14)))</f>
        <v>21656.644810017806</v>
      </c>
      <c r="W129" s="20" cm="1">
        <f t="array" aca="1" ref="W129" ca="1">I$1*I129/INDEX(_xlfn.ANCHORARRAY(Data!J$14),ROWS(_xlfn.ANCHORARRAY(Data!J$14)))</f>
        <v>4947.4191651969431</v>
      </c>
      <c r="X129" s="20" cm="1">
        <f t="array" aca="1" ref="X129" ca="1">J$1*J129/INDEX(_xlfn.ANCHORARRAY(Data!K$14),ROWS(_xlfn.ANCHORARRAY(Data!K$14)))</f>
        <v>5502.7301848049283</v>
      </c>
      <c r="Y129" s="20" cm="1">
        <f t="array" aca="1" ref="Y129" ca="1">K$1*K129/INDEX(_xlfn.ANCHORARRAY(Data!L$14),ROWS(_xlfn.ANCHORARRAY(Data!L$14)))</f>
        <v>11870.832861551891</v>
      </c>
      <c r="Z129" s="20" cm="1">
        <f t="array" aca="1" ref="Z129" ca="1">L$1*L129/INDEX(_xlfn.ANCHORARRAY(Data!M$14),ROWS(_xlfn.ANCHORARRAY(Data!M$14)))</f>
        <v>12114.342350194554</v>
      </c>
      <c r="AA129" s="20" cm="1">
        <f t="array" aca="1" ref="AA129" ca="1">M$1*M129/INDEX(_xlfn.ANCHORARRAY(Data!N$14),ROWS(_xlfn.ANCHORARRAY(Data!N$14)))</f>
        <v>9729.9620585267421</v>
      </c>
      <c r="AB129" s="20" cm="1">
        <f t="array" aca="1" ref="AB129" ca="1">N$1*N129/INDEX(_xlfn.ANCHORARRAY(Data!O$14),ROWS(_xlfn.ANCHORARRAY(Data!O$14)))</f>
        <v>9190.0281099656386</v>
      </c>
      <c r="AC129" s="20" cm="1">
        <f t="array" aca="1" ref="AC129" ca="1">O$1*O129/INDEX(_xlfn.ANCHORARRAY(Data!P$14),ROWS(_xlfn.ANCHORARRAY(Data!P$14)))</f>
        <v>12473.373140526508</v>
      </c>
      <c r="AD129" s="33">
        <f t="shared" ca="1" si="5"/>
        <v>202825.55414869232</v>
      </c>
      <c r="AE129" s="33">
        <f t="shared" ca="1" si="4"/>
        <v>3436.5458513076883</v>
      </c>
    </row>
    <row r="130" spans="1:31" x14ac:dyDescent="0.35">
      <c r="A130">
        <f ca="1"/>
        <v>128</v>
      </c>
      <c r="B130" s="20" cm="1">
        <f t="array" aca="1" ref="B130" ca="1">INDEX(_xlfn.ANCHORARRAY(Data!B$14),ROWS(_xlfn.ANCHORARRAY(Data!B$14)),2)*Data!C143/Data!C142</f>
        <v>265.88822054849652</v>
      </c>
      <c r="C130" s="20" cm="1">
        <f t="array" aca="1" ref="C130" ca="1">INDEX(_xlfn.ANCHORARRAY(Data!D$14),ROWS(_xlfn.ANCHORARRAY(Data!D$14)))*Data!D143/Data!D142</f>
        <v>52.284434937611408</v>
      </c>
      <c r="D130" s="20" cm="1">
        <f t="array" aca="1" ref="D130" ca="1">INDEX(_xlfn.ANCHORARRAY(Data!E$14),ROWS(_xlfn.ANCHORARRAY(Data!E$14)))*Data!E143/Data!E142</f>
        <v>23.693037863222774</v>
      </c>
      <c r="E130" s="20" cm="1">
        <f t="array" aca="1" ref="E130" ca="1">INDEX(_xlfn.ANCHORARRAY(Data!F$14),ROWS(_xlfn.ANCHORARRAY(Data!F$14)))*Data!F143/Data!F142</f>
        <v>29.671270438194895</v>
      </c>
      <c r="F130" s="20" cm="1">
        <f t="array" aca="1" ref="F130" ca="1">INDEX(_xlfn.ANCHORARRAY(Data!G$14),ROWS(_xlfn.ANCHORARRAY(Data!G$14)))*Data!G143/Data!G142</f>
        <v>314.52119748543396</v>
      </c>
      <c r="G130" s="20" cm="1">
        <f t="array" aca="1" ref="G130" ca="1">INDEX(_xlfn.ANCHORARRAY(Data!H$14),ROWS(_xlfn.ANCHORARRAY(Data!H$14)))*Data!H143/Data!H142</f>
        <v>73.400950482820562</v>
      </c>
      <c r="H130" s="20" cm="1">
        <f t="array" aca="1" ref="H130" ca="1">INDEX(_xlfn.ANCHORARRAY(Data!I$14),ROWS(_xlfn.ANCHORARRAY(Data!I$14)))*Data!I143/Data!I142</f>
        <v>240.75000000000003</v>
      </c>
      <c r="I130" s="20" cm="1">
        <f t="array" aca="1" ref="I130" ca="1">INDEX(_xlfn.ANCHORARRAY(Data!J$14),ROWS(_xlfn.ANCHORARRAY(Data!J$14)))*Data!J143/Data!J142</f>
        <v>24.166541026384454</v>
      </c>
      <c r="J130" s="20" cm="1">
        <f t="array" aca="1" ref="J130" ca="1">INDEX(_xlfn.ANCHORARRAY(Data!K$14),ROWS(_xlfn.ANCHORARRAY(Data!K$14)))*Data!K143/Data!K142</f>
        <v>79.923253388946833</v>
      </c>
      <c r="K130" s="20" cm="1">
        <f t="array" aca="1" ref="K130" ca="1">INDEX(_xlfn.ANCHORARRAY(Data!L$14),ROWS(_xlfn.ANCHORARRAY(Data!L$14)))*Data!L143/Data!L142</f>
        <v>394.09721246831288</v>
      </c>
      <c r="L130" s="20" cm="1">
        <f t="array" aca="1" ref="L130" ca="1">INDEX(_xlfn.ANCHORARRAY(Data!M$14),ROWS(_xlfn.ANCHORARRAY(Data!M$14)))*Data!M143/Data!M142</f>
        <v>52.113452685421997</v>
      </c>
      <c r="M130" s="20" cm="1">
        <f t="array" aca="1" ref="M130" ca="1">INDEX(_xlfn.ANCHORARRAY(Data!N$14),ROWS(_xlfn.ANCHORARRAY(Data!N$14)))*Data!N143/Data!N142</f>
        <v>164.83654806705439</v>
      </c>
      <c r="N130" s="20" cm="1">
        <f t="array" aca="1" ref="N130" ca="1">INDEX(_xlfn.ANCHORARRAY(Data!O$14),ROWS(_xlfn.ANCHORARRAY(Data!O$14)))*Data!O143/Data!O142</f>
        <v>156.14166296252969</v>
      </c>
      <c r="O130" s="20" cm="1">
        <f t="array" aca="1" ref="O130" ca="1">INDEX(_xlfn.ANCHORARRAY(Data!P$14),ROWS(_xlfn.ANCHORARRAY(Data!P$14)))*Data!P143/Data!P142</f>
        <v>632.4903980699637</v>
      </c>
      <c r="P130" s="20" cm="1">
        <f t="array" aca="1" ref="P130" ca="1">B$1*B130/INDEX(_xlfn.ANCHORARRAY(Data!B$14),ROWS(_xlfn.ANCHORARRAY(Data!B$14)),2)</f>
        <v>13294.411027424827</v>
      </c>
      <c r="Q130" s="20" cm="1">
        <f t="array" aca="1" ref="Q130" ca="1">C$1*C130/INDEX(_xlfn.ANCHORARRAY(Data!D$14),ROWS(_xlfn.ANCHORARRAY(Data!D$14)))</f>
        <v>10460.828520499108</v>
      </c>
      <c r="R130" s="19" cm="1">
        <f t="array" aca="1" ref="R130" ca="1">D$1*D130/INDEX(_xlfn.ANCHORARRAY(Data!E$14),ROWS(_xlfn.ANCHORARRAY(Data!E$14)))</f>
        <v>11848.948488406222</v>
      </c>
      <c r="S130" s="20" cm="1">
        <f t="array" aca="1" ref="S130" ca="1">E$1*E130/INDEX(_xlfn.ANCHORARRAY(Data!F$14),ROWS(_xlfn.ANCHORARRAY(Data!F$14)))</f>
        <v>5934.2540876389794</v>
      </c>
      <c r="T130" s="20" cm="1">
        <f t="array" aca="1" ref="T130" ca="1">F$1*F130/INDEX(_xlfn.ANCHORARRAY(Data!G$14),ROWS(_xlfn.ANCHORARRAY(Data!G$14)))</f>
        <v>22016.483823980376</v>
      </c>
      <c r="U130" s="20" cm="1">
        <f t="array" aca="1" ref="U130" ca="1">G$1*G130/INDEX(_xlfn.ANCHORARRAY(Data!H$14),ROWS(_xlfn.ANCHORARRAY(Data!H$14)))</f>
        <v>52848.684347630799</v>
      </c>
      <c r="V130" s="20" cm="1">
        <f t="array" aca="1" ref="V130" ca="1">H$1*H130/INDEX(_xlfn.ANCHORARRAY(Data!I$14),ROWS(_xlfn.ANCHORARRAY(Data!I$14)))</f>
        <v>21667.500000000004</v>
      </c>
      <c r="W130" s="20" cm="1">
        <f t="array" aca="1" ref="W130" ca="1">I$1*I130/INDEX(_xlfn.ANCHORARRAY(Data!J$14),ROWS(_xlfn.ANCHORARRAY(Data!J$14)))</f>
        <v>4833.3082052768905</v>
      </c>
      <c r="X130" s="20" cm="1">
        <f t="array" aca="1" ref="X130" ca="1">J$1*J130/INDEX(_xlfn.ANCHORARRAY(Data!K$14),ROWS(_xlfn.ANCHORARRAY(Data!K$14)))</f>
        <v>5594.6277372262784</v>
      </c>
      <c r="Y130" s="20" cm="1">
        <f t="array" aca="1" ref="Y130" ca="1">K$1*K130/INDEX(_xlfn.ANCHORARRAY(Data!L$14),ROWS(_xlfn.ANCHORARRAY(Data!L$14)))</f>
        <v>11822.916374049388</v>
      </c>
      <c r="Z130" s="20" cm="1">
        <f t="array" aca="1" ref="Z130" ca="1">L$1*L130/INDEX(_xlfn.ANCHORARRAY(Data!M$14),ROWS(_xlfn.ANCHORARRAY(Data!M$14)))</f>
        <v>12507.228644501278</v>
      </c>
      <c r="AA130" s="20" cm="1">
        <f t="array" aca="1" ref="AA130" ca="1">M$1*M130/INDEX(_xlfn.ANCHORARRAY(Data!N$14),ROWS(_xlfn.ANCHORARRAY(Data!N$14)))</f>
        <v>9890.1928840232631</v>
      </c>
      <c r="AB130" s="20" cm="1">
        <f t="array" aca="1" ref="AB130" ca="1">N$1*N130/INDEX(_xlfn.ANCHORARRAY(Data!O$14),ROWS(_xlfn.ANCHORARRAY(Data!O$14)))</f>
        <v>9368.4997777517819</v>
      </c>
      <c r="AC130" s="20" cm="1">
        <f t="array" aca="1" ref="AC130" ca="1">O$1*O130/INDEX(_xlfn.ANCHORARRAY(Data!P$14),ROWS(_xlfn.ANCHORARRAY(Data!P$14)))</f>
        <v>12650.606031363084</v>
      </c>
      <c r="AD130" s="33">
        <f t="shared" ca="1" si="5"/>
        <v>204738.48994977228</v>
      </c>
      <c r="AE130" s="33">
        <f t="shared" ca="1" si="4"/>
        <v>1523.6100502277259</v>
      </c>
    </row>
    <row r="131" spans="1:31" x14ac:dyDescent="0.35">
      <c r="A131">
        <f ca="1"/>
        <v>129</v>
      </c>
      <c r="B131" s="20" cm="1">
        <f t="array" aca="1" ref="B131" ca="1">INDEX(_xlfn.ANCHORARRAY(Data!B$14),ROWS(_xlfn.ANCHORARRAY(Data!B$14)),2)*Data!C144/Data!C143</f>
        <v>266.53267578236745</v>
      </c>
      <c r="C131" s="20" cm="1">
        <f t="array" aca="1" ref="C131" ca="1">INDEX(_xlfn.ANCHORARRAY(Data!D$14),ROWS(_xlfn.ANCHORARRAY(Data!D$14)))*Data!D144/Data!D143</f>
        <v>52.983212735166433</v>
      </c>
      <c r="D131" s="20" cm="1">
        <f t="array" aca="1" ref="D131" ca="1">INDEX(_xlfn.ANCHORARRAY(Data!E$14),ROWS(_xlfn.ANCHORARRAY(Data!E$14)))*Data!E144/Data!E143</f>
        <v>24.350546662639683</v>
      </c>
      <c r="E131" s="20" cm="1">
        <f t="array" aca="1" ref="E131" ca="1">INDEX(_xlfn.ANCHORARRAY(Data!F$14),ROWS(_xlfn.ANCHORARRAY(Data!F$14)))*Data!F144/Data!F143</f>
        <v>29.652978020161953</v>
      </c>
      <c r="F131" s="20" cm="1">
        <f t="array" aca="1" ref="F131" ca="1">INDEX(_xlfn.ANCHORARRAY(Data!G$14),ROWS(_xlfn.ANCHORARRAY(Data!G$14)))*Data!G144/Data!G143</f>
        <v>317.05971439539348</v>
      </c>
      <c r="G131" s="20" cm="1">
        <f t="array" aca="1" ref="G131" ca="1">INDEX(_xlfn.ANCHORARRAY(Data!H$14),ROWS(_xlfn.ANCHORARRAY(Data!H$14)))*Data!H144/Data!H143</f>
        <v>74.445798907476956</v>
      </c>
      <c r="H131" s="20" cm="1">
        <f t="array" aca="1" ref="H131" ca="1">INDEX(_xlfn.ANCHORARRAY(Data!I$14),ROWS(_xlfn.ANCHORARRAY(Data!I$14)))*Data!I144/Data!I143</f>
        <v>242.1273981308411</v>
      </c>
      <c r="I131" s="20" cm="1">
        <f t="array" aca="1" ref="I131" ca="1">INDEX(_xlfn.ANCHORARRAY(Data!J$14),ROWS(_xlfn.ANCHORARRAY(Data!J$14)))*Data!J144/Data!J143</f>
        <v>24.514285714285712</v>
      </c>
      <c r="J131" s="20" cm="1">
        <f t="array" aca="1" ref="J131" ca="1">INDEX(_xlfn.ANCHORARRAY(Data!K$14),ROWS(_xlfn.ANCHORARRAY(Data!K$14)))*Data!K144/Data!K143</f>
        <v>79.00833333333334</v>
      </c>
      <c r="K131" s="20" cm="1">
        <f t="array" aca="1" ref="K131" ca="1">INDEX(_xlfn.ANCHORARRAY(Data!L$14),ROWS(_xlfn.ANCHORARRAY(Data!L$14)))*Data!L144/Data!L143</f>
        <v>397.89411753572449</v>
      </c>
      <c r="L131" s="20" cm="1">
        <f t="array" aca="1" ref="L131" ca="1">INDEX(_xlfn.ANCHORARRAY(Data!M$14),ROWS(_xlfn.ANCHORARRAY(Data!M$14)))*Data!M144/Data!M143</f>
        <v>52.062560025441243</v>
      </c>
      <c r="M131" s="20" cm="1">
        <f t="array" aca="1" ref="M131" ca="1">INDEX(_xlfn.ANCHORARRAY(Data!N$14),ROWS(_xlfn.ANCHORARRAY(Data!N$14)))*Data!N144/Data!N143</f>
        <v>164.05540138072686</v>
      </c>
      <c r="N131" s="20" cm="1">
        <f t="array" aca="1" ref="N131" ca="1">INDEX(_xlfn.ANCHORARRAY(Data!O$14),ROWS(_xlfn.ANCHORARRAY(Data!O$14)))*Data!O144/Data!O143</f>
        <v>156.66658008827093</v>
      </c>
      <c r="O131" s="20" cm="1">
        <f t="array" aca="1" ref="O131" ca="1">INDEX(_xlfn.ANCHORARRAY(Data!P$14),ROWS(_xlfn.ANCHORARRAY(Data!P$14)))*Data!P144/Data!P143</f>
        <v>636.65536124546554</v>
      </c>
      <c r="P131" s="20" cm="1">
        <f t="array" aca="1" ref="P131" ca="1">B$1*B131/INDEX(_xlfn.ANCHORARRAY(Data!B$14),ROWS(_xlfn.ANCHORARRAY(Data!B$14)),2)</f>
        <v>13326.633789118372</v>
      </c>
      <c r="Q131" s="20" cm="1">
        <f t="array" aca="1" ref="Q131" ca="1">C$1*C131/INDEX(_xlfn.ANCHORARRAY(Data!D$14),ROWS(_xlfn.ANCHORARRAY(Data!D$14)))</f>
        <v>10600.636758321274</v>
      </c>
      <c r="R131" s="19" cm="1">
        <f t="array" aca="1" ref="R131" ca="1">D$1*D131/INDEX(_xlfn.ANCHORARRAY(Data!E$14),ROWS(_xlfn.ANCHORARRAY(Data!E$14)))</f>
        <v>12177.770311084263</v>
      </c>
      <c r="S131" s="20" cm="1">
        <f t="array" aca="1" ref="S131" ca="1">E$1*E131/INDEX(_xlfn.ANCHORARRAY(Data!F$14),ROWS(_xlfn.ANCHORARRAY(Data!F$14)))</f>
        <v>5930.5956040323908</v>
      </c>
      <c r="T131" s="20" cm="1">
        <f t="array" aca="1" ref="T131" ca="1">F$1*F131/INDEX(_xlfn.ANCHORARRAY(Data!G$14),ROWS(_xlfn.ANCHORARRAY(Data!G$14)))</f>
        <v>22194.180007677543</v>
      </c>
      <c r="U131" s="20" cm="1">
        <f t="array" aca="1" ref="U131" ca="1">G$1*G131/INDEX(_xlfn.ANCHORARRAY(Data!H$14),ROWS(_xlfn.ANCHORARRAY(Data!H$14)))</f>
        <v>53600.975213383404</v>
      </c>
      <c r="V131" s="20" cm="1">
        <f t="array" aca="1" ref="V131" ca="1">H$1*H131/INDEX(_xlfn.ANCHORARRAY(Data!I$14),ROWS(_xlfn.ANCHORARRAY(Data!I$14)))</f>
        <v>21791.465831775698</v>
      </c>
      <c r="W131" s="20" cm="1">
        <f t="array" aca="1" ref="W131" ca="1">I$1*I131/INDEX(_xlfn.ANCHORARRAY(Data!J$14),ROWS(_xlfn.ANCHORARRAY(Data!J$14)))</f>
        <v>4902.8571428571431</v>
      </c>
      <c r="X131" s="20" cm="1">
        <f t="array" aca="1" ref="X131" ca="1">J$1*J131/INDEX(_xlfn.ANCHORARRAY(Data!K$14),ROWS(_xlfn.ANCHORARRAY(Data!K$14)))</f>
        <v>5530.5833333333339</v>
      </c>
      <c r="Y131" s="20" cm="1">
        <f t="array" aca="1" ref="Y131" ca="1">K$1*K131/INDEX(_xlfn.ANCHORARRAY(Data!L$14),ROWS(_xlfn.ANCHORARRAY(Data!L$14)))</f>
        <v>11936.823526071734</v>
      </c>
      <c r="Z131" s="20" cm="1">
        <f t="array" aca="1" ref="Z131" ca="1">L$1*L131/INDEX(_xlfn.ANCHORARRAY(Data!M$14),ROWS(_xlfn.ANCHORARRAY(Data!M$14)))</f>
        <v>12495.014406105898</v>
      </c>
      <c r="AA131" s="20" cm="1">
        <f t="array" aca="1" ref="AA131" ca="1">M$1*M131/INDEX(_xlfn.ANCHORARRAY(Data!N$14),ROWS(_xlfn.ANCHORARRAY(Data!N$14)))</f>
        <v>9843.3240828436119</v>
      </c>
      <c r="AB131" s="20" cm="1">
        <f t="array" aca="1" ref="AB131" ca="1">N$1*N131/INDEX(_xlfn.ANCHORARRAY(Data!O$14),ROWS(_xlfn.ANCHORARRAY(Data!O$14)))</f>
        <v>9399.9948052962554</v>
      </c>
      <c r="AC131" s="20" cm="1">
        <f t="array" aca="1" ref="AC131" ca="1">O$1*O131/INDEX(_xlfn.ANCHORARRAY(Data!P$14),ROWS(_xlfn.ANCHORARRAY(Data!P$14)))</f>
        <v>12733.910550181377</v>
      </c>
      <c r="AD131" s="33">
        <f t="shared" ca="1" si="5"/>
        <v>206464.76536208231</v>
      </c>
      <c r="AE131" s="33">
        <f t="shared" ref="AE131:AE194" ca="1" si="6">SUM($B$1:$O$1)-AD131</f>
        <v>-202.66536208230536</v>
      </c>
    </row>
    <row r="132" spans="1:31" x14ac:dyDescent="0.35">
      <c r="A132">
        <f ca="1"/>
        <v>130</v>
      </c>
      <c r="B132" s="20" cm="1">
        <f t="array" aca="1" ref="B132" ca="1">INDEX(_xlfn.ANCHORARRAY(Data!B$14),ROWS(_xlfn.ANCHORARRAY(Data!B$14)),2)*Data!C145/Data!C144</f>
        <v>258.38923671058609</v>
      </c>
      <c r="C132" s="20" cm="1">
        <f t="array" aca="1" ref="C132" ca="1">INDEX(_xlfn.ANCHORARRAY(Data!D$14),ROWS(_xlfn.ANCHORARRAY(Data!D$14)))*Data!D145/Data!D144</f>
        <v>52.233340579710145</v>
      </c>
      <c r="D132" s="20" cm="1">
        <f t="array" aca="1" ref="D132" ca="1">INDEX(_xlfn.ANCHORARRAY(Data!E$14),ROWS(_xlfn.ANCHORARRAY(Data!E$14)))*Data!E145/Data!E144</f>
        <v>23.370003023888721</v>
      </c>
      <c r="E132" s="20" cm="1">
        <f t="array" aca="1" ref="E132" ca="1">INDEX(_xlfn.ANCHORARRAY(Data!F$14),ROWS(_xlfn.ANCHORARRAY(Data!F$14)))*Data!F145/Data!F144</f>
        <v>29.218069530335953</v>
      </c>
      <c r="F132" s="20" cm="1">
        <f t="array" aca="1" ref="F132" ca="1">INDEX(_xlfn.ANCHORARRAY(Data!G$14),ROWS(_xlfn.ANCHORARRAY(Data!G$14)))*Data!G145/Data!G144</f>
        <v>308.86586606666157</v>
      </c>
      <c r="G132" s="20" cm="1">
        <f t="array" aca="1" ref="G132" ca="1">INDEX(_xlfn.ANCHORARRAY(Data!H$14),ROWS(_xlfn.ANCHORARRAY(Data!H$14)))*Data!H145/Data!H144</f>
        <v>73.015904696918</v>
      </c>
      <c r="H132" s="20" cm="1">
        <f t="array" aca="1" ref="H132" ca="1">INDEX(_xlfn.ANCHORARRAY(Data!I$14),ROWS(_xlfn.ANCHORARRAY(Data!I$14)))*Data!I145/Data!I144</f>
        <v>240.61375140396862</v>
      </c>
      <c r="I132" s="20" cm="1">
        <f t="array" aca="1" ref="I132" ca="1">INDEX(_xlfn.ANCHORARRAY(Data!J$14),ROWS(_xlfn.ANCHORARRAY(Data!J$14)))*Data!J145/Data!J144</f>
        <v>24.527972027972027</v>
      </c>
      <c r="J132" s="20" cm="1">
        <f t="array" aca="1" ref="J132" ca="1">INDEX(_xlfn.ANCHORARRAY(Data!K$14),ROWS(_xlfn.ANCHORARRAY(Data!K$14)))*Data!K145/Data!K144</f>
        <v>79.181670175438597</v>
      </c>
      <c r="K132" s="20" cm="1">
        <f t="array" aca="1" ref="K132" ca="1">INDEX(_xlfn.ANCHORARRAY(Data!L$14),ROWS(_xlfn.ANCHORARRAY(Data!L$14)))*Data!L145/Data!L144</f>
        <v>390.47481325187374</v>
      </c>
      <c r="L132" s="20" cm="1">
        <f t="array" aca="1" ref="L132" ca="1">INDEX(_xlfn.ANCHORARRAY(Data!M$14),ROWS(_xlfn.ANCHORARRAY(Data!M$14)))*Data!M145/Data!M144</f>
        <v>51.831792273590892</v>
      </c>
      <c r="M132" s="20" cm="1">
        <f t="array" aca="1" ref="M132" ca="1">INDEX(_xlfn.ANCHORARRAY(Data!N$14),ROWS(_xlfn.ANCHORARRAY(Data!N$14)))*Data!N145/Data!N144</f>
        <v>163.22749268628462</v>
      </c>
      <c r="N132" s="20" cm="1">
        <f t="array" aca="1" ref="N132" ca="1">INDEX(_xlfn.ANCHORARRAY(Data!O$14),ROWS(_xlfn.ANCHORARRAY(Data!O$14)))*Data!O145/Data!O144</f>
        <v>154.54979138233574</v>
      </c>
      <c r="O132" s="20" cm="1">
        <f t="array" aca="1" ref="O132" ca="1">INDEX(_xlfn.ANCHORARRAY(Data!P$14),ROWS(_xlfn.ANCHORARRAY(Data!P$14)))*Data!P145/Data!P144</f>
        <v>624.71512305260774</v>
      </c>
      <c r="P132" s="20" cm="1">
        <f t="array" aca="1" ref="P132" ca="1">B$1*B132/INDEX(_xlfn.ANCHORARRAY(Data!B$14),ROWS(_xlfn.ANCHORARRAY(Data!B$14)),2)</f>
        <v>12919.461835529306</v>
      </c>
      <c r="Q132" s="20" cm="1">
        <f t="array" aca="1" ref="Q132" ca="1">C$1*C132/INDEX(_xlfn.ANCHORARRAY(Data!D$14),ROWS(_xlfn.ANCHORARRAY(Data!D$14)))</f>
        <v>10450.605797101449</v>
      </c>
      <c r="R132" s="19" cm="1">
        <f t="array" aca="1" ref="R132" ca="1">D$1*D132/INDEX(_xlfn.ANCHORARRAY(Data!E$14),ROWS(_xlfn.ANCHORARRAY(Data!E$14)))</f>
        <v>11687.397943755672</v>
      </c>
      <c r="S132" s="20" cm="1">
        <f t="array" aca="1" ref="S132" ca="1">E$1*E132/INDEX(_xlfn.ANCHORARRAY(Data!F$14),ROWS(_xlfn.ANCHORARRAY(Data!F$14)))</f>
        <v>5843.6139060671903</v>
      </c>
      <c r="T132" s="20" cm="1">
        <f t="array" aca="1" ref="T132" ca="1">F$1*F132/INDEX(_xlfn.ANCHORARRAY(Data!G$14),ROWS(_xlfn.ANCHORARRAY(Data!G$14)))</f>
        <v>21620.610624666311</v>
      </c>
      <c r="U132" s="20" cm="1">
        <f t="array" aca="1" ref="U132" ca="1">G$1*G132/INDEX(_xlfn.ANCHORARRAY(Data!H$14),ROWS(_xlfn.ANCHORARRAY(Data!H$14)))</f>
        <v>52571.451381780957</v>
      </c>
      <c r="V132" s="20" cm="1">
        <f t="array" aca="1" ref="V132" ca="1">H$1*H132/INDEX(_xlfn.ANCHORARRAY(Data!I$14),ROWS(_xlfn.ANCHORARRAY(Data!I$14)))</f>
        <v>21655.237626357179</v>
      </c>
      <c r="W132" s="20" cm="1">
        <f t="array" aca="1" ref="W132" ca="1">I$1*I132/INDEX(_xlfn.ANCHORARRAY(Data!J$14),ROWS(_xlfn.ANCHORARRAY(Data!J$14)))</f>
        <v>4905.5944055944055</v>
      </c>
      <c r="X132" s="20" cm="1">
        <f t="array" aca="1" ref="X132" ca="1">J$1*J132/INDEX(_xlfn.ANCHORARRAY(Data!K$14),ROWS(_xlfn.ANCHORARRAY(Data!K$14)))</f>
        <v>5542.7169122807018</v>
      </c>
      <c r="Y132" s="20" cm="1">
        <f t="array" aca="1" ref="Y132" ca="1">K$1*K132/INDEX(_xlfn.ANCHORARRAY(Data!L$14),ROWS(_xlfn.ANCHORARRAY(Data!L$14)))</f>
        <v>11714.244397556213</v>
      </c>
      <c r="Z132" s="20" cm="1">
        <f t="array" aca="1" ref="Z132" ca="1">L$1*L132/INDEX(_xlfn.ANCHORARRAY(Data!M$14),ROWS(_xlfn.ANCHORARRAY(Data!M$14)))</f>
        <v>12439.630145661815</v>
      </c>
      <c r="AA132" s="20" cm="1">
        <f t="array" aca="1" ref="AA132" ca="1">M$1*M132/INDEX(_xlfn.ANCHORARRAY(Data!N$14),ROWS(_xlfn.ANCHORARRAY(Data!N$14)))</f>
        <v>9793.649561177077</v>
      </c>
      <c r="AB132" s="20" cm="1">
        <f t="array" aca="1" ref="AB132" ca="1">N$1*N132/INDEX(_xlfn.ANCHORARRAY(Data!O$14),ROWS(_xlfn.ANCHORARRAY(Data!O$14)))</f>
        <v>9272.9874829401451</v>
      </c>
      <c r="AC132" s="20" cm="1">
        <f t="array" aca="1" ref="AC132" ca="1">O$1*O132/INDEX(_xlfn.ANCHORARRAY(Data!P$14),ROWS(_xlfn.ANCHORARRAY(Data!P$14)))</f>
        <v>12495.090720252876</v>
      </c>
      <c r="AD132" s="33">
        <f t="shared" ref="AD132:AD195" ca="1" si="7">SUM(P132:AC132)</f>
        <v>202912.29274072126</v>
      </c>
      <c r="AE132" s="33">
        <f t="shared" ca="1" si="6"/>
        <v>3349.8072592787503</v>
      </c>
    </row>
    <row r="133" spans="1:31" x14ac:dyDescent="0.35">
      <c r="A133">
        <f ca="1"/>
        <v>131</v>
      </c>
      <c r="B133" s="20" cm="1">
        <f t="array" aca="1" ref="B133" ca="1">INDEX(_xlfn.ANCHORARRAY(Data!B$14),ROWS(_xlfn.ANCHORARRAY(Data!B$14)),2)*Data!C146/Data!C145</f>
        <v>262.22592114445217</v>
      </c>
      <c r="C133" s="20" cm="1">
        <f t="array" aca="1" ref="C133" ca="1">INDEX(_xlfn.ANCHORARRAY(Data!D$14),ROWS(_xlfn.ANCHORARRAY(Data!D$14)))*Data!D146/Data!D145</f>
        <v>53.255288921604709</v>
      </c>
      <c r="D133" s="20" cm="1">
        <f t="array" aca="1" ref="D133" ca="1">INDEX(_xlfn.ANCHORARRAY(Data!E$14),ROWS(_xlfn.ANCHORARRAY(Data!E$14)))*Data!E146/Data!E145</f>
        <v>24.726088328075708</v>
      </c>
      <c r="E133" s="20" cm="1">
        <f t="array" aca="1" ref="E133" ca="1">INDEX(_xlfn.ANCHORARRAY(Data!F$14),ROWS(_xlfn.ANCHORARRAY(Data!F$14)))*Data!F146/Data!F145</f>
        <v>29.14108080288214</v>
      </c>
      <c r="F133" s="20" cm="1">
        <f t="array" aca="1" ref="F133" ca="1">INDEX(_xlfn.ANCHORARRAY(Data!G$14),ROWS(_xlfn.ANCHORARRAY(Data!G$14)))*Data!G146/Data!G145</f>
        <v>319.81868471201335</v>
      </c>
      <c r="G133" s="20" cm="1">
        <f t="array" aca="1" ref="G133" ca="1">INDEX(_xlfn.ANCHORARRAY(Data!H$14),ROWS(_xlfn.ANCHORARRAY(Data!H$14)))*Data!H146/Data!H145</f>
        <v>75.955312282734653</v>
      </c>
      <c r="H133" s="20" cm="1">
        <f t="array" aca="1" ref="H133" ca="1">INDEX(_xlfn.ANCHORARRAY(Data!I$14),ROWS(_xlfn.ANCHORARRAY(Data!I$14)))*Data!I146/Data!I145</f>
        <v>239.57743617155074</v>
      </c>
      <c r="I133" s="20" cm="1">
        <f t="array" aca="1" ref="I133" ca="1">INDEX(_xlfn.ANCHORARRAY(Data!J$14),ROWS(_xlfn.ANCHORARRAY(Data!J$14)))*Data!J146/Data!J145</f>
        <v>24.067594202898551</v>
      </c>
      <c r="J133" s="20" cm="1">
        <f t="array" aca="1" ref="J133" ca="1">INDEX(_xlfn.ANCHORARRAY(Data!K$14),ROWS(_xlfn.ANCHORARRAY(Data!K$14)))*Data!K146/Data!K145</f>
        <v>79.020838492835679</v>
      </c>
      <c r="K133" s="20" cm="1">
        <f t="array" aca="1" ref="K133" ca="1">INDEX(_xlfn.ANCHORARRAY(Data!L$14),ROWS(_xlfn.ANCHORARRAY(Data!L$14)))*Data!L146/Data!L145</f>
        <v>398.05719132440578</v>
      </c>
      <c r="L133" s="20" cm="1">
        <f t="array" aca="1" ref="L133" ca="1">INDEX(_xlfn.ANCHORARRAY(Data!M$14),ROWS(_xlfn.ANCHORARRAY(Data!M$14)))*Data!M146/Data!M145</f>
        <v>53.851211401425175</v>
      </c>
      <c r="M133" s="20" cm="1">
        <f t="array" aca="1" ref="M133" ca="1">INDEX(_xlfn.ANCHORARRAY(Data!N$14),ROWS(_xlfn.ANCHORARRAY(Data!N$14)))*Data!N146/Data!N145</f>
        <v>162.11961395780196</v>
      </c>
      <c r="N133" s="20" cm="1">
        <f t="array" aca="1" ref="N133" ca="1">INDEX(_xlfn.ANCHORARRAY(Data!O$14),ROWS(_xlfn.ANCHORARRAY(Data!O$14)))*Data!O146/Data!O145</f>
        <v>154.67554025256513</v>
      </c>
      <c r="O133" s="20" cm="1">
        <f t="array" aca="1" ref="O133" ca="1">INDEX(_xlfn.ANCHORARRAY(Data!P$14),ROWS(_xlfn.ANCHORARRAY(Data!P$14)))*Data!P146/Data!P145</f>
        <v>634.16528414298818</v>
      </c>
      <c r="P133" s="20" cm="1">
        <f t="array" aca="1" ref="P133" ca="1">B$1*B133/INDEX(_xlfn.ANCHORARRAY(Data!B$14),ROWS(_xlfn.ANCHORARRAY(Data!B$14)),2)</f>
        <v>13111.296057222609</v>
      </c>
      <c r="Q133" s="20" cm="1">
        <f t="array" aca="1" ref="Q133" ca="1">C$1*C133/INDEX(_xlfn.ANCHORARRAY(Data!D$14),ROWS(_xlfn.ANCHORARRAY(Data!D$14)))</f>
        <v>10655.072506440927</v>
      </c>
      <c r="R133" s="19" cm="1">
        <f t="array" aca="1" ref="R133" ca="1">D$1*D133/INDEX(_xlfn.ANCHORARRAY(Data!E$14),ROWS(_xlfn.ANCHORARRAY(Data!E$14)))</f>
        <v>12365.579652996845</v>
      </c>
      <c r="S133" s="20" cm="1">
        <f t="array" aca="1" ref="S133" ca="1">E$1*E133/INDEX(_xlfn.ANCHORARRAY(Data!F$14),ROWS(_xlfn.ANCHORARRAY(Data!F$14)))</f>
        <v>5828.2161605764286</v>
      </c>
      <c r="T133" s="20" cm="1">
        <f t="array" aca="1" ref="T133" ca="1">F$1*F133/INDEX(_xlfn.ANCHORARRAY(Data!G$14),ROWS(_xlfn.ANCHORARRAY(Data!G$14)))</f>
        <v>22387.307929840936</v>
      </c>
      <c r="U133" s="20" cm="1">
        <f t="array" aca="1" ref="U133" ca="1">G$1*G133/INDEX(_xlfn.ANCHORARRAY(Data!H$14),ROWS(_xlfn.ANCHORARRAY(Data!H$14)))</f>
        <v>54687.824843568946</v>
      </c>
      <c r="V133" s="20" cm="1">
        <f t="array" aca="1" ref="V133" ca="1">H$1*H133/INDEX(_xlfn.ANCHORARRAY(Data!I$14),ROWS(_xlfn.ANCHORARRAY(Data!I$14)))</f>
        <v>21561.96925543957</v>
      </c>
      <c r="W133" s="20" cm="1">
        <f t="array" aca="1" ref="W133" ca="1">I$1*I133/INDEX(_xlfn.ANCHORARRAY(Data!J$14),ROWS(_xlfn.ANCHORARRAY(Data!J$14)))</f>
        <v>4813.5188405797107</v>
      </c>
      <c r="X133" s="20" cm="1">
        <f t="array" aca="1" ref="X133" ca="1">J$1*J133/INDEX(_xlfn.ANCHORARRAY(Data!K$14),ROWS(_xlfn.ANCHORARRAY(Data!K$14)))</f>
        <v>5531.4586944984976</v>
      </c>
      <c r="Y133" s="20" cm="1">
        <f t="array" aca="1" ref="Y133" ca="1">K$1*K133/INDEX(_xlfn.ANCHORARRAY(Data!L$14),ROWS(_xlfn.ANCHORARRAY(Data!L$14)))</f>
        <v>11941.715739732173</v>
      </c>
      <c r="Z133" s="20" cm="1">
        <f t="array" aca="1" ref="Z133" ca="1">L$1*L133/INDEX(_xlfn.ANCHORARRAY(Data!M$14),ROWS(_xlfn.ANCHORARRAY(Data!M$14)))</f>
        <v>12924.290736342042</v>
      </c>
      <c r="AA133" s="20" cm="1">
        <f t="array" aca="1" ref="AA133" ca="1">M$1*M133/INDEX(_xlfn.ANCHORARRAY(Data!N$14),ROWS(_xlfn.ANCHORARRAY(Data!N$14)))</f>
        <v>9727.1768374681178</v>
      </c>
      <c r="AB133" s="20" cm="1">
        <f t="array" aca="1" ref="AB133" ca="1">N$1*N133/INDEX(_xlfn.ANCHORARRAY(Data!O$14),ROWS(_xlfn.ANCHORARRAY(Data!O$14)))</f>
        <v>9280.532415153908</v>
      </c>
      <c r="AC133" s="20" cm="1">
        <f t="array" aca="1" ref="AC133" ca="1">O$1*O133/INDEX(_xlfn.ANCHORARRAY(Data!P$14),ROWS(_xlfn.ANCHORARRAY(Data!P$14)))</f>
        <v>12684.105866177821</v>
      </c>
      <c r="AD133" s="33">
        <f t="shared" ca="1" si="7"/>
        <v>207500.06553603851</v>
      </c>
      <c r="AE133" s="33">
        <f t="shared" ca="1" si="6"/>
        <v>-1237.9655360385077</v>
      </c>
    </row>
    <row r="134" spans="1:31" x14ac:dyDescent="0.35">
      <c r="A134">
        <f ca="1"/>
        <v>132</v>
      </c>
      <c r="B134" s="20" cm="1">
        <f t="array" aca="1" ref="B134" ca="1">INDEX(_xlfn.ANCHORARRAY(Data!B$14),ROWS(_xlfn.ANCHORARRAY(Data!B$14)),2)*Data!C147/Data!C146</f>
        <v>264.98363081617083</v>
      </c>
      <c r="C134" s="20" cm="1">
        <f t="array" aca="1" ref="C134" ca="1">INDEX(_xlfn.ANCHORARRAY(Data!D$14),ROWS(_xlfn.ANCHORARRAY(Data!D$14)))*Data!D147/Data!D146</f>
        <v>53.624261092775946</v>
      </c>
      <c r="D134" s="20" cm="1">
        <f t="array" aca="1" ref="D134" ca="1">INDEX(_xlfn.ANCHORARRAY(Data!E$14),ROWS(_xlfn.ANCHORARRAY(Data!E$14)))*Data!E147/Data!E146</f>
        <v>25.183819595645414</v>
      </c>
      <c r="E134" s="20" cm="1">
        <f t="array" aca="1" ref="E134" ca="1">INDEX(_xlfn.ANCHORARRAY(Data!F$14),ROWS(_xlfn.ANCHORARRAY(Data!F$14)))*Data!F147/Data!F146</f>
        <v>30.228268008474579</v>
      </c>
      <c r="F134" s="20" cm="1">
        <f t="array" aca="1" ref="F134" ca="1">INDEX(_xlfn.ANCHORARRAY(Data!G$14),ROWS(_xlfn.ANCHORARRAY(Data!G$14)))*Data!G147/Data!G146</f>
        <v>319.2508334610082</v>
      </c>
      <c r="G134" s="20" cm="1">
        <f t="array" aca="1" ref="G134" ca="1">INDEX(_xlfn.ANCHORARRAY(Data!H$14),ROWS(_xlfn.ANCHORARRAY(Data!H$14)))*Data!H147/Data!H146</f>
        <v>74.167027579162408</v>
      </c>
      <c r="H134" s="20" cm="1">
        <f t="array" aca="1" ref="H134" ca="1">INDEX(_xlfn.ANCHORARRAY(Data!I$14),ROWS(_xlfn.ANCHORARRAY(Data!I$14)))*Data!I147/Data!I146</f>
        <v>242.13500859270573</v>
      </c>
      <c r="I134" s="20" cm="1">
        <f t="array" aca="1" ref="I134" ca="1">INDEX(_xlfn.ANCHORARRAY(Data!J$14),ROWS(_xlfn.ANCHORARRAY(Data!J$14)))*Data!J147/Data!J146</f>
        <v>24.199235968263295</v>
      </c>
      <c r="J134" s="20" cm="1">
        <f t="array" aca="1" ref="J134" ca="1">INDEX(_xlfn.ANCHORARRAY(Data!K$14),ROWS(_xlfn.ANCHORARRAY(Data!K$14)))*Data!K147/Data!K146</f>
        <v>79.640221626452202</v>
      </c>
      <c r="K134" s="20" cm="1">
        <f t="array" aca="1" ref="K134" ca="1">INDEX(_xlfn.ANCHORARRAY(Data!L$14),ROWS(_xlfn.ANCHORARRAY(Data!L$14)))*Data!L147/Data!L146</f>
        <v>398.30946385754015</v>
      </c>
      <c r="L134" s="20" cm="1">
        <f t="array" aca="1" ref="L134" ca="1">INDEX(_xlfn.ANCHORARRAY(Data!M$14),ROWS(_xlfn.ANCHORARRAY(Data!M$14)))*Data!M147/Data!M146</f>
        <v>52.061268292682932</v>
      </c>
      <c r="M134" s="20" cm="1">
        <f t="array" aca="1" ref="M134" ca="1">INDEX(_xlfn.ANCHORARRAY(Data!N$14),ROWS(_xlfn.ANCHORARRAY(Data!N$14)))*Data!N147/Data!N146</f>
        <v>164.87191130506574</v>
      </c>
      <c r="N134" s="20" cm="1">
        <f t="array" aca="1" ref="N134" ca="1">INDEX(_xlfn.ANCHORARRAY(Data!O$14),ROWS(_xlfn.ANCHORARRAY(Data!O$14)))*Data!O147/Data!O146</f>
        <v>157.04665030527957</v>
      </c>
      <c r="O134" s="20" cm="1">
        <f t="array" aca="1" ref="O134" ca="1">INDEX(_xlfn.ANCHORARRAY(Data!P$14),ROWS(_xlfn.ANCHORARRAY(Data!P$14)))*Data!P147/Data!P146</f>
        <v>635.29497976326832</v>
      </c>
      <c r="P134" s="20" cm="1">
        <f t="array" aca="1" ref="P134" ca="1">B$1*B134/INDEX(_xlfn.ANCHORARRAY(Data!B$14),ROWS(_xlfn.ANCHORARRAY(Data!B$14)),2)</f>
        <v>13249.181540808542</v>
      </c>
      <c r="Q134" s="20" cm="1">
        <f t="array" aca="1" ref="Q134" ca="1">C$1*C134/INDEX(_xlfn.ANCHORARRAY(Data!D$14),ROWS(_xlfn.ANCHORARRAY(Data!D$14)))</f>
        <v>10728.894756142281</v>
      </c>
      <c r="R134" s="19" cm="1">
        <f t="array" aca="1" ref="R134" ca="1">D$1*D134/INDEX(_xlfn.ANCHORARRAY(Data!E$14),ROWS(_xlfn.ANCHORARRAY(Data!E$14)))</f>
        <v>12594.492223950236</v>
      </c>
      <c r="S134" s="20" cm="1">
        <f t="array" aca="1" ref="S134" ca="1">E$1*E134/INDEX(_xlfn.ANCHORARRAY(Data!F$14),ROWS(_xlfn.ANCHORARRAY(Data!F$14)))</f>
        <v>6045.6536016949167</v>
      </c>
      <c r="T134" s="20" cm="1">
        <f t="array" aca="1" ref="T134" ca="1">F$1*F134/INDEX(_xlfn.ANCHORARRAY(Data!G$14),ROWS(_xlfn.ANCHORARRAY(Data!G$14)))</f>
        <v>22347.558342270575</v>
      </c>
      <c r="U134" s="20" cm="1">
        <f t="array" aca="1" ref="U134" ca="1">G$1*G134/INDEX(_xlfn.ANCHORARRAY(Data!H$14),ROWS(_xlfn.ANCHORARRAY(Data!H$14)))</f>
        <v>53400.259856996934</v>
      </c>
      <c r="V134" s="20" cm="1">
        <f t="array" aca="1" ref="V134" ca="1">H$1*H134/INDEX(_xlfn.ANCHORARRAY(Data!I$14),ROWS(_xlfn.ANCHORARRAY(Data!I$14)))</f>
        <v>21792.150773343517</v>
      </c>
      <c r="W134" s="20" cm="1">
        <f t="array" aca="1" ref="W134" ca="1">I$1*I134/INDEX(_xlfn.ANCHORARRAY(Data!J$14),ROWS(_xlfn.ANCHORARRAY(Data!J$14)))</f>
        <v>4839.8471936526594</v>
      </c>
      <c r="X134" s="20" cm="1">
        <f t="array" aca="1" ref="X134" ca="1">J$1*J134/INDEX(_xlfn.ANCHORARRAY(Data!K$14),ROWS(_xlfn.ANCHORARRAY(Data!K$14)))</f>
        <v>5574.815513851654</v>
      </c>
      <c r="Y134" s="20" cm="1">
        <f t="array" aca="1" ref="Y134" ca="1">K$1*K134/INDEX(_xlfn.ANCHORARRAY(Data!L$14),ROWS(_xlfn.ANCHORARRAY(Data!L$14)))</f>
        <v>11949.283915726204</v>
      </c>
      <c r="Z134" s="20" cm="1">
        <f t="array" aca="1" ref="Z134" ca="1">L$1*L134/INDEX(_xlfn.ANCHORARRAY(Data!M$14),ROWS(_xlfn.ANCHORARRAY(Data!M$14)))</f>
        <v>12494.704390243902</v>
      </c>
      <c r="AA134" s="20" cm="1">
        <f t="array" aca="1" ref="AA134" ca="1">M$1*M134/INDEX(_xlfn.ANCHORARRAY(Data!N$14),ROWS(_xlfn.ANCHORARRAY(Data!N$14)))</f>
        <v>9892.3146783039447</v>
      </c>
      <c r="AB134" s="20" cm="1">
        <f t="array" aca="1" ref="AB134" ca="1">N$1*N134/INDEX(_xlfn.ANCHORARRAY(Data!O$14),ROWS(_xlfn.ANCHORARRAY(Data!O$14)))</f>
        <v>9422.7990183167749</v>
      </c>
      <c r="AC134" s="20" cm="1">
        <f t="array" aca="1" ref="AC134" ca="1">O$1*O134/INDEX(_xlfn.ANCHORARRAY(Data!P$14),ROWS(_xlfn.ANCHORARRAY(Data!P$14)))</f>
        <v>12706.701204021889</v>
      </c>
      <c r="AD134" s="33">
        <f t="shared" ca="1" si="7"/>
        <v>207038.65700932403</v>
      </c>
      <c r="AE134" s="33">
        <f t="shared" ca="1" si="6"/>
        <v>-776.55700932402397</v>
      </c>
    </row>
    <row r="135" spans="1:31" x14ac:dyDescent="0.35">
      <c r="A135">
        <f ca="1"/>
        <v>133</v>
      </c>
      <c r="B135" s="20" cm="1">
        <f t="array" aca="1" ref="B135" ca="1">INDEX(_xlfn.ANCHORARRAY(Data!B$14),ROWS(_xlfn.ANCHORARRAY(Data!B$14)),2)*Data!C148/Data!C147</f>
        <v>265.38603198781414</v>
      </c>
      <c r="C135" s="20" cm="1">
        <f t="array" aca="1" ref="C135" ca="1">INDEX(_xlfn.ANCHORARRAY(Data!D$14),ROWS(_xlfn.ANCHORARRAY(Data!D$14)))*Data!D148/Data!D147</f>
        <v>52.713454281567493</v>
      </c>
      <c r="D135" s="20" cm="1">
        <f t="array" aca="1" ref="D135" ca="1">INDEX(_xlfn.ANCHORARRAY(Data!E$14),ROWS(_xlfn.ANCHORARRAY(Data!E$14)))*Data!E148/Data!E147</f>
        <v>24.813128575730197</v>
      </c>
      <c r="E135" s="20" cm="1">
        <f t="array" aca="1" ref="E135" ca="1">INDEX(_xlfn.ANCHORARRAY(Data!F$14),ROWS(_xlfn.ANCHORARRAY(Data!F$14)))*Data!F148/Data!F147</f>
        <v>30.305186547556485</v>
      </c>
      <c r="F135" s="20" cm="1">
        <f t="array" aca="1" ref="F135" ca="1">INDEX(_xlfn.ANCHORARRAY(Data!G$14),ROWS(_xlfn.ANCHORARRAY(Data!G$14)))*Data!G148/Data!G147</f>
        <v>311.52809916106122</v>
      </c>
      <c r="G135" s="20" cm="1">
        <f t="array" aca="1" ref="G135" ca="1">INDEX(_xlfn.ANCHORARRAY(Data!H$14),ROWS(_xlfn.ANCHORARRAY(Data!H$14)))*Data!H148/Data!H147</f>
        <v>73.310919854280499</v>
      </c>
      <c r="H135" s="20" cm="1">
        <f t="array" aca="1" ref="H135" ca="1">INDEX(_xlfn.ANCHORARRAY(Data!I$14),ROWS(_xlfn.ANCHORARRAY(Data!I$14)))*Data!I148/Data!I147</f>
        <v>240.74335479347275</v>
      </c>
      <c r="I135" s="20" cm="1">
        <f t="array" aca="1" ref="I135" ca="1">INDEX(_xlfn.ANCHORARRAY(Data!J$14),ROWS(_xlfn.ANCHORARRAY(Data!J$14)))*Data!J148/Data!J147</f>
        <v>24.32047407407407</v>
      </c>
      <c r="J135" s="20" cm="1">
        <f t="array" aca="1" ref="J135" ca="1">INDEX(_xlfn.ANCHORARRAY(Data!K$14),ROWS(_xlfn.ANCHORARRAY(Data!K$14)))*Data!K148/Data!K147</f>
        <v>80.083196559756303</v>
      </c>
      <c r="K135" s="20" cm="1">
        <f t="array" aca="1" ref="K135" ca="1">INDEX(_xlfn.ANCHORARRAY(Data!L$14),ROWS(_xlfn.ANCHORARRAY(Data!L$14)))*Data!L148/Data!L147</f>
        <v>399.90234823364375</v>
      </c>
      <c r="L135" s="20" cm="1">
        <f t="array" aca="1" ref="L135" ca="1">INDEX(_xlfn.ANCHORARRAY(Data!M$14),ROWS(_xlfn.ANCHORARRAY(Data!M$14)))*Data!M148/Data!M147</f>
        <v>51.05311475409836</v>
      </c>
      <c r="M135" s="20" cm="1">
        <f t="array" aca="1" ref="M135" ca="1">INDEX(_xlfn.ANCHORARRAY(Data!N$14),ROWS(_xlfn.ANCHORARRAY(Data!N$14)))*Data!N148/Data!N147</f>
        <v>164.88161415929204</v>
      </c>
      <c r="N135" s="20" cm="1">
        <f t="array" aca="1" ref="N135" ca="1">INDEX(_xlfn.ANCHORARRAY(Data!O$14),ROWS(_xlfn.ANCHORARRAY(Data!O$14)))*Data!O148/Data!O147</f>
        <v>156.23594173522514</v>
      </c>
      <c r="O135" s="20" cm="1">
        <f t="array" aca="1" ref="O135" ca="1">INDEX(_xlfn.ANCHORARRAY(Data!P$14),ROWS(_xlfn.ANCHORARRAY(Data!P$14)))*Data!P148/Data!P147</f>
        <v>632.50598008332486</v>
      </c>
      <c r="P135" s="20" cm="1">
        <f t="array" aca="1" ref="P135" ca="1">B$1*B135/INDEX(_xlfn.ANCHORARRAY(Data!B$14),ROWS(_xlfn.ANCHORARRAY(Data!B$14)),2)</f>
        <v>13269.301599390707</v>
      </c>
      <c r="Q135" s="20" cm="1">
        <f t="array" aca="1" ref="Q135" ca="1">C$1*C135/INDEX(_xlfn.ANCHORARRAY(Data!D$14),ROWS(_xlfn.ANCHORARRAY(Data!D$14)))</f>
        <v>10546.66473149492</v>
      </c>
      <c r="R135" s="19" cm="1">
        <f t="array" aca="1" ref="R135" ca="1">D$1*D135/INDEX(_xlfn.ANCHORARRAY(Data!E$14),ROWS(_xlfn.ANCHORARRAY(Data!E$14)))</f>
        <v>12409.108702198129</v>
      </c>
      <c r="S135" s="20" cm="1">
        <f t="array" aca="1" ref="S135" ca="1">E$1*E135/INDEX(_xlfn.ANCHORARRAY(Data!F$14),ROWS(_xlfn.ANCHORARRAY(Data!F$14)))</f>
        <v>6061.0373095112973</v>
      </c>
      <c r="T135" s="20" cm="1">
        <f t="array" aca="1" ref="T135" ca="1">F$1*F135/INDEX(_xlfn.ANCHORARRAY(Data!G$14),ROWS(_xlfn.ANCHORARRAY(Data!G$14)))</f>
        <v>21806.966941274288</v>
      </c>
      <c r="U135" s="20" cm="1">
        <f t="array" aca="1" ref="U135" ca="1">G$1*G135/INDEX(_xlfn.ANCHORARRAY(Data!H$14),ROWS(_xlfn.ANCHORARRAY(Data!H$14)))</f>
        <v>52783.862295081955</v>
      </c>
      <c r="V135" s="20" cm="1">
        <f t="array" aca="1" ref="V135" ca="1">H$1*H135/INDEX(_xlfn.ANCHORARRAY(Data!I$14),ROWS(_xlfn.ANCHORARRAY(Data!I$14)))</f>
        <v>21666.901931412551</v>
      </c>
      <c r="W135" s="20" cm="1">
        <f t="array" aca="1" ref="W135" ca="1">I$1*I135/INDEX(_xlfn.ANCHORARRAY(Data!J$14),ROWS(_xlfn.ANCHORARRAY(Data!J$14)))</f>
        <v>4864.0948148148145</v>
      </c>
      <c r="X135" s="20" cm="1">
        <f t="array" aca="1" ref="X135" ca="1">J$1*J135/INDEX(_xlfn.ANCHORARRAY(Data!K$14),ROWS(_xlfn.ANCHORARRAY(Data!K$14)))</f>
        <v>5605.8237591829411</v>
      </c>
      <c r="Y135" s="20" cm="1">
        <f t="array" aca="1" ref="Y135" ca="1">K$1*K135/INDEX(_xlfn.ANCHORARRAY(Data!L$14),ROWS(_xlfn.ANCHORARRAY(Data!L$14)))</f>
        <v>11997.070447009313</v>
      </c>
      <c r="Z135" s="20" cm="1">
        <f t="array" aca="1" ref="Z135" ca="1">L$1*L135/INDEX(_xlfn.ANCHORARRAY(Data!M$14),ROWS(_xlfn.ANCHORARRAY(Data!M$14)))</f>
        <v>12252.747540983606</v>
      </c>
      <c r="AA135" s="20" cm="1">
        <f t="array" aca="1" ref="AA135" ca="1">M$1*M135/INDEX(_xlfn.ANCHORARRAY(Data!N$14),ROWS(_xlfn.ANCHORARRAY(Data!N$14)))</f>
        <v>9892.8968495575227</v>
      </c>
      <c r="AB135" s="20" cm="1">
        <f t="array" aca="1" ref="AB135" ca="1">N$1*N135/INDEX(_xlfn.ANCHORARRAY(Data!O$14),ROWS(_xlfn.ANCHORARRAY(Data!O$14)))</f>
        <v>9374.1565041135091</v>
      </c>
      <c r="AC135" s="20" cm="1">
        <f t="array" aca="1" ref="AC135" ca="1">O$1*O135/INDEX(_xlfn.ANCHORARRAY(Data!P$14),ROWS(_xlfn.ANCHORARRAY(Data!P$14)))</f>
        <v>12650.917691291534</v>
      </c>
      <c r="AD135" s="33">
        <f t="shared" ca="1" si="7"/>
        <v>205181.55111731708</v>
      </c>
      <c r="AE135" s="33">
        <f t="shared" ca="1" si="6"/>
        <v>1080.5488826829242</v>
      </c>
    </row>
    <row r="136" spans="1:31" x14ac:dyDescent="0.35">
      <c r="A136">
        <f ca="1"/>
        <v>134</v>
      </c>
      <c r="B136" s="20" cm="1">
        <f t="array" aca="1" ref="B136" ca="1">INDEX(_xlfn.ANCHORARRAY(Data!B$14),ROWS(_xlfn.ANCHORARRAY(Data!B$14)),2)*Data!C149/Data!C148</f>
        <v>268.50519829449212</v>
      </c>
      <c r="C136" s="20" cm="1">
        <f t="array" aca="1" ref="C136" ca="1">INDEX(_xlfn.ANCHORARRAY(Data!D$14),ROWS(_xlfn.ANCHORARRAY(Data!D$14)))*Data!D149/Data!D148</f>
        <v>51.742220598977354</v>
      </c>
      <c r="D136" s="20" cm="1">
        <f t="array" aca="1" ref="D136" ca="1">INDEX(_xlfn.ANCHORARRAY(Data!E$14),ROWS(_xlfn.ANCHORARRAY(Data!E$14)))*Data!E149/Data!E148</f>
        <v>24.21410059171598</v>
      </c>
      <c r="E136" s="20" cm="1">
        <f t="array" aca="1" ref="E136" ca="1">INDEX(_xlfn.ANCHORARRAY(Data!F$14),ROWS(_xlfn.ANCHORARRAY(Data!F$14)))*Data!F149/Data!F148</f>
        <v>29.542931183914025</v>
      </c>
      <c r="F136" s="20" cm="1">
        <f t="array" aca="1" ref="F136" ca="1">INDEX(_xlfn.ANCHORARRAY(Data!G$14),ROWS(_xlfn.ANCHORARRAY(Data!G$14)))*Data!G149/Data!G148</f>
        <v>322.94716949411583</v>
      </c>
      <c r="G136" s="20" cm="1">
        <f t="array" aca="1" ref="G136" ca="1">INDEX(_xlfn.ANCHORARRAY(Data!H$14),ROWS(_xlfn.ANCHORARRAY(Data!H$14)))*Data!H149/Data!H148</f>
        <v>73.630079135859518</v>
      </c>
      <c r="H136" s="20" cm="1">
        <f t="array" aca="1" ref="H136" ca="1">INDEX(_xlfn.ANCHORARRAY(Data!I$14),ROWS(_xlfn.ANCHORARRAY(Data!I$14)))*Data!I149/Data!I148</f>
        <v>241.555849117175</v>
      </c>
      <c r="I136" s="20" cm="1">
        <f t="array" aca="1" ref="I136" ca="1">INDEX(_xlfn.ANCHORARRAY(Data!J$14),ROWS(_xlfn.ANCHORARRAY(Data!J$14)))*Data!J149/Data!J148</f>
        <v>24.001070154577885</v>
      </c>
      <c r="J136" s="20" cm="1">
        <f t="array" aca="1" ref="J136" ca="1">INDEX(_xlfn.ANCHORARRAY(Data!K$14),ROWS(_xlfn.ANCHORARRAY(Data!K$14)))*Data!K149/Data!K148</f>
        <v>79.126888174347982</v>
      </c>
      <c r="K136" s="20" cm="1">
        <f t="array" aca="1" ref="K136" ca="1">INDEX(_xlfn.ANCHORARRAY(Data!L$14),ROWS(_xlfn.ANCHORARRAY(Data!L$14)))*Data!L149/Data!L148</f>
        <v>404.84121615201906</v>
      </c>
      <c r="L136" s="20" cm="1">
        <f t="array" aca="1" ref="L136" ca="1">INDEX(_xlfn.ANCHORARRAY(Data!M$14),ROWS(_xlfn.ANCHORARRAY(Data!M$14)))*Data!M149/Data!M148</f>
        <v>49.778545006165231</v>
      </c>
      <c r="M136" s="20" cm="1">
        <f t="array" aca="1" ref="M136" ca="1">INDEX(_xlfn.ANCHORARRAY(Data!N$14),ROWS(_xlfn.ANCHORARRAY(Data!N$14)))*Data!N149/Data!N148</f>
        <v>164.67717067988667</v>
      </c>
      <c r="N136" s="20" cm="1">
        <f t="array" aca="1" ref="N136" ca="1">INDEX(_xlfn.ANCHORARRAY(Data!O$14),ROWS(_xlfn.ANCHORARRAY(Data!O$14)))*Data!O149/Data!O148</f>
        <v>154.73593442883856</v>
      </c>
      <c r="O136" s="20" cm="1">
        <f t="array" aca="1" ref="O136" ca="1">INDEX(_xlfn.ANCHORARRAY(Data!P$14),ROWS(_xlfn.ANCHORARRAY(Data!P$14)))*Data!P149/Data!P148</f>
        <v>633.97156455309391</v>
      </c>
      <c r="P136" s="20" cm="1">
        <f t="array" aca="1" ref="P136" ca="1">B$1*B136/INDEX(_xlfn.ANCHORARRAY(Data!B$14),ROWS(_xlfn.ANCHORARRAY(Data!B$14)),2)</f>
        <v>13425.259914724607</v>
      </c>
      <c r="Q136" s="20" cm="1">
        <f t="array" aca="1" ref="Q136" ca="1">C$1*C136/INDEX(_xlfn.ANCHORARRAY(Data!D$14),ROWS(_xlfn.ANCHORARRAY(Data!D$14)))</f>
        <v>10352.344777209642</v>
      </c>
      <c r="R136" s="19" cm="1">
        <f t="array" aca="1" ref="R136" ca="1">D$1*D136/INDEX(_xlfn.ANCHORARRAY(Data!E$14),ROWS(_xlfn.ANCHORARRAY(Data!E$14)))</f>
        <v>12109.533284023672</v>
      </c>
      <c r="S136" s="20" cm="1">
        <f t="array" aca="1" ref="S136" ca="1">E$1*E136/INDEX(_xlfn.ANCHORARRAY(Data!F$14),ROWS(_xlfn.ANCHORARRAY(Data!F$14)))</f>
        <v>5908.5862367828049</v>
      </c>
      <c r="T136" s="20" cm="1">
        <f t="array" aca="1" ref="T136" ca="1">F$1*F136/INDEX(_xlfn.ANCHORARRAY(Data!G$14),ROWS(_xlfn.ANCHORARRAY(Data!G$14)))</f>
        <v>22606.301864588109</v>
      </c>
      <c r="U136" s="20" cm="1">
        <f t="array" aca="1" ref="U136" ca="1">G$1*G136/INDEX(_xlfn.ANCHORARRAY(Data!H$14),ROWS(_xlfn.ANCHORARRAY(Data!H$14)))</f>
        <v>53013.65697781885</v>
      </c>
      <c r="V136" s="20" cm="1">
        <f t="array" aca="1" ref="V136" ca="1">H$1*H136/INDEX(_xlfn.ANCHORARRAY(Data!I$14),ROWS(_xlfn.ANCHORARRAY(Data!I$14)))</f>
        <v>21740.02642054575</v>
      </c>
      <c r="W136" s="20" cm="1">
        <f t="array" aca="1" ref="W136" ca="1">I$1*I136/INDEX(_xlfn.ANCHORARRAY(Data!J$14),ROWS(_xlfn.ANCHORARRAY(Data!J$14)))</f>
        <v>4800.2140309155775</v>
      </c>
      <c r="X136" s="20" cm="1">
        <f t="array" aca="1" ref="X136" ca="1">J$1*J136/INDEX(_xlfn.ANCHORARRAY(Data!K$14),ROWS(_xlfn.ANCHORARRAY(Data!K$14)))</f>
        <v>5538.8821722043585</v>
      </c>
      <c r="Y136" s="20" cm="1">
        <f t="array" aca="1" ref="Y136" ca="1">K$1*K136/INDEX(_xlfn.ANCHORARRAY(Data!L$14),ROWS(_xlfn.ANCHORARRAY(Data!L$14)))</f>
        <v>12145.236484560573</v>
      </c>
      <c r="Z136" s="20" cm="1">
        <f t="array" aca="1" ref="Z136" ca="1">L$1*L136/INDEX(_xlfn.ANCHORARRAY(Data!M$14),ROWS(_xlfn.ANCHORARRAY(Data!M$14)))</f>
        <v>11946.850801479655</v>
      </c>
      <c r="AA136" s="20" cm="1">
        <f t="array" aca="1" ref="AA136" ca="1">M$1*M136/INDEX(_xlfn.ANCHORARRAY(Data!N$14),ROWS(_xlfn.ANCHORARRAY(Data!N$14)))</f>
        <v>9880.6302407931998</v>
      </c>
      <c r="AB136" s="20" cm="1">
        <f t="array" aca="1" ref="AB136" ca="1">N$1*N136/INDEX(_xlfn.ANCHORARRAY(Data!O$14),ROWS(_xlfn.ANCHORARRAY(Data!O$14)))</f>
        <v>9284.1560657303144</v>
      </c>
      <c r="AC136" s="20" cm="1">
        <f t="array" aca="1" ref="AC136" ca="1">O$1*O136/INDEX(_xlfn.ANCHORARRAY(Data!P$14),ROWS(_xlfn.ANCHORARRAY(Data!P$14)))</f>
        <v>12680.231229946521</v>
      </c>
      <c r="AD136" s="33">
        <f t="shared" ca="1" si="7"/>
        <v>205431.91050132358</v>
      </c>
      <c r="AE136" s="33">
        <f t="shared" ca="1" si="6"/>
        <v>830.18949867642368</v>
      </c>
    </row>
    <row r="137" spans="1:31" x14ac:dyDescent="0.35">
      <c r="A137">
        <f ca="1"/>
        <v>135</v>
      </c>
      <c r="B137" s="20" cm="1">
        <f t="array" aca="1" ref="B137" ca="1">INDEX(_xlfn.ANCHORARRAY(Data!B$14),ROWS(_xlfn.ANCHORARRAY(Data!B$14)),2)*Data!C150/Data!C149</f>
        <v>262.52427050359711</v>
      </c>
      <c r="C137" s="20" cm="1">
        <f t="array" aca="1" ref="C137" ca="1">INDEX(_xlfn.ANCHORARRAY(Data!D$14),ROWS(_xlfn.ANCHORARRAY(Data!D$14)))*Data!D150/Data!D149</f>
        <v>51.490059925093632</v>
      </c>
      <c r="D137" s="20" cm="1">
        <f t="array" aca="1" ref="D137" ca="1">INDEX(_xlfn.ANCHORARRAY(Data!E$14),ROWS(_xlfn.ANCHORARRAY(Data!E$14)))*Data!E150/Data!E149</f>
        <v>23.559344652963954</v>
      </c>
      <c r="E137" s="20" cm="1">
        <f t="array" aca="1" ref="E137" ca="1">INDEX(_xlfn.ANCHORARRAY(Data!F$14),ROWS(_xlfn.ANCHORARRAY(Data!F$14)))*Data!F150/Data!F149</f>
        <v>30.475497096603906</v>
      </c>
      <c r="F137" s="20" cm="1">
        <f t="array" aca="1" ref="F137" ca="1">INDEX(_xlfn.ANCHORARRAY(Data!G$14),ROWS(_xlfn.ANCHORARRAY(Data!G$14)))*Data!G150/Data!G149</f>
        <v>310.89514347469634</v>
      </c>
      <c r="G137" s="20" cm="1">
        <f t="array" aca="1" ref="G137" ca="1">INDEX(_xlfn.ANCHORARRAY(Data!H$14),ROWS(_xlfn.ANCHORARRAY(Data!H$14)))*Data!H150/Data!H149</f>
        <v>75.454436208707818</v>
      </c>
      <c r="H137" s="20" cm="1">
        <f t="array" aca="1" ref="H137" ca="1">INDEX(_xlfn.ANCHORARRAY(Data!I$14),ROWS(_xlfn.ANCHORARRAY(Data!I$14)))*Data!I150/Data!I149</f>
        <v>242.78695842732839</v>
      </c>
      <c r="I137" s="20" cm="1">
        <f t="array" aca="1" ref="I137" ca="1">INDEX(_xlfn.ANCHORARRAY(Data!J$14),ROWS(_xlfn.ANCHORARRAY(Data!J$14)))*Data!J150/Data!J149</f>
        <v>24.414747657902684</v>
      </c>
      <c r="J137" s="20" cm="1">
        <f t="array" aca="1" ref="J137" ca="1">INDEX(_xlfn.ANCHORARRAY(Data!K$14),ROWS(_xlfn.ANCHORARRAY(Data!K$14)))*Data!K150/Data!K149</f>
        <v>78.976553713049753</v>
      </c>
      <c r="K137" s="20" cm="1">
        <f t="array" aca="1" ref="K137" ca="1">INDEX(_xlfn.ANCHORARRAY(Data!L$14),ROWS(_xlfn.ANCHORARRAY(Data!L$14)))*Data!L150/Data!L149</f>
        <v>386.84869390926042</v>
      </c>
      <c r="L137" s="20" cm="1">
        <f t="array" aca="1" ref="L137" ca="1">INDEX(_xlfn.ANCHORARRAY(Data!M$14),ROWS(_xlfn.ANCHORARRAY(Data!M$14)))*Data!M150/Data!M149</f>
        <v>51.973136436597116</v>
      </c>
      <c r="M137" s="20" cm="1">
        <f t="array" aca="1" ref="M137" ca="1">INDEX(_xlfn.ANCHORARRAY(Data!N$14),ROWS(_xlfn.ANCHORARRAY(Data!N$14)))*Data!N150/Data!N149</f>
        <v>163.50675651711296</v>
      </c>
      <c r="N137" s="20" cm="1">
        <f t="array" aca="1" ref="N137" ca="1">INDEX(_xlfn.ANCHORARRAY(Data!O$14),ROWS(_xlfn.ANCHORARRAY(Data!O$14)))*Data!O150/Data!O149</f>
        <v>156.21499074967824</v>
      </c>
      <c r="O137" s="20" cm="1">
        <f t="array" aca="1" ref="O137" ca="1">INDEX(_xlfn.ANCHORARRAY(Data!P$14),ROWS(_xlfn.ANCHORARRAY(Data!P$14)))*Data!P150/Data!P149</f>
        <v>625.49471006188401</v>
      </c>
      <c r="P137" s="20" cm="1">
        <f t="array" aca="1" ref="P137" ca="1">B$1*B137/INDEX(_xlfn.ANCHORARRAY(Data!B$14),ROWS(_xlfn.ANCHORARRAY(Data!B$14)),2)</f>
        <v>13126.213525179857</v>
      </c>
      <c r="Q137" s="20" cm="1">
        <f t="array" aca="1" ref="Q137" ca="1">C$1*C137/INDEX(_xlfn.ANCHORARRAY(Data!D$14),ROWS(_xlfn.ANCHORARRAY(Data!D$14)))</f>
        <v>10301.8936329588</v>
      </c>
      <c r="R137" s="19" cm="1">
        <f t="array" aca="1" ref="R137" ca="1">D$1*D137/INDEX(_xlfn.ANCHORARRAY(Data!E$14),ROWS(_xlfn.ANCHORARRAY(Data!E$14)))</f>
        <v>11782.088173964848</v>
      </c>
      <c r="S137" s="20" cm="1">
        <f t="array" aca="1" ref="S137" ca="1">E$1*E137/INDEX(_xlfn.ANCHORARRAY(Data!F$14),ROWS(_xlfn.ANCHORARRAY(Data!F$14)))</f>
        <v>6095.0994193207816</v>
      </c>
      <c r="T137" s="20" cm="1">
        <f t="array" aca="1" ref="T137" ca="1">F$1*F137/INDEX(_xlfn.ANCHORARRAY(Data!G$14),ROWS(_xlfn.ANCHORARRAY(Data!G$14)))</f>
        <v>21762.660043228745</v>
      </c>
      <c r="U137" s="20" cm="1">
        <f t="array" aca="1" ref="U137" ca="1">G$1*G137/INDEX(_xlfn.ANCHORARRAY(Data!H$14),ROWS(_xlfn.ANCHORARRAY(Data!H$14)))</f>
        <v>54327.194070269623</v>
      </c>
      <c r="V137" s="20" cm="1">
        <f t="array" aca="1" ref="V137" ca="1">H$1*H137/INDEX(_xlfn.ANCHORARRAY(Data!I$14),ROWS(_xlfn.ANCHORARRAY(Data!I$14)))</f>
        <v>21850.826258459554</v>
      </c>
      <c r="W137" s="20" cm="1">
        <f t="array" aca="1" ref="W137" ca="1">I$1*I137/INDEX(_xlfn.ANCHORARRAY(Data!J$14),ROWS(_xlfn.ANCHORARRAY(Data!J$14)))</f>
        <v>4882.949531580537</v>
      </c>
      <c r="X137" s="20" cm="1">
        <f t="array" aca="1" ref="X137" ca="1">J$1*J137/INDEX(_xlfn.ANCHORARRAY(Data!K$14),ROWS(_xlfn.ANCHORARRAY(Data!K$14)))</f>
        <v>5528.3587599134835</v>
      </c>
      <c r="Y137" s="20" cm="1">
        <f t="array" aca="1" ref="Y137" ca="1">K$1*K137/INDEX(_xlfn.ANCHORARRAY(Data!L$14),ROWS(_xlfn.ANCHORARRAY(Data!L$14)))</f>
        <v>11605.460817277813</v>
      </c>
      <c r="Z137" s="20" cm="1">
        <f t="array" aca="1" ref="Z137" ca="1">L$1*L137/INDEX(_xlfn.ANCHORARRAY(Data!M$14),ROWS(_xlfn.ANCHORARRAY(Data!M$14)))</f>
        <v>12473.552744783308</v>
      </c>
      <c r="AA137" s="20" cm="1">
        <f t="array" aca="1" ref="AA137" ca="1">M$1*M137/INDEX(_xlfn.ANCHORARRAY(Data!N$14),ROWS(_xlfn.ANCHORARRAY(Data!N$14)))</f>
        <v>9810.4053910267776</v>
      </c>
      <c r="AB137" s="20" cm="1">
        <f t="array" aca="1" ref="AB137" ca="1">N$1*N137/INDEX(_xlfn.ANCHORARRAY(Data!O$14),ROWS(_xlfn.ANCHORARRAY(Data!O$14)))</f>
        <v>9372.8994449806942</v>
      </c>
      <c r="AC137" s="20" cm="1">
        <f t="array" aca="1" ref="AC137" ca="1">O$1*O137/INDEX(_xlfn.ANCHORARRAY(Data!P$14),ROWS(_xlfn.ANCHORARRAY(Data!P$14)))</f>
        <v>12510.683444113376</v>
      </c>
      <c r="AD137" s="33">
        <f t="shared" ca="1" si="7"/>
        <v>205430.28525705819</v>
      </c>
      <c r="AE137" s="33">
        <f t="shared" ca="1" si="6"/>
        <v>831.8147429418168</v>
      </c>
    </row>
    <row r="138" spans="1:31" x14ac:dyDescent="0.35">
      <c r="A138">
        <f ca="1"/>
        <v>136</v>
      </c>
      <c r="B138" s="20" cm="1">
        <f t="array" aca="1" ref="B138" ca="1">INDEX(_xlfn.ANCHORARRAY(Data!B$14),ROWS(_xlfn.ANCHORARRAY(Data!B$14)),2)*Data!C151/Data!C150</f>
        <v>266.51370533642688</v>
      </c>
      <c r="C138" s="20" cm="1">
        <f t="array" aca="1" ref="C138" ca="1">INDEX(_xlfn.ANCHORARRAY(Data!D$14),ROWS(_xlfn.ANCHORARRAY(Data!D$14)))*Data!D151/Data!D150</f>
        <v>53.121435739096874</v>
      </c>
      <c r="D138" s="20" cm="1">
        <f t="array" aca="1" ref="D138" ca="1">INDEX(_xlfn.ANCHORARRAY(Data!E$14),ROWS(_xlfn.ANCHORARRAY(Data!E$14)))*Data!E151/Data!E150</f>
        <v>24.560369913686806</v>
      </c>
      <c r="E138" s="20" cm="1">
        <f t="array" aca="1" ref="E138" ca="1">INDEX(_xlfn.ANCHORARRAY(Data!F$14),ROWS(_xlfn.ANCHORARRAY(Data!F$14)))*Data!F151/Data!F150</f>
        <v>29.979613852813848</v>
      </c>
      <c r="F138" s="20" cm="1">
        <f t="array" aca="1" ref="F138" ca="1">INDEX(_xlfn.ANCHORARRAY(Data!G$14),ROWS(_xlfn.ANCHORARRAY(Data!G$14)))*Data!G151/Data!G150</f>
        <v>321.6634841048101</v>
      </c>
      <c r="G138" s="20" cm="1">
        <f t="array" aca="1" ref="G138" ca="1">INDEX(_xlfn.ANCHORARRAY(Data!H$14),ROWS(_xlfn.ANCHORARRAY(Data!H$14)))*Data!H151/Data!H150</f>
        <v>74.035397053746109</v>
      </c>
      <c r="H138" s="20" cm="1">
        <f t="array" aca="1" ref="H138" ca="1">INDEX(_xlfn.ANCHORARRAY(Data!I$14),ROWS(_xlfn.ANCHORARRAY(Data!I$14)))*Data!I151/Data!I150</f>
        <v>242.77098493626883</v>
      </c>
      <c r="I138" s="20" cm="1">
        <f t="array" aca="1" ref="I138" ca="1">INDEX(_xlfn.ANCHORARRAY(Data!J$14),ROWS(_xlfn.ANCHORARRAY(Data!J$14)))*Data!J151/Data!J150</f>
        <v>24.525279371790997</v>
      </c>
      <c r="J138" s="20" cm="1">
        <f t="array" aca="1" ref="J138" ca="1">INDEX(_xlfn.ANCHORARRAY(Data!K$14),ROWS(_xlfn.ANCHORARRAY(Data!K$14)))*Data!K151/Data!K150</f>
        <v>80.072769679300293</v>
      </c>
      <c r="K138" s="20" cm="1">
        <f t="array" aca="1" ref="K138" ca="1">INDEX(_xlfn.ANCHORARRAY(Data!L$14),ROWS(_xlfn.ANCHORARRAY(Data!L$14)))*Data!L151/Data!L150</f>
        <v>404.2837826669645</v>
      </c>
      <c r="L138" s="20" cm="1">
        <f t="array" aca="1" ref="L138" ca="1">INDEX(_xlfn.ANCHORARRAY(Data!M$14),ROWS(_xlfn.ANCHORARRAY(Data!M$14)))*Data!M151/Data!M150</f>
        <v>49.831469740634006</v>
      </c>
      <c r="M138" s="20" cm="1">
        <f t="array" aca="1" ref="M138" ca="1">INDEX(_xlfn.ANCHORARRAY(Data!N$14),ROWS(_xlfn.ANCHORARRAY(Data!N$14)))*Data!N151/Data!N150</f>
        <v>166.13008586762078</v>
      </c>
      <c r="N138" s="20" cm="1">
        <f t="array" aca="1" ref="N138" ca="1">INDEX(_xlfn.ANCHORARRAY(Data!O$14),ROWS(_xlfn.ANCHORARRAY(Data!O$14)))*Data!O151/Data!O150</f>
        <v>157.05874280191682</v>
      </c>
      <c r="O138" s="20" cm="1">
        <f t="array" aca="1" ref="O138" ca="1">INDEX(_xlfn.ANCHORARRAY(Data!P$14),ROWS(_xlfn.ANCHORARRAY(Data!P$14)))*Data!P151/Data!P150</f>
        <v>638.68443893750486</v>
      </c>
      <c r="P138" s="20" cm="1">
        <f t="array" aca="1" ref="P138" ca="1">B$1*B138/INDEX(_xlfn.ANCHORARRAY(Data!B$14),ROWS(_xlfn.ANCHORARRAY(Data!B$14)),2)</f>
        <v>13325.685266821343</v>
      </c>
      <c r="Q138" s="20" cm="1">
        <f t="array" aca="1" ref="Q138" ca="1">C$1*C138/INDEX(_xlfn.ANCHORARRAY(Data!D$14),ROWS(_xlfn.ANCHORARRAY(Data!D$14)))</f>
        <v>10628.291779235817</v>
      </c>
      <c r="R138" s="19" cm="1">
        <f t="array" aca="1" ref="R138" ca="1">D$1*D138/INDEX(_xlfn.ANCHORARRAY(Data!E$14),ROWS(_xlfn.ANCHORARRAY(Data!E$14)))</f>
        <v>12282.703452527745</v>
      </c>
      <c r="S138" s="20" cm="1">
        <f t="array" aca="1" ref="S138" ca="1">E$1*E138/INDEX(_xlfn.ANCHORARRAY(Data!F$14),ROWS(_xlfn.ANCHORARRAY(Data!F$14)))</f>
        <v>5995.92277056277</v>
      </c>
      <c r="T138" s="20" cm="1">
        <f t="array" aca="1" ref="T138" ca="1">F$1*F138/INDEX(_xlfn.ANCHORARRAY(Data!G$14),ROWS(_xlfn.ANCHORARRAY(Data!G$14)))</f>
        <v>22516.443887336707</v>
      </c>
      <c r="U138" s="20" cm="1">
        <f t="array" aca="1" ref="U138" ca="1">G$1*G138/INDEX(_xlfn.ANCHORARRAY(Data!H$14),ROWS(_xlfn.ANCHORARRAY(Data!H$14)))</f>
        <v>53305.485878697196</v>
      </c>
      <c r="V138" s="20" cm="1">
        <f t="array" aca="1" ref="V138" ca="1">H$1*H138/INDEX(_xlfn.ANCHORARRAY(Data!I$14),ROWS(_xlfn.ANCHORARRAY(Data!I$14)))</f>
        <v>21849.388644264196</v>
      </c>
      <c r="W138" s="20" cm="1">
        <f t="array" aca="1" ref="W138" ca="1">I$1*I138/INDEX(_xlfn.ANCHORARRAY(Data!J$14),ROWS(_xlfn.ANCHORARRAY(Data!J$14)))</f>
        <v>4905.0558743581996</v>
      </c>
      <c r="X138" s="20" cm="1">
        <f t="array" aca="1" ref="X138" ca="1">J$1*J138/INDEX(_xlfn.ANCHORARRAY(Data!K$14),ROWS(_xlfn.ANCHORARRAY(Data!K$14)))</f>
        <v>5605.0938775510203</v>
      </c>
      <c r="Y138" s="20" cm="1">
        <f t="array" aca="1" ref="Y138" ca="1">K$1*K138/INDEX(_xlfn.ANCHORARRAY(Data!L$14),ROWS(_xlfn.ANCHORARRAY(Data!L$14)))</f>
        <v>12128.513480008936</v>
      </c>
      <c r="Z138" s="20" cm="1">
        <f t="array" aca="1" ref="Z138" ca="1">L$1*L138/INDEX(_xlfn.ANCHORARRAY(Data!M$14),ROWS(_xlfn.ANCHORARRAY(Data!M$14)))</f>
        <v>11959.552737752161</v>
      </c>
      <c r="AA138" s="20" cm="1">
        <f t="array" aca="1" ref="AA138" ca="1">M$1*M138/INDEX(_xlfn.ANCHORARRAY(Data!N$14),ROWS(_xlfn.ANCHORARRAY(Data!N$14)))</f>
        <v>9967.8051520572462</v>
      </c>
      <c r="AB138" s="20" cm="1">
        <f t="array" aca="1" ref="AB138" ca="1">N$1*N138/INDEX(_xlfn.ANCHORARRAY(Data!O$14),ROWS(_xlfn.ANCHORARRAY(Data!O$14)))</f>
        <v>9423.52456811501</v>
      </c>
      <c r="AC138" s="20" cm="1">
        <f t="array" aca="1" ref="AC138" ca="1">O$1*O138/INDEX(_xlfn.ANCHORARRAY(Data!P$14),ROWS(_xlfn.ANCHORARRAY(Data!P$14)))</f>
        <v>12774.494664291798</v>
      </c>
      <c r="AD138" s="33">
        <f t="shared" ca="1" si="7"/>
        <v>206667.96203358012</v>
      </c>
      <c r="AE138" s="33">
        <f t="shared" ca="1" si="6"/>
        <v>-405.86203358010971</v>
      </c>
    </row>
    <row r="139" spans="1:31" x14ac:dyDescent="0.35">
      <c r="A139">
        <f ca="1"/>
        <v>137</v>
      </c>
      <c r="B139" s="20" cm="1">
        <f t="array" aca="1" ref="B139" ca="1">INDEX(_xlfn.ANCHORARRAY(Data!B$14),ROWS(_xlfn.ANCHORARRAY(Data!B$14)),2)*Data!C152/Data!C151</f>
        <v>266.48443970977775</v>
      </c>
      <c r="C139" s="20" cm="1">
        <f t="array" aca="1" ref="C139" ca="1">INDEX(_xlfn.ANCHORARRAY(Data!D$14),ROWS(_xlfn.ANCHORARRAY(Data!D$14)))*Data!D152/Data!D151</f>
        <v>53.305458750963759</v>
      </c>
      <c r="D139" s="20" cm="1">
        <f t="array" aca="1" ref="D139" ca="1">INDEX(_xlfn.ANCHORARRAY(Data!E$14),ROWS(_xlfn.ANCHORARRAY(Data!E$14)))*Data!E152/Data!E151</f>
        <v>24.1412729498164</v>
      </c>
      <c r="E139" s="20" cm="1">
        <f t="array" aca="1" ref="E139" ca="1">INDEX(_xlfn.ANCHORARRAY(Data!F$14),ROWS(_xlfn.ANCHORARRAY(Data!F$14)))*Data!F152/Data!F151</f>
        <v>29.553630694612853</v>
      </c>
      <c r="F139" s="20" cm="1">
        <f t="array" aca="1" ref="F139" ca="1">INDEX(_xlfn.ANCHORARRAY(Data!G$14),ROWS(_xlfn.ANCHORARRAY(Data!G$14)))*Data!G152/Data!G151</f>
        <v>314.58406240757171</v>
      </c>
      <c r="G139" s="20" cm="1">
        <f t="array" aca="1" ref="G139" ca="1">INDEX(_xlfn.ANCHORARRAY(Data!H$14),ROWS(_xlfn.ANCHORARRAY(Data!H$14)))*Data!H152/Data!H151</f>
        <v>75.633912917774936</v>
      </c>
      <c r="H139" s="20" cm="1">
        <f t="array" aca="1" ref="H139" ca="1">INDEX(_xlfn.ANCHORARRAY(Data!I$14),ROWS(_xlfn.ANCHORARRAY(Data!I$14)))*Data!I152/Data!I151</f>
        <v>245.01593749999995</v>
      </c>
      <c r="I139" s="20" cm="1">
        <f t="array" aca="1" ref="I139" ca="1">INDEX(_xlfn.ANCHORARRAY(Data!J$14),ROWS(_xlfn.ANCHORARRAY(Data!J$14)))*Data!J152/Data!J151</f>
        <v>23.696153846153845</v>
      </c>
      <c r="J139" s="20" cm="1">
        <f t="array" aca="1" ref="J139" ca="1">INDEX(_xlfn.ANCHORARRAY(Data!K$14),ROWS(_xlfn.ANCHORARRAY(Data!K$14)))*Data!K152/Data!K151</f>
        <v>75.981453488372111</v>
      </c>
      <c r="K139" s="20" cm="1">
        <f t="array" aca="1" ref="K139" ca="1">INDEX(_xlfn.ANCHORARRAY(Data!L$14),ROWS(_xlfn.ANCHORARRAY(Data!L$14)))*Data!L152/Data!L151</f>
        <v>397.73439137182368</v>
      </c>
      <c r="L139" s="20" cm="1">
        <f t="array" aca="1" ref="L139" ca="1">INDEX(_xlfn.ANCHORARRAY(Data!M$14),ROWS(_xlfn.ANCHORARRAY(Data!M$14)))*Data!M152/Data!M151</f>
        <v>51.304676882078617</v>
      </c>
      <c r="M139" s="20" cm="1">
        <f t="array" aca="1" ref="M139" ca="1">INDEX(_xlfn.ANCHORARRAY(Data!N$14),ROWS(_xlfn.ANCHORARRAY(Data!N$14)))*Data!N152/Data!N151</f>
        <v>156.33706707714168</v>
      </c>
      <c r="N139" s="20" cm="1">
        <f t="array" aca="1" ref="N139" ca="1">INDEX(_xlfn.ANCHORARRAY(Data!O$14),ROWS(_xlfn.ANCHORARRAY(Data!O$14)))*Data!O152/Data!O151</f>
        <v>151.37321663458454</v>
      </c>
      <c r="O139" s="20" cm="1">
        <f t="array" aca="1" ref="O139" ca="1">INDEX(_xlfn.ANCHORARRAY(Data!P$14),ROWS(_xlfn.ANCHORARRAY(Data!P$14)))*Data!P152/Data!P151</f>
        <v>633.48385147601482</v>
      </c>
      <c r="P139" s="20" cm="1">
        <f t="array" aca="1" ref="P139" ca="1">B$1*B139/INDEX(_xlfn.ANCHORARRAY(Data!B$14),ROWS(_xlfn.ANCHORARRAY(Data!B$14)),2)</f>
        <v>13324.221985488888</v>
      </c>
      <c r="Q139" s="20" cm="1">
        <f t="array" aca="1" ref="Q139" ca="1">C$1*C139/INDEX(_xlfn.ANCHORARRAY(Data!D$14),ROWS(_xlfn.ANCHORARRAY(Data!D$14)))</f>
        <v>10665.110254433306</v>
      </c>
      <c r="R139" s="19" cm="1">
        <f t="array" aca="1" ref="R139" ca="1">D$1*D139/INDEX(_xlfn.ANCHORARRAY(Data!E$14),ROWS(_xlfn.ANCHORARRAY(Data!E$14)))</f>
        <v>12073.111995104038</v>
      </c>
      <c r="S139" s="20" cm="1">
        <f t="array" aca="1" ref="S139" ca="1">E$1*E139/INDEX(_xlfn.ANCHORARRAY(Data!F$14),ROWS(_xlfn.ANCHORARRAY(Data!F$14)))</f>
        <v>5910.7261389225714</v>
      </c>
      <c r="T139" s="20" cm="1">
        <f t="array" aca="1" ref="T139" ca="1">F$1*F139/INDEX(_xlfn.ANCHORARRAY(Data!G$14),ROWS(_xlfn.ANCHORARRAY(Data!G$14)))</f>
        <v>22020.88436853002</v>
      </c>
      <c r="U139" s="20" cm="1">
        <f t="array" aca="1" ref="U139" ca="1">G$1*G139/INDEX(_xlfn.ANCHORARRAY(Data!H$14),ROWS(_xlfn.ANCHORARRAY(Data!H$14)))</f>
        <v>54456.417300797948</v>
      </c>
      <c r="V139" s="20" cm="1">
        <f t="array" aca="1" ref="V139" ca="1">H$1*H139/INDEX(_xlfn.ANCHORARRAY(Data!I$14),ROWS(_xlfn.ANCHORARRAY(Data!I$14)))</f>
        <v>22051.434374999997</v>
      </c>
      <c r="W139" s="20" cm="1">
        <f t="array" aca="1" ref="W139" ca="1">I$1*I139/INDEX(_xlfn.ANCHORARRAY(Data!J$14),ROWS(_xlfn.ANCHORARRAY(Data!J$14)))</f>
        <v>4739.2307692307695</v>
      </c>
      <c r="X139" s="20" cm="1">
        <f t="array" aca="1" ref="X139" ca="1">J$1*J139/INDEX(_xlfn.ANCHORARRAY(Data!K$14),ROWS(_xlfn.ANCHORARRAY(Data!K$14)))</f>
        <v>5318.7017441860471</v>
      </c>
      <c r="Y139" s="20" cm="1">
        <f t="array" aca="1" ref="Y139" ca="1">K$1*K139/INDEX(_xlfn.ANCHORARRAY(Data!L$14),ROWS(_xlfn.ANCHORARRAY(Data!L$14)))</f>
        <v>11932.031741154711</v>
      </c>
      <c r="Z139" s="20" cm="1">
        <f t="array" aca="1" ref="Z139" ca="1">L$1*L139/INDEX(_xlfn.ANCHORARRAY(Data!M$14),ROWS(_xlfn.ANCHORARRAY(Data!M$14)))</f>
        <v>12313.122451698868</v>
      </c>
      <c r="AA139" s="20" cm="1">
        <f t="array" aca="1" ref="AA139" ca="1">M$1*M139/INDEX(_xlfn.ANCHORARRAY(Data!N$14),ROWS(_xlfn.ANCHORARRAY(Data!N$14)))</f>
        <v>9380.2240246285</v>
      </c>
      <c r="AB139" s="20" cm="1">
        <f t="array" aca="1" ref="AB139" ca="1">N$1*N139/INDEX(_xlfn.ANCHORARRAY(Data!O$14),ROWS(_xlfn.ANCHORARRAY(Data!O$14)))</f>
        <v>9082.3929980750727</v>
      </c>
      <c r="AC139" s="20" cm="1">
        <f t="array" aca="1" ref="AC139" ca="1">O$1*O139/INDEX(_xlfn.ANCHORARRAY(Data!P$14),ROWS(_xlfn.ANCHORARRAY(Data!P$14)))</f>
        <v>12670.47635301353</v>
      </c>
      <c r="AD139" s="33">
        <f t="shared" ca="1" si="7"/>
        <v>205938.0865002643</v>
      </c>
      <c r="AE139" s="33">
        <f t="shared" ca="1" si="6"/>
        <v>324.01349973570905</v>
      </c>
    </row>
    <row r="140" spans="1:31" x14ac:dyDescent="0.35">
      <c r="A140">
        <f ca="1"/>
        <v>138</v>
      </c>
      <c r="B140" s="20" cm="1">
        <f t="array" aca="1" ref="B140" ca="1">INDEX(_xlfn.ANCHORARRAY(Data!B$14),ROWS(_xlfn.ANCHORARRAY(Data!B$14)),2)*Data!C153/Data!C152</f>
        <v>268.4826722314333</v>
      </c>
      <c r="C140" s="20" cm="1">
        <f t="array" aca="1" ref="C140" ca="1">INDEX(_xlfn.ANCHORARRAY(Data!D$14),ROWS(_xlfn.ANCHORARRAY(Data!D$14)))*Data!D153/Data!D152</f>
        <v>53.080360706062933</v>
      </c>
      <c r="D140" s="20" cm="1">
        <f t="array" aca="1" ref="D140" ca="1">INDEX(_xlfn.ANCHORARRAY(Data!E$14),ROWS(_xlfn.ANCHORARRAY(Data!E$14)))*Data!E153/Data!E152</f>
        <v>24.184116192830654</v>
      </c>
      <c r="E140" s="20" cm="1">
        <f t="array" aca="1" ref="E140" ca="1">INDEX(_xlfn.ANCHORARRAY(Data!F$14),ROWS(_xlfn.ANCHORARRAY(Data!F$14)))*Data!F153/Data!F152</f>
        <v>29.974185269818946</v>
      </c>
      <c r="F140" s="20" cm="1">
        <f t="array" aca="1" ref="F140" ca="1">INDEX(_xlfn.ANCHORARRAY(Data!G$14),ROWS(_xlfn.ANCHORARRAY(Data!G$14)))*Data!G153/Data!G152</f>
        <v>320.83325979121946</v>
      </c>
      <c r="G140" s="20" cm="1">
        <f t="array" aca="1" ref="G140" ca="1">INDEX(_xlfn.ANCHORARRAY(Data!H$14),ROWS(_xlfn.ANCHORARRAY(Data!H$14)))*Data!H153/Data!H152</f>
        <v>75.884423273802753</v>
      </c>
      <c r="H140" s="20" cm="1">
        <f t="array" aca="1" ref="H140" ca="1">INDEX(_xlfn.ANCHORARRAY(Data!I$14),ROWS(_xlfn.ANCHORARRAY(Data!I$14)))*Data!I153/Data!I152</f>
        <v>243.26157311951127</v>
      </c>
      <c r="I140" s="20" cm="1">
        <f t="array" aca="1" ref="I140" ca="1">INDEX(_xlfn.ANCHORARRAY(Data!J$14),ROWS(_xlfn.ANCHORARRAY(Data!J$14)))*Data!J153/Data!J152</f>
        <v>24.181064356435641</v>
      </c>
      <c r="J140" s="20" cm="1">
        <f t="array" aca="1" ref="J140" ca="1">INDEX(_xlfn.ANCHORARRAY(Data!K$14),ROWS(_xlfn.ANCHORARRAY(Data!K$14)))*Data!K153/Data!K152</f>
        <v>80.998426880488736</v>
      </c>
      <c r="K140" s="20" cm="1">
        <f t="array" aca="1" ref="K140" ca="1">INDEX(_xlfn.ANCHORARRAY(Data!L$14),ROWS(_xlfn.ANCHORARRAY(Data!L$14)))*Data!L153/Data!L152</f>
        <v>407.05626816132263</v>
      </c>
      <c r="L140" s="20" cm="1">
        <f t="array" aca="1" ref="L140" ca="1">INDEX(_xlfn.ANCHORARRAY(Data!M$14),ROWS(_xlfn.ANCHORARRAY(Data!M$14)))*Data!M153/Data!M152</f>
        <v>53.567418377650625</v>
      </c>
      <c r="M140" s="20" cm="1">
        <f t="array" aca="1" ref="M140" ca="1">INDEX(_xlfn.ANCHORARRAY(Data!N$14),ROWS(_xlfn.ANCHORARRAY(Data!N$14)))*Data!N153/Data!N152</f>
        <v>165.13574391005622</v>
      </c>
      <c r="N140" s="20" cm="1">
        <f t="array" aca="1" ref="N140" ca="1">INDEX(_xlfn.ANCHORARRAY(Data!O$14),ROWS(_xlfn.ANCHORARRAY(Data!O$14)))*Data!O153/Data!O152</f>
        <v>153.35088923880164</v>
      </c>
      <c r="O140" s="20" cm="1">
        <f t="array" aca="1" ref="O140" ca="1">INDEX(_xlfn.ANCHORARRAY(Data!P$14),ROWS(_xlfn.ANCHORARRAY(Data!P$14)))*Data!P153/Data!P152</f>
        <v>641.58121412633682</v>
      </c>
      <c r="P140" s="20" cm="1">
        <f t="array" aca="1" ref="P140" ca="1">B$1*B140/INDEX(_xlfn.ANCHORARRAY(Data!B$14),ROWS(_xlfn.ANCHORARRAY(Data!B$14)),2)</f>
        <v>13424.133611571666</v>
      </c>
      <c r="Q140" s="20" cm="1">
        <f t="array" aca="1" ref="Q140" ca="1">C$1*C140/INDEX(_xlfn.ANCHORARRAY(Data!D$14),ROWS(_xlfn.ANCHORARRAY(Data!D$14)))</f>
        <v>10620.073676132002</v>
      </c>
      <c r="R140" s="19" cm="1">
        <f t="array" aca="1" ref="R140" ca="1">D$1*D140/INDEX(_xlfn.ANCHORARRAY(Data!E$14),ROWS(_xlfn.ANCHORARRAY(Data!E$14)))</f>
        <v>12094.538009888751</v>
      </c>
      <c r="S140" s="20" cm="1">
        <f t="array" aca="1" ref="S140" ca="1">E$1*E140/INDEX(_xlfn.ANCHORARRAY(Data!F$14),ROWS(_xlfn.ANCHORARRAY(Data!F$14)))</f>
        <v>5994.8370539637899</v>
      </c>
      <c r="T140" s="20" cm="1">
        <f t="array" aca="1" ref="T140" ca="1">F$1*F140/INDEX(_xlfn.ANCHORARRAY(Data!G$14),ROWS(_xlfn.ANCHORARRAY(Data!G$14)))</f>
        <v>22458.328185385362</v>
      </c>
      <c r="U140" s="20" cm="1">
        <f t="array" aca="1" ref="U140" ca="1">G$1*G140/INDEX(_xlfn.ANCHORARRAY(Data!H$14),ROWS(_xlfn.ANCHORARRAY(Data!H$14)))</f>
        <v>54636.784757137975</v>
      </c>
      <c r="V140" s="20" cm="1">
        <f t="array" aca="1" ref="V140" ca="1">H$1*H140/INDEX(_xlfn.ANCHORARRAY(Data!I$14),ROWS(_xlfn.ANCHORARRAY(Data!I$14)))</f>
        <v>21893.541580756017</v>
      </c>
      <c r="W140" s="20" cm="1">
        <f t="array" aca="1" ref="W140" ca="1">I$1*I140/INDEX(_xlfn.ANCHORARRAY(Data!J$14),ROWS(_xlfn.ANCHORARRAY(Data!J$14)))</f>
        <v>4836.212871287129</v>
      </c>
      <c r="X140" s="20" cm="1">
        <f t="array" aca="1" ref="X140" ca="1">J$1*J140/INDEX(_xlfn.ANCHORARRAY(Data!K$14),ROWS(_xlfn.ANCHORARRAY(Data!K$14)))</f>
        <v>5669.8898816342116</v>
      </c>
      <c r="Y140" s="20" cm="1">
        <f t="array" aca="1" ref="Y140" ca="1">K$1*K140/INDEX(_xlfn.ANCHORARRAY(Data!L$14),ROWS(_xlfn.ANCHORARRAY(Data!L$14)))</f>
        <v>12211.688044839681</v>
      </c>
      <c r="Z140" s="20" cm="1">
        <f t="array" aca="1" ref="Z140" ca="1">L$1*L140/INDEX(_xlfn.ANCHORARRAY(Data!M$14),ROWS(_xlfn.ANCHORARRAY(Data!M$14)))</f>
        <v>12856.180410636151</v>
      </c>
      <c r="AA140" s="20" cm="1">
        <f t="array" aca="1" ref="AA140" ca="1">M$1*M140/INDEX(_xlfn.ANCHORARRAY(Data!N$14),ROWS(_xlfn.ANCHORARRAY(Data!N$14)))</f>
        <v>9908.1446346033736</v>
      </c>
      <c r="AB140" s="20" cm="1">
        <f t="array" aca="1" ref="AB140" ca="1">N$1*N140/INDEX(_xlfn.ANCHORARRAY(Data!O$14),ROWS(_xlfn.ANCHORARRAY(Data!O$14)))</f>
        <v>9201.0533543280981</v>
      </c>
      <c r="AC140" s="20" cm="1">
        <f t="array" aca="1" ref="AC140" ca="1">O$1*O140/INDEX(_xlfn.ANCHORARRAY(Data!P$14),ROWS(_xlfn.ANCHORARRAY(Data!P$14)))</f>
        <v>12832.433823189966</v>
      </c>
      <c r="AD140" s="33">
        <f t="shared" ca="1" si="7"/>
        <v>208637.83989535418</v>
      </c>
      <c r="AE140" s="33">
        <f t="shared" ca="1" si="6"/>
        <v>-2375.7398953541706</v>
      </c>
    </row>
    <row r="141" spans="1:31" x14ac:dyDescent="0.35">
      <c r="A141">
        <f ca="1"/>
        <v>139</v>
      </c>
      <c r="B141" s="20" cm="1">
        <f t="array" aca="1" ref="B141" ca="1">INDEX(_xlfn.ANCHORARRAY(Data!B$14),ROWS(_xlfn.ANCHORARRAY(Data!B$14)),2)*Data!C154/Data!C153</f>
        <v>266.81601329652375</v>
      </c>
      <c r="C141" s="20" cm="1">
        <f t="array" aca="1" ref="C141" ca="1">INDEX(_xlfn.ANCHORARRAY(Data!D$14),ROWS(_xlfn.ANCHORARRAY(Data!D$14)))*Data!D154/Data!D153</f>
        <v>53.54846950517836</v>
      </c>
      <c r="D141" s="20" cm="1">
        <f t="array" aca="1" ref="D141" ca="1">INDEX(_xlfn.ANCHORARRAY(Data!E$14),ROWS(_xlfn.ANCHORARRAY(Data!E$14)))*Data!E154/Data!E153</f>
        <v>23.574928348909655</v>
      </c>
      <c r="E141" s="20" cm="1">
        <f t="array" aca="1" ref="E141" ca="1">INDEX(_xlfn.ANCHORARRAY(Data!F$14),ROWS(_xlfn.ANCHORARRAY(Data!F$14)))*Data!F154/Data!F153</f>
        <v>29.604971860710517</v>
      </c>
      <c r="F141" s="20" cm="1">
        <f t="array" aca="1" ref="F141" ca="1">INDEX(_xlfn.ANCHORARRAY(Data!G$14),ROWS(_xlfn.ANCHORARRAY(Data!G$14)))*Data!G154/Data!G153</f>
        <v>316.90312254688178</v>
      </c>
      <c r="G141" s="20" cm="1">
        <f t="array" aca="1" ref="G141" ca="1">INDEX(_xlfn.ANCHORARRAY(Data!H$14),ROWS(_xlfn.ANCHORARRAY(Data!H$14)))*Data!H154/Data!H153</f>
        <v>73.001182669789216</v>
      </c>
      <c r="H141" s="20" cm="1">
        <f t="array" aca="1" ref="H141" ca="1">INDEX(_xlfn.ANCHORARRAY(Data!I$14),ROWS(_xlfn.ANCHORARRAY(Data!I$14)))*Data!I154/Data!I153</f>
        <v>243.87442654148697</v>
      </c>
      <c r="I141" s="20" cm="1">
        <f t="array" aca="1" ref="I141" ca="1">INDEX(_xlfn.ANCHORARRAY(Data!J$14),ROWS(_xlfn.ANCHORARRAY(Data!J$14)))*Data!J154/Data!J153</f>
        <v>24.750421479862627</v>
      </c>
      <c r="J141" s="20" cm="1">
        <f t="array" aca="1" ref="J141" ca="1">INDEX(_xlfn.ANCHORARRAY(Data!K$14),ROWS(_xlfn.ANCHORARRAY(Data!K$14)))*Data!K154/Data!K153</f>
        <v>79.449363944298099</v>
      </c>
      <c r="K141" s="20" cm="1">
        <f t="array" aca="1" ref="K141" ca="1">INDEX(_xlfn.ANCHORARRAY(Data!L$14),ROWS(_xlfn.ANCHORARRAY(Data!L$14)))*Data!L154/Data!L153</f>
        <v>400.33734217441793</v>
      </c>
      <c r="L141" s="20" cm="1">
        <f t="array" aca="1" ref="L141" ca="1">INDEX(_xlfn.ANCHORARRAY(Data!M$14),ROWS(_xlfn.ANCHORARRAY(Data!M$14)))*Data!M154/Data!M153</f>
        <v>54.187153094462552</v>
      </c>
      <c r="M141" s="20" cm="1">
        <f t="array" aca="1" ref="M141" ca="1">INDEX(_xlfn.ANCHORARRAY(Data!N$14),ROWS(_xlfn.ANCHORARRAY(Data!N$14)))*Data!N154/Data!N153</f>
        <v>166.04104061388736</v>
      </c>
      <c r="N141" s="20" cm="1">
        <f t="array" aca="1" ref="N141" ca="1">INDEX(_xlfn.ANCHORARRAY(Data!O$14),ROWS(_xlfn.ANCHORARRAY(Data!O$14)))*Data!O154/Data!O153</f>
        <v>155.40521068424832</v>
      </c>
      <c r="O141" s="20" cm="1">
        <f t="array" aca="1" ref="O141" ca="1">INDEX(_xlfn.ANCHORARRAY(Data!P$14),ROWS(_xlfn.ANCHORARRAY(Data!P$14)))*Data!P154/Data!P153</f>
        <v>638.24615723844283</v>
      </c>
      <c r="P141" s="20" cm="1">
        <f t="array" aca="1" ref="P141" ca="1">B$1*B141/INDEX(_xlfn.ANCHORARRAY(Data!B$14),ROWS(_xlfn.ANCHORARRAY(Data!B$14)),2)</f>
        <v>13340.800664826189</v>
      </c>
      <c r="Q141" s="20" cm="1">
        <f t="array" aca="1" ref="Q141" ca="1">C$1*C141/INDEX(_xlfn.ANCHORARRAY(Data!D$14),ROWS(_xlfn.ANCHORARRAY(Data!D$14)))</f>
        <v>10713.730724971228</v>
      </c>
      <c r="R141" s="19" cm="1">
        <f t="array" aca="1" ref="R141" ca="1">D$1*D141/INDEX(_xlfn.ANCHORARRAY(Data!E$14),ROWS(_xlfn.ANCHORARRAY(Data!E$14)))</f>
        <v>11789.881619937694</v>
      </c>
      <c r="S141" s="20" cm="1">
        <f t="array" aca="1" ref="S141" ca="1">E$1*E141/INDEX(_xlfn.ANCHORARRAY(Data!F$14),ROWS(_xlfn.ANCHORARRAY(Data!F$14)))</f>
        <v>5920.9943721421041</v>
      </c>
      <c r="T141" s="20" cm="1">
        <f t="array" aca="1" ref="T141" ca="1">F$1*F141/INDEX(_xlfn.ANCHORARRAY(Data!G$14),ROWS(_xlfn.ANCHORARRAY(Data!G$14)))</f>
        <v>22183.218578281725</v>
      </c>
      <c r="U141" s="20" cm="1">
        <f t="array" aca="1" ref="U141" ca="1">G$1*G141/INDEX(_xlfn.ANCHORARRAY(Data!H$14),ROWS(_xlfn.ANCHORARRAY(Data!H$14)))</f>
        <v>52560.851522248231</v>
      </c>
      <c r="V141" s="20" cm="1">
        <f t="array" aca="1" ref="V141" ca="1">H$1*H141/INDEX(_xlfn.ANCHORARRAY(Data!I$14),ROWS(_xlfn.ANCHORARRAY(Data!I$14)))</f>
        <v>21948.698388733828</v>
      </c>
      <c r="W141" s="20" cm="1">
        <f t="array" aca="1" ref="W141" ca="1">I$1*I141/INDEX(_xlfn.ANCHORARRAY(Data!J$14),ROWS(_xlfn.ANCHORARRAY(Data!J$14)))</f>
        <v>4950.084295972526</v>
      </c>
      <c r="X141" s="20" cm="1">
        <f t="array" aca="1" ref="X141" ca="1">J$1*J141/INDEX(_xlfn.ANCHORARRAY(Data!K$14),ROWS(_xlfn.ANCHORARRAY(Data!K$14)))</f>
        <v>5561.4554761008667</v>
      </c>
      <c r="Y141" s="20" cm="1">
        <f t="array" aca="1" ref="Y141" ca="1">K$1*K141/INDEX(_xlfn.ANCHORARRAY(Data!L$14),ROWS(_xlfn.ANCHORARRAY(Data!L$14)))</f>
        <v>12010.120265232537</v>
      </c>
      <c r="Z141" s="20" cm="1">
        <f t="array" aca="1" ref="Z141" ca="1">L$1*L141/INDEX(_xlfn.ANCHORARRAY(Data!M$14),ROWS(_xlfn.ANCHORARRAY(Data!M$14)))</f>
        <v>13004.916742671012</v>
      </c>
      <c r="AA141" s="20" cm="1">
        <f t="array" aca="1" ref="AA141" ca="1">M$1*M141/INDEX(_xlfn.ANCHORARRAY(Data!N$14),ROWS(_xlfn.ANCHORARRAY(Data!N$14)))</f>
        <v>9962.4624368332425</v>
      </c>
      <c r="AB141" s="20" cm="1">
        <f t="array" aca="1" ref="AB141" ca="1">N$1*N141/INDEX(_xlfn.ANCHORARRAY(Data!O$14),ROWS(_xlfn.ANCHORARRAY(Data!O$14)))</f>
        <v>9324.3126410548994</v>
      </c>
      <c r="AC141" s="20" cm="1">
        <f t="array" aca="1" ref="AC141" ca="1">O$1*O141/INDEX(_xlfn.ANCHORARRAY(Data!P$14),ROWS(_xlfn.ANCHORARRAY(Data!P$14)))</f>
        <v>12765.728477291159</v>
      </c>
      <c r="AD141" s="33">
        <f t="shared" ca="1" si="7"/>
        <v>206037.25620629726</v>
      </c>
      <c r="AE141" s="33">
        <f t="shared" ca="1" si="6"/>
        <v>224.84379370274837</v>
      </c>
    </row>
    <row r="142" spans="1:31" x14ac:dyDescent="0.35">
      <c r="A142">
        <f ca="1"/>
        <v>140</v>
      </c>
      <c r="B142" s="20" cm="1">
        <f t="array" aca="1" ref="B142" ca="1">INDEX(_xlfn.ANCHORARRAY(Data!B$14),ROWS(_xlfn.ANCHORARRAY(Data!B$14)),2)*Data!C155/Data!C154</f>
        <v>263.69309011676626</v>
      </c>
      <c r="C142" s="20" cm="1">
        <f t="array" aca="1" ref="C142" ca="1">INDEX(_xlfn.ANCHORARRAY(Data!D$14),ROWS(_xlfn.ANCHORARRAY(Data!D$14)))*Data!D155/Data!D154</f>
        <v>54.471706575446611</v>
      </c>
      <c r="D142" s="20" cm="1">
        <f t="array" aca="1" ref="D142" ca="1">INDEX(_xlfn.ANCHORARRAY(Data!E$14),ROWS(_xlfn.ANCHORARRAY(Data!E$14)))*Data!E155/Data!E154</f>
        <v>24.702029639175258</v>
      </c>
      <c r="E142" s="20" cm="1">
        <f t="array" aca="1" ref="E142" ca="1">INDEX(_xlfn.ANCHORARRAY(Data!F$14),ROWS(_xlfn.ANCHORARRAY(Data!F$14)))*Data!F155/Data!F154</f>
        <v>30.257147692855867</v>
      </c>
      <c r="F142" s="20" cm="1">
        <f t="array" aca="1" ref="F142" ca="1">INDEX(_xlfn.ANCHORARRAY(Data!G$14),ROWS(_xlfn.ANCHORARRAY(Data!G$14)))*Data!G155/Data!G154</f>
        <v>314.16080624187259</v>
      </c>
      <c r="G142" s="20" cm="1">
        <f t="array" aca="1" ref="G142" ca="1">INDEX(_xlfn.ANCHORARRAY(Data!H$14),ROWS(_xlfn.ANCHORARRAY(Data!H$14)))*Data!H155/Data!H154</f>
        <v>74.682467894078869</v>
      </c>
      <c r="H142" s="20" cm="1">
        <f t="array" aca="1" ref="H142" ca="1">INDEX(_xlfn.ANCHORARRAY(Data!I$14),ROWS(_xlfn.ANCHORARRAY(Data!I$14)))*Data!I155/Data!I154</f>
        <v>242.21468651444434</v>
      </c>
      <c r="I142" s="20" cm="1">
        <f t="array" aca="1" ref="I142" ca="1">INDEX(_xlfn.ANCHORARRAY(Data!J$14),ROWS(_xlfn.ANCHORARRAY(Data!J$14)))*Data!J155/Data!J154</f>
        <v>24.384979993844254</v>
      </c>
      <c r="J142" s="20" cm="1">
        <f t="array" aca="1" ref="J142" ca="1">INDEX(_xlfn.ANCHORARRAY(Data!K$14),ROWS(_xlfn.ANCHORARRAY(Data!K$14)))*Data!K155/Data!K154</f>
        <v>81.576308623298033</v>
      </c>
      <c r="K142" s="20" cm="1">
        <f t="array" aca="1" ref="K142" ca="1">INDEX(_xlfn.ANCHORARRAY(Data!L$14),ROWS(_xlfn.ANCHORARRAY(Data!L$14)))*Data!L155/Data!L154</f>
        <v>395.50773058031655</v>
      </c>
      <c r="L142" s="20" cm="1">
        <f t="array" aca="1" ref="L142" ca="1">INDEX(_xlfn.ANCHORARRAY(Data!M$14),ROWS(_xlfn.ANCHORARRAY(Data!M$14)))*Data!M155/Data!M154</f>
        <v>51.678454347148637</v>
      </c>
      <c r="M142" s="20" cm="1">
        <f t="array" aca="1" ref="M142" ca="1">INDEX(_xlfn.ANCHORARRAY(Data!N$14),ROWS(_xlfn.ANCHORARRAY(Data!N$14)))*Data!N155/Data!N154</f>
        <v>168.04744670302429</v>
      </c>
      <c r="N142" s="20" cm="1">
        <f t="array" aca="1" ref="N142" ca="1">INDEX(_xlfn.ANCHORARRAY(Data!O$14),ROWS(_xlfn.ANCHORARRAY(Data!O$14)))*Data!O155/Data!O154</f>
        <v>158.27954825811389</v>
      </c>
      <c r="O142" s="20" cm="1">
        <f t="array" aca="1" ref="O142" ca="1">INDEX(_xlfn.ANCHORARRAY(Data!P$14),ROWS(_xlfn.ANCHORARRAY(Data!P$14)))*Data!P155/Data!P154</f>
        <v>637.29234069337099</v>
      </c>
      <c r="P142" s="20" cm="1">
        <f t="array" aca="1" ref="P142" ca="1">B$1*B142/INDEX(_xlfn.ANCHORARRAY(Data!B$14),ROWS(_xlfn.ANCHORARRAY(Data!B$14)),2)</f>
        <v>13184.654505838314</v>
      </c>
      <c r="Q142" s="20" cm="1">
        <f t="array" aca="1" ref="Q142" ca="1">C$1*C142/INDEX(_xlfn.ANCHORARRAY(Data!D$14),ROWS(_xlfn.ANCHORARRAY(Data!D$14)))</f>
        <v>10898.447738502473</v>
      </c>
      <c r="R142" s="19" cm="1">
        <f t="array" aca="1" ref="R142" ca="1">D$1*D142/INDEX(_xlfn.ANCHORARRAY(Data!E$14),ROWS(_xlfn.ANCHORARRAY(Data!E$14)))</f>
        <v>12353.547841494847</v>
      </c>
      <c r="S142" s="20" cm="1">
        <f t="array" aca="1" ref="S142" ca="1">E$1*E142/INDEX(_xlfn.ANCHORARRAY(Data!F$14),ROWS(_xlfn.ANCHORARRAY(Data!F$14)))</f>
        <v>6051.429538571173</v>
      </c>
      <c r="T142" s="20" cm="1">
        <f t="array" aca="1" ref="T142" ca="1">F$1*F142/INDEX(_xlfn.ANCHORARRAY(Data!G$14),ROWS(_xlfn.ANCHORARRAY(Data!G$14)))</f>
        <v>21991.256436931082</v>
      </c>
      <c r="U142" s="20" cm="1">
        <f t="array" aca="1" ref="U142" ca="1">G$1*G142/INDEX(_xlfn.ANCHORARRAY(Data!H$14),ROWS(_xlfn.ANCHORARRAY(Data!H$14)))</f>
        <v>53771.376883736782</v>
      </c>
      <c r="V142" s="20" cm="1">
        <f t="array" aca="1" ref="V142" ca="1">H$1*H142/INDEX(_xlfn.ANCHORARRAY(Data!I$14),ROWS(_xlfn.ANCHORARRAY(Data!I$14)))</f>
        <v>21799.321786299992</v>
      </c>
      <c r="W142" s="20" cm="1">
        <f t="array" aca="1" ref="W142" ca="1">I$1*I142/INDEX(_xlfn.ANCHORARRAY(Data!J$14),ROWS(_xlfn.ANCHORARRAY(Data!J$14)))</f>
        <v>4876.9959987688517</v>
      </c>
      <c r="X142" s="20" cm="1">
        <f t="array" aca="1" ref="X142" ca="1">J$1*J142/INDEX(_xlfn.ANCHORARRAY(Data!K$14),ROWS(_xlfn.ANCHORARRAY(Data!K$14)))</f>
        <v>5710.3416036308627</v>
      </c>
      <c r="Y142" s="20" cm="1">
        <f t="array" aca="1" ref="Y142" ca="1">K$1*K142/INDEX(_xlfn.ANCHORARRAY(Data!L$14),ROWS(_xlfn.ANCHORARRAY(Data!L$14)))</f>
        <v>11865.231917409497</v>
      </c>
      <c r="Z142" s="20" cm="1">
        <f t="array" aca="1" ref="Z142" ca="1">L$1*L142/INDEX(_xlfn.ANCHORARRAY(Data!M$14),ROWS(_xlfn.ANCHORARRAY(Data!M$14)))</f>
        <v>12402.829043315673</v>
      </c>
      <c r="AA142" s="20" cm="1">
        <f t="array" aca="1" ref="AA142" ca="1">M$1*M142/INDEX(_xlfn.ANCHORARRAY(Data!N$14),ROWS(_xlfn.ANCHORARRAY(Data!N$14)))</f>
        <v>10082.846802181457</v>
      </c>
      <c r="AB142" s="20" cm="1">
        <f t="array" aca="1" ref="AB142" ca="1">N$1*N142/INDEX(_xlfn.ANCHORARRAY(Data!O$14),ROWS(_xlfn.ANCHORARRAY(Data!O$14)))</f>
        <v>9496.7728954868344</v>
      </c>
      <c r="AC142" s="20" cm="1">
        <f t="array" aca="1" ref="AC142" ca="1">O$1*O142/INDEX(_xlfn.ANCHORARRAY(Data!P$14),ROWS(_xlfn.ANCHORARRAY(Data!P$14)))</f>
        <v>12746.650942873688</v>
      </c>
      <c r="AD142" s="33">
        <f t="shared" ca="1" si="7"/>
        <v>207231.7039350415</v>
      </c>
      <c r="AE142" s="33">
        <f t="shared" ca="1" si="6"/>
        <v>-969.60393504149397</v>
      </c>
    </row>
    <row r="143" spans="1:31" x14ac:dyDescent="0.35">
      <c r="A143">
        <f ca="1"/>
        <v>141</v>
      </c>
      <c r="B143" s="20" cm="1">
        <f t="array" aca="1" ref="B143" ca="1">INDEX(_xlfn.ANCHORARRAY(Data!B$14),ROWS(_xlfn.ANCHORARRAY(Data!B$14)),2)*Data!C156/Data!C155</f>
        <v>266.67124838836259</v>
      </c>
      <c r="C143" s="20" cm="1">
        <f t="array" aca="1" ref="C143" ca="1">INDEX(_xlfn.ANCHORARRAY(Data!D$14),ROWS(_xlfn.ANCHORARRAY(Data!D$14)))*Data!D156/Data!D155</f>
        <v>53.079644576082927</v>
      </c>
      <c r="D143" s="20" cm="1">
        <f t="array" aca="1" ref="D143" ca="1">INDEX(_xlfn.ANCHORARRAY(Data!E$14),ROWS(_xlfn.ANCHORARRAY(Data!E$14)))*Data!E156/Data!E155</f>
        <v>24.116432432432429</v>
      </c>
      <c r="E143" s="20" cm="1">
        <f t="array" aca="1" ref="E143" ca="1">INDEX(_xlfn.ANCHORARRAY(Data!F$14),ROWS(_xlfn.ANCHORARRAY(Data!F$14)))*Data!F156/Data!F155</f>
        <v>29.756985696627225</v>
      </c>
      <c r="F143" s="20" cm="1">
        <f t="array" aca="1" ref="F143" ca="1">INDEX(_xlfn.ANCHORARRAY(Data!G$14),ROWS(_xlfn.ANCHORARRAY(Data!G$14)))*Data!G156/Data!G155</f>
        <v>320.66086484137332</v>
      </c>
      <c r="G143" s="20" cm="1">
        <f t="array" aca="1" ref="G143" ca="1">INDEX(_xlfn.ANCHORARRAY(Data!H$14),ROWS(_xlfn.ANCHORARRAY(Data!H$14)))*Data!H156/Data!H155</f>
        <v>73.62856220989471</v>
      </c>
      <c r="H143" s="20" cm="1">
        <f t="array" aca="1" ref="H143" ca="1">INDEX(_xlfn.ANCHORARRAY(Data!I$14),ROWS(_xlfn.ANCHORARRAY(Data!I$14)))*Data!I156/Data!I155</f>
        <v>239.15185779237183</v>
      </c>
      <c r="I143" s="20" cm="1">
        <f t="array" aca="1" ref="I143" ca="1">INDEX(_xlfn.ANCHORARRAY(Data!J$14),ROWS(_xlfn.ANCHORARRAY(Data!J$14)))*Data!J156/Data!J155</f>
        <v>24.377456113335384</v>
      </c>
      <c r="J143" s="20" cm="1">
        <f t="array" aca="1" ref="J143" ca="1">INDEX(_xlfn.ANCHORARRAY(Data!K$14),ROWS(_xlfn.ANCHORARRAY(Data!K$14)))*Data!K156/Data!K155</f>
        <v>79.367136775865262</v>
      </c>
      <c r="K143" s="20" cm="1">
        <f t="array" aca="1" ref="K143" ca="1">INDEX(_xlfn.ANCHORARRAY(Data!L$14),ROWS(_xlfn.ANCHORARRAY(Data!L$14)))*Data!L156/Data!L155</f>
        <v>402.10480404397219</v>
      </c>
      <c r="L143" s="20" cm="1">
        <f t="array" aca="1" ref="L143" ca="1">INDEX(_xlfn.ANCHORARRAY(Data!M$14),ROWS(_xlfn.ANCHORARRAY(Data!M$14)))*Data!M156/Data!M155</f>
        <v>51.329540481400443</v>
      </c>
      <c r="M143" s="20" cm="1">
        <f t="array" aca="1" ref="M143" ca="1">INDEX(_xlfn.ANCHORARRAY(Data!N$14),ROWS(_xlfn.ANCHORARRAY(Data!N$14)))*Data!N156/Data!N155</f>
        <v>163.15415328467151</v>
      </c>
      <c r="N143" s="20" cm="1">
        <f t="array" aca="1" ref="N143" ca="1">INDEX(_xlfn.ANCHORARRAY(Data!O$14),ROWS(_xlfn.ANCHORARRAY(Data!O$14)))*Data!O156/Data!O155</f>
        <v>157.13320722992853</v>
      </c>
      <c r="O143" s="20" cm="1">
        <f t="array" aca="1" ref="O143" ca="1">INDEX(_xlfn.ANCHORARRAY(Data!P$14),ROWS(_xlfn.ANCHORARRAY(Data!P$14)))*Data!P156/Data!P155</f>
        <v>636.70383378419001</v>
      </c>
      <c r="P143" s="20" cm="1">
        <f t="array" aca="1" ref="P143" ca="1">B$1*B143/INDEX(_xlfn.ANCHORARRAY(Data!B$14),ROWS(_xlfn.ANCHORARRAY(Data!B$14)),2)</f>
        <v>13333.562419418131</v>
      </c>
      <c r="Q143" s="20" cm="1">
        <f t="array" aca="1" ref="Q143" ca="1">C$1*C143/INDEX(_xlfn.ANCHORARRAY(Data!D$14),ROWS(_xlfn.ANCHORARRAY(Data!D$14)))</f>
        <v>10619.930396149573</v>
      </c>
      <c r="R143" s="19" cm="1">
        <f t="array" aca="1" ref="R143" ca="1">D$1*D143/INDEX(_xlfn.ANCHORARRAY(Data!E$14),ROWS(_xlfn.ANCHORARRAY(Data!E$14)))</f>
        <v>12060.689189189188</v>
      </c>
      <c r="S143" s="20" cm="1">
        <f t="array" aca="1" ref="S143" ca="1">E$1*E143/INDEX(_xlfn.ANCHORARRAY(Data!F$14),ROWS(_xlfn.ANCHORARRAY(Data!F$14)))</f>
        <v>5951.3971393254451</v>
      </c>
      <c r="T143" s="20" cm="1">
        <f t="array" aca="1" ref="T143" ca="1">F$1*F143/INDEX(_xlfn.ANCHORARRAY(Data!G$14),ROWS(_xlfn.ANCHORARRAY(Data!G$14)))</f>
        <v>22446.260538896135</v>
      </c>
      <c r="U143" s="20" cm="1">
        <f t="array" aca="1" ref="U143" ca="1">G$1*G143/INDEX(_xlfn.ANCHORARRAY(Data!H$14),ROWS(_xlfn.ANCHORARRAY(Data!H$14)))</f>
        <v>53012.56479112419</v>
      </c>
      <c r="V143" s="20" cm="1">
        <f t="array" aca="1" ref="V143" ca="1">H$1*H143/INDEX(_xlfn.ANCHORARRAY(Data!I$14),ROWS(_xlfn.ANCHORARRAY(Data!I$14)))</f>
        <v>21523.667201313463</v>
      </c>
      <c r="W143" s="20" cm="1">
        <f t="array" aca="1" ref="W143" ca="1">I$1*I143/INDEX(_xlfn.ANCHORARRAY(Data!J$14),ROWS(_xlfn.ANCHORARRAY(Data!J$14)))</f>
        <v>4875.4912226670767</v>
      </c>
      <c r="X143" s="20" cm="1">
        <f t="array" aca="1" ref="X143" ca="1">J$1*J143/INDEX(_xlfn.ANCHORARRAY(Data!K$14),ROWS(_xlfn.ANCHORARRAY(Data!K$14)))</f>
        <v>5555.6995743105681</v>
      </c>
      <c r="Y143" s="20" cm="1">
        <f t="array" aca="1" ref="Y143" ca="1">K$1*K143/INDEX(_xlfn.ANCHORARRAY(Data!L$14),ROWS(_xlfn.ANCHORARRAY(Data!L$14)))</f>
        <v>12063.144121319168</v>
      </c>
      <c r="Z143" s="20" cm="1">
        <f t="array" aca="1" ref="Z143" ca="1">L$1*L143/INDEX(_xlfn.ANCHORARRAY(Data!M$14),ROWS(_xlfn.ANCHORARRAY(Data!M$14)))</f>
        <v>12319.089715536107</v>
      </c>
      <c r="AA143" s="20" cm="1">
        <f t="array" aca="1" ref="AA143" ca="1">M$1*M143/INDEX(_xlfn.ANCHORARRAY(Data!N$14),ROWS(_xlfn.ANCHORARRAY(Data!N$14)))</f>
        <v>9789.2491970802894</v>
      </c>
      <c r="AB143" s="20" cm="1">
        <f t="array" aca="1" ref="AB143" ca="1">N$1*N143/INDEX(_xlfn.ANCHORARRAY(Data!O$14),ROWS(_xlfn.ANCHORARRAY(Data!O$14)))</f>
        <v>9427.9924337957127</v>
      </c>
      <c r="AC143" s="20" cm="1">
        <f t="array" aca="1" ref="AC143" ca="1">O$1*O143/INDEX(_xlfn.ANCHORARRAY(Data!P$14),ROWS(_xlfn.ANCHORARRAY(Data!P$14)))</f>
        <v>12734.880062118023</v>
      </c>
      <c r="AD143" s="33">
        <f t="shared" ca="1" si="7"/>
        <v>205713.61800224305</v>
      </c>
      <c r="AE143" s="33">
        <f t="shared" ca="1" si="6"/>
        <v>548.48199775695684</v>
      </c>
    </row>
    <row r="144" spans="1:31" x14ac:dyDescent="0.35">
      <c r="A144">
        <f ca="1"/>
        <v>142</v>
      </c>
      <c r="B144" s="20" cm="1">
        <f t="array" aca="1" ref="B144" ca="1">INDEX(_xlfn.ANCHORARRAY(Data!B$14),ROWS(_xlfn.ANCHORARRAY(Data!B$14)),2)*Data!C157/Data!C156</f>
        <v>265.91908676307003</v>
      </c>
      <c r="C144" s="20" cm="1">
        <f t="array" aca="1" ref="C144" ca="1">INDEX(_xlfn.ANCHORARRAY(Data!D$14),ROWS(_xlfn.ANCHORARRAY(Data!D$14)))*Data!D157/Data!D156</f>
        <v>52.824352331606221</v>
      </c>
      <c r="D144" s="20" cm="1">
        <f t="array" aca="1" ref="D144" ca="1">INDEX(_xlfn.ANCHORARRAY(Data!E$14),ROWS(_xlfn.ANCHORARRAY(Data!E$14)))*Data!E157/Data!E156</f>
        <v>24.097878495660559</v>
      </c>
      <c r="E144" s="20" cm="1">
        <f t="array" aca="1" ref="E144" ca="1">INDEX(_xlfn.ANCHORARRAY(Data!F$14),ROWS(_xlfn.ANCHORARRAY(Data!F$14)))*Data!F157/Data!F156</f>
        <v>28.287417689980426</v>
      </c>
      <c r="F144" s="20" cm="1">
        <f t="array" aca="1" ref="F144" ca="1">INDEX(_xlfn.ANCHORARRAY(Data!G$14),ROWS(_xlfn.ANCHORARRAY(Data!G$14)))*Data!G157/Data!G156</f>
        <v>311.43913625044468</v>
      </c>
      <c r="G144" s="20" cm="1">
        <f t="array" aca="1" ref="G144" ca="1">INDEX(_xlfn.ANCHORARRAY(Data!H$14),ROWS(_xlfn.ANCHORARRAY(Data!H$14)))*Data!H157/Data!H156</f>
        <v>72.735537062457098</v>
      </c>
      <c r="H144" s="20" cm="1">
        <f t="array" aca="1" ref="H144" ca="1">INDEX(_xlfn.ANCHORARRAY(Data!I$14),ROWS(_xlfn.ANCHORARRAY(Data!I$14)))*Data!I157/Data!I156</f>
        <v>242.72289473684214</v>
      </c>
      <c r="I144" s="20" cm="1">
        <f t="array" aca="1" ref="I144" ca="1">INDEX(_xlfn.ANCHORARRAY(Data!J$14),ROWS(_xlfn.ANCHORARRAY(Data!J$14)))*Data!J157/Data!J156</f>
        <v>23.173982737361282</v>
      </c>
      <c r="J144" s="20" cm="1">
        <f t="array" aca="1" ref="J144" ca="1">INDEX(_xlfn.ANCHORARRAY(Data!K$14),ROWS(_xlfn.ANCHORARRAY(Data!K$14)))*Data!K157/Data!K156</f>
        <v>78.502148575684231</v>
      </c>
      <c r="K144" s="20" cm="1">
        <f t="array" aca="1" ref="K144" ca="1">INDEX(_xlfn.ANCHORARRAY(Data!L$14),ROWS(_xlfn.ANCHORARRAY(Data!L$14)))*Data!L157/Data!L156</f>
        <v>395.72434510558935</v>
      </c>
      <c r="L144" s="20" cm="1">
        <f t="array" aca="1" ref="L144" ca="1">INDEX(_xlfn.ANCHORARRAY(Data!M$14),ROWS(_xlfn.ANCHORARRAY(Data!M$14)))*Data!M157/Data!M156</f>
        <v>51.733619573796375</v>
      </c>
      <c r="M144" s="20" cm="1">
        <f t="array" aca="1" ref="M144" ca="1">INDEX(_xlfn.ANCHORARRAY(Data!N$14),ROWS(_xlfn.ANCHORARRAY(Data!N$14)))*Data!N157/Data!N156</f>
        <v>160.33523059894233</v>
      </c>
      <c r="N144" s="20" cm="1">
        <f t="array" aca="1" ref="N144" ca="1">INDEX(_xlfn.ANCHORARRAY(Data!O$14),ROWS(_xlfn.ANCHORARRAY(Data!O$14)))*Data!O157/Data!O156</f>
        <v>149.46644309623431</v>
      </c>
      <c r="O144" s="20" cm="1">
        <f t="array" aca="1" ref="O144" ca="1">INDEX(_xlfn.ANCHORARRAY(Data!P$14),ROWS(_xlfn.ANCHORARRAY(Data!P$14)))*Data!P157/Data!P156</f>
        <v>630.20889032998275</v>
      </c>
      <c r="P144" s="20" cm="1">
        <f t="array" aca="1" ref="P144" ca="1">B$1*B144/INDEX(_xlfn.ANCHORARRAY(Data!B$14),ROWS(_xlfn.ANCHORARRAY(Data!B$14)),2)</f>
        <v>13295.954338153502</v>
      </c>
      <c r="Q144" s="20" cm="1">
        <f t="array" aca="1" ref="Q144" ca="1">C$1*C144/INDEX(_xlfn.ANCHORARRAY(Data!D$14),ROWS(_xlfn.ANCHORARRAY(Data!D$14)))</f>
        <v>10568.852701702444</v>
      </c>
      <c r="R144" s="19" cm="1">
        <f t="array" aca="1" ref="R144" ca="1">D$1*D144/INDEX(_xlfn.ANCHORARRAY(Data!E$14),ROWS(_xlfn.ANCHORARRAY(Data!E$14)))</f>
        <v>12051.410318225651</v>
      </c>
      <c r="S144" s="20" cm="1">
        <f t="array" aca="1" ref="S144" ca="1">E$1*E144/INDEX(_xlfn.ANCHORARRAY(Data!F$14),ROWS(_xlfn.ANCHORARRAY(Data!F$14)))</f>
        <v>5657.483537996085</v>
      </c>
      <c r="T144" s="20" cm="1">
        <f t="array" aca="1" ref="T144" ca="1">F$1*F144/INDEX(_xlfn.ANCHORARRAY(Data!G$14),ROWS(_xlfn.ANCHORARRAY(Data!G$14)))</f>
        <v>21800.739537531128</v>
      </c>
      <c r="U144" s="20" cm="1">
        <f t="array" aca="1" ref="U144" ca="1">G$1*G144/INDEX(_xlfn.ANCHORARRAY(Data!H$14),ROWS(_xlfn.ANCHORARRAY(Data!H$14)))</f>
        <v>52369.586684969108</v>
      </c>
      <c r="V144" s="20" cm="1">
        <f t="array" aca="1" ref="V144" ca="1">H$1*H144/INDEX(_xlfn.ANCHORARRAY(Data!I$14),ROWS(_xlfn.ANCHORARRAY(Data!I$14)))</f>
        <v>21845.060526315796</v>
      </c>
      <c r="W144" s="20" cm="1">
        <f t="array" aca="1" ref="W144" ca="1">I$1*I144/INDEX(_xlfn.ANCHORARRAY(Data!J$14),ROWS(_xlfn.ANCHORARRAY(Data!J$14)))</f>
        <v>4634.7965474722569</v>
      </c>
      <c r="X144" s="20" cm="1">
        <f t="array" aca="1" ref="X144" ca="1">J$1*J144/INDEX(_xlfn.ANCHORARRAY(Data!K$14),ROWS(_xlfn.ANCHORARRAY(Data!K$14)))</f>
        <v>5495.1504002978963</v>
      </c>
      <c r="Y144" s="20" cm="1">
        <f t="array" aca="1" ref="Y144" ca="1">K$1*K144/INDEX(_xlfn.ANCHORARRAY(Data!L$14),ROWS(_xlfn.ANCHORARRAY(Data!L$14)))</f>
        <v>11871.730353167683</v>
      </c>
      <c r="Z144" s="20" cm="1">
        <f t="array" aca="1" ref="Z144" ca="1">L$1*L144/INDEX(_xlfn.ANCHORARRAY(Data!M$14),ROWS(_xlfn.ANCHORARRAY(Data!M$14)))</f>
        <v>12416.068697711129</v>
      </c>
      <c r="AA144" s="20" cm="1">
        <f t="array" aca="1" ref="AA144" ca="1">M$1*M144/INDEX(_xlfn.ANCHORARRAY(Data!N$14),ROWS(_xlfn.ANCHORARRAY(Data!N$14)))</f>
        <v>9620.1138359365395</v>
      </c>
      <c r="AB144" s="20" cm="1">
        <f t="array" aca="1" ref="AB144" ca="1">N$1*N144/INDEX(_xlfn.ANCHORARRAY(Data!O$14),ROWS(_xlfn.ANCHORARRAY(Data!O$14)))</f>
        <v>8967.9865857740588</v>
      </c>
      <c r="AC144" s="20" cm="1">
        <f t="array" aca="1" ref="AC144" ca="1">O$1*O144/INDEX(_xlfn.ANCHORARRAY(Data!P$14),ROWS(_xlfn.ANCHORARRAY(Data!P$14)))</f>
        <v>12604.97299778016</v>
      </c>
      <c r="AD144" s="33">
        <f t="shared" ca="1" si="7"/>
        <v>203199.90706303343</v>
      </c>
      <c r="AE144" s="33">
        <f t="shared" ca="1" si="6"/>
        <v>3062.1929369665741</v>
      </c>
    </row>
    <row r="145" spans="1:31" x14ac:dyDescent="0.35">
      <c r="A145">
        <f ca="1"/>
        <v>143</v>
      </c>
      <c r="B145" s="20" cm="1">
        <f t="array" aca="1" ref="B145" ca="1">INDEX(_xlfn.ANCHORARRAY(Data!B$14),ROWS(_xlfn.ANCHORARRAY(Data!B$14)),2)*Data!C158/Data!C157</f>
        <v>261.85674838138448</v>
      </c>
      <c r="C145" s="20" cm="1">
        <f t="array" aca="1" ref="C145" ca="1">INDEX(_xlfn.ANCHORARRAY(Data!D$14),ROWS(_xlfn.ANCHORARRAY(Data!D$14)))*Data!D158/Data!D157</f>
        <v>52.783851301115249</v>
      </c>
      <c r="D145" s="20" cm="1">
        <f t="array" aca="1" ref="D145" ca="1">INDEX(_xlfn.ANCHORARRAY(Data!E$14),ROWS(_xlfn.ANCHORARRAY(Data!E$14)))*Data!E158/Data!E157</f>
        <v>23.94393495934959</v>
      </c>
      <c r="E145" s="20" cm="1">
        <f t="array" aca="1" ref="E145" ca="1">INDEX(_xlfn.ANCHORARRAY(Data!F$14),ROWS(_xlfn.ANCHORARRAY(Data!F$14)))*Data!F158/Data!F157</f>
        <v>30.261607547169806</v>
      </c>
      <c r="F145" s="20" cm="1">
        <f t="array" aca="1" ref="F145" ca="1">INDEX(_xlfn.ANCHORARRAY(Data!G$14),ROWS(_xlfn.ANCHORARRAY(Data!G$14)))*Data!G158/Data!G157</f>
        <v>311.33088292437219</v>
      </c>
      <c r="G145" s="20" cm="1">
        <f t="array" aca="1" ref="G145" ca="1">INDEX(_xlfn.ANCHORARRAY(Data!H$14),ROWS(_xlfn.ANCHORARRAY(Data!H$14)))*Data!H158/Data!H157</f>
        <v>74.064239499239505</v>
      </c>
      <c r="H145" s="20" cm="1">
        <f t="array" aca="1" ref="H145" ca="1">INDEX(_xlfn.ANCHORARRAY(Data!I$14),ROWS(_xlfn.ANCHORARRAY(Data!I$14)))*Data!I158/Data!I157</f>
        <v>243.29659374400305</v>
      </c>
      <c r="I145" s="20" cm="1">
        <f t="array" aca="1" ref="I145" ca="1">INDEX(_xlfn.ANCHORARRAY(Data!J$14),ROWS(_xlfn.ANCHORARRAY(Data!J$14)))*Data!J158/Data!J157</f>
        <v>24.891009412528398</v>
      </c>
      <c r="J145" s="20" cm="1">
        <f t="array" aca="1" ref="J145" ca="1">INDEX(_xlfn.ANCHORARRAY(Data!K$14),ROWS(_xlfn.ANCHORARRAY(Data!K$14)))*Data!K158/Data!K157</f>
        <v>79.960946790380618</v>
      </c>
      <c r="K145" s="20" cm="1">
        <f t="array" aca="1" ref="K145" ca="1">INDEX(_xlfn.ANCHORARRAY(Data!L$14),ROWS(_xlfn.ANCHORARRAY(Data!L$14)))*Data!L158/Data!L157</f>
        <v>393.11567792003871</v>
      </c>
      <c r="L145" s="20" cm="1">
        <f t="array" aca="1" ref="L145" ca="1">INDEX(_xlfn.ANCHORARRAY(Data!M$14),ROWS(_xlfn.ANCHORARRAY(Data!M$14)))*Data!M158/Data!M157</f>
        <v>52.782992723821579</v>
      </c>
      <c r="M145" s="20" cm="1">
        <f t="array" aca="1" ref="M145" ca="1">INDEX(_xlfn.ANCHORARRAY(Data!N$14),ROWS(_xlfn.ANCHORARRAY(Data!N$14)))*Data!N158/Data!N157</f>
        <v>166.94331983805668</v>
      </c>
      <c r="N145" s="20" cm="1">
        <f t="array" aca="1" ref="N145" ca="1">INDEX(_xlfn.ANCHORARRAY(Data!O$14),ROWS(_xlfn.ANCHORARRAY(Data!O$14)))*Data!O158/Data!O157</f>
        <v>158.66996322080652</v>
      </c>
      <c r="O145" s="20" cm="1">
        <f t="array" aca="1" ref="O145" ca="1">INDEX(_xlfn.ANCHORARRAY(Data!P$14),ROWS(_xlfn.ANCHORARRAY(Data!P$14)))*Data!P158/Data!P157</f>
        <v>630.67903342366765</v>
      </c>
      <c r="P145" s="20" cm="1">
        <f t="array" aca="1" ref="P145" ca="1">B$1*B145/INDEX(_xlfn.ANCHORARRAY(Data!B$14),ROWS(_xlfn.ANCHORARRAY(Data!B$14)),2)</f>
        <v>13092.837419069225</v>
      </c>
      <c r="Q145" s="20" cm="1">
        <f t="array" aca="1" ref="Q145" ca="1">C$1*C145/INDEX(_xlfn.ANCHORARRAY(Data!D$14),ROWS(_xlfn.ANCHORARRAY(Data!D$14)))</f>
        <v>10560.749442379183</v>
      </c>
      <c r="R145" s="19" cm="1">
        <f t="array" aca="1" ref="R145" ca="1">D$1*D145/INDEX(_xlfn.ANCHORARRAY(Data!E$14),ROWS(_xlfn.ANCHORARRAY(Data!E$14)))</f>
        <v>11974.42276422764</v>
      </c>
      <c r="S145" s="20" cm="1">
        <f t="array" aca="1" ref="S145" ca="1">E$1*E145/INDEX(_xlfn.ANCHORARRAY(Data!F$14),ROWS(_xlfn.ANCHORARRAY(Data!F$14)))</f>
        <v>6052.3215094339621</v>
      </c>
      <c r="T145" s="20" cm="1">
        <f t="array" aca="1" ref="T145" ca="1">F$1*F145/INDEX(_xlfn.ANCHORARRAY(Data!G$14),ROWS(_xlfn.ANCHORARRAY(Data!G$14)))</f>
        <v>21793.161804706051</v>
      </c>
      <c r="U145" s="20" cm="1">
        <f t="array" aca="1" ref="U145" ca="1">G$1*G145/INDEX(_xlfn.ANCHORARRAY(Data!H$14),ROWS(_xlfn.ANCHORARRAY(Data!H$14)))</f>
        <v>53326.252439452444</v>
      </c>
      <c r="V145" s="20" cm="1">
        <f t="array" aca="1" ref="V145" ca="1">H$1*H145/INDEX(_xlfn.ANCHORARRAY(Data!I$14),ROWS(_xlfn.ANCHORARRAY(Data!I$14)))</f>
        <v>21896.693436960275</v>
      </c>
      <c r="W145" s="20" cm="1">
        <f t="array" aca="1" ref="W145" ca="1">I$1*I145/INDEX(_xlfn.ANCHORARRAY(Data!J$14),ROWS(_xlfn.ANCHORARRAY(Data!J$14)))</f>
        <v>4978.2018825056803</v>
      </c>
      <c r="X145" s="20" cm="1">
        <f t="array" aca="1" ref="X145" ca="1">J$1*J145/INDEX(_xlfn.ANCHORARRAY(Data!K$14),ROWS(_xlfn.ANCHORARRAY(Data!K$14)))</f>
        <v>5597.2662753266432</v>
      </c>
      <c r="Y145" s="20" cm="1">
        <f t="array" aca="1" ref="Y145" ca="1">K$1*K145/INDEX(_xlfn.ANCHORARRAY(Data!L$14),ROWS(_xlfn.ANCHORARRAY(Data!L$14)))</f>
        <v>11793.470337601162</v>
      </c>
      <c r="Z145" s="20" cm="1">
        <f t="array" aca="1" ref="Z145" ca="1">L$1*L145/INDEX(_xlfn.ANCHORARRAY(Data!M$14),ROWS(_xlfn.ANCHORARRAY(Data!M$14)))</f>
        <v>12667.918253717178</v>
      </c>
      <c r="AA145" s="20" cm="1">
        <f t="array" aca="1" ref="AA145" ca="1">M$1*M145/INDEX(_xlfn.ANCHORARRAY(Data!N$14),ROWS(_xlfn.ANCHORARRAY(Data!N$14)))</f>
        <v>10016.599190283401</v>
      </c>
      <c r="AB145" s="20" cm="1">
        <f t="array" aca="1" ref="AB145" ca="1">N$1*N145/INDEX(_xlfn.ANCHORARRAY(Data!O$14),ROWS(_xlfn.ANCHORARRAY(Data!O$14)))</f>
        <v>9520.1977932483915</v>
      </c>
      <c r="AC145" s="20" cm="1">
        <f t="array" aca="1" ref="AC145" ca="1">O$1*O145/INDEX(_xlfn.ANCHORARRAY(Data!P$14),ROWS(_xlfn.ANCHORARRAY(Data!P$14)))</f>
        <v>12614.37645287564</v>
      </c>
      <c r="AD145" s="33">
        <f t="shared" ca="1" si="7"/>
        <v>205884.4690017869</v>
      </c>
      <c r="AE145" s="33">
        <f t="shared" ca="1" si="6"/>
        <v>377.63099821310607</v>
      </c>
    </row>
    <row r="146" spans="1:31" x14ac:dyDescent="0.35">
      <c r="A146">
        <f ca="1"/>
        <v>144</v>
      </c>
      <c r="B146" s="20" cm="1">
        <f t="array" aca="1" ref="B146" ca="1">INDEX(_xlfn.ANCHORARRAY(Data!B$14),ROWS(_xlfn.ANCHORARRAY(Data!B$14)),2)*Data!C159/Data!C158</f>
        <v>264.38768577019852</v>
      </c>
      <c r="C146" s="20" cm="1">
        <f t="array" aca="1" ref="C146" ca="1">INDEX(_xlfn.ANCHORARRAY(Data!D$14),ROWS(_xlfn.ANCHORARRAY(Data!D$14)))*Data!D159/Data!D158</f>
        <v>53.516046337817635</v>
      </c>
      <c r="D146" s="20" cm="1">
        <f t="array" aca="1" ref="D146" ca="1">INDEX(_xlfn.ANCHORARRAY(Data!E$14),ROWS(_xlfn.ANCHORARRAY(Data!E$14)))*Data!E159/Data!E158</f>
        <v>25.332596026490066</v>
      </c>
      <c r="E146" s="20" cm="1">
        <f t="array" aca="1" ref="E146" ca="1">INDEX(_xlfn.ANCHORARRAY(Data!F$14),ROWS(_xlfn.ANCHORARRAY(Data!F$14)))*Data!F159/Data!F158</f>
        <v>30.780686237845927</v>
      </c>
      <c r="F146" s="20" cm="1">
        <f t="array" aca="1" ref="F146" ca="1">INDEX(_xlfn.ANCHORARRAY(Data!G$14),ROWS(_xlfn.ANCHORARRAY(Data!G$14)))*Data!G159/Data!G158</f>
        <v>318.95852577169478</v>
      </c>
      <c r="G146" s="20" cm="1">
        <f t="array" aca="1" ref="G146" ca="1">INDEX(_xlfn.ANCHORARRAY(Data!H$14),ROWS(_xlfn.ANCHORARRAY(Data!H$14)))*Data!H159/Data!H158</f>
        <v>75.129420025854969</v>
      </c>
      <c r="H146" s="20" cm="1">
        <f t="array" aca="1" ref="H146" ca="1">INDEX(_xlfn.ANCHORARRAY(Data!I$14),ROWS(_xlfn.ANCHORARRAY(Data!I$14)))*Data!I159/Data!I158</f>
        <v>243.54127956646482</v>
      </c>
      <c r="I146" s="20" cm="1">
        <f t="array" aca="1" ref="I146" ca="1">INDEX(_xlfn.ANCHORARRAY(Data!J$14),ROWS(_xlfn.ANCHORARRAY(Data!J$14)))*Data!J159/Data!J158</f>
        <v>24.51644925230671</v>
      </c>
      <c r="J146" s="20" cm="1">
        <f t="array" aca="1" ref="J146" ca="1">INDEX(_xlfn.ANCHORARRAY(Data!K$14),ROWS(_xlfn.ANCHORARRAY(Data!K$14)))*Data!K159/Data!K158</f>
        <v>80.655155984117982</v>
      </c>
      <c r="K146" s="20" cm="1">
        <f t="array" aca="1" ref="K146" ca="1">INDEX(_xlfn.ANCHORARRAY(Data!L$14),ROWS(_xlfn.ANCHORARRAY(Data!L$14)))*Data!L159/Data!L158</f>
        <v>403.18123821438382</v>
      </c>
      <c r="L146" s="20" cm="1">
        <f t="array" aca="1" ref="L146" ca="1">INDEX(_xlfn.ANCHORARRAY(Data!M$14),ROWS(_xlfn.ANCHORARRAY(Data!M$14)))*Data!M159/Data!M158</f>
        <v>52.645344104396465</v>
      </c>
      <c r="M146" s="20" cm="1">
        <f t="array" aca="1" ref="M146" ca="1">INDEX(_xlfn.ANCHORARRAY(Data!N$14),ROWS(_xlfn.ANCHORARRAY(Data!N$14)))*Data!N159/Data!N158</f>
        <v>166.05334500000001</v>
      </c>
      <c r="N146" s="20" cm="1">
        <f t="array" aca="1" ref="N146" ca="1">INDEX(_xlfn.ANCHORARRAY(Data!O$14),ROWS(_xlfn.ANCHORARRAY(Data!O$14)))*Data!O159/Data!O158</f>
        <v>158.50275756398634</v>
      </c>
      <c r="O146" s="20" cm="1">
        <f t="array" aca="1" ref="O146" ca="1">INDEX(_xlfn.ANCHORARRAY(Data!P$14),ROWS(_xlfn.ANCHORARRAY(Data!P$14)))*Data!P159/Data!P158</f>
        <v>640.65736188890571</v>
      </c>
      <c r="P146" s="20" cm="1">
        <f t="array" aca="1" ref="P146" ca="1">B$1*B146/INDEX(_xlfn.ANCHORARRAY(Data!B$14),ROWS(_xlfn.ANCHORARRAY(Data!B$14)),2)</f>
        <v>13219.384288509926</v>
      </c>
      <c r="Q146" s="20" cm="1">
        <f t="array" aca="1" ref="Q146" ca="1">C$1*C146/INDEX(_xlfn.ANCHORARRAY(Data!D$14),ROWS(_xlfn.ANCHORARRAY(Data!D$14)))</f>
        <v>10707.243647234678</v>
      </c>
      <c r="R146" s="19" cm="1">
        <f t="array" aca="1" ref="R146" ca="1">D$1*D146/INDEX(_xlfn.ANCHORARRAY(Data!E$14),ROWS(_xlfn.ANCHORARRAY(Data!E$14)))</f>
        <v>12668.895695364237</v>
      </c>
      <c r="S146" s="20" cm="1">
        <f t="array" aca="1" ref="S146" ca="1">E$1*E146/INDEX(_xlfn.ANCHORARRAY(Data!F$14),ROWS(_xlfn.ANCHORARRAY(Data!F$14)))</f>
        <v>6156.137247569186</v>
      </c>
      <c r="T146" s="20" cm="1">
        <f t="array" aca="1" ref="T146" ca="1">F$1*F146/INDEX(_xlfn.ANCHORARRAY(Data!G$14),ROWS(_xlfn.ANCHORARRAY(Data!G$14)))</f>
        <v>22327.096804018634</v>
      </c>
      <c r="U146" s="20" cm="1">
        <f t="array" aca="1" ref="U146" ca="1">G$1*G146/INDEX(_xlfn.ANCHORARRAY(Data!H$14),ROWS(_xlfn.ANCHORARRAY(Data!H$14)))</f>
        <v>54093.182418615572</v>
      </c>
      <c r="V146" s="20" cm="1">
        <f t="array" aca="1" ref="V146" ca="1">H$1*H146/INDEX(_xlfn.ANCHORARRAY(Data!I$14),ROWS(_xlfn.ANCHORARRAY(Data!I$14)))</f>
        <v>21918.715160981836</v>
      </c>
      <c r="W146" s="20" cm="1">
        <f t="array" aca="1" ref="W146" ca="1">I$1*I146/INDEX(_xlfn.ANCHORARRAY(Data!J$14),ROWS(_xlfn.ANCHORARRAY(Data!J$14)))</f>
        <v>4903.2898504613422</v>
      </c>
      <c r="X146" s="20" cm="1">
        <f t="array" aca="1" ref="X146" ca="1">J$1*J146/INDEX(_xlfn.ANCHORARRAY(Data!K$14),ROWS(_xlfn.ANCHORARRAY(Data!K$14)))</f>
        <v>5645.8609188882592</v>
      </c>
      <c r="Y146" s="20" cm="1">
        <f t="array" aca="1" ref="Y146" ca="1">K$1*K146/INDEX(_xlfn.ANCHORARRAY(Data!L$14),ROWS(_xlfn.ANCHORARRAY(Data!L$14)))</f>
        <v>12095.437146431515</v>
      </c>
      <c r="Z146" s="20" cm="1">
        <f t="array" aca="1" ref="Z146" ca="1">L$1*L146/INDEX(_xlfn.ANCHORARRAY(Data!M$14),ROWS(_xlfn.ANCHORARRAY(Data!M$14)))</f>
        <v>12634.882585055151</v>
      </c>
      <c r="AA146" s="20" cm="1">
        <f t="array" aca="1" ref="AA146" ca="1">M$1*M146/INDEX(_xlfn.ANCHORARRAY(Data!N$14),ROWS(_xlfn.ANCHORARRAY(Data!N$14)))</f>
        <v>9963.2007000000012</v>
      </c>
      <c r="AB146" s="20" cm="1">
        <f t="array" aca="1" ref="AB146" ca="1">N$1*N146/INDEX(_xlfn.ANCHORARRAY(Data!O$14),ROWS(_xlfn.ANCHORARRAY(Data!O$14)))</f>
        <v>9510.1654538391813</v>
      </c>
      <c r="AC146" s="20" cm="1">
        <f t="array" aca="1" ref="AC146" ca="1">O$1*O146/INDEX(_xlfn.ANCHORARRAY(Data!P$14),ROWS(_xlfn.ANCHORARRAY(Data!P$14)))</f>
        <v>12813.955612733969</v>
      </c>
      <c r="AD146" s="33">
        <f t="shared" ca="1" si="7"/>
        <v>208657.4475297035</v>
      </c>
      <c r="AE146" s="33">
        <f t="shared" ca="1" si="6"/>
        <v>-2395.3475297034893</v>
      </c>
    </row>
    <row r="147" spans="1:31" x14ac:dyDescent="0.35">
      <c r="A147">
        <f ca="1"/>
        <v>145</v>
      </c>
      <c r="B147" s="20" cm="1">
        <f t="array" aca="1" ref="B147" ca="1">INDEX(_xlfn.ANCHORARRAY(Data!B$14),ROWS(_xlfn.ANCHORARRAY(Data!B$14)),2)*Data!C160/Data!C159</f>
        <v>262.25574641897941</v>
      </c>
      <c r="C147" s="20" cm="1">
        <f t="array" aca="1" ref="C147" ca="1">INDEX(_xlfn.ANCHORARRAY(Data!D$14),ROWS(_xlfn.ANCHORARRAY(Data!D$14)))*Data!D160/Data!D159</f>
        <v>54.29852537977029</v>
      </c>
      <c r="D147" s="20" cm="1">
        <f t="array" aca="1" ref="D147" ca="1">INDEX(_xlfn.ANCHORARRAY(Data!E$14),ROWS(_xlfn.ANCHORARRAY(Data!E$14)))*Data!E160/Data!E159</f>
        <v>25.327852135117912</v>
      </c>
      <c r="E147" s="20" cm="1">
        <f t="array" aca="1" ref="E147" ca="1">INDEX(_xlfn.ANCHORARRAY(Data!F$14),ROWS(_xlfn.ANCHORARRAY(Data!F$14)))*Data!F160/Data!F159</f>
        <v>30.427092366551278</v>
      </c>
      <c r="F147" s="20" cm="1">
        <f t="array" aca="1" ref="F147" ca="1">INDEX(_xlfn.ANCHORARRAY(Data!G$14),ROWS(_xlfn.ANCHORARRAY(Data!G$14)))*Data!G160/Data!G159</f>
        <v>316.39530968043425</v>
      </c>
      <c r="G147" s="20" cm="1">
        <f t="array" aca="1" ref="G147" ca="1">INDEX(_xlfn.ANCHORARRAY(Data!H$14),ROWS(_xlfn.ANCHORARRAY(Data!H$14)))*Data!H160/Data!H159</f>
        <v>74.84519667170953</v>
      </c>
      <c r="H147" s="20" cm="1">
        <f t="array" aca="1" ref="H147" ca="1">INDEX(_xlfn.ANCHORARRAY(Data!I$14),ROWS(_xlfn.ANCHORARRAY(Data!I$14)))*Data!I160/Data!I159</f>
        <v>240.27337078651686</v>
      </c>
      <c r="I147" s="20" cm="1">
        <f t="array" aca="1" ref="I147" ca="1">INDEX(_xlfn.ANCHORARRAY(Data!J$14),ROWS(_xlfn.ANCHORARRAY(Data!J$14)))*Data!J160/Data!J159</f>
        <v>24.345915136162127</v>
      </c>
      <c r="J147" s="20" cm="1">
        <f t="array" aca="1" ref="J147" ca="1">INDEX(_xlfn.ANCHORARRAY(Data!K$14),ROWS(_xlfn.ANCHORARRAY(Data!K$14)))*Data!K160/Data!K159</f>
        <v>80.796346621748086</v>
      </c>
      <c r="K147" s="20" cm="1">
        <f t="array" aca="1" ref="K147" ca="1">INDEX(_xlfn.ANCHORARRAY(Data!L$14),ROWS(_xlfn.ANCHORARRAY(Data!L$14)))*Data!L160/Data!L159</f>
        <v>396.53737914862921</v>
      </c>
      <c r="L147" s="20" cm="1">
        <f t="array" aca="1" ref="L147" ca="1">INDEX(_xlfn.ANCHORARRAY(Data!M$14),ROWS(_xlfn.ANCHORARRAY(Data!M$14)))*Data!M160/Data!M159</f>
        <v>51.966883891693435</v>
      </c>
      <c r="M147" s="20" cm="1">
        <f t="array" aca="1" ref="M147" ca="1">INDEX(_xlfn.ANCHORARRAY(Data!N$14),ROWS(_xlfn.ANCHORARRAY(Data!N$14)))*Data!N160/Data!N159</f>
        <v>164.21298609386639</v>
      </c>
      <c r="N147" s="20" cm="1">
        <f t="array" aca="1" ref="N147" ca="1">INDEX(_xlfn.ANCHORARRAY(Data!O$14),ROWS(_xlfn.ANCHORARRAY(Data!O$14)))*Data!O160/Data!O159</f>
        <v>158.41517100387583</v>
      </c>
      <c r="O147" s="20" cm="1">
        <f t="array" aca="1" ref="O147" ca="1">INDEX(_xlfn.ANCHORARRAY(Data!P$14),ROWS(_xlfn.ANCHORARRAY(Data!P$14)))*Data!P160/Data!P159</f>
        <v>634.03582794517808</v>
      </c>
      <c r="P147" s="20" cm="1">
        <f t="array" aca="1" ref="P147" ca="1">B$1*B147/INDEX(_xlfn.ANCHORARRAY(Data!B$14),ROWS(_xlfn.ANCHORARRAY(Data!B$14)),2)</f>
        <v>13112.787320948972</v>
      </c>
      <c r="Q147" s="20" cm="1">
        <f t="array" aca="1" ref="Q147" ca="1">C$1*C147/INDEX(_xlfn.ANCHORARRAY(Data!D$14),ROWS(_xlfn.ANCHORARRAY(Data!D$14)))</f>
        <v>10863.7984438681</v>
      </c>
      <c r="R147" s="19" cm="1">
        <f t="array" aca="1" ref="R147" ca="1">D$1*D147/INDEX(_xlfn.ANCHORARRAY(Data!E$14),ROWS(_xlfn.ANCHORARRAY(Data!E$14)))</f>
        <v>12666.523263224984</v>
      </c>
      <c r="S147" s="20" cm="1">
        <f t="array" aca="1" ref="S147" ca="1">E$1*E147/INDEX(_xlfn.ANCHORARRAY(Data!F$14),ROWS(_xlfn.ANCHORARRAY(Data!F$14)))</f>
        <v>6085.4184733102556</v>
      </c>
      <c r="T147" s="20" cm="1">
        <f t="array" aca="1" ref="T147" ca="1">F$1*F147/INDEX(_xlfn.ANCHORARRAY(Data!G$14),ROWS(_xlfn.ANCHORARRAY(Data!G$14)))</f>
        <v>22147.671677630398</v>
      </c>
      <c r="U147" s="20" cm="1">
        <f t="array" aca="1" ref="U147" ca="1">G$1*G147/INDEX(_xlfn.ANCHORARRAY(Data!H$14),ROWS(_xlfn.ANCHORARRAY(Data!H$14)))</f>
        <v>53888.54160363086</v>
      </c>
      <c r="V147" s="20" cm="1">
        <f t="array" aca="1" ref="V147" ca="1">H$1*H147/INDEX(_xlfn.ANCHORARRAY(Data!I$14),ROWS(_xlfn.ANCHORARRAY(Data!I$14)))</f>
        <v>21624.603370786521</v>
      </c>
      <c r="W147" s="20" cm="1">
        <f t="array" aca="1" ref="W147" ca="1">I$1*I147/INDEX(_xlfn.ANCHORARRAY(Data!J$14),ROWS(_xlfn.ANCHORARRAY(Data!J$14)))</f>
        <v>4869.183027232426</v>
      </c>
      <c r="X147" s="20" cm="1">
        <f t="array" aca="1" ref="X147" ca="1">J$1*J147/INDEX(_xlfn.ANCHORARRAY(Data!K$14),ROWS(_xlfn.ANCHORARRAY(Data!K$14)))</f>
        <v>5655.7442635223661</v>
      </c>
      <c r="Y147" s="20" cm="1">
        <f t="array" aca="1" ref="Y147" ca="1">K$1*K147/INDEX(_xlfn.ANCHORARRAY(Data!L$14),ROWS(_xlfn.ANCHORARRAY(Data!L$14)))</f>
        <v>11896.121374458877</v>
      </c>
      <c r="Z147" s="20" cm="1">
        <f t="array" aca="1" ref="Z147" ca="1">L$1*L147/INDEX(_xlfn.ANCHORARRAY(Data!M$14),ROWS(_xlfn.ANCHORARRAY(Data!M$14)))</f>
        <v>12472.052134006424</v>
      </c>
      <c r="AA147" s="20" cm="1">
        <f t="array" aca="1" ref="AA147" ca="1">M$1*M147/INDEX(_xlfn.ANCHORARRAY(Data!N$14),ROWS(_xlfn.ANCHORARRAY(Data!N$14)))</f>
        <v>9852.7791656319823</v>
      </c>
      <c r="AB147" s="20" cm="1">
        <f t="array" aca="1" ref="AB147" ca="1">N$1*N147/INDEX(_xlfn.ANCHORARRAY(Data!O$14),ROWS(_xlfn.ANCHORARRAY(Data!O$14)))</f>
        <v>9504.9102602325493</v>
      </c>
      <c r="AC147" s="20" cm="1">
        <f t="array" aca="1" ref="AC147" ca="1">O$1*O147/INDEX(_xlfn.ANCHORARRAY(Data!P$14),ROWS(_xlfn.ANCHORARRAY(Data!P$14)))</f>
        <v>12681.5165788751</v>
      </c>
      <c r="AD147" s="33">
        <f t="shared" ca="1" si="7"/>
        <v>207321.65095735979</v>
      </c>
      <c r="AE147" s="33">
        <f t="shared" ca="1" si="6"/>
        <v>-1059.550957359781</v>
      </c>
    </row>
    <row r="148" spans="1:31" x14ac:dyDescent="0.35">
      <c r="A148">
        <f ca="1"/>
        <v>146</v>
      </c>
      <c r="B148" s="20" cm="1">
        <f t="array" aca="1" ref="B148" ca="1">INDEX(_xlfn.ANCHORARRAY(Data!B$14),ROWS(_xlfn.ANCHORARRAY(Data!B$14)),2)*Data!C161/Data!C160</f>
        <v>262.62346711826132</v>
      </c>
      <c r="C148" s="20" cm="1">
        <f t="array" aca="1" ref="C148" ca="1">INDEX(_xlfn.ANCHORARRAY(Data!D$14),ROWS(_xlfn.ANCHORARRAY(Data!D$14)))*Data!D161/Data!D160</f>
        <v>52.464467776973208</v>
      </c>
      <c r="D148" s="20" cm="1">
        <f t="array" aca="1" ref="D148" ca="1">INDEX(_xlfn.ANCHORARRAY(Data!E$14),ROWS(_xlfn.ANCHORARRAY(Data!E$14)))*Data!E161/Data!E160</f>
        <v>23.946245398773005</v>
      </c>
      <c r="E148" s="20" cm="1">
        <f t="array" aca="1" ref="E148" ca="1">INDEX(_xlfn.ANCHORARRAY(Data!F$14),ROWS(_xlfn.ANCHORARRAY(Data!F$14)))*Data!F161/Data!F160</f>
        <v>30.038466511043278</v>
      </c>
      <c r="F148" s="20" cm="1">
        <f t="array" aca="1" ref="F148" ca="1">INDEX(_xlfn.ANCHORARRAY(Data!G$14),ROWS(_xlfn.ANCHORARRAY(Data!G$14)))*Data!G161/Data!G160</f>
        <v>311.01231606069285</v>
      </c>
      <c r="G148" s="20" cm="1">
        <f t="array" aca="1" ref="G148" ca="1">INDEX(_xlfn.ANCHORARRAY(Data!H$14),ROWS(_xlfn.ANCHORARRAY(Data!H$14)))*Data!H161/Data!H160</f>
        <v>71.331423366107572</v>
      </c>
      <c r="H148" s="20" cm="1">
        <f t="array" aca="1" ref="H148" ca="1">INDEX(_xlfn.ANCHORARRAY(Data!I$14),ROWS(_xlfn.ANCHORARRAY(Data!I$14)))*Data!I161/Data!I160</f>
        <v>237.27014991351143</v>
      </c>
      <c r="I148" s="20" cm="1">
        <f t="array" aca="1" ref="I148" ca="1">INDEX(_xlfn.ANCHORARRAY(Data!J$14),ROWS(_xlfn.ANCHORARRAY(Data!J$14)))*Data!J161/Data!J160</f>
        <v>24.57035861631228</v>
      </c>
      <c r="J148" s="20" cm="1">
        <f t="array" aca="1" ref="J148" ca="1">INDEX(_xlfn.ANCHORARRAY(Data!K$14),ROWS(_xlfn.ANCHORARRAY(Data!K$14)))*Data!K161/Data!K160</f>
        <v>79.810467911965972</v>
      </c>
      <c r="K148" s="20" cm="1">
        <f t="array" aca="1" ref="K148" ca="1">INDEX(_xlfn.ANCHORARRAY(Data!L$14),ROWS(_xlfn.ANCHORARRAY(Data!L$14)))*Data!L161/Data!L160</f>
        <v>394.89729356140458</v>
      </c>
      <c r="L148" s="20" cm="1">
        <f t="array" aca="1" ref="L148" ca="1">INDEX(_xlfn.ANCHORARRAY(Data!M$14),ROWS(_xlfn.ANCHORARRAY(Data!M$14)))*Data!M161/Data!M160</f>
        <v>52.607355409736002</v>
      </c>
      <c r="M148" s="20" cm="1">
        <f t="array" aca="1" ref="M148" ca="1">INDEX(_xlfn.ANCHORARRAY(Data!N$14),ROWS(_xlfn.ANCHORARRAY(Data!N$14)))*Data!N161/Data!N160</f>
        <v>166.64730435867057</v>
      </c>
      <c r="N148" s="20" cm="1">
        <f t="array" aca="1" ref="N148" ca="1">INDEX(_xlfn.ANCHORARRAY(Data!O$14),ROWS(_xlfn.ANCHORARRAY(Data!O$14)))*Data!O161/Data!O160</f>
        <v>153.53568671152229</v>
      </c>
      <c r="O148" s="20" cm="1">
        <f t="array" aca="1" ref="O148" ca="1">INDEX(_xlfn.ANCHORARRAY(Data!P$14),ROWS(_xlfn.ANCHORARRAY(Data!P$14)))*Data!P161/Data!P160</f>
        <v>625.53643317190074</v>
      </c>
      <c r="P148" s="20" cm="1">
        <f t="array" aca="1" ref="P148" ca="1">B$1*B148/INDEX(_xlfn.ANCHORARRAY(Data!B$14),ROWS(_xlfn.ANCHORARRAY(Data!B$14)),2)</f>
        <v>13131.173355913066</v>
      </c>
      <c r="Q148" s="20" cm="1">
        <f t="array" aca="1" ref="Q148" ca="1">C$1*C148/INDEX(_xlfn.ANCHORARRAY(Data!D$14),ROWS(_xlfn.ANCHORARRAY(Data!D$14)))</f>
        <v>10496.848660391022</v>
      </c>
      <c r="R148" s="19" cm="1">
        <f t="array" aca="1" ref="R148" ca="1">D$1*D148/INDEX(_xlfn.ANCHORARRAY(Data!E$14),ROWS(_xlfn.ANCHORARRAY(Data!E$14)))</f>
        <v>11975.578220858897</v>
      </c>
      <c r="S148" s="20" cm="1">
        <f t="array" aca="1" ref="S148" ca="1">E$1*E148/INDEX(_xlfn.ANCHORARRAY(Data!F$14),ROWS(_xlfn.ANCHORARRAY(Data!F$14)))</f>
        <v>6007.693302208656</v>
      </c>
      <c r="T148" s="20" cm="1">
        <f t="array" aca="1" ref="T148" ca="1">F$1*F148/INDEX(_xlfn.ANCHORARRAY(Data!G$14),ROWS(_xlfn.ANCHORARRAY(Data!G$14)))</f>
        <v>21770.862124248502</v>
      </c>
      <c r="U148" s="20" cm="1">
        <f t="array" aca="1" ref="U148" ca="1">G$1*G148/INDEX(_xlfn.ANCHORARRAY(Data!H$14),ROWS(_xlfn.ANCHORARRAY(Data!H$14)))</f>
        <v>51358.624823597449</v>
      </c>
      <c r="V148" s="20" cm="1">
        <f t="array" aca="1" ref="V148" ca="1">H$1*H148/INDEX(_xlfn.ANCHORARRAY(Data!I$14),ROWS(_xlfn.ANCHORARRAY(Data!I$14)))</f>
        <v>21354.313492216032</v>
      </c>
      <c r="W148" s="20" cm="1">
        <f t="array" aca="1" ref="W148" ca="1">I$1*I148/INDEX(_xlfn.ANCHORARRAY(Data!J$14),ROWS(_xlfn.ANCHORARRAY(Data!J$14)))</f>
        <v>4914.0717232624565</v>
      </c>
      <c r="X148" s="20" cm="1">
        <f t="array" aca="1" ref="X148" ca="1">J$1*J148/INDEX(_xlfn.ANCHORARRAY(Data!K$14),ROWS(_xlfn.ANCHORARRAY(Data!K$14)))</f>
        <v>5586.7327538376185</v>
      </c>
      <c r="Y148" s="20" cm="1">
        <f t="array" aca="1" ref="Y148" ca="1">K$1*K148/INDEX(_xlfn.ANCHORARRAY(Data!L$14),ROWS(_xlfn.ANCHORARRAY(Data!L$14)))</f>
        <v>11846.918806842139</v>
      </c>
      <c r="Z148" s="20" cm="1">
        <f t="array" aca="1" ref="Z148" ca="1">L$1*L148/INDEX(_xlfn.ANCHORARRAY(Data!M$14),ROWS(_xlfn.ANCHORARRAY(Data!M$14)))</f>
        <v>12625.765298336641</v>
      </c>
      <c r="AA148" s="20" cm="1">
        <f t="array" aca="1" ref="AA148" ca="1">M$1*M148/INDEX(_xlfn.ANCHORARRAY(Data!N$14),ROWS(_xlfn.ANCHORARRAY(Data!N$14)))</f>
        <v>9998.8382615202336</v>
      </c>
      <c r="AB148" s="20" cm="1">
        <f t="array" aca="1" ref="AB148" ca="1">N$1*N148/INDEX(_xlfn.ANCHORARRAY(Data!O$14),ROWS(_xlfn.ANCHORARRAY(Data!O$14)))</f>
        <v>9212.1412026913385</v>
      </c>
      <c r="AC148" s="20" cm="1">
        <f t="array" aca="1" ref="AC148" ca="1">O$1*O148/INDEX(_xlfn.ANCHORARRAY(Data!P$14),ROWS(_xlfn.ANCHORARRAY(Data!P$14)))</f>
        <v>12511.517958959508</v>
      </c>
      <c r="AD148" s="33">
        <f t="shared" ca="1" si="7"/>
        <v>202791.07998488354</v>
      </c>
      <c r="AE148" s="33">
        <f t="shared" ca="1" si="6"/>
        <v>3471.0200151164609</v>
      </c>
    </row>
    <row r="149" spans="1:31" x14ac:dyDescent="0.35">
      <c r="A149">
        <f ca="1"/>
        <v>147</v>
      </c>
      <c r="B149" s="20" cm="1">
        <f t="array" aca="1" ref="B149" ca="1">INDEX(_xlfn.ANCHORARRAY(Data!B$14),ROWS(_xlfn.ANCHORARRAY(Data!B$14)),2)*Data!C162/Data!C161</f>
        <v>264.00822793448589</v>
      </c>
      <c r="C149" s="20" cm="1">
        <f t="array" aca="1" ref="C149" ca="1">INDEX(_xlfn.ANCHORARRAY(Data!D$14),ROWS(_xlfn.ANCHORARRAY(Data!D$14)))*Data!D162/Data!D161</f>
        <v>52.379992676675215</v>
      </c>
      <c r="D149" s="20" cm="1">
        <f t="array" aca="1" ref="D149" ca="1">INDEX(_xlfn.ANCHORARRAY(Data!E$14),ROWS(_xlfn.ANCHORARRAY(Data!E$14)))*Data!E162/Data!E161</f>
        <v>23.38256714553404</v>
      </c>
      <c r="E149" s="20" cm="1">
        <f t="array" aca="1" ref="E149" ca="1">INDEX(_xlfn.ANCHORARRAY(Data!F$14),ROWS(_xlfn.ANCHORARRAY(Data!F$14)))*Data!F162/Data!F161</f>
        <v>29.973870562925779</v>
      </c>
      <c r="F149" s="20" cm="1">
        <f t="array" aca="1" ref="F149" ca="1">INDEX(_xlfn.ANCHORARRAY(Data!G$14),ROWS(_xlfn.ANCHORARRAY(Data!G$14)))*Data!G162/Data!G161</f>
        <v>314.50054363583649</v>
      </c>
      <c r="G149" s="20" cm="1">
        <f t="array" aca="1" ref="G149" ca="1">INDEX(_xlfn.ANCHORARRAY(Data!H$14),ROWS(_xlfn.ANCHORARRAY(Data!H$14)))*Data!H162/Data!H161</f>
        <v>72.878200024128361</v>
      </c>
      <c r="H149" s="20" cm="1">
        <f t="array" aca="1" ref="H149" ca="1">INDEX(_xlfn.ANCHORARRAY(Data!I$14),ROWS(_xlfn.ANCHORARRAY(Data!I$14)))*Data!I162/Data!I161</f>
        <v>241.83904144568851</v>
      </c>
      <c r="I149" s="20" cm="1">
        <f t="array" aca="1" ref="I149" ca="1">INDEX(_xlfn.ANCHORARRAY(Data!J$14),ROWS(_xlfn.ANCHORARRAY(Data!J$14)))*Data!J162/Data!J161</f>
        <v>24.184683265048847</v>
      </c>
      <c r="J149" s="20" cm="1">
        <f t="array" aca="1" ref="J149" ca="1">INDEX(_xlfn.ANCHORARRAY(Data!K$14),ROWS(_xlfn.ANCHORARRAY(Data!K$14)))*Data!K162/Data!K161</f>
        <v>80.283145235892704</v>
      </c>
      <c r="K149" s="20" cm="1">
        <f t="array" aca="1" ref="K149" ca="1">INDEX(_xlfn.ANCHORARRAY(Data!L$14),ROWS(_xlfn.ANCHORARRAY(Data!L$14)))*Data!L162/Data!L161</f>
        <v>398.6860246584472</v>
      </c>
      <c r="L149" s="20" cm="1">
        <f t="array" aca="1" ref="L149" ca="1">INDEX(_xlfn.ANCHORARRAY(Data!M$14),ROWS(_xlfn.ANCHORARRAY(Data!M$14)))*Data!M162/Data!M161</f>
        <v>51.80881804511278</v>
      </c>
      <c r="M149" s="20" cm="1">
        <f t="array" aca="1" ref="M149" ca="1">INDEX(_xlfn.ANCHORARRAY(Data!N$14),ROWS(_xlfn.ANCHORARRAY(Data!N$14)))*Data!N162/Data!N161</f>
        <v>163.44359933345677</v>
      </c>
      <c r="N149" s="20" cm="1">
        <f t="array" aca="1" ref="N149" ca="1">INDEX(_xlfn.ANCHORARRAY(Data!O$14),ROWS(_xlfn.ANCHORARRAY(Data!O$14)))*Data!O162/Data!O161</f>
        <v>156.25588827485754</v>
      </c>
      <c r="O149" s="20" cm="1">
        <f t="array" aca="1" ref="O149" ca="1">INDEX(_xlfn.ANCHORARRAY(Data!P$14),ROWS(_xlfn.ANCHORARRAY(Data!P$14)))*Data!P162/Data!P161</f>
        <v>628.64586154546828</v>
      </c>
      <c r="P149" s="20" cm="1">
        <f t="array" aca="1" ref="P149" ca="1">B$1*B149/INDEX(_xlfn.ANCHORARRAY(Data!B$14),ROWS(_xlfn.ANCHORARRAY(Data!B$14)),2)</f>
        <v>13200.411396724296</v>
      </c>
      <c r="Q149" s="20" cm="1">
        <f t="array" aca="1" ref="Q149" ca="1">C$1*C149/INDEX(_xlfn.ANCHORARRAY(Data!D$14),ROWS(_xlfn.ANCHORARRAY(Data!D$14)))</f>
        <v>10479.947272061518</v>
      </c>
      <c r="R149" s="19" cm="1">
        <f t="array" aca="1" ref="R149" ca="1">D$1*D149/INDEX(_xlfn.ANCHORARRAY(Data!E$14),ROWS(_xlfn.ANCHORARRAY(Data!E$14)))</f>
        <v>11693.681292941912</v>
      </c>
      <c r="S149" s="20" cm="1">
        <f t="array" aca="1" ref="S149" ca="1">E$1*E149/INDEX(_xlfn.ANCHORARRAY(Data!F$14),ROWS(_xlfn.ANCHORARRAY(Data!F$14)))</f>
        <v>5994.7741125851562</v>
      </c>
      <c r="T149" s="20" cm="1">
        <f t="array" aca="1" ref="T149" ca="1">F$1*F149/INDEX(_xlfn.ANCHORARRAY(Data!G$14),ROWS(_xlfn.ANCHORARRAY(Data!G$14)))</f>
        <v>22015.038054508557</v>
      </c>
      <c r="U149" s="20" cm="1">
        <f t="array" aca="1" ref="U149" ca="1">G$1*G149/INDEX(_xlfn.ANCHORARRAY(Data!H$14),ROWS(_xlfn.ANCHORARRAY(Data!H$14)))</f>
        <v>52472.304017372415</v>
      </c>
      <c r="V149" s="20" cm="1">
        <f t="array" aca="1" ref="V149" ca="1">H$1*H149/INDEX(_xlfn.ANCHORARRAY(Data!I$14),ROWS(_xlfn.ANCHORARRAY(Data!I$14)))</f>
        <v>21765.513730111965</v>
      </c>
      <c r="W149" s="20" cm="1">
        <f t="array" aca="1" ref="W149" ca="1">I$1*I149/INDEX(_xlfn.ANCHORARRAY(Data!J$14),ROWS(_xlfn.ANCHORARRAY(Data!J$14)))</f>
        <v>4836.9366530097695</v>
      </c>
      <c r="X149" s="20" cm="1">
        <f t="array" aca="1" ref="X149" ca="1">J$1*J149/INDEX(_xlfn.ANCHORARRAY(Data!K$14),ROWS(_xlfn.ANCHORARRAY(Data!K$14)))</f>
        <v>5619.8201665124889</v>
      </c>
      <c r="Y149" s="20" cm="1">
        <f t="array" aca="1" ref="Y149" ca="1">K$1*K149/INDEX(_xlfn.ANCHORARRAY(Data!L$14),ROWS(_xlfn.ANCHORARRAY(Data!L$14)))</f>
        <v>11960.580739753417</v>
      </c>
      <c r="Z149" s="20" cm="1">
        <f t="array" aca="1" ref="Z149" ca="1">L$1*L149/INDEX(_xlfn.ANCHORARRAY(Data!M$14),ROWS(_xlfn.ANCHORARRAY(Data!M$14)))</f>
        <v>12434.116330827066</v>
      </c>
      <c r="AA149" s="20" cm="1">
        <f t="array" aca="1" ref="AA149" ca="1">M$1*M149/INDEX(_xlfn.ANCHORARRAY(Data!N$14),ROWS(_xlfn.ANCHORARRAY(Data!N$14)))</f>
        <v>9806.6159600074061</v>
      </c>
      <c r="AB149" s="20" cm="1">
        <f t="array" aca="1" ref="AB149" ca="1">N$1*N149/INDEX(_xlfn.ANCHORARRAY(Data!O$14),ROWS(_xlfn.ANCHORARRAY(Data!O$14)))</f>
        <v>9375.3532964914521</v>
      </c>
      <c r="AC149" s="20" cm="1">
        <f t="array" aca="1" ref="AC149" ca="1">O$1*O149/INDEX(_xlfn.ANCHORARRAY(Data!P$14),ROWS(_xlfn.ANCHORARRAY(Data!P$14)))</f>
        <v>12573.710449876016</v>
      </c>
      <c r="AD149" s="33">
        <f t="shared" ca="1" si="7"/>
        <v>204228.80347278342</v>
      </c>
      <c r="AE149" s="33">
        <f t="shared" ca="1" si="6"/>
        <v>2033.2965272165893</v>
      </c>
    </row>
    <row r="150" spans="1:31" x14ac:dyDescent="0.35">
      <c r="A150">
        <f ca="1"/>
        <v>148</v>
      </c>
      <c r="B150" s="20" cm="1">
        <f t="array" aca="1" ref="B150" ca="1">INDEX(_xlfn.ANCHORARRAY(Data!B$14),ROWS(_xlfn.ANCHORARRAY(Data!B$14)),2)*Data!C163/Data!C162</f>
        <v>260.68956115353922</v>
      </c>
      <c r="C150" s="20" cm="1">
        <f t="array" aca="1" ref="C150" ca="1">INDEX(_xlfn.ANCHORARRAY(Data!D$14),ROWS(_xlfn.ANCHORARRAY(Data!D$14)))*Data!D163/Data!D162</f>
        <v>51.780734421364983</v>
      </c>
      <c r="D150" s="20" cm="1">
        <f t="array" aca="1" ref="D150" ca="1">INDEX(_xlfn.ANCHORARRAY(Data!E$14),ROWS(_xlfn.ANCHORARRAY(Data!E$14)))*Data!E163/Data!E162</f>
        <v>24.689612504070332</v>
      </c>
      <c r="E150" s="20" cm="1">
        <f t="array" aca="1" ref="E150" ca="1">INDEX(_xlfn.ANCHORARRAY(Data!F$14),ROWS(_xlfn.ANCHORARRAY(Data!F$14)))*Data!F163/Data!F162</f>
        <v>29.753307623318385</v>
      </c>
      <c r="F150" s="20" cm="1">
        <f t="array" aca="1" ref="F150" ca="1">INDEX(_xlfn.ANCHORARRAY(Data!G$14),ROWS(_xlfn.ANCHORARRAY(Data!G$14)))*Data!G163/Data!G162</f>
        <v>310.06379673321237</v>
      </c>
      <c r="G150" s="20" cm="1">
        <f t="array" aca="1" ref="G150" ca="1">INDEX(_xlfn.ANCHORARRAY(Data!H$14),ROWS(_xlfn.ANCHORARRAY(Data!H$14)))*Data!H163/Data!H162</f>
        <v>73.469643472906398</v>
      </c>
      <c r="H150" s="20" cm="1">
        <f t="array" aca="1" ref="H150" ca="1">INDEX(_xlfn.ANCHORARRAY(Data!I$14),ROWS(_xlfn.ANCHORARRAY(Data!I$14)))*Data!I163/Data!I162</f>
        <v>243.57254464285717</v>
      </c>
      <c r="I150" s="20" cm="1">
        <f t="array" aca="1" ref="I150" ca="1">INDEX(_xlfn.ANCHORARRAY(Data!J$14),ROWS(_xlfn.ANCHORARRAY(Data!J$14)))*Data!J163/Data!J162</f>
        <v>24.291383147853736</v>
      </c>
      <c r="J150" s="20" cm="1">
        <f t="array" aca="1" ref="J150" ca="1">INDEX(_xlfn.ANCHORARRAY(Data!K$14),ROWS(_xlfn.ANCHORARRAY(Data!K$14)))*Data!K163/Data!K162</f>
        <v>80.16317939282429</v>
      </c>
      <c r="K150" s="20" cm="1">
        <f t="array" aca="1" ref="K150" ca="1">INDEX(_xlfn.ANCHORARRAY(Data!L$14),ROWS(_xlfn.ANCHORARRAY(Data!L$14)))*Data!L163/Data!L162</f>
        <v>391.65496830858388</v>
      </c>
      <c r="L150" s="20" cm="1">
        <f t="array" aca="1" ref="L150" ca="1">INDEX(_xlfn.ANCHORARRAY(Data!M$14),ROWS(_xlfn.ANCHORARRAY(Data!M$14)))*Data!M163/Data!M162</f>
        <v>50.841576888353906</v>
      </c>
      <c r="M150" s="20" cm="1">
        <f t="array" aca="1" ref="M150" ca="1">INDEX(_xlfn.ANCHORARRAY(Data!N$14),ROWS(_xlfn.ANCHORARRAY(Data!N$14)))*Data!N163/Data!N162</f>
        <v>164.36472346786249</v>
      </c>
      <c r="N150" s="20" cm="1">
        <f t="array" aca="1" ref="N150" ca="1">INDEX(_xlfn.ANCHORARRAY(Data!O$14),ROWS(_xlfn.ANCHORARRAY(Data!O$14)))*Data!O163/Data!O162</f>
        <v>154.52529974271013</v>
      </c>
      <c r="O150" s="20" cm="1">
        <f t="array" aca="1" ref="O150" ca="1">INDEX(_xlfn.ANCHORARRAY(Data!P$14),ROWS(_xlfn.ANCHORARRAY(Data!P$14)))*Data!P163/Data!P162</f>
        <v>626.12447954678839</v>
      </c>
      <c r="P150" s="20" cm="1">
        <f t="array" aca="1" ref="P150" ca="1">B$1*B150/INDEX(_xlfn.ANCHORARRAY(Data!B$14),ROWS(_xlfn.ANCHORARRAY(Data!B$14)),2)</f>
        <v>13034.478057676963</v>
      </c>
      <c r="Q150" s="20" cm="1">
        <f t="array" aca="1" ref="Q150" ca="1">C$1*C150/INDEX(_xlfn.ANCHORARRAY(Data!D$14),ROWS(_xlfn.ANCHORARRAY(Data!D$14)))</f>
        <v>10360.050445103858</v>
      </c>
      <c r="R150" s="19" cm="1">
        <f t="array" aca="1" ref="R150" ca="1">D$1*D150/INDEX(_xlfn.ANCHORARRAY(Data!E$14),ROWS(_xlfn.ANCHORARRAY(Data!E$14)))</f>
        <v>12347.338000651253</v>
      </c>
      <c r="S150" s="20" cm="1">
        <f t="array" aca="1" ref="S150" ca="1">E$1*E150/INDEX(_xlfn.ANCHORARRAY(Data!F$14),ROWS(_xlfn.ANCHORARRAY(Data!F$14)))</f>
        <v>5950.6615246636775</v>
      </c>
      <c r="T150" s="20" cm="1">
        <f t="array" aca="1" ref="T150" ca="1">F$1*F150/INDEX(_xlfn.ANCHORARRAY(Data!G$14),ROWS(_xlfn.ANCHORARRAY(Data!G$14)))</f>
        <v>21704.465771324867</v>
      </c>
      <c r="U150" s="20" cm="1">
        <f t="array" aca="1" ref="U150" ca="1">G$1*G150/INDEX(_xlfn.ANCHORARRAY(Data!H$14),ROWS(_xlfn.ANCHORARRAY(Data!H$14)))</f>
        <v>52898.143300492608</v>
      </c>
      <c r="V150" s="20" cm="1">
        <f t="array" aca="1" ref="V150" ca="1">H$1*H150/INDEX(_xlfn.ANCHORARRAY(Data!I$14),ROWS(_xlfn.ANCHORARRAY(Data!I$14)))</f>
        <v>21921.529017857145</v>
      </c>
      <c r="W150" s="20" cm="1">
        <f t="array" aca="1" ref="W150" ca="1">I$1*I150/INDEX(_xlfn.ANCHORARRAY(Data!J$14),ROWS(_xlfn.ANCHORARRAY(Data!J$14)))</f>
        <v>4858.2766295707479</v>
      </c>
      <c r="X150" s="20" cm="1">
        <f t="array" aca="1" ref="X150" ca="1">J$1*J150/INDEX(_xlfn.ANCHORARRAY(Data!K$14),ROWS(_xlfn.ANCHORARRAY(Data!K$14)))</f>
        <v>5611.4225574976999</v>
      </c>
      <c r="Y150" s="20" cm="1">
        <f t="array" aca="1" ref="Y150" ca="1">K$1*K150/INDEX(_xlfn.ANCHORARRAY(Data!L$14),ROWS(_xlfn.ANCHORARRAY(Data!L$14)))</f>
        <v>11749.649049257516</v>
      </c>
      <c r="Z150" s="20" cm="1">
        <f t="array" aca="1" ref="Z150" ca="1">L$1*L150/INDEX(_xlfn.ANCHORARRAY(Data!M$14),ROWS(_xlfn.ANCHORARRAY(Data!M$14)))</f>
        <v>12201.978453204936</v>
      </c>
      <c r="AA150" s="20" cm="1">
        <f t="array" aca="1" ref="AA150" ca="1">M$1*M150/INDEX(_xlfn.ANCHORARRAY(Data!N$14),ROWS(_xlfn.ANCHORARRAY(Data!N$14)))</f>
        <v>9861.8834080717479</v>
      </c>
      <c r="AB150" s="20" cm="1">
        <f t="array" aca="1" ref="AB150" ca="1">N$1*N150/INDEX(_xlfn.ANCHORARRAY(Data!O$14),ROWS(_xlfn.ANCHORARRAY(Data!O$14)))</f>
        <v>9271.517984562608</v>
      </c>
      <c r="AC150" s="20" cm="1">
        <f t="array" aca="1" ref="AC150" ca="1">O$1*O150/INDEX(_xlfn.ANCHORARRAY(Data!P$14),ROWS(_xlfn.ANCHORARRAY(Data!P$14)))</f>
        <v>12523.279628448208</v>
      </c>
      <c r="AD150" s="33">
        <f t="shared" ca="1" si="7"/>
        <v>204294.67382838382</v>
      </c>
      <c r="AE150" s="33">
        <f t="shared" ca="1" si="6"/>
        <v>1967.4261716161855</v>
      </c>
    </row>
    <row r="151" spans="1:31" x14ac:dyDescent="0.35">
      <c r="A151">
        <f ca="1"/>
        <v>149</v>
      </c>
      <c r="B151" s="20" cm="1">
        <f t="array" aca="1" ref="B151" ca="1">INDEX(_xlfn.ANCHORARRAY(Data!B$14),ROWS(_xlfn.ANCHORARRAY(Data!B$14)),2)*Data!C164/Data!C163</f>
        <v>264.76365108745949</v>
      </c>
      <c r="C151" s="20" cm="1">
        <f t="array" aca="1" ref="C151" ca="1">INDEX(_xlfn.ANCHORARRAY(Data!D$14),ROWS(_xlfn.ANCHORARRAY(Data!D$14)))*Data!D164/Data!D163</f>
        <v>51.567624477385031</v>
      </c>
      <c r="D151" s="20" cm="1">
        <f t="array" aca="1" ref="D151" ca="1">INDEX(_xlfn.ANCHORARRAY(Data!E$14),ROWS(_xlfn.ANCHORARRAY(Data!E$14)))*Data!E164/Data!E163</f>
        <v>23.172758842443727</v>
      </c>
      <c r="E151" s="20" cm="1">
        <f t="array" aca="1" ref="E151" ca="1">INDEX(_xlfn.ANCHORARRAY(Data!F$14),ROWS(_xlfn.ANCHORARRAY(Data!F$14)))*Data!F164/Data!F163</f>
        <v>29.924934008316757</v>
      </c>
      <c r="F151" s="20" cm="1">
        <f t="array" aca="1" ref="F151" ca="1">INDEX(_xlfn.ANCHORARRAY(Data!G$14),ROWS(_xlfn.ANCHORARRAY(Data!G$14)))*Data!G164/Data!G163</f>
        <v>317.07057522123898</v>
      </c>
      <c r="G151" s="20" cm="1">
        <f t="array" aca="1" ref="G151" ca="1">INDEX(_xlfn.ANCHORARRAY(Data!H$14),ROWS(_xlfn.ANCHORARRAY(Data!H$14)))*Data!H164/Data!H163</f>
        <v>74.357890634742489</v>
      </c>
      <c r="H151" s="20" cm="1">
        <f t="array" aca="1" ref="H151" ca="1">INDEX(_xlfn.ANCHORARRAY(Data!I$14),ROWS(_xlfn.ANCHORARRAY(Data!I$14)))*Data!I164/Data!I163</f>
        <v>239.93830784313724</v>
      </c>
      <c r="I151" s="20" cm="1">
        <f t="array" aca="1" ref="I151" ca="1">INDEX(_xlfn.ANCHORARRAY(Data!J$14),ROWS(_xlfn.ANCHORARRAY(Data!J$14)))*Data!J164/Data!J163</f>
        <v>24.251932290003193</v>
      </c>
      <c r="J151" s="20" cm="1">
        <f t="array" aca="1" ref="J151" ca="1">INDEX(_xlfn.ANCHORARRAY(Data!K$14),ROWS(_xlfn.ANCHORARRAY(Data!K$14)))*Data!K164/Data!K163</f>
        <v>79.123093274693048</v>
      </c>
      <c r="K151" s="20" cm="1">
        <f t="array" aca="1" ref="K151" ca="1">INDEX(_xlfn.ANCHORARRAY(Data!L$14),ROWS(_xlfn.ANCHORARRAY(Data!L$14)))*Data!L164/Data!L163</f>
        <v>400.45239415924328</v>
      </c>
      <c r="L151" s="20" cm="1">
        <f t="array" aca="1" ref="L151" ca="1">INDEX(_xlfn.ANCHORARRAY(Data!M$14),ROWS(_xlfn.ANCHORARRAY(Data!M$14)))*Data!M164/Data!M163</f>
        <v>49.963007057379563</v>
      </c>
      <c r="M151" s="20" cm="1">
        <f t="array" aca="1" ref="M151" ca="1">INDEX(_xlfn.ANCHORARRAY(Data!N$14),ROWS(_xlfn.ANCHORARRAY(Data!N$14)))*Data!N164/Data!N163</f>
        <v>165.02247000000003</v>
      </c>
      <c r="N151" s="20" cm="1">
        <f t="array" aca="1" ref="N151" ca="1">INDEX(_xlfn.ANCHORARRAY(Data!O$14),ROWS(_xlfn.ANCHORARRAY(Data!O$14)))*Data!O164/Data!O163</f>
        <v>157.4079717001606</v>
      </c>
      <c r="O151" s="20" cm="1">
        <f t="array" aca="1" ref="O151" ca="1">INDEX(_xlfn.ANCHORARRAY(Data!P$14),ROWS(_xlfn.ANCHORARRAY(Data!P$14)))*Data!P164/Data!P163</f>
        <v>632.90593090260722</v>
      </c>
      <c r="P151" s="20" cm="1">
        <f t="array" aca="1" ref="P151" ca="1">B$1*B151/INDEX(_xlfn.ANCHORARRAY(Data!B$14),ROWS(_xlfn.ANCHORARRAY(Data!B$14)),2)</f>
        <v>13238.182554372976</v>
      </c>
      <c r="Q151" s="20" cm="1">
        <f t="array" aca="1" ref="Q151" ca="1">C$1*C151/INDEX(_xlfn.ANCHORARRAY(Data!D$14),ROWS(_xlfn.ANCHORARRAY(Data!D$14)))</f>
        <v>10317.41239072596</v>
      </c>
      <c r="R151" s="19" cm="1">
        <f t="array" aca="1" ref="R151" ca="1">D$1*D151/INDEX(_xlfn.ANCHORARRAY(Data!E$14),ROWS(_xlfn.ANCHORARRAY(Data!E$14)))</f>
        <v>11588.755627009647</v>
      </c>
      <c r="S151" s="20" cm="1">
        <f t="array" aca="1" ref="S151" ca="1">E$1*E151/INDEX(_xlfn.ANCHORARRAY(Data!F$14),ROWS(_xlfn.ANCHORARRAY(Data!F$14)))</f>
        <v>5984.9868016633518</v>
      </c>
      <c r="T151" s="20" cm="1">
        <f t="array" aca="1" ref="T151" ca="1">F$1*F151/INDEX(_xlfn.ANCHORARRAY(Data!G$14),ROWS(_xlfn.ANCHORARRAY(Data!G$14)))</f>
        <v>22194.94026548673</v>
      </c>
      <c r="U151" s="20" cm="1">
        <f t="array" aca="1" ref="U151" ca="1">G$1*G151/INDEX(_xlfn.ANCHORARRAY(Data!H$14),ROWS(_xlfn.ANCHORARRAY(Data!H$14)))</f>
        <v>53537.681257014592</v>
      </c>
      <c r="V151" s="20" cm="1">
        <f t="array" aca="1" ref="V151" ca="1">H$1*H151/INDEX(_xlfn.ANCHORARRAY(Data!I$14),ROWS(_xlfn.ANCHORARRAY(Data!I$14)))</f>
        <v>21594.447705882354</v>
      </c>
      <c r="W151" s="20" cm="1">
        <f t="array" aca="1" ref="W151" ca="1">I$1*I151/INDEX(_xlfn.ANCHORARRAY(Data!J$14),ROWS(_xlfn.ANCHORARRAY(Data!J$14)))</f>
        <v>4850.3864580006393</v>
      </c>
      <c r="X151" s="20" cm="1">
        <f t="array" aca="1" ref="X151" ca="1">J$1*J151/INDEX(_xlfn.ANCHORARRAY(Data!K$14),ROWS(_xlfn.ANCHORARRAY(Data!K$14)))</f>
        <v>5538.6165292285132</v>
      </c>
      <c r="Y151" s="20" cm="1">
        <f t="array" aca="1" ref="Y151" ca="1">K$1*K151/INDEX(_xlfn.ANCHORARRAY(Data!L$14),ROWS(_xlfn.ANCHORARRAY(Data!L$14)))</f>
        <v>12013.571824777298</v>
      </c>
      <c r="Z151" s="20" cm="1">
        <f t="array" aca="1" ref="Z151" ca="1">L$1*L151/INDEX(_xlfn.ANCHORARRAY(Data!M$14),ROWS(_xlfn.ANCHORARRAY(Data!M$14)))</f>
        <v>11991.121693771094</v>
      </c>
      <c r="AA151" s="20" cm="1">
        <f t="array" aca="1" ref="AA151" ca="1">M$1*M151/INDEX(_xlfn.ANCHORARRAY(Data!N$14),ROWS(_xlfn.ANCHORARRAY(Data!N$14)))</f>
        <v>9901.3482000000004</v>
      </c>
      <c r="AB151" s="20" cm="1">
        <f t="array" aca="1" ref="AB151" ca="1">N$1*N151/INDEX(_xlfn.ANCHORARRAY(Data!O$14),ROWS(_xlfn.ANCHORARRAY(Data!O$14)))</f>
        <v>9444.4783020096365</v>
      </c>
      <c r="AC151" s="20" cm="1">
        <f t="array" aca="1" ref="AC151" ca="1">O$1*O151/INDEX(_xlfn.ANCHORARRAY(Data!P$14),ROWS(_xlfn.ANCHORARRAY(Data!P$14)))</f>
        <v>12658.917212331065</v>
      </c>
      <c r="AD151" s="33">
        <f t="shared" ca="1" si="7"/>
        <v>204854.84682227383</v>
      </c>
      <c r="AE151" s="33">
        <f t="shared" ca="1" si="6"/>
        <v>1407.2531777261756</v>
      </c>
    </row>
    <row r="152" spans="1:31" x14ac:dyDescent="0.35">
      <c r="A152">
        <f ca="1"/>
        <v>150</v>
      </c>
      <c r="B152" s="20" cm="1">
        <f t="array" aca="1" ref="B152" ca="1">INDEX(_xlfn.ANCHORARRAY(Data!B$14),ROWS(_xlfn.ANCHORARRAY(Data!B$14)),2)*Data!C165/Data!C164</f>
        <v>265.25292023121386</v>
      </c>
      <c r="C152" s="20" cm="1">
        <f t="array" aca="1" ref="C152" ca="1">INDEX(_xlfn.ANCHORARRAY(Data!D$14),ROWS(_xlfn.ANCHORARRAY(Data!D$14)))*Data!D165/Data!D164</f>
        <v>52.852491200625735</v>
      </c>
      <c r="D152" s="20" cm="1">
        <f t="array" aca="1" ref="D152" ca="1">INDEX(_xlfn.ANCHORARRAY(Data!E$14),ROWS(_xlfn.ANCHORARRAY(Data!E$14)))*Data!E165/Data!E164</f>
        <v>23.78617050067659</v>
      </c>
      <c r="E152" s="20" cm="1">
        <f t="array" aca="1" ref="E152" ca="1">INDEX(_xlfn.ANCHORARRAY(Data!F$14),ROWS(_xlfn.ANCHORARRAY(Data!F$14)))*Data!F165/Data!F164</f>
        <v>30.620338829498099</v>
      </c>
      <c r="F152" s="20" cm="1">
        <f t="array" aca="1" ref="F152" ca="1">INDEX(_xlfn.ANCHORARRAY(Data!G$14),ROWS(_xlfn.ANCHORARRAY(Data!G$14)))*Data!G165/Data!G164</f>
        <v>320.31043076923078</v>
      </c>
      <c r="G152" s="20" cm="1">
        <f t="array" aca="1" ref="G152" ca="1">INDEX(_xlfn.ANCHORARRAY(Data!H$14),ROWS(_xlfn.ANCHORARRAY(Data!H$14)))*Data!H165/Data!H164</f>
        <v>74.617767311291331</v>
      </c>
      <c r="H152" s="20" cm="1">
        <f t="array" aca="1" ref="H152" ca="1">INDEX(_xlfn.ANCHORARRAY(Data!I$14),ROWS(_xlfn.ANCHORARRAY(Data!I$14)))*Data!I165/Data!I164</f>
        <v>242.23371887178811</v>
      </c>
      <c r="I152" s="20" cm="1">
        <f t="array" aca="1" ref="I152" ca="1">INDEX(_xlfn.ANCHORARRAY(Data!J$14),ROWS(_xlfn.ANCHORARRAY(Data!J$14)))*Data!J165/Data!J164</f>
        <v>24.862596401028274</v>
      </c>
      <c r="J152" s="20" cm="1">
        <f t="array" aca="1" ref="J152" ca="1">INDEX(_xlfn.ANCHORARRAY(Data!K$14),ROWS(_xlfn.ANCHORARRAY(Data!K$14)))*Data!K165/Data!K164</f>
        <v>82.143076923076919</v>
      </c>
      <c r="K152" s="20" cm="1">
        <f t="array" aca="1" ref="K152" ca="1">INDEX(_xlfn.ANCHORARRAY(Data!L$14),ROWS(_xlfn.ANCHORARRAY(Data!L$14)))*Data!L165/Data!L164</f>
        <v>398.68951749058664</v>
      </c>
      <c r="L152" s="20" cm="1">
        <f t="array" aca="1" ref="L152" ca="1">INDEX(_xlfn.ANCHORARRAY(Data!M$14),ROWS(_xlfn.ANCHORARRAY(Data!M$14)))*Data!M165/Data!M164</f>
        <v>51.600687679083102</v>
      </c>
      <c r="M152" s="20" cm="1">
        <f t="array" aca="1" ref="M152" ca="1">INDEX(_xlfn.ANCHORARRAY(Data!N$14),ROWS(_xlfn.ANCHORARRAY(Data!N$14)))*Data!N165/Data!N164</f>
        <v>167.11405922038978</v>
      </c>
      <c r="N152" s="20" cm="1">
        <f t="array" aca="1" ref="N152" ca="1">INDEX(_xlfn.ANCHORARRAY(Data!O$14),ROWS(_xlfn.ANCHORARRAY(Data!O$14)))*Data!O165/Data!O164</f>
        <v>158.30559259898212</v>
      </c>
      <c r="O152" s="20" cm="1">
        <f t="array" aca="1" ref="O152" ca="1">INDEX(_xlfn.ANCHORARRAY(Data!P$14),ROWS(_xlfn.ANCHORARRAY(Data!P$14)))*Data!P165/Data!P164</f>
        <v>638.76312805777741</v>
      </c>
      <c r="P152" s="20" cm="1">
        <f t="array" aca="1" ref="P152" ca="1">B$1*B152/INDEX(_xlfn.ANCHORARRAY(Data!B$14),ROWS(_xlfn.ANCHORARRAY(Data!B$14)),2)</f>
        <v>13262.646011560695</v>
      </c>
      <c r="Q152" s="20" cm="1">
        <f t="array" aca="1" ref="Q152" ca="1">C$1*C152/INDEX(_xlfn.ANCHORARRAY(Data!D$14),ROWS(_xlfn.ANCHORARRAY(Data!D$14)))</f>
        <v>10574.482596793117</v>
      </c>
      <c r="R152" s="19" cm="1">
        <f t="array" aca="1" ref="R152" ca="1">D$1*D152/INDEX(_xlfn.ANCHORARRAY(Data!E$14),ROWS(_xlfn.ANCHORARRAY(Data!E$14)))</f>
        <v>11895.524357239512</v>
      </c>
      <c r="S152" s="20" cm="1">
        <f t="array" aca="1" ref="S152" ca="1">E$1*E152/INDEX(_xlfn.ANCHORARRAY(Data!F$14),ROWS(_xlfn.ANCHORARRAY(Data!F$14)))</f>
        <v>6124.0677658996201</v>
      </c>
      <c r="T152" s="20" cm="1">
        <f t="array" aca="1" ref="T152" ca="1">F$1*F152/INDEX(_xlfn.ANCHORARRAY(Data!G$14),ROWS(_xlfn.ANCHORARRAY(Data!G$14)))</f>
        <v>22421.730153846154</v>
      </c>
      <c r="U152" s="20" cm="1">
        <f t="array" aca="1" ref="U152" ca="1">G$1*G152/INDEX(_xlfn.ANCHORARRAY(Data!H$14),ROWS(_xlfn.ANCHORARRAY(Data!H$14)))</f>
        <v>53724.79246412975</v>
      </c>
      <c r="V152" s="20" cm="1">
        <f t="array" aca="1" ref="V152" ca="1">H$1*H152/INDEX(_xlfn.ANCHORARRAY(Data!I$14),ROWS(_xlfn.ANCHORARRAY(Data!I$14)))</f>
        <v>21801.034698460931</v>
      </c>
      <c r="W152" s="20" cm="1">
        <f t="array" aca="1" ref="W152" ca="1">I$1*I152/INDEX(_xlfn.ANCHORARRAY(Data!J$14),ROWS(_xlfn.ANCHORARRAY(Data!J$14)))</f>
        <v>4972.5192802056554</v>
      </c>
      <c r="X152" s="20" cm="1">
        <f t="array" aca="1" ref="X152" ca="1">J$1*J152/INDEX(_xlfn.ANCHORARRAY(Data!K$14),ROWS(_xlfn.ANCHORARRAY(Data!K$14)))</f>
        <v>5750.0153846153844</v>
      </c>
      <c r="Y152" s="20" cm="1">
        <f t="array" aca="1" ref="Y152" ca="1">K$1*K152/INDEX(_xlfn.ANCHORARRAY(Data!L$14),ROWS(_xlfn.ANCHORARRAY(Data!L$14)))</f>
        <v>11960.685524717601</v>
      </c>
      <c r="Z152" s="20" cm="1">
        <f t="array" aca="1" ref="Z152" ca="1">L$1*L152/INDEX(_xlfn.ANCHORARRAY(Data!M$14),ROWS(_xlfn.ANCHORARRAY(Data!M$14)))</f>
        <v>12384.165042979945</v>
      </c>
      <c r="AA152" s="20" cm="1">
        <f t="array" aca="1" ref="AA152" ca="1">M$1*M152/INDEX(_xlfn.ANCHORARRAY(Data!N$14),ROWS(_xlfn.ANCHORARRAY(Data!N$14)))</f>
        <v>10026.843553223387</v>
      </c>
      <c r="AB152" s="20" cm="1">
        <f t="array" aca="1" ref="AB152" ca="1">N$1*N152/INDEX(_xlfn.ANCHORARRAY(Data!O$14),ROWS(_xlfn.ANCHORARRAY(Data!O$14)))</f>
        <v>9498.3355559389274</v>
      </c>
      <c r="AC152" s="20" cm="1">
        <f t="array" aca="1" ref="AC152" ca="1">O$1*O152/INDEX(_xlfn.ANCHORARRAY(Data!P$14),ROWS(_xlfn.ANCHORARRAY(Data!P$14)))</f>
        <v>12776.068545986382</v>
      </c>
      <c r="AD152" s="33">
        <f t="shared" ca="1" si="7"/>
        <v>207172.91093559703</v>
      </c>
      <c r="AE152" s="33">
        <f t="shared" ca="1" si="6"/>
        <v>-910.81093559702276</v>
      </c>
    </row>
    <row r="153" spans="1:31" x14ac:dyDescent="0.35">
      <c r="A153">
        <f ca="1"/>
        <v>151</v>
      </c>
      <c r="B153" s="20" cm="1">
        <f t="array" aca="1" ref="B153" ca="1">INDEX(_xlfn.ANCHORARRAY(Data!B$14),ROWS(_xlfn.ANCHORARRAY(Data!B$14)),2)*Data!C166/Data!C165</f>
        <v>261.010366697417</v>
      </c>
      <c r="C153" s="20" cm="1">
        <f t="array" aca="1" ref="C153" ca="1">INDEX(_xlfn.ANCHORARRAY(Data!D$14),ROWS(_xlfn.ANCHORARRAY(Data!D$14)))*Data!D166/Data!D165</f>
        <v>53.226658814291326</v>
      </c>
      <c r="D153" s="20" cm="1">
        <f t="array" aca="1" ref="D153" ca="1">INDEX(_xlfn.ANCHORARRAY(Data!E$14),ROWS(_xlfn.ANCHORARRAY(Data!E$14)))*Data!E166/Data!E165</f>
        <v>23.77134535367545</v>
      </c>
      <c r="E153" s="20" cm="1">
        <f t="array" aca="1" ref="E153" ca="1">INDEX(_xlfn.ANCHORARRAY(Data!F$14),ROWS(_xlfn.ANCHORARRAY(Data!F$14)))*Data!F166/Data!F165</f>
        <v>29.787760425909493</v>
      </c>
      <c r="F153" s="20" cm="1">
        <f t="array" aca="1" ref="F153" ca="1">INDEX(_xlfn.ANCHORARRAY(Data!G$14),ROWS(_xlfn.ANCHORARRAY(Data!G$14)))*Data!G166/Data!G165</f>
        <v>285.02728765939054</v>
      </c>
      <c r="G153" s="20" cm="1">
        <f t="array" aca="1" ref="G153" ca="1">INDEX(_xlfn.ANCHORARRAY(Data!H$14),ROWS(_xlfn.ANCHORARRAY(Data!H$14)))*Data!H166/Data!H165</f>
        <v>73.78421880830949</v>
      </c>
      <c r="H153" s="20" cm="1">
        <f t="array" aca="1" ref="H153" ca="1">INDEX(_xlfn.ANCHORARRAY(Data!I$14),ROWS(_xlfn.ANCHORARRAY(Data!I$14)))*Data!I166/Data!I165</f>
        <v>243.03517357667133</v>
      </c>
      <c r="I153" s="20" cm="1">
        <f t="array" aca="1" ref="I153" ca="1">INDEX(_xlfn.ANCHORARRAY(Data!J$14),ROWS(_xlfn.ANCHORARRAY(Data!J$14)))*Data!J166/Data!J165</f>
        <v>24.684705140334277</v>
      </c>
      <c r="J153" s="20" cm="1">
        <f t="array" aca="1" ref="J153" ca="1">INDEX(_xlfn.ANCHORARRAY(Data!K$14),ROWS(_xlfn.ANCHORARRAY(Data!K$14)))*Data!K166/Data!K165</f>
        <v>80.528770668583746</v>
      </c>
      <c r="K153" s="20" cm="1">
        <f t="array" aca="1" ref="K153" ca="1">INDEX(_xlfn.ANCHORARRAY(Data!L$14),ROWS(_xlfn.ANCHORARRAY(Data!L$14)))*Data!L166/Data!L165</f>
        <v>409.4162227331862</v>
      </c>
      <c r="L153" s="20" cm="1">
        <f t="array" aca="1" ref="L153" ca="1">INDEX(_xlfn.ANCHORARRAY(Data!M$14),ROWS(_xlfn.ANCHORARRAY(Data!M$14)))*Data!M166/Data!M165</f>
        <v>52.45349112426036</v>
      </c>
      <c r="M153" s="20" cm="1">
        <f t="array" aca="1" ref="M153" ca="1">INDEX(_xlfn.ANCHORARRAY(Data!N$14),ROWS(_xlfn.ANCHORARRAY(Data!N$14)))*Data!N166/Data!N165</f>
        <v>165.10271286762438</v>
      </c>
      <c r="N153" s="20" cm="1">
        <f t="array" aca="1" ref="N153" ca="1">INDEX(_xlfn.ANCHORARRAY(Data!O$14),ROWS(_xlfn.ANCHORARRAY(Data!O$14)))*Data!O166/Data!O165</f>
        <v>155.97676822772405</v>
      </c>
      <c r="O153" s="20" cm="1">
        <f t="array" aca="1" ref="O153" ca="1">INDEX(_xlfn.ANCHORARRAY(Data!P$14),ROWS(_xlfn.ANCHORARRAY(Data!P$14)))*Data!P166/Data!P165</f>
        <v>625.07660380267214</v>
      </c>
      <c r="P153" s="20" cm="1">
        <f t="array" aca="1" ref="P153" ca="1">B$1*B153/INDEX(_xlfn.ANCHORARRAY(Data!B$14),ROWS(_xlfn.ANCHORARRAY(Data!B$14)),2)</f>
        <v>13050.518334870851</v>
      </c>
      <c r="Q153" s="20" cm="1">
        <f t="array" aca="1" ref="Q153" ca="1">C$1*C153/INDEX(_xlfn.ANCHORARRAY(Data!D$14),ROWS(_xlfn.ANCHORARRAY(Data!D$14)))</f>
        <v>10649.344326658815</v>
      </c>
      <c r="R153" s="19" cm="1">
        <f t="array" aca="1" ref="R153" ca="1">D$1*D153/INDEX(_xlfn.ANCHORARRAY(Data!E$14),ROWS(_xlfn.ANCHORARRAY(Data!E$14)))</f>
        <v>11888.110263522885</v>
      </c>
      <c r="S153" s="20" cm="1">
        <f t="array" aca="1" ref="S153" ca="1">E$1*E153/INDEX(_xlfn.ANCHORARRAY(Data!F$14),ROWS(_xlfn.ANCHORARRAY(Data!F$14)))</f>
        <v>5957.5520851818992</v>
      </c>
      <c r="T153" s="20" cm="1">
        <f t="array" aca="1" ref="T153" ca="1">F$1*F153/INDEX(_xlfn.ANCHORARRAY(Data!G$14),ROWS(_xlfn.ANCHORARRAY(Data!G$14)))</f>
        <v>19951.910136157338</v>
      </c>
      <c r="U153" s="20" cm="1">
        <f t="array" aca="1" ref="U153" ca="1">G$1*G153/INDEX(_xlfn.ANCHORARRAY(Data!H$14),ROWS(_xlfn.ANCHORARRAY(Data!H$14)))</f>
        <v>53124.637541982833</v>
      </c>
      <c r="V153" s="20" cm="1">
        <f t="array" aca="1" ref="V153" ca="1">H$1*H153/INDEX(_xlfn.ANCHORARRAY(Data!I$14),ROWS(_xlfn.ANCHORARRAY(Data!I$14)))</f>
        <v>21873.165621900422</v>
      </c>
      <c r="W153" s="20" cm="1">
        <f t="array" aca="1" ref="W153" ca="1">I$1*I153/INDEX(_xlfn.ANCHORARRAY(Data!J$14),ROWS(_xlfn.ANCHORARRAY(Data!J$14)))</f>
        <v>4936.9410280668553</v>
      </c>
      <c r="X153" s="20" cm="1">
        <f t="array" aca="1" ref="X153" ca="1">J$1*J153/INDEX(_xlfn.ANCHORARRAY(Data!K$14),ROWS(_xlfn.ANCHORARRAY(Data!K$14)))</f>
        <v>5637.0139468008629</v>
      </c>
      <c r="Y153" s="20" cm="1">
        <f t="array" aca="1" ref="Y153" ca="1">K$1*K153/INDEX(_xlfn.ANCHORARRAY(Data!L$14),ROWS(_xlfn.ANCHORARRAY(Data!L$14)))</f>
        <v>12282.486681995588</v>
      </c>
      <c r="Z153" s="20" cm="1">
        <f t="array" aca="1" ref="Z153" ca="1">L$1*L153/INDEX(_xlfn.ANCHORARRAY(Data!M$14),ROWS(_xlfn.ANCHORARRAY(Data!M$14)))</f>
        <v>12588.837869822486</v>
      </c>
      <c r="AA153" s="20" cm="1">
        <f t="array" aca="1" ref="AA153" ca="1">M$1*M153/INDEX(_xlfn.ANCHORARRAY(Data!N$14),ROWS(_xlfn.ANCHORARRAY(Data!N$14)))</f>
        <v>9906.1627720574634</v>
      </c>
      <c r="AB153" s="20" cm="1">
        <f t="array" aca="1" ref="AB153" ca="1">N$1*N153/INDEX(_xlfn.ANCHORARRAY(Data!O$14),ROWS(_xlfn.ANCHORARRAY(Data!O$14)))</f>
        <v>9358.606093663444</v>
      </c>
      <c r="AC153" s="20" cm="1">
        <f t="array" aca="1" ref="AC153" ca="1">O$1*O153/INDEX(_xlfn.ANCHORARRAY(Data!P$14),ROWS(_xlfn.ANCHORARRAY(Data!P$14)))</f>
        <v>12502.320791366905</v>
      </c>
      <c r="AD153" s="33">
        <f t="shared" ca="1" si="7"/>
        <v>203707.60749404869</v>
      </c>
      <c r="AE153" s="33">
        <f t="shared" ca="1" si="6"/>
        <v>2554.4925059513189</v>
      </c>
    </row>
    <row r="154" spans="1:31" x14ac:dyDescent="0.35">
      <c r="A154">
        <f ca="1"/>
        <v>152</v>
      </c>
      <c r="B154" s="20" cm="1">
        <f t="array" aca="1" ref="B154" ca="1">INDEX(_xlfn.ANCHORARRAY(Data!B$14),ROWS(_xlfn.ANCHORARRAY(Data!B$14)),2)*Data!C167/Data!C166</f>
        <v>258.06987843366448</v>
      </c>
      <c r="C154" s="20" cm="1">
        <f t="array" aca="1" ref="C154" ca="1">INDEX(_xlfn.ANCHORARRAY(Data!D$14),ROWS(_xlfn.ANCHORARRAY(Data!D$14)))*Data!D167/Data!D166</f>
        <v>54.243726027397265</v>
      </c>
      <c r="D154" s="20" cm="1">
        <f t="array" aca="1" ref="D154" ca="1">INDEX(_xlfn.ANCHORARRAY(Data!E$14),ROWS(_xlfn.ANCHORARRAY(Data!E$14)))*Data!E167/Data!E166</f>
        <v>24.874189189189192</v>
      </c>
      <c r="E154" s="20" cm="1">
        <f t="array" aca="1" ref="E154" ca="1">INDEX(_xlfn.ANCHORARRAY(Data!F$14),ROWS(_xlfn.ANCHORARRAY(Data!F$14)))*Data!F167/Data!F166</f>
        <v>29.984641772378058</v>
      </c>
      <c r="F154" s="20" cm="1">
        <f t="array" aca="1" ref="F154" ca="1">INDEX(_xlfn.ANCHORARRAY(Data!G$14),ROWS(_xlfn.ANCHORARRAY(Data!G$14)))*Data!G167/Data!G166</f>
        <v>306.62968235013142</v>
      </c>
      <c r="G154" s="20" cm="1">
        <f t="array" aca="1" ref="G154" ca="1">INDEX(_xlfn.ANCHORARRAY(Data!H$14),ROWS(_xlfn.ANCHORARRAY(Data!H$14)))*Data!H167/Data!H166</f>
        <v>74.786896400351182</v>
      </c>
      <c r="H154" s="20" cm="1">
        <f t="array" aca="1" ref="H154" ca="1">INDEX(_xlfn.ANCHORARRAY(Data!I$14),ROWS(_xlfn.ANCHORARRAY(Data!I$14)))*Data!I167/Data!I166</f>
        <v>238.37837302896355</v>
      </c>
      <c r="I154" s="20" cm="1">
        <f t="array" aca="1" ref="I154" ca="1">INDEX(_xlfn.ANCHORARRAY(Data!J$14),ROWS(_xlfn.ANCHORARRAY(Data!J$14)))*Data!J167/Data!J166</f>
        <v>24.232668329177056</v>
      </c>
      <c r="J154" s="20" cm="1">
        <f t="array" aca="1" ref="J154" ca="1">INDEX(_xlfn.ANCHORARRAY(Data!K$14),ROWS(_xlfn.ANCHORARRAY(Data!K$14)))*Data!K167/Data!K166</f>
        <v>79.356293656450461</v>
      </c>
      <c r="K154" s="20" cm="1">
        <f t="array" aca="1" ref="K154" ca="1">INDEX(_xlfn.ANCHORARRAY(Data!L$14),ROWS(_xlfn.ANCHORARRAY(Data!L$14)))*Data!L167/Data!L166</f>
        <v>382.32819062435783</v>
      </c>
      <c r="L154" s="20" cm="1">
        <f t="array" aca="1" ref="L154" ca="1">INDEX(_xlfn.ANCHORARRAY(Data!M$14),ROWS(_xlfn.ANCHORARRAY(Data!M$14)))*Data!M167/Data!M166</f>
        <v>51.84</v>
      </c>
      <c r="M154" s="20" cm="1">
        <f t="array" aca="1" ref="M154" ca="1">INDEX(_xlfn.ANCHORARRAY(Data!N$14),ROWS(_xlfn.ANCHORARRAY(Data!N$14)))*Data!N167/Data!N166</f>
        <v>163.98500400369571</v>
      </c>
      <c r="N154" s="20" cm="1">
        <f t="array" aca="1" ref="N154" ca="1">INDEX(_xlfn.ANCHORARRAY(Data!O$14),ROWS(_xlfn.ANCHORARRAY(Data!O$14)))*Data!O167/Data!O166</f>
        <v>154.64552516878899</v>
      </c>
      <c r="O154" s="20" cm="1">
        <f t="array" aca="1" ref="O154" ca="1">INDEX(_xlfn.ANCHORARRAY(Data!P$14),ROWS(_xlfn.ANCHORARRAY(Data!P$14)))*Data!P167/Data!P166</f>
        <v>626.23747100674984</v>
      </c>
      <c r="P154" s="20" cm="1">
        <f t="array" aca="1" ref="P154" ca="1">B$1*B154/INDEX(_xlfn.ANCHORARRAY(Data!B$14),ROWS(_xlfn.ANCHORARRAY(Data!B$14)),2)</f>
        <v>12903.493921683224</v>
      </c>
      <c r="Q154" s="20" cm="1">
        <f t="array" aca="1" ref="Q154" ca="1">C$1*C154/INDEX(_xlfn.ANCHORARRAY(Data!D$14),ROWS(_xlfn.ANCHORARRAY(Data!D$14)))</f>
        <v>10852.834442270059</v>
      </c>
      <c r="R154" s="19" cm="1">
        <f t="array" aca="1" ref="R154" ca="1">D$1*D154/INDEX(_xlfn.ANCHORARRAY(Data!E$14),ROWS(_xlfn.ANCHORARRAY(Data!E$14)))</f>
        <v>12439.645270270272</v>
      </c>
      <c r="S154" s="20" cm="1">
        <f t="array" aca="1" ref="S154" ca="1">E$1*E154/INDEX(_xlfn.ANCHORARRAY(Data!F$14),ROWS(_xlfn.ANCHORARRAY(Data!F$14)))</f>
        <v>5996.9283544756117</v>
      </c>
      <c r="T154" s="20" cm="1">
        <f t="array" aca="1" ref="T154" ca="1">F$1*F154/INDEX(_xlfn.ANCHORARRAY(Data!G$14),ROWS(_xlfn.ANCHORARRAY(Data!G$14)))</f>
        <v>21464.077764509198</v>
      </c>
      <c r="U154" s="20" cm="1">
        <f t="array" aca="1" ref="U154" ca="1">G$1*G154/INDEX(_xlfn.ANCHORARRAY(Data!H$14),ROWS(_xlfn.ANCHORARRAY(Data!H$14)))</f>
        <v>53846.565408252849</v>
      </c>
      <c r="V154" s="20" cm="1">
        <f t="array" aca="1" ref="V154" ca="1">H$1*H154/INDEX(_xlfn.ANCHORARRAY(Data!I$14),ROWS(_xlfn.ANCHORARRAY(Data!I$14)))</f>
        <v>21454.053572606721</v>
      </c>
      <c r="W154" s="20" cm="1">
        <f t="array" aca="1" ref="W154" ca="1">I$1*I154/INDEX(_xlfn.ANCHORARRAY(Data!J$14),ROWS(_xlfn.ANCHORARRAY(Data!J$14)))</f>
        <v>4846.5336658354117</v>
      </c>
      <c r="X154" s="20" cm="1">
        <f t="array" aca="1" ref="X154" ca="1">J$1*J154/INDEX(_xlfn.ANCHORARRAY(Data!K$14),ROWS(_xlfn.ANCHORARRAY(Data!K$14)))</f>
        <v>5554.9405559515326</v>
      </c>
      <c r="Y154" s="20" cm="1">
        <f t="array" aca="1" ref="Y154" ca="1">K$1*K154/INDEX(_xlfn.ANCHORARRAY(Data!L$14),ROWS(_xlfn.ANCHORARRAY(Data!L$14)))</f>
        <v>11469.845718730736</v>
      </c>
      <c r="Z154" s="20" cm="1">
        <f t="array" aca="1" ref="Z154" ca="1">L$1*L154/INDEX(_xlfn.ANCHORARRAY(Data!M$14),ROWS(_xlfn.ANCHORARRAY(Data!M$14)))</f>
        <v>12441.600000000002</v>
      </c>
      <c r="AA154" s="20" cm="1">
        <f t="array" aca="1" ref="AA154" ca="1">M$1*M154/INDEX(_xlfn.ANCHORARRAY(Data!N$14),ROWS(_xlfn.ANCHORARRAY(Data!N$14)))</f>
        <v>9839.1002402217418</v>
      </c>
      <c r="AB154" s="20" cm="1">
        <f t="array" aca="1" ref="AB154" ca="1">N$1*N154/INDEX(_xlfn.ANCHORARRAY(Data!O$14),ROWS(_xlfn.ANCHORARRAY(Data!O$14)))</f>
        <v>9278.7315101273398</v>
      </c>
      <c r="AC154" s="20" cm="1">
        <f t="array" aca="1" ref="AC154" ca="1">O$1*O154/INDEX(_xlfn.ANCHORARRAY(Data!P$14),ROWS(_xlfn.ANCHORARRAY(Data!P$14)))</f>
        <v>12525.539600218914</v>
      </c>
      <c r="AD154" s="33">
        <f t="shared" ca="1" si="7"/>
        <v>204913.89002515361</v>
      </c>
      <c r="AE154" s="33">
        <f t="shared" ca="1" si="6"/>
        <v>1348.2099748463952</v>
      </c>
    </row>
    <row r="155" spans="1:31" x14ac:dyDescent="0.35">
      <c r="A155">
        <f ca="1"/>
        <v>153</v>
      </c>
      <c r="B155" s="20" cm="1">
        <f t="array" aca="1" ref="B155" ca="1">INDEX(_xlfn.ANCHORARRAY(Data!B$14),ROWS(_xlfn.ANCHORARRAY(Data!B$14)),2)*Data!C168/Data!C167</f>
        <v>266.68852297920785</v>
      </c>
      <c r="C155" s="20" cm="1">
        <f t="array" aca="1" ref="C155" ca="1">INDEX(_xlfn.ANCHORARRAY(Data!D$14),ROWS(_xlfn.ANCHORARRAY(Data!D$14)))*Data!D168/Data!D167</f>
        <v>51.130176110260344</v>
      </c>
      <c r="D155" s="20" cm="1">
        <f t="array" aca="1" ref="D155" ca="1">INDEX(_xlfn.ANCHORARRAY(Data!E$14),ROWS(_xlfn.ANCHORARRAY(Data!E$14)))*Data!E168/Data!E167</f>
        <v>24.040090623910768</v>
      </c>
      <c r="E155" s="20" cm="1">
        <f t="array" aca="1" ref="E155" ca="1">INDEX(_xlfn.ANCHORARRAY(Data!F$14),ROWS(_xlfn.ANCHORARRAY(Data!F$14)))*Data!F168/Data!F167</f>
        <v>29.496954967834167</v>
      </c>
      <c r="F155" s="20" cm="1">
        <f t="array" aca="1" ref="F155" ca="1">INDEX(_xlfn.ANCHORARRAY(Data!G$14),ROWS(_xlfn.ANCHORARRAY(Data!G$14)))*Data!G168/Data!G167</f>
        <v>314.69665194635263</v>
      </c>
      <c r="G155" s="20" cm="1">
        <f t="array" aca="1" ref="G155" ca="1">INDEX(_xlfn.ANCHORARRAY(Data!H$14),ROWS(_xlfn.ANCHORARRAY(Data!H$14)))*Data!H168/Data!H167</f>
        <v>73.541058640049897</v>
      </c>
      <c r="H155" s="20" cm="1">
        <f t="array" aca="1" ref="H155" ca="1">INDEX(_xlfn.ANCHORARRAY(Data!I$14),ROWS(_xlfn.ANCHORARRAY(Data!I$14)))*Data!I168/Data!I167</f>
        <v>236.95667114093962</v>
      </c>
      <c r="I155" s="20" cm="1">
        <f t="array" aca="1" ref="I155" ca="1">INDEX(_xlfn.ANCHORARRAY(Data!J$14),ROWS(_xlfn.ANCHORARRAY(Data!J$14)))*Data!J168/Data!J167</f>
        <v>24.078342749529188</v>
      </c>
      <c r="J155" s="20" cm="1">
        <f t="array" aca="1" ref="J155" ca="1">INDEX(_xlfn.ANCHORARRAY(Data!K$14),ROWS(_xlfn.ANCHORARRAY(Data!K$14)))*Data!K168/Data!K167</f>
        <v>79.067077805665122</v>
      </c>
      <c r="K155" s="20" cm="1">
        <f t="array" aca="1" ref="K155" ca="1">INDEX(_xlfn.ANCHORARRAY(Data!L$14),ROWS(_xlfn.ANCHORARRAY(Data!L$14)))*Data!L168/Data!L167</f>
        <v>399.55602885113916</v>
      </c>
      <c r="L155" s="20" cm="1">
        <f t="array" aca="1" ref="L155" ca="1">INDEX(_xlfn.ANCHORARRAY(Data!M$14),ROWS(_xlfn.ANCHORARRAY(Data!M$14)))*Data!M168/Data!M167</f>
        <v>50.987880512091039</v>
      </c>
      <c r="M155" s="20" cm="1">
        <f t="array" aca="1" ref="M155" ca="1">INDEX(_xlfn.ANCHORARRAY(Data!N$14),ROWS(_xlfn.ANCHORARRAY(Data!N$14)))*Data!N168/Data!N167</f>
        <v>163.1108531069946</v>
      </c>
      <c r="N155" s="20" cm="1">
        <f t="array" aca="1" ref="N155" ca="1">INDEX(_xlfn.ANCHORARRAY(Data!O$14),ROWS(_xlfn.ANCHORARRAY(Data!O$14)))*Data!O168/Data!O167</f>
        <v>155.22026190681993</v>
      </c>
      <c r="O155" s="20" cm="1">
        <f t="array" aca="1" ref="O155" ca="1">INDEX(_xlfn.ANCHORARRAY(Data!P$14),ROWS(_xlfn.ANCHORARRAY(Data!P$14)))*Data!P168/Data!P167</f>
        <v>631.20956833773084</v>
      </c>
      <c r="P155" s="20" cm="1">
        <f t="array" aca="1" ref="P155" ca="1">B$1*B155/INDEX(_xlfn.ANCHORARRAY(Data!B$14),ROWS(_xlfn.ANCHORARRAY(Data!B$14)),2)</f>
        <v>13334.426148960392</v>
      </c>
      <c r="Q155" s="20" cm="1">
        <f t="array" aca="1" ref="Q155" ca="1">C$1*C155/INDEX(_xlfn.ANCHORARRAY(Data!D$14),ROWS(_xlfn.ANCHORARRAY(Data!D$14)))</f>
        <v>10229.889739663095</v>
      </c>
      <c r="R155" s="19" cm="1">
        <f t="array" aca="1" ref="R155" ca="1">D$1*D155/INDEX(_xlfn.ANCHORARRAY(Data!E$14),ROWS(_xlfn.ANCHORARRAY(Data!E$14)))</f>
        <v>12022.510456605087</v>
      </c>
      <c r="S155" s="20" cm="1">
        <f t="array" aca="1" ref="S155" ca="1">E$1*E155/INDEX(_xlfn.ANCHORARRAY(Data!F$14),ROWS(_xlfn.ANCHORARRAY(Data!F$14)))</f>
        <v>5899.3909935668335</v>
      </c>
      <c r="T155" s="20" cm="1">
        <f t="array" aca="1" ref="T155" ca="1">F$1*F155/INDEX(_xlfn.ANCHORARRAY(Data!G$14),ROWS(_xlfn.ANCHORARRAY(Data!G$14)))</f>
        <v>22028.765636244687</v>
      </c>
      <c r="U155" s="20" cm="1">
        <f t="array" aca="1" ref="U155" ca="1">G$1*G155/INDEX(_xlfn.ANCHORARRAY(Data!H$14),ROWS(_xlfn.ANCHORARRAY(Data!H$14)))</f>
        <v>52949.562220835927</v>
      </c>
      <c r="V155" s="20" cm="1">
        <f t="array" aca="1" ref="V155" ca="1">H$1*H155/INDEX(_xlfn.ANCHORARRAY(Data!I$14),ROWS(_xlfn.ANCHORARRAY(Data!I$14)))</f>
        <v>21326.100402684566</v>
      </c>
      <c r="W155" s="20" cm="1">
        <f t="array" aca="1" ref="W155" ca="1">I$1*I155/INDEX(_xlfn.ANCHORARRAY(Data!J$14),ROWS(_xlfn.ANCHORARRAY(Data!J$14)))</f>
        <v>4815.6685499058376</v>
      </c>
      <c r="X155" s="20" cm="1">
        <f t="array" aca="1" ref="X155" ca="1">J$1*J155/INDEX(_xlfn.ANCHORARRAY(Data!K$14),ROWS(_xlfn.ANCHORARRAY(Data!K$14)))</f>
        <v>5534.6954463965585</v>
      </c>
      <c r="Y155" s="20" cm="1">
        <f t="array" aca="1" ref="Y155" ca="1">K$1*K155/INDEX(_xlfn.ANCHORARRAY(Data!L$14),ROWS(_xlfn.ANCHORARRAY(Data!L$14)))</f>
        <v>11986.680865534176</v>
      </c>
      <c r="Z155" s="20" cm="1">
        <f t="array" aca="1" ref="Z155" ca="1">L$1*L155/INDEX(_xlfn.ANCHORARRAY(Data!M$14),ROWS(_xlfn.ANCHORARRAY(Data!M$14)))</f>
        <v>12237.091322901848</v>
      </c>
      <c r="AA155" s="20" cm="1">
        <f t="array" aca="1" ref="AA155" ca="1">M$1*M155/INDEX(_xlfn.ANCHORARRAY(Data!N$14),ROWS(_xlfn.ANCHORARRAY(Data!N$14)))</f>
        <v>9786.6511864196746</v>
      </c>
      <c r="AB155" s="20" cm="1">
        <f t="array" aca="1" ref="AB155" ca="1">N$1*N155/INDEX(_xlfn.ANCHORARRAY(Data!O$14),ROWS(_xlfn.ANCHORARRAY(Data!O$14)))</f>
        <v>9313.2157144091962</v>
      </c>
      <c r="AC155" s="20" cm="1">
        <f t="array" aca="1" ref="AC155" ca="1">O$1*O155/INDEX(_xlfn.ANCHORARRAY(Data!P$14),ROWS(_xlfn.ANCHORARRAY(Data!P$14)))</f>
        <v>12624.987820580474</v>
      </c>
      <c r="AD155" s="33">
        <f t="shared" ca="1" si="7"/>
        <v>204089.63650470841</v>
      </c>
      <c r="AE155" s="33">
        <f t="shared" ca="1" si="6"/>
        <v>2172.4634952915949</v>
      </c>
    </row>
    <row r="156" spans="1:31" x14ac:dyDescent="0.35">
      <c r="A156">
        <f ca="1"/>
        <v>154</v>
      </c>
      <c r="B156" s="20" cm="1">
        <f t="array" aca="1" ref="B156" ca="1">INDEX(_xlfn.ANCHORARRAY(Data!B$14),ROWS(_xlfn.ANCHORARRAY(Data!B$14)),2)*Data!C169/Data!C168</f>
        <v>267.83574010224703</v>
      </c>
      <c r="C156" s="20" cm="1">
        <f t="array" aca="1" ref="C156" ca="1">INDEX(_xlfn.ANCHORARRAY(Data!D$14),ROWS(_xlfn.ANCHORARRAY(Data!D$14)))*Data!D169/Data!D168</f>
        <v>54.156193881605091</v>
      </c>
      <c r="D156" s="20" cm="1">
        <f t="array" aca="1" ref="D156" ca="1">INDEX(_xlfn.ANCHORARRAY(Data!E$14),ROWS(_xlfn.ANCHORARRAY(Data!E$14)))*Data!E169/Data!E168</f>
        <v>25.146991869918697</v>
      </c>
      <c r="E156" s="20" cm="1">
        <f t="array" aca="1" ref="E156" ca="1">INDEX(_xlfn.ANCHORARRAY(Data!F$14),ROWS(_xlfn.ANCHORARRAY(Data!F$14)))*Data!F169/Data!F168</f>
        <v>30.093526526162787</v>
      </c>
      <c r="F156" s="20" cm="1">
        <f t="array" aca="1" ref="F156" ca="1">INDEX(_xlfn.ANCHORARRAY(Data!G$14),ROWS(_xlfn.ANCHORARRAY(Data!G$14)))*Data!G169/Data!G168</f>
        <v>320.8841024801506</v>
      </c>
      <c r="G156" s="20" cm="1">
        <f t="array" aca="1" ref="G156" ca="1">INDEX(_xlfn.ANCHORARRAY(Data!H$14),ROWS(_xlfn.ANCHORARRAY(Data!H$14)))*Data!H169/Data!H168</f>
        <v>75.042892843619839</v>
      </c>
      <c r="H156" s="20" cm="1">
        <f t="array" aca="1" ref="H156" ca="1">INDEX(_xlfn.ANCHORARRAY(Data!I$14),ROWS(_xlfn.ANCHORARRAY(Data!I$14)))*Data!I169/Data!I168</f>
        <v>244.87159821428574</v>
      </c>
      <c r="I156" s="20" cm="1">
        <f t="array" aca="1" ref="I156" ca="1">INDEX(_xlfn.ANCHORARRAY(Data!J$14),ROWS(_xlfn.ANCHORARRAY(Data!J$14)))*Data!J169/Data!J168</f>
        <v>24.53969465648855</v>
      </c>
      <c r="J156" s="20" cm="1">
        <f t="array" aca="1" ref="J156" ca="1">INDEX(_xlfn.ANCHORARRAY(Data!K$14),ROWS(_xlfn.ANCHORARRAY(Data!K$14)))*Data!K169/Data!K168</f>
        <v>81.155249818971768</v>
      </c>
      <c r="K156" s="20" cm="1">
        <f t="array" aca="1" ref="K156" ca="1">INDEX(_xlfn.ANCHORARRAY(Data!L$14),ROWS(_xlfn.ANCHORARRAY(Data!L$14)))*Data!L169/Data!L168</f>
        <v>406.26315545313969</v>
      </c>
      <c r="L156" s="20" cm="1">
        <f t="array" aca="1" ref="L156" ca="1">INDEX(_xlfn.ANCHORARRAY(Data!M$14),ROWS(_xlfn.ANCHORARRAY(Data!M$14)))*Data!M169/Data!M168</f>
        <v>51.373498312710922</v>
      </c>
      <c r="M156" s="20" cm="1">
        <f t="array" aca="1" ref="M156" ca="1">INDEX(_xlfn.ANCHORARRAY(Data!N$14),ROWS(_xlfn.ANCHORARRAY(Data!N$14)))*Data!N169/Data!N168</f>
        <v>167.68865555694774</v>
      </c>
      <c r="N156" s="20" cm="1">
        <f t="array" aca="1" ref="N156" ca="1">INDEX(_xlfn.ANCHORARRAY(Data!O$14),ROWS(_xlfn.ANCHORARRAY(Data!O$14)))*Data!O169/Data!O168</f>
        <v>159.46163661701942</v>
      </c>
      <c r="O156" s="20" cm="1">
        <f t="array" aca="1" ref="O156" ca="1">INDEX(_xlfn.ANCHORARRAY(Data!P$14),ROWS(_xlfn.ANCHORARRAY(Data!P$14)))*Data!P169/Data!P168</f>
        <v>641.64867274461994</v>
      </c>
      <c r="P156" s="20" cm="1">
        <f t="array" aca="1" ref="P156" ca="1">B$1*B156/INDEX(_xlfn.ANCHORARRAY(Data!B$14),ROWS(_xlfn.ANCHORARRAY(Data!B$14)),2)</f>
        <v>13391.787005112352</v>
      </c>
      <c r="Q156" s="20" cm="1">
        <f t="array" aca="1" ref="Q156" ca="1">C$1*C156/INDEX(_xlfn.ANCHORARRAY(Data!D$14),ROWS(_xlfn.ANCHORARRAY(Data!D$14)))</f>
        <v>10835.321414382202</v>
      </c>
      <c r="R156" s="19" cm="1">
        <f t="array" aca="1" ref="R156" ca="1">D$1*D156/INDEX(_xlfn.ANCHORARRAY(Data!E$14),ROWS(_xlfn.ANCHORARRAY(Data!E$14)))</f>
        <v>12576.074584658891</v>
      </c>
      <c r="S156" s="20" cm="1">
        <f t="array" aca="1" ref="S156" ca="1">E$1*E156/INDEX(_xlfn.ANCHORARRAY(Data!F$14),ROWS(_xlfn.ANCHORARRAY(Data!F$14)))</f>
        <v>6018.7053052325582</v>
      </c>
      <c r="T156" s="20" cm="1">
        <f t="array" aca="1" ref="T156" ca="1">F$1*F156/INDEX(_xlfn.ANCHORARRAY(Data!G$14),ROWS(_xlfn.ANCHORARRAY(Data!G$14)))</f>
        <v>22461.887173610543</v>
      </c>
      <c r="U156" s="20" cm="1">
        <f t="array" aca="1" ref="U156" ca="1">G$1*G156/INDEX(_xlfn.ANCHORARRAY(Data!H$14),ROWS(_xlfn.ANCHORARRAY(Data!H$14)))</f>
        <v>54030.882847406276</v>
      </c>
      <c r="V156" s="20" cm="1">
        <f t="array" aca="1" ref="V156" ca="1">H$1*H156/INDEX(_xlfn.ANCHORARRAY(Data!I$14),ROWS(_xlfn.ANCHORARRAY(Data!I$14)))</f>
        <v>22038.443839285719</v>
      </c>
      <c r="W156" s="20" cm="1">
        <f t="array" aca="1" ref="W156" ca="1">I$1*I156/INDEX(_xlfn.ANCHORARRAY(Data!J$14),ROWS(_xlfn.ANCHORARRAY(Data!J$14)))</f>
        <v>4907.93893129771</v>
      </c>
      <c r="X156" s="20" cm="1">
        <f t="array" aca="1" ref="X156" ca="1">J$1*J156/INDEX(_xlfn.ANCHORARRAY(Data!K$14),ROWS(_xlfn.ANCHORARRAY(Data!K$14)))</f>
        <v>5680.8674873280243</v>
      </c>
      <c r="Y156" s="20" cm="1">
        <f t="array" aca="1" ref="Y156" ca="1">K$1*K156/INDEX(_xlfn.ANCHORARRAY(Data!L$14),ROWS(_xlfn.ANCHORARRAY(Data!L$14)))</f>
        <v>12187.894663594192</v>
      </c>
      <c r="Z156" s="20" cm="1">
        <f t="array" aca="1" ref="Z156" ca="1">L$1*L156/INDEX(_xlfn.ANCHORARRAY(Data!M$14),ROWS(_xlfn.ANCHORARRAY(Data!M$14)))</f>
        <v>12329.639595050621</v>
      </c>
      <c r="AA156" s="20" cm="1">
        <f t="array" aca="1" ref="AA156" ca="1">M$1*M156/INDEX(_xlfn.ANCHORARRAY(Data!N$14),ROWS(_xlfn.ANCHORARRAY(Data!N$14)))</f>
        <v>10061.319333416863</v>
      </c>
      <c r="AB156" s="20" cm="1">
        <f t="array" aca="1" ref="AB156" ca="1">N$1*N156/INDEX(_xlfn.ANCHORARRAY(Data!O$14),ROWS(_xlfn.ANCHORARRAY(Data!O$14)))</f>
        <v>9567.6981970211655</v>
      </c>
      <c r="AC156" s="20" cm="1">
        <f t="array" aca="1" ref="AC156" ca="1">O$1*O156/INDEX(_xlfn.ANCHORARRAY(Data!P$14),ROWS(_xlfn.ANCHORARRAY(Data!P$14)))</f>
        <v>12833.783080674228</v>
      </c>
      <c r="AD156" s="33">
        <f t="shared" ca="1" si="7"/>
        <v>208922.24345807137</v>
      </c>
      <c r="AE156" s="33">
        <f t="shared" ca="1" si="6"/>
        <v>-2660.1434580713685</v>
      </c>
    </row>
    <row r="157" spans="1:31" x14ac:dyDescent="0.35">
      <c r="A157">
        <f ca="1"/>
        <v>155</v>
      </c>
      <c r="B157" s="20" cm="1">
        <f t="array" aca="1" ref="B157" ca="1">INDEX(_xlfn.ANCHORARRAY(Data!B$14),ROWS(_xlfn.ANCHORARRAY(Data!B$14)),2)*Data!C170/Data!C169</f>
        <v>265.32577720359387</v>
      </c>
      <c r="C157" s="20" cm="1">
        <f t="array" aca="1" ref="C157" ca="1">INDEX(_xlfn.ANCHORARRAY(Data!D$14),ROWS(_xlfn.ANCHORARRAY(Data!D$14)))*Data!D170/Data!D169</f>
        <v>54.402506811989099</v>
      </c>
      <c r="D157" s="20" cm="1">
        <f t="array" aca="1" ref="D157" ca="1">INDEX(_xlfn.ANCHORARRAY(Data!E$14),ROWS(_xlfn.ANCHORARRAY(Data!E$14)))*Data!E170/Data!E169</f>
        <v>24.772686771761478</v>
      </c>
      <c r="E157" s="20" cm="1">
        <f t="array" aca="1" ref="E157" ca="1">INDEX(_xlfn.ANCHORARRAY(Data!F$14),ROWS(_xlfn.ANCHORARRAY(Data!F$14)))*Data!F170/Data!F169</f>
        <v>30.494991852254206</v>
      </c>
      <c r="F157" s="20" cm="1">
        <f t="array" aca="1" ref="F157" ca="1">INDEX(_xlfn.ANCHORARRAY(Data!G$14),ROWS(_xlfn.ANCHORARRAY(Data!G$14)))*Data!G170/Data!G169</f>
        <v>314.01830628314326</v>
      </c>
      <c r="G157" s="20" cm="1">
        <f t="array" aca="1" ref="G157" ca="1">INDEX(_xlfn.ANCHORARRAY(Data!H$14),ROWS(_xlfn.ANCHORARRAY(Data!H$14)))*Data!H170/Data!H169</f>
        <v>74.534630255255237</v>
      </c>
      <c r="H157" s="20" cm="1">
        <f t="array" aca="1" ref="H157" ca="1">INDEX(_xlfn.ANCHORARRAY(Data!I$14),ROWS(_xlfn.ANCHORARRAY(Data!I$14)))*Data!I170/Data!I169</f>
        <v>244.65052438277903</v>
      </c>
      <c r="I157" s="20" cm="1">
        <f t="array" aca="1" ref="I157" ca="1">INDEX(_xlfn.ANCHORARRAY(Data!J$14),ROWS(_xlfn.ANCHORARRAY(Data!J$14)))*Data!J170/Data!J169</f>
        <v>24.276533839342189</v>
      </c>
      <c r="J157" s="20" cm="1">
        <f t="array" aca="1" ref="J157" ca="1">INDEX(_xlfn.ANCHORARRAY(Data!K$14),ROWS(_xlfn.ANCHORARRAY(Data!K$14)))*Data!K170/Data!K169</f>
        <v>80.323447907390928</v>
      </c>
      <c r="K157" s="20" cm="1">
        <f t="array" aca="1" ref="K157" ca="1">INDEX(_xlfn.ANCHORARRAY(Data!L$14),ROWS(_xlfn.ANCHORARRAY(Data!L$14)))*Data!L170/Data!L169</f>
        <v>398.17211259672115</v>
      </c>
      <c r="L157" s="20" cm="1">
        <f t="array" aca="1" ref="L157" ca="1">INDEX(_xlfn.ANCHORARRAY(Data!M$14),ROWS(_xlfn.ANCHORARRAY(Data!M$14)))*Data!M170/Data!M169</f>
        <v>51.957684449489221</v>
      </c>
      <c r="M157" s="20" cm="1">
        <f t="array" aca="1" ref="M157" ca="1">INDEX(_xlfn.ANCHORARRAY(Data!N$14),ROWS(_xlfn.ANCHORARRAY(Data!N$14)))*Data!N170/Data!N169</f>
        <v>165.95639142223317</v>
      </c>
      <c r="N157" s="20" cm="1">
        <f t="array" aca="1" ref="N157" ca="1">INDEX(_xlfn.ANCHORARRAY(Data!O$14),ROWS(_xlfn.ANCHORARRAY(Data!O$14)))*Data!O170/Data!O169</f>
        <v>156.44340666381888</v>
      </c>
      <c r="O157" s="20" cm="1">
        <f t="array" aca="1" ref="O157" ca="1">INDEX(_xlfn.ANCHORARRAY(Data!P$14),ROWS(_xlfn.ANCHORARRAY(Data!P$14)))*Data!P170/Data!P169</f>
        <v>637.85540093227883</v>
      </c>
      <c r="P157" s="20" cm="1">
        <f t="array" aca="1" ref="P157" ca="1">B$1*B157/INDEX(_xlfn.ANCHORARRAY(Data!B$14),ROWS(_xlfn.ANCHORARRAY(Data!B$14)),2)</f>
        <v>13266.288860179695</v>
      </c>
      <c r="Q157" s="20" cm="1">
        <f t="array" aca="1" ref="Q157" ca="1">C$1*C157/INDEX(_xlfn.ANCHORARRAY(Data!D$14),ROWS(_xlfn.ANCHORARRAY(Data!D$14)))</f>
        <v>10884.602569093033</v>
      </c>
      <c r="R157" s="19" cm="1">
        <f t="array" aca="1" ref="R157" ca="1">D$1*D157/INDEX(_xlfn.ANCHORARRAY(Data!E$14),ROWS(_xlfn.ANCHORARRAY(Data!E$14)))</f>
        <v>12388.883653187113</v>
      </c>
      <c r="S157" s="20" cm="1">
        <f t="array" aca="1" ref="S157" ca="1">E$1*E157/INDEX(_xlfn.ANCHORARRAY(Data!F$14),ROWS(_xlfn.ANCHORARRAY(Data!F$14)))</f>
        <v>6098.9983704508413</v>
      </c>
      <c r="T157" s="20" cm="1">
        <f t="array" aca="1" ref="T157" ca="1">F$1*F157/INDEX(_xlfn.ANCHORARRAY(Data!G$14),ROWS(_xlfn.ANCHORARRAY(Data!G$14)))</f>
        <v>21981.281439820028</v>
      </c>
      <c r="U157" s="20" cm="1">
        <f t="array" aca="1" ref="U157" ca="1">G$1*G157/INDEX(_xlfn.ANCHORARRAY(Data!H$14),ROWS(_xlfn.ANCHORARRAY(Data!H$14)))</f>
        <v>53664.933783783767</v>
      </c>
      <c r="V157" s="20" cm="1">
        <f t="array" aca="1" ref="V157" ca="1">H$1*H157/INDEX(_xlfn.ANCHORARRAY(Data!I$14),ROWS(_xlfn.ANCHORARRAY(Data!I$14)))</f>
        <v>22018.547194450115</v>
      </c>
      <c r="W157" s="20" cm="1">
        <f t="array" aca="1" ref="W157" ca="1">I$1*I157/INDEX(_xlfn.ANCHORARRAY(Data!J$14),ROWS(_xlfn.ANCHORARRAY(Data!J$14)))</f>
        <v>4855.3067678684383</v>
      </c>
      <c r="X157" s="20" cm="1">
        <f t="array" aca="1" ref="X157" ca="1">J$1*J157/INDEX(_xlfn.ANCHORARRAY(Data!K$14),ROWS(_xlfn.ANCHORARRAY(Data!K$14)))</f>
        <v>5622.6413535173651</v>
      </c>
      <c r="Y157" s="20" cm="1">
        <f t="array" aca="1" ref="Y157" ca="1">K$1*K157/INDEX(_xlfn.ANCHORARRAY(Data!L$14),ROWS(_xlfn.ANCHORARRAY(Data!L$14)))</f>
        <v>11945.163377901634</v>
      </c>
      <c r="Z157" s="20" cm="1">
        <f t="array" aca="1" ref="Z157" ca="1">L$1*L157/INDEX(_xlfn.ANCHORARRAY(Data!M$14),ROWS(_xlfn.ANCHORARRAY(Data!M$14)))</f>
        <v>12469.844267877414</v>
      </c>
      <c r="AA157" s="20" cm="1">
        <f t="array" aca="1" ref="AA157" ca="1">M$1*M157/INDEX(_xlfn.ANCHORARRAY(Data!N$14),ROWS(_xlfn.ANCHORARRAY(Data!N$14)))</f>
        <v>9957.3834853339904</v>
      </c>
      <c r="AB157" s="20" cm="1">
        <f t="array" aca="1" ref="AB157" ca="1">N$1*N157/INDEX(_xlfn.ANCHORARRAY(Data!O$14),ROWS(_xlfn.ANCHORARRAY(Data!O$14)))</f>
        <v>9386.6043998291334</v>
      </c>
      <c r="AC157" s="20" cm="1">
        <f t="array" aca="1" ref="AC157" ca="1">O$1*O157/INDEX(_xlfn.ANCHORARRAY(Data!P$14),ROWS(_xlfn.ANCHORARRAY(Data!P$14)))</f>
        <v>12757.912858115538</v>
      </c>
      <c r="AD157" s="33">
        <f t="shared" ca="1" si="7"/>
        <v>207298.39238140808</v>
      </c>
      <c r="AE157" s="33">
        <f t="shared" ca="1" si="6"/>
        <v>-1036.2923814080714</v>
      </c>
    </row>
    <row r="158" spans="1:31" x14ac:dyDescent="0.35">
      <c r="A158">
        <f ca="1"/>
        <v>156</v>
      </c>
      <c r="B158" s="20" cm="1">
        <f t="array" aca="1" ref="B158" ca="1">INDEX(_xlfn.ANCHORARRAY(Data!B$14),ROWS(_xlfn.ANCHORARRAY(Data!B$14)),2)*Data!C171/Data!C170</f>
        <v>269.53787316273343</v>
      </c>
      <c r="C158" s="20" cm="1">
        <f t="array" aca="1" ref="C158" ca="1">INDEX(_xlfn.ANCHORARRAY(Data!D$14),ROWS(_xlfn.ANCHORARRAY(Data!D$14)))*Data!D171/Data!D170</f>
        <v>53.180865603644641</v>
      </c>
      <c r="D158" s="20" cm="1">
        <f t="array" aca="1" ref="D158" ca="1">INDEX(_xlfn.ANCHORARRAY(Data!E$14),ROWS(_xlfn.ANCHORARRAY(Data!E$14)))*Data!E171/Data!E170</f>
        <v>24.429335581787523</v>
      </c>
      <c r="E158" s="20" cm="1">
        <f t="array" aca="1" ref="E158" ca="1">INDEX(_xlfn.ANCHORARRAY(Data!F$14),ROWS(_xlfn.ANCHORARRAY(Data!F$14)))*Data!F171/Data!F170</f>
        <v>29.995340099715101</v>
      </c>
      <c r="F158" s="20" cm="1">
        <f t="array" aca="1" ref="F158" ca="1">INDEX(_xlfn.ANCHORARRAY(Data!G$14),ROWS(_xlfn.ANCHORARRAY(Data!G$14)))*Data!G171/Data!G170</f>
        <v>320.99630077369443</v>
      </c>
      <c r="G158" s="20" cm="1">
        <f t="array" aca="1" ref="G158" ca="1">INDEX(_xlfn.ANCHORARRAY(Data!H$14),ROWS(_xlfn.ANCHORARRAY(Data!H$14)))*Data!H171/Data!H170</f>
        <v>72.992021980766836</v>
      </c>
      <c r="H158" s="20" cm="1">
        <f t="array" aca="1" ref="H158" ca="1">INDEX(_xlfn.ANCHORARRAY(Data!I$14),ROWS(_xlfn.ANCHORARRAY(Data!I$14)))*Data!I171/Data!I170</f>
        <v>243.06214170149656</v>
      </c>
      <c r="I158" s="20" cm="1">
        <f t="array" aca="1" ref="I158" ca="1">INDEX(_xlfn.ANCHORARRAY(Data!J$14),ROWS(_xlfn.ANCHORARRAY(Data!J$14)))*Data!J171/Data!J170</f>
        <v>24.973935155753338</v>
      </c>
      <c r="J158" s="20" cm="1">
        <f t="array" aca="1" ref="J158" ca="1">INDEX(_xlfn.ANCHORARRAY(Data!K$14),ROWS(_xlfn.ANCHORARRAY(Data!K$14)))*Data!K171/Data!K170</f>
        <v>79.769332625243408</v>
      </c>
      <c r="K158" s="20" cm="1">
        <f t="array" aca="1" ref="K158" ca="1">INDEX(_xlfn.ANCHORARRAY(Data!L$14),ROWS(_xlfn.ANCHORARRAY(Data!L$14)))*Data!L171/Data!L170</f>
        <v>406.58184052527281</v>
      </c>
      <c r="L158" s="20" cm="1">
        <f t="array" aca="1" ref="L158" ca="1">INDEX(_xlfn.ANCHORARRAY(Data!M$14),ROWS(_xlfn.ANCHORARRAY(Data!M$14)))*Data!M171/Data!M170</f>
        <v>51.462585342177647</v>
      </c>
      <c r="M158" s="20" cm="1">
        <f t="array" aca="1" ref="M158" ca="1">INDEX(_xlfn.ANCHORARRAY(Data!N$14),ROWS(_xlfn.ANCHORARRAY(Data!N$14)))*Data!N171/Data!N170</f>
        <v>166.5461648701617</v>
      </c>
      <c r="N158" s="20" cm="1">
        <f t="array" aca="1" ref="N158" ca="1">INDEX(_xlfn.ANCHORARRAY(Data!O$14),ROWS(_xlfn.ANCHORARRAY(Data!O$14)))*Data!O171/Data!O170</f>
        <v>156.45007943625879</v>
      </c>
      <c r="O158" s="20" cm="1">
        <f t="array" aca="1" ref="O158" ca="1">INDEX(_xlfn.ANCHORARRAY(Data!P$14),ROWS(_xlfn.ANCHORARRAY(Data!P$14)))*Data!P171/Data!P170</f>
        <v>641.00103599968759</v>
      </c>
      <c r="P158" s="20" cm="1">
        <f t="array" aca="1" ref="P158" ca="1">B$1*B158/INDEX(_xlfn.ANCHORARRAY(Data!B$14),ROWS(_xlfn.ANCHORARRAY(Data!B$14)),2)</f>
        <v>13476.893658136672</v>
      </c>
      <c r="Q158" s="20" cm="1">
        <f t="array" aca="1" ref="Q158" ca="1">C$1*C158/INDEX(_xlfn.ANCHORARRAY(Data!D$14),ROWS(_xlfn.ANCHORARRAY(Data!D$14)))</f>
        <v>10640.18223234624</v>
      </c>
      <c r="R158" s="19" cm="1">
        <f t="array" aca="1" ref="R158" ca="1">D$1*D158/INDEX(_xlfn.ANCHORARRAY(Data!E$14),ROWS(_xlfn.ANCHORARRAY(Data!E$14)))</f>
        <v>12217.172849915685</v>
      </c>
      <c r="S158" s="20" cm="1">
        <f t="array" aca="1" ref="S158" ca="1">E$1*E158/INDEX(_xlfn.ANCHORARRAY(Data!F$14),ROWS(_xlfn.ANCHORARRAY(Data!F$14)))</f>
        <v>5999.0680199430208</v>
      </c>
      <c r="T158" s="20" cm="1">
        <f t="array" aca="1" ref="T158" ca="1">F$1*F158/INDEX(_xlfn.ANCHORARRAY(Data!G$14),ROWS(_xlfn.ANCHORARRAY(Data!G$14)))</f>
        <v>22469.74105415861</v>
      </c>
      <c r="U158" s="20" cm="1">
        <f t="array" aca="1" ref="U158" ca="1">G$1*G158/INDEX(_xlfn.ANCHORARRAY(Data!H$14),ROWS(_xlfn.ANCHORARRAY(Data!H$14)))</f>
        <v>52554.255826152119</v>
      </c>
      <c r="V158" s="20" cm="1">
        <f t="array" aca="1" ref="V158" ca="1">H$1*H158/INDEX(_xlfn.ANCHORARRAY(Data!I$14),ROWS(_xlfn.ANCHORARRAY(Data!I$14)))</f>
        <v>21875.59275313469</v>
      </c>
      <c r="W158" s="20" cm="1">
        <f t="array" aca="1" ref="W158" ca="1">I$1*I158/INDEX(_xlfn.ANCHORARRAY(Data!J$14),ROWS(_xlfn.ANCHORARRAY(Data!J$14)))</f>
        <v>4994.7870311506686</v>
      </c>
      <c r="X158" s="20" cm="1">
        <f t="array" aca="1" ref="X158" ca="1">J$1*J158/INDEX(_xlfn.ANCHORARRAY(Data!K$14),ROWS(_xlfn.ANCHORARRAY(Data!K$14)))</f>
        <v>5583.8532837670382</v>
      </c>
      <c r="Y158" s="20" cm="1">
        <f t="array" aca="1" ref="Y158" ca="1">K$1*K158/INDEX(_xlfn.ANCHORARRAY(Data!L$14),ROWS(_xlfn.ANCHORARRAY(Data!L$14)))</f>
        <v>12197.455215758186</v>
      </c>
      <c r="Z158" s="20" cm="1">
        <f t="array" aca="1" ref="Z158" ca="1">L$1*L158/INDEX(_xlfn.ANCHORARRAY(Data!M$14),ROWS(_xlfn.ANCHORARRAY(Data!M$14)))</f>
        <v>12351.020482122634</v>
      </c>
      <c r="AA158" s="20" cm="1">
        <f t="array" aca="1" ref="AA158" ca="1">M$1*M158/INDEX(_xlfn.ANCHORARRAY(Data!N$14),ROWS(_xlfn.ANCHORARRAY(Data!N$14)))</f>
        <v>9992.7698922097024</v>
      </c>
      <c r="AB158" s="20" cm="1">
        <f t="array" aca="1" ref="AB158" ca="1">N$1*N158/INDEX(_xlfn.ANCHORARRAY(Data!O$14),ROWS(_xlfn.ANCHORARRAY(Data!O$14)))</f>
        <v>9387.004766175527</v>
      </c>
      <c r="AC158" s="20" cm="1">
        <f t="array" aca="1" ref="AC158" ca="1">O$1*O158/INDEX(_xlfn.ANCHORARRAY(Data!P$14),ROWS(_xlfn.ANCHORARRAY(Data!P$14)))</f>
        <v>12820.829528594109</v>
      </c>
      <c r="AD158" s="33">
        <f t="shared" ca="1" si="7"/>
        <v>206560.62659356487</v>
      </c>
      <c r="AE158" s="33">
        <f t="shared" ca="1" si="6"/>
        <v>-298.52659356486402</v>
      </c>
    </row>
    <row r="159" spans="1:31" x14ac:dyDescent="0.35">
      <c r="A159">
        <f ca="1"/>
        <v>157</v>
      </c>
      <c r="B159" s="20" cm="1">
        <f t="array" aca="1" ref="B159" ca="1">INDEX(_xlfn.ANCHORARRAY(Data!B$14),ROWS(_xlfn.ANCHORARRAY(Data!B$14)),2)*Data!C172/Data!C171</f>
        <v>270.05501293326432</v>
      </c>
      <c r="C159" s="20" cm="1">
        <f t="array" aca="1" ref="C159" ca="1">INDEX(_xlfn.ANCHORARRAY(Data!D$14),ROWS(_xlfn.ANCHORARRAY(Data!D$14)))*Data!D172/Data!D171</f>
        <v>55.512015151515158</v>
      </c>
      <c r="D159" s="20" cm="1">
        <f t="array" aca="1" ref="D159" ca="1">INDEX(_xlfn.ANCHORARRAY(Data!E$14),ROWS(_xlfn.ANCHORARRAY(Data!E$14)))*Data!E172/Data!E171</f>
        <v>25.167775159878829</v>
      </c>
      <c r="E159" s="20" cm="1">
        <f t="array" aca="1" ref="E159" ca="1">INDEX(_xlfn.ANCHORARRAY(Data!F$14),ROWS(_xlfn.ANCHORARRAY(Data!F$14)))*Data!F172/Data!F171</f>
        <v>30.881637884991985</v>
      </c>
      <c r="F159" s="20" cm="1">
        <f t="array" aca="1" ref="F159" ca="1">INDEX(_xlfn.ANCHORARRAY(Data!G$14),ROWS(_xlfn.ANCHORARRAY(Data!G$14)))*Data!G172/Data!G171</f>
        <v>317.57058283906679</v>
      </c>
      <c r="G159" s="20" cm="1">
        <f t="array" aca="1" ref="G159" ca="1">INDEX(_xlfn.ANCHORARRAY(Data!H$14),ROWS(_xlfn.ANCHORARRAY(Data!H$14)))*Data!H172/Data!H171</f>
        <v>76.090099923625246</v>
      </c>
      <c r="H159" s="20" cm="1">
        <f t="array" aca="1" ref="H159" ca="1">INDEX(_xlfn.ANCHORARRAY(Data!I$14),ROWS(_xlfn.ANCHORARRAY(Data!I$14)))*Data!I172/Data!I171</f>
        <v>245.01780617391893</v>
      </c>
      <c r="I159" s="20" cm="1">
        <f t="array" aca="1" ref="I159" ca="1">INDEX(_xlfn.ANCHORARRAY(Data!J$14),ROWS(_xlfn.ANCHORARRAY(Data!J$14)))*Data!J172/Data!J171</f>
        <v>25.39267080745341</v>
      </c>
      <c r="J159" s="20" cm="1">
        <f t="array" aca="1" ref="J159" ca="1">INDEX(_xlfn.ANCHORARRAY(Data!K$14),ROWS(_xlfn.ANCHORARRAY(Data!K$14)))*Data!K172/Data!K171</f>
        <v>80.759489723600296</v>
      </c>
      <c r="K159" s="20" cm="1">
        <f t="array" aca="1" ref="K159" ca="1">INDEX(_xlfn.ANCHORARRAY(Data!L$14),ROWS(_xlfn.ANCHORARRAY(Data!L$14)))*Data!L172/Data!L171</f>
        <v>399.81262056809317</v>
      </c>
      <c r="L159" s="20" cm="1">
        <f t="array" aca="1" ref="L159" ca="1">INDEX(_xlfn.ANCHORARRAY(Data!M$14),ROWS(_xlfn.ANCHORARRAY(Data!M$14)))*Data!M172/Data!M171</f>
        <v>53.453663624511087</v>
      </c>
      <c r="M159" s="20" cm="1">
        <f t="array" aca="1" ref="M159" ca="1">INDEX(_xlfn.ANCHORARRAY(Data!N$14),ROWS(_xlfn.ANCHORARRAY(Data!N$14)))*Data!N172/Data!N171</f>
        <v>166.90083217080124</v>
      </c>
      <c r="N159" s="20" cm="1">
        <f t="array" aca="1" ref="N159" ca="1">INDEX(_xlfn.ANCHORARRAY(Data!O$14),ROWS(_xlfn.ANCHORARRAY(Data!O$14)))*Data!O172/Data!O171</f>
        <v>158.94103582255241</v>
      </c>
      <c r="O159" s="20" cm="1">
        <f t="array" aca="1" ref="O159" ca="1">INDEX(_xlfn.ANCHORARRAY(Data!P$14),ROWS(_xlfn.ANCHORARRAY(Data!P$14)))*Data!P172/Data!P171</f>
        <v>646.06703295571572</v>
      </c>
      <c r="P159" s="20" cm="1">
        <f t="array" aca="1" ref="P159" ca="1">B$1*B159/INDEX(_xlfn.ANCHORARRAY(Data!B$14),ROWS(_xlfn.ANCHORARRAY(Data!B$14)),2)</f>
        <v>13502.750646663217</v>
      </c>
      <c r="Q159" s="20" cm="1">
        <f t="array" aca="1" ref="Q159" ca="1">C$1*C159/INDEX(_xlfn.ANCHORARRAY(Data!D$14),ROWS(_xlfn.ANCHORARRAY(Data!D$14)))</f>
        <v>11106.587878787881</v>
      </c>
      <c r="R159" s="19" cm="1">
        <f t="array" aca="1" ref="R159" ca="1">D$1*D159/INDEX(_xlfn.ANCHORARRAY(Data!E$14),ROWS(_xlfn.ANCHORARRAY(Data!E$14)))</f>
        <v>12586.468360821273</v>
      </c>
      <c r="S159" s="20" cm="1">
        <f t="array" aca="1" ref="S159" ca="1">E$1*E159/INDEX(_xlfn.ANCHORARRAY(Data!F$14),ROWS(_xlfn.ANCHORARRAY(Data!F$14)))</f>
        <v>6176.3275769983975</v>
      </c>
      <c r="T159" s="20" cm="1">
        <f t="array" aca="1" ref="T159" ca="1">F$1*F159/INDEX(_xlfn.ANCHORARRAY(Data!G$14),ROWS(_xlfn.ANCHORARRAY(Data!G$14)))</f>
        <v>22229.940798734679</v>
      </c>
      <c r="U159" s="20" cm="1">
        <f t="array" aca="1" ref="U159" ca="1">G$1*G159/INDEX(_xlfn.ANCHORARRAY(Data!H$14),ROWS(_xlfn.ANCHORARRAY(Data!H$14)))</f>
        <v>54784.871945010178</v>
      </c>
      <c r="V159" s="20" cm="1">
        <f t="array" aca="1" ref="V159" ca="1">H$1*H159/INDEX(_xlfn.ANCHORARRAY(Data!I$14),ROWS(_xlfn.ANCHORARRAY(Data!I$14)))</f>
        <v>22051.602555652706</v>
      </c>
      <c r="W159" s="20" cm="1">
        <f t="array" aca="1" ref="W159" ca="1">I$1*I159/INDEX(_xlfn.ANCHORARRAY(Data!J$14),ROWS(_xlfn.ANCHORARRAY(Data!J$14)))</f>
        <v>5078.5341614906829</v>
      </c>
      <c r="X159" s="20" cm="1">
        <f t="array" aca="1" ref="X159" ca="1">J$1*J159/INDEX(_xlfn.ANCHORARRAY(Data!K$14),ROWS(_xlfn.ANCHORARRAY(Data!K$14)))</f>
        <v>5653.1642806520204</v>
      </c>
      <c r="Y159" s="20" cm="1">
        <f t="array" aca="1" ref="Y159" ca="1">K$1*K159/INDEX(_xlfn.ANCHORARRAY(Data!L$14),ROWS(_xlfn.ANCHORARRAY(Data!L$14)))</f>
        <v>11994.378617042796</v>
      </c>
      <c r="Z159" s="20" cm="1">
        <f t="array" aca="1" ref="Z159" ca="1">L$1*L159/INDEX(_xlfn.ANCHORARRAY(Data!M$14),ROWS(_xlfn.ANCHORARRAY(Data!M$14)))</f>
        <v>12828.87926988266</v>
      </c>
      <c r="AA159" s="20" cm="1">
        <f t="array" aca="1" ref="AA159" ca="1">M$1*M159/INDEX(_xlfn.ANCHORARRAY(Data!N$14),ROWS(_xlfn.ANCHORARRAY(Data!N$14)))</f>
        <v>10014.049930248075</v>
      </c>
      <c r="AB159" s="20" cm="1">
        <f t="array" aca="1" ref="AB159" ca="1">N$1*N159/INDEX(_xlfn.ANCHORARRAY(Data!O$14),ROWS(_xlfn.ANCHORARRAY(Data!O$14)))</f>
        <v>9536.4621493531449</v>
      </c>
      <c r="AC159" s="20" cm="1">
        <f t="array" aca="1" ref="AC159" ca="1">O$1*O159/INDEX(_xlfn.ANCHORARRAY(Data!P$14),ROWS(_xlfn.ANCHORARRAY(Data!P$14)))</f>
        <v>12922.155859938208</v>
      </c>
      <c r="AD159" s="33">
        <f t="shared" ca="1" si="7"/>
        <v>210466.17403127591</v>
      </c>
      <c r="AE159" s="33">
        <f t="shared" ca="1" si="6"/>
        <v>-4204.0740312759008</v>
      </c>
    </row>
    <row r="160" spans="1:31" x14ac:dyDescent="0.35">
      <c r="A160">
        <f ca="1"/>
        <v>158</v>
      </c>
      <c r="B160" s="20" cm="1">
        <f t="array" aca="1" ref="B160" ca="1">INDEX(_xlfn.ANCHORARRAY(Data!B$14),ROWS(_xlfn.ANCHORARRAY(Data!B$14)),2)*Data!C173/Data!C172</f>
        <v>263.20919637326125</v>
      </c>
      <c r="C160" s="20" cm="1">
        <f t="array" aca="1" ref="C160" ca="1">INDEX(_xlfn.ANCHORARRAY(Data!D$14),ROWS(_xlfn.ANCHORARRAY(Data!D$14)))*Data!D173/Data!D172</f>
        <v>54.596857349746564</v>
      </c>
      <c r="D160" s="20" cm="1">
        <f t="array" aca="1" ref="D160" ca="1">INDEX(_xlfn.ANCHORARRAY(Data!E$14),ROWS(_xlfn.ANCHORARRAY(Data!E$14)))*Data!E173/Data!E172</f>
        <v>25.906234104988588</v>
      </c>
      <c r="E160" s="20" cm="1">
        <f t="array" aca="1" ref="E160" ca="1">INDEX(_xlfn.ANCHORARRAY(Data!F$14),ROWS(_xlfn.ANCHORARRAY(Data!F$14)))*Data!F173/Data!F172</f>
        <v>30.876633817427383</v>
      </c>
      <c r="F160" s="20" cm="1">
        <f t="array" aca="1" ref="F160" ca="1">INDEX(_xlfn.ANCHORARRAY(Data!G$14),ROWS(_xlfn.ANCHORARRAY(Data!G$14)))*Data!G173/Data!G172</f>
        <v>318.95770648678325</v>
      </c>
      <c r="G160" s="20" cm="1">
        <f t="array" aca="1" ref="G160" ca="1">INDEX(_xlfn.ANCHORARRAY(Data!H$14),ROWS(_xlfn.ANCHORARRAY(Data!H$14)))*Data!H173/Data!H172</f>
        <v>73.60799626633478</v>
      </c>
      <c r="H160" s="20" cm="1">
        <f t="array" aca="1" ref="H160" ca="1">INDEX(_xlfn.ANCHORARRAY(Data!I$14),ROWS(_xlfn.ANCHORARRAY(Data!I$14)))*Data!I173/Data!I172</f>
        <v>244.26541932907347</v>
      </c>
      <c r="I160" s="20" cm="1">
        <f t="array" aca="1" ref="I160" ca="1">INDEX(_xlfn.ANCHORARRAY(Data!J$14),ROWS(_xlfn.ANCHORARRAY(Data!J$14)))*Data!J173/Data!J172</f>
        <v>24.225246195165624</v>
      </c>
      <c r="J160" s="20" cm="1">
        <f t="array" aca="1" ref="J160" ca="1">INDEX(_xlfn.ANCHORARRAY(Data!K$14),ROWS(_xlfn.ANCHORARRAY(Data!K$14)))*Data!K173/Data!K172</f>
        <v>79.350527237694877</v>
      </c>
      <c r="K160" s="20" cm="1">
        <f t="array" aca="1" ref="K160" ca="1">INDEX(_xlfn.ANCHORARRAY(Data!L$14),ROWS(_xlfn.ANCHORARRAY(Data!L$14)))*Data!L173/Data!L172</f>
        <v>402.33906752411576</v>
      </c>
      <c r="L160" s="20" cm="1">
        <f t="array" aca="1" ref="L160" ca="1">INDEX(_xlfn.ANCHORARRAY(Data!M$14),ROWS(_xlfn.ANCHORARRAY(Data!M$14)))*Data!M173/Data!M172</f>
        <v>51.626970128022755</v>
      </c>
      <c r="M160" s="20" cm="1">
        <f t="array" aca="1" ref="M160" ca="1">INDEX(_xlfn.ANCHORARRAY(Data!N$14),ROWS(_xlfn.ANCHORARRAY(Data!N$14)))*Data!N173/Data!N172</f>
        <v>164.9004531559072</v>
      </c>
      <c r="N160" s="20" cm="1">
        <f t="array" aca="1" ref="N160" ca="1">INDEX(_xlfn.ANCHORARRAY(Data!O$14),ROWS(_xlfn.ANCHORARRAY(Data!O$14)))*Data!O173/Data!O172</f>
        <v>158.82844033613446</v>
      </c>
      <c r="O160" s="20" cm="1">
        <f t="array" aca="1" ref="O160" ca="1">INDEX(_xlfn.ANCHORARRAY(Data!P$14),ROWS(_xlfn.ANCHORARRAY(Data!P$14)))*Data!P173/Data!P172</f>
        <v>639.8831391176916</v>
      </c>
      <c r="P160" s="20" cm="1">
        <f t="array" aca="1" ref="P160" ca="1">B$1*B160/INDEX(_xlfn.ANCHORARRAY(Data!B$14),ROWS(_xlfn.ANCHORARRAY(Data!B$14)),2)</f>
        <v>13160.459818663063</v>
      </c>
      <c r="Q160" s="20" cm="1">
        <f t="array" aca="1" ref="Q160" ca="1">C$1*C160/INDEX(_xlfn.ANCHORARRAY(Data!D$14),ROWS(_xlfn.ANCHORARRAY(Data!D$14)))</f>
        <v>10923.487328023171</v>
      </c>
      <c r="R160" s="19" cm="1">
        <f t="array" aca="1" ref="R160" ca="1">D$1*D160/INDEX(_xlfn.ANCHORARRAY(Data!E$14),ROWS(_xlfn.ANCHORARRAY(Data!E$14)))</f>
        <v>12955.773557222041</v>
      </c>
      <c r="S160" s="20" cm="1">
        <f t="array" aca="1" ref="S160" ca="1">E$1*E160/INDEX(_xlfn.ANCHORARRAY(Data!F$14),ROWS(_xlfn.ANCHORARRAY(Data!F$14)))</f>
        <v>6175.3267634854765</v>
      </c>
      <c r="T160" s="20" cm="1">
        <f t="array" aca="1" ref="T160" ca="1">F$1*F160/INDEX(_xlfn.ANCHORARRAY(Data!G$14),ROWS(_xlfn.ANCHORARRAY(Data!G$14)))</f>
        <v>22327.039454074828</v>
      </c>
      <c r="U160" s="20" cm="1">
        <f t="array" aca="1" ref="U160" ca="1">G$1*G160/INDEX(_xlfn.ANCHORARRAY(Data!H$14),ROWS(_xlfn.ANCHORARRAY(Data!H$14)))</f>
        <v>52997.757311761037</v>
      </c>
      <c r="V160" s="20" cm="1">
        <f t="array" aca="1" ref="V160" ca="1">H$1*H160/INDEX(_xlfn.ANCHORARRAY(Data!I$14),ROWS(_xlfn.ANCHORARRAY(Data!I$14)))</f>
        <v>21983.887739616614</v>
      </c>
      <c r="W160" s="20" cm="1">
        <f t="array" aca="1" ref="W160" ca="1">I$1*I160/INDEX(_xlfn.ANCHORARRAY(Data!J$14),ROWS(_xlfn.ANCHORARRAY(Data!J$14)))</f>
        <v>4845.0492390331246</v>
      </c>
      <c r="X160" s="20" cm="1">
        <f t="array" aca="1" ref="X160" ca="1">J$1*J160/INDEX(_xlfn.ANCHORARRAY(Data!K$14),ROWS(_xlfn.ANCHORARRAY(Data!K$14)))</f>
        <v>5554.5369066386411</v>
      </c>
      <c r="Y160" s="20" cm="1">
        <f t="array" aca="1" ref="Y160" ca="1">K$1*K160/INDEX(_xlfn.ANCHORARRAY(Data!L$14),ROWS(_xlfn.ANCHORARRAY(Data!L$14)))</f>
        <v>12070.172025723474</v>
      </c>
      <c r="Z160" s="20" cm="1">
        <f t="array" aca="1" ref="Z160" ca="1">L$1*L160/INDEX(_xlfn.ANCHORARRAY(Data!M$14),ROWS(_xlfn.ANCHORARRAY(Data!M$14)))</f>
        <v>12390.472830725461</v>
      </c>
      <c r="AA160" s="20" cm="1">
        <f t="array" aca="1" ref="AA160" ca="1">M$1*M160/INDEX(_xlfn.ANCHORARRAY(Data!N$14),ROWS(_xlfn.ANCHORARRAY(Data!N$14)))</f>
        <v>9894.0271893544323</v>
      </c>
      <c r="AB160" s="20" cm="1">
        <f t="array" aca="1" ref="AB160" ca="1">N$1*N160/INDEX(_xlfn.ANCHORARRAY(Data!O$14),ROWS(_xlfn.ANCHORARRAY(Data!O$14)))</f>
        <v>9529.7064201680678</v>
      </c>
      <c r="AC160" s="20" cm="1">
        <f t="array" aca="1" ref="AC160" ca="1">O$1*O160/INDEX(_xlfn.ANCHORARRAY(Data!P$14),ROWS(_xlfn.ANCHORARRAY(Data!P$14)))</f>
        <v>12798.470180403254</v>
      </c>
      <c r="AD160" s="33">
        <f t="shared" ca="1" si="7"/>
        <v>207606.16676489273</v>
      </c>
      <c r="AE160" s="33">
        <f t="shared" ca="1" si="6"/>
        <v>-1344.0667648927192</v>
      </c>
    </row>
    <row r="161" spans="1:31" x14ac:dyDescent="0.35">
      <c r="A161">
        <f ca="1"/>
        <v>159</v>
      </c>
      <c r="B161" s="20" cm="1">
        <f t="array" aca="1" ref="B161" ca="1">INDEX(_xlfn.ANCHORARRAY(Data!B$14),ROWS(_xlfn.ANCHORARRAY(Data!B$14)),2)*Data!C174/Data!C173</f>
        <v>268.44423096518534</v>
      </c>
      <c r="C161" s="20" cm="1">
        <f t="array" aca="1" ref="C161" ca="1">INDEX(_xlfn.ANCHORARRAY(Data!D$14),ROWS(_xlfn.ANCHORARRAY(Data!D$14)))*Data!D174/Data!D173</f>
        <v>52.891970443349749</v>
      </c>
      <c r="D161" s="20" cm="1">
        <f t="array" aca="1" ref="D161" ca="1">INDEX(_xlfn.ANCHORARRAY(Data!E$14),ROWS(_xlfn.ANCHORARRAY(Data!E$14)))*Data!E174/Data!E173</f>
        <v>23.564590365142678</v>
      </c>
      <c r="E161" s="20" cm="1">
        <f t="array" aca="1" ref="E161" ca="1">INDEX(_xlfn.ANCHORARRAY(Data!F$14),ROWS(_xlfn.ANCHORARRAY(Data!F$14)))*Data!F174/Data!F173</f>
        <v>29.697905961376993</v>
      </c>
      <c r="F161" s="20" cm="1">
        <f t="array" aca="1" ref="F161" ca="1">INDEX(_xlfn.ANCHORARRAY(Data!G$14),ROWS(_xlfn.ANCHORARRAY(Data!G$14)))*Data!G174/Data!G173</f>
        <v>317.78578621223863</v>
      </c>
      <c r="G161" s="20" cm="1">
        <f t="array" aca="1" ref="G161" ca="1">INDEX(_xlfn.ANCHORARRAY(Data!H$14),ROWS(_xlfn.ANCHORARRAY(Data!H$14)))*Data!H174/Data!H173</f>
        <v>75.639595597484274</v>
      </c>
      <c r="H161" s="20" cm="1">
        <f t="array" aca="1" ref="H161" ca="1">INDEX(_xlfn.ANCHORARRAY(Data!I$14),ROWS(_xlfn.ANCHORARRAY(Data!I$14)))*Data!I174/Data!I173</f>
        <v>243.06682304744285</v>
      </c>
      <c r="I161" s="20" cm="1">
        <f t="array" aca="1" ref="I161" ca="1">INDEX(_xlfn.ANCHORARRAY(Data!J$14),ROWS(_xlfn.ANCHORARRAY(Data!J$14)))*Data!J174/Data!J173</f>
        <v>24.414667868951003</v>
      </c>
      <c r="J161" s="20" cm="1">
        <f t="array" aca="1" ref="J161" ca="1">INDEX(_xlfn.ANCHORARRAY(Data!K$14),ROWS(_xlfn.ANCHORARRAY(Data!K$14)))*Data!K174/Data!K173</f>
        <v>80.163637645400073</v>
      </c>
      <c r="K161" s="20" cm="1">
        <f t="array" aca="1" ref="K161" ca="1">INDEX(_xlfn.ANCHORARRAY(Data!L$14),ROWS(_xlfn.ANCHORARRAY(Data!L$14)))*Data!L174/Data!L173</f>
        <v>401.42973894557826</v>
      </c>
      <c r="L161" s="20" cm="1">
        <f t="array" aca="1" ref="L161" ca="1">INDEX(_xlfn.ANCHORARRAY(Data!M$14),ROWS(_xlfn.ANCHORARRAY(Data!M$14)))*Data!M174/Data!M173</f>
        <v>50.803364545310274</v>
      </c>
      <c r="M161" s="20" cm="1">
        <f t="array" aca="1" ref="M161" ca="1">INDEX(_xlfn.ANCHORARRAY(Data!N$14),ROWS(_xlfn.ANCHORARRAY(Data!N$14)))*Data!N174/Data!N173</f>
        <v>164.85099826128663</v>
      </c>
      <c r="N161" s="20" cm="1">
        <f t="array" aca="1" ref="N161" ca="1">INDEX(_xlfn.ANCHORARRAY(Data!O$14),ROWS(_xlfn.ANCHORARRAY(Data!O$14)))*Data!O174/Data!O173</f>
        <v>156.33233862959284</v>
      </c>
      <c r="O161" s="20" cm="1">
        <f t="array" aca="1" ref="O161" ca="1">INDEX(_xlfn.ANCHORARRAY(Data!P$14),ROWS(_xlfn.ANCHORARRAY(Data!P$14)))*Data!P174/Data!P173</f>
        <v>635.24219957941114</v>
      </c>
      <c r="P161" s="20" cm="1">
        <f t="array" aca="1" ref="P161" ca="1">B$1*B161/INDEX(_xlfn.ANCHORARRAY(Data!B$14),ROWS(_xlfn.ANCHORARRAY(Data!B$14)),2)</f>
        <v>13422.211548259269</v>
      </c>
      <c r="Q161" s="20" cm="1">
        <f t="array" aca="1" ref="Q161" ca="1">C$1*C161/INDEX(_xlfn.ANCHORARRAY(Data!D$14),ROWS(_xlfn.ANCHORARRAY(Data!D$14)))</f>
        <v>10582.38142153413</v>
      </c>
      <c r="R161" s="19" cm="1">
        <f t="array" aca="1" ref="R161" ca="1">D$1*D161/INDEX(_xlfn.ANCHORARRAY(Data!E$14),ROWS(_xlfn.ANCHORARRAY(Data!E$14)))</f>
        <v>11784.711567965633</v>
      </c>
      <c r="S161" s="20" cm="1">
        <f t="array" aca="1" ref="S161" ca="1">E$1*E161/INDEX(_xlfn.ANCHORARRAY(Data!F$14),ROWS(_xlfn.ANCHORARRAY(Data!F$14)))</f>
        <v>5939.5811922753983</v>
      </c>
      <c r="T161" s="20" cm="1">
        <f t="array" aca="1" ref="T161" ca="1">F$1*F161/INDEX(_xlfn.ANCHORARRAY(Data!G$14),ROWS(_xlfn.ANCHORARRAY(Data!G$14)))</f>
        <v>22245.005034856706</v>
      </c>
      <c r="U161" s="20" cm="1">
        <f t="array" aca="1" ref="U161" ca="1">G$1*G161/INDEX(_xlfn.ANCHORARRAY(Data!H$14),ROWS(_xlfn.ANCHORARRAY(Data!H$14)))</f>
        <v>54460.508830188679</v>
      </c>
      <c r="V161" s="20" cm="1">
        <f t="array" aca="1" ref="V161" ca="1">H$1*H161/INDEX(_xlfn.ANCHORARRAY(Data!I$14),ROWS(_xlfn.ANCHORARRAY(Data!I$14)))</f>
        <v>21876.014074269857</v>
      </c>
      <c r="W161" s="20" cm="1">
        <f t="array" aca="1" ref="W161" ca="1">I$1*I161/INDEX(_xlfn.ANCHORARRAY(Data!J$14),ROWS(_xlfn.ANCHORARRAY(Data!J$14)))</f>
        <v>4882.9335737902011</v>
      </c>
      <c r="X161" s="20" cm="1">
        <f t="array" aca="1" ref="X161" ca="1">J$1*J161/INDEX(_xlfn.ANCHORARRAY(Data!K$14),ROWS(_xlfn.ANCHORARRAY(Data!K$14)))</f>
        <v>5611.4546351780054</v>
      </c>
      <c r="Y161" s="20" cm="1">
        <f t="array" aca="1" ref="Y161" ca="1">K$1*K161/INDEX(_xlfn.ANCHORARRAY(Data!L$14),ROWS(_xlfn.ANCHORARRAY(Data!L$14)))</f>
        <v>12042.892168367347</v>
      </c>
      <c r="Z161" s="20" cm="1">
        <f t="array" aca="1" ref="Z161" ca="1">L$1*L161/INDEX(_xlfn.ANCHORARRAY(Data!M$14),ROWS(_xlfn.ANCHORARRAY(Data!M$14)))</f>
        <v>12192.807490874466</v>
      </c>
      <c r="AA161" s="20" cm="1">
        <f t="array" aca="1" ref="AA161" ca="1">M$1*M161/INDEX(_xlfn.ANCHORARRAY(Data!N$14),ROWS(_xlfn.ANCHORARRAY(Data!N$14)))</f>
        <v>9891.0598956771973</v>
      </c>
      <c r="AB161" s="20" cm="1">
        <f t="array" aca="1" ref="AB161" ca="1">N$1*N161/INDEX(_xlfn.ANCHORARRAY(Data!O$14),ROWS(_xlfn.ANCHORARRAY(Data!O$14)))</f>
        <v>9379.9403177755703</v>
      </c>
      <c r="AC161" s="20" cm="1">
        <f t="array" aca="1" ref="AC161" ca="1">O$1*O161/INDEX(_xlfn.ANCHORARRAY(Data!P$14),ROWS(_xlfn.ANCHORARRAY(Data!P$14)))</f>
        <v>12705.645533747243</v>
      </c>
      <c r="AD161" s="33">
        <f t="shared" ca="1" si="7"/>
        <v>207017.1472847597</v>
      </c>
      <c r="AE161" s="33">
        <f t="shared" ca="1" si="6"/>
        <v>-755.0472847596975</v>
      </c>
    </row>
    <row r="162" spans="1:31" x14ac:dyDescent="0.35">
      <c r="A162">
        <f ca="1"/>
        <v>160</v>
      </c>
      <c r="B162" s="20" cm="1">
        <f t="array" aca="1" ref="B162" ca="1">INDEX(_xlfn.ANCHORARRAY(Data!B$14),ROWS(_xlfn.ANCHORARRAY(Data!B$14)),2)*Data!C175/Data!C174</f>
        <v>268.40336773977572</v>
      </c>
      <c r="C162" s="20" cm="1">
        <f t="array" aca="1" ref="C162" ca="1">INDEX(_xlfn.ANCHORARRAY(Data!D$14),ROWS(_xlfn.ANCHORARRAY(Data!D$14)))*Data!D175/Data!D174</f>
        <v>52.74160254147548</v>
      </c>
      <c r="D162" s="20" cm="1">
        <f t="array" aca="1" ref="D162" ca="1">INDEX(_xlfn.ANCHORARRAY(Data!E$14),ROWS(_xlfn.ANCHORARRAY(Data!E$14)))*Data!E175/Data!E174</f>
        <v>24.410958730158729</v>
      </c>
      <c r="E162" s="20" cm="1">
        <f t="array" aca="1" ref="E162" ca="1">INDEX(_xlfn.ANCHORARRAY(Data!F$14),ROWS(_xlfn.ANCHORARRAY(Data!F$14)))*Data!F175/Data!F174</f>
        <v>30.051027641173476</v>
      </c>
      <c r="F162" s="20" cm="1">
        <f t="array" aca="1" ref="F162" ca="1">INDEX(_xlfn.ANCHORARRAY(Data!G$14),ROWS(_xlfn.ANCHORARRAY(Data!G$14)))*Data!G175/Data!G174</f>
        <v>316.72115623800386</v>
      </c>
      <c r="G162" s="20" cm="1">
        <f t="array" aca="1" ref="G162" ca="1">INDEX(_xlfn.ANCHORARRAY(Data!H$14),ROWS(_xlfn.ANCHORARRAY(Data!H$14)))*Data!H175/Data!H174</f>
        <v>75.112903006309537</v>
      </c>
      <c r="H162" s="20" cm="1">
        <f t="array" aca="1" ref="H162" ca="1">INDEX(_xlfn.ANCHORARRAY(Data!I$14),ROWS(_xlfn.ANCHORARRAY(Data!I$14)))*Data!I175/Data!I174</f>
        <v>241.21121292023733</v>
      </c>
      <c r="I162" s="20" cm="1">
        <f t="array" aca="1" ref="I162" ca="1">INDEX(_xlfn.ANCHORARRAY(Data!J$14),ROWS(_xlfn.ANCHORARRAY(Data!J$14)))*Data!J175/Data!J174</f>
        <v>24.253409432261943</v>
      </c>
      <c r="J162" s="20" cm="1">
        <f t="array" aca="1" ref="J162" ca="1">INDEX(_xlfn.ANCHORARRAY(Data!K$14),ROWS(_xlfn.ANCHORARRAY(Data!K$14)))*Data!K175/Data!K174</f>
        <v>80.134302264349671</v>
      </c>
      <c r="K162" s="20" cm="1">
        <f t="array" aca="1" ref="K162" ca="1">INDEX(_xlfn.ANCHORARRAY(Data!L$14),ROWS(_xlfn.ANCHORARRAY(Data!L$14)))*Data!L175/Data!L174</f>
        <v>401.68662356603932</v>
      </c>
      <c r="L162" s="20" cm="1">
        <f t="array" aca="1" ref="L162" ca="1">INDEX(_xlfn.ANCHORARRAY(Data!M$14),ROWS(_xlfn.ANCHORARRAY(Data!M$14)))*Data!M175/Data!M174</f>
        <v>50.538753036437257</v>
      </c>
      <c r="M162" s="20" cm="1">
        <f t="array" aca="1" ref="M162" ca="1">INDEX(_xlfn.ANCHORARRAY(Data!N$14),ROWS(_xlfn.ANCHORARRAY(Data!N$14)))*Data!N175/Data!N174</f>
        <v>165.41493221355731</v>
      </c>
      <c r="N162" s="20" cm="1">
        <f t="array" aca="1" ref="N162" ca="1">INDEX(_xlfn.ANCHORARRAY(Data!O$14),ROWS(_xlfn.ANCHORARRAY(Data!O$14)))*Data!O175/Data!O174</f>
        <v>157.03159960258321</v>
      </c>
      <c r="O162" s="20" cm="1">
        <f t="array" aca="1" ref="O162" ca="1">INDEX(_xlfn.ANCHORARRAY(Data!P$14),ROWS(_xlfn.ANCHORARRAY(Data!P$14)))*Data!P175/Data!P174</f>
        <v>635.81016666250218</v>
      </c>
      <c r="P162" s="20" cm="1">
        <f t="array" aca="1" ref="P162" ca="1">B$1*B162/INDEX(_xlfn.ANCHORARRAY(Data!B$14),ROWS(_xlfn.ANCHORARRAY(Data!B$14)),2)</f>
        <v>13420.168386988786</v>
      </c>
      <c r="Q162" s="20" cm="1">
        <f t="array" aca="1" ref="Q162" ca="1">C$1*C162/INDEX(_xlfn.ANCHORARRAY(Data!D$14),ROWS(_xlfn.ANCHORARRAY(Data!D$14)))</f>
        <v>10552.296505471233</v>
      </c>
      <c r="R162" s="19" cm="1">
        <f t="array" aca="1" ref="R162" ca="1">D$1*D162/INDEX(_xlfn.ANCHORARRAY(Data!E$14),ROWS(_xlfn.ANCHORARRAY(Data!E$14)))</f>
        <v>12207.982539682538</v>
      </c>
      <c r="S162" s="20" cm="1">
        <f t="array" aca="1" ref="S162" ca="1">E$1*E162/INDEX(_xlfn.ANCHORARRAY(Data!F$14),ROWS(_xlfn.ANCHORARRAY(Data!F$14)))</f>
        <v>6010.2055282346964</v>
      </c>
      <c r="T162" s="20" cm="1">
        <f t="array" aca="1" ref="T162" ca="1">F$1*F162/INDEX(_xlfn.ANCHORARRAY(Data!G$14),ROWS(_xlfn.ANCHORARRAY(Data!G$14)))</f>
        <v>22170.480936660271</v>
      </c>
      <c r="U162" s="20" cm="1">
        <f t="array" aca="1" ref="U162" ca="1">G$1*G162/INDEX(_xlfn.ANCHORARRAY(Data!H$14),ROWS(_xlfn.ANCHORARRAY(Data!H$14)))</f>
        <v>54081.290164542865</v>
      </c>
      <c r="V162" s="20" cm="1">
        <f t="array" aca="1" ref="V162" ca="1">H$1*H162/INDEX(_xlfn.ANCHORARRAY(Data!I$14),ROWS(_xlfn.ANCHORARRAY(Data!I$14)))</f>
        <v>21709.009162821359</v>
      </c>
      <c r="W162" s="20" cm="1">
        <f t="array" aca="1" ref="W162" ca="1">I$1*I162/INDEX(_xlfn.ANCHORARRAY(Data!J$14),ROWS(_xlfn.ANCHORARRAY(Data!J$14)))</f>
        <v>4850.6818864523893</v>
      </c>
      <c r="X162" s="20" cm="1">
        <f t="array" aca="1" ref="X162" ca="1">J$1*J162/INDEX(_xlfn.ANCHORARRAY(Data!K$14),ROWS(_xlfn.ANCHORARRAY(Data!K$14)))</f>
        <v>5609.4011585044773</v>
      </c>
      <c r="Y162" s="20" cm="1">
        <f t="array" aca="1" ref="Y162" ca="1">K$1*K162/INDEX(_xlfn.ANCHORARRAY(Data!L$14),ROWS(_xlfn.ANCHORARRAY(Data!L$14)))</f>
        <v>12050.59870698118</v>
      </c>
      <c r="Z162" s="20" cm="1">
        <f t="array" aca="1" ref="Z162" ca="1">L$1*L162/INDEX(_xlfn.ANCHORARRAY(Data!M$14),ROWS(_xlfn.ANCHORARRAY(Data!M$14)))</f>
        <v>12129.300728744942</v>
      </c>
      <c r="AA162" s="20" cm="1">
        <f t="array" aca="1" ref="AA162" ca="1">M$1*M162/INDEX(_xlfn.ANCHORARRAY(Data!N$14),ROWS(_xlfn.ANCHORARRAY(Data!N$14)))</f>
        <v>9924.8959328134388</v>
      </c>
      <c r="AB162" s="20" cm="1">
        <f t="array" aca="1" ref="AB162" ca="1">N$1*N162/INDEX(_xlfn.ANCHORARRAY(Data!O$14),ROWS(_xlfn.ANCHORARRAY(Data!O$14)))</f>
        <v>9421.8959761549941</v>
      </c>
      <c r="AC162" s="20" cm="1">
        <f t="array" aca="1" ref="AC162" ca="1">O$1*O162/INDEX(_xlfn.ANCHORARRAY(Data!P$14),ROWS(_xlfn.ANCHORARRAY(Data!P$14)))</f>
        <v>12717.005592064166</v>
      </c>
      <c r="AD162" s="33">
        <f t="shared" ca="1" si="7"/>
        <v>206855.21320611736</v>
      </c>
      <c r="AE162" s="33">
        <f t="shared" ca="1" si="6"/>
        <v>-593.11320611735573</v>
      </c>
    </row>
    <row r="163" spans="1:31" x14ac:dyDescent="0.35">
      <c r="A163">
        <f ca="1"/>
        <v>161</v>
      </c>
      <c r="B163" s="20" cm="1">
        <f t="array" aca="1" ref="B163" ca="1">INDEX(_xlfn.ANCHORARRAY(Data!B$14),ROWS(_xlfn.ANCHORARRAY(Data!B$14)),2)*Data!C176/Data!C175</f>
        <v>266.1370377296227</v>
      </c>
      <c r="C163" s="20" cm="1">
        <f t="array" aca="1" ref="C163" ca="1">INDEX(_xlfn.ANCHORARRAY(Data!D$14),ROWS(_xlfn.ANCHORARRAY(Data!D$14)))*Data!D176/Data!D175</f>
        <v>52.551257102272736</v>
      </c>
      <c r="D163" s="20" cm="1">
        <f t="array" aca="1" ref="D163" ca="1">INDEX(_xlfn.ANCHORARRAY(Data!E$14),ROWS(_xlfn.ANCHORARRAY(Data!E$14)))*Data!E176/Data!E175</f>
        <v>24.426379201014587</v>
      </c>
      <c r="E163" s="20" cm="1">
        <f t="array" aca="1" ref="E163" ca="1">INDEX(_xlfn.ANCHORARRAY(Data!F$14),ROWS(_xlfn.ANCHORARRAY(Data!F$14)))*Data!F176/Data!F175</f>
        <v>29.802213572516496</v>
      </c>
      <c r="F163" s="20" cm="1">
        <f t="array" aca="1" ref="F163" ca="1">INDEX(_xlfn.ANCHORARRAY(Data!G$14),ROWS(_xlfn.ANCHORARRAY(Data!G$14)))*Data!G176/Data!G175</f>
        <v>317.07233106818359</v>
      </c>
      <c r="G163" s="20" cm="1">
        <f t="array" aca="1" ref="G163" ca="1">INDEX(_xlfn.ANCHORARRAY(Data!H$14),ROWS(_xlfn.ANCHORARRAY(Data!H$14)))*Data!H176/Data!H175</f>
        <v>73.209930768288203</v>
      </c>
      <c r="H163" s="20" cm="1">
        <f t="array" aca="1" ref="H163" ca="1">INDEX(_xlfn.ANCHORARRAY(Data!I$14),ROWS(_xlfn.ANCHORARRAY(Data!I$14)))*Data!I176/Data!I175</f>
        <v>241.60617296222665</v>
      </c>
      <c r="I163" s="20" cm="1">
        <f t="array" aca="1" ref="I163" ca="1">INDEX(_xlfn.ANCHORARRAY(Data!J$14),ROWS(_xlfn.ANCHORARRAY(Data!J$14)))*Data!J176/Data!J175</f>
        <v>24.458990631610753</v>
      </c>
      <c r="J163" s="20" cm="1">
        <f t="array" aca="1" ref="J163" ca="1">INDEX(_xlfn.ANCHORARRAY(Data!K$14),ROWS(_xlfn.ANCHORARRAY(Data!K$14)))*Data!K176/Data!K175</f>
        <v>79.714333683105991</v>
      </c>
      <c r="K163" s="20" cm="1">
        <f t="array" aca="1" ref="K163" ca="1">INDEX(_xlfn.ANCHORARRAY(Data!L$14),ROWS(_xlfn.ANCHORARRAY(Data!L$14)))*Data!L176/Data!L175</f>
        <v>400.17179152913775</v>
      </c>
      <c r="L163" s="20" cm="1">
        <f t="array" aca="1" ref="L163" ca="1">INDEX(_xlfn.ANCHORARRAY(Data!M$14),ROWS(_xlfn.ANCHORARRAY(Data!M$14)))*Data!M176/Data!M175</f>
        <v>52.658073089700999</v>
      </c>
      <c r="M163" s="20" cm="1">
        <f t="array" aca="1" ref="M163" ca="1">INDEX(_xlfn.ANCHORARRAY(Data!N$14),ROWS(_xlfn.ANCHORARRAY(Data!N$14)))*Data!N176/Data!N175</f>
        <v>165.14718626629977</v>
      </c>
      <c r="N163" s="20" cm="1">
        <f t="array" aca="1" ref="N163" ca="1">INDEX(_xlfn.ANCHORARRAY(Data!O$14),ROWS(_xlfn.ANCHORARRAY(Data!O$14)))*Data!O176/Data!O175</f>
        <v>155.75216476991588</v>
      </c>
      <c r="O163" s="20" cm="1">
        <f t="array" aca="1" ref="O163" ca="1">INDEX(_xlfn.ANCHORARRAY(Data!P$14),ROWS(_xlfn.ANCHORARRAY(Data!P$14)))*Data!P176/Data!P175</f>
        <v>634.54132007773967</v>
      </c>
      <c r="P163" s="20" cm="1">
        <f t="array" aca="1" ref="P163" ca="1">B$1*B163/INDEX(_xlfn.ANCHORARRAY(Data!B$14),ROWS(_xlfn.ANCHORARRAY(Data!B$14)),2)</f>
        <v>13306.851886481136</v>
      </c>
      <c r="Q163" s="20" cm="1">
        <f t="array" aca="1" ref="Q163" ca="1">C$1*C163/INDEX(_xlfn.ANCHORARRAY(Data!D$14),ROWS(_xlfn.ANCHORARRAY(Data!D$14)))</f>
        <v>10514.21306818182</v>
      </c>
      <c r="R163" s="19" cm="1">
        <f t="array" aca="1" ref="R163" ca="1">D$1*D163/INDEX(_xlfn.ANCHORARRAY(Data!E$14),ROWS(_xlfn.ANCHORARRAY(Data!E$14)))</f>
        <v>12215.694356372862</v>
      </c>
      <c r="S163" s="20" cm="1">
        <f t="array" aca="1" ref="S163" ca="1">E$1*E163/INDEX(_xlfn.ANCHORARRAY(Data!F$14),ROWS(_xlfn.ANCHORARRAY(Data!F$14)))</f>
        <v>5960.4427145032996</v>
      </c>
      <c r="T163" s="20" cm="1">
        <f t="array" aca="1" ref="T163" ca="1">F$1*F163/INDEX(_xlfn.ANCHORARRAY(Data!G$14),ROWS(_xlfn.ANCHORARRAY(Data!G$14)))</f>
        <v>22195.063174772851</v>
      </c>
      <c r="U163" s="20" cm="1">
        <f t="array" aca="1" ref="U163" ca="1">G$1*G163/INDEX(_xlfn.ANCHORARRAY(Data!H$14),ROWS(_xlfn.ANCHORARRAY(Data!H$14)))</f>
        <v>52711.150153167502</v>
      </c>
      <c r="V163" s="20" cm="1">
        <f t="array" aca="1" ref="V163" ca="1">H$1*H163/INDEX(_xlfn.ANCHORARRAY(Data!I$14),ROWS(_xlfn.ANCHORARRAY(Data!I$14)))</f>
        <v>21744.5555666004</v>
      </c>
      <c r="W163" s="20" cm="1">
        <f t="array" aca="1" ref="W163" ca="1">I$1*I163/INDEX(_xlfn.ANCHORARRAY(Data!J$14),ROWS(_xlfn.ANCHORARRAY(Data!J$14)))</f>
        <v>4891.7981263221509</v>
      </c>
      <c r="X163" s="20" cm="1">
        <f t="array" aca="1" ref="X163" ca="1">J$1*J163/INDEX(_xlfn.ANCHORARRAY(Data!K$14),ROWS(_xlfn.ANCHORARRAY(Data!K$14)))</f>
        <v>5580.0033578174198</v>
      </c>
      <c r="Y163" s="20" cm="1">
        <f t="array" aca="1" ref="Y163" ca="1">K$1*K163/INDEX(_xlfn.ANCHORARRAY(Data!L$14),ROWS(_xlfn.ANCHORARRAY(Data!L$14)))</f>
        <v>12005.153745874133</v>
      </c>
      <c r="Z163" s="20" cm="1">
        <f t="array" aca="1" ref="Z163" ca="1">L$1*L163/INDEX(_xlfn.ANCHORARRAY(Data!M$14),ROWS(_xlfn.ANCHORARRAY(Data!M$14)))</f>
        <v>12637.937541528239</v>
      </c>
      <c r="AA163" s="20" cm="1">
        <f t="array" aca="1" ref="AA163" ca="1">M$1*M163/INDEX(_xlfn.ANCHORARRAY(Data!N$14),ROWS(_xlfn.ANCHORARRAY(Data!N$14)))</f>
        <v>9908.8311759779863</v>
      </c>
      <c r="AB163" s="20" cm="1">
        <f t="array" aca="1" ref="AB163" ca="1">N$1*N163/INDEX(_xlfn.ANCHORARRAY(Data!O$14),ROWS(_xlfn.ANCHORARRAY(Data!O$14)))</f>
        <v>9345.1298861949545</v>
      </c>
      <c r="AC163" s="20" cm="1">
        <f t="array" aca="1" ref="AC163" ca="1">O$1*O163/INDEX(_xlfn.ANCHORARRAY(Data!P$14),ROWS(_xlfn.ANCHORARRAY(Data!P$14)))</f>
        <v>12691.627059351174</v>
      </c>
      <c r="AD163" s="33">
        <f t="shared" ca="1" si="7"/>
        <v>205708.45181314592</v>
      </c>
      <c r="AE163" s="33">
        <f t="shared" ca="1" si="6"/>
        <v>553.64818685408682</v>
      </c>
    </row>
    <row r="164" spans="1:31" x14ac:dyDescent="0.35">
      <c r="A164">
        <f ca="1"/>
        <v>162</v>
      </c>
      <c r="B164" s="20" cm="1">
        <f t="array" aca="1" ref="B164" ca="1">INDEX(_xlfn.ANCHORARRAY(Data!B$14),ROWS(_xlfn.ANCHORARRAY(Data!B$14)),2)*Data!C177/Data!C176</f>
        <v>263.88560227459129</v>
      </c>
      <c r="C164" s="20" cm="1">
        <f t="array" aca="1" ref="C164" ca="1">INDEX(_xlfn.ANCHORARRAY(Data!D$14),ROWS(_xlfn.ANCHORARRAY(Data!D$14)))*Data!D177/Data!D176</f>
        <v>52.375109358192901</v>
      </c>
      <c r="D164" s="20" cm="1">
        <f t="array" aca="1" ref="D164" ca="1">INDEX(_xlfn.ANCHORARRAY(Data!E$14),ROWS(_xlfn.ANCHORARRAY(Data!E$14)))*Data!E177/Data!E176</f>
        <v>23.739639240506328</v>
      </c>
      <c r="E164" s="20" cm="1">
        <f t="array" aca="1" ref="E164" ca="1">INDEX(_xlfn.ANCHORARRAY(Data!F$14),ROWS(_xlfn.ANCHORARRAY(Data!F$14)))*Data!F177/Data!F176</f>
        <v>29.816352179836514</v>
      </c>
      <c r="F164" s="20" cm="1">
        <f t="array" aca="1" ref="F164" ca="1">INDEX(_xlfn.ANCHORARRAY(Data!G$14),ROWS(_xlfn.ANCHORARRAY(Data!G$14)))*Data!G177/Data!G176</f>
        <v>311.15742718446603</v>
      </c>
      <c r="G164" s="20" cm="1">
        <f t="array" aca="1" ref="G164" ca="1">INDEX(_xlfn.ANCHORARRAY(Data!H$14),ROWS(_xlfn.ANCHORARRAY(Data!H$14)))*Data!H177/Data!H176</f>
        <v>75.979054912215162</v>
      </c>
      <c r="H164" s="20" cm="1">
        <f t="array" aca="1" ref="H164" ca="1">INDEX(_xlfn.ANCHORARRAY(Data!I$14),ROWS(_xlfn.ANCHORARRAY(Data!I$14)))*Data!I177/Data!I176</f>
        <v>237.76438842700367</v>
      </c>
      <c r="I164" s="20" cm="1">
        <f t="array" aca="1" ref="I164" ca="1">INDEX(_xlfn.ANCHORARRAY(Data!J$14),ROWS(_xlfn.ANCHORARRAY(Data!J$14)))*Data!J177/Data!J176</f>
        <v>24.238167018390111</v>
      </c>
      <c r="J164" s="20" cm="1">
        <f t="array" aca="1" ref="J164" ca="1">INDEX(_xlfn.ANCHORARRAY(Data!K$14),ROWS(_xlfn.ANCHORARRAY(Data!K$14)))*Data!K177/Data!K176</f>
        <v>79.238647749167981</v>
      </c>
      <c r="K164" s="20" cm="1">
        <f t="array" aca="1" ref="K164" ca="1">INDEX(_xlfn.ANCHORARRAY(Data!L$14),ROWS(_xlfn.ANCHORARRAY(Data!L$14)))*Data!L177/Data!L176</f>
        <v>394.48482571585907</v>
      </c>
      <c r="L164" s="20" cm="1">
        <f t="array" aca="1" ref="L164" ca="1">INDEX(_xlfn.ANCHORARRAY(Data!M$14),ROWS(_xlfn.ANCHORARRAY(Data!M$14)))*Data!M177/Data!M176</f>
        <v>51.356781684382668</v>
      </c>
      <c r="M164" s="20" cm="1">
        <f t="array" aca="1" ref="M164" ca="1">INDEX(_xlfn.ANCHORARRAY(Data!N$14),ROWS(_xlfn.ANCHORARRAY(Data!N$14)))*Data!N177/Data!N176</f>
        <v>163.72800286755481</v>
      </c>
      <c r="N164" s="20" cm="1">
        <f t="array" aca="1" ref="N164" ca="1">INDEX(_xlfn.ANCHORARRAY(Data!O$14),ROWS(_xlfn.ANCHORARRAY(Data!O$14)))*Data!O177/Data!O176</f>
        <v>154.7584658385093</v>
      </c>
      <c r="O164" s="20" cm="1">
        <f t="array" aca="1" ref="O164" ca="1">INDEX(_xlfn.ANCHORARRAY(Data!P$14),ROWS(_xlfn.ANCHORARRAY(Data!P$14)))*Data!P177/Data!P176</f>
        <v>629.23726641272685</v>
      </c>
      <c r="P164" s="20" cm="1">
        <f t="array" aca="1" ref="P164" ca="1">B$1*B164/INDEX(_xlfn.ANCHORARRAY(Data!B$14),ROWS(_xlfn.ANCHORARRAY(Data!B$14)),2)</f>
        <v>13194.280113729566</v>
      </c>
      <c r="Q164" s="20" cm="1">
        <f t="array" aca="1" ref="Q164" ca="1">C$1*C164/INDEX(_xlfn.ANCHORARRAY(Data!D$14),ROWS(_xlfn.ANCHORARRAY(Data!D$14)))</f>
        <v>10478.970240229472</v>
      </c>
      <c r="R164" s="19" cm="1">
        <f t="array" aca="1" ref="R164" ca="1">D$1*D164/INDEX(_xlfn.ANCHORARRAY(Data!E$14),ROWS(_xlfn.ANCHORARRAY(Data!E$14)))</f>
        <v>11872.253955696202</v>
      </c>
      <c r="S164" s="20" cm="1">
        <f t="array" aca="1" ref="S164" ca="1">E$1*E164/INDEX(_xlfn.ANCHORARRAY(Data!F$14),ROWS(_xlfn.ANCHORARRAY(Data!F$14)))</f>
        <v>5963.2704359673035</v>
      </c>
      <c r="T164" s="20" cm="1">
        <f t="array" aca="1" ref="T164" ca="1">F$1*F164/INDEX(_xlfn.ANCHORARRAY(Data!G$14),ROWS(_xlfn.ANCHORARRAY(Data!G$14)))</f>
        <v>21781.019902912623</v>
      </c>
      <c r="U164" s="20" cm="1">
        <f t="array" aca="1" ref="U164" ca="1">G$1*G164/INDEX(_xlfn.ANCHORARRAY(Data!H$14),ROWS(_xlfn.ANCHORARRAY(Data!H$14)))</f>
        <v>54704.919536794914</v>
      </c>
      <c r="V164" s="20" cm="1">
        <f t="array" aca="1" ref="V164" ca="1">H$1*H164/INDEX(_xlfn.ANCHORARRAY(Data!I$14),ROWS(_xlfn.ANCHORARRAY(Data!I$14)))</f>
        <v>21398.794958430331</v>
      </c>
      <c r="W164" s="20" cm="1">
        <f t="array" aca="1" ref="W164" ca="1">I$1*I164/INDEX(_xlfn.ANCHORARRAY(Data!J$14),ROWS(_xlfn.ANCHORARRAY(Data!J$14)))</f>
        <v>4847.6334036780227</v>
      </c>
      <c r="X164" s="20" cm="1">
        <f t="array" aca="1" ref="X164" ca="1">J$1*J164/INDEX(_xlfn.ANCHORARRAY(Data!K$14),ROWS(_xlfn.ANCHORARRAY(Data!K$14)))</f>
        <v>5546.7053424417581</v>
      </c>
      <c r="Y164" s="20" cm="1">
        <f t="array" aca="1" ref="Y164" ca="1">K$1*K164/INDEX(_xlfn.ANCHORARRAY(Data!L$14),ROWS(_xlfn.ANCHORARRAY(Data!L$14)))</f>
        <v>11834.544771475774</v>
      </c>
      <c r="Z164" s="20" cm="1">
        <f t="array" aca="1" ref="Z164" ca="1">L$1*L164/INDEX(_xlfn.ANCHORARRAY(Data!M$14),ROWS(_xlfn.ANCHORARRAY(Data!M$14)))</f>
        <v>12325.62760425184</v>
      </c>
      <c r="AA164" s="20" cm="1">
        <f t="array" aca="1" ref="AA164" ca="1">M$1*M164/INDEX(_xlfn.ANCHORARRAY(Data!N$14),ROWS(_xlfn.ANCHORARRAY(Data!N$14)))</f>
        <v>9823.6801720532894</v>
      </c>
      <c r="AB164" s="20" cm="1">
        <f t="array" aca="1" ref="AB164" ca="1">N$1*N164/INDEX(_xlfn.ANCHORARRAY(Data!O$14),ROWS(_xlfn.ANCHORARRAY(Data!O$14)))</f>
        <v>9285.507950310559</v>
      </c>
      <c r="AC164" s="20" cm="1">
        <f t="array" aca="1" ref="AC164" ca="1">O$1*O164/INDEX(_xlfn.ANCHORARRAY(Data!P$14),ROWS(_xlfn.ANCHORARRAY(Data!P$14)))</f>
        <v>12585.539293449847</v>
      </c>
      <c r="AD164" s="33">
        <f t="shared" ca="1" si="7"/>
        <v>205642.74768142152</v>
      </c>
      <c r="AE164" s="33">
        <f t="shared" ca="1" si="6"/>
        <v>619.35231857848703</v>
      </c>
    </row>
    <row r="165" spans="1:31" x14ac:dyDescent="0.35">
      <c r="A165">
        <f ca="1"/>
        <v>163</v>
      </c>
      <c r="B165" s="20" cm="1">
        <f t="array" aca="1" ref="B165" ca="1">INDEX(_xlfn.ANCHORARRAY(Data!B$14),ROWS(_xlfn.ANCHORARRAY(Data!B$14)),2)*Data!C178/Data!C177</f>
        <v>270.36737020996657</v>
      </c>
      <c r="C165" s="20" cm="1">
        <f t="array" aca="1" ref="C165" ca="1">INDEX(_xlfn.ANCHORARRAY(Data!D$14),ROWS(_xlfn.ANCHORARRAY(Data!D$14)))*Data!D178/Data!D177</f>
        <v>53.349102796948785</v>
      </c>
      <c r="D165" s="20" cm="1">
        <f t="array" aca="1" ref="D165" ca="1">INDEX(_xlfn.ANCHORARRAY(Data!E$14),ROWS(_xlfn.ANCHORARRAY(Data!E$14)))*Data!E178/Data!E177</f>
        <v>24.593929151771203</v>
      </c>
      <c r="E165" s="20" cm="1">
        <f t="array" aca="1" ref="E165" ca="1">INDEX(_xlfn.ANCHORARRAY(Data!F$14),ROWS(_xlfn.ANCHORARRAY(Data!F$14)))*Data!F178/Data!F177</f>
        <v>29.291363480644055</v>
      </c>
      <c r="F165" s="20" cm="1">
        <f t="array" aca="1" ref="F165" ca="1">INDEX(_xlfn.ANCHORARRAY(Data!G$14),ROWS(_xlfn.ANCHORARRAY(Data!G$14)))*Data!G178/Data!G177</f>
        <v>320.66337684275186</v>
      </c>
      <c r="G165" s="20" cm="1">
        <f t="array" aca="1" ref="G165" ca="1">INDEX(_xlfn.ANCHORARRAY(Data!H$14),ROWS(_xlfn.ANCHORARRAY(Data!H$14)))*Data!H178/Data!H177</f>
        <v>74.712462204340412</v>
      </c>
      <c r="H165" s="20" cm="1">
        <f t="array" aca="1" ref="H165" ca="1">INDEX(_xlfn.ANCHORARRAY(Data!I$14),ROWS(_xlfn.ANCHORARRAY(Data!I$14)))*Data!I178/Data!I177</f>
        <v>242.21036833536837</v>
      </c>
      <c r="I165" s="20" cm="1">
        <f t="array" aca="1" ref="I165" ca="1">INDEX(_xlfn.ANCHORARRAY(Data!J$14),ROWS(_xlfn.ANCHORARRAY(Data!J$14)))*Data!J178/Data!J177</f>
        <v>24.355569044006067</v>
      </c>
      <c r="J165" s="20" cm="1">
        <f t="array" aca="1" ref="J165" ca="1">INDEX(_xlfn.ANCHORARRAY(Data!K$14),ROWS(_xlfn.ANCHORARRAY(Data!K$14)))*Data!K178/Data!K177</f>
        <v>79.924546417225557</v>
      </c>
      <c r="K165" s="20" cm="1">
        <f t="array" aca="1" ref="K165" ca="1">INDEX(_xlfn.ANCHORARRAY(Data!L$14),ROWS(_xlfn.ANCHORARRAY(Data!L$14)))*Data!L178/Data!L177</f>
        <v>407.11972635781422</v>
      </c>
      <c r="L165" s="20" cm="1">
        <f t="array" aca="1" ref="L165" ca="1">INDEX(_xlfn.ANCHORARRAY(Data!M$14),ROWS(_xlfn.ANCHORARRAY(Data!M$14)))*Data!M178/Data!M177</f>
        <v>52.182291185209642</v>
      </c>
      <c r="M165" s="20" cm="1">
        <f t="array" aca="1" ref="M165" ca="1">INDEX(_xlfn.ANCHORARRAY(Data!N$14),ROWS(_xlfn.ANCHORARRAY(Data!N$14)))*Data!N178/Data!N177</f>
        <v>165.69441983630236</v>
      </c>
      <c r="N165" s="20" cm="1">
        <f t="array" aca="1" ref="N165" ca="1">INDEX(_xlfn.ANCHORARRAY(Data!O$14),ROWS(_xlfn.ANCHORARRAY(Data!O$14)))*Data!O178/Data!O177</f>
        <v>156.6521916718979</v>
      </c>
      <c r="O165" s="20" cm="1">
        <f t="array" aca="1" ref="O165" ca="1">INDEX(_xlfn.ANCHORARRAY(Data!P$14),ROWS(_xlfn.ANCHORARRAY(Data!P$14)))*Data!P178/Data!P177</f>
        <v>643.91264599638771</v>
      </c>
      <c r="P165" s="20" cm="1">
        <f t="array" aca="1" ref="P165" ca="1">B$1*B165/INDEX(_xlfn.ANCHORARRAY(Data!B$14),ROWS(_xlfn.ANCHORARRAY(Data!B$14)),2)</f>
        <v>13518.368510498329</v>
      </c>
      <c r="Q165" s="20" cm="1">
        <f t="array" aca="1" ref="Q165" ca="1">C$1*C165/INDEX(_xlfn.ANCHORARRAY(Data!D$14),ROWS(_xlfn.ANCHORARRAY(Data!D$14)))</f>
        <v>10673.842353795861</v>
      </c>
      <c r="R165" s="19" cm="1">
        <f t="array" aca="1" ref="R165" ca="1">D$1*D165/INDEX(_xlfn.ANCHORARRAY(Data!E$14),ROWS(_xlfn.ANCHORARRAY(Data!E$14)))</f>
        <v>12299.486512837178</v>
      </c>
      <c r="S165" s="20" cm="1">
        <f t="array" aca="1" ref="S165" ca="1">E$1*E165/INDEX(_xlfn.ANCHORARRAY(Data!F$14),ROWS(_xlfn.ANCHORARRAY(Data!F$14)))</f>
        <v>5858.2726961288108</v>
      </c>
      <c r="T165" s="20" cm="1">
        <f t="array" aca="1" ref="T165" ca="1">F$1*F165/INDEX(_xlfn.ANCHORARRAY(Data!G$14),ROWS(_xlfn.ANCHORARRAY(Data!G$14)))</f>
        <v>22446.436378992632</v>
      </c>
      <c r="U165" s="20" cm="1">
        <f t="array" aca="1" ref="U165" ca="1">G$1*G165/INDEX(_xlfn.ANCHORARRAY(Data!H$14),ROWS(_xlfn.ANCHORARRAY(Data!H$14)))</f>
        <v>53792.972787125094</v>
      </c>
      <c r="V165" s="20" cm="1">
        <f t="array" aca="1" ref="V165" ca="1">H$1*H165/INDEX(_xlfn.ANCHORARRAY(Data!I$14),ROWS(_xlfn.ANCHORARRAY(Data!I$14)))</f>
        <v>21798.933150183155</v>
      </c>
      <c r="W165" s="20" cm="1">
        <f t="array" aca="1" ref="W165" ca="1">I$1*I165/INDEX(_xlfn.ANCHORARRAY(Data!J$14),ROWS(_xlfn.ANCHORARRAY(Data!J$14)))</f>
        <v>4871.1138088012131</v>
      </c>
      <c r="X165" s="20" cm="1">
        <f t="array" aca="1" ref="X165" ca="1">J$1*J165/INDEX(_xlfn.ANCHORARRAY(Data!K$14),ROWS(_xlfn.ANCHORARRAY(Data!K$14)))</f>
        <v>5594.7182492057891</v>
      </c>
      <c r="Y165" s="20" cm="1">
        <f t="array" aca="1" ref="Y165" ca="1">K$1*K165/INDEX(_xlfn.ANCHORARRAY(Data!L$14),ROWS(_xlfn.ANCHORARRAY(Data!L$14)))</f>
        <v>12213.591790734428</v>
      </c>
      <c r="Z165" s="20" cm="1">
        <f t="array" aca="1" ref="Z165" ca="1">L$1*L165/INDEX(_xlfn.ANCHORARRAY(Data!M$14),ROWS(_xlfn.ANCHORARRAY(Data!M$14)))</f>
        <v>12523.749884450313</v>
      </c>
      <c r="AA165" s="20" cm="1">
        <f t="array" aca="1" ref="AA165" ca="1">M$1*M165/INDEX(_xlfn.ANCHORARRAY(Data!N$14),ROWS(_xlfn.ANCHORARRAY(Data!N$14)))</f>
        <v>9941.6651901781424</v>
      </c>
      <c r="AB165" s="20" cm="1">
        <f t="array" aca="1" ref="AB165" ca="1">N$1*N165/INDEX(_xlfn.ANCHORARRAY(Data!O$14),ROWS(_xlfn.ANCHORARRAY(Data!O$14)))</f>
        <v>9399.1315003138752</v>
      </c>
      <c r="AC165" s="20" cm="1">
        <f t="array" aca="1" ref="AC165" ca="1">O$1*O165/INDEX(_xlfn.ANCHORARRAY(Data!P$14),ROWS(_xlfn.ANCHORARRAY(Data!P$14)))</f>
        <v>12879.065402368051</v>
      </c>
      <c r="AD165" s="33">
        <f t="shared" ca="1" si="7"/>
        <v>207811.3482156129</v>
      </c>
      <c r="AE165" s="33">
        <f t="shared" ca="1" si="6"/>
        <v>-1549.2482156128972</v>
      </c>
    </row>
    <row r="166" spans="1:31" x14ac:dyDescent="0.35">
      <c r="A166">
        <f ca="1"/>
        <v>164</v>
      </c>
      <c r="B166" s="20" cm="1">
        <f t="array" aca="1" ref="B166" ca="1">INDEX(_xlfn.ANCHORARRAY(Data!B$14),ROWS(_xlfn.ANCHORARRAY(Data!B$14)),2)*Data!C179/Data!C178</f>
        <v>262.30892703862656</v>
      </c>
      <c r="C166" s="20" cm="1">
        <f t="array" aca="1" ref="C166" ca="1">INDEX(_xlfn.ANCHORARRAY(Data!D$14),ROWS(_xlfn.ANCHORARRAY(Data!D$14)))*Data!D179/Data!D178</f>
        <v>53.098338150289017</v>
      </c>
      <c r="D166" s="20" cm="1">
        <f t="array" aca="1" ref="D166" ca="1">INDEX(_xlfn.ANCHORARRAY(Data!E$14),ROWS(_xlfn.ANCHORARRAY(Data!E$14)))*Data!E179/Data!E178</f>
        <v>23.351076030927835</v>
      </c>
      <c r="E166" s="20" cm="1">
        <f t="array" aca="1" ref="E166" ca="1">INDEX(_xlfn.ANCHORARRAY(Data!F$14),ROWS(_xlfn.ANCHORARRAY(Data!F$14)))*Data!F179/Data!F178</f>
        <v>30.274016134689582</v>
      </c>
      <c r="F166" s="20" cm="1">
        <f t="array" aca="1" ref="F166" ca="1">INDEX(_xlfn.ANCHORARRAY(Data!G$14),ROWS(_xlfn.ANCHORARRAY(Data!G$14)))*Data!G179/Data!G178</f>
        <v>313.79220303190283</v>
      </c>
      <c r="G166" s="20" cm="1">
        <f t="array" aca="1" ref="G166" ca="1">INDEX(_xlfn.ANCHORARRAY(Data!H$14),ROWS(_xlfn.ANCHORARRAY(Data!H$14)))*Data!H179/Data!H178</f>
        <v>73.708582615029741</v>
      </c>
      <c r="H166" s="20" cm="1">
        <f t="array" aca="1" ref="H166" ca="1">INDEX(_xlfn.ANCHORARRAY(Data!I$14),ROWS(_xlfn.ANCHORARRAY(Data!I$14)))*Data!I179/Data!I178</f>
        <v>243.11578064516129</v>
      </c>
      <c r="I166" s="20" cm="1">
        <f t="array" aca="1" ref="I166" ca="1">INDEX(_xlfn.ANCHORARRAY(Data!J$14),ROWS(_xlfn.ANCHORARRAY(Data!J$14)))*Data!J179/Data!J178</f>
        <v>24.659653390088174</v>
      </c>
      <c r="J166" s="20" cm="1">
        <f t="array" aca="1" ref="J166" ca="1">INDEX(_xlfn.ANCHORARRAY(Data!K$14),ROWS(_xlfn.ANCHORARRAY(Data!K$14)))*Data!K179/Data!K178</f>
        <v>80.135599435825114</v>
      </c>
      <c r="K166" s="20" cm="1">
        <f t="array" aca="1" ref="K166" ca="1">INDEX(_xlfn.ANCHORARRAY(Data!L$14),ROWS(_xlfn.ANCHORARRAY(Data!L$14)))*Data!L179/Data!L178</f>
        <v>394.01708659074313</v>
      </c>
      <c r="L166" s="20" cm="1">
        <f t="array" aca="1" ref="L166" ca="1">INDEX(_xlfn.ANCHORARRAY(Data!M$14),ROWS(_xlfn.ANCHORARRAY(Data!M$14)))*Data!M179/Data!M178</f>
        <v>52.375572318793047</v>
      </c>
      <c r="M166" s="20" cm="1">
        <f t="array" aca="1" ref="M166" ca="1">INDEX(_xlfn.ANCHORARRAY(Data!N$14),ROWS(_xlfn.ANCHORARRAY(Data!N$14)))*Data!N179/Data!N178</f>
        <v>165.77991732566502</v>
      </c>
      <c r="N166" s="20" cm="1">
        <f t="array" aca="1" ref="N166" ca="1">INDEX(_xlfn.ANCHORARRAY(Data!O$14),ROWS(_xlfn.ANCHORARRAY(Data!O$14)))*Data!O179/Data!O178</f>
        <v>157.40994693297677</v>
      </c>
      <c r="O166" s="20" cm="1">
        <f t="array" aca="1" ref="O166" ca="1">INDEX(_xlfn.ANCHORARRAY(Data!P$14),ROWS(_xlfn.ANCHORARRAY(Data!P$14)))*Data!P179/Data!P178</f>
        <v>633.37793064269124</v>
      </c>
      <c r="P166" s="20" cm="1">
        <f t="array" aca="1" ref="P166" ca="1">B$1*B166/INDEX(_xlfn.ANCHORARRAY(Data!B$14),ROWS(_xlfn.ANCHORARRAY(Data!B$14)),2)</f>
        <v>13115.446351931329</v>
      </c>
      <c r="Q166" s="20" cm="1">
        <f t="array" aca="1" ref="Q166" ca="1">C$1*C166/INDEX(_xlfn.ANCHORARRAY(Data!D$14),ROWS(_xlfn.ANCHORARRAY(Data!D$14)))</f>
        <v>10623.670520231213</v>
      </c>
      <c r="R166" s="19" cm="1">
        <f t="array" aca="1" ref="R166" ca="1">D$1*D166/INDEX(_xlfn.ANCHORARRAY(Data!E$14),ROWS(_xlfn.ANCHORARRAY(Data!E$14)))</f>
        <v>11677.9325064433</v>
      </c>
      <c r="S166" s="20" cm="1">
        <f t="array" aca="1" ref="S166" ca="1">E$1*E166/INDEX(_xlfn.ANCHORARRAY(Data!F$14),ROWS(_xlfn.ANCHORARRAY(Data!F$14)))</f>
        <v>6054.8032269379164</v>
      </c>
      <c r="T166" s="20" cm="1">
        <f t="array" aca="1" ref="T166" ca="1">F$1*F166/INDEX(_xlfn.ANCHORARRAY(Data!G$14),ROWS(_xlfn.ANCHORARRAY(Data!G$14)))</f>
        <v>21965.454212233199</v>
      </c>
      <c r="U166" s="20" cm="1">
        <f t="array" aca="1" ref="U166" ca="1">G$1*G166/INDEX(_xlfn.ANCHORARRAY(Data!H$14),ROWS(_xlfn.ANCHORARRAY(Data!H$14)))</f>
        <v>53070.179482821412</v>
      </c>
      <c r="V166" s="20" cm="1">
        <f t="array" aca="1" ref="V166" ca="1">H$1*H166/INDEX(_xlfn.ANCHORARRAY(Data!I$14),ROWS(_xlfn.ANCHORARRAY(Data!I$14)))</f>
        <v>21880.420258064518</v>
      </c>
      <c r="W166" s="20" cm="1">
        <f t="array" aca="1" ref="W166" ca="1">I$1*I166/INDEX(_xlfn.ANCHORARRAY(Data!J$14),ROWS(_xlfn.ANCHORARRAY(Data!J$14)))</f>
        <v>4931.9306780176348</v>
      </c>
      <c r="X166" s="20" cm="1">
        <f t="array" aca="1" ref="X166" ca="1">J$1*J166/INDEX(_xlfn.ANCHORARRAY(Data!K$14),ROWS(_xlfn.ANCHORARRAY(Data!K$14)))</f>
        <v>5609.4919605077584</v>
      </c>
      <c r="Y166" s="20" cm="1">
        <f t="array" aca="1" ref="Y166" ca="1">K$1*K166/INDEX(_xlfn.ANCHORARRAY(Data!L$14),ROWS(_xlfn.ANCHORARRAY(Data!L$14)))</f>
        <v>11820.512597722296</v>
      </c>
      <c r="Z166" s="20" cm="1">
        <f t="array" aca="1" ref="Z166" ca="1">L$1*L166/INDEX(_xlfn.ANCHORARRAY(Data!M$14),ROWS(_xlfn.ANCHORARRAY(Data!M$14)))</f>
        <v>12570.137356510331</v>
      </c>
      <c r="AA166" s="20" cm="1">
        <f t="array" aca="1" ref="AA166" ca="1">M$1*M166/INDEX(_xlfn.ANCHORARRAY(Data!N$14),ROWS(_xlfn.ANCHORARRAY(Data!N$14)))</f>
        <v>9946.7950395399021</v>
      </c>
      <c r="AB166" s="20" cm="1">
        <f t="array" aca="1" ref="AB166" ca="1">N$1*N166/INDEX(_xlfn.ANCHORARRAY(Data!O$14),ROWS(_xlfn.ANCHORARRAY(Data!O$14)))</f>
        <v>9444.596815978608</v>
      </c>
      <c r="AC166" s="20" cm="1">
        <f t="array" aca="1" ref="AC166" ca="1">O$1*O166/INDEX(_xlfn.ANCHORARRAY(Data!P$14),ROWS(_xlfn.ANCHORARRAY(Data!P$14)))</f>
        <v>12668.357802697226</v>
      </c>
      <c r="AD166" s="33">
        <f t="shared" ca="1" si="7"/>
        <v>205379.72880963664</v>
      </c>
      <c r="AE166" s="33">
        <f t="shared" ca="1" si="6"/>
        <v>882.37119036336662</v>
      </c>
    </row>
    <row r="167" spans="1:31" x14ac:dyDescent="0.35">
      <c r="A167">
        <f ca="1"/>
        <v>165</v>
      </c>
      <c r="B167" s="20" cm="1">
        <f t="array" aca="1" ref="B167" ca="1">INDEX(_xlfn.ANCHORARRAY(Data!B$14),ROWS(_xlfn.ANCHORARRAY(Data!B$14)),2)*Data!C180/Data!C179</f>
        <v>268.35971428571423</v>
      </c>
      <c r="C167" s="20" cm="1">
        <f t="array" aca="1" ref="C167" ca="1">INDEX(_xlfn.ANCHORARRAY(Data!D$14),ROWS(_xlfn.ANCHORARRAY(Data!D$14)))*Data!D180/Data!D179</f>
        <v>55.971595667870034</v>
      </c>
      <c r="D167" s="20" cm="1">
        <f t="array" aca="1" ref="D167" ca="1">INDEX(_xlfn.ANCHORARRAY(Data!E$14),ROWS(_xlfn.ANCHORARRAY(Data!E$14)))*Data!E180/Data!E179</f>
        <v>25.839683821056173</v>
      </c>
      <c r="E167" s="20" cm="1">
        <f t="array" aca="1" ref="E167" ca="1">INDEX(_xlfn.ANCHORARRAY(Data!F$14),ROWS(_xlfn.ANCHORARRAY(Data!F$14)))*Data!F180/Data!F179</f>
        <v>30.787162960389157</v>
      </c>
      <c r="F167" s="20" cm="1">
        <f t="array" aca="1" ref="F167" ca="1">INDEX(_xlfn.ANCHORARRAY(Data!G$14),ROWS(_xlfn.ANCHORARRAY(Data!G$14)))*Data!G180/Data!G179</f>
        <v>318.62841698841703</v>
      </c>
      <c r="G167" s="20" cm="1">
        <f t="array" aca="1" ref="G167" ca="1">INDEX(_xlfn.ANCHORARRAY(Data!H$14),ROWS(_xlfn.ANCHORARRAY(Data!H$14)))*Data!H180/Data!H179</f>
        <v>72.590048400931252</v>
      </c>
      <c r="H167" s="20" cm="1">
        <f t="array" aca="1" ref="H167" ca="1">INDEX(_xlfn.ANCHORARRAY(Data!I$14),ROWS(_xlfn.ANCHORARRAY(Data!I$14)))*Data!I180/Data!I179</f>
        <v>242.53927656980289</v>
      </c>
      <c r="I167" s="20" cm="1">
        <f t="array" aca="1" ref="I167" ca="1">INDEX(_xlfn.ANCHORARRAY(Data!J$14),ROWS(_xlfn.ANCHORARRAY(Data!J$14)))*Data!J180/Data!J179</f>
        <v>24.649578820697947</v>
      </c>
      <c r="J167" s="20" cm="1">
        <f t="array" aca="1" ref="J167" ca="1">INDEX(_xlfn.ANCHORARRAY(Data!K$14),ROWS(_xlfn.ANCHORARRAY(Data!K$14)))*Data!K180/Data!K179</f>
        <v>80.078412085016694</v>
      </c>
      <c r="K167" s="20" cm="1">
        <f t="array" aca="1" ref="K167" ca="1">INDEX(_xlfn.ANCHORARRAY(Data!L$14),ROWS(_xlfn.ANCHORARRAY(Data!L$14)))*Data!L180/Data!L179</f>
        <v>401.11910139631283</v>
      </c>
      <c r="L167" s="20" cm="1">
        <f t="array" aca="1" ref="L167" ca="1">INDEX(_xlfn.ANCHORARRAY(Data!M$14),ROWS(_xlfn.ANCHORARRAY(Data!M$14)))*Data!M180/Data!M179</f>
        <v>51.940970621652333</v>
      </c>
      <c r="M167" s="20" cm="1">
        <f t="array" aca="1" ref="M167" ca="1">INDEX(_xlfn.ANCHORARRAY(Data!N$14),ROWS(_xlfn.ANCHORARRAY(Data!N$14)))*Data!N180/Data!N179</f>
        <v>165.27426476724088</v>
      </c>
      <c r="N167" s="20" cm="1">
        <f t="array" aca="1" ref="N167" ca="1">INDEX(_xlfn.ANCHORARRAY(Data!O$14),ROWS(_xlfn.ANCHORARRAY(Data!O$14)))*Data!O180/Data!O179</f>
        <v>157.08538467926093</v>
      </c>
      <c r="O167" s="20" cm="1">
        <f t="array" aca="1" ref="O167" ca="1">INDEX(_xlfn.ANCHORARRAY(Data!P$14),ROWS(_xlfn.ANCHORARRAY(Data!P$14)))*Data!P180/Data!P179</f>
        <v>646.20033230312777</v>
      </c>
      <c r="P167" s="20" cm="1">
        <f t="array" aca="1" ref="P167" ca="1">B$1*B167/INDEX(_xlfn.ANCHORARRAY(Data!B$14),ROWS(_xlfn.ANCHORARRAY(Data!B$14)),2)</f>
        <v>13417.985714285713</v>
      </c>
      <c r="Q167" s="20" cm="1">
        <f t="array" aca="1" ref="Q167" ca="1">C$1*C167/INDEX(_xlfn.ANCHORARRAY(Data!D$14),ROWS(_xlfn.ANCHORARRAY(Data!D$14)))</f>
        <v>11198.538628158843</v>
      </c>
      <c r="R167" s="19" cm="1">
        <f t="array" aca="1" ref="R167" ca="1">D$1*D167/INDEX(_xlfn.ANCHORARRAY(Data!E$14),ROWS(_xlfn.ANCHORARRAY(Data!E$14)))</f>
        <v>12922.491590985539</v>
      </c>
      <c r="S167" s="20" cm="1">
        <f t="array" aca="1" ref="S167" ca="1">E$1*E167/INDEX(_xlfn.ANCHORARRAY(Data!F$14),ROWS(_xlfn.ANCHORARRAY(Data!F$14)))</f>
        <v>6157.4325920778319</v>
      </c>
      <c r="T167" s="20" cm="1">
        <f t="array" aca="1" ref="T167" ca="1">F$1*F167/INDEX(_xlfn.ANCHORARRAY(Data!G$14),ROWS(_xlfn.ANCHORARRAY(Data!G$14)))</f>
        <v>22303.989189189193</v>
      </c>
      <c r="U167" s="20" cm="1">
        <f t="array" aca="1" ref="U167" ca="1">G$1*G167/INDEX(_xlfn.ANCHORARRAY(Data!H$14),ROWS(_xlfn.ANCHORARRAY(Data!H$14)))</f>
        <v>52264.8348486705</v>
      </c>
      <c r="V167" s="20" cm="1">
        <f t="array" aca="1" ref="V167" ca="1">H$1*H167/INDEX(_xlfn.ANCHORARRAY(Data!I$14),ROWS(_xlfn.ANCHORARRAY(Data!I$14)))</f>
        <v>21828.534891282263</v>
      </c>
      <c r="W167" s="20" cm="1">
        <f t="array" aca="1" ref="W167" ca="1">I$1*I167/INDEX(_xlfn.ANCHORARRAY(Data!J$14),ROWS(_xlfn.ANCHORARRAY(Data!J$14)))</f>
        <v>4929.9157641395896</v>
      </c>
      <c r="X167" s="20" cm="1">
        <f t="array" aca="1" ref="X167" ca="1">J$1*J167/INDEX(_xlfn.ANCHORARRAY(Data!K$14),ROWS(_xlfn.ANCHORARRAY(Data!K$14)))</f>
        <v>5605.4888459511685</v>
      </c>
      <c r="Y167" s="20" cm="1">
        <f t="array" aca="1" ref="Y167" ca="1">K$1*K167/INDEX(_xlfn.ANCHORARRAY(Data!L$14),ROWS(_xlfn.ANCHORARRAY(Data!L$14)))</f>
        <v>12033.573041889385</v>
      </c>
      <c r="Z167" s="20" cm="1">
        <f t="array" aca="1" ref="Z167" ca="1">L$1*L167/INDEX(_xlfn.ANCHORARRAY(Data!M$14),ROWS(_xlfn.ANCHORARRAY(Data!M$14)))</f>
        <v>12465.83294919656</v>
      </c>
      <c r="AA167" s="20" cm="1">
        <f t="array" aca="1" ref="AA167" ca="1">M$1*M167/INDEX(_xlfn.ANCHORARRAY(Data!N$14),ROWS(_xlfn.ANCHORARRAY(Data!N$14)))</f>
        <v>9916.4558860344532</v>
      </c>
      <c r="AB167" s="20" cm="1">
        <f t="array" aca="1" ref="AB167" ca="1">N$1*N167/INDEX(_xlfn.ANCHORARRAY(Data!O$14),ROWS(_xlfn.ANCHORARRAY(Data!O$14)))</f>
        <v>9425.1230807556567</v>
      </c>
      <c r="AC167" s="20" cm="1">
        <f t="array" aca="1" ref="AC167" ca="1">O$1*O167/INDEX(_xlfn.ANCHORARRAY(Data!P$14),ROWS(_xlfn.ANCHORARRAY(Data!P$14)))</f>
        <v>12924.822015082211</v>
      </c>
      <c r="AD167" s="33">
        <f t="shared" ca="1" si="7"/>
        <v>207395.01903769889</v>
      </c>
      <c r="AE167" s="33">
        <f t="shared" ca="1" si="6"/>
        <v>-1132.9190376988845</v>
      </c>
    </row>
    <row r="168" spans="1:31" x14ac:dyDescent="0.35">
      <c r="A168">
        <f ca="1"/>
        <v>166</v>
      </c>
      <c r="B168" s="20" cm="1">
        <f t="array" aca="1" ref="B168" ca="1">INDEX(_xlfn.ANCHORARRAY(Data!B$14),ROWS(_xlfn.ANCHORARRAY(Data!B$14)),2)*Data!C181/Data!C180</f>
        <v>265.38458066581302</v>
      </c>
      <c r="C168" s="20" cm="1">
        <f t="array" aca="1" ref="C168" ca="1">INDEX(_xlfn.ANCHORARRAY(Data!D$14),ROWS(_xlfn.ANCHORARRAY(Data!D$14)))*Data!D181/Data!D180</f>
        <v>53.786351813826151</v>
      </c>
      <c r="D168" s="20" cm="1">
        <f t="array" aca="1" ref="D168" ca="1">INDEX(_xlfn.ANCHORARRAY(Data!E$14),ROWS(_xlfn.ANCHORARRAY(Data!E$14)))*Data!E181/Data!E180</f>
        <v>25.145985401459853</v>
      </c>
      <c r="E168" s="20" cm="1">
        <f t="array" aca="1" ref="E168" ca="1">INDEX(_xlfn.ANCHORARRAY(Data!F$14),ROWS(_xlfn.ANCHORARRAY(Data!F$14)))*Data!F181/Data!F180</f>
        <v>30.055979015061766</v>
      </c>
      <c r="F168" s="20" cm="1">
        <f t="array" aca="1" ref="F168" ca="1">INDEX(_xlfn.ANCHORARRAY(Data!G$14),ROWS(_xlfn.ANCHORARRAY(Data!G$14)))*Data!G181/Data!G180</f>
        <v>317.33728184403532</v>
      </c>
      <c r="G168" s="20" cm="1">
        <f t="array" aca="1" ref="G168" ca="1">INDEX(_xlfn.ANCHORARRAY(Data!H$14),ROWS(_xlfn.ANCHORARRAY(Data!H$14)))*Data!H181/Data!H180</f>
        <v>74.908842144920257</v>
      </c>
      <c r="H168" s="20" cm="1">
        <f t="array" aca="1" ref="H168" ca="1">INDEX(_xlfn.ANCHORARRAY(Data!I$14),ROWS(_xlfn.ANCHORARRAY(Data!I$14)))*Data!I181/Data!I180</f>
        <v>244.36212921576598</v>
      </c>
      <c r="I168" s="20" cm="1">
        <f t="array" aca="1" ref="I168" ca="1">INDEX(_xlfn.ANCHORARRAY(Data!J$14),ROWS(_xlfn.ANCHORARRAY(Data!J$14)))*Data!J181/Data!J180</f>
        <v>24.385467540202505</v>
      </c>
      <c r="J168" s="20" cm="1">
        <f t="array" aca="1" ref="J168" ca="1">INDEX(_xlfn.ANCHORARRAY(Data!K$14),ROWS(_xlfn.ANCHORARRAY(Data!K$14)))*Data!K181/Data!K180</f>
        <v>79.993807355516651</v>
      </c>
      <c r="K168" s="20" cm="1">
        <f t="array" aca="1" ref="K168" ca="1">INDEX(_xlfn.ANCHORARRAY(Data!L$14),ROWS(_xlfn.ANCHORARRAY(Data!L$14)))*Data!L181/Data!L180</f>
        <v>396.58631296081239</v>
      </c>
      <c r="L168" s="20" cm="1">
        <f t="array" aca="1" ref="L168" ca="1">INDEX(_xlfn.ANCHORARRAY(Data!M$14),ROWS(_xlfn.ANCHORARRAY(Data!M$14)))*Data!M181/Data!M180</f>
        <v>51.478891948809334</v>
      </c>
      <c r="M168" s="20" cm="1">
        <f t="array" aca="1" ref="M168" ca="1">INDEX(_xlfn.ANCHORARRAY(Data!N$14),ROWS(_xlfn.ANCHORARRAY(Data!N$14)))*Data!N181/Data!N180</f>
        <v>164.09621676283385</v>
      </c>
      <c r="N168" s="20" cm="1">
        <f t="array" aca="1" ref="N168" ca="1">INDEX(_xlfn.ANCHORARRAY(Data!O$14),ROWS(_xlfn.ANCHORARRAY(Data!O$14)))*Data!O181/Data!O180</f>
        <v>154.89045185828269</v>
      </c>
      <c r="O168" s="20" cm="1">
        <f t="array" aca="1" ref="O168" ca="1">INDEX(_xlfn.ANCHORARRAY(Data!P$14),ROWS(_xlfn.ANCHORARRAY(Data!P$14)))*Data!P181/Data!P180</f>
        <v>635.40425597981653</v>
      </c>
      <c r="P168" s="20" cm="1">
        <f t="array" aca="1" ref="P168" ca="1">B$1*B168/INDEX(_xlfn.ANCHORARRAY(Data!B$14),ROWS(_xlfn.ANCHORARRAY(Data!B$14)),2)</f>
        <v>13269.22903329065</v>
      </c>
      <c r="Q168" s="20" cm="1">
        <f t="array" aca="1" ref="Q168" ca="1">C$1*C168/INDEX(_xlfn.ANCHORARRAY(Data!D$14),ROWS(_xlfn.ANCHORARRAY(Data!D$14)))</f>
        <v>10761.325119780971</v>
      </c>
      <c r="R168" s="19" cm="1">
        <f t="array" aca="1" ref="R168" ca="1">D$1*D168/INDEX(_xlfn.ANCHORARRAY(Data!E$14),ROWS(_xlfn.ANCHORARRAY(Data!E$14)))</f>
        <v>12575.571247223104</v>
      </c>
      <c r="S168" s="20" cm="1">
        <f t="array" aca="1" ref="S168" ca="1">E$1*E168/INDEX(_xlfn.ANCHORARRAY(Data!F$14),ROWS(_xlfn.ANCHORARRAY(Data!F$14)))</f>
        <v>6011.1958030123533</v>
      </c>
      <c r="T168" s="20" cm="1">
        <f t="array" aca="1" ref="T168" ca="1">F$1*F168/INDEX(_xlfn.ANCHORARRAY(Data!G$14),ROWS(_xlfn.ANCHORARRAY(Data!G$14)))</f>
        <v>22213.609729082473</v>
      </c>
      <c r="U168" s="20" cm="1">
        <f t="array" aca="1" ref="U168" ca="1">G$1*G168/INDEX(_xlfn.ANCHORARRAY(Data!H$14),ROWS(_xlfn.ANCHORARRAY(Data!H$14)))</f>
        <v>53934.366344342583</v>
      </c>
      <c r="V168" s="20" cm="1">
        <f t="array" aca="1" ref="V168" ca="1">H$1*H168/INDEX(_xlfn.ANCHORARRAY(Data!I$14),ROWS(_xlfn.ANCHORARRAY(Data!I$14)))</f>
        <v>21992.591629418941</v>
      </c>
      <c r="W168" s="20" cm="1">
        <f t="array" aca="1" ref="W168" ca="1">I$1*I168/INDEX(_xlfn.ANCHORARRAY(Data!J$14),ROWS(_xlfn.ANCHORARRAY(Data!J$14)))</f>
        <v>4877.0935080405006</v>
      </c>
      <c r="X168" s="20" cm="1">
        <f t="array" aca="1" ref="X168" ca="1">J$1*J168/INDEX(_xlfn.ANCHORARRAY(Data!K$14),ROWS(_xlfn.ANCHORARRAY(Data!K$14)))</f>
        <v>5599.5665148861654</v>
      </c>
      <c r="Y168" s="20" cm="1">
        <f t="array" aca="1" ref="Y168" ca="1">K$1*K168/INDEX(_xlfn.ANCHORARRAY(Data!L$14),ROWS(_xlfn.ANCHORARRAY(Data!L$14)))</f>
        <v>11897.589388824374</v>
      </c>
      <c r="Z168" s="20" cm="1">
        <f t="array" aca="1" ref="Z168" ca="1">L$1*L168/INDEX(_xlfn.ANCHORARRAY(Data!M$14),ROWS(_xlfn.ANCHORARRAY(Data!M$14)))</f>
        <v>12354.934067714241</v>
      </c>
      <c r="AA168" s="20" cm="1">
        <f t="array" aca="1" ref="AA168" ca="1">M$1*M168/INDEX(_xlfn.ANCHORARRAY(Data!N$14),ROWS(_xlfn.ANCHORARRAY(Data!N$14)))</f>
        <v>9845.7730057700301</v>
      </c>
      <c r="AB168" s="20" cm="1">
        <f t="array" aca="1" ref="AB168" ca="1">N$1*N168/INDEX(_xlfn.ANCHORARRAY(Data!O$14),ROWS(_xlfn.ANCHORARRAY(Data!O$14)))</f>
        <v>9293.4271114969615</v>
      </c>
      <c r="AC168" s="20" cm="1">
        <f t="array" aca="1" ref="AC168" ca="1">O$1*O168/INDEX(_xlfn.ANCHORARRAY(Data!P$14),ROWS(_xlfn.ANCHORARRAY(Data!P$14)))</f>
        <v>12708.886866236473</v>
      </c>
      <c r="AD168" s="33">
        <f t="shared" ca="1" si="7"/>
        <v>207335.15936911982</v>
      </c>
      <c r="AE168" s="33">
        <f t="shared" ca="1" si="6"/>
        <v>-1073.0593691198155</v>
      </c>
    </row>
    <row r="169" spans="1:31" x14ac:dyDescent="0.35">
      <c r="A169">
        <f ca="1"/>
        <v>167</v>
      </c>
      <c r="B169" s="20" cm="1">
        <f t="array" aca="1" ref="B169" ca="1">INDEX(_xlfn.ANCHORARRAY(Data!B$14),ROWS(_xlfn.ANCHORARRAY(Data!B$14)),2)*Data!C182/Data!C181</f>
        <v>266.97235147066647</v>
      </c>
      <c r="C169" s="20" cm="1">
        <f t="array" aca="1" ref="C169" ca="1">INDEX(_xlfn.ANCHORARRAY(Data!D$14),ROWS(_xlfn.ANCHORARRAY(Data!D$14)))*Data!D182/Data!D181</f>
        <v>52.916691424713029</v>
      </c>
      <c r="D169" s="20" cm="1">
        <f t="array" aca="1" ref="D169" ca="1">INDEX(_xlfn.ANCHORARRAY(Data!E$14),ROWS(_xlfn.ANCHORARRAY(Data!E$14)))*Data!E182/Data!E181</f>
        <v>22.579630769230768</v>
      </c>
      <c r="E169" s="20" cm="1">
        <f t="array" aca="1" ref="E169" ca="1">INDEX(_xlfn.ANCHORARRAY(Data!F$14),ROWS(_xlfn.ANCHORARRAY(Data!F$14)))*Data!F182/Data!F181</f>
        <v>29.215182370820667</v>
      </c>
      <c r="F169" s="20" cm="1">
        <f t="array" aca="1" ref="F169" ca="1">INDEX(_xlfn.ANCHORARRAY(Data!G$14),ROWS(_xlfn.ANCHORARRAY(Data!G$14)))*Data!G182/Data!G181</f>
        <v>320.38487149012036</v>
      </c>
      <c r="G169" s="20" cm="1">
        <f t="array" aca="1" ref="G169" ca="1">INDEX(_xlfn.ANCHORARRAY(Data!H$14),ROWS(_xlfn.ANCHORARRAY(Data!H$14)))*Data!H182/Data!H181</f>
        <v>72.836212272387115</v>
      </c>
      <c r="H169" s="20" cm="1">
        <f t="array" aca="1" ref="H169" ca="1">INDEX(_xlfn.ANCHORARRAY(Data!I$14),ROWS(_xlfn.ANCHORARRAY(Data!I$14)))*Data!I182/Data!I181</f>
        <v>244.60852822580645</v>
      </c>
      <c r="I169" s="20" cm="1">
        <f t="array" aca="1" ref="I169" ca="1">INDEX(_xlfn.ANCHORARRAY(Data!J$14),ROWS(_xlfn.ANCHORARRAY(Data!J$14)))*Data!J182/Data!J181</f>
        <v>24.581764004767582</v>
      </c>
      <c r="J169" s="20" cm="1">
        <f t="array" aca="1" ref="J169" ca="1">INDEX(_xlfn.ANCHORARRAY(Data!K$14),ROWS(_xlfn.ANCHORARRAY(Data!K$14)))*Data!K182/Data!K181</f>
        <v>79.756266386995279</v>
      </c>
      <c r="K169" s="20" cm="1">
        <f t="array" aca="1" ref="K169" ca="1">INDEX(_xlfn.ANCHORARRAY(Data!L$14),ROWS(_xlfn.ANCHORARRAY(Data!L$14)))*Data!L182/Data!L181</f>
        <v>404.21459436794981</v>
      </c>
      <c r="L169" s="20" cm="1">
        <f t="array" aca="1" ref="L169" ca="1">INDEX(_xlfn.ANCHORARRAY(Data!M$14),ROWS(_xlfn.ANCHORARRAY(Data!M$14)))*Data!M182/Data!M181</f>
        <v>51.00277977161501</v>
      </c>
      <c r="M169" s="20" cm="1">
        <f t="array" aca="1" ref="M169" ca="1">INDEX(_xlfn.ANCHORARRAY(Data!N$14),ROWS(_xlfn.ANCHORARRAY(Data!N$14)))*Data!N182/Data!N181</f>
        <v>165.39364663677131</v>
      </c>
      <c r="N169" s="20" cm="1">
        <f t="array" aca="1" ref="N169" ca="1">INDEX(_xlfn.ANCHORARRAY(Data!O$14),ROWS(_xlfn.ANCHORARRAY(Data!O$14)))*Data!O182/Data!O181</f>
        <v>154.48376847290641</v>
      </c>
      <c r="O169" s="20" cm="1">
        <f t="array" aca="1" ref="O169" ca="1">INDEX(_xlfn.ANCHORARRAY(Data!P$14),ROWS(_xlfn.ANCHORARRAY(Data!P$14)))*Data!P182/Data!P181</f>
        <v>634.91013264910907</v>
      </c>
      <c r="P169" s="20" cm="1">
        <f t="array" aca="1" ref="P169" ca="1">B$1*B169/INDEX(_xlfn.ANCHORARRAY(Data!B$14),ROWS(_xlfn.ANCHORARRAY(Data!B$14)),2)</f>
        <v>13348.617573533324</v>
      </c>
      <c r="Q169" s="20" cm="1">
        <f t="array" aca="1" ref="Q169" ca="1">C$1*C169/INDEX(_xlfn.ANCHORARRAY(Data!D$14),ROWS(_xlfn.ANCHORARRAY(Data!D$14)))</f>
        <v>10587.327481431465</v>
      </c>
      <c r="R169" s="19" cm="1">
        <f t="array" aca="1" ref="R169" ca="1">D$1*D169/INDEX(_xlfn.ANCHORARRAY(Data!E$14),ROWS(_xlfn.ANCHORARRAY(Data!E$14)))</f>
        <v>11292.130769230769</v>
      </c>
      <c r="S169" s="20" cm="1">
        <f t="array" aca="1" ref="S169" ca="1">E$1*E169/INDEX(_xlfn.ANCHORARRAY(Data!F$14),ROWS(_xlfn.ANCHORARRAY(Data!F$14)))</f>
        <v>5843.0364741641342</v>
      </c>
      <c r="T169" s="20" cm="1">
        <f t="array" aca="1" ref="T169" ca="1">F$1*F169/INDEX(_xlfn.ANCHORARRAY(Data!G$14),ROWS(_xlfn.ANCHORARRAY(Data!G$14)))</f>
        <v>22426.941004308428</v>
      </c>
      <c r="U169" s="20" cm="1">
        <f t="array" aca="1" ref="U169" ca="1">G$1*G169/INDEX(_xlfn.ANCHORARRAY(Data!H$14),ROWS(_xlfn.ANCHORARRAY(Data!H$14)))</f>
        <v>52442.072836118721</v>
      </c>
      <c r="V169" s="20" cm="1">
        <f t="array" aca="1" ref="V169" ca="1">H$1*H169/INDEX(_xlfn.ANCHORARRAY(Data!I$14),ROWS(_xlfn.ANCHORARRAY(Data!I$14)))</f>
        <v>22014.76754032258</v>
      </c>
      <c r="W169" s="20" cm="1">
        <f t="array" aca="1" ref="W169" ca="1">I$1*I169/INDEX(_xlfn.ANCHORARRAY(Data!J$14),ROWS(_xlfn.ANCHORARRAY(Data!J$14)))</f>
        <v>4916.3528009535166</v>
      </c>
      <c r="X169" s="20" cm="1">
        <f t="array" aca="1" ref="X169" ca="1">J$1*J169/INDEX(_xlfn.ANCHORARRAY(Data!K$14),ROWS(_xlfn.ANCHORARRAY(Data!K$14)))</f>
        <v>5582.9386470896698</v>
      </c>
      <c r="Y169" s="20" cm="1">
        <f t="array" aca="1" ref="Y169" ca="1">K$1*K169/INDEX(_xlfn.ANCHORARRAY(Data!L$14),ROWS(_xlfn.ANCHORARRAY(Data!L$14)))</f>
        <v>12126.437831038496</v>
      </c>
      <c r="Z169" s="20" cm="1">
        <f t="array" aca="1" ref="Z169" ca="1">L$1*L169/INDEX(_xlfn.ANCHORARRAY(Data!M$14),ROWS(_xlfn.ANCHORARRAY(Data!M$14)))</f>
        <v>12240.667145187603</v>
      </c>
      <c r="AA169" s="20" cm="1">
        <f t="array" aca="1" ref="AA169" ca="1">M$1*M169/INDEX(_xlfn.ANCHORARRAY(Data!N$14),ROWS(_xlfn.ANCHORARRAY(Data!N$14)))</f>
        <v>9923.6187982062784</v>
      </c>
      <c r="AB169" s="20" cm="1">
        <f t="array" aca="1" ref="AB169" ca="1">N$1*N169/INDEX(_xlfn.ANCHORARRAY(Data!O$14),ROWS(_xlfn.ANCHORARRAY(Data!O$14)))</f>
        <v>9269.0261083743862</v>
      </c>
      <c r="AC169" s="20" cm="1">
        <f t="array" aca="1" ref="AC169" ca="1">O$1*O169/INDEX(_xlfn.ANCHORARRAY(Data!P$14),ROWS(_xlfn.ANCHORARRAY(Data!P$14)))</f>
        <v>12699.003776142521</v>
      </c>
      <c r="AD169" s="33">
        <f t="shared" ca="1" si="7"/>
        <v>204712.93878610188</v>
      </c>
      <c r="AE169" s="33">
        <f t="shared" ca="1" si="6"/>
        <v>1549.1612138981291</v>
      </c>
    </row>
    <row r="170" spans="1:31" x14ac:dyDescent="0.35">
      <c r="A170">
        <f ca="1"/>
        <v>168</v>
      </c>
      <c r="B170" s="20" cm="1">
        <f t="array" aca="1" ref="B170" ca="1">INDEX(_xlfn.ANCHORARRAY(Data!B$14),ROWS(_xlfn.ANCHORARRAY(Data!B$14)),2)*Data!C183/Data!C182</f>
        <v>264.55210690000524</v>
      </c>
      <c r="C170" s="20" cm="1">
        <f t="array" aca="1" ref="C170" ca="1">INDEX(_xlfn.ANCHORARRAY(Data!D$14),ROWS(_xlfn.ANCHORARRAY(Data!D$14)))*Data!D183/Data!D182</f>
        <v>53.850331753554507</v>
      </c>
      <c r="D170" s="20" cm="1">
        <f t="array" aca="1" ref="D170" ca="1">INDEX(_xlfn.ANCHORARRAY(Data!E$14),ROWS(_xlfn.ANCHORARRAY(Data!E$14)))*Data!E183/Data!E182</f>
        <v>23.780624584717607</v>
      </c>
      <c r="E170" s="20" cm="1">
        <f t="array" aca="1" ref="E170" ca="1">INDEX(_xlfn.ANCHORARRAY(Data!F$14),ROWS(_xlfn.ANCHORARRAY(Data!F$14)))*Data!F183/Data!F182</f>
        <v>30.416274917663372</v>
      </c>
      <c r="F170" s="20" cm="1">
        <f t="array" aca="1" ref="F170" ca="1">INDEX(_xlfn.ANCHORARRAY(Data!G$14),ROWS(_xlfn.ANCHORARRAY(Data!G$14)))*Data!G183/Data!G182</f>
        <v>311.25351493463813</v>
      </c>
      <c r="G170" s="20" cm="1">
        <f t="array" aca="1" ref="G170" ca="1">INDEX(_xlfn.ANCHORARRAY(Data!H$14),ROWS(_xlfn.ANCHORARRAY(Data!H$14)))*Data!H183/Data!H182</f>
        <v>75.048917834394899</v>
      </c>
      <c r="H170" s="20" cm="1">
        <f t="array" aca="1" ref="H170" ca="1">INDEX(_xlfn.ANCHORARRAY(Data!I$14),ROWS(_xlfn.ANCHORARRAY(Data!I$14)))*Data!I183/Data!I182</f>
        <v>241.9891878747502</v>
      </c>
      <c r="I170" s="20" cm="1">
        <f t="array" aca="1" ref="I170" ca="1">INDEX(_xlfn.ANCHORARRAY(Data!J$14),ROWS(_xlfn.ANCHORARRAY(Data!J$14)))*Data!J183/Data!J182</f>
        <v>24.291748003549241</v>
      </c>
      <c r="J170" s="20" cm="1">
        <f t="array" aca="1" ref="J170" ca="1">INDEX(_xlfn.ANCHORARRAY(Data!K$14),ROWS(_xlfn.ANCHORARRAY(Data!K$14)))*Data!K183/Data!K182</f>
        <v>79.99367279090113</v>
      </c>
      <c r="K170" s="20" cm="1">
        <f t="array" aca="1" ref="K170" ca="1">INDEX(_xlfn.ANCHORARRAY(Data!L$14),ROWS(_xlfn.ANCHORARRAY(Data!L$14)))*Data!L183/Data!L182</f>
        <v>390.55617274104793</v>
      </c>
      <c r="L170" s="20" cm="1">
        <f t="array" aca="1" ref="L170" ca="1">INDEX(_xlfn.ANCHORARRAY(Data!M$14),ROWS(_xlfn.ANCHORARRAY(Data!M$14)))*Data!M183/Data!M182</f>
        <v>52.398713314541531</v>
      </c>
      <c r="M170" s="20" cm="1">
        <f t="array" aca="1" ref="M170" ca="1">INDEX(_xlfn.ANCHORARRAY(Data!N$14),ROWS(_xlfn.ANCHORARRAY(Data!N$14)))*Data!N183/Data!N182</f>
        <v>164.00569077574383</v>
      </c>
      <c r="N170" s="20" cm="1">
        <f t="array" aca="1" ref="N170" ca="1">INDEX(_xlfn.ANCHORARRAY(Data!O$14),ROWS(_xlfn.ANCHORARRAY(Data!O$14)))*Data!O183/Data!O182</f>
        <v>155.77534257576397</v>
      </c>
      <c r="O170" s="20" cm="1">
        <f t="array" aca="1" ref="O170" ca="1">INDEX(_xlfn.ANCHORARRAY(Data!P$14),ROWS(_xlfn.ANCHORARRAY(Data!P$14)))*Data!P183/Data!P182</f>
        <v>634.95486149383612</v>
      </c>
      <c r="P170" s="20" cm="1">
        <f t="array" aca="1" ref="P170" ca="1">B$1*B170/INDEX(_xlfn.ANCHORARRAY(Data!B$14),ROWS(_xlfn.ANCHORARRAY(Data!B$14)),2)</f>
        <v>13227.605345000262</v>
      </c>
      <c r="Q170" s="20" cm="1">
        <f t="array" aca="1" ref="Q170" ca="1">C$1*C170/INDEX(_xlfn.ANCHORARRAY(Data!D$14),ROWS(_xlfn.ANCHORARRAY(Data!D$14)))</f>
        <v>10774.125930941098</v>
      </c>
      <c r="R170" s="19" cm="1">
        <f t="array" aca="1" ref="R170" ca="1">D$1*D170/INDEX(_xlfn.ANCHORARRAY(Data!E$14),ROWS(_xlfn.ANCHORARRAY(Data!E$14)))</f>
        <v>11892.750830564784</v>
      </c>
      <c r="S170" s="20" cm="1">
        <f t="array" aca="1" ref="S170" ca="1">E$1*E170/INDEX(_xlfn.ANCHORARRAY(Data!F$14),ROWS(_xlfn.ANCHORARRAY(Data!F$14)))</f>
        <v>6083.2549835326745</v>
      </c>
      <c r="T170" s="20" cm="1">
        <f t="array" aca="1" ref="T170" ca="1">F$1*F170/INDEX(_xlfn.ANCHORARRAY(Data!G$14),ROWS(_xlfn.ANCHORARRAY(Data!G$14)))</f>
        <v>21787.746045424672</v>
      </c>
      <c r="U170" s="20" cm="1">
        <f t="array" aca="1" ref="U170" ca="1">G$1*G170/INDEX(_xlfn.ANCHORARRAY(Data!H$14),ROWS(_xlfn.ANCHORARRAY(Data!H$14)))</f>
        <v>54035.220840764319</v>
      </c>
      <c r="V170" s="20" cm="1">
        <f t="array" aca="1" ref="V170" ca="1">H$1*H170/INDEX(_xlfn.ANCHORARRAY(Data!I$14),ROWS(_xlfn.ANCHORARRAY(Data!I$14)))</f>
        <v>21779.026908727519</v>
      </c>
      <c r="W170" s="20" cm="1">
        <f t="array" aca="1" ref="W170" ca="1">I$1*I170/INDEX(_xlfn.ANCHORARRAY(Data!J$14),ROWS(_xlfn.ANCHORARRAY(Data!J$14)))</f>
        <v>4858.3496007098483</v>
      </c>
      <c r="X170" s="20" cm="1">
        <f t="array" aca="1" ref="X170" ca="1">J$1*J170/INDEX(_xlfn.ANCHORARRAY(Data!K$14),ROWS(_xlfn.ANCHORARRAY(Data!K$14)))</f>
        <v>5599.5570953630795</v>
      </c>
      <c r="Y170" s="20" cm="1">
        <f t="array" aca="1" ref="Y170" ca="1">K$1*K170/INDEX(_xlfn.ANCHORARRAY(Data!L$14),ROWS(_xlfn.ANCHORARRAY(Data!L$14)))</f>
        <v>11716.685182231438</v>
      </c>
      <c r="Z170" s="20" cm="1">
        <f t="array" aca="1" ref="Z170" ca="1">L$1*L170/INDEX(_xlfn.ANCHORARRAY(Data!M$14),ROWS(_xlfn.ANCHORARRAY(Data!M$14)))</f>
        <v>12575.691195489968</v>
      </c>
      <c r="AA170" s="20" cm="1">
        <f t="array" aca="1" ref="AA170" ca="1">M$1*M170/INDEX(_xlfn.ANCHORARRAY(Data!N$14),ROWS(_xlfn.ANCHORARRAY(Data!N$14)))</f>
        <v>9840.3414465446294</v>
      </c>
      <c r="AB170" s="20" cm="1">
        <f t="array" aca="1" ref="AB170" ca="1">N$1*N170/INDEX(_xlfn.ANCHORARRAY(Data!O$14),ROWS(_xlfn.ANCHORARRAY(Data!O$14)))</f>
        <v>9346.5205545458393</v>
      </c>
      <c r="AC170" s="20" cm="1">
        <f t="array" aca="1" ref="AC170" ca="1">O$1*O170/INDEX(_xlfn.ANCHORARRAY(Data!P$14),ROWS(_xlfn.ANCHORARRAY(Data!P$14)))</f>
        <v>12699.898409475465</v>
      </c>
      <c r="AD170" s="33">
        <f t="shared" ca="1" si="7"/>
        <v>206216.77436931556</v>
      </c>
      <c r="AE170" s="33">
        <f t="shared" ca="1" si="6"/>
        <v>45.325630684441421</v>
      </c>
    </row>
    <row r="171" spans="1:31" x14ac:dyDescent="0.35">
      <c r="A171">
        <f ca="1"/>
        <v>169</v>
      </c>
      <c r="B171" s="20" cm="1">
        <f t="array" aca="1" ref="B171" ca="1">INDEX(_xlfn.ANCHORARRAY(Data!B$14),ROWS(_xlfn.ANCHORARRAY(Data!B$14)),2)*Data!C184/Data!C183</f>
        <v>267.03485159997888</v>
      </c>
      <c r="C171" s="20" cm="1">
        <f t="array" aca="1" ref="C171" ca="1">INDEX(_xlfn.ANCHORARRAY(Data!D$14),ROWS(_xlfn.ANCHORARRAY(Data!D$14)))*Data!D184/Data!D183</f>
        <v>53.113095396931293</v>
      </c>
      <c r="D171" s="20" cm="1">
        <f t="array" aca="1" ref="D171" ca="1">INDEX(_xlfn.ANCHORARRAY(Data!E$14),ROWS(_xlfn.ANCHORARRAY(Data!E$14)))*Data!E184/Data!E183</f>
        <v>24.130885558583103</v>
      </c>
      <c r="E171" s="20" cm="1">
        <f t="array" aca="1" ref="E171" ca="1">INDEX(_xlfn.ANCHORARRAY(Data!F$14),ROWS(_xlfn.ANCHORARRAY(Data!F$14)))*Data!F184/Data!F183</f>
        <v>30.25140659716288</v>
      </c>
      <c r="F171" s="20" cm="1">
        <f t="array" aca="1" ref="F171" ca="1">INDEX(_xlfn.ANCHORARRAY(Data!G$14),ROWS(_xlfn.ANCHORARRAY(Data!G$14)))*Data!G184/Data!G183</f>
        <v>317.1681693888109</v>
      </c>
      <c r="G171" s="20" cm="1">
        <f t="array" aca="1" ref="G171" ca="1">INDEX(_xlfn.ANCHORARRAY(Data!H$14),ROWS(_xlfn.ANCHORARRAY(Data!H$14)))*Data!H184/Data!H183</f>
        <v>74.272871574693781</v>
      </c>
      <c r="H171" s="20" cm="1">
        <f t="array" aca="1" ref="H171" ca="1">INDEX(_xlfn.ANCHORARRAY(Data!I$14),ROWS(_xlfn.ANCHORARRAY(Data!I$14)))*Data!I184/Data!I183</f>
        <v>242.68426396955741</v>
      </c>
      <c r="I171" s="20" cm="1">
        <f t="array" aca="1" ref="I171" ca="1">INDEX(_xlfn.ANCHORARRAY(Data!J$14),ROWS(_xlfn.ANCHORARRAY(Data!J$14)))*Data!J184/Data!J183</f>
        <v>24.494236482471777</v>
      </c>
      <c r="J171" s="20" cm="1">
        <f t="array" aca="1" ref="J171" ca="1">INDEX(_xlfn.ANCHORARRAY(Data!K$14),ROWS(_xlfn.ANCHORARRAY(Data!K$14)))*Data!K184/Data!K183</f>
        <v>80.035207823960874</v>
      </c>
      <c r="K171" s="20" cm="1">
        <f t="array" aca="1" ref="K171" ca="1">INDEX(_xlfn.ANCHORARRAY(Data!L$14),ROWS(_xlfn.ANCHORARRAY(Data!L$14)))*Data!L184/Data!L183</f>
        <v>405.38188779234827</v>
      </c>
      <c r="L171" s="20" cm="1">
        <f t="array" aca="1" ref="L171" ca="1">INDEX(_xlfn.ANCHORARRAY(Data!M$14),ROWS(_xlfn.ANCHORARRAY(Data!M$14)))*Data!M184/Data!M183</f>
        <v>51.993070866141736</v>
      </c>
      <c r="M171" s="20" cm="1">
        <f t="array" aca="1" ref="M171" ca="1">INDEX(_xlfn.ANCHORARRAY(Data!N$14),ROWS(_xlfn.ANCHORARRAY(Data!N$14)))*Data!N184/Data!N183</f>
        <v>164.70261933317346</v>
      </c>
      <c r="N171" s="20" cm="1">
        <f t="array" aca="1" ref="N171" ca="1">INDEX(_xlfn.ANCHORARRAY(Data!O$14),ROWS(_xlfn.ANCHORARRAY(Data!O$14)))*Data!O184/Data!O183</f>
        <v>157.28620931120824</v>
      </c>
      <c r="O171" s="20" cm="1">
        <f t="array" aca="1" ref="O171" ca="1">INDEX(_xlfn.ANCHORARRAY(Data!P$14),ROWS(_xlfn.ANCHORARRAY(Data!P$14)))*Data!P184/Data!P183</f>
        <v>638.79454659554449</v>
      </c>
      <c r="P171" s="20" cm="1">
        <f t="array" aca="1" ref="P171" ca="1">B$1*B171/INDEX(_xlfn.ANCHORARRAY(Data!B$14),ROWS(_xlfn.ANCHORARRAY(Data!B$14)),2)</f>
        <v>13351.742579998945</v>
      </c>
      <c r="Q171" s="20" cm="1">
        <f t="array" aca="1" ref="Q171" ca="1">C$1*C171/INDEX(_xlfn.ANCHORARRAY(Data!D$14),ROWS(_xlfn.ANCHORARRAY(Data!D$14)))</f>
        <v>10626.623082054703</v>
      </c>
      <c r="R171" s="19" cm="1">
        <f t="array" aca="1" ref="R171" ca="1">D$1*D171/INDEX(_xlfn.ANCHORARRAY(Data!E$14),ROWS(_xlfn.ANCHORARRAY(Data!E$14)))</f>
        <v>12067.917234332423</v>
      </c>
      <c r="S171" s="20" cm="1">
        <f t="array" aca="1" ref="S171" ca="1">E$1*E171/INDEX(_xlfn.ANCHORARRAY(Data!F$14),ROWS(_xlfn.ANCHORARRAY(Data!F$14)))</f>
        <v>6050.2813194325763</v>
      </c>
      <c r="T171" s="20" cm="1">
        <f t="array" aca="1" ref="T171" ca="1">F$1*F171/INDEX(_xlfn.ANCHORARRAY(Data!G$14),ROWS(_xlfn.ANCHORARRAY(Data!G$14)))</f>
        <v>22201.771857216765</v>
      </c>
      <c r="U171" s="20" cm="1">
        <f t="array" aca="1" ref="U171" ca="1">G$1*G171/INDEX(_xlfn.ANCHORARRAY(Data!H$14),ROWS(_xlfn.ANCHORARRAY(Data!H$14)))</f>
        <v>53476.46753377952</v>
      </c>
      <c r="V171" s="20" cm="1">
        <f t="array" aca="1" ref="V171" ca="1">H$1*H171/INDEX(_xlfn.ANCHORARRAY(Data!I$14),ROWS(_xlfn.ANCHORARRAY(Data!I$14)))</f>
        <v>21841.583757260167</v>
      </c>
      <c r="W171" s="20" cm="1">
        <f t="array" aca="1" ref="W171" ca="1">I$1*I171/INDEX(_xlfn.ANCHORARRAY(Data!J$14),ROWS(_xlfn.ANCHORARRAY(Data!J$14)))</f>
        <v>4898.8472964943558</v>
      </c>
      <c r="X171" s="20" cm="1">
        <f t="array" aca="1" ref="X171" ca="1">J$1*J171/INDEX(_xlfn.ANCHORARRAY(Data!K$14),ROWS(_xlfn.ANCHORARRAY(Data!K$14)))</f>
        <v>5602.4645476772612</v>
      </c>
      <c r="Y171" s="20" cm="1">
        <f t="array" aca="1" ref="Y171" ca="1">K$1*K171/INDEX(_xlfn.ANCHORARRAY(Data!L$14),ROWS(_xlfn.ANCHORARRAY(Data!L$14)))</f>
        <v>12161.456633770449</v>
      </c>
      <c r="Z171" s="20" cm="1">
        <f t="array" aca="1" ref="Z171" ca="1">L$1*L171/INDEX(_xlfn.ANCHORARRAY(Data!M$14),ROWS(_xlfn.ANCHORARRAY(Data!M$14)))</f>
        <v>12478.337007874015</v>
      </c>
      <c r="AA171" s="20" cm="1">
        <f t="array" aca="1" ref="AA171" ca="1">M$1*M171/INDEX(_xlfn.ANCHORARRAY(Data!N$14),ROWS(_xlfn.ANCHORARRAY(Data!N$14)))</f>
        <v>9882.1571599904073</v>
      </c>
      <c r="AB171" s="20" cm="1">
        <f t="array" aca="1" ref="AB171" ca="1">N$1*N171/INDEX(_xlfn.ANCHORARRAY(Data!O$14),ROWS(_xlfn.ANCHORARRAY(Data!O$14)))</f>
        <v>9437.1725586724951</v>
      </c>
      <c r="AC171" s="20" cm="1">
        <f t="array" aca="1" ref="AC171" ca="1">O$1*O171/INDEX(_xlfn.ANCHORARRAY(Data!P$14),ROWS(_xlfn.ANCHORARRAY(Data!P$14)))</f>
        <v>12776.696956385316</v>
      </c>
      <c r="AD171" s="33">
        <f t="shared" ca="1" si="7"/>
        <v>206853.51952493939</v>
      </c>
      <c r="AE171" s="33">
        <f t="shared" ca="1" si="6"/>
        <v>-591.41952493938152</v>
      </c>
    </row>
    <row r="172" spans="1:31" x14ac:dyDescent="0.35">
      <c r="A172">
        <f ca="1"/>
        <v>170</v>
      </c>
      <c r="B172" s="20" cm="1">
        <f t="array" aca="1" ref="B172" ca="1">INDEX(_xlfn.ANCHORARRAY(Data!B$14),ROWS(_xlfn.ANCHORARRAY(Data!B$14)),2)*Data!C185/Data!C184</f>
        <v>263.46059650039172</v>
      </c>
      <c r="C172" s="20" cm="1">
        <f t="array" aca="1" ref="C172" ca="1">INDEX(_xlfn.ANCHORARRAY(Data!D$14),ROWS(_xlfn.ANCHORARRAY(Data!D$14)))*Data!D185/Data!D184</f>
        <v>52.441172942352551</v>
      </c>
      <c r="D172" s="20" cm="1">
        <f t="array" aca="1" ref="D172" ca="1">INDEX(_xlfn.ANCHORARRAY(Data!E$14),ROWS(_xlfn.ANCHORARRAY(Data!E$14)))*Data!E185/Data!E184</f>
        <v>24.89176187198899</v>
      </c>
      <c r="E172" s="20" cm="1">
        <f t="array" aca="1" ref="E172" ca="1">INDEX(_xlfn.ANCHORARRAY(Data!F$14),ROWS(_xlfn.ANCHORARRAY(Data!F$14)))*Data!F185/Data!F184</f>
        <v>29.771502880379529</v>
      </c>
      <c r="F172" s="20" cm="1">
        <f t="array" aca="1" ref="F172" ca="1">INDEX(_xlfn.ANCHORARRAY(Data!G$14),ROWS(_xlfn.ANCHORARRAY(Data!G$14)))*Data!G185/Data!G184</f>
        <v>316.64448146788993</v>
      </c>
      <c r="G172" s="20" cm="1">
        <f t="array" aca="1" ref="G172" ca="1">INDEX(_xlfn.ANCHORARRAY(Data!H$14),ROWS(_xlfn.ANCHORARRAY(Data!H$14)))*Data!H185/Data!H184</f>
        <v>75.298354414368831</v>
      </c>
      <c r="H172" s="20" cm="1">
        <f t="array" aca="1" ref="H172" ca="1">INDEX(_xlfn.ANCHORARRAY(Data!I$14),ROWS(_xlfn.ANCHORARRAY(Data!I$14)))*Data!I185/Data!I184</f>
        <v>244.44726035621377</v>
      </c>
      <c r="I172" s="20" cm="1">
        <f t="array" aca="1" ref="I172" ca="1">INDEX(_xlfn.ANCHORARRAY(Data!J$14),ROWS(_xlfn.ANCHORARRAY(Data!J$14)))*Data!J185/Data!J184</f>
        <v>24.659958567623555</v>
      </c>
      <c r="J172" s="20" cm="1">
        <f t="array" aca="1" ref="J172" ca="1">INDEX(_xlfn.ANCHORARRAY(Data!K$14),ROWS(_xlfn.ANCHORARRAY(Data!K$14)))*Data!K185/Data!K184</f>
        <v>80.716292682926834</v>
      </c>
      <c r="K172" s="20" cm="1">
        <f t="array" aca="1" ref="K172" ca="1">INDEX(_xlfn.ANCHORARRAY(Data!L$14),ROWS(_xlfn.ANCHORARRAY(Data!L$14)))*Data!L185/Data!L184</f>
        <v>392.63087139677828</v>
      </c>
      <c r="L172" s="20" cm="1">
        <f t="array" aca="1" ref="L172" ca="1">INDEX(_xlfn.ANCHORARRAY(Data!M$14),ROWS(_xlfn.ANCHORARRAY(Data!M$14)))*Data!M185/Data!M184</f>
        <v>51.509322865554466</v>
      </c>
      <c r="M172" s="20" cm="1">
        <f t="array" aca="1" ref="M172" ca="1">INDEX(_xlfn.ANCHORARRAY(Data!N$14),ROWS(_xlfn.ANCHORARRAY(Data!N$14)))*Data!N185/Data!N184</f>
        <v>166.20785491232283</v>
      </c>
      <c r="N172" s="20" cm="1">
        <f t="array" aca="1" ref="N172" ca="1">INDEX(_xlfn.ANCHORARRAY(Data!O$14),ROWS(_xlfn.ANCHORARRAY(Data!O$14)))*Data!O185/Data!O184</f>
        <v>154.64093986073013</v>
      </c>
      <c r="O172" s="20" cm="1">
        <f t="array" aca="1" ref="O172" ca="1">INDEX(_xlfn.ANCHORARRAY(Data!P$14),ROWS(_xlfn.ANCHORARRAY(Data!P$14)))*Data!P185/Data!P184</f>
        <v>632.36443667201684</v>
      </c>
      <c r="P172" s="20" cm="1">
        <f t="array" aca="1" ref="P172" ca="1">B$1*B172/INDEX(_xlfn.ANCHORARRAY(Data!B$14),ROWS(_xlfn.ANCHORARRAY(Data!B$14)),2)</f>
        <v>13173.029825019586</v>
      </c>
      <c r="Q172" s="20" cm="1">
        <f t="array" aca="1" ref="Q172" ca="1">C$1*C172/INDEX(_xlfn.ANCHORARRAY(Data!D$14),ROWS(_xlfn.ANCHORARRAY(Data!D$14)))</f>
        <v>10492.187937354214</v>
      </c>
      <c r="R172" s="19" cm="1">
        <f t="array" aca="1" ref="R172" ca="1">D$1*D172/INDEX(_xlfn.ANCHORARRAY(Data!E$14),ROWS(_xlfn.ANCHORARRAY(Data!E$14)))</f>
        <v>12448.433413626979</v>
      </c>
      <c r="S172" s="20" cm="1">
        <f t="array" aca="1" ref="S172" ca="1">E$1*E172/INDEX(_xlfn.ANCHORARRAY(Data!F$14),ROWS(_xlfn.ANCHORARRAY(Data!F$14)))</f>
        <v>5954.3005760759061</v>
      </c>
      <c r="T172" s="20" cm="1">
        <f t="array" aca="1" ref="T172" ca="1">F$1*F172/INDEX(_xlfn.ANCHORARRAY(Data!G$14),ROWS(_xlfn.ANCHORARRAY(Data!G$14)))</f>
        <v>22165.113702752296</v>
      </c>
      <c r="U172" s="20" cm="1">
        <f t="array" aca="1" ref="U172" ca="1">G$1*G172/INDEX(_xlfn.ANCHORARRAY(Data!H$14),ROWS(_xlfn.ANCHORARRAY(Data!H$14)))</f>
        <v>54214.815178345554</v>
      </c>
      <c r="V172" s="20" cm="1">
        <f t="array" aca="1" ref="V172" ca="1">H$1*H172/INDEX(_xlfn.ANCHORARRAY(Data!I$14),ROWS(_xlfn.ANCHORARRAY(Data!I$14)))</f>
        <v>22000.253432059242</v>
      </c>
      <c r="W172" s="20" cm="1">
        <f t="array" aca="1" ref="W172" ca="1">I$1*I172/INDEX(_xlfn.ANCHORARRAY(Data!J$14),ROWS(_xlfn.ANCHORARRAY(Data!J$14)))</f>
        <v>4931.9917135247115</v>
      </c>
      <c r="X172" s="20" cm="1">
        <f t="array" aca="1" ref="X172" ca="1">J$1*J172/INDEX(_xlfn.ANCHORARRAY(Data!K$14),ROWS(_xlfn.ANCHORARRAY(Data!K$14)))</f>
        <v>5650.1404878048779</v>
      </c>
      <c r="Y172" s="20" cm="1">
        <f t="array" aca="1" ref="Y172" ca="1">K$1*K172/INDEX(_xlfn.ANCHORARRAY(Data!L$14),ROWS(_xlfn.ANCHORARRAY(Data!L$14)))</f>
        <v>11778.926141903348</v>
      </c>
      <c r="Z172" s="20" cm="1">
        <f t="array" aca="1" ref="Z172" ca="1">L$1*L172/INDEX(_xlfn.ANCHORARRAY(Data!M$14),ROWS(_xlfn.ANCHORARRAY(Data!M$14)))</f>
        <v>12362.237487733071</v>
      </c>
      <c r="AA172" s="20" cm="1">
        <f t="array" aca="1" ref="AA172" ca="1">M$1*M172/INDEX(_xlfn.ANCHORARRAY(Data!N$14),ROWS(_xlfn.ANCHORARRAY(Data!N$14)))</f>
        <v>9972.4712947393709</v>
      </c>
      <c r="AB172" s="20" cm="1">
        <f t="array" aca="1" ref="AB172" ca="1">N$1*N172/INDEX(_xlfn.ANCHORARRAY(Data!O$14),ROWS(_xlfn.ANCHORARRAY(Data!O$14)))</f>
        <v>9278.4563916438074</v>
      </c>
      <c r="AC172" s="20" cm="1">
        <f t="array" aca="1" ref="AC172" ca="1">O$1*O172/INDEX(_xlfn.ANCHORARRAY(Data!P$14),ROWS(_xlfn.ANCHORARRAY(Data!P$14)))</f>
        <v>12648.086644467334</v>
      </c>
      <c r="AD172" s="33">
        <f t="shared" ca="1" si="7"/>
        <v>207070.44422705035</v>
      </c>
      <c r="AE172" s="33">
        <f t="shared" ca="1" si="6"/>
        <v>-808.34422705034376</v>
      </c>
    </row>
    <row r="173" spans="1:31" x14ac:dyDescent="0.35">
      <c r="A173">
        <f ca="1"/>
        <v>171</v>
      </c>
      <c r="B173" s="20" cm="1">
        <f t="array" aca="1" ref="B173" ca="1">INDEX(_xlfn.ANCHORARRAY(Data!B$14),ROWS(_xlfn.ANCHORARRAY(Data!B$14)),2)*Data!C186/Data!C185</f>
        <v>265.50986046999583</v>
      </c>
      <c r="C173" s="20" cm="1">
        <f t="array" aca="1" ref="C173" ca="1">INDEX(_xlfn.ANCHORARRAY(Data!D$14),ROWS(_xlfn.ANCHORARRAY(Data!D$14)))*Data!D186/Data!D185</f>
        <v>53.00633175994605</v>
      </c>
      <c r="D173" s="20" cm="1">
        <f t="array" aca="1" ref="D173" ca="1">INDEX(_xlfn.ANCHORARRAY(Data!E$14),ROWS(_xlfn.ANCHORARRAY(Data!E$14)))*Data!E186/Data!E185</f>
        <v>24.330697674418602</v>
      </c>
      <c r="E173" s="20" cm="1">
        <f t="array" aca="1" ref="E173" ca="1">INDEX(_xlfn.ANCHORARRAY(Data!F$14),ROWS(_xlfn.ANCHORARRAY(Data!F$14)))*Data!F186/Data!F185</f>
        <v>30.481387608806958</v>
      </c>
      <c r="F173" s="20" cm="1">
        <f t="array" aca="1" ref="F173" ca="1">INDEX(_xlfn.ANCHORARRAY(Data!G$14),ROWS(_xlfn.ANCHORARRAY(Data!G$14)))*Data!G186/Data!G185</f>
        <v>318.47543403665037</v>
      </c>
      <c r="G173" s="20" cm="1">
        <f t="array" aca="1" ref="G173" ca="1">INDEX(_xlfn.ANCHORARRAY(Data!H$14),ROWS(_xlfn.ANCHORARRAY(Data!H$14)))*Data!H186/Data!H185</f>
        <v>74.98071419645089</v>
      </c>
      <c r="H173" s="20" cm="1">
        <f t="array" aca="1" ref="H173" ca="1">INDEX(_xlfn.ANCHORARRAY(Data!I$14),ROWS(_xlfn.ANCHORARRAY(Data!I$14)))*Data!I186/Data!I185</f>
        <v>242.00861434621493</v>
      </c>
      <c r="I173" s="20" cm="1">
        <f t="array" aca="1" ref="I173" ca="1">INDEX(_xlfn.ANCHORARRAY(Data!J$14),ROWS(_xlfn.ANCHORARRAY(Data!J$14)))*Data!J186/Data!J185</f>
        <v>24.778682284040993</v>
      </c>
      <c r="J173" s="20" cm="1">
        <f t="array" aca="1" ref="J173" ca="1">INDEX(_xlfn.ANCHORARRAY(Data!K$14),ROWS(_xlfn.ANCHORARRAY(Data!K$14)))*Data!K186/Data!K185</f>
        <v>80.376577632259185</v>
      </c>
      <c r="K173" s="20" cm="1">
        <f t="array" aca="1" ref="K173" ca="1">INDEX(_xlfn.ANCHORARRAY(Data!L$14),ROWS(_xlfn.ANCHORARRAY(Data!L$14)))*Data!L186/Data!L185</f>
        <v>402.3195526308736</v>
      </c>
      <c r="L173" s="20" cm="1">
        <f t="array" aca="1" ref="L173" ca="1">INDEX(_xlfn.ANCHORARRAY(Data!M$14),ROWS(_xlfn.ANCHORARRAY(Data!M$14)))*Data!M186/Data!M185</f>
        <v>51.379200000000004</v>
      </c>
      <c r="M173" s="20" cm="1">
        <f t="array" aca="1" ref="M173" ca="1">INDEX(_xlfn.ANCHORARRAY(Data!N$14),ROWS(_xlfn.ANCHORARRAY(Data!N$14)))*Data!N186/Data!N185</f>
        <v>166.33579737783074</v>
      </c>
      <c r="N173" s="20" cm="1">
        <f t="array" aca="1" ref="N173" ca="1">INDEX(_xlfn.ANCHORARRAY(Data!O$14),ROWS(_xlfn.ANCHORARRAY(Data!O$14)))*Data!O186/Data!O185</f>
        <v>159.59468305800996</v>
      </c>
      <c r="O173" s="20" cm="1">
        <f t="array" aca="1" ref="O173" ca="1">INDEX(_xlfn.ANCHORARRAY(Data!P$14),ROWS(_xlfn.ANCHORARRAY(Data!P$14)))*Data!P186/Data!P185</f>
        <v>636.76111543450077</v>
      </c>
      <c r="P173" s="20" cm="1">
        <f t="array" aca="1" ref="P173" ca="1">B$1*B173/INDEX(_xlfn.ANCHORARRAY(Data!B$14),ROWS(_xlfn.ANCHORARRAY(Data!B$14)),2)</f>
        <v>13275.493023499792</v>
      </c>
      <c r="Q173" s="20" cm="1">
        <f t="array" aca="1" ref="Q173" ca="1">C$1*C173/INDEX(_xlfn.ANCHORARRAY(Data!D$14),ROWS(_xlfn.ANCHORARRAY(Data!D$14)))</f>
        <v>10605.262306136208</v>
      </c>
      <c r="R173" s="19" cm="1">
        <f t="array" aca="1" ref="R173" ca="1">D$1*D173/INDEX(_xlfn.ANCHORARRAY(Data!E$14),ROWS(_xlfn.ANCHORARRAY(Data!E$14)))</f>
        <v>12167.843781597572</v>
      </c>
      <c r="S173" s="20" cm="1">
        <f t="array" aca="1" ref="S173" ca="1">E$1*E173/INDEX(_xlfn.ANCHORARRAY(Data!F$14),ROWS(_xlfn.ANCHORARRAY(Data!F$14)))</f>
        <v>6096.2775217613917</v>
      </c>
      <c r="T173" s="20" cm="1">
        <f t="array" aca="1" ref="T173" ca="1">F$1*F173/INDEX(_xlfn.ANCHORARRAY(Data!G$14),ROWS(_xlfn.ANCHORARRAY(Data!G$14)))</f>
        <v>22293.280382565528</v>
      </c>
      <c r="U173" s="20" cm="1">
        <f t="array" aca="1" ref="U173" ca="1">G$1*G173/INDEX(_xlfn.ANCHORARRAY(Data!H$14),ROWS(_xlfn.ANCHORARRAY(Data!H$14)))</f>
        <v>53986.114221444637</v>
      </c>
      <c r="V173" s="20" cm="1">
        <f t="array" aca="1" ref="V173" ca="1">H$1*H173/INDEX(_xlfn.ANCHORARRAY(Data!I$14),ROWS(_xlfn.ANCHORARRAY(Data!I$14)))</f>
        <v>21780.775291159345</v>
      </c>
      <c r="W173" s="20" cm="1">
        <f t="array" aca="1" ref="W173" ca="1">I$1*I173/INDEX(_xlfn.ANCHORARRAY(Data!J$14),ROWS(_xlfn.ANCHORARRAY(Data!J$14)))</f>
        <v>4955.7364568081985</v>
      </c>
      <c r="X173" s="20" cm="1">
        <f t="array" aca="1" ref="X173" ca="1">J$1*J173/INDEX(_xlfn.ANCHORARRAY(Data!K$14),ROWS(_xlfn.ANCHORARRAY(Data!K$14)))</f>
        <v>5626.360434258143</v>
      </c>
      <c r="Y173" s="20" cm="1">
        <f t="array" aca="1" ref="Y173" ca="1">K$1*K173/INDEX(_xlfn.ANCHORARRAY(Data!L$14),ROWS(_xlfn.ANCHORARRAY(Data!L$14)))</f>
        <v>12069.58657892621</v>
      </c>
      <c r="Z173" s="20" cm="1">
        <f t="array" aca="1" ref="Z173" ca="1">L$1*L173/INDEX(_xlfn.ANCHORARRAY(Data!M$14),ROWS(_xlfn.ANCHORARRAY(Data!M$14)))</f>
        <v>12331.008</v>
      </c>
      <c r="AA173" s="20" cm="1">
        <f t="array" aca="1" ref="AA173" ca="1">M$1*M173/INDEX(_xlfn.ANCHORARRAY(Data!N$14),ROWS(_xlfn.ANCHORARRAY(Data!N$14)))</f>
        <v>9980.1478426698432</v>
      </c>
      <c r="AB173" s="20" cm="1">
        <f t="array" aca="1" ref="AB173" ca="1">N$1*N173/INDEX(_xlfn.ANCHORARRAY(Data!O$14),ROWS(_xlfn.ANCHORARRAY(Data!O$14)))</f>
        <v>9575.680983480599</v>
      </c>
      <c r="AC173" s="20" cm="1">
        <f t="array" aca="1" ref="AC173" ca="1">O$1*O173/INDEX(_xlfn.ANCHORARRAY(Data!P$14),ROWS(_xlfn.ANCHORARRAY(Data!P$14)))</f>
        <v>12736.025767401645</v>
      </c>
      <c r="AD173" s="33">
        <f t="shared" ca="1" si="7"/>
        <v>207479.59259170911</v>
      </c>
      <c r="AE173" s="33">
        <f t="shared" ca="1" si="6"/>
        <v>-1217.4925917091023</v>
      </c>
    </row>
    <row r="174" spans="1:31" x14ac:dyDescent="0.35">
      <c r="A174">
        <f ca="1"/>
        <v>172</v>
      </c>
      <c r="B174" s="20" cm="1">
        <f t="array" aca="1" ref="B174" ca="1">INDEX(_xlfn.ANCHORARRAY(Data!B$14),ROWS(_xlfn.ANCHORARRAY(Data!B$14)),2)*Data!C187/Data!C186</f>
        <v>262.72679211750557</v>
      </c>
      <c r="C174" s="20" cm="1">
        <f t="array" aca="1" ref="C174" ca="1">INDEX(_xlfn.ANCHORARRAY(Data!D$14),ROWS(_xlfn.ANCHORARRAY(Data!D$14)))*Data!D187/Data!D186</f>
        <v>53.239075261559229</v>
      </c>
      <c r="D174" s="20" cm="1">
        <f t="array" aca="1" ref="D174" ca="1">INDEX(_xlfn.ANCHORARRAY(Data!E$14),ROWS(_xlfn.ANCHORARRAY(Data!E$14)))*Data!E187/Data!E186</f>
        <v>24.725815602836878</v>
      </c>
      <c r="E174" s="20" cm="1">
        <f t="array" aca="1" ref="E174" ca="1">INDEX(_xlfn.ANCHORARRAY(Data!F$14),ROWS(_xlfn.ANCHORARRAY(Data!F$14)))*Data!F187/Data!F186</f>
        <v>30.090722082283794</v>
      </c>
      <c r="F174" s="20" cm="1">
        <f t="array" aca="1" ref="F174" ca="1">INDEX(_xlfn.ANCHORARRAY(Data!G$14),ROWS(_xlfn.ANCHORARRAY(Data!G$14)))*Data!G187/Data!G186</f>
        <v>310.88610152357575</v>
      </c>
      <c r="G174" s="20" cm="1">
        <f t="array" aca="1" ref="G174" ca="1">INDEX(_xlfn.ANCHORARRAY(Data!H$14),ROWS(_xlfn.ANCHORARRAY(Data!H$14)))*Data!H187/Data!H186</f>
        <v>75.455809051456896</v>
      </c>
      <c r="H174" s="20" cm="1">
        <f t="array" aca="1" ref="H174" ca="1">INDEX(_xlfn.ANCHORARRAY(Data!I$14),ROWS(_xlfn.ANCHORARRAY(Data!I$14)))*Data!I187/Data!I186</f>
        <v>245.19112186712638</v>
      </c>
      <c r="I174" s="20" cm="1">
        <f t="array" aca="1" ref="I174" ca="1">INDEX(_xlfn.ANCHORARRAY(Data!J$14),ROWS(_xlfn.ANCHORARRAY(Data!J$14)))*Data!J187/Data!J186</f>
        <v>24.582929642445212</v>
      </c>
      <c r="J174" s="20" cm="1">
        <f t="array" aca="1" ref="J174" ca="1">INDEX(_xlfn.ANCHORARRAY(Data!K$14),ROWS(_xlfn.ANCHORARRAY(Data!K$14)))*Data!K187/Data!K186</f>
        <v>80.044998288257446</v>
      </c>
      <c r="K174" s="20" cm="1">
        <f t="array" aca="1" ref="K174" ca="1">INDEX(_xlfn.ANCHORARRAY(Data!L$14),ROWS(_xlfn.ANCHORARRAY(Data!L$14)))*Data!L187/Data!L186</f>
        <v>396.78845811830087</v>
      </c>
      <c r="L174" s="20" cm="1">
        <f t="array" aca="1" ref="L174" ca="1">INDEX(_xlfn.ANCHORARRAY(Data!M$14),ROWS(_xlfn.ANCHORARRAY(Data!M$14)))*Data!M187/Data!M186</f>
        <v>51.796950672645735</v>
      </c>
      <c r="M174" s="20" cm="1">
        <f t="array" aca="1" ref="M174" ca="1">INDEX(_xlfn.ANCHORARRAY(Data!N$14),ROWS(_xlfn.ANCHORARRAY(Data!N$14)))*Data!N187/Data!N186</f>
        <v>165.08620612220778</v>
      </c>
      <c r="N174" s="20" cm="1">
        <f t="array" aca="1" ref="N174" ca="1">INDEX(_xlfn.ANCHORARRAY(Data!O$14),ROWS(_xlfn.ANCHORARRAY(Data!O$14)))*Data!O187/Data!O186</f>
        <v>155.97160182396252</v>
      </c>
      <c r="O174" s="20" cm="1">
        <f t="array" aca="1" ref="O174" ca="1">INDEX(_xlfn.ANCHORARRAY(Data!P$14),ROWS(_xlfn.ANCHORARRAY(Data!P$14)))*Data!P187/Data!P186</f>
        <v>634.36874587458749</v>
      </c>
      <c r="P174" s="20" cm="1">
        <f t="array" aca="1" ref="P174" ca="1">B$1*B174/INDEX(_xlfn.ANCHORARRAY(Data!B$14),ROWS(_xlfn.ANCHORARRAY(Data!B$14)),2)</f>
        <v>13136.339605875281</v>
      </c>
      <c r="Q174" s="20" cm="1">
        <f t="array" aca="1" ref="Q174" ca="1">C$1*C174/INDEX(_xlfn.ANCHORARRAY(Data!D$14),ROWS(_xlfn.ANCHORARRAY(Data!D$14)))</f>
        <v>10651.828552143097</v>
      </c>
      <c r="R174" s="19" cm="1">
        <f t="array" aca="1" ref="R174" ca="1">D$1*D174/INDEX(_xlfn.ANCHORARRAY(Data!E$14),ROWS(_xlfn.ANCHORARRAY(Data!E$14)))</f>
        <v>12365.443262411347</v>
      </c>
      <c r="S174" s="20" cm="1">
        <f t="array" aca="1" ref="S174" ca="1">E$1*E174/INDEX(_xlfn.ANCHORARRAY(Data!F$14),ROWS(_xlfn.ANCHORARRAY(Data!F$14)))</f>
        <v>6018.1444164567592</v>
      </c>
      <c r="T174" s="20" cm="1">
        <f t="array" aca="1" ref="T174" ca="1">F$1*F174/INDEX(_xlfn.ANCHORARRAY(Data!G$14),ROWS(_xlfn.ANCHORARRAY(Data!G$14)))</f>
        <v>21762.027106650305</v>
      </c>
      <c r="U174" s="20" cm="1">
        <f t="array" aca="1" ref="U174" ca="1">G$1*G174/INDEX(_xlfn.ANCHORARRAY(Data!H$14),ROWS(_xlfn.ANCHORARRAY(Data!H$14)))</f>
        <v>54328.182517048961</v>
      </c>
      <c r="V174" s="20" cm="1">
        <f t="array" aca="1" ref="V174" ca="1">H$1*H174/INDEX(_xlfn.ANCHORARRAY(Data!I$14),ROWS(_xlfn.ANCHORARRAY(Data!I$14)))</f>
        <v>22067.200968041379</v>
      </c>
      <c r="W174" s="20" cm="1">
        <f t="array" aca="1" ref="W174" ca="1">I$1*I174/INDEX(_xlfn.ANCHORARRAY(Data!J$14),ROWS(_xlfn.ANCHORARRAY(Data!J$14)))</f>
        <v>4916.585928489043</v>
      </c>
      <c r="X174" s="20" cm="1">
        <f t="array" aca="1" ref="X174" ca="1">J$1*J174/INDEX(_xlfn.ANCHORARRAY(Data!K$14),ROWS(_xlfn.ANCHORARRAY(Data!K$14)))</f>
        <v>5603.1498801780208</v>
      </c>
      <c r="Y174" s="20" cm="1">
        <f t="array" aca="1" ref="Y174" ca="1">K$1*K174/INDEX(_xlfn.ANCHORARRAY(Data!L$14),ROWS(_xlfn.ANCHORARRAY(Data!L$14)))</f>
        <v>11903.653743549028</v>
      </c>
      <c r="Z174" s="20" cm="1">
        <f t="array" aca="1" ref="Z174" ca="1">L$1*L174/INDEX(_xlfn.ANCHORARRAY(Data!M$14),ROWS(_xlfn.ANCHORARRAY(Data!M$14)))</f>
        <v>12431.268161434975</v>
      </c>
      <c r="AA174" s="20" cm="1">
        <f t="array" aca="1" ref="AA174" ca="1">M$1*M174/INDEX(_xlfn.ANCHORARRAY(Data!N$14),ROWS(_xlfn.ANCHORARRAY(Data!N$14)))</f>
        <v>9905.1723673324668</v>
      </c>
      <c r="AB174" s="20" cm="1">
        <f t="array" aca="1" ref="AB174" ca="1">N$1*N174/INDEX(_xlfn.ANCHORARRAY(Data!O$14),ROWS(_xlfn.ANCHORARRAY(Data!O$14)))</f>
        <v>9358.2961094377515</v>
      </c>
      <c r="AC174" s="20" cm="1">
        <f t="array" aca="1" ref="AC174" ca="1">O$1*O174/INDEX(_xlfn.ANCHORARRAY(Data!P$14),ROWS(_xlfn.ANCHORARRAY(Data!P$14)))</f>
        <v>12688.175357535754</v>
      </c>
      <c r="AD174" s="33">
        <f t="shared" ca="1" si="7"/>
        <v>207135.46797658413</v>
      </c>
      <c r="AE174" s="33">
        <f t="shared" ca="1" si="6"/>
        <v>-873.36797658412252</v>
      </c>
    </row>
    <row r="175" spans="1:31" x14ac:dyDescent="0.35">
      <c r="A175">
        <f ca="1"/>
        <v>173</v>
      </c>
      <c r="B175" s="20" cm="1">
        <f t="array" aca="1" ref="B175" ca="1">INDEX(_xlfn.ANCHORARRAY(Data!B$14),ROWS(_xlfn.ANCHORARRAY(Data!B$14)),2)*Data!C188/Data!C187</f>
        <v>264.32930567984414</v>
      </c>
      <c r="C175" s="20" cm="1">
        <f t="array" aca="1" ref="C175" ca="1">INDEX(_xlfn.ANCHORARRAY(Data!D$14),ROWS(_xlfn.ANCHORARRAY(Data!D$14)))*Data!D188/Data!D187</f>
        <v>52.756596030945175</v>
      </c>
      <c r="D175" s="20" cm="1">
        <f t="array" aca="1" ref="D175" ca="1">INDEX(_xlfn.ANCHORARRAY(Data!E$14),ROWS(_xlfn.ANCHORARRAY(Data!E$14)))*Data!E188/Data!E187</f>
        <v>24.623556443556442</v>
      </c>
      <c r="E175" s="20" cm="1">
        <f t="array" aca="1" ref="E175" ca="1">INDEX(_xlfn.ANCHORARRAY(Data!F$14),ROWS(_xlfn.ANCHORARRAY(Data!F$14)))*Data!F188/Data!F187</f>
        <v>29.673787447698743</v>
      </c>
      <c r="F175" s="20" cm="1">
        <f t="array" aca="1" ref="F175" ca="1">INDEX(_xlfn.ANCHORARRAY(Data!G$14),ROWS(_xlfn.ANCHORARRAY(Data!G$14)))*Data!G188/Data!G187</f>
        <v>314.3347852805619</v>
      </c>
      <c r="G175" s="20" cm="1">
        <f t="array" aca="1" ref="G175" ca="1">INDEX(_xlfn.ANCHORARRAY(Data!H$14),ROWS(_xlfn.ANCHORARRAY(Data!H$14)))*Data!H188/Data!H187</f>
        <v>73.530999388753045</v>
      </c>
      <c r="H175" s="20" cm="1">
        <f t="array" aca="1" ref="H175" ca="1">INDEX(_xlfn.ANCHORARRAY(Data!I$14),ROWS(_xlfn.ANCHORARRAY(Data!I$14)))*Data!I188/Data!I187</f>
        <v>240.55008000000004</v>
      </c>
      <c r="I175" s="20" cm="1">
        <f t="array" aca="1" ref="I175" ca="1">INDEX(_xlfn.ANCHORARRAY(Data!J$14),ROWS(_xlfn.ANCHORARRAY(Data!J$14)))*Data!J188/Data!J187</f>
        <v>24.365082999427589</v>
      </c>
      <c r="J175" s="20" cm="1">
        <f t="array" aca="1" ref="J175" ca="1">INDEX(_xlfn.ANCHORARRAY(Data!K$14),ROWS(_xlfn.ANCHORARRAY(Data!K$14)))*Data!K188/Data!K187</f>
        <v>79.69005292812021</v>
      </c>
      <c r="K175" s="20" cm="1">
        <f t="array" aca="1" ref="K175" ca="1">INDEX(_xlfn.ANCHORARRAY(Data!L$14),ROWS(_xlfn.ANCHORARRAY(Data!L$14)))*Data!L188/Data!L187</f>
        <v>398.47190286940628</v>
      </c>
      <c r="L175" s="20" cm="1">
        <f t="array" aca="1" ref="L175" ca="1">INDEX(_xlfn.ANCHORARRAY(Data!M$14),ROWS(_xlfn.ANCHORARRAY(Data!M$14)))*Data!M188/Data!M187</f>
        <v>51.590106382978725</v>
      </c>
      <c r="M175" s="20" cm="1">
        <f t="array" aca="1" ref="M175" ca="1">INDEX(_xlfn.ANCHORARRAY(Data!N$14),ROWS(_xlfn.ANCHORARRAY(Data!N$14)))*Data!N188/Data!N187</f>
        <v>163.91746354135915</v>
      </c>
      <c r="N175" s="20" cm="1">
        <f t="array" aca="1" ref="N175" ca="1">INDEX(_xlfn.ANCHORARRAY(Data!O$14),ROWS(_xlfn.ANCHORARRAY(Data!O$14)))*Data!O188/Data!O187</f>
        <v>156.16065738138187</v>
      </c>
      <c r="O175" s="20" cm="1">
        <f t="array" aca="1" ref="O175" ca="1">INDEX(_xlfn.ANCHORARRAY(Data!P$14),ROWS(_xlfn.ANCHORARRAY(Data!P$14)))*Data!P188/Data!P187</f>
        <v>632.91371943494994</v>
      </c>
      <c r="P175" s="20" cm="1">
        <f t="array" aca="1" ref="P175" ca="1">B$1*B175/INDEX(_xlfn.ANCHORARRAY(Data!B$14),ROWS(_xlfn.ANCHORARRAY(Data!B$14)),2)</f>
        <v>13216.465283992207</v>
      </c>
      <c r="Q175" s="20" cm="1">
        <f t="array" aca="1" ref="Q175" ca="1">C$1*C175/INDEX(_xlfn.ANCHORARRAY(Data!D$14),ROWS(_xlfn.ANCHORARRAY(Data!D$14)))</f>
        <v>10555.296333669694</v>
      </c>
      <c r="R175" s="19" cm="1">
        <f t="array" aca="1" ref="R175" ca="1">D$1*D175/INDEX(_xlfn.ANCHORARRAY(Data!E$14),ROWS(_xlfn.ANCHORARRAY(Data!E$14)))</f>
        <v>12314.303196803197</v>
      </c>
      <c r="S175" s="20" cm="1">
        <f t="array" aca="1" ref="S175" ca="1">E$1*E175/INDEX(_xlfn.ANCHORARRAY(Data!F$14),ROWS(_xlfn.ANCHORARRAY(Data!F$14)))</f>
        <v>5934.7574895397493</v>
      </c>
      <c r="T175" s="20" cm="1">
        <f t="array" aca="1" ref="T175" ca="1">F$1*F175/INDEX(_xlfn.ANCHORARRAY(Data!G$14),ROWS(_xlfn.ANCHORARRAY(Data!G$14)))</f>
        <v>22003.434969639333</v>
      </c>
      <c r="U175" s="20" cm="1">
        <f t="array" aca="1" ref="U175" ca="1">G$1*G175/INDEX(_xlfn.ANCHORARRAY(Data!H$14),ROWS(_xlfn.ANCHORARRAY(Data!H$14)))</f>
        <v>52942.319559902193</v>
      </c>
      <c r="V175" s="20" cm="1">
        <f t="array" aca="1" ref="V175" ca="1">H$1*H175/INDEX(_xlfn.ANCHORARRAY(Data!I$14),ROWS(_xlfn.ANCHORARRAY(Data!I$14)))</f>
        <v>21649.507200000004</v>
      </c>
      <c r="W175" s="20" cm="1">
        <f t="array" aca="1" ref="W175" ca="1">I$1*I175/INDEX(_xlfn.ANCHORARRAY(Data!J$14),ROWS(_xlfn.ANCHORARRAY(Data!J$14)))</f>
        <v>4873.0165998855182</v>
      </c>
      <c r="X175" s="20" cm="1">
        <f t="array" aca="1" ref="X175" ca="1">J$1*J175/INDEX(_xlfn.ANCHORARRAY(Data!K$14),ROWS(_xlfn.ANCHORARRAY(Data!K$14)))</f>
        <v>5578.3037049684144</v>
      </c>
      <c r="Y175" s="20" cm="1">
        <f t="array" aca="1" ref="Y175" ca="1">K$1*K175/INDEX(_xlfn.ANCHORARRAY(Data!L$14),ROWS(_xlfn.ANCHORARRAY(Data!L$14)))</f>
        <v>11954.157086082188</v>
      </c>
      <c r="Z175" s="20" cm="1">
        <f t="array" aca="1" ref="Z175" ca="1">L$1*L175/INDEX(_xlfn.ANCHORARRAY(Data!M$14),ROWS(_xlfn.ANCHORARRAY(Data!M$14)))</f>
        <v>12381.625531914893</v>
      </c>
      <c r="AA175" s="20" cm="1">
        <f t="array" aca="1" ref="AA175" ca="1">M$1*M175/INDEX(_xlfn.ANCHORARRAY(Data!N$14),ROWS(_xlfn.ANCHORARRAY(Data!N$14)))</f>
        <v>9835.047812481549</v>
      </c>
      <c r="AB175" s="20" cm="1">
        <f t="array" aca="1" ref="AB175" ca="1">N$1*N175/INDEX(_xlfn.ANCHORARRAY(Data!O$14),ROWS(_xlfn.ANCHORARRAY(Data!O$14)))</f>
        <v>9369.6394428829117</v>
      </c>
      <c r="AC175" s="20" cm="1">
        <f t="array" aca="1" ref="AC175" ca="1">O$1*O175/INDEX(_xlfn.ANCHORARRAY(Data!P$14),ROWS(_xlfn.ANCHORARRAY(Data!P$14)))</f>
        <v>12659.072992805412</v>
      </c>
      <c r="AD175" s="33">
        <f t="shared" ca="1" si="7"/>
        <v>205266.94720456726</v>
      </c>
      <c r="AE175" s="33">
        <f t="shared" ca="1" si="6"/>
        <v>995.15279543274664</v>
      </c>
    </row>
    <row r="176" spans="1:31" x14ac:dyDescent="0.35">
      <c r="A176">
        <f ca="1"/>
        <v>174</v>
      </c>
      <c r="B176" s="20" cm="1">
        <f t="array" aca="1" ref="B176" ca="1">INDEX(_xlfn.ANCHORARRAY(Data!B$14),ROWS(_xlfn.ANCHORARRAY(Data!B$14)),2)*Data!C189/Data!C188</f>
        <v>265.43038094736289</v>
      </c>
      <c r="C176" s="20" cm="1">
        <f t="array" aca="1" ref="C176" ca="1">INDEX(_xlfn.ANCHORARRAY(Data!D$14),ROWS(_xlfn.ANCHORARRAY(Data!D$14)))*Data!D189/Data!D188</f>
        <v>53.006150202977004</v>
      </c>
      <c r="D176" s="20" cm="1">
        <f t="array" aca="1" ref="D176" ca="1">INDEX(_xlfn.ANCHORARRAY(Data!E$14),ROWS(_xlfn.ANCHORARRAY(Data!E$14)))*Data!E189/Data!E188</f>
        <v>25.135595120342895</v>
      </c>
      <c r="E176" s="20" cm="1">
        <f t="array" aca="1" ref="E176" ca="1">INDEX(_xlfn.ANCHORARRAY(Data!F$14),ROWS(_xlfn.ANCHORARRAY(Data!F$14)))*Data!F189/Data!F188</f>
        <v>30.061018267929633</v>
      </c>
      <c r="F176" s="20" cm="1">
        <f t="array" aca="1" ref="F176" ca="1">INDEX(_xlfn.ANCHORARRAY(Data!G$14),ROWS(_xlfn.ANCHORARRAY(Data!G$14)))*Data!G189/Data!G188</f>
        <v>316.80416391760139</v>
      </c>
      <c r="G176" s="20" cm="1">
        <f t="array" aca="1" ref="G176" ca="1">INDEX(_xlfn.ANCHORARRAY(Data!H$14),ROWS(_xlfn.ANCHORARRAY(Data!H$14)))*Data!H189/Data!H188</f>
        <v>70.309486085343224</v>
      </c>
      <c r="H176" s="20" cm="1">
        <f t="array" aca="1" ref="H176" ca="1">INDEX(_xlfn.ANCHORARRAY(Data!I$14),ROWS(_xlfn.ANCHORARRAY(Data!I$14)))*Data!I189/Data!I188</f>
        <v>243.0510226070862</v>
      </c>
      <c r="I176" s="20" cm="1">
        <f t="array" aca="1" ref="I176" ca="1">INDEX(_xlfn.ANCHORARRAY(Data!J$14),ROWS(_xlfn.ANCHORARRAY(Data!J$14)))*Data!J189/Data!J188</f>
        <v>24.560848380624819</v>
      </c>
      <c r="J176" s="20" cm="1">
        <f t="array" aca="1" ref="J176" ca="1">INDEX(_xlfn.ANCHORARRAY(Data!K$14),ROWS(_xlfn.ANCHORARRAY(Data!K$14)))*Data!K189/Data!K188</f>
        <v>80.003886418063644</v>
      </c>
      <c r="K176" s="20" cm="1">
        <f t="array" aca="1" ref="K176" ca="1">INDEX(_xlfn.ANCHORARRAY(Data!L$14),ROWS(_xlfn.ANCHORARRAY(Data!L$14)))*Data!L189/Data!L188</f>
        <v>401.52114577005364</v>
      </c>
      <c r="L176" s="20" cm="1">
        <f t="array" aca="1" ref="L176" ca="1">INDEX(_xlfn.ANCHORARRAY(Data!M$14),ROWS(_xlfn.ANCHORARRAY(Data!M$14)))*Data!M189/Data!M188</f>
        <v>52.004516452313347</v>
      </c>
      <c r="M176" s="20" cm="1">
        <f t="array" aca="1" ref="M176" ca="1">INDEX(_xlfn.ANCHORARRAY(Data!N$14),ROWS(_xlfn.ANCHORARRAY(Data!N$14)))*Data!N189/Data!N188</f>
        <v>165.4691563688213</v>
      </c>
      <c r="N176" s="20" cm="1">
        <f t="array" aca="1" ref="N176" ca="1">INDEX(_xlfn.ANCHORARRAY(Data!O$14),ROWS(_xlfn.ANCHORARRAY(Data!O$14)))*Data!O189/Data!O188</f>
        <v>158.89426320433631</v>
      </c>
      <c r="O176" s="20" cm="1">
        <f t="array" aca="1" ref="O176" ca="1">INDEX(_xlfn.ANCHORARRAY(Data!P$14),ROWS(_xlfn.ANCHORARRAY(Data!P$14)))*Data!P189/Data!P188</f>
        <v>634.64242170290197</v>
      </c>
      <c r="P176" s="20" cm="1">
        <f t="array" aca="1" ref="P176" ca="1">B$1*B176/INDEX(_xlfn.ANCHORARRAY(Data!B$14),ROWS(_xlfn.ANCHORARRAY(Data!B$14)),2)</f>
        <v>13271.519047368145</v>
      </c>
      <c r="Q176" s="20" cm="1">
        <f t="array" aca="1" ref="Q176" ca="1">C$1*C176/INDEX(_xlfn.ANCHORARRAY(Data!D$14),ROWS(_xlfn.ANCHORARRAY(Data!D$14)))</f>
        <v>10605.225981055482</v>
      </c>
      <c r="R176" s="19" cm="1">
        <f t="array" aca="1" ref="R176" ca="1">D$1*D176/INDEX(_xlfn.ANCHORARRAY(Data!E$14),ROWS(_xlfn.ANCHORARRAY(Data!E$14)))</f>
        <v>12570.375041213321</v>
      </c>
      <c r="S176" s="20" cm="1">
        <f t="array" aca="1" ref="S176" ca="1">E$1*E176/INDEX(_xlfn.ANCHORARRAY(Data!F$14),ROWS(_xlfn.ANCHORARRAY(Data!F$14)))</f>
        <v>6012.203653585927</v>
      </c>
      <c r="T176" s="20" cm="1">
        <f t="array" aca="1" ref="T176" ca="1">F$1*F176/INDEX(_xlfn.ANCHORARRAY(Data!G$14),ROWS(_xlfn.ANCHORARRAY(Data!G$14)))</f>
        <v>22176.291474232097</v>
      </c>
      <c r="U176" s="20" cm="1">
        <f t="array" aca="1" ref="U176" ca="1">G$1*G176/INDEX(_xlfn.ANCHORARRAY(Data!H$14),ROWS(_xlfn.ANCHORARRAY(Data!H$14)))</f>
        <v>50622.829981447125</v>
      </c>
      <c r="V176" s="20" cm="1">
        <f t="array" aca="1" ref="V176" ca="1">H$1*H176/INDEX(_xlfn.ANCHORARRAY(Data!I$14),ROWS(_xlfn.ANCHORARRAY(Data!I$14)))</f>
        <v>21874.592034637761</v>
      </c>
      <c r="W176" s="20" cm="1">
        <f t="array" aca="1" ref="W176" ca="1">I$1*I176/INDEX(_xlfn.ANCHORARRAY(Data!J$14),ROWS(_xlfn.ANCHORARRAY(Data!J$14)))</f>
        <v>4912.1696761249641</v>
      </c>
      <c r="X176" s="20" cm="1">
        <f t="array" aca="1" ref="X176" ca="1">J$1*J176/INDEX(_xlfn.ANCHORARRAY(Data!K$14),ROWS(_xlfn.ANCHORARRAY(Data!K$14)))</f>
        <v>5600.2720492644557</v>
      </c>
      <c r="Y176" s="20" cm="1">
        <f t="array" aca="1" ref="Y176" ca="1">K$1*K176/INDEX(_xlfn.ANCHORARRAY(Data!L$14),ROWS(_xlfn.ANCHORARRAY(Data!L$14)))</f>
        <v>12045.63437310161</v>
      </c>
      <c r="Z176" s="20" cm="1">
        <f t="array" aca="1" ref="Z176" ca="1">L$1*L176/INDEX(_xlfn.ANCHORARRAY(Data!M$14),ROWS(_xlfn.ANCHORARRAY(Data!M$14)))</f>
        <v>12481.083948555202</v>
      </c>
      <c r="AA176" s="20" cm="1">
        <f t="array" aca="1" ref="AA176" ca="1">M$1*M176/INDEX(_xlfn.ANCHORARRAY(Data!N$14),ROWS(_xlfn.ANCHORARRAY(Data!N$14)))</f>
        <v>9928.149382129277</v>
      </c>
      <c r="AB176" s="20" cm="1">
        <f t="array" aca="1" ref="AB176" ca="1">N$1*N176/INDEX(_xlfn.ANCHORARRAY(Data!O$14),ROWS(_xlfn.ANCHORARRAY(Data!O$14)))</f>
        <v>9533.6557922601805</v>
      </c>
      <c r="AC176" s="20" cm="1">
        <f t="array" aca="1" ref="AC176" ca="1">O$1*O176/INDEX(_xlfn.ANCHORARRAY(Data!P$14),ROWS(_xlfn.ANCHORARRAY(Data!P$14)))</f>
        <v>12693.649219423425</v>
      </c>
      <c r="AD176" s="33">
        <f t="shared" ca="1" si="7"/>
        <v>204327.65165439897</v>
      </c>
      <c r="AE176" s="33">
        <f t="shared" ca="1" si="6"/>
        <v>1934.4483456010348</v>
      </c>
    </row>
    <row r="177" spans="1:31" x14ac:dyDescent="0.35">
      <c r="A177">
        <f ca="1"/>
        <v>175</v>
      </c>
      <c r="B177" s="20" cm="1">
        <f t="array" aca="1" ref="B177" ca="1">INDEX(_xlfn.ANCHORARRAY(Data!B$14),ROWS(_xlfn.ANCHORARRAY(Data!B$14)),2)*Data!C190/Data!C189</f>
        <v>263.14871113445372</v>
      </c>
      <c r="C177" s="20" cm="1">
        <f t="array" aca="1" ref="C177" ca="1">INDEX(_xlfn.ANCHORARRAY(Data!D$14),ROWS(_xlfn.ANCHORARRAY(Data!D$14)))*Data!D190/Data!D189</f>
        <v>54.461517101252959</v>
      </c>
      <c r="D177" s="20" cm="1">
        <f t="array" aca="1" ref="D177" ca="1">INDEX(_xlfn.ANCHORARRAY(Data!E$14),ROWS(_xlfn.ANCHORARRAY(Data!E$14)))*Data!E190/Data!E189</f>
        <v>24.988135593220335</v>
      </c>
      <c r="E177" s="20" cm="1">
        <f t="array" aca="1" ref="E177" ca="1">INDEX(_xlfn.ANCHORARRAY(Data!F$14),ROWS(_xlfn.ANCHORARRAY(Data!F$14)))*Data!F190/Data!F189</f>
        <v>29.468742828214644</v>
      </c>
      <c r="F177" s="20" cm="1">
        <f t="array" aca="1" ref="F177" ca="1">INDEX(_xlfn.ANCHORARRAY(Data!G$14),ROWS(_xlfn.ANCHORARRAY(Data!G$14)))*Data!G190/Data!G189</f>
        <v>309.9063425655977</v>
      </c>
      <c r="G177" s="20" cm="1">
        <f t="array" aca="1" ref="G177" ca="1">INDEX(_xlfn.ANCHORARRAY(Data!H$14),ROWS(_xlfn.ANCHORARRAY(Data!H$14)))*Data!H190/Data!H189</f>
        <v>74.755242769271035</v>
      </c>
      <c r="H177" s="20" cm="1">
        <f t="array" aca="1" ref="H177" ca="1">INDEX(_xlfn.ANCHORARRAY(Data!I$14),ROWS(_xlfn.ANCHORARRAY(Data!I$14)))*Data!I190/Data!I189</f>
        <v>243.25762645914401</v>
      </c>
      <c r="I177" s="20" cm="1">
        <f t="array" aca="1" ref="I177" ca="1">INDEX(_xlfn.ANCHORARRAY(Data!J$14),ROWS(_xlfn.ANCHORARRAY(Data!J$14)))*Data!J190/Data!J189</f>
        <v>24.372209567198176</v>
      </c>
      <c r="J177" s="20" cm="1">
        <f t="array" aca="1" ref="J177" ca="1">INDEX(_xlfn.ANCHORARRAY(Data!K$14),ROWS(_xlfn.ANCHORARRAY(Data!K$14)))*Data!K190/Data!K189</f>
        <v>79.362977125298741</v>
      </c>
      <c r="K177" s="20" cm="1">
        <f t="array" aca="1" ref="K177" ca="1">INDEX(_xlfn.ANCHORARRAY(Data!L$14),ROWS(_xlfn.ANCHORARRAY(Data!L$14)))*Data!L190/Data!L189</f>
        <v>393.23382675725117</v>
      </c>
      <c r="L177" s="20" cm="1">
        <f t="array" aca="1" ref="L177" ca="1">INDEX(_xlfn.ANCHORARRAY(Data!M$14),ROWS(_xlfn.ANCHORARRAY(Data!M$14)))*Data!M190/Data!M189</f>
        <v>52.073046953046948</v>
      </c>
      <c r="M177" s="20" cm="1">
        <f t="array" aca="1" ref="M177" ca="1">INDEX(_xlfn.ANCHORARRAY(Data!N$14),ROWS(_xlfn.ANCHORARRAY(Data!N$14)))*Data!N190/Data!N189</f>
        <v>163.27946464526826</v>
      </c>
      <c r="N177" s="20" cm="1">
        <f t="array" aca="1" ref="N177" ca="1">INDEX(_xlfn.ANCHORARRAY(Data!O$14),ROWS(_xlfn.ANCHORARRAY(Data!O$14)))*Data!O190/Data!O189</f>
        <v>153.93870000413617</v>
      </c>
      <c r="O177" s="20" cm="1">
        <f t="array" aca="1" ref="O177" ca="1">INDEX(_xlfn.ANCHORARRAY(Data!P$14),ROWS(_xlfn.ANCHORARRAY(Data!P$14)))*Data!P190/Data!P189</f>
        <v>633.61051453175446</v>
      </c>
      <c r="P177" s="20" cm="1">
        <f t="array" aca="1" ref="P177" ca="1">B$1*B177/INDEX(_xlfn.ANCHORARRAY(Data!B$14),ROWS(_xlfn.ANCHORARRAY(Data!B$14)),2)</f>
        <v>13157.435556722688</v>
      </c>
      <c r="Q177" s="20" cm="1">
        <f t="array" aca="1" ref="Q177" ca="1">C$1*C177/INDEX(_xlfn.ANCHORARRAY(Data!D$14),ROWS(_xlfn.ANCHORARRAY(Data!D$14)))</f>
        <v>10896.409075516423</v>
      </c>
      <c r="R177" s="19" cm="1">
        <f t="array" aca="1" ref="R177" ca="1">D$1*D177/INDEX(_xlfn.ANCHORARRAY(Data!E$14),ROWS(_xlfn.ANCHORARRAY(Data!E$14)))</f>
        <v>12496.63015669971</v>
      </c>
      <c r="S177" s="20" cm="1">
        <f t="array" aca="1" ref="S177" ca="1">E$1*E177/INDEX(_xlfn.ANCHORARRAY(Data!F$14),ROWS(_xlfn.ANCHORARRAY(Data!F$14)))</f>
        <v>5893.7485656429299</v>
      </c>
      <c r="T177" s="20" cm="1">
        <f t="array" aca="1" ref="T177" ca="1">F$1*F177/INDEX(_xlfn.ANCHORARRAY(Data!G$14),ROWS(_xlfn.ANCHORARRAY(Data!G$14)))</f>
        <v>21693.443979591841</v>
      </c>
      <c r="U177" s="20" cm="1">
        <f t="array" aca="1" ref="U177" ca="1">G$1*G177/INDEX(_xlfn.ANCHORARRAY(Data!H$14),ROWS(_xlfn.ANCHORARRAY(Data!H$14)))</f>
        <v>53823.774793875142</v>
      </c>
      <c r="V177" s="20" cm="1">
        <f t="array" aca="1" ref="V177" ca="1">H$1*H177/INDEX(_xlfn.ANCHORARRAY(Data!I$14),ROWS(_xlfn.ANCHORARRAY(Data!I$14)))</f>
        <v>21893.186381322961</v>
      </c>
      <c r="W177" s="20" cm="1">
        <f t="array" aca="1" ref="W177" ca="1">I$1*I177/INDEX(_xlfn.ANCHORARRAY(Data!J$14),ROWS(_xlfn.ANCHORARRAY(Data!J$14)))</f>
        <v>4874.4419134396348</v>
      </c>
      <c r="X177" s="20" cm="1">
        <f t="array" aca="1" ref="X177" ca="1">J$1*J177/INDEX(_xlfn.ANCHORARRAY(Data!K$14),ROWS(_xlfn.ANCHORARRAY(Data!K$14)))</f>
        <v>5555.4083987709118</v>
      </c>
      <c r="Y177" s="20" cm="1">
        <f t="array" aca="1" ref="Y177" ca="1">K$1*K177/INDEX(_xlfn.ANCHORARRAY(Data!L$14),ROWS(_xlfn.ANCHORARRAY(Data!L$14)))</f>
        <v>11797.014802717536</v>
      </c>
      <c r="Z177" s="20" cm="1">
        <f t="array" aca="1" ref="Z177" ca="1">L$1*L177/INDEX(_xlfn.ANCHORARRAY(Data!M$14),ROWS(_xlfn.ANCHORARRAY(Data!M$14)))</f>
        <v>12497.531268731267</v>
      </c>
      <c r="AA177" s="20" cm="1">
        <f t="array" aca="1" ref="AA177" ca="1">M$1*M177/INDEX(_xlfn.ANCHORARRAY(Data!N$14),ROWS(_xlfn.ANCHORARRAY(Data!N$14)))</f>
        <v>9796.7678787160949</v>
      </c>
      <c r="AB177" s="20" cm="1">
        <f t="array" aca="1" ref="AB177" ca="1">N$1*N177/INDEX(_xlfn.ANCHORARRAY(Data!O$14),ROWS(_xlfn.ANCHORARRAY(Data!O$14)))</f>
        <v>9236.3220002481703</v>
      </c>
      <c r="AC177" s="20" cm="1">
        <f t="array" aca="1" ref="AC177" ca="1">O$1*O177/INDEX(_xlfn.ANCHORARRAY(Data!P$14),ROWS(_xlfn.ANCHORARRAY(Data!P$14)))</f>
        <v>12673.009773950482</v>
      </c>
      <c r="AD177" s="33">
        <f t="shared" ca="1" si="7"/>
        <v>206285.12454594576</v>
      </c>
      <c r="AE177" s="33">
        <f t="shared" ca="1" si="6"/>
        <v>-23.024545945751015</v>
      </c>
    </row>
    <row r="178" spans="1:31" x14ac:dyDescent="0.35">
      <c r="A178">
        <f ca="1"/>
        <v>176</v>
      </c>
      <c r="B178" s="20" cm="1">
        <f t="array" aca="1" ref="B178" ca="1">INDEX(_xlfn.ANCHORARRAY(Data!B$14),ROWS(_xlfn.ANCHORARRAY(Data!B$14)),2)*Data!C191/Data!C190</f>
        <v>265.39035222052064</v>
      </c>
      <c r="C178" s="20" cm="1">
        <f t="array" aca="1" ref="C178" ca="1">INDEX(_xlfn.ANCHORARRAY(Data!D$14),ROWS(_xlfn.ANCHORARRAY(Data!D$14)))*Data!D191/Data!D190</f>
        <v>53.375103926096997</v>
      </c>
      <c r="D178" s="20" cm="1">
        <f t="array" aca="1" ref="D178" ca="1">INDEX(_xlfn.ANCHORARRAY(Data!E$14),ROWS(_xlfn.ANCHORARRAY(Data!E$14)))*Data!E191/Data!E190</f>
        <v>24.813591263650547</v>
      </c>
      <c r="E178" s="20" cm="1">
        <f t="array" aca="1" ref="E178" ca="1">INDEX(_xlfn.ANCHORARRAY(Data!F$14),ROWS(_xlfn.ANCHORARRAY(Data!F$14)))*Data!F191/Data!F190</f>
        <v>30.252663575476557</v>
      </c>
      <c r="F178" s="20" cm="1">
        <f t="array" aca="1" ref="F178" ca="1">INDEX(_xlfn.ANCHORARRAY(Data!G$14),ROWS(_xlfn.ANCHORARRAY(Data!G$14)))*Data!G191/Data!G190</f>
        <v>309.23993925475963</v>
      </c>
      <c r="G178" s="20" cm="1">
        <f t="array" aca="1" ref="G178" ca="1">INDEX(_xlfn.ANCHORARRAY(Data!H$14),ROWS(_xlfn.ANCHORARRAY(Data!H$14)))*Data!H191/Data!H190</f>
        <v>75.42207345662932</v>
      </c>
      <c r="H178" s="20" cm="1">
        <f t="array" aca="1" ref="H178" ca="1">INDEX(_xlfn.ANCHORARRAY(Data!I$14),ROWS(_xlfn.ANCHORARRAY(Data!I$14)))*Data!I191/Data!I190</f>
        <v>246.55514693314049</v>
      </c>
      <c r="I178" s="20" cm="1">
        <f t="array" aca="1" ref="I178" ca="1">INDEX(_xlfn.ANCHORARRAY(Data!J$14),ROWS(_xlfn.ANCHORARRAY(Data!J$14)))*Data!J191/Data!J190</f>
        <v>24.420866590649943</v>
      </c>
      <c r="J178" s="20" cm="1">
        <f t="array" aca="1" ref="J178" ca="1">INDEX(_xlfn.ANCHORARRAY(Data!K$14),ROWS(_xlfn.ANCHORARRAY(Data!K$14)))*Data!K191/Data!K190</f>
        <v>80.127934054611032</v>
      </c>
      <c r="K178" s="20" cm="1">
        <f t="array" aca="1" ref="K178" ca="1">INDEX(_xlfn.ANCHORARRAY(Data!L$14),ROWS(_xlfn.ANCHORARRAY(Data!L$14)))*Data!L191/Data!L190</f>
        <v>397.29291091460999</v>
      </c>
      <c r="L178" s="20" cm="1">
        <f t="array" aca="1" ref="L178" ca="1">INDEX(_xlfn.ANCHORARRAY(Data!M$14),ROWS(_xlfn.ANCHORARRAY(Data!M$14)))*Data!M191/Data!M190</f>
        <v>50.826056688214827</v>
      </c>
      <c r="M178" s="20" cm="1">
        <f t="array" aca="1" ref="M178" ca="1">INDEX(_xlfn.ANCHORARRAY(Data!N$14),ROWS(_xlfn.ANCHORARRAY(Data!N$14)))*Data!N191/Data!N190</f>
        <v>166.0549928212491</v>
      </c>
      <c r="N178" s="20" cm="1">
        <f t="array" aca="1" ref="N178" ca="1">INDEX(_xlfn.ANCHORARRAY(Data!O$14),ROWS(_xlfn.ANCHORARRAY(Data!O$14)))*Data!O191/Data!O190</f>
        <v>158.07960033620509</v>
      </c>
      <c r="O178" s="20" cm="1">
        <f t="array" aca="1" ref="O178" ca="1">INDEX(_xlfn.ANCHORARRAY(Data!P$14),ROWS(_xlfn.ANCHORARRAY(Data!P$14)))*Data!P191/Data!P190</f>
        <v>636.47850064627312</v>
      </c>
      <c r="P178" s="20" cm="1">
        <f t="array" aca="1" ref="P178" ca="1">B$1*B178/INDEX(_xlfn.ANCHORARRAY(Data!B$14),ROWS(_xlfn.ANCHORARRAY(Data!B$14)),2)</f>
        <v>13269.517611026033</v>
      </c>
      <c r="Q178" s="20" cm="1">
        <f t="array" aca="1" ref="Q178" ca="1">C$1*C178/INDEX(_xlfn.ANCHORARRAY(Data!D$14),ROWS(_xlfn.ANCHORARRAY(Data!D$14)))</f>
        <v>10679.044539755854</v>
      </c>
      <c r="R178" s="19" cm="1">
        <f t="array" aca="1" ref="R178" ca="1">D$1*D178/INDEX(_xlfn.ANCHORARRAY(Data!E$14),ROWS(_xlfn.ANCHORARRAY(Data!E$14)))</f>
        <v>12409.340093603747</v>
      </c>
      <c r="S178" s="20" cm="1">
        <f t="array" aca="1" ref="S178" ca="1">E$1*E178/INDEX(_xlfn.ANCHORARRAY(Data!F$14),ROWS(_xlfn.ANCHORARRAY(Data!F$14)))</f>
        <v>6050.5327150953126</v>
      </c>
      <c r="T178" s="20" cm="1">
        <f t="array" aca="1" ref="T178" ca="1">F$1*F178/INDEX(_xlfn.ANCHORARRAY(Data!G$14),ROWS(_xlfn.ANCHORARRAY(Data!G$14)))</f>
        <v>21646.795747833177</v>
      </c>
      <c r="U178" s="20" cm="1">
        <f t="array" aca="1" ref="U178" ca="1">G$1*G178/INDEX(_xlfn.ANCHORARRAY(Data!H$14),ROWS(_xlfn.ANCHORARRAY(Data!H$14)))</f>
        <v>54303.892888773109</v>
      </c>
      <c r="V178" s="20" cm="1">
        <f t="array" aca="1" ref="V178" ca="1">H$1*H178/INDEX(_xlfn.ANCHORARRAY(Data!I$14),ROWS(_xlfn.ANCHORARRAY(Data!I$14)))</f>
        <v>22189.963223982646</v>
      </c>
      <c r="W178" s="20" cm="1">
        <f t="array" aca="1" ref="W178" ca="1">I$1*I178/INDEX(_xlfn.ANCHORARRAY(Data!J$14),ROWS(_xlfn.ANCHORARRAY(Data!J$14)))</f>
        <v>4884.1733181299887</v>
      </c>
      <c r="X178" s="20" cm="1">
        <f t="array" aca="1" ref="X178" ca="1">J$1*J178/INDEX(_xlfn.ANCHORARRAY(Data!K$14),ROWS(_xlfn.ANCHORARRAY(Data!K$14)))</f>
        <v>5608.9553838227721</v>
      </c>
      <c r="Y178" s="20" cm="1">
        <f t="array" aca="1" ref="Y178" ca="1">K$1*K178/INDEX(_xlfn.ANCHORARRAY(Data!L$14),ROWS(_xlfn.ANCHORARRAY(Data!L$14)))</f>
        <v>11918.7873274383</v>
      </c>
      <c r="Z178" s="20" cm="1">
        <f t="array" aca="1" ref="Z178" ca="1">L$1*L178/INDEX(_xlfn.ANCHORARRAY(Data!M$14),ROWS(_xlfn.ANCHORARRAY(Data!M$14)))</f>
        <v>12198.25360517156</v>
      </c>
      <c r="AA178" s="20" cm="1">
        <f t="array" aca="1" ref="AA178" ca="1">M$1*M178/INDEX(_xlfn.ANCHORARRAY(Data!N$14),ROWS(_xlfn.ANCHORARRAY(Data!N$14)))</f>
        <v>9963.2995692749464</v>
      </c>
      <c r="AB178" s="20" cm="1">
        <f t="array" aca="1" ref="AB178" ca="1">N$1*N178/INDEX(_xlfn.ANCHORARRAY(Data!O$14),ROWS(_xlfn.ANCHORARRAY(Data!O$14)))</f>
        <v>9484.7760201723049</v>
      </c>
      <c r="AC178" s="20" cm="1">
        <f t="array" aca="1" ref="AC178" ca="1">O$1*O178/INDEX(_xlfn.ANCHORARRAY(Data!P$14),ROWS(_xlfn.ANCHORARRAY(Data!P$14)))</f>
        <v>12730.37311503662</v>
      </c>
      <c r="AD178" s="33">
        <f t="shared" ca="1" si="7"/>
        <v>207337.70515911636</v>
      </c>
      <c r="AE178" s="33">
        <f t="shared" ca="1" si="6"/>
        <v>-1075.6051591163559</v>
      </c>
    </row>
    <row r="179" spans="1:31" x14ac:dyDescent="0.35">
      <c r="A179">
        <f ca="1"/>
        <v>177</v>
      </c>
      <c r="B179" s="20" cm="1">
        <f t="array" aca="1" ref="B179" ca="1">INDEX(_xlfn.ANCHORARRAY(Data!B$14),ROWS(_xlfn.ANCHORARRAY(Data!B$14)),2)*Data!C192/Data!C191</f>
        <v>266.37683179784153</v>
      </c>
      <c r="C179" s="20" cm="1">
        <f t="array" aca="1" ref="C179" ca="1">INDEX(_xlfn.ANCHORARRAY(Data!D$14),ROWS(_xlfn.ANCHORARRAY(Data!D$14)))*Data!D192/Data!D191</f>
        <v>53.877914070186954</v>
      </c>
      <c r="D179" s="20" cm="1">
        <f t="array" aca="1" ref="D179" ca="1">INDEX(_xlfn.ANCHORARRAY(Data!E$14),ROWS(_xlfn.ANCHORARRAY(Data!E$14)))*Data!E192/Data!E191</f>
        <v>25.329190680564075</v>
      </c>
      <c r="E179" s="20" cm="1">
        <f t="array" aca="1" ref="E179" ca="1">INDEX(_xlfn.ANCHORARRAY(Data!F$14),ROWS(_xlfn.ANCHORARRAY(Data!F$14)))*Data!F192/Data!F191</f>
        <v>30.602665985699687</v>
      </c>
      <c r="F179" s="20" cm="1">
        <f t="array" aca="1" ref="F179" ca="1">INDEX(_xlfn.ANCHORARRAY(Data!G$14),ROWS(_xlfn.ANCHORARRAY(Data!G$14)))*Data!G192/Data!G191</f>
        <v>313.387631479665</v>
      </c>
      <c r="G179" s="20" cm="1">
        <f t="array" aca="1" ref="G179" ca="1">INDEX(_xlfn.ANCHORARRAY(Data!H$14),ROWS(_xlfn.ANCHORARRAY(Data!H$14)))*Data!H192/Data!H191</f>
        <v>74.681722764645428</v>
      </c>
      <c r="H179" s="20" cm="1">
        <f t="array" aca="1" ref="H179" ca="1">INDEX(_xlfn.ANCHORARRAY(Data!I$14),ROWS(_xlfn.ANCHORARRAY(Data!I$14)))*Data!I192/Data!I191</f>
        <v>248.32255398939611</v>
      </c>
      <c r="I179" s="20" cm="1">
        <f t="array" aca="1" ref="I179" ca="1">INDEX(_xlfn.ANCHORARRAY(Data!J$14),ROWS(_xlfn.ANCHORARRAY(Data!J$14)))*Data!J192/Data!J191</f>
        <v>24.684933067502136</v>
      </c>
      <c r="J179" s="20" cm="1">
        <f t="array" aca="1" ref="J179" ca="1">INDEX(_xlfn.ANCHORARRAY(Data!K$14),ROWS(_xlfn.ANCHORARRAY(Data!K$14)))*Data!K192/Data!K191</f>
        <v>80.113237508555798</v>
      </c>
      <c r="K179" s="20" cm="1">
        <f t="array" aca="1" ref="K179" ca="1">INDEX(_xlfn.ANCHORARRAY(Data!L$14),ROWS(_xlfn.ANCHORARRAY(Data!L$14)))*Data!L192/Data!L191</f>
        <v>392.61726346625846</v>
      </c>
      <c r="L179" s="20" cm="1">
        <f t="array" aca="1" ref="L179" ca="1">INDEX(_xlfn.ANCHORARRAY(Data!M$14),ROWS(_xlfn.ANCHORARRAY(Data!M$14)))*Data!M192/Data!M191</f>
        <v>51.559546914623844</v>
      </c>
      <c r="M179" s="20" cm="1">
        <f t="array" aca="1" ref="M179" ca="1">INDEX(_xlfn.ANCHORARRAY(Data!N$14),ROWS(_xlfn.ANCHORARRAY(Data!N$14)))*Data!N192/Data!N191</f>
        <v>165.33203755422187</v>
      </c>
      <c r="N179" s="20" cm="1">
        <f t="array" aca="1" ref="N179" ca="1">INDEX(_xlfn.ANCHORARRAY(Data!O$14),ROWS(_xlfn.ANCHORARRAY(Data!O$14)))*Data!O192/Data!O191</f>
        <v>157.35955549087279</v>
      </c>
      <c r="O179" s="20" cm="1">
        <f t="array" aca="1" ref="O179" ca="1">INDEX(_xlfn.ANCHORARRAY(Data!P$14),ROWS(_xlfn.ANCHORARRAY(Data!P$14)))*Data!P192/Data!P191</f>
        <v>637.73885836909869</v>
      </c>
      <c r="P179" s="20" cm="1">
        <f t="array" aca="1" ref="P179" ca="1">B$1*B179/INDEX(_xlfn.ANCHORARRAY(Data!B$14),ROWS(_xlfn.ANCHORARRAY(Data!B$14)),2)</f>
        <v>13318.841589892078</v>
      </c>
      <c r="Q179" s="20" cm="1">
        <f t="array" aca="1" ref="Q179" ca="1">C$1*C179/INDEX(_xlfn.ANCHORARRAY(Data!D$14),ROWS(_xlfn.ANCHORARRAY(Data!D$14)))</f>
        <v>10779.644473597902</v>
      </c>
      <c r="R179" s="19" cm="1">
        <f t="array" aca="1" ref="R179" ca="1">D$1*D179/INDEX(_xlfn.ANCHORARRAY(Data!E$14),ROWS(_xlfn.ANCHORARRAY(Data!E$14)))</f>
        <v>12667.192673206624</v>
      </c>
      <c r="S179" s="20" cm="1">
        <f t="array" aca="1" ref="S179" ca="1">E$1*E179/INDEX(_xlfn.ANCHORARRAY(Data!F$14),ROWS(_xlfn.ANCHORARRAY(Data!F$14)))</f>
        <v>6120.5331971399382</v>
      </c>
      <c r="T179" s="20" cm="1">
        <f t="array" aca="1" ref="T179" ca="1">F$1*F179/INDEX(_xlfn.ANCHORARRAY(Data!G$14),ROWS(_xlfn.ANCHORARRAY(Data!G$14)))</f>
        <v>21937.134203576552</v>
      </c>
      <c r="U179" s="20" cm="1">
        <f t="array" aca="1" ref="U179" ca="1">G$1*G179/INDEX(_xlfn.ANCHORARRAY(Data!H$14),ROWS(_xlfn.ANCHORARRAY(Data!H$14)))</f>
        <v>53770.840390544705</v>
      </c>
      <c r="V179" s="20" cm="1">
        <f t="array" aca="1" ref="V179" ca="1">H$1*H179/INDEX(_xlfn.ANCHORARRAY(Data!I$14),ROWS(_xlfn.ANCHORARRAY(Data!I$14)))</f>
        <v>22349.029859045655</v>
      </c>
      <c r="W179" s="20" cm="1">
        <f t="array" aca="1" ref="W179" ca="1">I$1*I179/INDEX(_xlfn.ANCHORARRAY(Data!J$14),ROWS(_xlfn.ANCHORARRAY(Data!J$14)))</f>
        <v>4936.9866135004277</v>
      </c>
      <c r="X179" s="20" cm="1">
        <f t="array" aca="1" ref="X179" ca="1">J$1*J179/INDEX(_xlfn.ANCHORARRAY(Data!K$14),ROWS(_xlfn.ANCHORARRAY(Data!K$14)))</f>
        <v>5607.926625598906</v>
      </c>
      <c r="Y179" s="20" cm="1">
        <f t="array" aca="1" ref="Y179" ca="1">K$1*K179/INDEX(_xlfn.ANCHORARRAY(Data!L$14),ROWS(_xlfn.ANCHORARRAY(Data!L$14)))</f>
        <v>11778.517903987757</v>
      </c>
      <c r="Z179" s="20" cm="1">
        <f t="array" aca="1" ref="Z179" ca="1">L$1*L179/INDEX(_xlfn.ANCHORARRAY(Data!M$14),ROWS(_xlfn.ANCHORARRAY(Data!M$14)))</f>
        <v>12374.291259509722</v>
      </c>
      <c r="AA179" s="20" cm="1">
        <f t="array" aca="1" ref="AA179" ca="1">M$1*M179/INDEX(_xlfn.ANCHORARRAY(Data!N$14),ROWS(_xlfn.ANCHORARRAY(Data!N$14)))</f>
        <v>9919.9222532533131</v>
      </c>
      <c r="AB179" s="20" cm="1">
        <f t="array" aca="1" ref="AB179" ca="1">N$1*N179/INDEX(_xlfn.ANCHORARRAY(Data!O$14),ROWS(_xlfn.ANCHORARRAY(Data!O$14)))</f>
        <v>9441.5733294523689</v>
      </c>
      <c r="AC179" s="20" cm="1">
        <f t="array" aca="1" ref="AC179" ca="1">O$1*O179/INDEX(_xlfn.ANCHORARRAY(Data!P$14),ROWS(_xlfn.ANCHORARRAY(Data!P$14)))</f>
        <v>12755.581859799713</v>
      </c>
      <c r="AD179" s="33">
        <f t="shared" ca="1" si="7"/>
        <v>207758.01623210567</v>
      </c>
      <c r="AE179" s="33">
        <f t="shared" ca="1" si="6"/>
        <v>-1495.9162321056647</v>
      </c>
    </row>
    <row r="180" spans="1:31" x14ac:dyDescent="0.35">
      <c r="A180">
        <f ca="1"/>
        <v>178</v>
      </c>
      <c r="B180" s="20" cm="1">
        <f t="array" aca="1" ref="B180" ca="1">INDEX(_xlfn.ANCHORARRAY(Data!B$14),ROWS(_xlfn.ANCHORARRAY(Data!B$14)),2)*Data!C193/Data!C192</f>
        <v>262.07587011085548</v>
      </c>
      <c r="C180" s="20" cm="1">
        <f t="array" aca="1" ref="C180" ca="1">INDEX(_xlfn.ANCHORARRAY(Data!D$14),ROWS(_xlfn.ANCHORARRAY(Data!D$14)))*Data!D193/Data!D192</f>
        <v>52.82006459948321</v>
      </c>
      <c r="D180" s="20" cm="1">
        <f t="array" aca="1" ref="D180" ca="1">INDEX(_xlfn.ANCHORARRAY(Data!E$14),ROWS(_xlfn.ANCHORARRAY(Data!E$14)))*Data!E193/Data!E192</f>
        <v>26.545352611389788</v>
      </c>
      <c r="E180" s="20" cm="1">
        <f t="array" aca="1" ref="E180" ca="1">INDEX(_xlfn.ANCHORARRAY(Data!F$14),ROWS(_xlfn.ANCHORARRAY(Data!F$14)))*Data!F193/Data!F192</f>
        <v>30.210146813480147</v>
      </c>
      <c r="F180" s="20" cm="1">
        <f t="array" aca="1" ref="F180" ca="1">INDEX(_xlfn.ANCHORARRAY(Data!G$14),ROWS(_xlfn.ANCHORARRAY(Data!G$14)))*Data!G193/Data!G192</f>
        <v>308.79314879417564</v>
      </c>
      <c r="G180" s="20" cm="1">
        <f t="array" aca="1" ref="G180" ca="1">INDEX(_xlfn.ANCHORARRAY(Data!H$14),ROWS(_xlfn.ANCHORARRAY(Data!H$14)))*Data!H193/Data!H192</f>
        <v>75.44228052213974</v>
      </c>
      <c r="H180" s="20" cm="1">
        <f t="array" aca="1" ref="H180" ca="1">INDEX(_xlfn.ANCHORARRAY(Data!I$14),ROWS(_xlfn.ANCHORARRAY(Data!I$14)))*Data!I193/Data!I192</f>
        <v>243.2555322641748</v>
      </c>
      <c r="I180" s="20" cm="1">
        <f t="array" aca="1" ref="I180" ca="1">INDEX(_xlfn.ANCHORARRAY(Data!J$14),ROWS(_xlfn.ANCHORARRAY(Data!J$14)))*Data!J193/Data!J192</f>
        <v>24.606081081081076</v>
      </c>
      <c r="J180" s="20" cm="1">
        <f t="array" aca="1" ref="J180" ca="1">INDEX(_xlfn.ANCHORARRAY(Data!K$14),ROWS(_xlfn.ANCHORARRAY(Data!K$14)))*Data!K193/Data!K192</f>
        <v>79.744693042291942</v>
      </c>
      <c r="K180" s="20" cm="1">
        <f t="array" aca="1" ref="K180" ca="1">INDEX(_xlfn.ANCHORARRAY(Data!L$14),ROWS(_xlfn.ANCHORARRAY(Data!L$14)))*Data!L193/Data!L192</f>
        <v>391.53422391925449</v>
      </c>
      <c r="L180" s="20" cm="1">
        <f t="array" aca="1" ref="L180" ca="1">INDEX(_xlfn.ANCHORARRAY(Data!M$14),ROWS(_xlfn.ANCHORARRAY(Data!M$14)))*Data!M193/Data!M192</f>
        <v>50.985252422233565</v>
      </c>
      <c r="M180" s="20" cm="1">
        <f t="array" aca="1" ref="M180" ca="1">INDEX(_xlfn.ANCHORARRAY(Data!N$14),ROWS(_xlfn.ANCHORARRAY(Data!N$14)))*Data!N193/Data!N192</f>
        <v>165.37999644317978</v>
      </c>
      <c r="N180" s="20" cm="1">
        <f t="array" aca="1" ref="N180" ca="1">INDEX(_xlfn.ANCHORARRAY(Data!O$14),ROWS(_xlfn.ANCHORARRAY(Data!O$14)))*Data!O193/Data!O192</f>
        <v>155.3498123579252</v>
      </c>
      <c r="O180" s="20" cm="1">
        <f t="array" aca="1" ref="O180" ca="1">INDEX(_xlfn.ANCHORARRAY(Data!P$14),ROWS(_xlfn.ANCHORARRAY(Data!P$14)))*Data!P193/Data!P192</f>
        <v>630.83381880244622</v>
      </c>
      <c r="P180" s="20" cm="1">
        <f t="array" aca="1" ref="P180" ca="1">B$1*B180/INDEX(_xlfn.ANCHORARRAY(Data!B$14),ROWS(_xlfn.ANCHORARRAY(Data!B$14)),2)</f>
        <v>13103.793505542773</v>
      </c>
      <c r="Q180" s="20" cm="1">
        <f t="array" aca="1" ref="Q180" ca="1">C$1*C180/INDEX(_xlfn.ANCHORARRAY(Data!D$14),ROWS(_xlfn.ANCHORARRAY(Data!D$14)))</f>
        <v>10567.994832041344</v>
      </c>
      <c r="R180" s="19" cm="1">
        <f t="array" aca="1" ref="R180" ca="1">D$1*D180/INDEX(_xlfn.ANCHORARRAY(Data!E$14),ROWS(_xlfn.ANCHORARRAY(Data!E$14)))</f>
        <v>13275.398347595161</v>
      </c>
      <c r="S180" s="20" cm="1">
        <f t="array" aca="1" ref="S180" ca="1">E$1*E180/INDEX(_xlfn.ANCHORARRAY(Data!F$14),ROWS(_xlfn.ANCHORARRAY(Data!F$14)))</f>
        <v>6042.0293626960292</v>
      </c>
      <c r="T180" s="20" cm="1">
        <f t="array" aca="1" ref="T180" ca="1">F$1*F180/INDEX(_xlfn.ANCHORARRAY(Data!G$14),ROWS(_xlfn.ANCHORARRAY(Data!G$14)))</f>
        <v>21615.520415592295</v>
      </c>
      <c r="U180" s="20" cm="1">
        <f t="array" aca="1" ref="U180" ca="1">G$1*G180/INDEX(_xlfn.ANCHORARRAY(Data!H$14),ROWS(_xlfn.ANCHORARRAY(Data!H$14)))</f>
        <v>54318.441975940608</v>
      </c>
      <c r="V180" s="20" cm="1">
        <f t="array" aca="1" ref="V180" ca="1">H$1*H180/INDEX(_xlfn.ANCHORARRAY(Data!I$14),ROWS(_xlfn.ANCHORARRAY(Data!I$14)))</f>
        <v>21892.997903775737</v>
      </c>
      <c r="W180" s="20" cm="1">
        <f t="array" aca="1" ref="W180" ca="1">I$1*I180/INDEX(_xlfn.ANCHORARRAY(Data!J$14),ROWS(_xlfn.ANCHORARRAY(Data!J$14)))</f>
        <v>4921.2162162162158</v>
      </c>
      <c r="X180" s="20" cm="1">
        <f t="array" aca="1" ref="X180" ca="1">J$1*J180/INDEX(_xlfn.ANCHORARRAY(Data!K$14),ROWS(_xlfn.ANCHORARRAY(Data!K$14)))</f>
        <v>5582.1285129604357</v>
      </c>
      <c r="Y180" s="20" cm="1">
        <f t="array" aca="1" ref="Y180" ca="1">K$1*K180/INDEX(_xlfn.ANCHORARRAY(Data!L$14),ROWS(_xlfn.ANCHORARRAY(Data!L$14)))</f>
        <v>11746.026717577635</v>
      </c>
      <c r="Z180" s="20" cm="1">
        <f t="array" aca="1" ref="Z180" ca="1">L$1*L180/INDEX(_xlfn.ANCHORARRAY(Data!M$14),ROWS(_xlfn.ANCHORARRAY(Data!M$14)))</f>
        <v>12236.460581336056</v>
      </c>
      <c r="AA180" s="20" cm="1">
        <f t="array" aca="1" ref="AA180" ca="1">M$1*M180/INDEX(_xlfn.ANCHORARRAY(Data!N$14),ROWS(_xlfn.ANCHORARRAY(Data!N$14)))</f>
        <v>9922.7997865907855</v>
      </c>
      <c r="AB180" s="20" cm="1">
        <f t="array" aca="1" ref="AB180" ca="1">N$1*N180/INDEX(_xlfn.ANCHORARRAY(Data!O$14),ROWS(_xlfn.ANCHORARRAY(Data!O$14)))</f>
        <v>9320.988741475514</v>
      </c>
      <c r="AC180" s="20" cm="1">
        <f t="array" aca="1" ref="AC180" ca="1">O$1*O180/INDEX(_xlfn.ANCHORARRAY(Data!P$14),ROWS(_xlfn.ANCHORARRAY(Data!P$14)))</f>
        <v>12617.472355757831</v>
      </c>
      <c r="AD180" s="33">
        <f t="shared" ca="1" si="7"/>
        <v>207163.26925509842</v>
      </c>
      <c r="AE180" s="33">
        <f t="shared" ca="1" si="6"/>
        <v>-901.16925509841531</v>
      </c>
    </row>
    <row r="181" spans="1:31" x14ac:dyDescent="0.35">
      <c r="A181">
        <f ca="1"/>
        <v>179</v>
      </c>
      <c r="B181" s="20" cm="1">
        <f t="array" aca="1" ref="B181" ca="1">INDEX(_xlfn.ANCHORARRAY(Data!B$14),ROWS(_xlfn.ANCHORARRAY(Data!B$14)),2)*Data!C194/Data!C193</f>
        <v>270.15289869608824</v>
      </c>
      <c r="C181" s="20" cm="1">
        <f t="array" aca="1" ref="C181" ca="1">INDEX(_xlfn.ANCHORARRAY(Data!D$14),ROWS(_xlfn.ANCHORARRAY(Data!D$14)))*Data!D194/Data!D193</f>
        <v>52.64681375730045</v>
      </c>
      <c r="D181" s="20" cm="1">
        <f t="array" aca="1" ref="D181" ca="1">INDEX(_xlfn.ANCHORARRAY(Data!E$14),ROWS(_xlfn.ANCHORARRAY(Data!E$14)))*Data!E194/Data!E193</f>
        <v>23.289837398373983</v>
      </c>
      <c r="E181" s="20" cm="1">
        <f t="array" aca="1" ref="E181" ca="1">INDEX(_xlfn.ANCHORARRAY(Data!F$14),ROWS(_xlfn.ANCHORARRAY(Data!F$14)))*Data!F194/Data!F193</f>
        <v>29.915496853262667</v>
      </c>
      <c r="F181" s="20" cm="1">
        <f t="array" aca="1" ref="F181" ca="1">INDEX(_xlfn.ANCHORARRAY(Data!G$14),ROWS(_xlfn.ANCHORARRAY(Data!G$14)))*Data!G194/Data!G193</f>
        <v>319.17096155333797</v>
      </c>
      <c r="G181" s="20" cm="1">
        <f t="array" aca="1" ref="G181" ca="1">INDEX(_xlfn.ANCHORARRAY(Data!H$14),ROWS(_xlfn.ANCHORARRAY(Data!H$14)))*Data!H194/Data!H193</f>
        <v>74.047623043917227</v>
      </c>
      <c r="H181" s="20" cm="1">
        <f t="array" aca="1" ref="H181" ca="1">INDEX(_xlfn.ANCHORARRAY(Data!I$14),ROWS(_xlfn.ANCHORARRAY(Data!I$14)))*Data!I194/Data!I193</f>
        <v>241.98633874622362</v>
      </c>
      <c r="I181" s="20" cm="1">
        <f t="array" aca="1" ref="I181" ca="1">INDEX(_xlfn.ANCHORARRAY(Data!J$14),ROWS(_xlfn.ANCHORARRAY(Data!J$14)))*Data!J194/Data!J193</f>
        <v>24.41362367392518</v>
      </c>
      <c r="J181" s="20" cm="1">
        <f t="array" aca="1" ref="J181" ca="1">INDEX(_xlfn.ANCHORARRAY(Data!K$14),ROWS(_xlfn.ANCHORARRAY(Data!K$14)))*Data!K194/Data!K193</f>
        <v>79.962683967901654</v>
      </c>
      <c r="K181" s="20" cm="1">
        <f t="array" aca="1" ref="K181" ca="1">INDEX(_xlfn.ANCHORARRAY(Data!L$14),ROWS(_xlfn.ANCHORARRAY(Data!L$14)))*Data!L194/Data!L193</f>
        <v>400.86720377092706</v>
      </c>
      <c r="L181" s="20" cm="1">
        <f t="array" aca="1" ref="L181" ca="1">INDEX(_xlfn.ANCHORARRAY(Data!M$14),ROWS(_xlfn.ANCHORARRAY(Data!M$14)))*Data!M194/Data!M193</f>
        <v>51.320345661942625</v>
      </c>
      <c r="M181" s="20" cm="1">
        <f t="array" aca="1" ref="M181" ca="1">INDEX(_xlfn.ANCHORARRAY(Data!N$14),ROWS(_xlfn.ANCHORARRAY(Data!N$14)))*Data!N194/Data!N193</f>
        <v>163.76979780063854</v>
      </c>
      <c r="N181" s="20" cm="1">
        <f t="array" aca="1" ref="N181" ca="1">INDEX(_xlfn.ANCHORARRAY(Data!O$14),ROWS(_xlfn.ANCHORARRAY(Data!O$14)))*Data!O194/Data!O193</f>
        <v>154.03433315301069</v>
      </c>
      <c r="O181" s="20" cm="1">
        <f t="array" aca="1" ref="O181" ca="1">INDEX(_xlfn.ANCHORARRAY(Data!P$14),ROWS(_xlfn.ANCHORARRAY(Data!P$14)))*Data!P194/Data!P193</f>
        <v>633.82363415447651</v>
      </c>
      <c r="P181" s="20" cm="1">
        <f t="array" aca="1" ref="P181" ca="1">B$1*B181/INDEX(_xlfn.ANCHORARRAY(Data!B$14),ROWS(_xlfn.ANCHORARRAY(Data!B$14)),2)</f>
        <v>13507.644934804413</v>
      </c>
      <c r="Q181" s="20" cm="1">
        <f t="array" aca="1" ref="Q181" ca="1">C$1*C181/INDEX(_xlfn.ANCHORARRAY(Data!D$14),ROWS(_xlfn.ANCHORARRAY(Data!D$14)))</f>
        <v>10533.331602855287</v>
      </c>
      <c r="R181" s="19" cm="1">
        <f t="array" aca="1" ref="R181" ca="1">D$1*D181/INDEX(_xlfn.ANCHORARRAY(Data!E$14),ROWS(_xlfn.ANCHORARRAY(Data!E$14)))</f>
        <v>11647.306910569107</v>
      </c>
      <c r="S181" s="20" cm="1">
        <f t="array" aca="1" ref="S181" ca="1">E$1*E181/INDEX(_xlfn.ANCHORARRAY(Data!F$14),ROWS(_xlfn.ANCHORARRAY(Data!F$14)))</f>
        <v>5983.0993706525333</v>
      </c>
      <c r="T181" s="20" cm="1">
        <f t="array" aca="1" ref="T181" ca="1">F$1*F181/INDEX(_xlfn.ANCHORARRAY(Data!G$14),ROWS(_xlfn.ANCHORARRAY(Data!G$14)))</f>
        <v>22341.96730873366</v>
      </c>
      <c r="U181" s="20" cm="1">
        <f t="array" aca="1" ref="U181" ca="1">G$1*G181/INDEX(_xlfn.ANCHORARRAY(Data!H$14),ROWS(_xlfn.ANCHORARRAY(Data!H$14)))</f>
        <v>53314.288591620403</v>
      </c>
      <c r="V181" s="20" cm="1">
        <f t="array" aca="1" ref="V181" ca="1">H$1*H181/INDEX(_xlfn.ANCHORARRAY(Data!I$14),ROWS(_xlfn.ANCHORARRAY(Data!I$14)))</f>
        <v>21778.770487160127</v>
      </c>
      <c r="W181" s="20" cm="1">
        <f t="array" aca="1" ref="W181" ca="1">I$1*I181/INDEX(_xlfn.ANCHORARRAY(Data!J$14),ROWS(_xlfn.ANCHORARRAY(Data!J$14)))</f>
        <v>4882.7247347850362</v>
      </c>
      <c r="X181" s="20" cm="1">
        <f t="array" aca="1" ref="X181" ca="1">J$1*J181/INDEX(_xlfn.ANCHORARRAY(Data!K$14),ROWS(_xlfn.ANCHORARRAY(Data!K$14)))</f>
        <v>5597.3878777531154</v>
      </c>
      <c r="Y181" s="20" cm="1">
        <f t="array" aca="1" ref="Y181" ca="1">K$1*K181/INDEX(_xlfn.ANCHORARRAY(Data!L$14),ROWS(_xlfn.ANCHORARRAY(Data!L$14)))</f>
        <v>12026.016113127813</v>
      </c>
      <c r="Z181" s="20" cm="1">
        <f t="array" aca="1" ref="Z181" ca="1">L$1*L181/INDEX(_xlfn.ANCHORARRAY(Data!M$14),ROWS(_xlfn.ANCHORARRAY(Data!M$14)))</f>
        <v>12316.88295886623</v>
      </c>
      <c r="AA181" s="20" cm="1">
        <f t="array" aca="1" ref="AA181" ca="1">M$1*M181/INDEX(_xlfn.ANCHORARRAY(Data!N$14),ROWS(_xlfn.ANCHORARRAY(Data!N$14)))</f>
        <v>9826.1878680383124</v>
      </c>
      <c r="AB181" s="20" cm="1">
        <f t="array" aca="1" ref="AB181" ca="1">N$1*N181/INDEX(_xlfn.ANCHORARRAY(Data!O$14),ROWS(_xlfn.ANCHORARRAY(Data!O$14)))</f>
        <v>9242.0599891806432</v>
      </c>
      <c r="AC181" s="20" cm="1">
        <f t="array" aca="1" ref="AC181" ca="1">O$1*O181/INDEX(_xlfn.ANCHORARRAY(Data!P$14),ROWS(_xlfn.ANCHORARRAY(Data!P$14)))</f>
        <v>12677.272435317098</v>
      </c>
      <c r="AD181" s="33">
        <f t="shared" ca="1" si="7"/>
        <v>205674.94118346379</v>
      </c>
      <c r="AE181" s="33">
        <f t="shared" ca="1" si="6"/>
        <v>587.15881653621909</v>
      </c>
    </row>
    <row r="182" spans="1:31" x14ac:dyDescent="0.35">
      <c r="A182">
        <f ca="1"/>
        <v>180</v>
      </c>
      <c r="B182" s="20" cm="1">
        <f t="array" aca="1" ref="B182" ca="1">INDEX(_xlfn.ANCHORARRAY(Data!B$14),ROWS(_xlfn.ANCHORARRAY(Data!B$14)),2)*Data!C195/Data!C194</f>
        <v>263.07530555268329</v>
      </c>
      <c r="C182" s="20" cm="1">
        <f t="array" aca="1" ref="C182" ca="1">INDEX(_xlfn.ANCHORARRAY(Data!D$14),ROWS(_xlfn.ANCHORARRAY(Data!D$14)))*Data!D195/Data!D194</f>
        <v>52.973243950294318</v>
      </c>
      <c r="D182" s="20" cm="1">
        <f t="array" aca="1" ref="D182" ca="1">INDEX(_xlfn.ANCHORARRAY(Data!E$14),ROWS(_xlfn.ANCHORARRAY(Data!E$14)))*Data!E195/Data!E194</f>
        <v>25.583438297872341</v>
      </c>
      <c r="E182" s="20" cm="1">
        <f t="array" aca="1" ref="E182" ca="1">INDEX(_xlfn.ANCHORARRAY(Data!F$14),ROWS(_xlfn.ANCHORARRAY(Data!F$14)))*Data!F195/Data!F194</f>
        <v>26.877971110742156</v>
      </c>
      <c r="F182" s="20" cm="1">
        <f t="array" aca="1" ref="F182" ca="1">INDEX(_xlfn.ANCHORARRAY(Data!G$14),ROWS(_xlfn.ANCHORARRAY(Data!G$14)))*Data!G195/Data!G194</f>
        <v>312.64752729215974</v>
      </c>
      <c r="G182" s="20" cm="1">
        <f t="array" aca="1" ref="G182" ca="1">INDEX(_xlfn.ANCHORARRAY(Data!H$14),ROWS(_xlfn.ANCHORARRAY(Data!H$14)))*Data!H195/Data!H194</f>
        <v>75.545778496259658</v>
      </c>
      <c r="H182" s="20" cm="1">
        <f t="array" aca="1" ref="H182" ca="1">INDEX(_xlfn.ANCHORARRAY(Data!I$14),ROWS(_xlfn.ANCHORARRAY(Data!I$14)))*Data!I195/Data!I194</f>
        <v>239.53821381267741</v>
      </c>
      <c r="I182" s="20" cm="1">
        <f t="array" aca="1" ref="I182" ca="1">INDEX(_xlfn.ANCHORARRAY(Data!J$14),ROWS(_xlfn.ANCHORARRAY(Data!J$14)))*Data!J195/Data!J194</f>
        <v>24.645089285714281</v>
      </c>
      <c r="J182" s="20" cm="1">
        <f t="array" aca="1" ref="J182" ca="1">INDEX(_xlfn.ANCHORARRAY(Data!K$14),ROWS(_xlfn.ANCHORARRAY(Data!K$14)))*Data!K195/Data!K194</f>
        <v>79.758336174565315</v>
      </c>
      <c r="K182" s="20" cm="1">
        <f t="array" aca="1" ref="K182" ca="1">INDEX(_xlfn.ANCHORARRAY(Data!L$14),ROWS(_xlfn.ANCHORARRAY(Data!L$14)))*Data!L195/Data!L194</f>
        <v>393.26324492644693</v>
      </c>
      <c r="L182" s="20" cm="1">
        <f t="array" aca="1" ref="L182" ca="1">INDEX(_xlfn.ANCHORARRAY(Data!M$14),ROWS(_xlfn.ANCHORARRAY(Data!M$14)))*Data!M195/Data!M194</f>
        <v>51.11597765363129</v>
      </c>
      <c r="M182" s="20" cm="1">
        <f t="array" aca="1" ref="M182" ca="1">INDEX(_xlfn.ANCHORARRAY(Data!N$14),ROWS(_xlfn.ANCHORARRAY(Data!N$14)))*Data!N195/Data!N194</f>
        <v>164.51768131475527</v>
      </c>
      <c r="N182" s="20" cm="1">
        <f t="array" aca="1" ref="N182" ca="1">INDEX(_xlfn.ANCHORARRAY(Data!O$14),ROWS(_xlfn.ANCHORARRAY(Data!O$14)))*Data!O195/Data!O194</f>
        <v>155.37898673202062</v>
      </c>
      <c r="O182" s="20" cm="1">
        <f t="array" aca="1" ref="O182" ca="1">INDEX(_xlfn.ANCHORARRAY(Data!P$14),ROWS(_xlfn.ANCHORARRAY(Data!P$14)))*Data!P195/Data!P194</f>
        <v>631.37579466647605</v>
      </c>
      <c r="P182" s="20" cm="1">
        <f t="array" aca="1" ref="P182" ca="1">B$1*B182/INDEX(_xlfn.ANCHORARRAY(Data!B$14),ROWS(_xlfn.ANCHORARRAY(Data!B$14)),2)</f>
        <v>13153.765277634166</v>
      </c>
      <c r="Q182" s="20" cm="1">
        <f t="array" aca="1" ref="Q182" ca="1">C$1*C182/INDEX(_xlfn.ANCHORARRAY(Data!D$14),ROWS(_xlfn.ANCHORARRAY(Data!D$14)))</f>
        <v>10598.642249836495</v>
      </c>
      <c r="R182" s="19" cm="1">
        <f t="array" aca="1" ref="R182" ca="1">D$1*D182/INDEX(_xlfn.ANCHORARRAY(Data!E$14),ROWS(_xlfn.ANCHORARRAY(Data!E$14)))</f>
        <v>12794.342553191491</v>
      </c>
      <c r="S182" s="20" cm="1">
        <f t="array" aca="1" ref="S182" ca="1">E$1*E182/INDEX(_xlfn.ANCHORARRAY(Data!F$14),ROWS(_xlfn.ANCHORARRAY(Data!F$14)))</f>
        <v>5375.5942221484311</v>
      </c>
      <c r="T182" s="20" cm="1">
        <f t="array" aca="1" ref="T182" ca="1">F$1*F182/INDEX(_xlfn.ANCHORARRAY(Data!G$14),ROWS(_xlfn.ANCHORARRAY(Data!G$14)))</f>
        <v>21885.326910451182</v>
      </c>
      <c r="U182" s="20" cm="1">
        <f t="array" aca="1" ref="U182" ca="1">G$1*G182/INDEX(_xlfn.ANCHORARRAY(Data!H$14),ROWS(_xlfn.ANCHORARRAY(Data!H$14)))</f>
        <v>54392.96051730695</v>
      </c>
      <c r="V182" s="20" cm="1">
        <f t="array" aca="1" ref="V182" ca="1">H$1*H182/INDEX(_xlfn.ANCHORARRAY(Data!I$14),ROWS(_xlfn.ANCHORARRAY(Data!I$14)))</f>
        <v>21558.439243140965</v>
      </c>
      <c r="W182" s="20" cm="1">
        <f t="array" aca="1" ref="W182" ca="1">I$1*I182/INDEX(_xlfn.ANCHORARRAY(Data!J$14),ROWS(_xlfn.ANCHORARRAY(Data!J$14)))</f>
        <v>4929.0178571428569</v>
      </c>
      <c r="X182" s="20" cm="1">
        <f t="array" aca="1" ref="X182" ca="1">J$1*J182/INDEX(_xlfn.ANCHORARRAY(Data!K$14),ROWS(_xlfn.ANCHORARRAY(Data!K$14)))</f>
        <v>5583.0835322195726</v>
      </c>
      <c r="Y182" s="20" cm="1">
        <f t="array" aca="1" ref="Y182" ca="1">K$1*K182/INDEX(_xlfn.ANCHORARRAY(Data!L$14),ROWS(_xlfn.ANCHORARRAY(Data!L$14)))</f>
        <v>11797.897347793409</v>
      </c>
      <c r="Z182" s="20" cm="1">
        <f t="array" aca="1" ref="Z182" ca="1">L$1*L182/INDEX(_xlfn.ANCHORARRAY(Data!M$14),ROWS(_xlfn.ANCHORARRAY(Data!M$14)))</f>
        <v>12267.834636871508</v>
      </c>
      <c r="AA182" s="20" cm="1">
        <f t="array" aca="1" ref="AA182" ca="1">M$1*M182/INDEX(_xlfn.ANCHORARRAY(Data!N$14),ROWS(_xlfn.ANCHORARRAY(Data!N$14)))</f>
        <v>9871.0608788853169</v>
      </c>
      <c r="AB182" s="20" cm="1">
        <f t="array" aca="1" ref="AB182" ca="1">N$1*N182/INDEX(_xlfn.ANCHORARRAY(Data!O$14),ROWS(_xlfn.ANCHORARRAY(Data!O$14)))</f>
        <v>9322.7392039212391</v>
      </c>
      <c r="AC182" s="20" cm="1">
        <f t="array" aca="1" ref="AC182" ca="1">O$1*O182/INDEX(_xlfn.ANCHORARRAY(Data!P$14),ROWS(_xlfn.ANCHORARRAY(Data!P$14)))</f>
        <v>12628.312556898072</v>
      </c>
      <c r="AD182" s="33">
        <f t="shared" ca="1" si="7"/>
        <v>206159.01698744169</v>
      </c>
      <c r="AE182" s="33">
        <f t="shared" ca="1" si="6"/>
        <v>103.08301255831611</v>
      </c>
    </row>
    <row r="183" spans="1:31" x14ac:dyDescent="0.35">
      <c r="A183">
        <f ca="1"/>
        <v>181</v>
      </c>
      <c r="B183" s="20" cm="1">
        <f t="array" aca="1" ref="B183" ca="1">INDEX(_xlfn.ANCHORARRAY(Data!B$14),ROWS(_xlfn.ANCHORARRAY(Data!B$14)),2)*Data!C196/Data!C195</f>
        <v>267.26266950915141</v>
      </c>
      <c r="C183" s="20" cm="1">
        <f t="array" aca="1" ref="C183" ca="1">INDEX(_xlfn.ANCHORARRAY(Data!D$14),ROWS(_xlfn.ANCHORARRAY(Data!D$14)))*Data!D196/Data!D195</f>
        <v>53.285935145758273</v>
      </c>
      <c r="D183" s="20" cm="1">
        <f t="array" aca="1" ref="D183" ca="1">INDEX(_xlfn.ANCHORARRAY(Data!E$14),ROWS(_xlfn.ANCHORARRAY(Data!E$14)))*Data!E196/Data!E195</f>
        <v>24.393181941065148</v>
      </c>
      <c r="E183" s="20" cm="1">
        <f t="array" aca="1" ref="E183" ca="1">INDEX(_xlfn.ANCHORARRAY(Data!F$14),ROWS(_xlfn.ANCHORARRAY(Data!F$14)))*Data!F196/Data!F195</f>
        <v>30.290011115227866</v>
      </c>
      <c r="F183" s="20" cm="1">
        <f t="array" aca="1" ref="F183" ca="1">INDEX(_xlfn.ANCHORARRAY(Data!G$14),ROWS(_xlfn.ANCHORARRAY(Data!G$14)))*Data!G196/Data!G195</f>
        <v>331.71982310413784</v>
      </c>
      <c r="G183" s="20" cm="1">
        <f t="array" aca="1" ref="G183" ca="1">INDEX(_xlfn.ANCHORARRAY(Data!H$14),ROWS(_xlfn.ANCHORARRAY(Data!H$14)))*Data!H196/Data!H195</f>
        <v>75.063802597078279</v>
      </c>
      <c r="H183" s="20" cm="1">
        <f t="array" aca="1" ref="H183" ca="1">INDEX(_xlfn.ANCHORARRAY(Data!I$14),ROWS(_xlfn.ANCHORARRAY(Data!I$14)))*Data!I196/Data!I195</f>
        <v>240.60111096922489</v>
      </c>
      <c r="I183" s="20" cm="1">
        <f t="array" aca="1" ref="I183" ca="1">INDEX(_xlfn.ANCHORARRAY(Data!J$14),ROWS(_xlfn.ANCHORARRAY(Data!J$14)))*Data!J196/Data!J195</f>
        <v>24.602209944751376</v>
      </c>
      <c r="J183" s="20" cm="1">
        <f t="array" aca="1" ref="J183" ca="1">INDEX(_xlfn.ANCHORARRAY(Data!K$14),ROWS(_xlfn.ANCHORARRAY(Data!K$14)))*Data!K196/Data!K195</f>
        <v>80.030744027303768</v>
      </c>
      <c r="K183" s="20" cm="1">
        <f t="array" aca="1" ref="K183" ca="1">INDEX(_xlfn.ANCHORARRAY(Data!L$14),ROWS(_xlfn.ANCHORARRAY(Data!L$14)))*Data!L196/Data!L195</f>
        <v>399.5457388828633</v>
      </c>
      <c r="L183" s="20" cm="1">
        <f t="array" aca="1" ref="L183" ca="1">INDEX(_xlfn.ANCHORARRAY(Data!M$14),ROWS(_xlfn.ANCHORARRAY(Data!M$14)))*Data!M196/Data!M195</f>
        <v>51.766572237960347</v>
      </c>
      <c r="M183" s="20" cm="1">
        <f t="array" aca="1" ref="M183" ca="1">INDEX(_xlfn.ANCHORARRAY(Data!N$14),ROWS(_xlfn.ANCHORARRAY(Data!N$14)))*Data!N196/Data!N195</f>
        <v>164.89076711838101</v>
      </c>
      <c r="N183" s="20" cm="1">
        <f t="array" aca="1" ref="N183" ca="1">INDEX(_xlfn.ANCHORARRAY(Data!O$14),ROWS(_xlfn.ANCHORARRAY(Data!O$14)))*Data!O196/Data!O195</f>
        <v>156.9156214376861</v>
      </c>
      <c r="O183" s="20" cm="1">
        <f t="array" aca="1" ref="O183" ca="1">INDEX(_xlfn.ANCHORARRAY(Data!P$14),ROWS(_xlfn.ANCHORARRAY(Data!P$14)))*Data!P196/Data!P195</f>
        <v>638.98157899775038</v>
      </c>
      <c r="P183" s="20" cm="1">
        <f t="array" aca="1" ref="P183" ca="1">B$1*B183/INDEX(_xlfn.ANCHORARRAY(Data!B$14),ROWS(_xlfn.ANCHORARRAY(Data!B$14)),2)</f>
        <v>13363.133475457571</v>
      </c>
      <c r="Q183" s="20" cm="1">
        <f t="array" aca="1" ref="Q183" ca="1">C$1*C183/INDEX(_xlfn.ANCHORARRAY(Data!D$14),ROWS(_xlfn.ANCHORARRAY(Data!D$14)))</f>
        <v>10661.204061578776</v>
      </c>
      <c r="R183" s="19" cm="1">
        <f t="array" aca="1" ref="R183" ca="1">D$1*D183/INDEX(_xlfn.ANCHORARRAY(Data!E$14),ROWS(_xlfn.ANCHORARRAY(Data!E$14)))</f>
        <v>12199.092322249255</v>
      </c>
      <c r="S183" s="20" cm="1">
        <f t="array" aca="1" ref="S183" ca="1">E$1*E183/INDEX(_xlfn.ANCHORARRAY(Data!F$14),ROWS(_xlfn.ANCHORARRAY(Data!F$14)))</f>
        <v>6058.0022230455734</v>
      </c>
      <c r="T183" s="20" cm="1">
        <f t="array" aca="1" ref="T183" ca="1">F$1*F183/INDEX(_xlfn.ANCHORARRAY(Data!G$14),ROWS(_xlfn.ANCHORARRAY(Data!G$14)))</f>
        <v>23220.387617289649</v>
      </c>
      <c r="U183" s="20" cm="1">
        <f t="array" aca="1" ref="U183" ca="1">G$1*G183/INDEX(_xlfn.ANCHORARRAY(Data!H$14),ROWS(_xlfn.ANCHORARRAY(Data!H$14)))</f>
        <v>54045.937869896356</v>
      </c>
      <c r="V183" s="20" cm="1">
        <f t="array" aca="1" ref="V183" ca="1">H$1*H183/INDEX(_xlfn.ANCHORARRAY(Data!I$14),ROWS(_xlfn.ANCHORARRAY(Data!I$14)))</f>
        <v>21654.099987230242</v>
      </c>
      <c r="W183" s="20" cm="1">
        <f t="array" aca="1" ref="W183" ca="1">I$1*I183/INDEX(_xlfn.ANCHORARRAY(Data!J$14),ROWS(_xlfn.ANCHORARRAY(Data!J$14)))</f>
        <v>4920.441988950276</v>
      </c>
      <c r="X183" s="20" cm="1">
        <f t="array" aca="1" ref="X183" ca="1">J$1*J183/INDEX(_xlfn.ANCHORARRAY(Data!K$14),ROWS(_xlfn.ANCHORARRAY(Data!K$14)))</f>
        <v>5602.1520819112638</v>
      </c>
      <c r="Y183" s="20" cm="1">
        <f t="array" aca="1" ref="Y183" ca="1">K$1*K183/INDEX(_xlfn.ANCHORARRAY(Data!L$14),ROWS(_xlfn.ANCHORARRAY(Data!L$14)))</f>
        <v>11986.372166485899</v>
      </c>
      <c r="Z183" s="20" cm="1">
        <f t="array" aca="1" ref="Z183" ca="1">L$1*L183/INDEX(_xlfn.ANCHORARRAY(Data!M$14),ROWS(_xlfn.ANCHORARRAY(Data!M$14)))</f>
        <v>12423.977337110482</v>
      </c>
      <c r="AA183" s="20" cm="1">
        <f t="array" aca="1" ref="AA183" ca="1">M$1*M183/INDEX(_xlfn.ANCHORARRAY(Data!N$14),ROWS(_xlfn.ANCHORARRAY(Data!N$14)))</f>
        <v>9893.4460271028602</v>
      </c>
      <c r="AB183" s="20" cm="1">
        <f t="array" aca="1" ref="AB183" ca="1">N$1*N183/INDEX(_xlfn.ANCHORARRAY(Data!O$14),ROWS(_xlfn.ANCHORARRAY(Data!O$14)))</f>
        <v>9414.9372862611672</v>
      </c>
      <c r="AC183" s="20" cm="1">
        <f t="array" aca="1" ref="AC183" ca="1">O$1*O183/INDEX(_xlfn.ANCHORARRAY(Data!P$14),ROWS(_xlfn.ANCHORARRAY(Data!P$14)))</f>
        <v>12780.43784042502</v>
      </c>
      <c r="AD183" s="33">
        <f t="shared" ca="1" si="7"/>
        <v>208223.6222849944</v>
      </c>
      <c r="AE183" s="33">
        <f t="shared" ca="1" si="6"/>
        <v>-1961.5222849943966</v>
      </c>
    </row>
    <row r="184" spans="1:31" x14ac:dyDescent="0.35">
      <c r="A184">
        <f ca="1"/>
        <v>182</v>
      </c>
      <c r="B184" s="20" cm="1">
        <f t="array" aca="1" ref="B184" ca="1">INDEX(_xlfn.ANCHORARRAY(Data!B$14),ROWS(_xlfn.ANCHORARRAY(Data!B$14)),2)*Data!C197/Data!C196</f>
        <v>266.54116332938696</v>
      </c>
      <c r="C184" s="20" cm="1">
        <f t="array" aca="1" ref="C184" ca="1">INDEX(_xlfn.ANCHORARRAY(Data!D$14),ROWS(_xlfn.ANCHORARRAY(Data!D$14)))*Data!D197/Data!D196</f>
        <v>53.579178082191788</v>
      </c>
      <c r="D184" s="20" cm="1">
        <f t="array" aca="1" ref="D184" ca="1">INDEX(_xlfn.ANCHORARRAY(Data!E$14),ROWS(_xlfn.ANCHORARRAY(Data!E$14)))*Data!E197/Data!E196</f>
        <v>24.748894893272091</v>
      </c>
      <c r="E184" s="20" cm="1">
        <f t="array" aca="1" ref="E184" ca="1">INDEX(_xlfn.ANCHORARRAY(Data!F$14),ROWS(_xlfn.ANCHORARRAY(Data!F$14)))*Data!F197/Data!F196</f>
        <v>30.298041085840055</v>
      </c>
      <c r="F184" s="20" cm="1">
        <f t="array" aca="1" ref="F184" ca="1">INDEX(_xlfn.ANCHORARRAY(Data!G$14),ROWS(_xlfn.ANCHORARRAY(Data!G$14)))*Data!G197/Data!G196</f>
        <v>310.51741911925802</v>
      </c>
      <c r="G184" s="20" cm="1">
        <f t="array" aca="1" ref="G184" ca="1">INDEX(_xlfn.ANCHORARRAY(Data!H$14),ROWS(_xlfn.ANCHORARRAY(Data!H$14)))*Data!H197/Data!H196</f>
        <v>76.549242049251333</v>
      </c>
      <c r="H184" s="20" cm="1">
        <f t="array" aca="1" ref="H184" ca="1">INDEX(_xlfn.ANCHORARRAY(Data!I$14),ROWS(_xlfn.ANCHORARRAY(Data!I$14)))*Data!I197/Data!I196</f>
        <v>240.9607837837838</v>
      </c>
      <c r="I184" s="20" cm="1">
        <f t="array" aca="1" ref="I184" ca="1">INDEX(_xlfn.ANCHORARRAY(Data!J$14),ROWS(_xlfn.ANCHORARRAY(Data!J$14)))*Data!J197/Data!J196</f>
        <v>24.219506849315064</v>
      </c>
      <c r="J184" s="20" cm="1">
        <f t="array" aca="1" ref="J184" ca="1">INDEX(_xlfn.ANCHORARRAY(Data!K$14),ROWS(_xlfn.ANCHORARRAY(Data!K$14)))*Data!K197/Data!K196</f>
        <v>79.663302689819545</v>
      </c>
      <c r="K184" s="20" cm="1">
        <f t="array" aca="1" ref="K184" ca="1">INDEX(_xlfn.ANCHORARRAY(Data!L$14),ROWS(_xlfn.ANCHORARRAY(Data!L$14)))*Data!L197/Data!L196</f>
        <v>400.74237201779226</v>
      </c>
      <c r="L184" s="20" cm="1">
        <f t="array" aca="1" ref="L184" ca="1">INDEX(_xlfn.ANCHORARRAY(Data!M$14),ROWS(_xlfn.ANCHORARRAY(Data!M$14)))*Data!M197/Data!M196</f>
        <v>51.90434042553192</v>
      </c>
      <c r="M184" s="20" cm="1">
        <f t="array" aca="1" ref="M184" ca="1">INDEX(_xlfn.ANCHORARRAY(Data!N$14),ROWS(_xlfn.ANCHORARRAY(Data!N$14)))*Data!N197/Data!N196</f>
        <v>163.18678609817269</v>
      </c>
      <c r="N184" s="20" cm="1">
        <f t="array" aca="1" ref="N184" ca="1">INDEX(_xlfn.ANCHORARRAY(Data!O$14),ROWS(_xlfn.ANCHORARRAY(Data!O$14)))*Data!O197/Data!O196</f>
        <v>155.46833036547102</v>
      </c>
      <c r="O184" s="20" cm="1">
        <f t="array" aca="1" ref="O184" ca="1">INDEX(_xlfn.ANCHORARRAY(Data!P$14),ROWS(_xlfn.ANCHORARRAY(Data!P$14)))*Data!P197/Data!P196</f>
        <v>636.71488234037008</v>
      </c>
      <c r="P184" s="20" cm="1">
        <f t="array" aca="1" ref="P184" ca="1">B$1*B184/INDEX(_xlfn.ANCHORARRAY(Data!B$14),ROWS(_xlfn.ANCHORARRAY(Data!B$14)),2)</f>
        <v>13327.058166469349</v>
      </c>
      <c r="Q184" s="20" cm="1">
        <f t="array" aca="1" ref="Q184" ca="1">C$1*C184/INDEX(_xlfn.ANCHORARRAY(Data!D$14),ROWS(_xlfn.ANCHORARRAY(Data!D$14)))</f>
        <v>10719.874755381605</v>
      </c>
      <c r="R184" s="19" cm="1">
        <f t="array" aca="1" ref="R184" ca="1">D$1*D184/INDEX(_xlfn.ANCHORARRAY(Data!E$14),ROWS(_xlfn.ANCHORARRAY(Data!E$14)))</f>
        <v>12376.985274250204</v>
      </c>
      <c r="S184" s="20" cm="1">
        <f t="array" aca="1" ref="S184" ca="1">E$1*E184/INDEX(_xlfn.ANCHORARRAY(Data!F$14),ROWS(_xlfn.ANCHORARRAY(Data!F$14)))</f>
        <v>6059.6082171680118</v>
      </c>
      <c r="T184" s="20" cm="1">
        <f t="array" aca="1" ref="T184" ca="1">F$1*F184/INDEX(_xlfn.ANCHORARRAY(Data!G$14),ROWS(_xlfn.ANCHORARRAY(Data!G$14)))</f>
        <v>21736.219338348063</v>
      </c>
      <c r="U184" s="20" cm="1">
        <f t="array" aca="1" ref="U184" ca="1">G$1*G184/INDEX(_xlfn.ANCHORARRAY(Data!H$14),ROWS(_xlfn.ANCHORARRAY(Data!H$14)))</f>
        <v>55115.454275460957</v>
      </c>
      <c r="V184" s="20" cm="1">
        <f t="array" aca="1" ref="V184" ca="1">H$1*H184/INDEX(_xlfn.ANCHORARRAY(Data!I$14),ROWS(_xlfn.ANCHORARRAY(Data!I$14)))</f>
        <v>21686.470540540544</v>
      </c>
      <c r="W184" s="20" cm="1">
        <f t="array" aca="1" ref="W184" ca="1">I$1*I184/INDEX(_xlfn.ANCHORARRAY(Data!J$14),ROWS(_xlfn.ANCHORARRAY(Data!J$14)))</f>
        <v>4843.9013698630133</v>
      </c>
      <c r="X184" s="20" cm="1">
        <f t="array" aca="1" ref="X184" ca="1">J$1*J184/INDEX(_xlfn.ANCHORARRAY(Data!K$14),ROWS(_xlfn.ANCHORARRAY(Data!K$14)))</f>
        <v>5576.4311882873681</v>
      </c>
      <c r="Y184" s="20" cm="1">
        <f t="array" aca="1" ref="Y184" ca="1">K$1*K184/INDEX(_xlfn.ANCHORARRAY(Data!L$14),ROWS(_xlfn.ANCHORARRAY(Data!L$14)))</f>
        <v>12022.271160533768</v>
      </c>
      <c r="Z184" s="20" cm="1">
        <f t="array" aca="1" ref="Z184" ca="1">L$1*L184/INDEX(_xlfn.ANCHORARRAY(Data!M$14),ROWS(_xlfn.ANCHORARRAY(Data!M$14)))</f>
        <v>12457.041702127661</v>
      </c>
      <c r="AA184" s="20" cm="1">
        <f t="array" aca="1" ref="AA184" ca="1">M$1*M184/INDEX(_xlfn.ANCHORARRAY(Data!N$14),ROWS(_xlfn.ANCHORARRAY(Data!N$14)))</f>
        <v>9791.2071658903624</v>
      </c>
      <c r="AB184" s="20" cm="1">
        <f t="array" aca="1" ref="AB184" ca="1">N$1*N184/INDEX(_xlfn.ANCHORARRAY(Data!O$14),ROWS(_xlfn.ANCHORARRAY(Data!O$14)))</f>
        <v>9328.099821928261</v>
      </c>
      <c r="AC184" s="20" cm="1">
        <f t="array" aca="1" ref="AC184" ca="1">O$1*O184/INDEX(_xlfn.ANCHORARRAY(Data!P$14),ROWS(_xlfn.ANCHORARRAY(Data!P$14)))</f>
        <v>12735.101047182581</v>
      </c>
      <c r="AD184" s="33">
        <f t="shared" ca="1" si="7"/>
        <v>207775.72402343174</v>
      </c>
      <c r="AE184" s="33">
        <f t="shared" ca="1" si="6"/>
        <v>-1513.6240234317374</v>
      </c>
    </row>
    <row r="185" spans="1:31" x14ac:dyDescent="0.35">
      <c r="A185">
        <f ca="1"/>
        <v>183</v>
      </c>
      <c r="B185" s="20" cm="1">
        <f t="array" aca="1" ref="B185" ca="1">INDEX(_xlfn.ANCHORARRAY(Data!B$14),ROWS(_xlfn.ANCHORARRAY(Data!B$14)),2)*Data!C198/Data!C197</f>
        <v>261.1596975116243</v>
      </c>
      <c r="C185" s="20" cm="1">
        <f t="array" aca="1" ref="C185" ca="1">INDEX(_xlfn.ANCHORARRAY(Data!D$14),ROWS(_xlfn.ANCHORARRAY(Data!D$14)))*Data!D198/Data!D197</f>
        <v>52.871479328165378</v>
      </c>
      <c r="D185" s="20" cm="1">
        <f t="array" aca="1" ref="D185" ca="1">INDEX(_xlfn.ANCHORARRAY(Data!E$14),ROWS(_xlfn.ANCHORARRAY(Data!E$14)))*Data!E198/Data!E197</f>
        <v>25.17168485493745</v>
      </c>
      <c r="E185" s="20" cm="1">
        <f t="array" aca="1" ref="E185" ca="1">INDEX(_xlfn.ANCHORARRAY(Data!F$14),ROWS(_xlfn.ANCHORARRAY(Data!F$14)))*Data!F198/Data!F197</f>
        <v>30.73049382716049</v>
      </c>
      <c r="F185" s="20" cm="1">
        <f t="array" aca="1" ref="F185" ca="1">INDEX(_xlfn.ANCHORARRAY(Data!G$14),ROWS(_xlfn.ANCHORARRAY(Data!G$14)))*Data!G198/Data!G197</f>
        <v>311.01329135491517</v>
      </c>
      <c r="G185" s="20" cm="1">
        <f t="array" aca="1" ref="G185" ca="1">INDEX(_xlfn.ANCHORARRAY(Data!H$14),ROWS(_xlfn.ANCHORARRAY(Data!H$14)))*Data!H198/Data!H197</f>
        <v>75.119713770294638</v>
      </c>
      <c r="H185" s="20" cm="1">
        <f t="array" aca="1" ref="H185" ca="1">INDEX(_xlfn.ANCHORARRAY(Data!I$14),ROWS(_xlfn.ANCHORARRAY(Data!I$14)))*Data!I198/Data!I197</f>
        <v>243.49500971376767</v>
      </c>
      <c r="I185" s="20" cm="1">
        <f t="array" aca="1" ref="I185" ca="1">INDEX(_xlfn.ANCHORARRAY(Data!J$14),ROWS(_xlfn.ANCHORARRAY(Data!J$14)))*Data!J198/Data!J197</f>
        <v>24.770411261385593</v>
      </c>
      <c r="J185" s="20" cm="1">
        <f t="array" aca="1" ref="J185" ca="1">INDEX(_xlfn.ANCHORARRAY(Data!K$14),ROWS(_xlfn.ANCHORARRAY(Data!K$14)))*Data!K198/Data!K197</f>
        <v>80.425756696809415</v>
      </c>
      <c r="K185" s="20" cm="1">
        <f t="array" aca="1" ref="K185" ca="1">INDEX(_xlfn.ANCHORARRAY(Data!L$14),ROWS(_xlfn.ANCHORARRAY(Data!L$14)))*Data!L198/Data!L197</f>
        <v>394.11992357641026</v>
      </c>
      <c r="L185" s="20" cm="1">
        <f t="array" aca="1" ref="L185" ca="1">INDEX(_xlfn.ANCHORARRAY(Data!M$14),ROWS(_xlfn.ANCHORARRAY(Data!M$14)))*Data!M198/Data!M197</f>
        <v>52.381625641933773</v>
      </c>
      <c r="M185" s="20" cm="1">
        <f t="array" aca="1" ref="M185" ca="1">INDEX(_xlfn.ANCHORARRAY(Data!N$14),ROWS(_xlfn.ANCHORARRAY(Data!N$14)))*Data!N198/Data!N197</f>
        <v>167.07044181554804</v>
      </c>
      <c r="N185" s="20" cm="1">
        <f t="array" aca="1" ref="N185" ca="1">INDEX(_xlfn.ANCHORARRAY(Data!O$14),ROWS(_xlfn.ANCHORARRAY(Data!O$14)))*Data!O198/Data!O197</f>
        <v>157.25062702610475</v>
      </c>
      <c r="O185" s="20" cm="1">
        <f t="array" aca="1" ref="O185" ca="1">INDEX(_xlfn.ANCHORARRAY(Data!P$14),ROWS(_xlfn.ANCHORARRAY(Data!P$14)))*Data!P198/Data!P197</f>
        <v>636.47860399129854</v>
      </c>
      <c r="P185" s="20" cm="1">
        <f t="array" aca="1" ref="P185" ca="1">B$1*B185/INDEX(_xlfn.ANCHORARRAY(Data!B$14),ROWS(_xlfn.ANCHORARRAY(Data!B$14)),2)</f>
        <v>13057.984875581215</v>
      </c>
      <c r="Q185" s="20" cm="1">
        <f t="array" aca="1" ref="Q185" ca="1">C$1*C185/INDEX(_xlfn.ANCHORARRAY(Data!D$14),ROWS(_xlfn.ANCHORARRAY(Data!D$14)))</f>
        <v>10578.28165374677</v>
      </c>
      <c r="R185" s="19" cm="1">
        <f t="array" aca="1" ref="R185" ca="1">D$1*D185/INDEX(_xlfn.ANCHORARRAY(Data!E$14),ROWS(_xlfn.ANCHORARRAY(Data!E$14)))</f>
        <v>12588.423609262709</v>
      </c>
      <c r="S185" s="20" cm="1">
        <f t="array" aca="1" ref="S185" ca="1">E$1*E185/INDEX(_xlfn.ANCHORARRAY(Data!F$14),ROWS(_xlfn.ANCHORARRAY(Data!F$14)))</f>
        <v>6146.0987654320979</v>
      </c>
      <c r="T185" s="20" cm="1">
        <f t="array" aca="1" ref="T185" ca="1">F$1*F185/INDEX(_xlfn.ANCHORARRAY(Data!G$14),ROWS(_xlfn.ANCHORARRAY(Data!G$14)))</f>
        <v>21770.930394844061</v>
      </c>
      <c r="U185" s="20" cm="1">
        <f t="array" aca="1" ref="U185" ca="1">G$1*G185/INDEX(_xlfn.ANCHORARRAY(Data!H$14),ROWS(_xlfn.ANCHORARRAY(Data!H$14)))</f>
        <v>54086.193914612137</v>
      </c>
      <c r="V185" s="20" cm="1">
        <f t="array" aca="1" ref="V185" ca="1">H$1*H185/INDEX(_xlfn.ANCHORARRAY(Data!I$14),ROWS(_xlfn.ANCHORARRAY(Data!I$14)))</f>
        <v>21914.550874239092</v>
      </c>
      <c r="W185" s="20" cm="1">
        <f t="array" aca="1" ref="W185" ca="1">I$1*I185/INDEX(_xlfn.ANCHORARRAY(Data!J$14),ROWS(_xlfn.ANCHORARRAY(Data!J$14)))</f>
        <v>4954.0822522771196</v>
      </c>
      <c r="X185" s="20" cm="1">
        <f t="array" aca="1" ref="X185" ca="1">J$1*J185/INDEX(_xlfn.ANCHORARRAY(Data!K$14),ROWS(_xlfn.ANCHORARRAY(Data!K$14)))</f>
        <v>5629.8029687766593</v>
      </c>
      <c r="Y185" s="20" cm="1">
        <f t="array" aca="1" ref="Y185" ca="1">K$1*K185/INDEX(_xlfn.ANCHORARRAY(Data!L$14),ROWS(_xlfn.ANCHORARRAY(Data!L$14)))</f>
        <v>11823.597707292309</v>
      </c>
      <c r="Z185" s="20" cm="1">
        <f t="array" aca="1" ref="Z185" ca="1">L$1*L185/INDEX(_xlfn.ANCHORARRAY(Data!M$14),ROWS(_xlfn.ANCHORARRAY(Data!M$14)))</f>
        <v>12571.590154064106</v>
      </c>
      <c r="AA185" s="20" cm="1">
        <f t="array" aca="1" ref="AA185" ca="1">M$1*M185/INDEX(_xlfn.ANCHORARRAY(Data!N$14),ROWS(_xlfn.ANCHORARRAY(Data!N$14)))</f>
        <v>10024.226508932883</v>
      </c>
      <c r="AB185" s="20" cm="1">
        <f t="array" aca="1" ref="AB185" ca="1">N$1*N185/INDEX(_xlfn.ANCHORARRAY(Data!O$14),ROWS(_xlfn.ANCHORARRAY(Data!O$14)))</f>
        <v>9435.0376215662855</v>
      </c>
      <c r="AC185" s="20" cm="1">
        <f t="array" aca="1" ref="AC185" ca="1">O$1*O185/INDEX(_xlfn.ANCHORARRAY(Data!P$14),ROWS(_xlfn.ANCHORARRAY(Data!P$14)))</f>
        <v>12730.37518206753</v>
      </c>
      <c r="AD185" s="33">
        <f t="shared" ca="1" si="7"/>
        <v>207311.17648269498</v>
      </c>
      <c r="AE185" s="33">
        <f t="shared" ca="1" si="6"/>
        <v>-1049.0764826949744</v>
      </c>
    </row>
    <row r="186" spans="1:31" x14ac:dyDescent="0.35">
      <c r="A186">
        <f ca="1"/>
        <v>184</v>
      </c>
      <c r="B186" s="20" cm="1">
        <f t="array" aca="1" ref="B186" ca="1">INDEX(_xlfn.ANCHORARRAY(Data!B$14),ROWS(_xlfn.ANCHORARRAY(Data!B$14)),2)*Data!C199/Data!C198</f>
        <v>266.67549332229009</v>
      </c>
      <c r="C186" s="20" cm="1">
        <f t="array" aca="1" ref="C186" ca="1">INDEX(_xlfn.ANCHORARRAY(Data!D$14),ROWS(_xlfn.ANCHORARRAY(Data!D$14)))*Data!D199/Data!D198</f>
        <v>52.870807131280387</v>
      </c>
      <c r="D186" s="20" cm="1">
        <f t="array" aca="1" ref="D186" ca="1">INDEX(_xlfn.ANCHORARRAY(Data!E$14),ROWS(_xlfn.ANCHORARRAY(Data!E$14)))*Data!E199/Data!E198</f>
        <v>24.38</v>
      </c>
      <c r="E186" s="20" cm="1">
        <f t="array" aca="1" ref="E186" ca="1">INDEX(_xlfn.ANCHORARRAY(Data!F$14),ROWS(_xlfn.ANCHORARRAY(Data!F$14)))*Data!F199/Data!F198</f>
        <v>30.255680368532953</v>
      </c>
      <c r="F186" s="20" cm="1">
        <f t="array" aca="1" ref="F186" ca="1">INDEX(_xlfn.ANCHORARRAY(Data!G$14),ROWS(_xlfn.ANCHORARRAY(Data!G$14)))*Data!G199/Data!G198</f>
        <v>313.16039912971723</v>
      </c>
      <c r="G186" s="20" cm="1">
        <f t="array" aca="1" ref="G186" ca="1">INDEX(_xlfn.ANCHORARRAY(Data!H$14),ROWS(_xlfn.ANCHORARRAY(Data!H$14)))*Data!H199/Data!H198</f>
        <v>74.208923892329679</v>
      </c>
      <c r="H186" s="20" cm="1">
        <f t="array" aca="1" ref="H186" ca="1">INDEX(_xlfn.ANCHORARRAY(Data!I$14),ROWS(_xlfn.ANCHORARRAY(Data!I$14)))*Data!I199/Data!I198</f>
        <v>242.50563846253061</v>
      </c>
      <c r="I186" s="20" cm="1">
        <f t="array" aca="1" ref="I186" ca="1">INDEX(_xlfn.ANCHORARRAY(Data!J$14),ROWS(_xlfn.ANCHORARRAY(Data!J$14)))*Data!J199/Data!J198</f>
        <v>24.718433931484498</v>
      </c>
      <c r="J186" s="20" cm="1">
        <f t="array" aca="1" ref="J186" ca="1">INDEX(_xlfn.ANCHORARRAY(Data!K$14),ROWS(_xlfn.ANCHORARRAY(Data!K$14)))*Data!K199/Data!K198</f>
        <v>80.353875338753397</v>
      </c>
      <c r="K186" s="20" cm="1">
        <f t="array" aca="1" ref="K186" ca="1">INDEX(_xlfn.ANCHORARRAY(Data!L$14),ROWS(_xlfn.ANCHORARRAY(Data!L$14)))*Data!L199/Data!L198</f>
        <v>400.52509399407484</v>
      </c>
      <c r="L186" s="20" cm="1">
        <f t="array" aca="1" ref="L186" ca="1">INDEX(_xlfn.ANCHORARRAY(Data!M$14),ROWS(_xlfn.ANCHORARRAY(Data!M$14)))*Data!M199/Data!M198</f>
        <v>50.46813880126183</v>
      </c>
      <c r="M186" s="20" cm="1">
        <f t="array" aca="1" ref="M186" ca="1">INDEX(_xlfn.ANCHORARRAY(Data!N$14),ROWS(_xlfn.ANCHORARRAY(Data!N$14)))*Data!N199/Data!N198</f>
        <v>165.57884519127637</v>
      </c>
      <c r="N186" s="20" cm="1">
        <f t="array" aca="1" ref="N186" ca="1">INDEX(_xlfn.ANCHORARRAY(Data!O$14),ROWS(_xlfn.ANCHORARRAY(Data!O$14)))*Data!O199/Data!O198</f>
        <v>156.49626771319473</v>
      </c>
      <c r="O186" s="20" cm="1">
        <f t="array" aca="1" ref="O186" ca="1">INDEX(_xlfn.ANCHORARRAY(Data!P$14),ROWS(_xlfn.ANCHORARRAY(Data!P$14)))*Data!P199/Data!P198</f>
        <v>637.17098501978512</v>
      </c>
      <c r="P186" s="20" cm="1">
        <f t="array" aca="1" ref="P186" ca="1">B$1*B186/INDEX(_xlfn.ANCHORARRAY(Data!B$14),ROWS(_xlfn.ANCHORARRAY(Data!B$14)),2)</f>
        <v>13333.774666114505</v>
      </c>
      <c r="Q186" s="20" cm="1">
        <f t="array" aca="1" ref="Q186" ca="1">C$1*C186/INDEX(_xlfn.ANCHORARRAY(Data!D$14),ROWS(_xlfn.ANCHORARRAY(Data!D$14)))</f>
        <v>10578.147163695297</v>
      </c>
      <c r="R186" s="19" cm="1">
        <f t="array" aca="1" ref="R186" ca="1">D$1*D186/INDEX(_xlfn.ANCHORARRAY(Data!E$14),ROWS(_xlfn.ANCHORARRAY(Data!E$14)))</f>
        <v>12192.499999999998</v>
      </c>
      <c r="S186" s="20" cm="1">
        <f t="array" aca="1" ref="S186" ca="1">E$1*E186/INDEX(_xlfn.ANCHORARRAY(Data!F$14),ROWS(_xlfn.ANCHORARRAY(Data!F$14)))</f>
        <v>6051.1360737065907</v>
      </c>
      <c r="T186" s="20" cm="1">
        <f t="array" aca="1" ref="T186" ca="1">F$1*F186/INDEX(_xlfn.ANCHORARRAY(Data!G$14),ROWS(_xlfn.ANCHORARRAY(Data!G$14)))</f>
        <v>21921.227939080207</v>
      </c>
      <c r="U186" s="20" cm="1">
        <f t="array" aca="1" ref="U186" ca="1">G$1*G186/INDEX(_xlfn.ANCHORARRAY(Data!H$14),ROWS(_xlfn.ANCHORARRAY(Data!H$14)))</f>
        <v>53430.425202477367</v>
      </c>
      <c r="V186" s="20" cm="1">
        <f t="array" aca="1" ref="V186" ca="1">H$1*H186/INDEX(_xlfn.ANCHORARRAY(Data!I$14),ROWS(_xlfn.ANCHORARRAY(Data!I$14)))</f>
        <v>21825.507461627756</v>
      </c>
      <c r="W186" s="20" cm="1">
        <f t="array" aca="1" ref="W186" ca="1">I$1*I186/INDEX(_xlfn.ANCHORARRAY(Data!J$14),ROWS(_xlfn.ANCHORARRAY(Data!J$14)))</f>
        <v>4943.6867862969002</v>
      </c>
      <c r="X186" s="20" cm="1">
        <f t="array" aca="1" ref="X186" ca="1">J$1*J186/INDEX(_xlfn.ANCHORARRAY(Data!K$14),ROWS(_xlfn.ANCHORARRAY(Data!K$14)))</f>
        <v>5624.7712737127376</v>
      </c>
      <c r="Y186" s="20" cm="1">
        <f t="array" aca="1" ref="Y186" ca="1">K$1*K186/INDEX(_xlfn.ANCHORARRAY(Data!L$14),ROWS(_xlfn.ANCHORARRAY(Data!L$14)))</f>
        <v>12015.752819822246</v>
      </c>
      <c r="Z186" s="20" cm="1">
        <f t="array" aca="1" ref="Z186" ca="1">L$1*L186/INDEX(_xlfn.ANCHORARRAY(Data!M$14),ROWS(_xlfn.ANCHORARRAY(Data!M$14)))</f>
        <v>12112.353312302839</v>
      </c>
      <c r="AA186" s="20" cm="1">
        <f t="array" aca="1" ref="AA186" ca="1">M$1*M186/INDEX(_xlfn.ANCHORARRAY(Data!N$14),ROWS(_xlfn.ANCHORARRAY(Data!N$14)))</f>
        <v>9934.7307114765827</v>
      </c>
      <c r="AB186" s="20" cm="1">
        <f t="array" aca="1" ref="AB186" ca="1">N$1*N186/INDEX(_xlfn.ANCHORARRAY(Data!O$14),ROWS(_xlfn.ANCHORARRAY(Data!O$14)))</f>
        <v>9389.7760627916832</v>
      </c>
      <c r="AC186" s="20" cm="1">
        <f t="array" aca="1" ref="AC186" ca="1">O$1*O186/INDEX(_xlfn.ANCHORARRAY(Data!P$14),ROWS(_xlfn.ANCHORARRAY(Data!P$14)))</f>
        <v>12744.223676276613</v>
      </c>
      <c r="AD186" s="33">
        <f t="shared" ca="1" si="7"/>
        <v>206098.01314938132</v>
      </c>
      <c r="AE186" s="33">
        <f t="shared" ca="1" si="6"/>
        <v>164.08685061868164</v>
      </c>
    </row>
    <row r="187" spans="1:31" x14ac:dyDescent="0.35">
      <c r="A187">
        <f ca="1"/>
        <v>185</v>
      </c>
      <c r="B187" s="20" cm="1">
        <f t="array" aca="1" ref="B187" ca="1">INDEX(_xlfn.ANCHORARRAY(Data!B$14),ROWS(_xlfn.ANCHORARRAY(Data!B$14)),2)*Data!C200/Data!C199</f>
        <v>268.9962343998767</v>
      </c>
      <c r="C187" s="20" cm="1">
        <f t="array" aca="1" ref="C187" ca="1">INDEX(_xlfn.ANCHORARRAY(Data!D$14),ROWS(_xlfn.ANCHORARRAY(Data!D$14)))*Data!D200/Data!D199</f>
        <v>55.303916720884843</v>
      </c>
      <c r="D187" s="20" cm="1">
        <f t="array" aca="1" ref="D187" ca="1">INDEX(_xlfn.ANCHORARRAY(Data!E$14),ROWS(_xlfn.ANCHORARRAY(Data!E$14)))*Data!E200/Data!E199</f>
        <v>25.241062129414793</v>
      </c>
      <c r="E187" s="20" cm="1">
        <f t="array" aca="1" ref="E187" ca="1">INDEX(_xlfn.ANCHORARRAY(Data!F$14),ROWS(_xlfn.ANCHORARRAY(Data!F$14)))*Data!F200/Data!F199</f>
        <v>30.079538110291534</v>
      </c>
      <c r="F187" s="20" cm="1">
        <f t="array" aca="1" ref="F187" ca="1">INDEX(_xlfn.ANCHORARRAY(Data!G$14),ROWS(_xlfn.ANCHORARRAY(Data!G$14)))*Data!G200/Data!G199</f>
        <v>315.09884243887711</v>
      </c>
      <c r="G187" s="20" cm="1">
        <f t="array" aca="1" ref="G187" ca="1">INDEX(_xlfn.ANCHORARRAY(Data!H$14),ROWS(_xlfn.ANCHORARRAY(Data!H$14)))*Data!H200/Data!H199</f>
        <v>72.129838805970152</v>
      </c>
      <c r="H187" s="20" cm="1">
        <f t="array" aca="1" ref="H187" ca="1">INDEX(_xlfn.ANCHORARRAY(Data!I$14),ROWS(_xlfn.ANCHORARRAY(Data!I$14)))*Data!I200/Data!I199</f>
        <v>243.6158966918166</v>
      </c>
      <c r="I187" s="20" cm="1">
        <f t="array" aca="1" ref="I187" ca="1">INDEX(_xlfn.ANCHORARRAY(Data!J$14),ROWS(_xlfn.ANCHORARRAY(Data!J$14)))*Data!J200/Data!J199</f>
        <v>24.661943102522812</v>
      </c>
      <c r="J187" s="20" cm="1">
        <f t="array" aca="1" ref="J187" ca="1">INDEX(_xlfn.ANCHORARRAY(Data!K$14),ROWS(_xlfn.ANCHORARRAY(Data!K$14)))*Data!K200/Data!K199</f>
        <v>80.525264220801077</v>
      </c>
      <c r="K187" s="20" cm="1">
        <f t="array" aca="1" ref="K187" ca="1">INDEX(_xlfn.ANCHORARRAY(Data!L$14),ROWS(_xlfn.ANCHORARRAY(Data!L$14)))*Data!L200/Data!L199</f>
        <v>397.21938965756721</v>
      </c>
      <c r="L187" s="20" cm="1">
        <f t="array" aca="1" ref="L187" ca="1">INDEX(_xlfn.ANCHORARRAY(Data!M$14),ROWS(_xlfn.ANCHORARRAY(Data!M$14)))*Data!M200/Data!M199</f>
        <v>53.398466246624672</v>
      </c>
      <c r="M187" s="20" cm="1">
        <f t="array" aca="1" ref="M187" ca="1">INDEX(_xlfn.ANCHORARRAY(Data!N$14),ROWS(_xlfn.ANCHORARRAY(Data!N$14)))*Data!N200/Data!N199</f>
        <v>168.40582536950197</v>
      </c>
      <c r="N187" s="20" cm="1">
        <f t="array" aca="1" ref="N187" ca="1">INDEX(_xlfn.ANCHORARRAY(Data!O$14),ROWS(_xlfn.ANCHORARRAY(Data!O$14)))*Data!O200/Data!O199</f>
        <v>160.89344824661833</v>
      </c>
      <c r="O187" s="20" cm="1">
        <f t="array" aca="1" ref="O187" ca="1">INDEX(_xlfn.ANCHORARRAY(Data!P$14),ROWS(_xlfn.ANCHORARRAY(Data!P$14)))*Data!P200/Data!P199</f>
        <v>642.65350176951745</v>
      </c>
      <c r="P187" s="20" cm="1">
        <f t="array" aca="1" ref="P187" ca="1">B$1*B187/INDEX(_xlfn.ANCHORARRAY(Data!B$14),ROWS(_xlfn.ANCHORARRAY(Data!B$14)),2)</f>
        <v>13449.811719993835</v>
      </c>
      <c r="Q187" s="20" cm="1">
        <f t="array" aca="1" ref="Q187" ca="1">C$1*C187/INDEX(_xlfn.ANCHORARRAY(Data!D$14),ROWS(_xlfn.ANCHORARRAY(Data!D$14)))</f>
        <v>11064.952504879637</v>
      </c>
      <c r="R187" s="19" cm="1">
        <f t="array" aca="1" ref="R187" ca="1">D$1*D187/INDEX(_xlfn.ANCHORARRAY(Data!E$14),ROWS(_xlfn.ANCHORARRAY(Data!E$14)))</f>
        <v>12623.119360659963</v>
      </c>
      <c r="S187" s="20" cm="1">
        <f t="array" aca="1" ref="S187" ca="1">E$1*E187/INDEX(_xlfn.ANCHORARRAY(Data!F$14),ROWS(_xlfn.ANCHORARRAY(Data!F$14)))</f>
        <v>6015.9076220583074</v>
      </c>
      <c r="T187" s="20" cm="1">
        <f t="array" aca="1" ref="T187" ca="1">F$1*F187/INDEX(_xlfn.ANCHORARRAY(Data!G$14),ROWS(_xlfn.ANCHORARRAY(Data!G$14)))</f>
        <v>22056.918970721399</v>
      </c>
      <c r="U187" s="20" cm="1">
        <f t="array" aca="1" ref="U187" ca="1">G$1*G187/INDEX(_xlfn.ANCHORARRAY(Data!H$14),ROWS(_xlfn.ANCHORARRAY(Data!H$14)))</f>
        <v>51933.483940298509</v>
      </c>
      <c r="V187" s="20" cm="1">
        <f t="array" aca="1" ref="V187" ca="1">H$1*H187/INDEX(_xlfn.ANCHORARRAY(Data!I$14),ROWS(_xlfn.ANCHORARRAY(Data!I$14)))</f>
        <v>21925.430702263493</v>
      </c>
      <c r="W187" s="20" cm="1">
        <f t="array" aca="1" ref="W187" ca="1">I$1*I187/INDEX(_xlfn.ANCHORARRAY(Data!J$14),ROWS(_xlfn.ANCHORARRAY(Data!J$14)))</f>
        <v>4932.3886205045628</v>
      </c>
      <c r="X187" s="20" cm="1">
        <f t="array" aca="1" ref="X187" ca="1">J$1*J187/INDEX(_xlfn.ANCHORARRAY(Data!K$14),ROWS(_xlfn.ANCHORARRAY(Data!K$14)))</f>
        <v>5636.7684954560755</v>
      </c>
      <c r="Y187" s="20" cm="1">
        <f t="array" aca="1" ref="Y187" ca="1">K$1*K187/INDEX(_xlfn.ANCHORARRAY(Data!L$14),ROWS(_xlfn.ANCHORARRAY(Data!L$14)))</f>
        <v>11916.581689727016</v>
      </c>
      <c r="Z187" s="20" cm="1">
        <f t="array" aca="1" ref="Z187" ca="1">L$1*L187/INDEX(_xlfn.ANCHORARRAY(Data!M$14),ROWS(_xlfn.ANCHORARRAY(Data!M$14)))</f>
        <v>12815.631899189921</v>
      </c>
      <c r="AA187" s="20" cm="1">
        <f t="array" aca="1" ref="AA187" ca="1">M$1*M187/INDEX(_xlfn.ANCHORARRAY(Data!N$14),ROWS(_xlfn.ANCHORARRAY(Data!N$14)))</f>
        <v>10104.349522170118</v>
      </c>
      <c r="AB187" s="20" cm="1">
        <f t="array" aca="1" ref="AB187" ca="1">N$1*N187/INDEX(_xlfn.ANCHORARRAY(Data!O$14),ROWS(_xlfn.ANCHORARRAY(Data!O$14)))</f>
        <v>9653.6068947970998</v>
      </c>
      <c r="AC187" s="20" cm="1">
        <f t="array" aca="1" ref="AC187" ca="1">O$1*O187/INDEX(_xlfn.ANCHORARRAY(Data!P$14),ROWS(_xlfn.ANCHORARRAY(Data!P$14)))</f>
        <v>12853.880929055242</v>
      </c>
      <c r="AD187" s="33">
        <f t="shared" ca="1" si="7"/>
        <v>206982.8328717752</v>
      </c>
      <c r="AE187" s="33">
        <f t="shared" ca="1" si="6"/>
        <v>-720.73287177519524</v>
      </c>
    </row>
    <row r="188" spans="1:31" x14ac:dyDescent="0.35">
      <c r="A188">
        <f ca="1"/>
        <v>186</v>
      </c>
      <c r="B188" s="20" cm="1">
        <f t="array" aca="1" ref="B188" ca="1">INDEX(_xlfn.ANCHORARRAY(Data!B$14),ROWS(_xlfn.ANCHORARRAY(Data!B$14)),2)*Data!C201/Data!C200</f>
        <v>264.78047989492825</v>
      </c>
      <c r="C188" s="20" cm="1">
        <f t="array" aca="1" ref="C188" ca="1">INDEX(_xlfn.ANCHORARRAY(Data!D$14),ROWS(_xlfn.ANCHORARRAY(Data!D$14)))*Data!D201/Data!D200</f>
        <v>56.206504369538074</v>
      </c>
      <c r="D188" s="20" cm="1">
        <f t="array" aca="1" ref="D188" ca="1">INDEX(_xlfn.ANCHORARRAY(Data!E$14),ROWS(_xlfn.ANCHORARRAY(Data!E$14)))*Data!E201/Data!E200</f>
        <v>25.320961155378487</v>
      </c>
      <c r="E188" s="20" cm="1">
        <f t="array" aca="1" ref="E188" ca="1">INDEX(_xlfn.ANCHORARRAY(Data!F$14),ROWS(_xlfn.ANCHORARRAY(Data!F$14)))*Data!F201/Data!F200</f>
        <v>30.677916301873577</v>
      </c>
      <c r="F188" s="20" cm="1">
        <f t="array" aca="1" ref="F188" ca="1">INDEX(_xlfn.ANCHORARRAY(Data!G$14),ROWS(_xlfn.ANCHORARRAY(Data!G$14)))*Data!G201/Data!G200</f>
        <v>313.48315003394441</v>
      </c>
      <c r="G188" s="20" cm="1">
        <f t="array" aca="1" ref="G188" ca="1">INDEX(_xlfn.ANCHORARRAY(Data!H$14),ROWS(_xlfn.ANCHORARRAY(Data!H$14)))*Data!H201/Data!H200</f>
        <v>74.514105295566495</v>
      </c>
      <c r="H188" s="20" cm="1">
        <f t="array" aca="1" ref="H188" ca="1">INDEX(_xlfn.ANCHORARRAY(Data!I$14),ROWS(_xlfn.ANCHORARRAY(Data!I$14)))*Data!I201/Data!I200</f>
        <v>244.17103986135186</v>
      </c>
      <c r="I188" s="20" cm="1">
        <f t="array" aca="1" ref="I188" ca="1">INDEX(_xlfn.ANCHORARRAY(Data!J$14),ROWS(_xlfn.ANCHORARRAY(Data!J$14)))*Data!J201/Data!J200</f>
        <v>23.972384492830589</v>
      </c>
      <c r="J188" s="20" cm="1">
        <f t="array" aca="1" ref="J188" ca="1">INDEX(_xlfn.ANCHORARRAY(Data!K$14),ROWS(_xlfn.ANCHORARRAY(Data!K$14)))*Data!K201/Data!K200</f>
        <v>78.654323377273485</v>
      </c>
      <c r="K188" s="20" cm="1">
        <f t="array" aca="1" ref="K188" ca="1">INDEX(_xlfn.ANCHORARRAY(Data!L$14),ROWS(_xlfn.ANCHORARRAY(Data!L$14)))*Data!L201/Data!L200</f>
        <v>388.27463178139277</v>
      </c>
      <c r="L188" s="20" cm="1">
        <f t="array" aca="1" ref="L188" ca="1">INDEX(_xlfn.ANCHORARRAY(Data!M$14),ROWS(_xlfn.ANCHORARRAY(Data!M$14)))*Data!M201/Data!M200</f>
        <v>53.23520447396016</v>
      </c>
      <c r="M188" s="20" cm="1">
        <f t="array" aca="1" ref="M188" ca="1">INDEX(_xlfn.ANCHORARRAY(Data!N$14),ROWS(_xlfn.ANCHORARRAY(Data!N$14)))*Data!N201/Data!N200</f>
        <v>161.33454450322657</v>
      </c>
      <c r="N188" s="20" cm="1">
        <f t="array" aca="1" ref="N188" ca="1">INDEX(_xlfn.ANCHORARRAY(Data!O$14),ROWS(_xlfn.ANCHORARRAY(Data!O$14)))*Data!O201/Data!O200</f>
        <v>155.40418937301621</v>
      </c>
      <c r="O188" s="20" cm="1">
        <f t="array" aca="1" ref="O188" ca="1">INDEX(_xlfn.ANCHORARRAY(Data!P$14),ROWS(_xlfn.ANCHORARRAY(Data!P$14)))*Data!P201/Data!P200</f>
        <v>635.88183268590444</v>
      </c>
      <c r="P188" s="20" cm="1">
        <f t="array" aca="1" ref="P188" ca="1">B$1*B188/INDEX(_xlfn.ANCHORARRAY(Data!B$14),ROWS(_xlfn.ANCHORARRAY(Data!B$14)),2)</f>
        <v>13239.023994746412</v>
      </c>
      <c r="Q188" s="20" cm="1">
        <f t="array" aca="1" ref="Q188" ca="1">C$1*C188/INDEX(_xlfn.ANCHORARRAY(Data!D$14),ROWS(_xlfn.ANCHORARRAY(Data!D$14)))</f>
        <v>11245.538077403246</v>
      </c>
      <c r="R188" s="19" cm="1">
        <f t="array" aca="1" ref="R188" ca="1">D$1*D188/INDEX(_xlfn.ANCHORARRAY(Data!E$14),ROWS(_xlfn.ANCHORARRAY(Data!E$14)))</f>
        <v>12663.077066733067</v>
      </c>
      <c r="S188" s="20" cm="1">
        <f t="array" aca="1" ref="S188" ca="1">E$1*E188/INDEX(_xlfn.ANCHORARRAY(Data!F$14),ROWS(_xlfn.ANCHORARRAY(Data!F$14)))</f>
        <v>6135.5832603747158</v>
      </c>
      <c r="T188" s="20" cm="1">
        <f t="array" aca="1" ref="T188" ca="1">F$1*F188/INDEX(_xlfn.ANCHORARRAY(Data!G$14),ROWS(_xlfn.ANCHORARRAY(Data!G$14)))</f>
        <v>21943.820502376107</v>
      </c>
      <c r="U188" s="20" cm="1">
        <f t="array" aca="1" ref="U188" ca="1">G$1*G188/INDEX(_xlfn.ANCHORARRAY(Data!H$14),ROWS(_xlfn.ANCHORARRAY(Data!H$14)))</f>
        <v>53650.155812807869</v>
      </c>
      <c r="V188" s="20" cm="1">
        <f t="array" aca="1" ref="V188" ca="1">H$1*H188/INDEX(_xlfn.ANCHORARRAY(Data!I$14),ROWS(_xlfn.ANCHORARRAY(Data!I$14)))</f>
        <v>21975.39358752167</v>
      </c>
      <c r="W188" s="20" cm="1">
        <f t="array" aca="1" ref="W188" ca="1">I$1*I188/INDEX(_xlfn.ANCHORARRAY(Data!J$14),ROWS(_xlfn.ANCHORARRAY(Data!J$14)))</f>
        <v>4794.4768985661185</v>
      </c>
      <c r="X188" s="20" cm="1">
        <f t="array" aca="1" ref="X188" ca="1">J$1*J188/INDEX(_xlfn.ANCHORARRAY(Data!K$14),ROWS(_xlfn.ANCHORARRAY(Data!K$14)))</f>
        <v>5505.8026364091438</v>
      </c>
      <c r="Y188" s="20" cm="1">
        <f t="array" aca="1" ref="Y188" ca="1">K$1*K188/INDEX(_xlfn.ANCHORARRAY(Data!L$14),ROWS(_xlfn.ANCHORARRAY(Data!L$14)))</f>
        <v>11648.238953441785</v>
      </c>
      <c r="Z188" s="20" cm="1">
        <f t="array" aca="1" ref="Z188" ca="1">L$1*L188/INDEX(_xlfn.ANCHORARRAY(Data!M$14),ROWS(_xlfn.ANCHORARRAY(Data!M$14)))</f>
        <v>12776.449073750437</v>
      </c>
      <c r="AA188" s="20" cm="1">
        <f t="array" aca="1" ref="AA188" ca="1">M$1*M188/INDEX(_xlfn.ANCHORARRAY(Data!N$14),ROWS(_xlfn.ANCHORARRAY(Data!N$14)))</f>
        <v>9680.0726701935946</v>
      </c>
      <c r="AB188" s="20" cm="1">
        <f t="array" aca="1" ref="AB188" ca="1">N$1*N188/INDEX(_xlfn.ANCHORARRAY(Data!O$14),ROWS(_xlfn.ANCHORARRAY(Data!O$14)))</f>
        <v>9324.2513623809737</v>
      </c>
      <c r="AC188" s="20" cm="1">
        <f t="array" aca="1" ref="AC188" ca="1">O$1*O188/INDEX(_xlfn.ANCHORARRAY(Data!P$14),ROWS(_xlfn.ANCHORARRAY(Data!P$14)))</f>
        <v>12718.439002959671</v>
      </c>
      <c r="AD188" s="33">
        <f t="shared" ca="1" si="7"/>
        <v>207300.32289966481</v>
      </c>
      <c r="AE188" s="33">
        <f t="shared" ca="1" si="6"/>
        <v>-1038.2228996648046</v>
      </c>
    </row>
    <row r="189" spans="1:31" x14ac:dyDescent="0.35">
      <c r="A189">
        <f ca="1"/>
        <v>187</v>
      </c>
      <c r="B189" s="20" cm="1">
        <f t="array" aca="1" ref="B189" ca="1">INDEX(_xlfn.ANCHORARRAY(Data!B$14),ROWS(_xlfn.ANCHORARRAY(Data!B$14)),2)*Data!C202/Data!C201</f>
        <v>263.8588188380192</v>
      </c>
      <c r="C189" s="20" cm="1">
        <f t="array" aca="1" ref="C189" ca="1">INDEX(_xlfn.ANCHORARRAY(Data!D$14),ROWS(_xlfn.ANCHORARRAY(Data!D$14)))*Data!D202/Data!D201</f>
        <v>52.528461991750156</v>
      </c>
      <c r="D189" s="20" cm="1">
        <f t="array" aca="1" ref="D189" ca="1">INDEX(_xlfn.ANCHORARRAY(Data!E$14),ROWS(_xlfn.ANCHORARRAY(Data!E$14)))*Data!E202/Data!E201</f>
        <v>24.105279309518099</v>
      </c>
      <c r="E189" s="20" cm="1">
        <f t="array" aca="1" ref="E189" ca="1">INDEX(_xlfn.ANCHORARRAY(Data!F$14),ROWS(_xlfn.ANCHORARRAY(Data!F$14)))*Data!F202/Data!F201</f>
        <v>29.430446764806568</v>
      </c>
      <c r="F189" s="20" cm="1">
        <f t="array" aca="1" ref="F189" ca="1">INDEX(_xlfn.ANCHORARRAY(Data!G$14),ROWS(_xlfn.ANCHORARRAY(Data!G$14)))*Data!G202/Data!G201</f>
        <v>316.55561618917687</v>
      </c>
      <c r="G189" s="20" cm="1">
        <f t="array" aca="1" ref="G189" ca="1">INDEX(_xlfn.ANCHORARRAY(Data!H$14),ROWS(_xlfn.ANCHORARRAY(Data!H$14)))*Data!H202/Data!H201</f>
        <v>72.986315627689663</v>
      </c>
      <c r="H189" s="20" cm="1">
        <f t="array" aca="1" ref="H189" ca="1">INDEX(_xlfn.ANCHORARRAY(Data!I$14),ROWS(_xlfn.ANCHORARRAY(Data!I$14)))*Data!I202/Data!I201</f>
        <v>239.84667814113598</v>
      </c>
      <c r="I189" s="20" cm="1">
        <f t="array" aca="1" ref="I189" ca="1">INDEX(_xlfn.ANCHORARRAY(Data!J$14),ROWS(_xlfn.ANCHORARRAY(Data!J$14)))*Data!J202/Data!J201</f>
        <v>24.129621621621624</v>
      </c>
      <c r="J189" s="20" cm="1">
        <f t="array" aca="1" ref="J189" ca="1">INDEX(_xlfn.ANCHORARRAY(Data!K$14),ROWS(_xlfn.ANCHORARRAY(Data!K$14)))*Data!K202/Data!K201</f>
        <v>79.244986449864513</v>
      </c>
      <c r="K189" s="20" cm="1">
        <f t="array" aca="1" ref="K189" ca="1">INDEX(_xlfn.ANCHORARRAY(Data!L$14),ROWS(_xlfn.ANCHORARRAY(Data!L$14)))*Data!L202/Data!L201</f>
        <v>402.44057032765829</v>
      </c>
      <c r="L189" s="20" cm="1">
        <f t="array" aca="1" ref="L189" ca="1">INDEX(_xlfn.ANCHORARRAY(Data!M$14),ROWS(_xlfn.ANCHORARRAY(Data!M$14)))*Data!M202/Data!M201</f>
        <v>51.663553437712736</v>
      </c>
      <c r="M189" s="20" cm="1">
        <f t="array" aca="1" ref="M189" ca="1">INDEX(_xlfn.ANCHORARRAY(Data!N$14),ROWS(_xlfn.ANCHORARRAY(Data!N$14)))*Data!N202/Data!N201</f>
        <v>163.71459138187222</v>
      </c>
      <c r="N189" s="20" cm="1">
        <f t="array" aca="1" ref="N189" ca="1">INDEX(_xlfn.ANCHORARRAY(Data!O$14),ROWS(_xlfn.ANCHORARRAY(Data!O$14)))*Data!O202/Data!O201</f>
        <v>153.44442019665601</v>
      </c>
      <c r="O189" s="20" cm="1">
        <f t="array" aca="1" ref="O189" ca="1">INDEX(_xlfn.ANCHORARRAY(Data!P$14),ROWS(_xlfn.ANCHORARRAY(Data!P$14)))*Data!P202/Data!P201</f>
        <v>633.05526639769448</v>
      </c>
      <c r="P189" s="20" cm="1">
        <f t="array" aca="1" ref="P189" ca="1">B$1*B189/INDEX(_xlfn.ANCHORARRAY(Data!B$14),ROWS(_xlfn.ANCHORARRAY(Data!B$14)),2)</f>
        <v>13192.940941900961</v>
      </c>
      <c r="Q189" s="20" cm="1">
        <f t="array" aca="1" ref="Q189" ca="1">C$1*C189/INDEX(_xlfn.ANCHORARRAY(Data!D$14),ROWS(_xlfn.ANCHORARRAY(Data!D$14)))</f>
        <v>10509.652327637008</v>
      </c>
      <c r="R189" s="19" cm="1">
        <f t="array" aca="1" ref="R189" ca="1">D$1*D189/INDEX(_xlfn.ANCHORARRAY(Data!E$14),ROWS(_xlfn.ANCHORARRAY(Data!E$14)))</f>
        <v>12055.111484056581</v>
      </c>
      <c r="S189" s="20" cm="1">
        <f t="array" aca="1" ref="S189" ca="1">E$1*E189/INDEX(_xlfn.ANCHORARRAY(Data!F$14),ROWS(_xlfn.ANCHORARRAY(Data!F$14)))</f>
        <v>5886.089352961314</v>
      </c>
      <c r="T189" s="20" cm="1">
        <f t="array" aca="1" ref="T189" ca="1">F$1*F189/INDEX(_xlfn.ANCHORARRAY(Data!G$14),ROWS(_xlfn.ANCHORARRAY(Data!G$14)))</f>
        <v>22158.893133242382</v>
      </c>
      <c r="U189" s="20" cm="1">
        <f t="array" aca="1" ref="U189" ca="1">G$1*G189/INDEX(_xlfn.ANCHORARRAY(Data!H$14),ROWS(_xlfn.ANCHORARRAY(Data!H$14)))</f>
        <v>52550.147251936556</v>
      </c>
      <c r="V189" s="20" cm="1">
        <f t="array" aca="1" ref="V189" ca="1">H$1*H189/INDEX(_xlfn.ANCHORARRAY(Data!I$14),ROWS(_xlfn.ANCHORARRAY(Data!I$14)))</f>
        <v>21586.20103270224</v>
      </c>
      <c r="W189" s="20" cm="1">
        <f t="array" aca="1" ref="W189" ca="1">I$1*I189/INDEX(_xlfn.ANCHORARRAY(Data!J$14),ROWS(_xlfn.ANCHORARRAY(Data!J$14)))</f>
        <v>4825.9243243243254</v>
      </c>
      <c r="X189" s="20" cm="1">
        <f t="array" aca="1" ref="X189" ca="1">J$1*J189/INDEX(_xlfn.ANCHORARRAY(Data!K$14),ROWS(_xlfn.ANCHORARRAY(Data!K$14)))</f>
        <v>5547.1490514905163</v>
      </c>
      <c r="Y189" s="20" cm="1">
        <f t="array" aca="1" ref="Y189" ca="1">K$1*K189/INDEX(_xlfn.ANCHORARRAY(Data!L$14),ROWS(_xlfn.ANCHORARRAY(Data!L$14)))</f>
        <v>12073.217109829749</v>
      </c>
      <c r="Z189" s="20" cm="1">
        <f t="array" aca="1" ref="Z189" ca="1">L$1*L189/INDEX(_xlfn.ANCHORARRAY(Data!M$14),ROWS(_xlfn.ANCHORARRAY(Data!M$14)))</f>
        <v>12399.252825051057</v>
      </c>
      <c r="AA189" s="20" cm="1">
        <f t="array" aca="1" ref="AA189" ca="1">M$1*M189/INDEX(_xlfn.ANCHORARRAY(Data!N$14),ROWS(_xlfn.ANCHORARRAY(Data!N$14)))</f>
        <v>9822.8754829123318</v>
      </c>
      <c r="AB189" s="20" cm="1">
        <f t="array" aca="1" ref="AB189" ca="1">N$1*N189/INDEX(_xlfn.ANCHORARRAY(Data!O$14),ROWS(_xlfn.ANCHORARRAY(Data!O$14)))</f>
        <v>9206.6652117993617</v>
      </c>
      <c r="AC189" s="20" cm="1">
        <f t="array" aca="1" ref="AC189" ca="1">O$1*O189/INDEX(_xlfn.ANCHORARRAY(Data!P$14),ROWS(_xlfn.ANCHORARRAY(Data!P$14)))</f>
        <v>12661.904110662823</v>
      </c>
      <c r="AD189" s="33">
        <f t="shared" ca="1" si="7"/>
        <v>204476.02364050713</v>
      </c>
      <c r="AE189" s="33">
        <f t="shared" ca="1" si="6"/>
        <v>1786.0763594928721</v>
      </c>
    </row>
    <row r="190" spans="1:31" x14ac:dyDescent="0.35">
      <c r="A190">
        <f ca="1"/>
        <v>188</v>
      </c>
      <c r="B190" s="20" cm="1">
        <f t="array" aca="1" ref="B190" ca="1">INDEX(_xlfn.ANCHORARRAY(Data!B$14),ROWS(_xlfn.ANCHORARRAY(Data!B$14)),2)*Data!C203/Data!C202</f>
        <v>262.33019284304294</v>
      </c>
      <c r="C190" s="20" cm="1">
        <f t="array" aca="1" ref="C190" ca="1">INDEX(_xlfn.ANCHORARRAY(Data!D$14),ROWS(_xlfn.ANCHORARRAY(Data!D$14)))*Data!D203/Data!D202</f>
        <v>52.791541666666667</v>
      </c>
      <c r="D190" s="20" cm="1">
        <f t="array" aca="1" ref="D190" ca="1">INDEX(_xlfn.ANCHORARRAY(Data!E$14),ROWS(_xlfn.ANCHORARRAY(Data!E$14)))*Data!E203/Data!E202</f>
        <v>24.504146459747819</v>
      </c>
      <c r="E190" s="20" cm="1">
        <f t="array" aca="1" ref="E190" ca="1">INDEX(_xlfn.ANCHORARRAY(Data!F$14),ROWS(_xlfn.ANCHORARRAY(Data!F$14)))*Data!F203/Data!F202</f>
        <v>30.434645037502179</v>
      </c>
      <c r="F190" s="20" cm="1">
        <f t="array" aca="1" ref="F190" ca="1">INDEX(_xlfn.ANCHORARRAY(Data!G$14),ROWS(_xlfn.ANCHORARRAY(Data!G$14)))*Data!G203/Data!G202</f>
        <v>322.58132730015092</v>
      </c>
      <c r="G190" s="20" cm="1">
        <f t="array" aca="1" ref="G190" ca="1">INDEX(_xlfn.ANCHORARRAY(Data!H$14),ROWS(_xlfn.ANCHORARRAY(Data!H$14)))*Data!H203/Data!H202</f>
        <v>75.644395914274966</v>
      </c>
      <c r="H190" s="20" cm="1">
        <f t="array" aca="1" ref="H190" ca="1">INDEX(_xlfn.ANCHORARRAY(Data!I$14),ROWS(_xlfn.ANCHORARRAY(Data!I$14)))*Data!I203/Data!I202</f>
        <v>242.92759474091264</v>
      </c>
      <c r="I190" s="20" cm="1">
        <f t="array" aca="1" ref="I190" ca="1">INDEX(_xlfn.ANCHORARRAY(Data!J$14),ROWS(_xlfn.ANCHORARRAY(Data!J$14)))*Data!J203/Data!J202</f>
        <v>24.480021863897235</v>
      </c>
      <c r="J190" s="20" cm="1">
        <f t="array" aca="1" ref="J190" ca="1">INDEX(_xlfn.ANCHORARRAY(Data!K$14),ROWS(_xlfn.ANCHORARRAY(Data!K$14)))*Data!K203/Data!K202</f>
        <v>80.41223208191127</v>
      </c>
      <c r="K190" s="20" cm="1">
        <f t="array" aca="1" ref="K190" ca="1">INDEX(_xlfn.ANCHORARRAY(Data!L$14),ROWS(_xlfn.ANCHORARRAY(Data!L$14)))*Data!L203/Data!L202</f>
        <v>399.28724273730199</v>
      </c>
      <c r="L190" s="20" cm="1">
        <f t="array" aca="1" ref="L190" ca="1">INDEX(_xlfn.ANCHORARRAY(Data!M$14),ROWS(_xlfn.ANCHORARRAY(Data!M$14)))*Data!M203/Data!M202</f>
        <v>52.202950819672132</v>
      </c>
      <c r="M190" s="20" cm="1">
        <f t="array" aca="1" ref="M190" ca="1">INDEX(_xlfn.ANCHORARRAY(Data!N$14),ROWS(_xlfn.ANCHORARRAY(Data!N$14)))*Data!N203/Data!N202</f>
        <v>166.82643952095808</v>
      </c>
      <c r="N190" s="20" cm="1">
        <f t="array" aca="1" ref="N190" ca="1">INDEX(_xlfn.ANCHORARRAY(Data!O$14),ROWS(_xlfn.ANCHORARRAY(Data!O$14)))*Data!O203/Data!O202</f>
        <v>158.01735980715554</v>
      </c>
      <c r="O190" s="20" cm="1">
        <f t="array" aca="1" ref="O190" ca="1">INDEX(_xlfn.ANCHORARRAY(Data!P$14),ROWS(_xlfn.ANCHORARRAY(Data!P$14)))*Data!P203/Data!P202</f>
        <v>637.60666558913852</v>
      </c>
      <c r="P190" s="20" cm="1">
        <f t="array" aca="1" ref="P190" ca="1">B$1*B190/INDEX(_xlfn.ANCHORARRAY(Data!B$14),ROWS(_xlfn.ANCHORARRAY(Data!B$14)),2)</f>
        <v>13116.509642152147</v>
      </c>
      <c r="Q190" s="20" cm="1">
        <f t="array" aca="1" ref="Q190" ca="1">C$1*C190/INDEX(_xlfn.ANCHORARRAY(Data!D$14),ROWS(_xlfn.ANCHORARRAY(Data!D$14)))</f>
        <v>10562.288095238095</v>
      </c>
      <c r="R190" s="19" cm="1">
        <f t="array" aca="1" ref="R190" ca="1">D$1*D190/INDEX(_xlfn.ANCHORARRAY(Data!E$14),ROWS(_xlfn.ANCHORARRAY(Data!E$14)))</f>
        <v>12254.585960232786</v>
      </c>
      <c r="S190" s="20" cm="1">
        <f t="array" aca="1" ref="S190" ca="1">E$1*E190/INDEX(_xlfn.ANCHORARRAY(Data!F$14),ROWS(_xlfn.ANCHORARRAY(Data!F$14)))</f>
        <v>6086.9290075004355</v>
      </c>
      <c r="T190" s="20" cm="1">
        <f t="array" aca="1" ref="T190" ca="1">F$1*F190/INDEX(_xlfn.ANCHORARRAY(Data!G$14),ROWS(_xlfn.ANCHORARRAY(Data!G$14)))</f>
        <v>22580.692911010567</v>
      </c>
      <c r="U190" s="20" cm="1">
        <f t="array" aca="1" ref="U190" ca="1">G$1*G190/INDEX(_xlfn.ANCHORARRAY(Data!H$14),ROWS(_xlfn.ANCHORARRAY(Data!H$14)))</f>
        <v>54463.965058277972</v>
      </c>
      <c r="V190" s="20" cm="1">
        <f t="array" aca="1" ref="V190" ca="1">H$1*H190/INDEX(_xlfn.ANCHORARRAY(Data!I$14),ROWS(_xlfn.ANCHORARRAY(Data!I$14)))</f>
        <v>21863.483526682139</v>
      </c>
      <c r="W190" s="20" cm="1">
        <f t="array" aca="1" ref="W190" ca="1">I$1*I190/INDEX(_xlfn.ANCHORARRAY(Data!J$14),ROWS(_xlfn.ANCHORARRAY(Data!J$14)))</f>
        <v>4896.0043727794473</v>
      </c>
      <c r="X190" s="20" cm="1">
        <f t="array" aca="1" ref="X190" ca="1">J$1*J190/INDEX(_xlfn.ANCHORARRAY(Data!K$14),ROWS(_xlfn.ANCHORARRAY(Data!K$14)))</f>
        <v>5628.8562457337894</v>
      </c>
      <c r="Y190" s="20" cm="1">
        <f t="array" aca="1" ref="Y190" ca="1">K$1*K190/INDEX(_xlfn.ANCHORARRAY(Data!L$14),ROWS(_xlfn.ANCHORARRAY(Data!L$14)))</f>
        <v>11978.617282119061</v>
      </c>
      <c r="Z190" s="20" cm="1">
        <f t="array" aca="1" ref="Z190" ca="1">L$1*L190/INDEX(_xlfn.ANCHORARRAY(Data!M$14),ROWS(_xlfn.ANCHORARRAY(Data!M$14)))</f>
        <v>12528.708196721311</v>
      </c>
      <c r="AA190" s="20" cm="1">
        <f t="array" aca="1" ref="AA190" ca="1">M$1*M190/INDEX(_xlfn.ANCHORARRAY(Data!N$14),ROWS(_xlfn.ANCHORARRAY(Data!N$14)))</f>
        <v>10009.586371257485</v>
      </c>
      <c r="AB190" s="20" cm="1">
        <f t="array" aca="1" ref="AB190" ca="1">N$1*N190/INDEX(_xlfn.ANCHORARRAY(Data!O$14),ROWS(_xlfn.ANCHORARRAY(Data!O$14)))</f>
        <v>9481.0415884293325</v>
      </c>
      <c r="AC190" s="20" cm="1">
        <f t="array" aca="1" ref="AC190" ca="1">O$1*O190/INDEX(_xlfn.ANCHORARRAY(Data!P$14),ROWS(_xlfn.ANCHORARRAY(Data!P$14)))</f>
        <v>12752.937837401001</v>
      </c>
      <c r="AD190" s="33">
        <f t="shared" ca="1" si="7"/>
        <v>208204.20609553557</v>
      </c>
      <c r="AE190" s="33">
        <f t="shared" ca="1" si="6"/>
        <v>-1942.1060955355642</v>
      </c>
    </row>
    <row r="191" spans="1:31" x14ac:dyDescent="0.35">
      <c r="A191">
        <f ca="1"/>
        <v>189</v>
      </c>
      <c r="B191" s="20" cm="1">
        <f t="array" aca="1" ref="B191" ca="1">INDEX(_xlfn.ANCHORARRAY(Data!B$14),ROWS(_xlfn.ANCHORARRAY(Data!B$14)),2)*Data!C204/Data!C203</f>
        <v>265.99818877941703</v>
      </c>
      <c r="C191" s="20" cm="1">
        <f t="array" aca="1" ref="C191" ca="1">INDEX(_xlfn.ANCHORARRAY(Data!D$14),ROWS(_xlfn.ANCHORARRAY(Data!D$14)))*Data!D204/Data!D203</f>
        <v>53.18697577026623</v>
      </c>
      <c r="D191" s="20" cm="1">
        <f t="array" aca="1" ref="D191" ca="1">INDEX(_xlfn.ANCHORARRAY(Data!E$14),ROWS(_xlfn.ANCHORARRAY(Data!E$14)))*Data!E204/Data!E203</f>
        <v>24.991705669481298</v>
      </c>
      <c r="E191" s="20" cm="1">
        <f t="array" aca="1" ref="E191" ca="1">INDEX(_xlfn.ANCHORARRAY(Data!F$14),ROWS(_xlfn.ANCHORARRAY(Data!F$14)))*Data!F204/Data!F203</f>
        <v>30.459077002406325</v>
      </c>
      <c r="F191" s="20" cm="1">
        <f t="array" aca="1" ref="F191" ca="1">INDEX(_xlfn.ANCHORARRAY(Data!G$14),ROWS(_xlfn.ANCHORARRAY(Data!G$14)))*Data!G204/Data!G203</f>
        <v>316.95152430044186</v>
      </c>
      <c r="G191" s="20" cm="1">
        <f t="array" aca="1" ref="G191" ca="1">INDEX(_xlfn.ANCHORARRAY(Data!H$14),ROWS(_xlfn.ANCHORARRAY(Data!H$14)))*Data!H204/Data!H203</f>
        <v>75.651269567361027</v>
      </c>
      <c r="H191" s="20" cm="1">
        <f t="array" aca="1" ref="H191" ca="1">INDEX(_xlfn.ANCHORARRAY(Data!I$14),ROWS(_xlfn.ANCHORARRAY(Data!I$14)))*Data!I204/Data!I203</f>
        <v>244.08122362326304</v>
      </c>
      <c r="I191" s="20" cm="1">
        <f t="array" aca="1" ref="I191" ca="1">INDEX(_xlfn.ANCHORARRAY(Data!J$14),ROWS(_xlfn.ANCHORARRAY(Data!J$14)))*Data!J204/Data!J203</f>
        <v>24.253772813947151</v>
      </c>
      <c r="J191" s="20" cm="1">
        <f t="array" aca="1" ref="J191" ca="1">INDEX(_xlfn.ANCHORARRAY(Data!K$14),ROWS(_xlfn.ANCHORARRAY(Data!K$14)))*Data!K204/Data!K203</f>
        <v>79.582975262622838</v>
      </c>
      <c r="K191" s="20" cm="1">
        <f t="array" aca="1" ref="K191" ca="1">INDEX(_xlfn.ANCHORARRAY(Data!L$14),ROWS(_xlfn.ANCHORARRAY(Data!L$14)))*Data!L204/Data!L203</f>
        <v>397.88023560982157</v>
      </c>
      <c r="L191" s="20" cm="1">
        <f t="array" aca="1" ref="L191" ca="1">INDEX(_xlfn.ANCHORARRAY(Data!M$14),ROWS(_xlfn.ANCHORARRAY(Data!M$14)))*Data!M204/Data!M203</f>
        <v>53.009191114125834</v>
      </c>
      <c r="M191" s="20" cm="1">
        <f t="array" aca="1" ref="M191" ca="1">INDEX(_xlfn.ANCHORARRAY(Data!N$14),ROWS(_xlfn.ANCHORARRAY(Data!N$14)))*Data!N204/Data!N203</f>
        <v>164.00256349535255</v>
      </c>
      <c r="N191" s="20" cm="1">
        <f t="array" aca="1" ref="N191" ca="1">INDEX(_xlfn.ANCHORARRAY(Data!O$14),ROWS(_xlfn.ANCHORARRAY(Data!O$14)))*Data!O204/Data!O203</f>
        <v>157.85042027711498</v>
      </c>
      <c r="O191" s="20" cm="1">
        <f t="array" aca="1" ref="O191" ca="1">INDEX(_xlfn.ANCHORARRAY(Data!P$14),ROWS(_xlfn.ANCHORARRAY(Data!P$14)))*Data!P204/Data!P203</f>
        <v>637.87763190522105</v>
      </c>
      <c r="P191" s="20" cm="1">
        <f t="array" aca="1" ref="P191" ca="1">B$1*B191/INDEX(_xlfn.ANCHORARRAY(Data!B$14),ROWS(_xlfn.ANCHORARRAY(Data!B$14)),2)</f>
        <v>13299.909438970852</v>
      </c>
      <c r="Q191" s="20" cm="1">
        <f t="array" aca="1" ref="Q191" ca="1">C$1*C191/INDEX(_xlfn.ANCHORARRAY(Data!D$14),ROWS(_xlfn.ANCHORARRAY(Data!D$14)))</f>
        <v>10641.404726293749</v>
      </c>
      <c r="R191" s="19" cm="1">
        <f t="array" aca="1" ref="R191" ca="1">D$1*D191/INDEX(_xlfn.ANCHORARRAY(Data!E$14),ROWS(_xlfn.ANCHORARRAY(Data!E$14)))</f>
        <v>12498.415560916766</v>
      </c>
      <c r="S191" s="20" cm="1">
        <f t="array" aca="1" ref="S191" ca="1">E$1*E191/INDEX(_xlfn.ANCHORARRAY(Data!F$14),ROWS(_xlfn.ANCHORARRAY(Data!F$14)))</f>
        <v>6091.815400481265</v>
      </c>
      <c r="T191" s="20" cm="1">
        <f t="array" aca="1" ref="T191" ca="1">F$1*F191/INDEX(_xlfn.ANCHORARRAY(Data!G$14),ROWS(_xlfn.ANCHORARRAY(Data!G$14)))</f>
        <v>22186.606701030931</v>
      </c>
      <c r="U191" s="20" cm="1">
        <f t="array" aca="1" ref="U191" ca="1">G$1*G191/INDEX(_xlfn.ANCHORARRAY(Data!H$14),ROWS(_xlfn.ANCHORARRAY(Data!H$14)))</f>
        <v>54468.914088499936</v>
      </c>
      <c r="V191" s="20" cm="1">
        <f t="array" aca="1" ref="V191" ca="1">H$1*H191/INDEX(_xlfn.ANCHORARRAY(Data!I$14),ROWS(_xlfn.ANCHORARRAY(Data!I$14)))</f>
        <v>21967.310126093678</v>
      </c>
      <c r="W191" s="20" cm="1">
        <f t="array" aca="1" ref="W191" ca="1">I$1*I191/INDEX(_xlfn.ANCHORARRAY(Data!J$14),ROWS(_xlfn.ANCHORARRAY(Data!J$14)))</f>
        <v>4850.7545627894306</v>
      </c>
      <c r="X191" s="20" cm="1">
        <f t="array" aca="1" ref="X191" ca="1">J$1*J191/INDEX(_xlfn.ANCHORARRAY(Data!K$14),ROWS(_xlfn.ANCHORARRAY(Data!K$14)))</f>
        <v>5570.8082683835983</v>
      </c>
      <c r="Y191" s="20" cm="1">
        <f t="array" aca="1" ref="Y191" ca="1">K$1*K191/INDEX(_xlfn.ANCHORARRAY(Data!L$14),ROWS(_xlfn.ANCHORARRAY(Data!L$14)))</f>
        <v>11936.407068294648</v>
      </c>
      <c r="Z191" s="20" cm="1">
        <f t="array" aca="1" ref="Z191" ca="1">L$1*L191/INDEX(_xlfn.ANCHORARRAY(Data!M$14),ROWS(_xlfn.ANCHORARRAY(Data!M$14)))</f>
        <v>12722.205867390199</v>
      </c>
      <c r="AA191" s="20" cm="1">
        <f t="array" aca="1" ref="AA191" ca="1">M$1*M191/INDEX(_xlfn.ANCHORARRAY(Data!N$14),ROWS(_xlfn.ANCHORARRAY(Data!N$14)))</f>
        <v>9840.1538097211524</v>
      </c>
      <c r="AB191" s="20" cm="1">
        <f t="array" aca="1" ref="AB191" ca="1">N$1*N191/INDEX(_xlfn.ANCHORARRAY(Data!O$14),ROWS(_xlfn.ANCHORARRAY(Data!O$14)))</f>
        <v>9471.0252166269001</v>
      </c>
      <c r="AC191" s="20" cm="1">
        <f t="array" aca="1" ref="AC191" ca="1">O$1*O191/INDEX(_xlfn.ANCHORARRAY(Data!P$14),ROWS(_xlfn.ANCHORARRAY(Data!P$14)))</f>
        <v>12758.357505625198</v>
      </c>
      <c r="AD191" s="33">
        <f t="shared" ca="1" si="7"/>
        <v>208304.08834111833</v>
      </c>
      <c r="AE191" s="33">
        <f t="shared" ca="1" si="6"/>
        <v>-2041.9883411183255</v>
      </c>
    </row>
    <row r="192" spans="1:31" x14ac:dyDescent="0.35">
      <c r="A192">
        <f ca="1"/>
        <v>190</v>
      </c>
      <c r="B192" s="20" cm="1">
        <f t="array" aca="1" ref="B192" ca="1">INDEX(_xlfn.ANCHORARRAY(Data!B$14),ROWS(_xlfn.ANCHORARRAY(Data!B$14)),2)*Data!C205/Data!C204</f>
        <v>261.74531024677572</v>
      </c>
      <c r="C192" s="20" cm="1">
        <f t="array" aca="1" ref="C192" ca="1">INDEX(_xlfn.ANCHORARRAY(Data!D$14),ROWS(_xlfn.ANCHORARRAY(Data!D$14)))*Data!D205/Data!D204</f>
        <v>52.220793792897645</v>
      </c>
      <c r="D192" s="20" cm="1">
        <f t="array" aca="1" ref="D192" ca="1">INDEX(_xlfn.ANCHORARRAY(Data!E$14),ROWS(_xlfn.ANCHORARRAY(Data!E$14)))*Data!E205/Data!E204</f>
        <v>24.161962814779944</v>
      </c>
      <c r="E192" s="20" cm="1">
        <f t="array" aca="1" ref="E192" ca="1">INDEX(_xlfn.ANCHORARRAY(Data!F$14),ROWS(_xlfn.ANCHORARRAY(Data!F$14)))*Data!F205/Data!F204</f>
        <v>28.929260450160768</v>
      </c>
      <c r="F192" s="20" cm="1">
        <f t="array" aca="1" ref="F192" ca="1">INDEX(_xlfn.ANCHORARRAY(Data!G$14),ROWS(_xlfn.ANCHORARRAY(Data!G$14)))*Data!G205/Data!G204</f>
        <v>318.87547164288327</v>
      </c>
      <c r="G192" s="20" cm="1">
        <f t="array" aca="1" ref="G192" ca="1">INDEX(_xlfn.ANCHORARRAY(Data!H$14),ROWS(_xlfn.ANCHORARRAY(Data!H$14)))*Data!H205/Data!H204</f>
        <v>73.45717212121211</v>
      </c>
      <c r="H192" s="20" cm="1">
        <f t="array" aca="1" ref="H192" ca="1">INDEX(_xlfn.ANCHORARRAY(Data!I$14),ROWS(_xlfn.ANCHORARRAY(Data!I$14)))*Data!I205/Data!I204</f>
        <v>237.54596893774766</v>
      </c>
      <c r="I192" s="20" cm="1">
        <f t="array" aca="1" ref="I192" ca="1">INDEX(_xlfn.ANCHORARRAY(Data!J$14),ROWS(_xlfn.ANCHORARRAY(Data!J$14)))*Data!J205/Data!J204</f>
        <v>23.905179501233214</v>
      </c>
      <c r="J192" s="20" cm="1">
        <f t="array" aca="1" ref="J192" ca="1">INDEX(_xlfn.ANCHORARRAY(Data!K$14),ROWS(_xlfn.ANCHORARRAY(Data!K$14)))*Data!K205/Data!K204</f>
        <v>78.184300526942039</v>
      </c>
      <c r="K192" s="20" cm="1">
        <f t="array" aca="1" ref="K192" ca="1">INDEX(_xlfn.ANCHORARRAY(Data!L$14),ROWS(_xlfn.ANCHORARRAY(Data!L$14)))*Data!L205/Data!L204</f>
        <v>394.42046455553776</v>
      </c>
      <c r="L192" s="20" cm="1">
        <f t="array" aca="1" ref="L192" ca="1">INDEX(_xlfn.ANCHORARRAY(Data!M$14),ROWS(_xlfn.ANCHORARRAY(Data!M$14)))*Data!M205/Data!M204</f>
        <v>51.728238805970157</v>
      </c>
      <c r="M192" s="20" cm="1">
        <f t="array" aca="1" ref="M192" ca="1">INDEX(_xlfn.ANCHORARRAY(Data!N$14),ROWS(_xlfn.ANCHORARRAY(Data!N$14)))*Data!N205/Data!N204</f>
        <v>162.72050372134564</v>
      </c>
      <c r="N192" s="20" cm="1">
        <f t="array" aca="1" ref="N192" ca="1">INDEX(_xlfn.ANCHORARRAY(Data!O$14),ROWS(_xlfn.ANCHORARRAY(Data!O$14)))*Data!O205/Data!O204</f>
        <v>152.50445352358039</v>
      </c>
      <c r="O192" s="20" cm="1">
        <f t="array" aca="1" ref="O192" ca="1">INDEX(_xlfn.ANCHORARRAY(Data!P$14),ROWS(_xlfn.ANCHORARRAY(Data!P$14)))*Data!P205/Data!P204</f>
        <v>622.3000565964536</v>
      </c>
      <c r="P192" s="20" cm="1">
        <f t="array" aca="1" ref="P192" ca="1">B$1*B192/INDEX(_xlfn.ANCHORARRAY(Data!B$14),ROWS(_xlfn.ANCHORARRAY(Data!B$14)),2)</f>
        <v>13087.265512338787</v>
      </c>
      <c r="Q192" s="20" cm="1">
        <f t="array" aca="1" ref="Q192" ca="1">C$1*C192/INDEX(_xlfn.ANCHORARRAY(Data!D$14),ROWS(_xlfn.ANCHORARRAY(Data!D$14)))</f>
        <v>10448.095493882423</v>
      </c>
      <c r="R192" s="19" cm="1">
        <f t="array" aca="1" ref="R192" ca="1">D$1*D192/INDEX(_xlfn.ANCHORARRAY(Data!E$14),ROWS(_xlfn.ANCHORARRAY(Data!E$14)))</f>
        <v>12083.459049188043</v>
      </c>
      <c r="S192" s="20" cm="1">
        <f t="array" aca="1" ref="S192" ca="1">E$1*E192/INDEX(_xlfn.ANCHORARRAY(Data!F$14),ROWS(_xlfn.ANCHORARRAY(Data!F$14)))</f>
        <v>5785.8520900321537</v>
      </c>
      <c r="T192" s="20" cm="1">
        <f t="array" aca="1" ref="T192" ca="1">F$1*F192/INDEX(_xlfn.ANCHORARRAY(Data!G$14),ROWS(_xlfn.ANCHORARRAY(Data!G$14)))</f>
        <v>22321.283015001831</v>
      </c>
      <c r="U192" s="20" cm="1">
        <f t="array" aca="1" ref="U192" ca="1">G$1*G192/INDEX(_xlfn.ANCHORARRAY(Data!H$14),ROWS(_xlfn.ANCHORARRAY(Data!H$14)))</f>
        <v>52889.163927272712</v>
      </c>
      <c r="V192" s="20" cm="1">
        <f t="array" aca="1" ref="V192" ca="1">H$1*H192/INDEX(_xlfn.ANCHORARRAY(Data!I$14),ROWS(_xlfn.ANCHORARRAY(Data!I$14)))</f>
        <v>21379.137204397291</v>
      </c>
      <c r="W192" s="20" cm="1">
        <f t="array" aca="1" ref="W192" ca="1">I$1*I192/INDEX(_xlfn.ANCHORARRAY(Data!J$14),ROWS(_xlfn.ANCHORARRAY(Data!J$14)))</f>
        <v>4781.035900246643</v>
      </c>
      <c r="X192" s="20" cm="1">
        <f t="array" aca="1" ref="X192" ca="1">J$1*J192/INDEX(_xlfn.ANCHORARRAY(Data!K$14),ROWS(_xlfn.ANCHORARRAY(Data!K$14)))</f>
        <v>5472.9010368859426</v>
      </c>
      <c r="Y192" s="20" cm="1">
        <f t="array" aca="1" ref="Y192" ca="1">K$1*K192/INDEX(_xlfn.ANCHORARRAY(Data!L$14),ROWS(_xlfn.ANCHORARRAY(Data!L$14)))</f>
        <v>11832.613936666134</v>
      </c>
      <c r="Z192" s="20" cm="1">
        <f t="array" aca="1" ref="Z192" ca="1">L$1*L192/INDEX(_xlfn.ANCHORARRAY(Data!M$14),ROWS(_xlfn.ANCHORARRAY(Data!M$14)))</f>
        <v>12414.777313432838</v>
      </c>
      <c r="AA192" s="20" cm="1">
        <f t="array" aca="1" ref="AA192" ca="1">M$1*M192/INDEX(_xlfn.ANCHORARRAY(Data!N$14),ROWS(_xlfn.ANCHORARRAY(Data!N$14)))</f>
        <v>9763.2302232807378</v>
      </c>
      <c r="AB192" s="20" cm="1">
        <f t="array" aca="1" ref="AB192" ca="1">N$1*N192/INDEX(_xlfn.ANCHORARRAY(Data!O$14),ROWS(_xlfn.ANCHORARRAY(Data!O$14)))</f>
        <v>9150.2672114148245</v>
      </c>
      <c r="AC192" s="20" cm="1">
        <f t="array" aca="1" ref="AC192" ca="1">O$1*O192/INDEX(_xlfn.ANCHORARRAY(Data!P$14),ROWS(_xlfn.ANCHORARRAY(Data!P$14)))</f>
        <v>12446.786343823454</v>
      </c>
      <c r="AD192" s="33">
        <f t="shared" ca="1" si="7"/>
        <v>203855.8682578638</v>
      </c>
      <c r="AE192" s="33">
        <f t="shared" ca="1" si="6"/>
        <v>2406.2317421362095</v>
      </c>
    </row>
    <row r="193" spans="1:31" x14ac:dyDescent="0.35">
      <c r="A193">
        <f ca="1"/>
        <v>191</v>
      </c>
      <c r="B193" s="20" cm="1">
        <f t="array" aca="1" ref="B193" ca="1">INDEX(_xlfn.ANCHORARRAY(Data!B$14),ROWS(_xlfn.ANCHORARRAY(Data!B$14)),2)*Data!C206/Data!C205</f>
        <v>264.37629933788429</v>
      </c>
      <c r="C193" s="20" cm="1">
        <f t="array" aca="1" ref="C193" ca="1">INDEX(_xlfn.ANCHORARRAY(Data!D$14),ROWS(_xlfn.ANCHORARRAY(Data!D$14)))*Data!D206/Data!D205</f>
        <v>53.413947847180125</v>
      </c>
      <c r="D193" s="20" cm="1">
        <f t="array" aca="1" ref="D193" ca="1">INDEX(_xlfn.ANCHORARRAY(Data!E$14),ROWS(_xlfn.ANCHORARRAY(Data!E$14)))*Data!E206/Data!E205</f>
        <v>25.312125385894085</v>
      </c>
      <c r="E193" s="20" cm="1">
        <f t="array" aca="1" ref="E193" ca="1">INDEX(_xlfn.ANCHORARRAY(Data!F$14),ROWS(_xlfn.ANCHORARRAY(Data!F$14)))*Data!F206/Data!F205</f>
        <v>30.274115789473683</v>
      </c>
      <c r="F193" s="20" cm="1">
        <f t="array" aca="1" ref="F193" ca="1">INDEX(_xlfn.ANCHORARRAY(Data!G$14),ROWS(_xlfn.ANCHORARRAY(Data!G$14)))*Data!G206/Data!G205</f>
        <v>319.7158565852248</v>
      </c>
      <c r="G193" s="20" cm="1">
        <f t="array" aca="1" ref="G193" ca="1">INDEX(_xlfn.ANCHORARRAY(Data!H$14),ROWS(_xlfn.ANCHORARRAY(Data!H$14)))*Data!H206/Data!H205</f>
        <v>74.988625705867918</v>
      </c>
      <c r="H193" s="20" cm="1">
        <f t="array" aca="1" ref="H193" ca="1">INDEX(_xlfn.ANCHORARRAY(Data!I$14),ROWS(_xlfn.ANCHORARRAY(Data!I$14)))*Data!I206/Data!I205</f>
        <v>244.97391270307301</v>
      </c>
      <c r="I193" s="20" cm="1">
        <f t="array" aca="1" ref="I193" ca="1">INDEX(_xlfn.ANCHORARRAY(Data!J$14),ROWS(_xlfn.ANCHORARRAY(Data!J$14)))*Data!J206/Data!J205</f>
        <v>24.54332867132867</v>
      </c>
      <c r="J193" s="20" cm="1">
        <f t="array" aca="1" ref="J193" ca="1">INDEX(_xlfn.ANCHORARRAY(Data!K$14),ROWS(_xlfn.ANCHORARRAY(Data!K$14)))*Data!K206/Data!K205</f>
        <v>80.366630793265074</v>
      </c>
      <c r="K193" s="20" cm="1">
        <f t="array" aca="1" ref="K193" ca="1">INDEX(_xlfn.ANCHORARRAY(Data!L$14),ROWS(_xlfn.ANCHORARRAY(Data!L$14)))*Data!L206/Data!L205</f>
        <v>400.35965193459612</v>
      </c>
      <c r="L193" s="20" cm="1">
        <f t="array" aca="1" ref="L193" ca="1">INDEX(_xlfn.ANCHORARRAY(Data!M$14),ROWS(_xlfn.ANCHORARRAY(Data!M$14)))*Data!M206/Data!M205</f>
        <v>52.072620907428949</v>
      </c>
      <c r="M193" s="20" cm="1">
        <f t="array" aca="1" ref="M193" ca="1">INDEX(_xlfn.ANCHORARRAY(Data!N$14),ROWS(_xlfn.ANCHORARRAY(Data!N$14)))*Data!N206/Data!N205</f>
        <v>166.21420604743798</v>
      </c>
      <c r="N193" s="20" cm="1">
        <f t="array" aca="1" ref="N193" ca="1">INDEX(_xlfn.ANCHORARRAY(Data!O$14),ROWS(_xlfn.ANCHORARRAY(Data!O$14)))*Data!O206/Data!O205</f>
        <v>156.9423010167184</v>
      </c>
      <c r="O193" s="20" cm="1">
        <f t="array" aca="1" ref="O193" ca="1">INDEX(_xlfn.ANCHORARRAY(Data!P$14),ROWS(_xlfn.ANCHORARRAY(Data!P$14)))*Data!P206/Data!P205</f>
        <v>640.19671603617849</v>
      </c>
      <c r="P193" s="20" cm="1">
        <f t="array" aca="1" ref="P193" ca="1">B$1*B193/INDEX(_xlfn.ANCHORARRAY(Data!B$14),ROWS(_xlfn.ANCHORARRAY(Data!B$14)),2)</f>
        <v>13218.814966894217</v>
      </c>
      <c r="Q193" s="20" cm="1">
        <f t="array" aca="1" ref="Q193" ca="1">C$1*C193/INDEX(_xlfn.ANCHORARRAY(Data!D$14),ROWS(_xlfn.ANCHORARRAY(Data!D$14)))</f>
        <v>10686.816252274108</v>
      </c>
      <c r="R193" s="19" cm="1">
        <f t="array" aca="1" ref="R193" ca="1">D$1*D193/INDEX(_xlfn.ANCHORARRAY(Data!E$14),ROWS(_xlfn.ANCHORARRAY(Data!E$14)))</f>
        <v>12658.658275943955</v>
      </c>
      <c r="S193" s="20" cm="1">
        <f t="array" aca="1" ref="S193" ca="1">E$1*E193/INDEX(_xlfn.ANCHORARRAY(Data!F$14),ROWS(_xlfn.ANCHORARRAY(Data!F$14)))</f>
        <v>6054.8231578947361</v>
      </c>
      <c r="T193" s="20" cm="1">
        <f t="array" aca="1" ref="T193" ca="1">F$1*F193/INDEX(_xlfn.ANCHORARRAY(Data!G$14),ROWS(_xlfn.ANCHORARRAY(Data!G$14)))</f>
        <v>22380.109960965736</v>
      </c>
      <c r="U193" s="20" cm="1">
        <f t="array" aca="1" ref="U193" ca="1">G$1*G193/INDEX(_xlfn.ANCHORARRAY(Data!H$14),ROWS(_xlfn.ANCHORARRAY(Data!H$14)))</f>
        <v>53991.810508224902</v>
      </c>
      <c r="V193" s="20" cm="1">
        <f t="array" aca="1" ref="V193" ca="1">H$1*H193/INDEX(_xlfn.ANCHORARRAY(Data!I$14),ROWS(_xlfn.ANCHORARRAY(Data!I$14)))</f>
        <v>22047.652143276573</v>
      </c>
      <c r="W193" s="20" cm="1">
        <f t="array" aca="1" ref="W193" ca="1">I$1*I193/INDEX(_xlfn.ANCHORARRAY(Data!J$14),ROWS(_xlfn.ANCHORARRAY(Data!J$14)))</f>
        <v>4908.6657342657345</v>
      </c>
      <c r="X193" s="20" cm="1">
        <f t="array" aca="1" ref="X193" ca="1">J$1*J193/INDEX(_xlfn.ANCHORARRAY(Data!K$14),ROWS(_xlfn.ANCHORARRAY(Data!K$14)))</f>
        <v>5625.6641555285551</v>
      </c>
      <c r="Y193" s="20" cm="1">
        <f t="array" aca="1" ref="Y193" ca="1">K$1*K193/INDEX(_xlfn.ANCHORARRAY(Data!L$14),ROWS(_xlfn.ANCHORARRAY(Data!L$14)))</f>
        <v>12010.789558037884</v>
      </c>
      <c r="Z193" s="20" cm="1">
        <f t="array" aca="1" ref="Z193" ca="1">L$1*L193/INDEX(_xlfn.ANCHORARRAY(Data!M$14),ROWS(_xlfn.ANCHORARRAY(Data!M$14)))</f>
        <v>12497.429017782946</v>
      </c>
      <c r="AA193" s="20" cm="1">
        <f t="array" aca="1" ref="AA193" ca="1">M$1*M193/INDEX(_xlfn.ANCHORARRAY(Data!N$14),ROWS(_xlfn.ANCHORARRAY(Data!N$14)))</f>
        <v>9972.852362846279</v>
      </c>
      <c r="AB193" s="20" cm="1">
        <f t="array" aca="1" ref="AB193" ca="1">N$1*N193/INDEX(_xlfn.ANCHORARRAY(Data!O$14),ROWS(_xlfn.ANCHORARRAY(Data!O$14)))</f>
        <v>9416.5380610031043</v>
      </c>
      <c r="AC193" s="20" cm="1">
        <f t="array" aca="1" ref="AC193" ca="1">O$1*O193/INDEX(_xlfn.ANCHORARRAY(Data!P$14),ROWS(_xlfn.ANCHORARRAY(Data!P$14)))</f>
        <v>12804.742114441162</v>
      </c>
      <c r="AD193" s="33">
        <f t="shared" ca="1" si="7"/>
        <v>208275.36626937991</v>
      </c>
      <c r="AE193" s="33">
        <f t="shared" ca="1" si="6"/>
        <v>-2013.2662693799066</v>
      </c>
    </row>
    <row r="194" spans="1:31" x14ac:dyDescent="0.35">
      <c r="A194">
        <f ca="1"/>
        <v>192</v>
      </c>
      <c r="B194" s="20" cm="1">
        <f t="array" aca="1" ref="B194" ca="1">INDEX(_xlfn.ANCHORARRAY(Data!B$14),ROWS(_xlfn.ANCHORARRAY(Data!B$14)),2)*Data!C207/Data!C206</f>
        <v>263.11222519005543</v>
      </c>
      <c r="C194" s="20" cm="1">
        <f t="array" aca="1" ref="C194" ca="1">INDEX(_xlfn.ANCHORARRAY(Data!D$14),ROWS(_xlfn.ANCHORARRAY(Data!D$14)))*Data!D207/Data!D206</f>
        <v>53.427584337349394</v>
      </c>
      <c r="D194" s="20" cm="1">
        <f t="array" aca="1" ref="D194" ca="1">INDEX(_xlfn.ANCHORARRAY(Data!E$14),ROWS(_xlfn.ANCHORARRAY(Data!E$14)))*Data!E207/Data!E206</f>
        <v>24.028687099725527</v>
      </c>
      <c r="E194" s="20" cm="1">
        <f t="array" aca="1" ref="E194" ca="1">INDEX(_xlfn.ANCHORARRAY(Data!F$14),ROWS(_xlfn.ANCHORARRAY(Data!F$14)))*Data!F207/Data!F206</f>
        <v>30.089028501911709</v>
      </c>
      <c r="F194" s="20" cm="1">
        <f t="array" aca="1" ref="F194" ca="1">INDEX(_xlfn.ANCHORARRAY(Data!G$14),ROWS(_xlfn.ANCHORARRAY(Data!G$14)))*Data!G207/Data!G206</f>
        <v>317.38014670274896</v>
      </c>
      <c r="G194" s="20" cm="1">
        <f t="array" aca="1" ref="G194" ca="1">INDEX(_xlfn.ANCHORARRAY(Data!H$14),ROWS(_xlfn.ANCHORARRAY(Data!H$14)))*Data!H207/Data!H206</f>
        <v>74.394999999999996</v>
      </c>
      <c r="H194" s="20" cm="1">
        <f t="array" aca="1" ref="H194" ca="1">INDEX(_xlfn.ANCHORARRAY(Data!I$14),ROWS(_xlfn.ANCHORARRAY(Data!I$14)))*Data!I207/Data!I206</f>
        <v>243.46096228364763</v>
      </c>
      <c r="I194" s="20" cm="1">
        <f t="array" aca="1" ref="I194" ca="1">INDEX(_xlfn.ANCHORARRAY(Data!J$14),ROWS(_xlfn.ANCHORARRAY(Data!J$14)))*Data!J207/Data!J206</f>
        <v>24.671412680756394</v>
      </c>
      <c r="J194" s="20" cm="1">
        <f t="array" aca="1" ref="J194" ca="1">INDEX(_xlfn.ANCHORARRAY(Data!K$14),ROWS(_xlfn.ANCHORARRAY(Data!K$14)))*Data!K207/Data!K206</f>
        <v>80.294340403517836</v>
      </c>
      <c r="K194" s="20" cm="1">
        <f t="array" aca="1" ref="K194" ca="1">INDEX(_xlfn.ANCHORARRAY(Data!L$14),ROWS(_xlfn.ANCHORARRAY(Data!L$14)))*Data!L207/Data!L206</f>
        <v>398.33595705948488</v>
      </c>
      <c r="L194" s="20" cm="1">
        <f t="array" aca="1" ref="L194" ca="1">INDEX(_xlfn.ANCHORARRAY(Data!M$14),ROWS(_xlfn.ANCHORARRAY(Data!M$14)))*Data!M207/Data!M206</f>
        <v>52.157352746525483</v>
      </c>
      <c r="M194" s="20" cm="1">
        <f t="array" aca="1" ref="M194" ca="1">INDEX(_xlfn.ANCHORARRAY(Data!N$14),ROWS(_xlfn.ANCHORARRAY(Data!N$14)))*Data!N207/Data!N206</f>
        <v>165.64136791040306</v>
      </c>
      <c r="N194" s="20" cm="1">
        <f t="array" aca="1" ref="N194" ca="1">INDEX(_xlfn.ANCHORARRAY(Data!O$14),ROWS(_xlfn.ANCHORARRAY(Data!O$14)))*Data!O207/Data!O206</f>
        <v>157.74287022512399</v>
      </c>
      <c r="O194" s="20" cm="1">
        <f t="array" aca="1" ref="O194" ca="1">INDEX(_xlfn.ANCHORARRAY(Data!P$14),ROWS(_xlfn.ANCHORARRAY(Data!P$14)))*Data!P207/Data!P206</f>
        <v>635.49453302017127</v>
      </c>
      <c r="P194" s="20" cm="1">
        <f t="array" aca="1" ref="P194" ca="1">B$1*B194/INDEX(_xlfn.ANCHORARRAY(Data!B$14),ROWS(_xlfn.ANCHORARRAY(Data!B$14)),2)</f>
        <v>13155.611259502772</v>
      </c>
      <c r="Q194" s="20" cm="1">
        <f t="array" aca="1" ref="Q194" ca="1">C$1*C194/INDEX(_xlfn.ANCHORARRAY(Data!D$14),ROWS(_xlfn.ANCHORARRAY(Data!D$14)))</f>
        <v>10689.544578313253</v>
      </c>
      <c r="R194" s="19" cm="1">
        <f t="array" aca="1" ref="R194" ca="1">D$1*D194/INDEX(_xlfn.ANCHORARRAY(Data!E$14),ROWS(_xlfn.ANCHORARRAY(Data!E$14)))</f>
        <v>12016.807525160109</v>
      </c>
      <c r="S194" s="20" cm="1">
        <f t="array" aca="1" ref="S194" ca="1">E$1*E194/INDEX(_xlfn.ANCHORARRAY(Data!F$14),ROWS(_xlfn.ANCHORARRAY(Data!F$14)))</f>
        <v>6017.8057003823424</v>
      </c>
      <c r="T194" s="20" cm="1">
        <f t="array" aca="1" ref="T194" ca="1">F$1*F194/INDEX(_xlfn.ANCHORARRAY(Data!G$14),ROWS(_xlfn.ANCHORARRAY(Data!G$14)))</f>
        <v>22216.610269192428</v>
      </c>
      <c r="U194" s="20" cm="1">
        <f t="array" aca="1" ref="U194" ca="1">G$1*G194/INDEX(_xlfn.ANCHORARRAY(Data!H$14),ROWS(_xlfn.ANCHORARRAY(Data!H$14)))</f>
        <v>53564.399999999994</v>
      </c>
      <c r="V194" s="20" cm="1">
        <f t="array" aca="1" ref="V194" ca="1">H$1*H194/INDEX(_xlfn.ANCHORARRAY(Data!I$14),ROWS(_xlfn.ANCHORARRAY(Data!I$14)))</f>
        <v>21911.486605528287</v>
      </c>
      <c r="W194" s="20" cm="1">
        <f t="array" aca="1" ref="W194" ca="1">I$1*I194/INDEX(_xlfn.ANCHORARRAY(Data!J$14),ROWS(_xlfn.ANCHORARRAY(Data!J$14)))</f>
        <v>4934.2825361512796</v>
      </c>
      <c r="X194" s="20" cm="1">
        <f t="array" aca="1" ref="X194" ca="1">J$1*J194/INDEX(_xlfn.ANCHORARRAY(Data!K$14),ROWS(_xlfn.ANCHORARRAY(Data!K$14)))</f>
        <v>5620.6038282462487</v>
      </c>
      <c r="Y194" s="20" cm="1">
        <f t="array" aca="1" ref="Y194" ca="1">K$1*K194/INDEX(_xlfn.ANCHORARRAY(Data!L$14),ROWS(_xlfn.ANCHORARRAY(Data!L$14)))</f>
        <v>11950.078711784547</v>
      </c>
      <c r="Z194" s="20" cm="1">
        <f t="array" aca="1" ref="Z194" ca="1">L$1*L194/INDEX(_xlfn.ANCHORARRAY(Data!M$14),ROWS(_xlfn.ANCHORARRAY(Data!M$14)))</f>
        <v>12517.764659166116</v>
      </c>
      <c r="AA194" s="20" cm="1">
        <f t="array" aca="1" ref="AA194" ca="1">M$1*M194/INDEX(_xlfn.ANCHORARRAY(Data!N$14),ROWS(_xlfn.ANCHORARRAY(Data!N$14)))</f>
        <v>9938.482074624184</v>
      </c>
      <c r="AB194" s="20" cm="1">
        <f t="array" aca="1" ref="AB194" ca="1">N$1*N194/INDEX(_xlfn.ANCHORARRAY(Data!O$14),ROWS(_xlfn.ANCHORARRAY(Data!O$14)))</f>
        <v>9464.5722135074411</v>
      </c>
      <c r="AC194" s="20" cm="1">
        <f t="array" aca="1" ref="AC194" ca="1">O$1*O194/INDEX(_xlfn.ANCHORARRAY(Data!P$14),ROWS(_xlfn.ANCHORARRAY(Data!P$14)))</f>
        <v>12710.692520954222</v>
      </c>
      <c r="AD194" s="33">
        <f t="shared" ca="1" si="7"/>
        <v>206708.74248251319</v>
      </c>
      <c r="AE194" s="33">
        <f t="shared" ca="1" si="6"/>
        <v>-446.6424825131835</v>
      </c>
    </row>
    <row r="195" spans="1:31" x14ac:dyDescent="0.35">
      <c r="A195">
        <f ca="1"/>
        <v>193</v>
      </c>
      <c r="B195" s="20" cm="1">
        <f t="array" aca="1" ref="B195" ca="1">INDEX(_xlfn.ANCHORARRAY(Data!B$14),ROWS(_xlfn.ANCHORARRAY(Data!B$14)),2)*Data!C208/Data!C207</f>
        <v>263.82835227272727</v>
      </c>
      <c r="C195" s="20" cm="1">
        <f t="array" aca="1" ref="C195" ca="1">INDEX(_xlfn.ANCHORARRAY(Data!D$14),ROWS(_xlfn.ANCHORARRAY(Data!D$14)))*Data!D208/Data!D207</f>
        <v>53.742494765180972</v>
      </c>
      <c r="D195" s="20" cm="1">
        <f t="array" aca="1" ref="D195" ca="1">INDEX(_xlfn.ANCHORARRAY(Data!E$14),ROWS(_xlfn.ANCHORARRAY(Data!E$14)))*Data!E208/Data!E207</f>
        <v>24.051840334184259</v>
      </c>
      <c r="E195" s="20" cm="1">
        <f t="array" aca="1" ref="E195" ca="1">INDEX(_xlfn.ANCHORARRAY(Data!F$14),ROWS(_xlfn.ANCHORARRAY(Data!F$14)))*Data!F208/Data!F207</f>
        <v>29.969220509267277</v>
      </c>
      <c r="F195" s="20" cm="1">
        <f t="array" aca="1" ref="F195" ca="1">INDEX(_xlfn.ANCHORARRAY(Data!G$14),ROWS(_xlfn.ANCHORARRAY(Data!G$14)))*Data!G208/Data!G207</f>
        <v>315.04678493179733</v>
      </c>
      <c r="G195" s="20" cm="1">
        <f t="array" aca="1" ref="G195" ca="1">INDEX(_xlfn.ANCHORARRAY(Data!H$14),ROWS(_xlfn.ANCHORARRAY(Data!H$14)))*Data!H208/Data!H207</f>
        <v>75.310101083911832</v>
      </c>
      <c r="H195" s="20" cm="1">
        <f t="array" aca="1" ref="H195" ca="1">INDEX(_xlfn.ANCHORARRAY(Data!I$14),ROWS(_xlfn.ANCHORARRAY(Data!I$14)))*Data!I208/Data!I207</f>
        <v>243.55067927441141</v>
      </c>
      <c r="I195" s="20" cm="1">
        <f t="array" aca="1" ref="I195" ca="1">INDEX(_xlfn.ANCHORARRAY(Data!J$14),ROWS(_xlfn.ANCHORARRAY(Data!J$14)))*Data!J208/Data!J207</f>
        <v>24.493949394939492</v>
      </c>
      <c r="J195" s="20" cm="1">
        <f t="array" aca="1" ref="J195" ca="1">INDEX(_xlfn.ANCHORARRAY(Data!K$14),ROWS(_xlfn.ANCHORARRAY(Data!K$14)))*Data!K208/Data!K207</f>
        <v>80.168559670781889</v>
      </c>
      <c r="K195" s="20" cm="1">
        <f t="array" aca="1" ref="K195" ca="1">INDEX(_xlfn.ANCHORARRAY(Data!L$14),ROWS(_xlfn.ANCHORARRAY(Data!L$14)))*Data!L208/Data!L207</f>
        <v>397.31483741790817</v>
      </c>
      <c r="L195" s="20" cm="1">
        <f t="array" aca="1" ref="L195" ca="1">INDEX(_xlfn.ANCHORARRAY(Data!M$14),ROWS(_xlfn.ANCHORARRAY(Data!M$14)))*Data!M208/Data!M207</f>
        <v>52.377069560927481</v>
      </c>
      <c r="M195" s="20" cm="1">
        <f t="array" aca="1" ref="M195" ca="1">INDEX(_xlfn.ANCHORARRAY(Data!N$14),ROWS(_xlfn.ANCHORARRAY(Data!N$14)))*Data!N208/Data!N207</f>
        <v>166.10071803435113</v>
      </c>
      <c r="N195" s="20" cm="1">
        <f t="array" aca="1" ref="N195" ca="1">INDEX(_xlfn.ANCHORARRAY(Data!O$14),ROWS(_xlfn.ANCHORARRAY(Data!O$14)))*Data!O208/Data!O207</f>
        <v>157.13984319825124</v>
      </c>
      <c r="O195" s="20" cm="1">
        <f t="array" aca="1" ref="O195" ca="1">INDEX(_xlfn.ANCHORARRAY(Data!P$14),ROWS(_xlfn.ANCHORARRAY(Data!P$14)))*Data!P208/Data!P207</f>
        <v>636.65634864113576</v>
      </c>
      <c r="P195" s="20" cm="1">
        <f t="array" aca="1" ref="P195" ca="1">B$1*B195/INDEX(_xlfn.ANCHORARRAY(Data!B$14),ROWS(_xlfn.ANCHORARRAY(Data!B$14)),2)</f>
        <v>13191.417613636364</v>
      </c>
      <c r="Q195" s="20" cm="1">
        <f t="array" aca="1" ref="Q195" ca="1">C$1*C195/INDEX(_xlfn.ANCHORARRAY(Data!D$14),ROWS(_xlfn.ANCHORARRAY(Data!D$14)))</f>
        <v>10752.550403828896</v>
      </c>
      <c r="R195" s="19" cm="1">
        <f t="array" aca="1" ref="R195" ca="1">D$1*D195/INDEX(_xlfn.ANCHORARRAY(Data!E$14),ROWS(_xlfn.ANCHORARRAY(Data!E$14)))</f>
        <v>12028.386516593175</v>
      </c>
      <c r="S195" s="20" cm="1">
        <f t="array" aca="1" ref="S195" ca="1">E$1*E195/INDEX(_xlfn.ANCHORARRAY(Data!F$14),ROWS(_xlfn.ANCHORARRAY(Data!F$14)))</f>
        <v>5993.8441018534559</v>
      </c>
      <c r="T195" s="20" cm="1">
        <f t="array" aca="1" ref="T195" ca="1">F$1*F195/INDEX(_xlfn.ANCHORARRAY(Data!G$14),ROWS(_xlfn.ANCHORARRAY(Data!G$14)))</f>
        <v>22053.274945225814</v>
      </c>
      <c r="U195" s="20" cm="1">
        <f t="array" aca="1" ref="U195" ca="1">G$1*G195/INDEX(_xlfn.ANCHORARRAY(Data!H$14),ROWS(_xlfn.ANCHORARRAY(Data!H$14)))</f>
        <v>54223.272780416519</v>
      </c>
      <c r="V195" s="20" cm="1">
        <f t="array" aca="1" ref="V195" ca="1">H$1*H195/INDEX(_xlfn.ANCHORARRAY(Data!I$14),ROWS(_xlfn.ANCHORARRAY(Data!I$14)))</f>
        <v>21919.561134697029</v>
      </c>
      <c r="W195" s="20" cm="1">
        <f t="array" aca="1" ref="W195" ca="1">I$1*I195/INDEX(_xlfn.ANCHORARRAY(Data!J$14),ROWS(_xlfn.ANCHORARRAY(Data!J$14)))</f>
        <v>4898.7898789878991</v>
      </c>
      <c r="X195" s="20" cm="1">
        <f t="array" aca="1" ref="X195" ca="1">J$1*J195/INDEX(_xlfn.ANCHORARRAY(Data!K$14),ROWS(_xlfn.ANCHORARRAY(Data!K$14)))</f>
        <v>5611.7991769547325</v>
      </c>
      <c r="Y195" s="20" cm="1">
        <f t="array" aca="1" ref="Y195" ca="1">K$1*K195/INDEX(_xlfn.ANCHORARRAY(Data!L$14),ROWS(_xlfn.ANCHORARRAY(Data!L$14)))</f>
        <v>11919.445122537247</v>
      </c>
      <c r="Z195" s="20" cm="1">
        <f t="array" aca="1" ref="Z195" ca="1">L$1*L195/INDEX(_xlfn.ANCHORARRAY(Data!M$14),ROWS(_xlfn.ANCHORARRAY(Data!M$14)))</f>
        <v>12570.496694622596</v>
      </c>
      <c r="AA195" s="20" cm="1">
        <f t="array" aca="1" ref="AA195" ca="1">M$1*M195/INDEX(_xlfn.ANCHORARRAY(Data!N$14),ROWS(_xlfn.ANCHORARRAY(Data!N$14)))</f>
        <v>9966.0430820610691</v>
      </c>
      <c r="AB195" s="20" cm="1">
        <f t="array" aca="1" ref="AB195" ca="1">N$1*N195/INDEX(_xlfn.ANCHORARRAY(Data!O$14),ROWS(_xlfn.ANCHORARRAY(Data!O$14)))</f>
        <v>9428.390591895075</v>
      </c>
      <c r="AC195" s="20" cm="1">
        <f t="array" aca="1" ref="AC195" ca="1">O$1*O195/INDEX(_xlfn.ANCHORARRAY(Data!P$14),ROWS(_xlfn.ANCHORARRAY(Data!P$14)))</f>
        <v>12733.930299340669</v>
      </c>
      <c r="AD195" s="33">
        <f t="shared" ca="1" si="7"/>
        <v>207291.2023426505</v>
      </c>
      <c r="AE195" s="33">
        <f t="shared" ref="AE195:AE258" ca="1" si="8">SUM($B$1:$O$1)-AD195</f>
        <v>-1029.102342650498</v>
      </c>
    </row>
    <row r="196" spans="1:31" x14ac:dyDescent="0.35">
      <c r="A196">
        <f ca="1"/>
        <v>194</v>
      </c>
      <c r="B196" s="20" cm="1">
        <f t="array" aca="1" ref="B196" ca="1">INDEX(_xlfn.ANCHORARRAY(Data!B$14),ROWS(_xlfn.ANCHORARRAY(Data!B$14)),2)*Data!C209/Data!C208</f>
        <v>264.71705257705258</v>
      </c>
      <c r="C196" s="20" cm="1">
        <f t="array" aca="1" ref="C196" ca="1">INDEX(_xlfn.ANCHORARRAY(Data!D$14),ROWS(_xlfn.ANCHORARRAY(Data!D$14)))*Data!D209/Data!D208</f>
        <v>53.028659184878926</v>
      </c>
      <c r="D196" s="20" cm="1">
        <f t="array" aca="1" ref="D196" ca="1">INDEX(_xlfn.ANCHORARRAY(Data!E$14),ROWS(_xlfn.ANCHORARRAY(Data!E$14)))*Data!E209/Data!E208</f>
        <v>24.494702422959307</v>
      </c>
      <c r="E196" s="20" cm="1">
        <f t="array" aca="1" ref="E196" ca="1">INDEX(_xlfn.ANCHORARRAY(Data!F$14),ROWS(_xlfn.ANCHORARRAY(Data!F$14)))*Data!F209/Data!F208</f>
        <v>29.782061015773966</v>
      </c>
      <c r="F196" s="20" cm="1">
        <f t="array" aca="1" ref="F196" ca="1">INDEX(_xlfn.ANCHORARRAY(Data!G$14),ROWS(_xlfn.ANCHORARRAY(Data!G$14)))*Data!G209/Data!G208</f>
        <v>312.42045364612778</v>
      </c>
      <c r="G196" s="20" cm="1">
        <f t="array" aca="1" ref="G196" ca="1">INDEX(_xlfn.ANCHORARRAY(Data!H$14),ROWS(_xlfn.ANCHORARRAY(Data!H$14)))*Data!H209/Data!H208</f>
        <v>73.947484359961493</v>
      </c>
      <c r="H196" s="20" cm="1">
        <f t="array" aca="1" ref="H196" ca="1">INDEX(_xlfn.ANCHORARRAY(Data!I$14),ROWS(_xlfn.ANCHORARRAY(Data!I$14)))*Data!I209/Data!I208</f>
        <v>242.81613615985657</v>
      </c>
      <c r="I196" s="20" cm="1">
        <f t="array" aca="1" ref="I196" ca="1">INDEX(_xlfn.ANCHORARRAY(Data!J$14),ROWS(_xlfn.ANCHORARRAY(Data!J$14)))*Data!J209/Data!J208</f>
        <v>24.413369863013699</v>
      </c>
      <c r="J196" s="20" cm="1">
        <f t="array" aca="1" ref="J196" ca="1">INDEX(_xlfn.ANCHORARRAY(Data!K$14),ROWS(_xlfn.ANCHORARRAY(Data!K$14)))*Data!K209/Data!K208</f>
        <v>80.04450819672131</v>
      </c>
      <c r="K196" s="20" cm="1">
        <f t="array" aca="1" ref="K196" ca="1">INDEX(_xlfn.ANCHORARRAY(Data!L$14),ROWS(_xlfn.ANCHORARRAY(Data!L$14)))*Data!L209/Data!L208</f>
        <v>396.60445764159505</v>
      </c>
      <c r="L196" s="20" cm="1">
        <f t="array" aca="1" ref="L196" ca="1">INDEX(_xlfn.ANCHORARRAY(Data!M$14),ROWS(_xlfn.ANCHORARRAY(Data!M$14)))*Data!M209/Data!M208</f>
        <v>51.502499999999998</v>
      </c>
      <c r="M196" s="20" cm="1">
        <f t="array" aca="1" ref="M196" ca="1">INDEX(_xlfn.ANCHORARRAY(Data!N$14),ROWS(_xlfn.ANCHORARRAY(Data!N$14)))*Data!N209/Data!N208</f>
        <v>165.467464171503</v>
      </c>
      <c r="N196" s="20" cm="1">
        <f t="array" aca="1" ref="N196" ca="1">INDEX(_xlfn.ANCHORARRAY(Data!O$14),ROWS(_xlfn.ANCHORARRAY(Data!O$14)))*Data!O209/Data!O208</f>
        <v>157.14954265868863</v>
      </c>
      <c r="O196" s="20" cm="1">
        <f t="array" aca="1" ref="O196" ca="1">INDEX(_xlfn.ANCHORARRAY(Data!P$14),ROWS(_xlfn.ANCHORARRAY(Data!P$14)))*Data!P209/Data!P208</f>
        <v>635.18041180507873</v>
      </c>
      <c r="P196" s="20" cm="1">
        <f t="array" aca="1" ref="P196" ca="1">B$1*B196/INDEX(_xlfn.ANCHORARRAY(Data!B$14),ROWS(_xlfn.ANCHORARRAY(Data!B$14)),2)</f>
        <v>13235.85262885263</v>
      </c>
      <c r="Q196" s="20" cm="1">
        <f t="array" aca="1" ref="Q196" ca="1">C$1*C196/INDEX(_xlfn.ANCHORARRAY(Data!D$14),ROWS(_xlfn.ANCHORARRAY(Data!D$14)))</f>
        <v>10609.729474305967</v>
      </c>
      <c r="R196" s="19" cm="1">
        <f t="array" aca="1" ref="R196" ca="1">D$1*D196/INDEX(_xlfn.ANCHORARRAY(Data!E$14),ROWS(_xlfn.ANCHORARRAY(Data!E$14)))</f>
        <v>12249.862973418023</v>
      </c>
      <c r="S196" s="20" cm="1">
        <f t="array" aca="1" ref="S196" ca="1">E$1*E196/INDEX(_xlfn.ANCHORARRAY(Data!F$14),ROWS(_xlfn.ANCHORARRAY(Data!F$14)))</f>
        <v>5956.4122031547931</v>
      </c>
      <c r="T196" s="20" cm="1">
        <f t="array" aca="1" ref="T196" ca="1">F$1*F196/INDEX(_xlfn.ANCHORARRAY(Data!G$14),ROWS(_xlfn.ANCHORARRAY(Data!G$14)))</f>
        <v>21869.431755228947</v>
      </c>
      <c r="U196" s="20" cm="1">
        <f t="array" aca="1" ref="U196" ca="1">G$1*G196/INDEX(_xlfn.ANCHORARRAY(Data!H$14),ROWS(_xlfn.ANCHORARRAY(Data!H$14)))</f>
        <v>53242.18873917227</v>
      </c>
      <c r="V196" s="20" cm="1">
        <f t="array" aca="1" ref="V196" ca="1">H$1*H196/INDEX(_xlfn.ANCHORARRAY(Data!I$14),ROWS(_xlfn.ANCHORARRAY(Data!I$14)))</f>
        <v>21853.452254387092</v>
      </c>
      <c r="W196" s="20" cm="1">
        <f t="array" aca="1" ref="W196" ca="1">I$1*I196/INDEX(_xlfn.ANCHORARRAY(Data!J$14),ROWS(_xlfn.ANCHORARRAY(Data!J$14)))</f>
        <v>4882.6739726027399</v>
      </c>
      <c r="X196" s="20" cm="1">
        <f t="array" aca="1" ref="X196" ca="1">J$1*J196/INDEX(_xlfn.ANCHORARRAY(Data!K$14),ROWS(_xlfn.ANCHORARRAY(Data!K$14)))</f>
        <v>5603.1155737704921</v>
      </c>
      <c r="Y196" s="20" cm="1">
        <f t="array" aca="1" ref="Y196" ca="1">K$1*K196/INDEX(_xlfn.ANCHORARRAY(Data!L$14),ROWS(_xlfn.ANCHORARRAY(Data!L$14)))</f>
        <v>11898.133729247853</v>
      </c>
      <c r="Z196" s="20" cm="1">
        <f t="array" aca="1" ref="Z196" ca="1">L$1*L196/INDEX(_xlfn.ANCHORARRAY(Data!M$14),ROWS(_xlfn.ANCHORARRAY(Data!M$14)))</f>
        <v>12360.599999999999</v>
      </c>
      <c r="AA196" s="20" cm="1">
        <f t="array" aca="1" ref="AA196" ca="1">M$1*M196/INDEX(_xlfn.ANCHORARRAY(Data!N$14),ROWS(_xlfn.ANCHORARRAY(Data!N$14)))</f>
        <v>9928.0478502901806</v>
      </c>
      <c r="AB196" s="20" cm="1">
        <f t="array" aca="1" ref="AB196" ca="1">N$1*N196/INDEX(_xlfn.ANCHORARRAY(Data!O$14),ROWS(_xlfn.ANCHORARRAY(Data!O$14)))</f>
        <v>9428.9725595213185</v>
      </c>
      <c r="AC196" s="20" cm="1">
        <f t="array" aca="1" ref="AC196" ca="1">O$1*O196/INDEX(_xlfn.ANCHORARRAY(Data!P$14),ROWS(_xlfn.ANCHORARRAY(Data!P$14)))</f>
        <v>12704.40970029741</v>
      </c>
      <c r="AD196" s="33">
        <f t="shared" ref="AD196:AD259" ca="1" si="9">SUM(P196:AC196)</f>
        <v>205822.88341424966</v>
      </c>
      <c r="AE196" s="33">
        <f t="shared" ca="1" si="8"/>
        <v>439.21658575034235</v>
      </c>
    </row>
    <row r="197" spans="1:31" x14ac:dyDescent="0.35">
      <c r="A197">
        <f ca="1"/>
        <v>195</v>
      </c>
      <c r="B197" s="20" cm="1">
        <f t="array" aca="1" ref="B197" ca="1">INDEX(_xlfn.ANCHORARRAY(Data!B$14),ROWS(_xlfn.ANCHORARRAY(Data!B$14)),2)*Data!C210/Data!C209</f>
        <v>265.16902096815943</v>
      </c>
      <c r="C197" s="20" cm="1">
        <f t="array" aca="1" ref="C197" ca="1">INDEX(_xlfn.ANCHORARRAY(Data!D$14),ROWS(_xlfn.ANCHORARRAY(Data!D$14)))*Data!D210/Data!D209</f>
        <v>53.122718676122936</v>
      </c>
      <c r="D197" s="20" cm="1">
        <f t="array" aca="1" ref="D197" ca="1">INDEX(_xlfn.ANCHORARRAY(Data!E$14),ROWS(_xlfn.ANCHORARRAY(Data!E$14)))*Data!E210/Data!E209</f>
        <v>24.619747131819242</v>
      </c>
      <c r="E197" s="20" cm="1">
        <f t="array" aca="1" ref="E197" ca="1">INDEX(_xlfn.ANCHORARRAY(Data!F$14),ROWS(_xlfn.ANCHORARRAY(Data!F$14)))*Data!F210/Data!F209</f>
        <v>30.021408622796301</v>
      </c>
      <c r="F197" s="20" cm="1">
        <f t="array" aca="1" ref="F197" ca="1">INDEX(_xlfn.ANCHORARRAY(Data!G$14),ROWS(_xlfn.ANCHORARRAY(Data!G$14)))*Data!G210/Data!G209</f>
        <v>314.66585025290306</v>
      </c>
      <c r="G197" s="20" cm="1">
        <f t="array" aca="1" ref="G197" ca="1">INDEX(_xlfn.ANCHORARRAY(Data!H$14),ROWS(_xlfn.ANCHORARRAY(Data!H$14)))*Data!H210/Data!H209</f>
        <v>74.872237351730817</v>
      </c>
      <c r="H197" s="20" cm="1">
        <f t="array" aca="1" ref="H197" ca="1">INDEX(_xlfn.ANCHORARRAY(Data!I$14),ROWS(_xlfn.ANCHORARRAY(Data!I$14)))*Data!I210/Data!I209</f>
        <v>242.84671698113212</v>
      </c>
      <c r="I197" s="20" cm="1">
        <f t="array" aca="1" ref="I197" ca="1">INDEX(_xlfn.ANCHORARRAY(Data!J$14),ROWS(_xlfn.ANCHORARRAY(Data!J$14)))*Data!J210/Data!J209</f>
        <v>24.546987951807228</v>
      </c>
      <c r="J197" s="20" cm="1">
        <f t="array" aca="1" ref="J197" ca="1">INDEX(_xlfn.ANCHORARRAY(Data!K$14),ROWS(_xlfn.ANCHORARRAY(Data!K$14)))*Data!K210/Data!K209</f>
        <v>79.894396184636349</v>
      </c>
      <c r="K197" s="20" cm="1">
        <f t="array" aca="1" ref="K197" ca="1">INDEX(_xlfn.ANCHORARRAY(Data!L$14),ROWS(_xlfn.ANCHORARRAY(Data!L$14)))*Data!L210/Data!L209</f>
        <v>398.51491539016763</v>
      </c>
      <c r="L197" s="20" cm="1">
        <f t="array" aca="1" ref="L197" ca="1">INDEX(_xlfn.ANCHORARRAY(Data!M$14),ROWS(_xlfn.ANCHORARRAY(Data!M$14)))*Data!M210/Data!M209</f>
        <v>50.931271297509838</v>
      </c>
      <c r="M197" s="20" cm="1">
        <f t="array" aca="1" ref="M197" ca="1">INDEX(_xlfn.ANCHORARRAY(Data!N$14),ROWS(_xlfn.ANCHORARRAY(Data!N$14)))*Data!N210/Data!N209</f>
        <v>164.93026328217235</v>
      </c>
      <c r="N197" s="20" cm="1">
        <f t="array" aca="1" ref="N197" ca="1">INDEX(_xlfn.ANCHORARRAY(Data!O$14),ROWS(_xlfn.ANCHORARRAY(Data!O$14)))*Data!O210/Data!O209</f>
        <v>157.73882058970514</v>
      </c>
      <c r="O197" s="20" cm="1">
        <f t="array" aca="1" ref="O197" ca="1">INDEX(_xlfn.ANCHORARRAY(Data!P$14),ROWS(_xlfn.ANCHORARRAY(Data!P$14)))*Data!P210/Data!P209</f>
        <v>634.12135053665224</v>
      </c>
      <c r="P197" s="20" cm="1">
        <f t="array" aca="1" ref="P197" ca="1">B$1*B197/INDEX(_xlfn.ANCHORARRAY(Data!B$14),ROWS(_xlfn.ANCHORARRAY(Data!B$14)),2)</f>
        <v>13258.451048407971</v>
      </c>
      <c r="Q197" s="20" cm="1">
        <f t="array" aca="1" ref="Q197" ca="1">C$1*C197/INDEX(_xlfn.ANCHORARRAY(Data!D$14),ROWS(_xlfn.ANCHORARRAY(Data!D$14)))</f>
        <v>10628.548463356974</v>
      </c>
      <c r="R197" s="19" cm="1">
        <f t="array" aca="1" ref="R197" ca="1">D$1*D197/INDEX(_xlfn.ANCHORARRAY(Data!E$14),ROWS(_xlfn.ANCHORARRAY(Data!E$14)))</f>
        <v>12312.398150316085</v>
      </c>
      <c r="S197" s="20" cm="1">
        <f t="array" aca="1" ref="S197" ca="1">E$1*E197/INDEX(_xlfn.ANCHORARRAY(Data!F$14),ROWS(_xlfn.ANCHORARRAY(Data!F$14)))</f>
        <v>6004.2817245592605</v>
      </c>
      <c r="T197" s="20" cm="1">
        <f t="array" aca="1" ref="T197" ca="1">F$1*F197/INDEX(_xlfn.ANCHORARRAY(Data!G$14),ROWS(_xlfn.ANCHORARRAY(Data!G$14)))</f>
        <v>22026.609517703215</v>
      </c>
      <c r="U197" s="20" cm="1">
        <f t="array" aca="1" ref="U197" ca="1">G$1*G197/INDEX(_xlfn.ANCHORARRAY(Data!H$14),ROWS(_xlfn.ANCHORARRAY(Data!H$14)))</f>
        <v>53908.010893246181</v>
      </c>
      <c r="V197" s="20" cm="1">
        <f t="array" aca="1" ref="V197" ca="1">H$1*H197/INDEX(_xlfn.ANCHORARRAY(Data!I$14),ROWS(_xlfn.ANCHORARRAY(Data!I$14)))</f>
        <v>21856.204528301892</v>
      </c>
      <c r="W197" s="20" cm="1">
        <f t="array" aca="1" ref="W197" ca="1">I$1*I197/INDEX(_xlfn.ANCHORARRAY(Data!J$14),ROWS(_xlfn.ANCHORARRAY(Data!J$14)))</f>
        <v>4909.3975903614464</v>
      </c>
      <c r="X197" s="20" cm="1">
        <f t="array" aca="1" ref="X197" ca="1">J$1*J197/INDEX(_xlfn.ANCHORARRAY(Data!K$14),ROWS(_xlfn.ANCHORARRAY(Data!K$14)))</f>
        <v>5592.6077329245445</v>
      </c>
      <c r="Y197" s="20" cm="1">
        <f t="array" aca="1" ref="Y197" ca="1">K$1*K197/INDEX(_xlfn.ANCHORARRAY(Data!L$14),ROWS(_xlfn.ANCHORARRAY(Data!L$14)))</f>
        <v>11955.447461705029</v>
      </c>
      <c r="Z197" s="20" cm="1">
        <f t="array" aca="1" ref="Z197" ca="1">L$1*L197/INDEX(_xlfn.ANCHORARRAY(Data!M$14),ROWS(_xlfn.ANCHORARRAY(Data!M$14)))</f>
        <v>12223.505111402361</v>
      </c>
      <c r="AA197" s="20" cm="1">
        <f t="array" aca="1" ref="AA197" ca="1">M$1*M197/INDEX(_xlfn.ANCHORARRAY(Data!N$14),ROWS(_xlfn.ANCHORARRAY(Data!N$14)))</f>
        <v>9895.8157969303411</v>
      </c>
      <c r="AB197" s="20" cm="1">
        <f t="array" aca="1" ref="AB197" ca="1">N$1*N197/INDEX(_xlfn.ANCHORARRAY(Data!O$14),ROWS(_xlfn.ANCHORARRAY(Data!O$14)))</f>
        <v>9464.329235382309</v>
      </c>
      <c r="AC197" s="20" cm="1">
        <f t="array" aca="1" ref="AC197" ca="1">O$1*O197/INDEX(_xlfn.ANCHORARRAY(Data!P$14),ROWS(_xlfn.ANCHORARRAY(Data!P$14)))</f>
        <v>12683.227138616123</v>
      </c>
      <c r="AD197" s="33">
        <f t="shared" ca="1" si="9"/>
        <v>206718.83439321376</v>
      </c>
      <c r="AE197" s="33">
        <f t="shared" ca="1" si="8"/>
        <v>-456.73439321375918</v>
      </c>
    </row>
    <row r="198" spans="1:31" x14ac:dyDescent="0.35">
      <c r="A198">
        <f ca="1"/>
        <v>196</v>
      </c>
      <c r="B198" s="20" cm="1">
        <f t="array" aca="1" ref="B198" ca="1">INDEX(_xlfn.ANCHORARRAY(Data!B$14),ROWS(_xlfn.ANCHORARRAY(Data!B$14)),2)*Data!C211/Data!C210</f>
        <v>263.14488790164268</v>
      </c>
      <c r="C198" s="20" cm="1">
        <f t="array" aca="1" ref="C198" ca="1">INDEX(_xlfn.ANCHORARRAY(Data!D$14),ROWS(_xlfn.ANCHORARRAY(Data!D$14)))*Data!D211/Data!D210</f>
        <v>52.731115702479336</v>
      </c>
      <c r="D198" s="20" cm="1">
        <f t="array" aca="1" ref="D198" ca="1">INDEX(_xlfn.ANCHORARRAY(Data!E$14),ROWS(_xlfn.ANCHORARRAY(Data!E$14)))*Data!E211/Data!E210</f>
        <v>24.396958033851142</v>
      </c>
      <c r="E198" s="20" cm="1">
        <f t="array" aca="1" ref="E198" ca="1">INDEX(_xlfn.ANCHORARRAY(Data!F$14),ROWS(_xlfn.ANCHORARRAY(Data!F$14)))*Data!F211/Data!F210</f>
        <v>29.859267654751523</v>
      </c>
      <c r="F198" s="20" cm="1">
        <f t="array" aca="1" ref="F198" ca="1">INDEX(_xlfn.ANCHORARRAY(Data!G$14),ROWS(_xlfn.ANCHORARRAY(Data!G$14)))*Data!G211/Data!G210</f>
        <v>313.76706981387724</v>
      </c>
      <c r="G198" s="20" cm="1">
        <f t="array" aca="1" ref="G198" ca="1">INDEX(_xlfn.ANCHORARRAY(Data!H$14),ROWS(_xlfn.ANCHORARRAY(Data!H$14)))*Data!H211/Data!H210</f>
        <v>74.171322910402893</v>
      </c>
      <c r="H198" s="20" cm="1">
        <f t="array" aca="1" ref="H198" ca="1">INDEX(_xlfn.ANCHORARRAY(Data!I$14),ROWS(_xlfn.ANCHORARRAY(Data!I$14)))*Data!I211/Data!I210</f>
        <v>242.73778643504917</v>
      </c>
      <c r="I198" s="20" cm="1">
        <f t="array" aca="1" ref="I198" ca="1">INDEX(_xlfn.ANCHORARRAY(Data!J$14),ROWS(_xlfn.ANCHORARRAY(Data!J$14)))*Data!J211/Data!J210</f>
        <v>24.55939031028851</v>
      </c>
      <c r="J198" s="20" cm="1">
        <f t="array" aca="1" ref="J198" ca="1">INDEX(_xlfn.ANCHORARRAY(Data!K$14),ROWS(_xlfn.ANCHORARRAY(Data!K$14)))*Data!K211/Data!K210</f>
        <v>80.084616170212769</v>
      </c>
      <c r="K198" s="20" cm="1">
        <f t="array" aca="1" ref="K198" ca="1">INDEX(_xlfn.ANCHORARRAY(Data!L$14),ROWS(_xlfn.ANCHORARRAY(Data!L$14)))*Data!L211/Data!L210</f>
        <v>398.03445214240043</v>
      </c>
      <c r="L198" s="20" cm="1">
        <f t="array" aca="1" ref="L198" ca="1">INDEX(_xlfn.ANCHORARRAY(Data!M$14),ROWS(_xlfn.ANCHORARRAY(Data!M$14)))*Data!M211/Data!M210</f>
        <v>51.615247623811911</v>
      </c>
      <c r="M198" s="20" cm="1">
        <f t="array" aca="1" ref="M198" ca="1">INDEX(_xlfn.ANCHORARRAY(Data!N$14),ROWS(_xlfn.ANCHORARRAY(Data!N$14)))*Data!N211/Data!N210</f>
        <v>165.37817816872308</v>
      </c>
      <c r="N198" s="20" cm="1">
        <f t="array" aca="1" ref="N198" ca="1">INDEX(_xlfn.ANCHORARRAY(Data!O$14),ROWS(_xlfn.ANCHORARRAY(Data!O$14)))*Data!O211/Data!O210</f>
        <v>156.14518293690122</v>
      </c>
      <c r="O198" s="20" cm="1">
        <f t="array" aca="1" ref="O198" ca="1">INDEX(_xlfn.ANCHORARRAY(Data!P$14),ROWS(_xlfn.ANCHORARRAY(Data!P$14)))*Data!P211/Data!P210</f>
        <v>632.32626892252893</v>
      </c>
      <c r="P198" s="20" cm="1">
        <f t="array" aca="1" ref="P198" ca="1">B$1*B198/INDEX(_xlfn.ANCHORARRAY(Data!B$14),ROWS(_xlfn.ANCHORARRAY(Data!B$14)),2)</f>
        <v>13157.244395082136</v>
      </c>
      <c r="Q198" s="20" cm="1">
        <f t="array" aca="1" ref="Q198" ca="1">C$1*C198/INDEX(_xlfn.ANCHORARRAY(Data!D$14),ROWS(_xlfn.ANCHORARRAY(Data!D$14)))</f>
        <v>10550.198347107436</v>
      </c>
      <c r="R198" s="19" cm="1">
        <f t="array" aca="1" ref="R198" ca="1">D$1*D198/INDEX(_xlfn.ANCHORARRAY(Data!E$14),ROWS(_xlfn.ANCHORARRAY(Data!E$14)))</f>
        <v>12200.980755854391</v>
      </c>
      <c r="S198" s="20" cm="1">
        <f t="array" aca="1" ref="S198" ca="1">E$1*E198/INDEX(_xlfn.ANCHORARRAY(Data!F$14),ROWS(_xlfn.ANCHORARRAY(Data!F$14)))</f>
        <v>5971.853530950305</v>
      </c>
      <c r="T198" s="20" cm="1">
        <f t="array" aca="1" ref="T198" ca="1">F$1*F198/INDEX(_xlfn.ANCHORARRAY(Data!G$14),ROWS(_xlfn.ANCHORARRAY(Data!G$14)))</f>
        <v>21963.694886971407</v>
      </c>
      <c r="U198" s="20" cm="1">
        <f t="array" aca="1" ref="U198" ca="1">G$1*G198/INDEX(_xlfn.ANCHORARRAY(Data!H$14),ROWS(_xlfn.ANCHORARRAY(Data!H$14)))</f>
        <v>53403.352495490079</v>
      </c>
      <c r="V198" s="20" cm="1">
        <f t="array" aca="1" ref="V198" ca="1">H$1*H198/INDEX(_xlfn.ANCHORARRAY(Data!I$14),ROWS(_xlfn.ANCHORARRAY(Data!I$14)))</f>
        <v>21846.400779154425</v>
      </c>
      <c r="W198" s="20" cm="1">
        <f t="array" aca="1" ref="W198" ca="1">I$1*I198/INDEX(_xlfn.ANCHORARRAY(Data!J$14),ROWS(_xlfn.ANCHORARRAY(Data!J$14)))</f>
        <v>4911.8780620577027</v>
      </c>
      <c r="X198" s="20" cm="1">
        <f t="array" aca="1" ref="X198" ca="1">J$1*J198/INDEX(_xlfn.ANCHORARRAY(Data!K$14),ROWS(_xlfn.ANCHORARRAY(Data!K$14)))</f>
        <v>5605.9231319148939</v>
      </c>
      <c r="Y198" s="20" cm="1">
        <f t="array" aca="1" ref="Y198" ca="1">K$1*K198/INDEX(_xlfn.ANCHORARRAY(Data!L$14),ROWS(_xlfn.ANCHORARRAY(Data!L$14)))</f>
        <v>11941.033564272013</v>
      </c>
      <c r="Z198" s="20" cm="1">
        <f t="array" aca="1" ref="Z198" ca="1">L$1*L198/INDEX(_xlfn.ANCHORARRAY(Data!M$14),ROWS(_xlfn.ANCHORARRAY(Data!M$14)))</f>
        <v>12387.659429714859</v>
      </c>
      <c r="AA198" s="20" cm="1">
        <f t="array" aca="1" ref="AA198" ca="1">M$1*M198/INDEX(_xlfn.ANCHORARRAY(Data!N$14),ROWS(_xlfn.ANCHORARRAY(Data!N$14)))</f>
        <v>9922.6906901233851</v>
      </c>
      <c r="AB198" s="20" cm="1">
        <f t="array" aca="1" ref="AB198" ca="1">N$1*N198/INDEX(_xlfn.ANCHORARRAY(Data!O$14),ROWS(_xlfn.ANCHORARRAY(Data!O$14)))</f>
        <v>9368.7109762140753</v>
      </c>
      <c r="AC198" s="20" cm="1">
        <f t="array" aca="1" ref="AC198" ca="1">O$1*O198/INDEX(_xlfn.ANCHORARRAY(Data!P$14),ROWS(_xlfn.ANCHORARRAY(Data!P$14)))</f>
        <v>12647.323241317898</v>
      </c>
      <c r="AD198" s="33">
        <f t="shared" ca="1" si="9"/>
        <v>205878.94428622504</v>
      </c>
      <c r="AE198" s="33">
        <f t="shared" ca="1" si="8"/>
        <v>383.15571377496235</v>
      </c>
    </row>
    <row r="199" spans="1:31" x14ac:dyDescent="0.35">
      <c r="A199">
        <f ca="1"/>
        <v>197</v>
      </c>
      <c r="B199" s="20" cm="1">
        <f t="array" aca="1" ref="B199" ca="1">INDEX(_xlfn.ANCHORARRAY(Data!B$14),ROWS(_xlfn.ANCHORARRAY(Data!B$14)),2)*Data!C212/Data!C211</f>
        <v>255.1115732613099</v>
      </c>
      <c r="C199" s="20" cm="1">
        <f t="array" aca="1" ref="C199" ca="1">INDEX(_xlfn.ANCHORARRAY(Data!D$14),ROWS(_xlfn.ANCHORARRAY(Data!D$14)))*Data!D212/Data!D211</f>
        <v>53.422453222453214</v>
      </c>
      <c r="D199" s="20" cm="1">
        <f t="array" aca="1" ref="D199" ca="1">INDEX(_xlfn.ANCHORARRAY(Data!E$14),ROWS(_xlfn.ANCHORARRAY(Data!E$14)))*Data!E212/Data!E211</f>
        <v>25.278151065801666</v>
      </c>
      <c r="E199" s="20" cm="1">
        <f t="array" aca="1" ref="E199" ca="1">INDEX(_xlfn.ANCHORARRAY(Data!F$14),ROWS(_xlfn.ANCHORARRAY(Data!F$14)))*Data!F212/Data!F211</f>
        <v>29.858695271453588</v>
      </c>
      <c r="F199" s="20" cm="1">
        <f t="array" aca="1" ref="F199" ca="1">INDEX(_xlfn.ANCHORARRAY(Data!G$14),ROWS(_xlfn.ANCHORARRAY(Data!G$14)))*Data!G212/Data!G211</f>
        <v>311.55262796191568</v>
      </c>
      <c r="G199" s="20" cm="1">
        <f t="array" aca="1" ref="G199" ca="1">INDEX(_xlfn.ANCHORARRAY(Data!H$14),ROWS(_xlfn.ANCHORARRAY(Data!H$14)))*Data!H212/Data!H211</f>
        <v>75.875720747889019</v>
      </c>
      <c r="H199" s="20" cm="1">
        <f t="array" aca="1" ref="H199" ca="1">INDEX(_xlfn.ANCHORARRAY(Data!I$14),ROWS(_xlfn.ANCHORARRAY(Data!I$14)))*Data!I212/Data!I211</f>
        <v>247.48708242950107</v>
      </c>
      <c r="I199" s="20" cm="1">
        <f t="array" aca="1" ref="I199" ca="1">INDEX(_xlfn.ANCHORARRAY(Data!J$14),ROWS(_xlfn.ANCHORARRAY(Data!J$14)))*Data!J212/Data!J211</f>
        <v>25.15219037317469</v>
      </c>
      <c r="J199" s="20" cm="1">
        <f t="array" aca="1" ref="J199" ca="1">INDEX(_xlfn.ANCHORARRAY(Data!K$14),ROWS(_xlfn.ANCHORARRAY(Data!K$14)))*Data!K212/Data!K211</f>
        <v>81.045796707958601</v>
      </c>
      <c r="K199" s="20" cm="1">
        <f t="array" aca="1" ref="K199" ca="1">INDEX(_xlfn.ANCHORARRAY(Data!L$14),ROWS(_xlfn.ANCHORARRAY(Data!L$14)))*Data!L212/Data!L211</f>
        <v>391.76866849271352</v>
      </c>
      <c r="L199" s="20" cm="1">
        <f t="array" aca="1" ref="L199" ca="1">INDEX(_xlfn.ANCHORARRAY(Data!M$14),ROWS(_xlfn.ANCHORARRAY(Data!M$14)))*Data!M212/Data!M211</f>
        <v>52.135186735890137</v>
      </c>
      <c r="M199" s="20" cm="1">
        <f t="array" aca="1" ref="M199" ca="1">INDEX(_xlfn.ANCHORARRAY(Data!N$14),ROWS(_xlfn.ANCHORARRAY(Data!N$14)))*Data!N212/Data!N211</f>
        <v>167.92142840320301</v>
      </c>
      <c r="N199" s="20" cm="1">
        <f t="array" aca="1" ref="N199" ca="1">INDEX(_xlfn.ANCHORARRAY(Data!O$14),ROWS(_xlfn.ANCHORARRAY(Data!O$14)))*Data!O212/Data!O211</f>
        <v>157.79456008273007</v>
      </c>
      <c r="O199" s="20" cm="1">
        <f t="array" aca="1" ref="O199" ca="1">INDEX(_xlfn.ANCHORARRAY(Data!P$14),ROWS(_xlfn.ANCHORARRAY(Data!P$14)))*Data!P212/Data!P211</f>
        <v>629.9702843406593</v>
      </c>
      <c r="P199" s="20" cm="1">
        <f t="array" aca="1" ref="P199" ca="1">B$1*B199/INDEX(_xlfn.ANCHORARRAY(Data!B$14),ROWS(_xlfn.ANCHORARRAY(Data!B$14)),2)</f>
        <v>12755.578663065495</v>
      </c>
      <c r="Q199" s="20" cm="1">
        <f t="array" aca="1" ref="Q199" ca="1">C$1*C199/INDEX(_xlfn.ANCHORARRAY(Data!D$14),ROWS(_xlfn.ANCHORARRAY(Data!D$14)))</f>
        <v>10688.517968517966</v>
      </c>
      <c r="R199" s="19" cm="1">
        <f t="array" aca="1" ref="R199" ca="1">D$1*D199/INDEX(_xlfn.ANCHORARRAY(Data!E$14),ROWS(_xlfn.ANCHORARRAY(Data!E$14)))</f>
        <v>12641.667632066727</v>
      </c>
      <c r="S199" s="20" cm="1">
        <f t="array" aca="1" ref="S199" ca="1">E$1*E199/INDEX(_xlfn.ANCHORARRAY(Data!F$14),ROWS(_xlfn.ANCHORARRAY(Data!F$14)))</f>
        <v>5971.7390542907178</v>
      </c>
      <c r="T199" s="20" cm="1">
        <f t="array" aca="1" ref="T199" ca="1">F$1*F199/INDEX(_xlfn.ANCHORARRAY(Data!G$14),ROWS(_xlfn.ANCHORARRAY(Data!G$14)))</f>
        <v>21808.683957334099</v>
      </c>
      <c r="U199" s="20" cm="1">
        <f t="array" aca="1" ref="U199" ca="1">G$1*G199/INDEX(_xlfn.ANCHORARRAY(Data!H$14),ROWS(_xlfn.ANCHORARRAY(Data!H$14)))</f>
        <v>54630.518938480091</v>
      </c>
      <c r="V199" s="20" cm="1">
        <f t="array" aca="1" ref="V199" ca="1">H$1*H199/INDEX(_xlfn.ANCHORARRAY(Data!I$14),ROWS(_xlfn.ANCHORARRAY(Data!I$14)))</f>
        <v>22273.837418655097</v>
      </c>
      <c r="W199" s="20" cm="1">
        <f t="array" aca="1" ref="W199" ca="1">I$1*I199/INDEX(_xlfn.ANCHORARRAY(Data!J$14),ROWS(_xlfn.ANCHORARRAY(Data!J$14)))</f>
        <v>5030.4380746349389</v>
      </c>
      <c r="X199" s="20" cm="1">
        <f t="array" aca="1" ref="X199" ca="1">J$1*J199/INDEX(_xlfn.ANCHORARRAY(Data!K$14),ROWS(_xlfn.ANCHORARRAY(Data!K$14)))</f>
        <v>5673.205769557102</v>
      </c>
      <c r="Y199" s="20" cm="1">
        <f t="array" aca="1" ref="Y199" ca="1">K$1*K199/INDEX(_xlfn.ANCHORARRAY(Data!L$14),ROWS(_xlfn.ANCHORARRAY(Data!L$14)))</f>
        <v>11753.060054781407</v>
      </c>
      <c r="Z199" s="20" cm="1">
        <f t="array" aca="1" ref="Z199" ca="1">L$1*L199/INDEX(_xlfn.ANCHORARRAY(Data!M$14),ROWS(_xlfn.ANCHORARRAY(Data!M$14)))</f>
        <v>12512.444816613632</v>
      </c>
      <c r="AA199" s="20" cm="1">
        <f t="array" aca="1" ref="AA199" ca="1">M$1*M199/INDEX(_xlfn.ANCHORARRAY(Data!N$14),ROWS(_xlfn.ANCHORARRAY(Data!N$14)))</f>
        <v>10075.28570419218</v>
      </c>
      <c r="AB199" s="20" cm="1">
        <f t="array" aca="1" ref="AB199" ca="1">N$1*N199/INDEX(_xlfn.ANCHORARRAY(Data!O$14),ROWS(_xlfn.ANCHORARRAY(Data!O$14)))</f>
        <v>9467.6736049638039</v>
      </c>
      <c r="AC199" s="20" cm="1">
        <f t="array" aca="1" ref="AC199" ca="1">O$1*O199/INDEX(_xlfn.ANCHORARRAY(Data!P$14),ROWS(_xlfn.ANCHORARRAY(Data!P$14)))</f>
        <v>12600.200576923076</v>
      </c>
      <c r="AD199" s="33">
        <f t="shared" ca="1" si="9"/>
        <v>207882.85223407636</v>
      </c>
      <c r="AE199" s="33">
        <f t="shared" ca="1" si="8"/>
        <v>-1620.7522340763535</v>
      </c>
    </row>
    <row r="200" spans="1:31" x14ac:dyDescent="0.35">
      <c r="A200">
        <f ca="1"/>
        <v>198</v>
      </c>
      <c r="B200" s="20" cm="1">
        <f t="array" aca="1" ref="B200" ca="1">INDEX(_xlfn.ANCHORARRAY(Data!B$14),ROWS(_xlfn.ANCHORARRAY(Data!B$14)),2)*Data!C213/Data!C212</f>
        <v>262.59892803275159</v>
      </c>
      <c r="C200" s="20" cm="1">
        <f t="array" aca="1" ref="C200" ca="1">INDEX(_xlfn.ANCHORARRAY(Data!D$14),ROWS(_xlfn.ANCHORARRAY(Data!D$14)))*Data!D213/Data!D212</f>
        <v>52.4808790560472</v>
      </c>
      <c r="D200" s="20" cm="1">
        <f t="array" aca="1" ref="D200" ca="1">INDEX(_xlfn.ANCHORARRAY(Data!E$14),ROWS(_xlfn.ANCHORARRAY(Data!E$14)))*Data!E213/Data!E212</f>
        <v>23.748026815642461</v>
      </c>
      <c r="E200" s="20" cm="1">
        <f t="array" aca="1" ref="E200" ca="1">INDEX(_xlfn.ANCHORARRAY(Data!F$14),ROWS(_xlfn.ANCHORARRAY(Data!F$14)))*Data!F213/Data!F212</f>
        <v>29.4202691292876</v>
      </c>
      <c r="F200" s="20" cm="1">
        <f t="array" aca="1" ref="F200" ca="1">INDEX(_xlfn.ANCHORARRAY(Data!G$14),ROWS(_xlfn.ANCHORARRAY(Data!G$14)))*Data!G213/Data!G212</f>
        <v>316.68974162263879</v>
      </c>
      <c r="G200" s="20" cm="1">
        <f t="array" aca="1" ref="G200" ca="1">INDEX(_xlfn.ANCHORARRAY(Data!H$14),ROWS(_xlfn.ANCHORARRAY(Data!H$14)))*Data!H213/Data!H212</f>
        <v>76.225178592548787</v>
      </c>
      <c r="H200" s="20" cm="1">
        <f t="array" aca="1" ref="H200" ca="1">INDEX(_xlfn.ANCHORARRAY(Data!I$14),ROWS(_xlfn.ANCHORARRAY(Data!I$14)))*Data!I213/Data!I212</f>
        <v>244.00584672126021</v>
      </c>
      <c r="I200" s="20" cm="1">
        <f t="array" aca="1" ref="I200" ca="1">INDEX(_xlfn.ANCHORARRAY(Data!J$14),ROWS(_xlfn.ANCHORARRAY(Data!J$14)))*Data!J213/Data!J212</f>
        <v>24.374396642182582</v>
      </c>
      <c r="J200" s="20" cm="1">
        <f t="array" aca="1" ref="J200" ca="1">INDEX(_xlfn.ANCHORARRAY(Data!K$14),ROWS(_xlfn.ANCHORARRAY(Data!K$14)))*Data!K213/Data!K212</f>
        <v>80.026853895018391</v>
      </c>
      <c r="K200" s="20" cm="1">
        <f t="array" aca="1" ref="K200" ca="1">INDEX(_xlfn.ANCHORARRAY(Data!L$14),ROWS(_xlfn.ANCHORARRAY(Data!L$14)))*Data!L213/Data!L212</f>
        <v>396.94080944805461</v>
      </c>
      <c r="L200" s="20" cm="1">
        <f t="array" aca="1" ref="L200" ca="1">INDEX(_xlfn.ANCHORARRAY(Data!M$14),ROWS(_xlfn.ANCHORARRAY(Data!M$14)))*Data!M213/Data!M212</f>
        <v>52.323437135720241</v>
      </c>
      <c r="M200" s="20" cm="1">
        <f t="array" aca="1" ref="M200" ca="1">INDEX(_xlfn.ANCHORARRAY(Data!N$14),ROWS(_xlfn.ANCHORARRAY(Data!N$14)))*Data!N213/Data!N212</f>
        <v>164.97815626626567</v>
      </c>
      <c r="N200" s="20" cm="1">
        <f t="array" aca="1" ref="N200" ca="1">INDEX(_xlfn.ANCHORARRAY(Data!O$14),ROWS(_xlfn.ANCHORARRAY(Data!O$14)))*Data!O213/Data!O212</f>
        <v>154.82595514371232</v>
      </c>
      <c r="O200" s="20" cm="1">
        <f t="array" aca="1" ref="O200" ca="1">INDEX(_xlfn.ANCHORARRAY(Data!P$14),ROWS(_xlfn.ANCHORARRAY(Data!P$14)))*Data!P213/Data!P212</f>
        <v>629.31608903020674</v>
      </c>
      <c r="P200" s="20" cm="1">
        <f t="array" aca="1" ref="P200" ca="1">B$1*B200/INDEX(_xlfn.ANCHORARRAY(Data!B$14),ROWS(_xlfn.ANCHORARRAY(Data!B$14)),2)</f>
        <v>13129.94640163758</v>
      </c>
      <c r="Q200" s="20" cm="1">
        <f t="array" aca="1" ref="Q200" ca="1">C$1*C200/INDEX(_xlfn.ANCHORARRAY(Data!D$14),ROWS(_xlfn.ANCHORARRAY(Data!D$14)))</f>
        <v>10500.132153392331</v>
      </c>
      <c r="R200" s="19" cm="1">
        <f t="array" aca="1" ref="R200" ca="1">D$1*D200/INDEX(_xlfn.ANCHORARRAY(Data!E$14),ROWS(_xlfn.ANCHORARRAY(Data!E$14)))</f>
        <v>11876.448603351959</v>
      </c>
      <c r="S200" s="20" cm="1">
        <f t="array" aca="1" ref="S200" ca="1">E$1*E200/INDEX(_xlfn.ANCHORARRAY(Data!F$14),ROWS(_xlfn.ANCHORARRAY(Data!F$14)))</f>
        <v>5884.0538258575207</v>
      </c>
      <c r="T200" s="20" cm="1">
        <f t="array" aca="1" ref="T200" ca="1">F$1*F200/INDEX(_xlfn.ANCHORARRAY(Data!G$14),ROWS(_xlfn.ANCHORARRAY(Data!G$14)))</f>
        <v>22168.281913584717</v>
      </c>
      <c r="U200" s="20" cm="1">
        <f t="array" aca="1" ref="U200" ca="1">G$1*G200/INDEX(_xlfn.ANCHORARRAY(Data!H$14),ROWS(_xlfn.ANCHORARRAY(Data!H$14)))</f>
        <v>54882.128586635125</v>
      </c>
      <c r="V200" s="20" cm="1">
        <f t="array" aca="1" ref="V200" ca="1">H$1*H200/INDEX(_xlfn.ANCHORARRAY(Data!I$14),ROWS(_xlfn.ANCHORARRAY(Data!I$14)))</f>
        <v>21960.526204913422</v>
      </c>
      <c r="W200" s="20" cm="1">
        <f t="array" aca="1" ref="W200" ca="1">I$1*I200/INDEX(_xlfn.ANCHORARRAY(Data!J$14),ROWS(_xlfn.ANCHORARRAY(Data!J$14)))</f>
        <v>4874.8793284365165</v>
      </c>
      <c r="X200" s="20" cm="1">
        <f t="array" aca="1" ref="X200" ca="1">J$1*J200/INDEX(_xlfn.ANCHORARRAY(Data!K$14),ROWS(_xlfn.ANCHORARRAY(Data!K$14)))</f>
        <v>5601.8797726512867</v>
      </c>
      <c r="Y200" s="20" cm="1">
        <f t="array" aca="1" ref="Y200" ca="1">K$1*K200/INDEX(_xlfn.ANCHORARRAY(Data!L$14),ROWS(_xlfn.ANCHORARRAY(Data!L$14)))</f>
        <v>11908.224283441637</v>
      </c>
      <c r="Z200" s="20" cm="1">
        <f t="array" aca="1" ref="Z200" ca="1">L$1*L200/INDEX(_xlfn.ANCHORARRAY(Data!M$14),ROWS(_xlfn.ANCHORARRAY(Data!M$14)))</f>
        <v>12557.624912572857</v>
      </c>
      <c r="AA200" s="20" cm="1">
        <f t="array" aca="1" ref="AA200" ca="1">M$1*M200/INDEX(_xlfn.ANCHORARRAY(Data!N$14),ROWS(_xlfn.ANCHORARRAY(Data!N$14)))</f>
        <v>9898.6893759759387</v>
      </c>
      <c r="AB200" s="20" cm="1">
        <f t="array" aca="1" ref="AB200" ca="1">N$1*N200/INDEX(_xlfn.ANCHORARRAY(Data!O$14),ROWS(_xlfn.ANCHORARRAY(Data!O$14)))</f>
        <v>9289.5573086227396</v>
      </c>
      <c r="AC200" s="20" cm="1">
        <f t="array" aca="1" ref="AC200" ca="1">O$1*O200/INDEX(_xlfn.ANCHORARRAY(Data!P$14),ROWS(_xlfn.ANCHORARRAY(Data!P$14)))</f>
        <v>12587.115845257022</v>
      </c>
      <c r="AD200" s="33">
        <f t="shared" ca="1" si="9"/>
        <v>207119.48851633063</v>
      </c>
      <c r="AE200" s="33">
        <f t="shared" ca="1" si="8"/>
        <v>-857.38851633062586</v>
      </c>
    </row>
    <row r="201" spans="1:31" x14ac:dyDescent="0.35">
      <c r="A201">
        <f ca="1"/>
        <v>199</v>
      </c>
      <c r="B201" s="20" cm="1">
        <f t="array" aca="1" ref="B201" ca="1">INDEX(_xlfn.ANCHORARRAY(Data!B$14),ROWS(_xlfn.ANCHORARRAY(Data!B$14)),2)*Data!C214/Data!C213</f>
        <v>261.21979810040705</v>
      </c>
      <c r="C201" s="20" cm="1">
        <f t="array" aca="1" ref="C201" ca="1">INDEX(_xlfn.ANCHORARRAY(Data!D$14),ROWS(_xlfn.ANCHORARRAY(Data!D$14)))*Data!D214/Data!D213</f>
        <v>53.487265135699367</v>
      </c>
      <c r="D201" s="20" cm="1">
        <f t="array" aca="1" ref="D201" ca="1">INDEX(_xlfn.ANCHORARRAY(Data!E$14),ROWS(_xlfn.ANCHORARRAY(Data!E$14)))*Data!E214/Data!E213</f>
        <v>24.296104611149342</v>
      </c>
      <c r="E201" s="20" cm="1">
        <f t="array" aca="1" ref="E201" ca="1">INDEX(_xlfn.ANCHORARRAY(Data!F$14),ROWS(_xlfn.ANCHORARRAY(Data!F$14)))*Data!F214/Data!F213</f>
        <v>30.027642101488251</v>
      </c>
      <c r="F201" s="20" cm="1">
        <f t="array" aca="1" ref="F201" ca="1">INDEX(_xlfn.ANCHORARRAY(Data!G$14),ROWS(_xlfn.ANCHORARRAY(Data!G$14)))*Data!G214/Data!G213</f>
        <v>309.24360927152321</v>
      </c>
      <c r="G201" s="20" cm="1">
        <f t="array" aca="1" ref="G201" ca="1">INDEX(_xlfn.ANCHORARRAY(Data!H$14),ROWS(_xlfn.ANCHORARRAY(Data!H$14)))*Data!H214/Data!H213</f>
        <v>74.884497287313863</v>
      </c>
      <c r="H201" s="20" cm="1">
        <f t="array" aca="1" ref="H201" ca="1">INDEX(_xlfn.ANCHORARRAY(Data!I$14),ROWS(_xlfn.ANCHORARRAY(Data!I$14)))*Data!I214/Data!I213</f>
        <v>241.97781387836244</v>
      </c>
      <c r="I201" s="20" cm="1">
        <f t="array" aca="1" ref="I201" ca="1">INDEX(_xlfn.ANCHORARRAY(Data!J$14),ROWS(_xlfn.ANCHORARRAY(Data!J$14)))*Data!J214/Data!J213</f>
        <v>24.2077731092437</v>
      </c>
      <c r="J201" s="20" cm="1">
        <f t="array" aca="1" ref="J201" ca="1">INDEX(_xlfn.ANCHORARRAY(Data!K$14),ROWS(_xlfn.ANCHORARRAY(Data!K$14)))*Data!K214/Data!K213</f>
        <v>79.573689126084062</v>
      </c>
      <c r="K201" s="20" cm="1">
        <f t="array" aca="1" ref="K201" ca="1">INDEX(_xlfn.ANCHORARRAY(Data!L$14),ROWS(_xlfn.ANCHORARRAY(Data!L$14)))*Data!L214/Data!L213</f>
        <v>394.37886184565565</v>
      </c>
      <c r="L201" s="20" cm="1">
        <f t="array" aca="1" ref="L201" ca="1">INDEX(_xlfn.ANCHORARRAY(Data!M$14),ROWS(_xlfn.ANCHORARRAY(Data!M$14)))*Data!M214/Data!M213</f>
        <v>50.565596436231644</v>
      </c>
      <c r="M201" s="20" cm="1">
        <f t="array" aca="1" ref="M201" ca="1">INDEX(_xlfn.ANCHORARRAY(Data!N$14),ROWS(_xlfn.ANCHORARRAY(Data!N$14)))*Data!N214/Data!N213</f>
        <v>163.52854466608846</v>
      </c>
      <c r="N201" s="20" cm="1">
        <f t="array" aca="1" ref="N201" ca="1">INDEX(_xlfn.ANCHORARRAY(Data!O$14),ROWS(_xlfn.ANCHORARRAY(Data!O$14)))*Data!O214/Data!O213</f>
        <v>156.99956631596388</v>
      </c>
      <c r="O201" s="20" cm="1">
        <f t="array" aca="1" ref="O201" ca="1">INDEX(_xlfn.ANCHORARRAY(Data!P$14),ROWS(_xlfn.ANCHORARRAY(Data!P$14)))*Data!P214/Data!P213</f>
        <v>632.01840479119755</v>
      </c>
      <c r="P201" s="20" cm="1">
        <f t="array" aca="1" ref="P201" ca="1">B$1*B201/INDEX(_xlfn.ANCHORARRAY(Data!B$14),ROWS(_xlfn.ANCHORARRAY(Data!B$14)),2)</f>
        <v>13060.989905020353</v>
      </c>
      <c r="Q201" s="20" cm="1">
        <f t="array" aca="1" ref="Q201" ca="1">C$1*C201/INDEX(_xlfn.ANCHORARRAY(Data!D$14),ROWS(_xlfn.ANCHORARRAY(Data!D$14)))</f>
        <v>10701.4852371011</v>
      </c>
      <c r="R201" s="19" cm="1">
        <f t="array" aca="1" ref="R201" ca="1">D$1*D201/INDEX(_xlfn.ANCHORARRAY(Data!E$14),ROWS(_xlfn.ANCHORARRAY(Data!E$14)))</f>
        <v>12150.543702684099</v>
      </c>
      <c r="S201" s="20" cm="1">
        <f t="array" aca="1" ref="S201" ca="1">E$1*E201/INDEX(_xlfn.ANCHORARRAY(Data!F$14),ROWS(_xlfn.ANCHORARRAY(Data!F$14)))</f>
        <v>6005.5284202976509</v>
      </c>
      <c r="T201" s="20" cm="1">
        <f t="array" aca="1" ref="T201" ca="1">F$1*F201/INDEX(_xlfn.ANCHORARRAY(Data!G$14),ROWS(_xlfn.ANCHORARRAY(Data!G$14)))</f>
        <v>21647.052649006626</v>
      </c>
      <c r="U201" s="20" cm="1">
        <f t="array" aca="1" ref="U201" ca="1">G$1*G201/INDEX(_xlfn.ANCHORARRAY(Data!H$14),ROWS(_xlfn.ANCHORARRAY(Data!H$14)))</f>
        <v>53916.838046865982</v>
      </c>
      <c r="V201" s="20" cm="1">
        <f t="array" aca="1" ref="V201" ca="1">H$1*H201/INDEX(_xlfn.ANCHORARRAY(Data!I$14),ROWS(_xlfn.ANCHORARRAY(Data!I$14)))</f>
        <v>21778.003249052621</v>
      </c>
      <c r="W201" s="20" cm="1">
        <f t="array" aca="1" ref="W201" ca="1">I$1*I201/INDEX(_xlfn.ANCHORARRAY(Data!J$14),ROWS(_xlfn.ANCHORARRAY(Data!J$14)))</f>
        <v>4841.5546218487398</v>
      </c>
      <c r="X201" s="20" cm="1">
        <f t="array" aca="1" ref="X201" ca="1">J$1*J201/INDEX(_xlfn.ANCHORARRAY(Data!K$14),ROWS(_xlfn.ANCHORARRAY(Data!K$14)))</f>
        <v>5570.1582388258848</v>
      </c>
      <c r="Y201" s="20" cm="1">
        <f t="array" aca="1" ref="Y201" ca="1">K$1*K201/INDEX(_xlfn.ANCHORARRAY(Data!L$14),ROWS(_xlfn.ANCHORARRAY(Data!L$14)))</f>
        <v>11831.36585536967</v>
      </c>
      <c r="Z201" s="20" cm="1">
        <f t="array" aca="1" ref="Z201" ca="1">L$1*L201/INDEX(_xlfn.ANCHORARRAY(Data!M$14),ROWS(_xlfn.ANCHORARRAY(Data!M$14)))</f>
        <v>12135.743144695594</v>
      </c>
      <c r="AA201" s="20" cm="1">
        <f t="array" aca="1" ref="AA201" ca="1">M$1*M201/INDEX(_xlfn.ANCHORARRAY(Data!N$14),ROWS(_xlfn.ANCHORARRAY(Data!N$14)))</f>
        <v>9811.712679965307</v>
      </c>
      <c r="AB201" s="20" cm="1">
        <f t="array" aca="1" ref="AB201" ca="1">N$1*N201/INDEX(_xlfn.ANCHORARRAY(Data!O$14),ROWS(_xlfn.ANCHORARRAY(Data!O$14)))</f>
        <v>9419.9739789578325</v>
      </c>
      <c r="AC201" s="20" cm="1">
        <f t="array" aca="1" ref="AC201" ca="1">O$1*O201/INDEX(_xlfn.ANCHORARRAY(Data!P$14),ROWS(_xlfn.ANCHORARRAY(Data!P$14)))</f>
        <v>12641.165570231433</v>
      </c>
      <c r="AD201" s="33">
        <f t="shared" ca="1" si="9"/>
        <v>205512.11529992288</v>
      </c>
      <c r="AE201" s="33">
        <f t="shared" ca="1" si="8"/>
        <v>749.98470007712604</v>
      </c>
    </row>
    <row r="202" spans="1:31" x14ac:dyDescent="0.35">
      <c r="A202">
        <f ca="1"/>
        <v>200</v>
      </c>
      <c r="B202" s="20" cm="1">
        <f t="array" aca="1" ref="B202" ca="1">INDEX(_xlfn.ANCHORARRAY(Data!B$14),ROWS(_xlfn.ANCHORARRAY(Data!B$14)),2)*Data!C215/Data!C214</f>
        <v>263.51824748502003</v>
      </c>
      <c r="C202" s="20" cm="1">
        <f t="array" aca="1" ref="C202" ca="1">INDEX(_xlfn.ANCHORARRAY(Data!D$14),ROWS(_xlfn.ANCHORARRAY(Data!D$14)))*Data!D215/Data!D214</f>
        <v>54.048988165680477</v>
      </c>
      <c r="D202" s="20" cm="1">
        <f t="array" aca="1" ref="D202" ca="1">INDEX(_xlfn.ANCHORARRAY(Data!E$14),ROWS(_xlfn.ANCHORARRAY(Data!E$14)))*Data!E215/Data!E214</f>
        <v>25.092767034990793</v>
      </c>
      <c r="E202" s="20" cm="1">
        <f t="array" aca="1" ref="E202" ca="1">INDEX(_xlfn.ANCHORARRAY(Data!F$14),ROWS(_xlfn.ANCHORARRAY(Data!F$14)))*Data!F215/Data!F214</f>
        <v>29.5871973495702</v>
      </c>
      <c r="F202" s="20" cm="1">
        <f t="array" aca="1" ref="F202" ca="1">INDEX(_xlfn.ANCHORARRAY(Data!G$14),ROWS(_xlfn.ANCHORARRAY(Data!G$14)))*Data!G215/Data!G214</f>
        <v>313.45579148031385</v>
      </c>
      <c r="G202" s="20" cm="1">
        <f t="array" aca="1" ref="G202" ca="1">INDEX(_xlfn.ANCHORARRAY(Data!H$14),ROWS(_xlfn.ANCHORARRAY(Data!H$14)))*Data!H215/Data!H214</f>
        <v>75.009270642201827</v>
      </c>
      <c r="H202" s="20" cm="1">
        <f t="array" aca="1" ref="H202" ca="1">INDEX(_xlfn.ANCHORARRAY(Data!I$14),ROWS(_xlfn.ANCHORARRAY(Data!I$14)))*Data!I215/Data!I214</f>
        <v>243.244809188819</v>
      </c>
      <c r="I202" s="20" cm="1">
        <f t="array" aca="1" ref="I202" ca="1">INDEX(_xlfn.ANCHORARRAY(Data!J$14),ROWS(_xlfn.ANCHORARRAY(Data!J$14)))*Data!J215/Data!J214</f>
        <v>24.503335097935413</v>
      </c>
      <c r="J202" s="20" cm="1">
        <f t="array" aca="1" ref="J202" ca="1">INDEX(_xlfn.ANCHORARRAY(Data!K$14),ROWS(_xlfn.ANCHORARRAY(Data!K$14)))*Data!K215/Data!K214</f>
        <v>79.71975903614458</v>
      </c>
      <c r="K202" s="20" cm="1">
        <f t="array" aca="1" ref="K202" ca="1">INDEX(_xlfn.ANCHORARRAY(Data!L$14),ROWS(_xlfn.ANCHORARRAY(Data!L$14)))*Data!L215/Data!L214</f>
        <v>397.0248749796163</v>
      </c>
      <c r="L202" s="20" cm="1">
        <f t="array" aca="1" ref="L202" ca="1">INDEX(_xlfn.ANCHORARRAY(Data!M$14),ROWS(_xlfn.ANCHORARRAY(Data!M$14)))*Data!M215/Data!M214</f>
        <v>51.682165087956697</v>
      </c>
      <c r="M202" s="20" cm="1">
        <f t="array" aca="1" ref="M202" ca="1">INDEX(_xlfn.ANCHORARRAY(Data!N$14),ROWS(_xlfn.ANCHORARRAY(Data!N$14)))*Data!N215/Data!N214</f>
        <v>162.50634863241382</v>
      </c>
      <c r="N202" s="20" cm="1">
        <f t="array" aca="1" ref="N202" ca="1">INDEX(_xlfn.ANCHORARRAY(Data!O$14),ROWS(_xlfn.ANCHORARRAY(Data!O$14)))*Data!O215/Data!O214</f>
        <v>159.76629926133785</v>
      </c>
      <c r="O202" s="20" cm="1">
        <f t="array" aca="1" ref="O202" ca="1">INDEX(_xlfn.ANCHORARRAY(Data!P$14),ROWS(_xlfn.ANCHORARRAY(Data!P$14)))*Data!P215/Data!P214</f>
        <v>634.83203222876841</v>
      </c>
      <c r="P202" s="20" cm="1">
        <f t="array" aca="1" ref="P202" ca="1">B$1*B202/INDEX(_xlfn.ANCHORARRAY(Data!B$14),ROWS(_xlfn.ANCHORARRAY(Data!B$14)),2)</f>
        <v>13175.912374251002</v>
      </c>
      <c r="Q202" s="20" cm="1">
        <f t="array" aca="1" ref="Q202" ca="1">C$1*C202/INDEX(_xlfn.ANCHORARRAY(Data!D$14),ROWS(_xlfn.ANCHORARRAY(Data!D$14)))</f>
        <v>10813.872189349113</v>
      </c>
      <c r="R202" s="19" cm="1">
        <f t="array" aca="1" ref="R202" ca="1">D$1*D202/INDEX(_xlfn.ANCHORARRAY(Data!E$14),ROWS(_xlfn.ANCHORARRAY(Data!E$14)))</f>
        <v>12548.956606813996</v>
      </c>
      <c r="S202" s="20" cm="1">
        <f t="array" aca="1" ref="S202" ca="1">E$1*E202/INDEX(_xlfn.ANCHORARRAY(Data!F$14),ROWS(_xlfn.ANCHORARRAY(Data!F$14)))</f>
        <v>5917.4394699140403</v>
      </c>
      <c r="T202" s="20" cm="1">
        <f t="array" aca="1" ref="T202" ca="1">F$1*F202/INDEX(_xlfn.ANCHORARRAY(Data!G$14),ROWS(_xlfn.ANCHORARRAY(Data!G$14)))</f>
        <v>21941.905403621971</v>
      </c>
      <c r="U202" s="20" cm="1">
        <f t="array" aca="1" ref="U202" ca="1">G$1*G202/INDEX(_xlfn.ANCHORARRAY(Data!H$14),ROWS(_xlfn.ANCHORARRAY(Data!H$14)))</f>
        <v>54006.674862385313</v>
      </c>
      <c r="V202" s="20" cm="1">
        <f t="array" aca="1" ref="V202" ca="1">H$1*H202/INDEX(_xlfn.ANCHORARRAY(Data!I$14),ROWS(_xlfn.ANCHORARRAY(Data!I$14)))</f>
        <v>21892.032826993709</v>
      </c>
      <c r="W202" s="20" cm="1">
        <f t="array" aca="1" ref="W202" ca="1">I$1*I202/INDEX(_xlfn.ANCHORARRAY(Data!J$14),ROWS(_xlfn.ANCHORARRAY(Data!J$14)))</f>
        <v>4900.6670195870829</v>
      </c>
      <c r="X202" s="20" cm="1">
        <f t="array" aca="1" ref="X202" ca="1">J$1*J202/INDEX(_xlfn.ANCHORARRAY(Data!K$14),ROWS(_xlfn.ANCHORARRAY(Data!K$14)))</f>
        <v>5580.3831325301207</v>
      </c>
      <c r="Y202" s="20" cm="1">
        <f t="array" aca="1" ref="Y202" ca="1">K$1*K202/INDEX(_xlfn.ANCHORARRAY(Data!L$14),ROWS(_xlfn.ANCHORARRAY(Data!L$14)))</f>
        <v>11910.746249388489</v>
      </c>
      <c r="Z202" s="20" cm="1">
        <f t="array" aca="1" ref="Z202" ca="1">L$1*L202/INDEX(_xlfn.ANCHORARRAY(Data!M$14),ROWS(_xlfn.ANCHORARRAY(Data!M$14)))</f>
        <v>12403.719621109607</v>
      </c>
      <c r="AA202" s="20" cm="1">
        <f t="array" aca="1" ref="AA202" ca="1">M$1*M202/INDEX(_xlfn.ANCHORARRAY(Data!N$14),ROWS(_xlfn.ANCHORARRAY(Data!N$14)))</f>
        <v>9750.380917944829</v>
      </c>
      <c r="AB202" s="20" cm="1">
        <f t="array" aca="1" ref="AB202" ca="1">N$1*N202/INDEX(_xlfn.ANCHORARRAY(Data!O$14),ROWS(_xlfn.ANCHORARRAY(Data!O$14)))</f>
        <v>9585.9779556802714</v>
      </c>
      <c r="AC202" s="20" cm="1">
        <f t="array" aca="1" ref="AC202" ca="1">O$1*O202/INDEX(_xlfn.ANCHORARRAY(Data!P$14),ROWS(_xlfn.ANCHORARRAY(Data!P$14)))</f>
        <v>12697.441669189391</v>
      </c>
      <c r="AD202" s="33">
        <f t="shared" ca="1" si="9"/>
        <v>207126.11029875895</v>
      </c>
      <c r="AE202" s="33">
        <f t="shared" ca="1" si="8"/>
        <v>-864.01029875894892</v>
      </c>
    </row>
    <row r="203" spans="1:31" x14ac:dyDescent="0.35">
      <c r="A203">
        <f ca="1"/>
        <v>201</v>
      </c>
      <c r="B203" s="20" cm="1">
        <f t="array" aca="1" ref="B203" ca="1">INDEX(_xlfn.ANCHORARRAY(Data!B$14),ROWS(_xlfn.ANCHORARRAY(Data!B$14)),2)*Data!C216/Data!C215</f>
        <v>270.97618280163368</v>
      </c>
      <c r="C203" s="20" cm="1">
        <f t="array" aca="1" ref="C203" ca="1">INDEX(_xlfn.ANCHORARRAY(Data!D$14),ROWS(_xlfn.ANCHORARRAY(Data!D$14)))*Data!D216/Data!D215</f>
        <v>52.643903572465867</v>
      </c>
      <c r="D203" s="20" cm="1">
        <f t="array" aca="1" ref="D203" ca="1">INDEX(_xlfn.ANCHORARRAY(Data!E$14),ROWS(_xlfn.ANCHORARRAY(Data!E$14)))*Data!E216/Data!E215</f>
        <v>24.892574368150299</v>
      </c>
      <c r="E203" s="20" cm="1">
        <f t="array" aca="1" ref="E203" ca="1">INDEX(_xlfn.ANCHORARRAY(Data!F$14),ROWS(_xlfn.ANCHORARRAY(Data!F$14)))*Data!F216/Data!F215</f>
        <v>30.316629152296237</v>
      </c>
      <c r="F203" s="20" cm="1">
        <f t="array" aca="1" ref="F203" ca="1">INDEX(_xlfn.ANCHORARRAY(Data!G$14),ROWS(_xlfn.ANCHORARRAY(Data!G$14)))*Data!G216/Data!G215</f>
        <v>322.19717969498276</v>
      </c>
      <c r="G203" s="20" cm="1">
        <f t="array" aca="1" ref="G203" ca="1">INDEX(_xlfn.ANCHORARRAY(Data!H$14),ROWS(_xlfn.ANCHORARRAY(Data!H$14)))*Data!H216/Data!H215</f>
        <v>74.166534918107359</v>
      </c>
      <c r="H203" s="20" cm="1">
        <f t="array" aca="1" ref="H203" ca="1">INDEX(_xlfn.ANCHORARRAY(Data!I$14),ROWS(_xlfn.ANCHORARRAY(Data!I$14)))*Data!I216/Data!I215</f>
        <v>243.09197356172038</v>
      </c>
      <c r="I203" s="20" cm="1">
        <f t="array" aca="1" ref="I203" ca="1">INDEX(_xlfn.ANCHORARRAY(Data!J$14),ROWS(_xlfn.ANCHORARRAY(Data!J$14)))*Data!J216/Data!J215</f>
        <v>24.599367422245653</v>
      </c>
      <c r="J203" s="20" cm="1">
        <f t="array" aca="1" ref="J203" ca="1">INDEX(_xlfn.ANCHORARRAY(Data!K$14),ROWS(_xlfn.ANCHORARRAY(Data!K$14)))*Data!K216/Data!K215</f>
        <v>80.428731355790191</v>
      </c>
      <c r="K203" s="20" cm="1">
        <f t="array" aca="1" ref="K203" ca="1">INDEX(_xlfn.ANCHORARRAY(Data!L$14),ROWS(_xlfn.ANCHORARRAY(Data!L$14)))*Data!L216/Data!L215</f>
        <v>404.72633229095857</v>
      </c>
      <c r="L203" s="20" cm="1">
        <f t="array" aca="1" ref="L203" ca="1">INDEX(_xlfn.ANCHORARRAY(Data!M$14),ROWS(_xlfn.ANCHORARRAY(Data!M$14)))*Data!M216/Data!M215</f>
        <v>51.250709195792332</v>
      </c>
      <c r="M203" s="20" cm="1">
        <f t="array" aca="1" ref="M203" ca="1">INDEX(_xlfn.ANCHORARRAY(Data!N$14),ROWS(_xlfn.ANCHORARRAY(Data!N$14)))*Data!N216/Data!N215</f>
        <v>165.10597490233221</v>
      </c>
      <c r="N203" s="20" cm="1">
        <f t="array" aca="1" ref="N203" ca="1">INDEX(_xlfn.ANCHORARRAY(Data!O$14),ROWS(_xlfn.ANCHORARRAY(Data!O$14)))*Data!O216/Data!O215</f>
        <v>157.97075102007838</v>
      </c>
      <c r="O203" s="20" cm="1">
        <f t="array" aca="1" ref="O203" ca="1">INDEX(_xlfn.ANCHORARRAY(Data!P$14),ROWS(_xlfn.ANCHORARRAY(Data!P$14)))*Data!P216/Data!P215</f>
        <v>643.08838225033708</v>
      </c>
      <c r="P203" s="20" cm="1">
        <f t="array" aca="1" ref="P203" ca="1">B$1*B203/INDEX(_xlfn.ANCHORARRAY(Data!B$14),ROWS(_xlfn.ANCHORARRAY(Data!B$14)),2)</f>
        <v>13548.809140081687</v>
      </c>
      <c r="Q203" s="20" cm="1">
        <f t="array" aca="1" ref="Q203" ca="1">C$1*C203/INDEX(_xlfn.ANCHORARRAY(Data!D$14),ROWS(_xlfn.ANCHORARRAY(Data!D$14)))</f>
        <v>10532.749346500144</v>
      </c>
      <c r="R203" s="19" cm="1">
        <f t="array" aca="1" ref="R203" ca="1">D$1*D203/INDEX(_xlfn.ANCHORARRAY(Data!E$14),ROWS(_xlfn.ANCHORARRAY(Data!E$14)))</f>
        <v>12448.839745023482</v>
      </c>
      <c r="S203" s="20" cm="1">
        <f t="array" aca="1" ref="S203" ca="1">E$1*E203/INDEX(_xlfn.ANCHORARRAY(Data!F$14),ROWS(_xlfn.ANCHORARRAY(Data!F$14)))</f>
        <v>6063.3258304592482</v>
      </c>
      <c r="T203" s="20" cm="1">
        <f t="array" aca="1" ref="T203" ca="1">F$1*F203/INDEX(_xlfn.ANCHORARRAY(Data!G$14),ROWS(_xlfn.ANCHORARRAY(Data!G$14)))</f>
        <v>22553.802578648796</v>
      </c>
      <c r="U203" s="20" cm="1">
        <f t="array" aca="1" ref="U203" ca="1">G$1*G203/INDEX(_xlfn.ANCHORARRAY(Data!H$14),ROWS(_xlfn.ANCHORARRAY(Data!H$14)))</f>
        <v>53399.905141037292</v>
      </c>
      <c r="V203" s="20" cm="1">
        <f t="array" aca="1" ref="V203" ca="1">H$1*H203/INDEX(_xlfn.ANCHORARRAY(Data!I$14),ROWS(_xlfn.ANCHORARRAY(Data!I$14)))</f>
        <v>21878.277620554836</v>
      </c>
      <c r="W203" s="20" cm="1">
        <f t="array" aca="1" ref="W203" ca="1">I$1*I203/INDEX(_xlfn.ANCHORARRAY(Data!J$14),ROWS(_xlfn.ANCHORARRAY(Data!J$14)))</f>
        <v>4919.873484449131</v>
      </c>
      <c r="X203" s="20" cm="1">
        <f t="array" aca="1" ref="X203" ca="1">J$1*J203/INDEX(_xlfn.ANCHORARRAY(Data!K$14),ROWS(_xlfn.ANCHORARRAY(Data!K$14)))</f>
        <v>5630.0111949053135</v>
      </c>
      <c r="Y203" s="20" cm="1">
        <f t="array" aca="1" ref="Y203" ca="1">K$1*K203/INDEX(_xlfn.ANCHORARRAY(Data!L$14),ROWS(_xlfn.ANCHORARRAY(Data!L$14)))</f>
        <v>12141.789968728759</v>
      </c>
      <c r="Z203" s="20" cm="1">
        <f t="array" aca="1" ref="Z203" ca="1">L$1*L203/INDEX(_xlfn.ANCHORARRAY(Data!M$14),ROWS(_xlfn.ANCHORARRAY(Data!M$14)))</f>
        <v>12300.170206990158</v>
      </c>
      <c r="AA203" s="20" cm="1">
        <f t="array" aca="1" ref="AA203" ca="1">M$1*M203/INDEX(_xlfn.ANCHORARRAY(Data!N$14),ROWS(_xlfn.ANCHORARRAY(Data!N$14)))</f>
        <v>9906.3584941399331</v>
      </c>
      <c r="AB203" s="20" cm="1">
        <f t="array" aca="1" ref="AB203" ca="1">N$1*N203/INDEX(_xlfn.ANCHORARRAY(Data!O$14),ROWS(_xlfn.ANCHORARRAY(Data!O$14)))</f>
        <v>9478.2450612047032</v>
      </c>
      <c r="AC203" s="20" cm="1">
        <f t="array" aca="1" ref="AC203" ca="1">O$1*O203/INDEX(_xlfn.ANCHORARRAY(Data!P$14),ROWS(_xlfn.ANCHORARRAY(Data!P$14)))</f>
        <v>12862.57908739941</v>
      </c>
      <c r="AD203" s="33">
        <f t="shared" ca="1" si="9"/>
        <v>207664.73690012292</v>
      </c>
      <c r="AE203" s="33">
        <f t="shared" ca="1" si="8"/>
        <v>-1402.6369001229177</v>
      </c>
    </row>
    <row r="204" spans="1:31" x14ac:dyDescent="0.35">
      <c r="A204">
        <f ca="1"/>
        <v>202</v>
      </c>
      <c r="B204" s="20" cm="1">
        <f t="array" aca="1" ref="B204" ca="1">INDEX(_xlfn.ANCHORARRAY(Data!B$14),ROWS(_xlfn.ANCHORARRAY(Data!B$14)),2)*Data!C217/Data!C216</f>
        <v>263.98114464324203</v>
      </c>
      <c r="C204" s="20" cm="1">
        <f t="array" aca="1" ref="C204" ca="1">INDEX(_xlfn.ANCHORARRAY(Data!D$14),ROWS(_xlfn.ANCHORARRAY(Data!D$14)))*Data!D217/Data!D216</f>
        <v>52.236762295081981</v>
      </c>
      <c r="D204" s="20" cm="1">
        <f t="array" aca="1" ref="D204" ca="1">INDEX(_xlfn.ANCHORARRAY(Data!E$14),ROWS(_xlfn.ANCHORARRAY(Data!E$14)))*Data!E217/Data!E216</f>
        <v>24.032858707557502</v>
      </c>
      <c r="E204" s="20" cm="1">
        <f t="array" aca="1" ref="E204" ca="1">INDEX(_xlfn.ANCHORARRAY(Data!F$14),ROWS(_xlfn.ANCHORARRAY(Data!F$14)))*Data!F217/Data!F216</f>
        <v>29.919992817381939</v>
      </c>
      <c r="F204" s="20" cm="1">
        <f t="array" aca="1" ref="F204" ca="1">INDEX(_xlfn.ANCHORARRAY(Data!G$14),ROWS(_xlfn.ANCHORARRAY(Data!G$14)))*Data!G217/Data!G216</f>
        <v>319.76686113511954</v>
      </c>
      <c r="G204" s="20" cm="1">
        <f t="array" aca="1" ref="G204" ca="1">INDEX(_xlfn.ANCHORARRAY(Data!H$14),ROWS(_xlfn.ANCHORARRAY(Data!H$14)))*Data!H217/Data!H216</f>
        <v>74.454414147176266</v>
      </c>
      <c r="H204" s="20" cm="1">
        <f t="array" aca="1" ref="H204" ca="1">INDEX(_xlfn.ANCHORARRAY(Data!I$14),ROWS(_xlfn.ANCHORARRAY(Data!I$14)))*Data!I217/Data!I216</f>
        <v>242.64012072060916</v>
      </c>
      <c r="I204" s="20" cm="1">
        <f t="array" aca="1" ref="I204" ca="1">INDEX(_xlfn.ANCHORARRAY(Data!J$14),ROWS(_xlfn.ANCHORARRAY(Data!J$14)))*Data!J217/Data!J216</f>
        <v>24.591372549019606</v>
      </c>
      <c r="J204" s="20" cm="1">
        <f t="array" aca="1" ref="J204" ca="1">INDEX(_xlfn.ANCHORARRAY(Data!K$14),ROWS(_xlfn.ANCHORARRAY(Data!K$14)))*Data!K217/Data!K216</f>
        <v>79.693894526701058</v>
      </c>
      <c r="K204" s="20" cm="1">
        <f t="array" aca="1" ref="K204" ca="1">INDEX(_xlfn.ANCHORARRAY(Data!L$14),ROWS(_xlfn.ANCHORARRAY(Data!L$14)))*Data!L217/Data!L216</f>
        <v>398.39617203554945</v>
      </c>
      <c r="L204" s="20" cm="1">
        <f t="array" aca="1" ref="L204" ca="1">INDEX(_xlfn.ANCHORARRAY(Data!M$14),ROWS(_xlfn.ANCHORARRAY(Data!M$14)))*Data!M217/Data!M216</f>
        <v>51.119382186373784</v>
      </c>
      <c r="M204" s="20" cm="1">
        <f t="array" aca="1" ref="M204" ca="1">INDEX(_xlfn.ANCHORARRAY(Data!N$14),ROWS(_xlfn.ANCHORARRAY(Data!N$14)))*Data!N217/Data!N216</f>
        <v>163.04783750221748</v>
      </c>
      <c r="N204" s="20" cm="1">
        <f t="array" aca="1" ref="N204" ca="1">INDEX(_xlfn.ANCHORARRAY(Data!O$14),ROWS(_xlfn.ANCHORARRAY(Data!O$14)))*Data!O217/Data!O216</f>
        <v>158.62476559999999</v>
      </c>
      <c r="O204" s="20" cm="1">
        <f t="array" aca="1" ref="O204" ca="1">INDEX(_xlfn.ANCHORARRAY(Data!P$14),ROWS(_xlfn.ANCHORARRAY(Data!P$14)))*Data!P217/Data!P216</f>
        <v>632.47903469149105</v>
      </c>
      <c r="P204" s="20" cm="1">
        <f t="array" aca="1" ref="P204" ca="1">B$1*B204/INDEX(_xlfn.ANCHORARRAY(Data!B$14),ROWS(_xlfn.ANCHORARRAY(Data!B$14)),2)</f>
        <v>13199.057232162104</v>
      </c>
      <c r="Q204" s="20" cm="1">
        <f t="array" aca="1" ref="Q204" ca="1">C$1*C204/INDEX(_xlfn.ANCHORARRAY(Data!D$14),ROWS(_xlfn.ANCHORARRAY(Data!D$14)))</f>
        <v>10451.290398126464</v>
      </c>
      <c r="R204" s="19" cm="1">
        <f t="array" aca="1" ref="R204" ca="1">D$1*D204/INDEX(_xlfn.ANCHORARRAY(Data!E$14),ROWS(_xlfn.ANCHORARRAY(Data!E$14)))</f>
        <v>12018.893756845562</v>
      </c>
      <c r="S204" s="20" cm="1">
        <f t="array" aca="1" ref="S204" ca="1">E$1*E204/INDEX(_xlfn.ANCHORARRAY(Data!F$14),ROWS(_xlfn.ANCHORARRAY(Data!F$14)))</f>
        <v>5983.998563476388</v>
      </c>
      <c r="T204" s="20" cm="1">
        <f t="array" aca="1" ref="T204" ca="1">F$1*F204/INDEX(_xlfn.ANCHORARRAY(Data!G$14),ROWS(_xlfn.ANCHORARRAY(Data!G$14)))</f>
        <v>22383.680279458367</v>
      </c>
      <c r="U204" s="20" cm="1">
        <f t="array" aca="1" ref="U204" ca="1">G$1*G204/INDEX(_xlfn.ANCHORARRAY(Data!H$14),ROWS(_xlfn.ANCHORARRAY(Data!H$14)))</f>
        <v>53607.178185966906</v>
      </c>
      <c r="V204" s="20" cm="1">
        <f t="array" aca="1" ref="V204" ca="1">H$1*H204/INDEX(_xlfn.ANCHORARRAY(Data!I$14),ROWS(_xlfn.ANCHORARRAY(Data!I$14)))</f>
        <v>21837.610864854829</v>
      </c>
      <c r="W204" s="20" cm="1">
        <f t="array" aca="1" ref="W204" ca="1">I$1*I204/INDEX(_xlfn.ANCHORARRAY(Data!J$14),ROWS(_xlfn.ANCHORARRAY(Data!J$14)))</f>
        <v>4918.2745098039213</v>
      </c>
      <c r="X204" s="20" cm="1">
        <f t="array" aca="1" ref="X204" ca="1">J$1*J204/INDEX(_xlfn.ANCHORARRAY(Data!K$14),ROWS(_xlfn.ANCHORARRAY(Data!K$14)))</f>
        <v>5578.5726168690744</v>
      </c>
      <c r="Y204" s="20" cm="1">
        <f t="array" aca="1" ref="Y204" ca="1">K$1*K204/INDEX(_xlfn.ANCHORARRAY(Data!L$14),ROWS(_xlfn.ANCHORARRAY(Data!L$14)))</f>
        <v>11951.885161066484</v>
      </c>
      <c r="Z204" s="20" cm="1">
        <f t="array" aca="1" ref="Z204" ca="1">L$1*L204/INDEX(_xlfn.ANCHORARRAY(Data!M$14),ROWS(_xlfn.ANCHORARRAY(Data!M$14)))</f>
        <v>12268.651724729709</v>
      </c>
      <c r="AA204" s="20" cm="1">
        <f t="array" aca="1" ref="AA204" ca="1">M$1*M204/INDEX(_xlfn.ANCHORARRAY(Data!N$14),ROWS(_xlfn.ANCHORARRAY(Data!N$14)))</f>
        <v>9782.8702501330481</v>
      </c>
      <c r="AB204" s="20" cm="1">
        <f t="array" aca="1" ref="AB204" ca="1">N$1*N204/INDEX(_xlfn.ANCHORARRAY(Data!O$14),ROWS(_xlfn.ANCHORARRAY(Data!O$14)))</f>
        <v>9517.4859359999991</v>
      </c>
      <c r="AC204" s="20" cm="1">
        <f t="array" aca="1" ref="AC204" ca="1">O$1*O204/INDEX(_xlfn.ANCHORARRAY(Data!P$14),ROWS(_xlfn.ANCHORARRAY(Data!P$14)))</f>
        <v>12650.378749455436</v>
      </c>
      <c r="AD204" s="33">
        <f t="shared" ca="1" si="9"/>
        <v>206149.82822894832</v>
      </c>
      <c r="AE204" s="33">
        <f t="shared" ca="1" si="8"/>
        <v>112.27177105168812</v>
      </c>
    </row>
    <row r="205" spans="1:31" x14ac:dyDescent="0.35">
      <c r="A205">
        <f ca="1"/>
        <v>203</v>
      </c>
      <c r="B205" s="20" cm="1">
        <f t="array" aca="1" ref="B205" ca="1">INDEX(_xlfn.ANCHORARRAY(Data!B$14),ROWS(_xlfn.ANCHORARRAY(Data!B$14)),2)*Data!C218/Data!C217</f>
        <v>266.08053473047426</v>
      </c>
      <c r="C205" s="20" cm="1">
        <f t="array" aca="1" ref="C205" ca="1">INDEX(_xlfn.ANCHORARRAY(Data!D$14),ROWS(_xlfn.ANCHORARRAY(Data!D$14)))*Data!D218/Data!D217</f>
        <v>53.012667261373778</v>
      </c>
      <c r="D205" s="20" cm="1">
        <f t="array" aca="1" ref="D205" ca="1">INDEX(_xlfn.ANCHORARRAY(Data!E$14),ROWS(_xlfn.ANCHORARRAY(Data!E$14)))*Data!E218/Data!E217</f>
        <v>23.908653333333334</v>
      </c>
      <c r="E205" s="20" cm="1">
        <f t="array" aca="1" ref="E205" ca="1">INDEX(_xlfn.ANCHORARRAY(Data!F$14),ROWS(_xlfn.ANCHORARRAY(Data!F$14)))*Data!F218/Data!F217</f>
        <v>30.006193304535635</v>
      </c>
      <c r="F205" s="20" cm="1">
        <f t="array" aca="1" ref="F205" ca="1">INDEX(_xlfn.ANCHORARRAY(Data!G$14),ROWS(_xlfn.ANCHORARRAY(Data!G$14)))*Data!G218/Data!G217</f>
        <v>317.95214189428879</v>
      </c>
      <c r="G205" s="20" cm="1">
        <f t="array" aca="1" ref="G205" ca="1">INDEX(_xlfn.ANCHORARRAY(Data!H$14),ROWS(_xlfn.ANCHORARRAY(Data!H$14)))*Data!H218/Data!H217</f>
        <v>73.792851687186499</v>
      </c>
      <c r="H205" s="20" cm="1">
        <f t="array" aca="1" ref="H205" ca="1">INDEX(_xlfn.ANCHORARRAY(Data!I$14),ROWS(_xlfn.ANCHORARRAY(Data!I$14)))*Data!I218/Data!I217</f>
        <v>242.8500668192786</v>
      </c>
      <c r="I205" s="20" cm="1">
        <f t="array" aca="1" ref="I205" ca="1">INDEX(_xlfn.ANCHORARRAY(Data!J$14),ROWS(_xlfn.ANCHORARRAY(Data!J$14)))*Data!J218/Data!J217</f>
        <v>23.982256809338523</v>
      </c>
      <c r="J205" s="20" cm="1">
        <f t="array" aca="1" ref="J205" ca="1">INDEX(_xlfn.ANCHORARRAY(Data!K$14),ROWS(_xlfn.ANCHORARRAY(Data!K$14)))*Data!K218/Data!K217</f>
        <v>80.106133333333347</v>
      </c>
      <c r="K205" s="20" cm="1">
        <f t="array" aca="1" ref="K205" ca="1">INDEX(_xlfn.ANCHORARRAY(Data!L$14),ROWS(_xlfn.ANCHORARRAY(Data!L$14)))*Data!L218/Data!L217</f>
        <v>404.6082309268474</v>
      </c>
      <c r="L205" s="20" cm="1">
        <f t="array" aca="1" ref="L205" ca="1">INDEX(_xlfn.ANCHORARRAY(Data!M$14),ROWS(_xlfn.ANCHORARRAY(Data!M$14)))*Data!M218/Data!M217</f>
        <v>51.244552732335542</v>
      </c>
      <c r="M205" s="20" cm="1">
        <f t="array" aca="1" ref="M205" ca="1">INDEX(_xlfn.ANCHORARRAY(Data!N$14),ROWS(_xlfn.ANCHORARRAY(Data!N$14)))*Data!N218/Data!N217</f>
        <v>164.69333492851587</v>
      </c>
      <c r="N205" s="20" cm="1">
        <f t="array" aca="1" ref="N205" ca="1">INDEX(_xlfn.ANCHORARRAY(Data!O$14),ROWS(_xlfn.ANCHORARRAY(Data!O$14)))*Data!O218/Data!O217</f>
        <v>157.16879269543267</v>
      </c>
      <c r="O205" s="20" cm="1">
        <f t="array" aca="1" ref="O205" ca="1">INDEX(_xlfn.ANCHORARRAY(Data!P$14),ROWS(_xlfn.ANCHORARRAY(Data!P$14)))*Data!P218/Data!P217</f>
        <v>638.20240145263972</v>
      </c>
      <c r="P205" s="20" cm="1">
        <f t="array" aca="1" ref="P205" ca="1">B$1*B205/INDEX(_xlfn.ANCHORARRAY(Data!B$14),ROWS(_xlfn.ANCHORARRAY(Data!B$14)),2)</f>
        <v>13304.026736523714</v>
      </c>
      <c r="Q205" s="20" cm="1">
        <f t="array" aca="1" ref="Q205" ca="1">C$1*C205/INDEX(_xlfn.ANCHORARRAY(Data!D$14),ROWS(_xlfn.ANCHORARRAY(Data!D$14)))</f>
        <v>10606.529884032114</v>
      </c>
      <c r="R205" s="19" cm="1">
        <f t="array" aca="1" ref="R205" ca="1">D$1*D205/INDEX(_xlfn.ANCHORARRAY(Data!E$14),ROWS(_xlfn.ANCHORARRAY(Data!E$14)))</f>
        <v>11956.778333333334</v>
      </c>
      <c r="S205" s="20" cm="1">
        <f t="array" aca="1" ref="S205" ca="1">E$1*E205/INDEX(_xlfn.ANCHORARRAY(Data!F$14),ROWS(_xlfn.ANCHORARRAY(Data!F$14)))</f>
        <v>6001.2386609071273</v>
      </c>
      <c r="T205" s="20" cm="1">
        <f t="array" aca="1" ref="T205" ca="1">F$1*F205/INDEX(_xlfn.ANCHORARRAY(Data!G$14),ROWS(_xlfn.ANCHORARRAY(Data!G$14)))</f>
        <v>22256.649932600216</v>
      </c>
      <c r="U205" s="20" cm="1">
        <f t="array" aca="1" ref="U205" ca="1">G$1*G205/INDEX(_xlfn.ANCHORARRAY(Data!H$14),ROWS(_xlfn.ANCHORARRAY(Data!H$14)))</f>
        <v>53130.853214774274</v>
      </c>
      <c r="V205" s="20" cm="1">
        <f t="array" aca="1" ref="V205" ca="1">H$1*H205/INDEX(_xlfn.ANCHORARRAY(Data!I$14),ROWS(_xlfn.ANCHORARRAY(Data!I$14)))</f>
        <v>21856.506013735074</v>
      </c>
      <c r="W205" s="20" cm="1">
        <f t="array" aca="1" ref="W205" ca="1">I$1*I205/INDEX(_xlfn.ANCHORARRAY(Data!J$14),ROWS(_xlfn.ANCHORARRAY(Data!J$14)))</f>
        <v>4796.4513618677047</v>
      </c>
      <c r="X205" s="20" cm="1">
        <f t="array" aca="1" ref="X205" ca="1">J$1*J205/INDEX(_xlfn.ANCHORARRAY(Data!K$14),ROWS(_xlfn.ANCHORARRAY(Data!K$14)))</f>
        <v>5607.4293333333344</v>
      </c>
      <c r="Y205" s="20" cm="1">
        <f t="array" aca="1" ref="Y205" ca="1">K$1*K205/INDEX(_xlfn.ANCHORARRAY(Data!L$14),ROWS(_xlfn.ANCHORARRAY(Data!L$14)))</f>
        <v>12138.246927805423</v>
      </c>
      <c r="Z205" s="20" cm="1">
        <f t="array" aca="1" ref="Z205" ca="1">L$1*L205/INDEX(_xlfn.ANCHORARRAY(Data!M$14),ROWS(_xlfn.ANCHORARRAY(Data!M$14)))</f>
        <v>12298.692655760529</v>
      </c>
      <c r="AA205" s="20" cm="1">
        <f t="array" aca="1" ref="AA205" ca="1">M$1*M205/INDEX(_xlfn.ANCHORARRAY(Data!N$14),ROWS(_xlfn.ANCHORARRAY(Data!N$14)))</f>
        <v>9881.6000957109518</v>
      </c>
      <c r="AB205" s="20" cm="1">
        <f t="array" aca="1" ref="AB205" ca="1">N$1*N205/INDEX(_xlfn.ANCHORARRAY(Data!O$14),ROWS(_xlfn.ANCHORARRAY(Data!O$14)))</f>
        <v>9430.1275617259598</v>
      </c>
      <c r="AC205" s="20" cm="1">
        <f t="array" aca="1" ref="AC205" ca="1">O$1*O205/INDEX(_xlfn.ANCHORARRAY(Data!P$14),ROWS(_xlfn.ANCHORARRAY(Data!P$14)))</f>
        <v>12764.853306364492</v>
      </c>
      <c r="AD205" s="33">
        <f t="shared" ca="1" si="9"/>
        <v>206029.98401847426</v>
      </c>
      <c r="AE205" s="33">
        <f t="shared" ca="1" si="8"/>
        <v>232.11598152574152</v>
      </c>
    </row>
    <row r="206" spans="1:31" x14ac:dyDescent="0.35">
      <c r="A206">
        <f ca="1"/>
        <v>204</v>
      </c>
      <c r="B206" s="20" cm="1">
        <f t="array" aca="1" ref="B206" ca="1">INDEX(_xlfn.ANCHORARRAY(Data!B$14),ROWS(_xlfn.ANCHORARRAY(Data!B$14)),2)*Data!C219/Data!C218</f>
        <v>263.72738707771629</v>
      </c>
      <c r="C206" s="20" cm="1">
        <f t="array" aca="1" ref="C206" ca="1">INDEX(_xlfn.ANCHORARRAY(Data!D$14),ROWS(_xlfn.ANCHORARRAY(Data!D$14)))*Data!D219/Data!D218</f>
        <v>52.349375000000002</v>
      </c>
      <c r="D206" s="20" cm="1">
        <f t="array" aca="1" ref="D206" ca="1">INDEX(_xlfn.ANCHORARRAY(Data!E$14),ROWS(_xlfn.ANCHORARRAY(Data!E$14)))*Data!E219/Data!E218</f>
        <v>23.810967595739857</v>
      </c>
      <c r="E206" s="20" cm="1">
        <f t="array" aca="1" ref="E206" ca="1">INDEX(_xlfn.ANCHORARRAY(Data!F$14),ROWS(_xlfn.ANCHORARRAY(Data!F$14)))*Data!F219/Data!F218</f>
        <v>29.946841158481739</v>
      </c>
      <c r="F206" s="20" cm="1">
        <f t="array" aca="1" ref="F206" ca="1">INDEX(_xlfn.ANCHORARRAY(Data!G$14),ROWS(_xlfn.ANCHORARRAY(Data!G$14)))*Data!G219/Data!G218</f>
        <v>314.53723924655611</v>
      </c>
      <c r="G206" s="20" cm="1">
        <f t="array" aca="1" ref="G206" ca="1">INDEX(_xlfn.ANCHORARRAY(Data!H$14),ROWS(_xlfn.ANCHORARRAY(Data!H$14)))*Data!H219/Data!H218</f>
        <v>75.104663831743466</v>
      </c>
      <c r="H206" s="20" cm="1">
        <f t="array" aca="1" ref="H206" ca="1">INDEX(_xlfn.ANCHORARRAY(Data!I$14),ROWS(_xlfn.ANCHORARRAY(Data!I$14)))*Data!I219/Data!I218</f>
        <v>241.41140112435906</v>
      </c>
      <c r="I206" s="20" cm="1">
        <f t="array" aca="1" ref="I206" ca="1">INDEX(_xlfn.ANCHORARRAY(Data!J$14),ROWS(_xlfn.ANCHORARRAY(Data!J$14)))*Data!J219/Data!J218</f>
        <v>24.20036949063077</v>
      </c>
      <c r="J206" s="20" cm="1">
        <f t="array" aca="1" ref="J206" ca="1">INDEX(_xlfn.ANCHORARRAY(Data!K$14),ROWS(_xlfn.ANCHORARRAY(Data!K$14)))*Data!K219/Data!K218</f>
        <v>79.322764119601331</v>
      </c>
      <c r="K206" s="20" cm="1">
        <f t="array" aca="1" ref="K206" ca="1">INDEX(_xlfn.ANCHORARRAY(Data!L$14),ROWS(_xlfn.ANCHORARRAY(Data!L$14)))*Data!L219/Data!L218</f>
        <v>399.16026569480368</v>
      </c>
      <c r="L206" s="20" cm="1">
        <f t="array" aca="1" ref="L206" ca="1">INDEX(_xlfn.ANCHORARRAY(Data!M$14),ROWS(_xlfn.ANCHORARRAY(Data!M$14)))*Data!M219/Data!M218</f>
        <v>52.141183098591561</v>
      </c>
      <c r="M206" s="20" cm="1">
        <f t="array" aca="1" ref="M206" ca="1">INDEX(_xlfn.ANCHORARRAY(Data!N$14),ROWS(_xlfn.ANCHORARRAY(Data!N$14)))*Data!N219/Data!N218</f>
        <v>164.15937095614666</v>
      </c>
      <c r="N206" s="20" cm="1">
        <f t="array" aca="1" ref="N206" ca="1">INDEX(_xlfn.ANCHORARRAY(Data!O$14),ROWS(_xlfn.ANCHORARRAY(Data!O$14)))*Data!O219/Data!O218</f>
        <v>158.03690465910429</v>
      </c>
      <c r="O206" s="20" cm="1">
        <f t="array" aca="1" ref="O206" ca="1">INDEX(_xlfn.ANCHORARRAY(Data!P$14),ROWS(_xlfn.ANCHORARRAY(Data!P$14)))*Data!P219/Data!P218</f>
        <v>633.80284011508434</v>
      </c>
      <c r="P206" s="20" cm="1">
        <f t="array" aca="1" ref="P206" ca="1">B$1*B206/INDEX(_xlfn.ANCHORARRAY(Data!B$14),ROWS(_xlfn.ANCHORARRAY(Data!B$14)),2)</f>
        <v>13186.369353885815</v>
      </c>
      <c r="Q206" s="20" cm="1">
        <f t="array" aca="1" ref="Q206" ca="1">C$1*C206/INDEX(_xlfn.ANCHORARRAY(Data!D$14),ROWS(_xlfn.ANCHORARRAY(Data!D$14)))</f>
        <v>10473.821428571428</v>
      </c>
      <c r="R206" s="19" cm="1">
        <f t="array" aca="1" ref="R206" ca="1">D$1*D206/INDEX(_xlfn.ANCHORARRAY(Data!E$14),ROWS(_xlfn.ANCHORARRAY(Data!E$14)))</f>
        <v>11907.925447541355</v>
      </c>
      <c r="S206" s="20" cm="1">
        <f t="array" aca="1" ref="S206" ca="1">E$1*E206/INDEX(_xlfn.ANCHORARRAY(Data!F$14),ROWS(_xlfn.ANCHORARRAY(Data!F$14)))</f>
        <v>5989.3682316963477</v>
      </c>
      <c r="T206" s="20" cm="1">
        <f t="array" aca="1" ref="T206" ca="1">F$1*F206/INDEX(_xlfn.ANCHORARRAY(Data!G$14),ROWS(_xlfn.ANCHORARRAY(Data!G$14)))</f>
        <v>22017.606747258927</v>
      </c>
      <c r="U206" s="20" cm="1">
        <f t="array" aca="1" ref="U206" ca="1">G$1*G206/INDEX(_xlfn.ANCHORARRAY(Data!H$14),ROWS(_xlfn.ANCHORARRAY(Data!H$14)))</f>
        <v>54075.357958855289</v>
      </c>
      <c r="V206" s="20" cm="1">
        <f t="array" aca="1" ref="V206" ca="1">H$1*H206/INDEX(_xlfn.ANCHORARRAY(Data!I$14),ROWS(_xlfn.ANCHORARRAY(Data!I$14)))</f>
        <v>21727.026101192318</v>
      </c>
      <c r="W206" s="20" cm="1">
        <f t="array" aca="1" ref="W206" ca="1">I$1*I206/INDEX(_xlfn.ANCHORARRAY(Data!J$14),ROWS(_xlfn.ANCHORARRAY(Data!J$14)))</f>
        <v>4840.0738981261538</v>
      </c>
      <c r="X206" s="20" cm="1">
        <f t="array" aca="1" ref="X206" ca="1">J$1*J206/INDEX(_xlfn.ANCHORARRAY(Data!K$14),ROWS(_xlfn.ANCHORARRAY(Data!K$14)))</f>
        <v>5552.5934883720929</v>
      </c>
      <c r="Y206" s="20" cm="1">
        <f t="array" aca="1" ref="Y206" ca="1">K$1*K206/INDEX(_xlfn.ANCHORARRAY(Data!L$14),ROWS(_xlfn.ANCHORARRAY(Data!L$14)))</f>
        <v>11974.807970844111</v>
      </c>
      <c r="Z206" s="20" cm="1">
        <f t="array" aca="1" ref="Z206" ca="1">L$1*L206/INDEX(_xlfn.ANCHORARRAY(Data!M$14),ROWS(_xlfn.ANCHORARRAY(Data!M$14)))</f>
        <v>12513.883943661975</v>
      </c>
      <c r="AA206" s="20" cm="1">
        <f t="array" aca="1" ref="AA206" ca="1">M$1*M206/INDEX(_xlfn.ANCHORARRAY(Data!N$14),ROWS(_xlfn.ANCHORARRAY(Data!N$14)))</f>
        <v>9849.5622573687997</v>
      </c>
      <c r="AB206" s="20" cm="1">
        <f t="array" aca="1" ref="AB206" ca="1">N$1*N206/INDEX(_xlfn.ANCHORARRAY(Data!O$14),ROWS(_xlfn.ANCHORARRAY(Data!O$14)))</f>
        <v>9482.2142795462587</v>
      </c>
      <c r="AC206" s="20" cm="1">
        <f t="array" aca="1" ref="AC206" ca="1">O$1*O206/INDEX(_xlfn.ANCHORARRAY(Data!P$14),ROWS(_xlfn.ANCHORARRAY(Data!P$14)))</f>
        <v>12676.856528291548</v>
      </c>
      <c r="AD206" s="33">
        <f t="shared" ca="1" si="9"/>
        <v>206267.46763521241</v>
      </c>
      <c r="AE206" s="33">
        <f t="shared" ca="1" si="8"/>
        <v>-5.3676352124020923</v>
      </c>
    </row>
    <row r="207" spans="1:31" x14ac:dyDescent="0.35">
      <c r="A207">
        <f ca="1"/>
        <v>205</v>
      </c>
      <c r="B207" s="20" cm="1">
        <f t="array" aca="1" ref="B207" ca="1">INDEX(_xlfn.ANCHORARRAY(Data!B$14),ROWS(_xlfn.ANCHORARRAY(Data!B$14)),2)*Data!C220/Data!C219</f>
        <v>265.05045314941538</v>
      </c>
      <c r="C207" s="20" cm="1">
        <f t="array" aca="1" ref="C207" ca="1">INDEX(_xlfn.ANCHORARRAY(Data!D$14),ROWS(_xlfn.ANCHORARRAY(Data!D$14)))*Data!D220/Data!D219</f>
        <v>52.499788838612368</v>
      </c>
      <c r="D207" s="20" cm="1">
        <f t="array" aca="1" ref="D207" ca="1">INDEX(_xlfn.ANCHORARRAY(Data!E$14),ROWS(_xlfn.ANCHORARRAY(Data!E$14)))*Data!E220/Data!E219</f>
        <v>23.876561484918792</v>
      </c>
      <c r="E207" s="20" cm="1">
        <f t="array" aca="1" ref="E207" ca="1">INDEX(_xlfn.ANCHORARRAY(Data!F$14),ROWS(_xlfn.ANCHORARRAY(Data!F$14)))*Data!F220/Data!F219</f>
        <v>30.135871014231672</v>
      </c>
      <c r="F207" s="20" cm="1">
        <f t="array" aca="1" ref="F207" ca="1">INDEX(_xlfn.ANCHORARRAY(Data!G$14),ROWS(_xlfn.ANCHORARRAY(Data!G$14)))*Data!G220/Data!G219</f>
        <v>316.24364442567565</v>
      </c>
      <c r="G207" s="20" cm="1">
        <f t="array" aca="1" ref="G207" ca="1">INDEX(_xlfn.ANCHORARRAY(Data!H$14),ROWS(_xlfn.ANCHORARRAY(Data!H$14)))*Data!H220/Data!H219</f>
        <v>74.835407559198543</v>
      </c>
      <c r="H207" s="20" cm="1">
        <f t="array" aca="1" ref="H207" ca="1">INDEX(_xlfn.ANCHORARRAY(Data!I$14),ROWS(_xlfn.ANCHORARRAY(Data!I$14)))*Data!I220/Data!I219</f>
        <v>244.35588644120384</v>
      </c>
      <c r="I207" s="20" cm="1">
        <f t="array" aca="1" ref="I207" ca="1">INDEX(_xlfn.ANCHORARRAY(Data!J$14),ROWS(_xlfn.ANCHORARRAY(Data!J$14)))*Data!J220/Data!J219</f>
        <v>24.464928153273018</v>
      </c>
      <c r="J207" s="20" cm="1">
        <f t="array" aca="1" ref="J207" ca="1">INDEX(_xlfn.ANCHORARRAY(Data!K$14),ROWS(_xlfn.ANCHORARRAY(Data!K$14)))*Data!K220/Data!K219</f>
        <v>80.614238421668617</v>
      </c>
      <c r="K207" s="20" cm="1">
        <f t="array" aca="1" ref="K207" ca="1">INDEX(_xlfn.ANCHORARRAY(Data!L$14),ROWS(_xlfn.ANCHORARRAY(Data!L$14)))*Data!L220/Data!L219</f>
        <v>401.1957936198425</v>
      </c>
      <c r="L207" s="20" cm="1">
        <f t="array" aca="1" ref="L207" ca="1">INDEX(_xlfn.ANCHORARRAY(Data!M$14),ROWS(_xlfn.ANCHORARRAY(Data!M$14)))*Data!M220/Data!M219</f>
        <v>52.683885874321724</v>
      </c>
      <c r="M207" s="20" cm="1">
        <f t="array" aca="1" ref="M207" ca="1">INDEX(_xlfn.ANCHORARRAY(Data!N$14),ROWS(_xlfn.ANCHORARRAY(Data!N$14)))*Data!N220/Data!N219</f>
        <v>166.07183410582076</v>
      </c>
      <c r="N207" s="20" cm="1">
        <f t="array" aca="1" ref="N207" ca="1">INDEX(_xlfn.ANCHORARRAY(Data!O$14),ROWS(_xlfn.ANCHORARRAY(Data!O$14)))*Data!O220/Data!O219</f>
        <v>156.94469349700879</v>
      </c>
      <c r="O207" s="20" cm="1">
        <f t="array" aca="1" ref="O207" ca="1">INDEX(_xlfn.ANCHORARRAY(Data!P$14),ROWS(_xlfn.ANCHORARRAY(Data!P$14)))*Data!P220/Data!P219</f>
        <v>634.30964572055086</v>
      </c>
      <c r="P207" s="20" cm="1">
        <f t="array" aca="1" ref="P207" ca="1">B$1*B207/INDEX(_xlfn.ANCHORARRAY(Data!B$14),ROWS(_xlfn.ANCHORARRAY(Data!B$14)),2)</f>
        <v>13252.522657470769</v>
      </c>
      <c r="Q207" s="20" cm="1">
        <f t="array" aca="1" ref="Q207" ca="1">C$1*C207/INDEX(_xlfn.ANCHORARRAY(Data!D$14),ROWS(_xlfn.ANCHORARRAY(Data!D$14)))</f>
        <v>10503.915535444947</v>
      </c>
      <c r="R207" s="19" cm="1">
        <f t="array" aca="1" ref="R207" ca="1">D$1*D207/INDEX(_xlfn.ANCHORARRAY(Data!E$14),ROWS(_xlfn.ANCHORARRAY(Data!E$14)))</f>
        <v>11940.729118329466</v>
      </c>
      <c r="S207" s="20" cm="1">
        <f t="array" aca="1" ref="S207" ca="1">E$1*E207/INDEX(_xlfn.ANCHORARRAY(Data!F$14),ROWS(_xlfn.ANCHORARRAY(Data!F$14)))</f>
        <v>6027.174202846335</v>
      </c>
      <c r="T207" s="20" cm="1">
        <f t="array" aca="1" ref="T207" ca="1">F$1*F207/INDEX(_xlfn.ANCHORARRAY(Data!G$14),ROWS(_xlfn.ANCHORARRAY(Data!G$14)))</f>
        <v>22137.055109797297</v>
      </c>
      <c r="U207" s="20" cm="1">
        <f t="array" aca="1" ref="U207" ca="1">G$1*G207/INDEX(_xlfn.ANCHORARRAY(Data!H$14),ROWS(_xlfn.ANCHORARRAY(Data!H$14)))</f>
        <v>53881.493442622952</v>
      </c>
      <c r="V207" s="20" cm="1">
        <f t="array" aca="1" ref="V207" ca="1">H$1*H207/INDEX(_xlfn.ANCHORARRAY(Data!I$14),ROWS(_xlfn.ANCHORARRAY(Data!I$14)))</f>
        <v>21992.029779708348</v>
      </c>
      <c r="W207" s="20" cm="1">
        <f t="array" aca="1" ref="W207" ca="1">I$1*I207/INDEX(_xlfn.ANCHORARRAY(Data!J$14),ROWS(_xlfn.ANCHORARRAY(Data!J$14)))</f>
        <v>4892.9856306546035</v>
      </c>
      <c r="X207" s="20" cm="1">
        <f t="array" aca="1" ref="X207" ca="1">J$1*J207/INDEX(_xlfn.ANCHORARRAY(Data!K$14),ROWS(_xlfn.ANCHORARRAY(Data!K$14)))</f>
        <v>5642.9966895168036</v>
      </c>
      <c r="Y207" s="20" cm="1">
        <f t="array" aca="1" ref="Y207" ca="1">K$1*K207/INDEX(_xlfn.ANCHORARRAY(Data!L$14),ROWS(_xlfn.ANCHORARRAY(Data!L$14)))</f>
        <v>12035.873808595275</v>
      </c>
      <c r="Z207" s="20" cm="1">
        <f t="array" aca="1" ref="Z207" ca="1">L$1*L207/INDEX(_xlfn.ANCHORARRAY(Data!M$14),ROWS(_xlfn.ANCHORARRAY(Data!M$14)))</f>
        <v>12644.132609837214</v>
      </c>
      <c r="AA207" s="20" cm="1">
        <f t="array" aca="1" ref="AA207" ca="1">M$1*M207/INDEX(_xlfn.ANCHORARRAY(Data!N$14),ROWS(_xlfn.ANCHORARRAY(Data!N$14)))</f>
        <v>9964.3100463492447</v>
      </c>
      <c r="AB207" s="20" cm="1">
        <f t="array" aca="1" ref="AB207" ca="1">N$1*N207/INDEX(_xlfn.ANCHORARRAY(Data!O$14),ROWS(_xlfn.ANCHORARRAY(Data!O$14)))</f>
        <v>9416.6816098205272</v>
      </c>
      <c r="AC207" s="20" cm="1">
        <f t="array" aca="1" ref="AC207" ca="1">O$1*O207/INDEX(_xlfn.ANCHORARRAY(Data!P$14),ROWS(_xlfn.ANCHORARRAY(Data!P$14)))</f>
        <v>12686.993279883045</v>
      </c>
      <c r="AD207" s="33">
        <f t="shared" ca="1" si="9"/>
        <v>207018.89352087685</v>
      </c>
      <c r="AE207" s="33">
        <f t="shared" ca="1" si="8"/>
        <v>-756.79352087684674</v>
      </c>
    </row>
    <row r="208" spans="1:31" x14ac:dyDescent="0.35">
      <c r="A208">
        <f ca="1"/>
        <v>206</v>
      </c>
      <c r="B208" s="20" cm="1">
        <f t="array" aca="1" ref="B208" ca="1">INDEX(_xlfn.ANCHORARRAY(Data!B$14),ROWS(_xlfn.ANCHORARRAY(Data!B$14)),2)*Data!C221/Data!C220</f>
        <v>261.32113489672975</v>
      </c>
      <c r="C208" s="20" cm="1">
        <f t="array" aca="1" ref="C208" ca="1">INDEX(_xlfn.ANCHORARRAY(Data!D$14),ROWS(_xlfn.ANCHORARRAY(Data!D$14)))*Data!D221/Data!D220</f>
        <v>51.9599756097561</v>
      </c>
      <c r="D208" s="20" cm="1">
        <f t="array" aca="1" ref="D208" ca="1">INDEX(_xlfn.ANCHORARRAY(Data!E$14),ROWS(_xlfn.ANCHORARRAY(Data!E$14)))*Data!E221/Data!E220</f>
        <v>24.917157071783933</v>
      </c>
      <c r="E208" s="20" cm="1">
        <f t="array" aca="1" ref="E208" ca="1">INDEX(_xlfn.ANCHORARRAY(Data!F$14),ROWS(_xlfn.ANCHORARRAY(Data!F$14)))*Data!F221/Data!F220</f>
        <v>29.334069558981714</v>
      </c>
      <c r="F208" s="20" cm="1">
        <f t="array" aca="1" ref="F208" ca="1">INDEX(_xlfn.ANCHORARRAY(Data!G$14),ROWS(_xlfn.ANCHORARRAY(Data!G$14)))*Data!G221/Data!G220</f>
        <v>314.62671012968804</v>
      </c>
      <c r="G208" s="20" cm="1">
        <f t="array" aca="1" ref="G208" ca="1">INDEX(_xlfn.ANCHORARRAY(Data!H$14),ROWS(_xlfn.ANCHORARRAY(Data!H$14)))*Data!H221/Data!H220</f>
        <v>73.401495020371215</v>
      </c>
      <c r="H208" s="20" cm="1">
        <f t="array" aca="1" ref="H208" ca="1">INDEX(_xlfn.ANCHORARRAY(Data!I$14),ROWS(_xlfn.ANCHORARRAY(Data!I$14)))*Data!I221/Data!I220</f>
        <v>239.69760945871053</v>
      </c>
      <c r="I208" s="20" cm="1">
        <f t="array" aca="1" ref="I208" ca="1">INDEX(_xlfn.ANCHORARRAY(Data!J$14),ROWS(_xlfn.ANCHORARRAY(Data!J$14)))*Data!J221/Data!J220</f>
        <v>24.354670912951168</v>
      </c>
      <c r="J208" s="20" cm="1">
        <f t="array" aca="1" ref="J208" ca="1">INDEX(_xlfn.ANCHORARRAY(Data!K$14),ROWS(_xlfn.ANCHORARRAY(Data!K$14)))*Data!K221/Data!K220</f>
        <v>79.311170723629743</v>
      </c>
      <c r="K208" s="20" cm="1">
        <f t="array" aca="1" ref="K208" ca="1">INDEX(_xlfn.ANCHORARRAY(Data!L$14),ROWS(_xlfn.ANCHORARRAY(Data!L$14)))*Data!L221/Data!L220</f>
        <v>399.07059000695028</v>
      </c>
      <c r="L208" s="20" cm="1">
        <f t="array" aca="1" ref="L208" ca="1">INDEX(_xlfn.ANCHORARRAY(Data!M$14),ROWS(_xlfn.ANCHORARRAY(Data!M$14)))*Data!M221/Data!M220</f>
        <v>50.554267998622116</v>
      </c>
      <c r="M208" s="20" cm="1">
        <f t="array" aca="1" ref="M208" ca="1">INDEX(_xlfn.ANCHORARRAY(Data!N$14),ROWS(_xlfn.ANCHORARRAY(Data!N$14)))*Data!N221/Data!N220</f>
        <v>163.85532253243255</v>
      </c>
      <c r="N208" s="20" cm="1">
        <f t="array" aca="1" ref="N208" ca="1">INDEX(_xlfn.ANCHORARRAY(Data!O$14),ROWS(_xlfn.ANCHORARRAY(Data!O$14)))*Data!O221/Data!O220</f>
        <v>154.64183430120013</v>
      </c>
      <c r="O208" s="20" cm="1">
        <f t="array" aca="1" ref="O208" ca="1">INDEX(_xlfn.ANCHORARRAY(Data!P$14),ROWS(_xlfn.ANCHORARRAY(Data!P$14)))*Data!P221/Data!P220</f>
        <v>631.86312472887505</v>
      </c>
      <c r="P208" s="20" cm="1">
        <f t="array" aca="1" ref="P208" ca="1">B$1*B208/INDEX(_xlfn.ANCHORARRAY(Data!B$14),ROWS(_xlfn.ANCHORARRAY(Data!B$14)),2)</f>
        <v>13066.056744836487</v>
      </c>
      <c r="Q208" s="20" cm="1">
        <f t="array" aca="1" ref="Q208" ca="1">C$1*C208/INDEX(_xlfn.ANCHORARRAY(Data!D$14),ROWS(_xlfn.ANCHORARRAY(Data!D$14)))</f>
        <v>10395.912195121951</v>
      </c>
      <c r="R208" s="19" cm="1">
        <f t="array" aca="1" ref="R208" ca="1">D$1*D208/INDEX(_xlfn.ANCHORARRAY(Data!E$14),ROWS(_xlfn.ANCHORARRAY(Data!E$14)))</f>
        <v>12461.133617626154</v>
      </c>
      <c r="S208" s="20" cm="1">
        <f t="array" aca="1" ref="S208" ca="1">E$1*E208/INDEX(_xlfn.ANCHORARRAY(Data!F$14),ROWS(_xlfn.ANCHORARRAY(Data!F$14)))</f>
        <v>5866.8139117963428</v>
      </c>
      <c r="T208" s="20" cm="1">
        <f t="array" aca="1" ref="T208" ca="1">F$1*F208/INDEX(_xlfn.ANCHORARRAY(Data!G$14),ROWS(_xlfn.ANCHORARRAY(Data!G$14)))</f>
        <v>22023.869709078164</v>
      </c>
      <c r="U208" s="20" cm="1">
        <f t="array" aca="1" ref="U208" ca="1">G$1*G208/INDEX(_xlfn.ANCHORARRAY(Data!H$14),ROWS(_xlfn.ANCHORARRAY(Data!H$14)))</f>
        <v>52849.076414667274</v>
      </c>
      <c r="V208" s="20" cm="1">
        <f t="array" aca="1" ref="V208" ca="1">H$1*H208/INDEX(_xlfn.ANCHORARRAY(Data!I$14),ROWS(_xlfn.ANCHORARRAY(Data!I$14)))</f>
        <v>21572.784851283952</v>
      </c>
      <c r="W208" s="20" cm="1">
        <f t="array" aca="1" ref="W208" ca="1">I$1*I208/INDEX(_xlfn.ANCHORARRAY(Data!J$14),ROWS(_xlfn.ANCHORARRAY(Data!J$14)))</f>
        <v>4870.9341825902338</v>
      </c>
      <c r="X208" s="20" cm="1">
        <f t="array" aca="1" ref="X208" ca="1">J$1*J208/INDEX(_xlfn.ANCHORARRAY(Data!K$14),ROWS(_xlfn.ANCHORARRAY(Data!K$14)))</f>
        <v>5551.7819506540818</v>
      </c>
      <c r="Y208" s="20" cm="1">
        <f t="array" aca="1" ref="Y208" ca="1">K$1*K208/INDEX(_xlfn.ANCHORARRAY(Data!L$14),ROWS(_xlfn.ANCHORARRAY(Data!L$14)))</f>
        <v>11972.117700208508</v>
      </c>
      <c r="Z208" s="20" cm="1">
        <f t="array" aca="1" ref="Z208" ca="1">L$1*L208/INDEX(_xlfn.ANCHORARRAY(Data!M$14),ROWS(_xlfn.ANCHORARRAY(Data!M$14)))</f>
        <v>12133.024319669306</v>
      </c>
      <c r="AA208" s="20" cm="1">
        <f t="array" aca="1" ref="AA208" ca="1">M$1*M208/INDEX(_xlfn.ANCHORARRAY(Data!N$14),ROWS(_xlfn.ANCHORARRAY(Data!N$14)))</f>
        <v>9831.3193519459528</v>
      </c>
      <c r="AB208" s="20" cm="1">
        <f t="array" aca="1" ref="AB208" ca="1">N$1*N208/INDEX(_xlfn.ANCHORARRAY(Data!O$14),ROWS(_xlfn.ANCHORARRAY(Data!O$14)))</f>
        <v>9278.5100580720082</v>
      </c>
      <c r="AC208" s="20" cm="1">
        <f t="array" aca="1" ref="AC208" ca="1">O$1*O208/INDEX(_xlfn.ANCHORARRAY(Data!P$14),ROWS(_xlfn.ANCHORARRAY(Data!P$14)))</f>
        <v>12638.059773054178</v>
      </c>
      <c r="AD208" s="33">
        <f t="shared" ca="1" si="9"/>
        <v>204511.39478060458</v>
      </c>
      <c r="AE208" s="33">
        <f t="shared" ca="1" si="8"/>
        <v>1750.7052193954296</v>
      </c>
    </row>
    <row r="209" spans="1:31" x14ac:dyDescent="0.35">
      <c r="A209">
        <f ca="1"/>
        <v>207</v>
      </c>
      <c r="B209" s="20" cm="1">
        <f t="array" aca="1" ref="B209" ca="1">INDEX(_xlfn.ANCHORARRAY(Data!B$14),ROWS(_xlfn.ANCHORARRAY(Data!B$14)),2)*Data!C222/Data!C221</f>
        <v>263.21120949735882</v>
      </c>
      <c r="C209" s="20" cm="1">
        <f t="array" aca="1" ref="C209" ca="1">INDEX(_xlfn.ANCHORARRAY(Data!D$14),ROWS(_xlfn.ANCHORARRAY(Data!D$14)))*Data!D222/Data!D221</f>
        <v>52.531382316313831</v>
      </c>
      <c r="D209" s="20" cm="1">
        <f t="array" aca="1" ref="D209" ca="1">INDEX(_xlfn.ANCHORARRAY(Data!E$14),ROWS(_xlfn.ANCHORARRAY(Data!E$14)))*Data!E222/Data!E221</f>
        <v>24.193504867872043</v>
      </c>
      <c r="E209" s="20" cm="1">
        <f t="array" aca="1" ref="E209" ca="1">INDEX(_xlfn.ANCHORARRAY(Data!F$14),ROWS(_xlfn.ANCHORARRAY(Data!F$14)))*Data!F222/Data!F221</f>
        <v>29.698674853372431</v>
      </c>
      <c r="F209" s="20" cm="1">
        <f t="array" aca="1" ref="F209" ca="1">INDEX(_xlfn.ANCHORARRAY(Data!G$14),ROWS(_xlfn.ANCHORARRAY(Data!G$14)))*Data!G222/Data!G221</f>
        <v>312.7252480875851</v>
      </c>
      <c r="G209" s="20" cm="1">
        <f t="array" aca="1" ref="G209" ca="1">INDEX(_xlfn.ANCHORARRAY(Data!H$14),ROWS(_xlfn.ANCHORARRAY(Data!H$14)))*Data!H222/Data!H221</f>
        <v>76.110232278045416</v>
      </c>
      <c r="H209" s="20" cm="1">
        <f t="array" aca="1" ref="H209" ca="1">INDEX(_xlfn.ANCHORARRAY(Data!I$14),ROWS(_xlfn.ANCHORARRAY(Data!I$14)))*Data!I222/Data!I221</f>
        <v>242.35404124096686</v>
      </c>
      <c r="I209" s="20" cm="1">
        <f t="array" aca="1" ref="I209" ca="1">INDEX(_xlfn.ANCHORARRAY(Data!J$14),ROWS(_xlfn.ANCHORARRAY(Data!J$14)))*Data!J222/Data!J221</f>
        <v>24.516777452805101</v>
      </c>
      <c r="J209" s="20" cm="1">
        <f t="array" aca="1" ref="J209" ca="1">INDEX(_xlfn.ANCHORARRAY(Data!K$14),ROWS(_xlfn.ANCHORARRAY(Data!K$14)))*Data!K222/Data!K221</f>
        <v>79.84</v>
      </c>
      <c r="K209" s="20" cm="1">
        <f t="array" aca="1" ref="K209" ca="1">INDEX(_xlfn.ANCHORARRAY(Data!L$14),ROWS(_xlfn.ANCHORARRAY(Data!L$14)))*Data!L222/Data!L221</f>
        <v>396.41573295410876</v>
      </c>
      <c r="L209" s="20" cm="1">
        <f t="array" aca="1" ref="L209" ca="1">INDEX(_xlfn.ANCHORARRAY(Data!M$14),ROWS(_xlfn.ANCHORARRAY(Data!M$14)))*Data!M222/Data!M221</f>
        <v>51.473768986223952</v>
      </c>
      <c r="M209" s="20" cm="1">
        <f t="array" aca="1" ref="M209" ca="1">INDEX(_xlfn.ANCHORARRAY(Data!N$14),ROWS(_xlfn.ANCHORARRAY(Data!N$14)))*Data!N222/Data!N221</f>
        <v>165.20800144430405</v>
      </c>
      <c r="N209" s="20" cm="1">
        <f t="array" aca="1" ref="N209" ca="1">INDEX(_xlfn.ANCHORARRAY(Data!O$14),ROWS(_xlfn.ANCHORARRAY(Data!O$14)))*Data!O222/Data!O221</f>
        <v>154.74410917064765</v>
      </c>
      <c r="O209" s="20" cm="1">
        <f t="array" aca="1" ref="O209" ca="1">INDEX(_xlfn.ANCHORARRAY(Data!P$14),ROWS(_xlfn.ANCHORARRAY(Data!P$14)))*Data!P222/Data!P221</f>
        <v>630.4904041237113</v>
      </c>
      <c r="P209" s="20" cm="1">
        <f t="array" aca="1" ref="P209" ca="1">B$1*B209/INDEX(_xlfn.ANCHORARRAY(Data!B$14),ROWS(_xlfn.ANCHORARRAY(Data!B$14)),2)</f>
        <v>13160.560474867942</v>
      </c>
      <c r="Q209" s="20" cm="1">
        <f t="array" aca="1" ref="Q209" ca="1">C$1*C209/INDEX(_xlfn.ANCHORARRAY(Data!D$14),ROWS(_xlfn.ANCHORARRAY(Data!D$14)))</f>
        <v>10510.236612702367</v>
      </c>
      <c r="R209" s="19" cm="1">
        <f t="array" aca="1" ref="R209" ca="1">D$1*D209/INDEX(_xlfn.ANCHORARRAY(Data!E$14),ROWS(_xlfn.ANCHORARRAY(Data!E$14)))</f>
        <v>12099.233310152991</v>
      </c>
      <c r="S209" s="20" cm="1">
        <f t="array" aca="1" ref="S209" ca="1">E$1*E209/INDEX(_xlfn.ANCHORARRAY(Data!F$14),ROWS(_xlfn.ANCHORARRAY(Data!F$14)))</f>
        <v>5939.7349706744872</v>
      </c>
      <c r="T209" s="20" cm="1">
        <f t="array" aca="1" ref="T209" ca="1">F$1*F209/INDEX(_xlfn.ANCHORARRAY(Data!G$14),ROWS(_xlfn.ANCHORARRAY(Data!G$14)))</f>
        <v>21890.767366130956</v>
      </c>
      <c r="U209" s="20" cm="1">
        <f t="array" aca="1" ref="U209" ca="1">G$1*G209/INDEX(_xlfn.ANCHORARRAY(Data!H$14),ROWS(_xlfn.ANCHORARRAY(Data!H$14)))</f>
        <v>54799.367240192696</v>
      </c>
      <c r="V209" s="20" cm="1">
        <f t="array" aca="1" ref="V209" ca="1">H$1*H209/INDEX(_xlfn.ANCHORARRAY(Data!I$14),ROWS(_xlfn.ANCHORARRAY(Data!I$14)))</f>
        <v>21811.86371168702</v>
      </c>
      <c r="W209" s="20" cm="1">
        <f t="array" aca="1" ref="W209" ca="1">I$1*I209/INDEX(_xlfn.ANCHORARRAY(Data!J$14),ROWS(_xlfn.ANCHORARRAY(Data!J$14)))</f>
        <v>4903.3554905610208</v>
      </c>
      <c r="X209" s="20" cm="1">
        <f t="array" aca="1" ref="X209" ca="1">J$1*J209/INDEX(_xlfn.ANCHORARRAY(Data!K$14),ROWS(_xlfn.ANCHORARRAY(Data!K$14)))</f>
        <v>5588.8</v>
      </c>
      <c r="Y209" s="20" cm="1">
        <f t="array" aca="1" ref="Y209" ca="1">K$1*K209/INDEX(_xlfn.ANCHORARRAY(Data!L$14),ROWS(_xlfn.ANCHORARRAY(Data!L$14)))</f>
        <v>11892.471988623263</v>
      </c>
      <c r="Z209" s="20" cm="1">
        <f t="array" aca="1" ref="Z209" ca="1">L$1*L209/INDEX(_xlfn.ANCHORARRAY(Data!M$14),ROWS(_xlfn.ANCHORARRAY(Data!M$14)))</f>
        <v>12353.704556693749</v>
      </c>
      <c r="AA209" s="20" cm="1">
        <f t="array" aca="1" ref="AA209" ca="1">M$1*M209/INDEX(_xlfn.ANCHORARRAY(Data!N$14),ROWS(_xlfn.ANCHORARRAY(Data!N$14)))</f>
        <v>9912.4800866582427</v>
      </c>
      <c r="AB209" s="20" cm="1">
        <f t="array" aca="1" ref="AB209" ca="1">N$1*N209/INDEX(_xlfn.ANCHORARRAY(Data!O$14),ROWS(_xlfn.ANCHORARRAY(Data!O$14)))</f>
        <v>9284.6465502388601</v>
      </c>
      <c r="AC209" s="20" cm="1">
        <f t="array" aca="1" ref="AC209" ca="1">O$1*O209/INDEX(_xlfn.ANCHORARRAY(Data!P$14),ROWS(_xlfn.ANCHORARRAY(Data!P$14)))</f>
        <v>12610.603628865978</v>
      </c>
      <c r="AD209" s="33">
        <f t="shared" ca="1" si="9"/>
        <v>206757.82598804953</v>
      </c>
      <c r="AE209" s="33">
        <f t="shared" ca="1" si="8"/>
        <v>-495.72598804952577</v>
      </c>
    </row>
    <row r="210" spans="1:31" x14ac:dyDescent="0.35">
      <c r="A210">
        <f ca="1"/>
        <v>208</v>
      </c>
      <c r="B210" s="20" cm="1">
        <f t="array" aca="1" ref="B210" ca="1">INDEX(_xlfn.ANCHORARRAY(Data!B$14),ROWS(_xlfn.ANCHORARRAY(Data!B$14)),2)*Data!C223/Data!C222</f>
        <v>273.1975333917232</v>
      </c>
      <c r="C210" s="20" cm="1">
        <f t="array" aca="1" ref="C210" ca="1">INDEX(_xlfn.ANCHORARRAY(Data!D$14),ROWS(_xlfn.ANCHORARRAY(Data!D$14)))*Data!D223/Data!D222</f>
        <v>52.943201257861638</v>
      </c>
      <c r="D210" s="20" cm="1">
        <f t="array" aca="1" ref="D210" ca="1">INDEX(_xlfn.ANCHORARRAY(Data!E$14),ROWS(_xlfn.ANCHORARRAY(Data!E$14)))*Data!E223/Data!E222</f>
        <v>24.231931791637464</v>
      </c>
      <c r="E210" s="20" cm="1">
        <f t="array" aca="1" ref="E210" ca="1">INDEX(_xlfn.ANCHORARRAY(Data!F$14),ROWS(_xlfn.ANCHORARRAY(Data!F$14)))*Data!F223/Data!F222</f>
        <v>30.273081621321484</v>
      </c>
      <c r="F210" s="20" cm="1">
        <f t="array" aca="1" ref="F210" ca="1">INDEX(_xlfn.ANCHORARRAY(Data!G$14),ROWS(_xlfn.ANCHORARRAY(Data!G$14)))*Data!G223/Data!G222</f>
        <v>319.45522301548033</v>
      </c>
      <c r="G210" s="20" cm="1">
        <f t="array" aca="1" ref="G210" ca="1">INDEX(_xlfn.ANCHORARRAY(Data!H$14),ROWS(_xlfn.ANCHORARRAY(Data!H$14)))*Data!H223/Data!H222</f>
        <v>74.086376275367186</v>
      </c>
      <c r="H210" s="20" cm="1">
        <f t="array" aca="1" ref="H210" ca="1">INDEX(_xlfn.ANCHORARRAY(Data!I$14),ROWS(_xlfn.ANCHORARRAY(Data!I$14)))*Data!I223/Data!I222</f>
        <v>243.66897026740637</v>
      </c>
      <c r="I210" s="20" cm="1">
        <f t="array" aca="1" ref="I210" ca="1">INDEX(_xlfn.ANCHORARRAY(Data!J$14),ROWS(_xlfn.ANCHORARRAY(Data!J$14)))*Data!J223/Data!J222</f>
        <v>23.896374702302193</v>
      </c>
      <c r="J210" s="20" cm="1">
        <f t="array" aca="1" ref="J210" ca="1">INDEX(_xlfn.ANCHORARRAY(Data!K$14),ROWS(_xlfn.ANCHORARRAY(Data!K$14)))*Data!K223/Data!K222</f>
        <v>80.066251041840303</v>
      </c>
      <c r="K210" s="20" cm="1">
        <f t="array" aca="1" ref="K210" ca="1">INDEX(_xlfn.ANCHORARRAY(Data!L$14),ROWS(_xlfn.ANCHORARRAY(Data!L$14)))*Data!L223/Data!L222</f>
        <v>401.71766785631758</v>
      </c>
      <c r="L210" s="20" cm="1">
        <f t="array" aca="1" ref="L210" ca="1">INDEX(_xlfn.ANCHORARRAY(Data!M$14),ROWS(_xlfn.ANCHORARRAY(Data!M$14)))*Data!M223/Data!M222</f>
        <v>52.070522945570978</v>
      </c>
      <c r="M210" s="20" cm="1">
        <f t="array" aca="1" ref="M210" ca="1">INDEX(_xlfn.ANCHORARRAY(Data!N$14),ROWS(_xlfn.ANCHORARRAY(Data!N$14)))*Data!N223/Data!N222</f>
        <v>165.66342105263158</v>
      </c>
      <c r="N210" s="20" cm="1">
        <f t="array" aca="1" ref="N210" ca="1">INDEX(_xlfn.ANCHORARRAY(Data!O$14),ROWS(_xlfn.ANCHORARRAY(Data!O$14)))*Data!O223/Data!O222</f>
        <v>157.02286274044172</v>
      </c>
      <c r="O210" s="20" cm="1">
        <f t="array" aca="1" ref="O210" ca="1">INDEX(_xlfn.ANCHORARRAY(Data!P$14),ROWS(_xlfn.ANCHORARRAY(Data!P$14)))*Data!P223/Data!P222</f>
        <v>639.65807035731564</v>
      </c>
      <c r="P210" s="20" cm="1">
        <f t="array" aca="1" ref="P210" ca="1">B$1*B210/INDEX(_xlfn.ANCHORARRAY(Data!B$14),ROWS(_xlfn.ANCHORARRAY(Data!B$14)),2)</f>
        <v>13659.876669586161</v>
      </c>
      <c r="Q210" s="20" cm="1">
        <f t="array" aca="1" ref="Q210" ca="1">C$1*C210/INDEX(_xlfn.ANCHORARRAY(Data!D$14),ROWS(_xlfn.ANCHORARRAY(Data!D$14)))</f>
        <v>10592.63144654088</v>
      </c>
      <c r="R210" s="19" cm="1">
        <f t="array" aca="1" ref="R210" ca="1">D$1*D210/INDEX(_xlfn.ANCHORARRAY(Data!E$14),ROWS(_xlfn.ANCHORARRAY(Data!E$14)))</f>
        <v>12118.450712450362</v>
      </c>
      <c r="S210" s="20" cm="1">
        <f t="array" aca="1" ref="S210" ca="1">E$1*E210/INDEX(_xlfn.ANCHORARRAY(Data!F$14),ROWS(_xlfn.ANCHORARRAY(Data!F$14)))</f>
        <v>6054.616324264297</v>
      </c>
      <c r="T210" s="20" cm="1">
        <f t="array" aca="1" ref="T210" ca="1">F$1*F210/INDEX(_xlfn.ANCHORARRAY(Data!G$14),ROWS(_xlfn.ANCHORARRAY(Data!G$14)))</f>
        <v>22361.865611083624</v>
      </c>
      <c r="U210" s="20" cm="1">
        <f t="array" aca="1" ref="U210" ca="1">G$1*G210/INDEX(_xlfn.ANCHORARRAY(Data!H$14),ROWS(_xlfn.ANCHORARRAY(Data!H$14)))</f>
        <v>53342.190918264372</v>
      </c>
      <c r="V210" s="20" cm="1">
        <f t="array" aca="1" ref="V210" ca="1">H$1*H210/INDEX(_xlfn.ANCHORARRAY(Data!I$14),ROWS(_xlfn.ANCHORARRAY(Data!I$14)))</f>
        <v>21930.207324066574</v>
      </c>
      <c r="W210" s="20" cm="1">
        <f t="array" aca="1" ref="W210" ca="1">I$1*I210/INDEX(_xlfn.ANCHORARRAY(Data!J$14),ROWS(_xlfn.ANCHORARRAY(Data!J$14)))</f>
        <v>4779.2749404604392</v>
      </c>
      <c r="X210" s="20" cm="1">
        <f t="array" aca="1" ref="X210" ca="1">J$1*J210/INDEX(_xlfn.ANCHORARRAY(Data!K$14),ROWS(_xlfn.ANCHORARRAY(Data!K$14)))</f>
        <v>5604.6375729288211</v>
      </c>
      <c r="Y210" s="20" cm="1">
        <f t="array" aca="1" ref="Y210" ca="1">K$1*K210/INDEX(_xlfn.ANCHORARRAY(Data!L$14),ROWS(_xlfn.ANCHORARRAY(Data!L$14)))</f>
        <v>12051.530035689528</v>
      </c>
      <c r="Z210" s="20" cm="1">
        <f t="array" aca="1" ref="Z210" ca="1">L$1*L210/INDEX(_xlfn.ANCHORARRAY(Data!M$14),ROWS(_xlfn.ANCHORARRAY(Data!M$14)))</f>
        <v>12496.925506937034</v>
      </c>
      <c r="AA210" s="20" cm="1">
        <f t="array" aca="1" ref="AA210" ca="1">M$1*M210/INDEX(_xlfn.ANCHORARRAY(Data!N$14),ROWS(_xlfn.ANCHORARRAY(Data!N$14)))</f>
        <v>9939.8052631578958</v>
      </c>
      <c r="AB210" s="20" cm="1">
        <f t="array" aca="1" ref="AB210" ca="1">N$1*N210/INDEX(_xlfn.ANCHORARRAY(Data!O$14),ROWS(_xlfn.ANCHORARRAY(Data!O$14)))</f>
        <v>9421.3717644265034</v>
      </c>
      <c r="AC210" s="20" cm="1">
        <f t="array" aca="1" ref="AC210" ca="1">O$1*O210/INDEX(_xlfn.ANCHORARRAY(Data!P$14),ROWS(_xlfn.ANCHORARRAY(Data!P$14)))</f>
        <v>12793.968521206256</v>
      </c>
      <c r="AD210" s="33">
        <f t="shared" ca="1" si="9"/>
        <v>207147.35261106276</v>
      </c>
      <c r="AE210" s="33">
        <f t="shared" ca="1" si="8"/>
        <v>-885.25261106275138</v>
      </c>
    </row>
    <row r="211" spans="1:31" x14ac:dyDescent="0.35">
      <c r="A211">
        <f ca="1"/>
        <v>209</v>
      </c>
      <c r="B211" s="20" cm="1">
        <f t="array" aca="1" ref="B211" ca="1">INDEX(_xlfn.ANCHORARRAY(Data!B$14),ROWS(_xlfn.ANCHORARRAY(Data!B$14)),2)*Data!C224/Data!C223</f>
        <v>268.68973546095532</v>
      </c>
      <c r="C211" s="20" cm="1">
        <f t="array" aca="1" ref="C211" ca="1">INDEX(_xlfn.ANCHORARRAY(Data!D$14),ROWS(_xlfn.ANCHORARRAY(Data!D$14)))*Data!D224/Data!D223</f>
        <v>53.879394894421687</v>
      </c>
      <c r="D211" s="20" cm="1">
        <f t="array" aca="1" ref="D211" ca="1">INDEX(_xlfn.ANCHORARRAY(Data!E$14),ROWS(_xlfn.ANCHORARRAY(Data!E$14)))*Data!E224/Data!E223</f>
        <v>24.311243243243243</v>
      </c>
      <c r="E211" s="20" cm="1">
        <f t="array" aca="1" ref="E211" ca="1">INDEX(_xlfn.ANCHORARRAY(Data!F$14),ROWS(_xlfn.ANCHORARRAY(Data!F$14)))*Data!F224/Data!F223</f>
        <v>30.022992299229923</v>
      </c>
      <c r="F211" s="20" cm="1">
        <f t="array" aca="1" ref="F211" ca="1">INDEX(_xlfn.ANCHORARRAY(Data!G$14),ROWS(_xlfn.ANCHORARRAY(Data!G$14)))*Data!G224/Data!G223</f>
        <v>321.34633677167551</v>
      </c>
      <c r="G211" s="20" cm="1">
        <f t="array" aca="1" ref="G211" ca="1">INDEX(_xlfn.ANCHORARRAY(Data!H$14),ROWS(_xlfn.ANCHORARRAY(Data!H$14)))*Data!H224/Data!H223</f>
        <v>75.207465097950916</v>
      </c>
      <c r="H211" s="20" cm="1">
        <f t="array" aca="1" ref="H211" ca="1">INDEX(_xlfn.ANCHORARRAY(Data!I$14),ROWS(_xlfn.ANCHORARRAY(Data!I$14)))*Data!I224/Data!I223</f>
        <v>243.19696793002919</v>
      </c>
      <c r="I211" s="20" cm="1">
        <f t="array" aca="1" ref="I211" ca="1">INDEX(_xlfn.ANCHORARRAY(Data!J$14),ROWS(_xlfn.ANCHORARRAY(Data!J$14)))*Data!J224/Data!J223</f>
        <v>24.44614968927317</v>
      </c>
      <c r="J211" s="20" cm="1">
        <f t="array" aca="1" ref="J211" ca="1">INDEX(_xlfn.ANCHORARRAY(Data!K$14),ROWS(_xlfn.ANCHORARRAY(Data!K$14)))*Data!K224/Data!K223</f>
        <v>79.402047872340432</v>
      </c>
      <c r="K211" s="20" cm="1">
        <f t="array" aca="1" ref="K211" ca="1">INDEX(_xlfn.ANCHORARRAY(Data!L$14),ROWS(_xlfn.ANCHORARRAY(Data!L$14)))*Data!L224/Data!L223</f>
        <v>402.07094752075562</v>
      </c>
      <c r="L211" s="20" cm="1">
        <f t="array" aca="1" ref="L211" ca="1">INDEX(_xlfn.ANCHORARRAY(Data!M$14),ROWS(_xlfn.ANCHORARRAY(Data!M$14)))*Data!M224/Data!M223</f>
        <v>51.794099521870024</v>
      </c>
      <c r="M211" s="20" cm="1">
        <f t="array" aca="1" ref="M211" ca="1">INDEX(_xlfn.ANCHORARRAY(Data!N$14),ROWS(_xlfn.ANCHORARRAY(Data!N$14)))*Data!N224/Data!N223</f>
        <v>163.56854220254831</v>
      </c>
      <c r="N211" s="20" cm="1">
        <f t="array" aca="1" ref="N211" ca="1">INDEX(_xlfn.ANCHORARRAY(Data!O$14),ROWS(_xlfn.ANCHORARRAY(Data!O$14)))*Data!O224/Data!O223</f>
        <v>156.59499112950917</v>
      </c>
      <c r="O211" s="20" cm="1">
        <f t="array" aca="1" ref="O211" ca="1">INDEX(_xlfn.ANCHORARRAY(Data!P$14),ROWS(_xlfn.ANCHORARRAY(Data!P$14)))*Data!P224/Data!P223</f>
        <v>641.78002374808761</v>
      </c>
      <c r="P211" s="20" cm="1">
        <f t="array" aca="1" ref="P211" ca="1">B$1*B211/INDEX(_xlfn.ANCHORARRAY(Data!B$14),ROWS(_xlfn.ANCHORARRAY(Data!B$14)),2)</f>
        <v>13434.486773047767</v>
      </c>
      <c r="Q211" s="20" cm="1">
        <f t="array" aca="1" ref="Q211" ca="1">C$1*C211/INDEX(_xlfn.ANCHORARRAY(Data!D$14),ROWS(_xlfn.ANCHORARRAY(Data!D$14)))</f>
        <v>10779.940750078791</v>
      </c>
      <c r="R211" s="19" cm="1">
        <f t="array" aca="1" ref="R211" ca="1">D$1*D211/INDEX(_xlfn.ANCHORARRAY(Data!E$14),ROWS(_xlfn.ANCHORARRAY(Data!E$14)))</f>
        <v>12158.114571092832</v>
      </c>
      <c r="S211" s="20" cm="1">
        <f t="array" aca="1" ref="S211" ca="1">E$1*E211/INDEX(_xlfn.ANCHORARRAY(Data!F$14),ROWS(_xlfn.ANCHORARRAY(Data!F$14)))</f>
        <v>6004.5984598459845</v>
      </c>
      <c r="T211" s="20" cm="1">
        <f t="array" aca="1" ref="T211" ca="1">F$1*F211/INDEX(_xlfn.ANCHORARRAY(Data!G$14),ROWS(_xlfn.ANCHORARRAY(Data!G$14)))</f>
        <v>22494.243574017284</v>
      </c>
      <c r="U211" s="20" cm="1">
        <f t="array" aca="1" ref="U211" ca="1">G$1*G211/INDEX(_xlfn.ANCHORARRAY(Data!H$14),ROWS(_xlfn.ANCHORARRAY(Data!H$14)))</f>
        <v>54149.374870524654</v>
      </c>
      <c r="V211" s="20" cm="1">
        <f t="array" aca="1" ref="V211" ca="1">H$1*H211/INDEX(_xlfn.ANCHORARRAY(Data!I$14),ROWS(_xlfn.ANCHORARRAY(Data!I$14)))</f>
        <v>21887.727113702626</v>
      </c>
      <c r="W211" s="20" cm="1">
        <f t="array" aca="1" ref="W211" ca="1">I$1*I211/INDEX(_xlfn.ANCHORARRAY(Data!J$14),ROWS(_xlfn.ANCHORARRAY(Data!J$14)))</f>
        <v>4889.229937854634</v>
      </c>
      <c r="X211" s="20" cm="1">
        <f t="array" aca="1" ref="X211" ca="1">J$1*J211/INDEX(_xlfn.ANCHORARRAY(Data!K$14),ROWS(_xlfn.ANCHORARRAY(Data!K$14)))</f>
        <v>5558.1433510638299</v>
      </c>
      <c r="Y211" s="20" cm="1">
        <f t="array" aca="1" ref="Y211" ca="1">K$1*K211/INDEX(_xlfn.ANCHORARRAY(Data!L$14),ROWS(_xlfn.ANCHORARRAY(Data!L$14)))</f>
        <v>12062.128425622668</v>
      </c>
      <c r="Z211" s="20" cm="1">
        <f t="array" aca="1" ref="Z211" ca="1">L$1*L211/INDEX(_xlfn.ANCHORARRAY(Data!M$14),ROWS(_xlfn.ANCHORARRAY(Data!M$14)))</f>
        <v>12430.583885248805</v>
      </c>
      <c r="AA211" s="20" cm="1">
        <f t="array" aca="1" ref="AA211" ca="1">M$1*M211/INDEX(_xlfn.ANCHORARRAY(Data!N$14),ROWS(_xlfn.ANCHORARRAY(Data!N$14)))</f>
        <v>9814.112532152898</v>
      </c>
      <c r="AB211" s="20" cm="1">
        <f t="array" aca="1" ref="AB211" ca="1">N$1*N211/INDEX(_xlfn.ANCHORARRAY(Data!O$14),ROWS(_xlfn.ANCHORARRAY(Data!O$14)))</f>
        <v>9395.6994677705516</v>
      </c>
      <c r="AC211" s="20" cm="1">
        <f t="array" aca="1" ref="AC211" ca="1">O$1*O211/INDEX(_xlfn.ANCHORARRAY(Data!P$14),ROWS(_xlfn.ANCHORARRAY(Data!P$14)))</f>
        <v>12836.410266480943</v>
      </c>
      <c r="AD211" s="33">
        <f t="shared" ca="1" si="9"/>
        <v>207894.79397850428</v>
      </c>
      <c r="AE211" s="33">
        <f t="shared" ca="1" si="8"/>
        <v>-1632.6939785042778</v>
      </c>
    </row>
    <row r="212" spans="1:31" x14ac:dyDescent="0.35">
      <c r="A212">
        <f ca="1"/>
        <v>210</v>
      </c>
      <c r="B212" s="20" cm="1">
        <f t="array" aca="1" ref="B212" ca="1">INDEX(_xlfn.ANCHORARRAY(Data!B$14),ROWS(_xlfn.ANCHORARRAY(Data!B$14)),2)*Data!C225/Data!C224</f>
        <v>267.79816349968672</v>
      </c>
      <c r="C212" s="20" cm="1">
        <f t="array" aca="1" ref="C212" ca="1">INDEX(_xlfn.ANCHORARRAY(Data!D$14),ROWS(_xlfn.ANCHORARRAY(Data!D$14)))*Data!D225/Data!D224</f>
        <v>53.603445065176906</v>
      </c>
      <c r="D212" s="20" cm="1">
        <f t="array" aca="1" ref="D212" ca="1">INDEX(_xlfn.ANCHORARRAY(Data!E$14),ROWS(_xlfn.ANCHORARRAY(Data!E$14)))*Data!E225/Data!E224</f>
        <v>24.155908555267498</v>
      </c>
      <c r="E212" s="20" cm="1">
        <f t="array" aca="1" ref="E212" ca="1">INDEX(_xlfn.ANCHORARRAY(Data!F$14),ROWS(_xlfn.ANCHORARRAY(Data!F$14)))*Data!F225/Data!F224</f>
        <v>29.654946886446886</v>
      </c>
      <c r="F212" s="20" cm="1">
        <f t="array" aca="1" ref="F212" ca="1">INDEX(_xlfn.ANCHORARRAY(Data!G$14),ROWS(_xlfn.ANCHORARRAY(Data!G$14)))*Data!G225/Data!G224</f>
        <v>314.14079928952043</v>
      </c>
      <c r="G212" s="20" cm="1">
        <f t="array" aca="1" ref="G212" ca="1">INDEX(_xlfn.ANCHORARRAY(Data!H$14),ROWS(_xlfn.ANCHORARRAY(Data!H$14)))*Data!H225/Data!H224</f>
        <v>75.480393139547814</v>
      </c>
      <c r="H212" s="20" cm="1">
        <f t="array" aca="1" ref="H212" ca="1">INDEX(_xlfn.ANCHORARRAY(Data!I$14),ROWS(_xlfn.ANCHORARRAY(Data!I$14)))*Data!I225/Data!I224</f>
        <v>243.67485341415139</v>
      </c>
      <c r="I212" s="20" cm="1">
        <f t="array" aca="1" ref="I212" ca="1">INDEX(_xlfn.ANCHORARRAY(Data!J$14),ROWS(_xlfn.ANCHORARRAY(Data!J$14)))*Data!J225/Data!J224</f>
        <v>24.189428263214669</v>
      </c>
      <c r="J212" s="20" cm="1">
        <f t="array" aca="1" ref="J212" ca="1">INDEX(_xlfn.ANCHORARRAY(Data!K$14),ROWS(_xlfn.ANCHORARRAY(Data!K$14)))*Data!K225/Data!K224</f>
        <v>79.493043623600201</v>
      </c>
      <c r="K212" s="20" cm="1">
        <f t="array" aca="1" ref="K212" ca="1">INDEX(_xlfn.ANCHORARRAY(Data!L$14),ROWS(_xlfn.ANCHORARRAY(Data!L$14)))*Data!L225/Data!L224</f>
        <v>395.07780194145533</v>
      </c>
      <c r="L212" s="20" cm="1">
        <f t="array" aca="1" ref="L212" ca="1">INDEX(_xlfn.ANCHORARRAY(Data!M$14),ROWS(_xlfn.ANCHORARRAY(Data!M$14)))*Data!M225/Data!M224</f>
        <v>52.134023395958884</v>
      </c>
      <c r="M212" s="20" cm="1">
        <f t="array" aca="1" ref="M212" ca="1">INDEX(_xlfn.ANCHORARRAY(Data!N$14),ROWS(_xlfn.ANCHORARRAY(Data!N$14)))*Data!N225/Data!N224</f>
        <v>164.27339486065873</v>
      </c>
      <c r="N212" s="20" cm="1">
        <f t="array" aca="1" ref="N212" ca="1">INDEX(_xlfn.ANCHORARRAY(Data!O$14),ROWS(_xlfn.ANCHORARRAY(Data!O$14)))*Data!O225/Data!O224</f>
        <v>154.98109194723369</v>
      </c>
      <c r="O212" s="20" cm="1">
        <f t="array" aca="1" ref="O212" ca="1">INDEX(_xlfn.ANCHORARRAY(Data!P$14),ROWS(_xlfn.ANCHORARRAY(Data!P$14)))*Data!P225/Data!P224</f>
        <v>635.46456270161741</v>
      </c>
      <c r="P212" s="20" cm="1">
        <f t="array" aca="1" ref="P212" ca="1">B$1*B212/INDEX(_xlfn.ANCHORARRAY(Data!B$14),ROWS(_xlfn.ANCHORARRAY(Data!B$14)),2)</f>
        <v>13389.908174984337</v>
      </c>
      <c r="Q212" s="20" cm="1">
        <f t="array" aca="1" ref="Q212" ca="1">C$1*C212/INDEX(_xlfn.ANCHORARRAY(Data!D$14),ROWS(_xlfn.ANCHORARRAY(Data!D$14)))</f>
        <v>10724.729981378026</v>
      </c>
      <c r="R212" s="19" cm="1">
        <f t="array" aca="1" ref="R212" ca="1">D$1*D212/INDEX(_xlfn.ANCHORARRAY(Data!E$14),ROWS(_xlfn.ANCHORARRAY(Data!E$14)))</f>
        <v>12080.431298609476</v>
      </c>
      <c r="S212" s="20" cm="1">
        <f t="array" aca="1" ref="S212" ca="1">E$1*E212/INDEX(_xlfn.ANCHORARRAY(Data!F$14),ROWS(_xlfn.ANCHORARRAY(Data!F$14)))</f>
        <v>5930.9893772893774</v>
      </c>
      <c r="T212" s="20" cm="1">
        <f t="array" aca="1" ref="T212" ca="1">F$1*F212/INDEX(_xlfn.ANCHORARRAY(Data!G$14),ROWS(_xlfn.ANCHORARRAY(Data!G$14)))</f>
        <v>21989.855950266432</v>
      </c>
      <c r="U212" s="20" cm="1">
        <f t="array" aca="1" ref="U212" ca="1">G$1*G212/INDEX(_xlfn.ANCHORARRAY(Data!H$14),ROWS(_xlfn.ANCHORARRAY(Data!H$14)))</f>
        <v>54345.883060474422</v>
      </c>
      <c r="V212" s="20" cm="1">
        <f t="array" aca="1" ref="V212" ca="1">H$1*H212/INDEX(_xlfn.ANCHORARRAY(Data!I$14),ROWS(_xlfn.ANCHORARRAY(Data!I$14)))</f>
        <v>21930.736807273628</v>
      </c>
      <c r="W212" s="20" cm="1">
        <f t="array" aca="1" ref="W212" ca="1">I$1*I212/INDEX(_xlfn.ANCHORARRAY(Data!J$14),ROWS(_xlfn.ANCHORARRAY(Data!J$14)))</f>
        <v>4837.8856526429345</v>
      </c>
      <c r="X212" s="20" cm="1">
        <f t="array" aca="1" ref="X212" ca="1">J$1*J212/INDEX(_xlfn.ANCHORARRAY(Data!K$14),ROWS(_xlfn.ANCHORARRAY(Data!K$14)))</f>
        <v>5564.5130536520137</v>
      </c>
      <c r="Y212" s="20" cm="1">
        <f t="array" aca="1" ref="Y212" ca="1">K$1*K212/INDEX(_xlfn.ANCHORARRAY(Data!L$14),ROWS(_xlfn.ANCHORARRAY(Data!L$14)))</f>
        <v>11852.334058243661</v>
      </c>
      <c r="Z212" s="20" cm="1">
        <f t="array" aca="1" ref="Z212" ca="1">L$1*L212/INDEX(_xlfn.ANCHORARRAY(Data!M$14),ROWS(_xlfn.ANCHORARRAY(Data!M$14)))</f>
        <v>12512.165615030131</v>
      </c>
      <c r="AA212" s="20" cm="1">
        <f t="array" aca="1" ref="AA212" ca="1">M$1*M212/INDEX(_xlfn.ANCHORARRAY(Data!N$14),ROWS(_xlfn.ANCHORARRAY(Data!N$14)))</f>
        <v>9856.4036916395235</v>
      </c>
      <c r="AB212" s="20" cm="1">
        <f t="array" aca="1" ref="AB212" ca="1">N$1*N212/INDEX(_xlfn.ANCHORARRAY(Data!O$14),ROWS(_xlfn.ANCHORARRAY(Data!O$14)))</f>
        <v>9298.8655168340229</v>
      </c>
      <c r="AC212" s="20" cm="1">
        <f t="array" aca="1" ref="AC212" ca="1">O$1*O212/INDEX(_xlfn.ANCHORARRAY(Data!P$14),ROWS(_xlfn.ANCHORARRAY(Data!P$14)))</f>
        <v>12710.093076766902</v>
      </c>
      <c r="AD212" s="33">
        <f t="shared" ca="1" si="9"/>
        <v>207024.79531508489</v>
      </c>
      <c r="AE212" s="33">
        <f t="shared" ca="1" si="8"/>
        <v>-762.69531508488581</v>
      </c>
    </row>
    <row r="213" spans="1:31" x14ac:dyDescent="0.35">
      <c r="A213">
        <f ca="1"/>
        <v>211</v>
      </c>
      <c r="B213" s="20" cm="1">
        <f t="array" aca="1" ref="B213" ca="1">INDEX(_xlfn.ANCHORARRAY(Data!B$14),ROWS(_xlfn.ANCHORARRAY(Data!B$14)),2)*Data!C226/Data!C225</f>
        <v>266.34031873742845</v>
      </c>
      <c r="C213" s="20" cm="1">
        <f t="array" aca="1" ref="C213" ca="1">INDEX(_xlfn.ANCHORARRAY(Data!D$14),ROWS(_xlfn.ANCHORARRAY(Data!D$14)))*Data!D226/Data!D225</f>
        <v>53.41862365591399</v>
      </c>
      <c r="D213" s="20" cm="1">
        <f t="array" aca="1" ref="D213" ca="1">INDEX(_xlfn.ANCHORARRAY(Data!E$14),ROWS(_xlfn.ANCHORARRAY(Data!E$14)))*Data!E226/Data!E225</f>
        <v>24.032045670789721</v>
      </c>
      <c r="E213" s="20" cm="1">
        <f t="array" aca="1" ref="E213" ca="1">INDEX(_xlfn.ANCHORARRAY(Data!F$14),ROWS(_xlfn.ANCHORARRAY(Data!F$14)))*Data!F226/Data!F225</f>
        <v>30.573246897573622</v>
      </c>
      <c r="F213" s="20" cm="1">
        <f t="array" aca="1" ref="F213" ca="1">INDEX(_xlfn.ANCHORARRAY(Data!G$14),ROWS(_xlfn.ANCHORARRAY(Data!G$14)))*Data!G226/Data!G225</f>
        <v>317.2454222891979</v>
      </c>
      <c r="G213" s="20" cm="1">
        <f t="array" aca="1" ref="G213" ca="1">INDEX(_xlfn.ANCHORARRAY(Data!H$14),ROWS(_xlfn.ANCHORARRAY(Data!H$14)))*Data!H226/Data!H225</f>
        <v>74.648155323819978</v>
      </c>
      <c r="H213" s="20" cm="1">
        <f t="array" aca="1" ref="H213" ca="1">INDEX(_xlfn.ANCHORARRAY(Data!I$14),ROWS(_xlfn.ANCHORARRAY(Data!I$14)))*Data!I226/Data!I225</f>
        <v>238.51989228780698</v>
      </c>
      <c r="I213" s="20" cm="1">
        <f t="array" aca="1" ref="I213" ca="1">INDEX(_xlfn.ANCHORARRAY(Data!J$14),ROWS(_xlfn.ANCHORARRAY(Data!J$14)))*Data!J226/Data!J225</f>
        <v>24.658868335146899</v>
      </c>
      <c r="J213" s="20" cm="1">
        <f t="array" aca="1" ref="J213" ca="1">INDEX(_xlfn.ANCHORARRAY(Data!K$14),ROWS(_xlfn.ANCHORARRAY(Data!K$14)))*Data!K226/Data!K225</f>
        <v>80.215276145710931</v>
      </c>
      <c r="K213" s="20" cm="1">
        <f t="array" aca="1" ref="K213" ca="1">INDEX(_xlfn.ANCHORARRAY(Data!L$14),ROWS(_xlfn.ANCHORARRAY(Data!L$14)))*Data!L226/Data!L225</f>
        <v>399.62433986532494</v>
      </c>
      <c r="L213" s="20" cm="1">
        <f t="array" aca="1" ref="L213" ca="1">INDEX(_xlfn.ANCHORARRAY(Data!M$14),ROWS(_xlfn.ANCHORARRAY(Data!M$14)))*Data!M226/Data!M225</f>
        <v>51.830863588297497</v>
      </c>
      <c r="M213" s="20" cm="1">
        <f t="array" aca="1" ref="M213" ca="1">INDEX(_xlfn.ANCHORARRAY(Data!N$14),ROWS(_xlfn.ANCHORARRAY(Data!N$14)))*Data!N226/Data!N225</f>
        <v>167.46739506995334</v>
      </c>
      <c r="N213" s="20" cm="1">
        <f t="array" aca="1" ref="N213" ca="1">INDEX(_xlfn.ANCHORARRAY(Data!O$14),ROWS(_xlfn.ANCHORARRAY(Data!O$14)))*Data!O226/Data!O225</f>
        <v>157.25535866152686</v>
      </c>
      <c r="O213" s="20" cm="1">
        <f t="array" aca="1" ref="O213" ca="1">INDEX(_xlfn.ANCHORARRAY(Data!P$14),ROWS(_xlfn.ANCHORARRAY(Data!P$14)))*Data!P226/Data!P225</f>
        <v>635.9036515867657</v>
      </c>
      <c r="P213" s="20" cm="1">
        <f t="array" aca="1" ref="P213" ca="1">B$1*B213/INDEX(_xlfn.ANCHORARRAY(Data!B$14),ROWS(_xlfn.ANCHORARRAY(Data!B$14)),2)</f>
        <v>13317.015936871423</v>
      </c>
      <c r="Q213" s="20" cm="1">
        <f t="array" aca="1" ref="Q213" ca="1">C$1*C213/INDEX(_xlfn.ANCHORARRAY(Data!D$14),ROWS(_xlfn.ANCHORARRAY(Data!D$14)))</f>
        <v>10687.751766513058</v>
      </c>
      <c r="R213" s="19" cm="1">
        <f t="array" aca="1" ref="R213" ca="1">D$1*D213/INDEX(_xlfn.ANCHORARRAY(Data!E$14),ROWS(_xlfn.ANCHORARRAY(Data!E$14)))</f>
        <v>12018.48715509039</v>
      </c>
      <c r="S213" s="20" cm="1">
        <f t="array" aca="1" ref="S213" ca="1">E$1*E213/INDEX(_xlfn.ANCHORARRAY(Data!F$14),ROWS(_xlfn.ANCHORARRAY(Data!F$14)))</f>
        <v>6114.6493795147244</v>
      </c>
      <c r="T213" s="20" cm="1">
        <f t="array" aca="1" ref="T213" ca="1">F$1*F213/INDEX(_xlfn.ANCHORARRAY(Data!G$14),ROWS(_xlfn.ANCHORARRAY(Data!G$14)))</f>
        <v>22207.179560243854</v>
      </c>
      <c r="U213" s="20" cm="1">
        <f t="array" aca="1" ref="U213" ca="1">G$1*G213/INDEX(_xlfn.ANCHORARRAY(Data!H$14),ROWS(_xlfn.ANCHORARRAY(Data!H$14)))</f>
        <v>53746.67183315038</v>
      </c>
      <c r="V213" s="20" cm="1">
        <f t="array" aca="1" ref="V213" ca="1">H$1*H213/INDEX(_xlfn.ANCHORARRAY(Data!I$14),ROWS(_xlfn.ANCHORARRAY(Data!I$14)))</f>
        <v>21466.790305902632</v>
      </c>
      <c r="W213" s="20" cm="1">
        <f t="array" aca="1" ref="W213" ca="1">I$1*I213/INDEX(_xlfn.ANCHORARRAY(Data!J$14),ROWS(_xlfn.ANCHORARRAY(Data!J$14)))</f>
        <v>4931.7736670293798</v>
      </c>
      <c r="X213" s="20" cm="1">
        <f t="array" aca="1" ref="X213" ca="1">J$1*J213/INDEX(_xlfn.ANCHORARRAY(Data!K$14),ROWS(_xlfn.ANCHORARRAY(Data!K$14)))</f>
        <v>5615.0693301997653</v>
      </c>
      <c r="Y213" s="20" cm="1">
        <f t="array" aca="1" ref="Y213" ca="1">K$1*K213/INDEX(_xlfn.ANCHORARRAY(Data!L$14),ROWS(_xlfn.ANCHORARRAY(Data!L$14)))</f>
        <v>11988.73019595975</v>
      </c>
      <c r="Z213" s="20" cm="1">
        <f t="array" aca="1" ref="Z213" ca="1">L$1*L213/INDEX(_xlfn.ANCHORARRAY(Data!M$14),ROWS(_xlfn.ANCHORARRAY(Data!M$14)))</f>
        <v>12439.4072611914</v>
      </c>
      <c r="AA213" s="20" cm="1">
        <f t="array" aca="1" ref="AA213" ca="1">M$1*M213/INDEX(_xlfn.ANCHORARRAY(Data!N$14),ROWS(_xlfn.ANCHORARRAY(Data!N$14)))</f>
        <v>10048.0437041972</v>
      </c>
      <c r="AB213" s="20" cm="1">
        <f t="array" aca="1" ref="AB213" ca="1">N$1*N213/INDEX(_xlfn.ANCHORARRAY(Data!O$14),ROWS(_xlfn.ANCHORARRAY(Data!O$14)))</f>
        <v>9435.3215196916117</v>
      </c>
      <c r="AC213" s="20" cm="1">
        <f t="array" aca="1" ref="AC213" ca="1">O$1*O213/INDEX(_xlfn.ANCHORARRAY(Data!P$14),ROWS(_xlfn.ANCHORARRAY(Data!P$14)))</f>
        <v>12718.875408507765</v>
      </c>
      <c r="AD213" s="33">
        <f t="shared" ca="1" si="9"/>
        <v>206735.7670240633</v>
      </c>
      <c r="AE213" s="33">
        <f t="shared" ca="1" si="8"/>
        <v>-473.66702406329568</v>
      </c>
    </row>
    <row r="214" spans="1:31" x14ac:dyDescent="0.35">
      <c r="A214">
        <f ca="1"/>
        <v>212</v>
      </c>
      <c r="B214" s="20" cm="1">
        <f t="array" aca="1" ref="B214" ca="1">INDEX(_xlfn.ANCHORARRAY(Data!B$14),ROWS(_xlfn.ANCHORARRAY(Data!B$14)),2)*Data!C227/Data!C226</f>
        <v>263.65821293165283</v>
      </c>
      <c r="C214" s="20" cm="1">
        <f t="array" aca="1" ref="C214" ca="1">INDEX(_xlfn.ANCHORARRAY(Data!D$14),ROWS(_xlfn.ANCHORARRAY(Data!D$14)))*Data!D227/Data!D226</f>
        <v>53.400024412572471</v>
      </c>
      <c r="D214" s="20" cm="1">
        <f t="array" aca="1" ref="D214" ca="1">INDEX(_xlfn.ANCHORARRAY(Data!E$14),ROWS(_xlfn.ANCHORARRAY(Data!E$14)))*Data!E227/Data!E226</f>
        <v>24.203503861003863</v>
      </c>
      <c r="E214" s="20" cm="1">
        <f t="array" aca="1" ref="E214" ca="1">INDEX(_xlfn.ANCHORARRAY(Data!F$14),ROWS(_xlfn.ANCHORARRAY(Data!F$14)))*Data!F227/Data!F226</f>
        <v>29.728459302325582</v>
      </c>
      <c r="F214" s="20" cm="1">
        <f t="array" aca="1" ref="F214" ca="1">INDEX(_xlfn.ANCHORARRAY(Data!G$14),ROWS(_xlfn.ANCHORARRAY(Data!G$14)))*Data!G227/Data!G226</f>
        <v>318.5359494015234</v>
      </c>
      <c r="G214" s="20" cm="1">
        <f t="array" aca="1" ref="G214" ca="1">INDEX(_xlfn.ANCHORARRAY(Data!H$14),ROWS(_xlfn.ANCHORARRAY(Data!H$14)))*Data!H227/Data!H226</f>
        <v>74.720544251176022</v>
      </c>
      <c r="H214" s="20" cm="1">
        <f t="array" aca="1" ref="H214" ca="1">INDEX(_xlfn.ANCHORARRAY(Data!I$14),ROWS(_xlfn.ANCHORARRAY(Data!I$14)))*Data!I227/Data!I226</f>
        <v>241.20024028533885</v>
      </c>
      <c r="I214" s="20" cm="1">
        <f t="array" aca="1" ref="I214" ca="1">INDEX(_xlfn.ANCHORARRAY(Data!J$14),ROWS(_xlfn.ANCHORARRAY(Data!J$14)))*Data!J227/Data!J226</f>
        <v>24.183257065948855</v>
      </c>
      <c r="J214" s="20" cm="1">
        <f t="array" aca="1" ref="J214" ca="1">INDEX(_xlfn.ANCHORARRAY(Data!K$14),ROWS(_xlfn.ANCHORARRAY(Data!K$14)))*Data!K227/Data!K226</f>
        <v>78.586038429406841</v>
      </c>
      <c r="K214" s="20" cm="1">
        <f t="array" aca="1" ref="K214" ca="1">INDEX(_xlfn.ANCHORARRAY(Data!L$14),ROWS(_xlfn.ANCHORARRAY(Data!L$14)))*Data!L227/Data!L226</f>
        <v>400.8746773627476</v>
      </c>
      <c r="L214" s="20" cm="1">
        <f t="array" aca="1" ref="L214" ca="1">INDEX(_xlfn.ANCHORARRAY(Data!M$14),ROWS(_xlfn.ANCHORARRAY(Data!M$14)))*Data!M227/Data!M226</f>
        <v>52.370005288207302</v>
      </c>
      <c r="M214" s="20" cm="1">
        <f t="array" aca="1" ref="M214" ca="1">INDEX(_xlfn.ANCHORARRAY(Data!N$14),ROWS(_xlfn.ANCHORARRAY(Data!N$14)))*Data!N227/Data!N226</f>
        <v>162.9328561202577</v>
      </c>
      <c r="N214" s="20" cm="1">
        <f t="array" aca="1" ref="N214" ca="1">INDEX(_xlfn.ANCHORARRAY(Data!O$14),ROWS(_xlfn.ANCHORARRAY(Data!O$14)))*Data!O227/Data!O226</f>
        <v>152.96018854500176</v>
      </c>
      <c r="O214" s="20" cm="1">
        <f t="array" aca="1" ref="O214" ca="1">INDEX(_xlfn.ANCHORARRAY(Data!P$14),ROWS(_xlfn.ANCHORARRAY(Data!P$14)))*Data!P227/Data!P226</f>
        <v>634.54642924464792</v>
      </c>
      <c r="P214" s="20" cm="1">
        <f t="array" aca="1" ref="P214" ca="1">B$1*B214/INDEX(_xlfn.ANCHORARRAY(Data!B$14),ROWS(_xlfn.ANCHORARRAY(Data!B$14)),2)</f>
        <v>13182.910646582643</v>
      </c>
      <c r="Q214" s="20" cm="1">
        <f t="array" aca="1" ref="Q214" ca="1">C$1*C214/INDEX(_xlfn.ANCHORARRAY(Data!D$14),ROWS(_xlfn.ANCHORARRAY(Data!D$14)))</f>
        <v>10684.030515715593</v>
      </c>
      <c r="R214" s="19" cm="1">
        <f t="array" aca="1" ref="R214" ca="1">D$1*D214/INDEX(_xlfn.ANCHORARRAY(Data!E$14),ROWS(_xlfn.ANCHORARRAY(Data!E$14)))</f>
        <v>12104.233832046333</v>
      </c>
      <c r="S214" s="20" cm="1">
        <f t="array" aca="1" ref="S214" ca="1">E$1*E214/INDEX(_xlfn.ANCHORARRAY(Data!F$14),ROWS(_xlfn.ANCHORARRAY(Data!F$14)))</f>
        <v>5945.6918604651173</v>
      </c>
      <c r="T214" s="20" cm="1">
        <f t="array" aca="1" ref="T214" ca="1">F$1*F214/INDEX(_xlfn.ANCHORARRAY(Data!G$14),ROWS(_xlfn.ANCHORARRAY(Data!G$14)))</f>
        <v>22297.516458106638</v>
      </c>
      <c r="U214" s="20" cm="1">
        <f t="array" aca="1" ref="U214" ca="1">G$1*G214/INDEX(_xlfn.ANCHORARRAY(Data!H$14),ROWS(_xlfn.ANCHORARRAY(Data!H$14)))</f>
        <v>53798.79186084673</v>
      </c>
      <c r="V214" s="20" cm="1">
        <f t="array" aca="1" ref="V214" ca="1">H$1*H214/INDEX(_xlfn.ANCHORARRAY(Data!I$14),ROWS(_xlfn.ANCHORARRAY(Data!I$14)))</f>
        <v>21708.0216256805</v>
      </c>
      <c r="W214" s="20" cm="1">
        <f t="array" aca="1" ref="W214" ca="1">I$1*I214/INDEX(_xlfn.ANCHORARRAY(Data!J$14),ROWS(_xlfn.ANCHORARRAY(Data!J$14)))</f>
        <v>4836.6514131897711</v>
      </c>
      <c r="X214" s="20" cm="1">
        <f t="array" aca="1" ref="X214" ca="1">J$1*J214/INDEX(_xlfn.ANCHORARRAY(Data!K$14),ROWS(_xlfn.ANCHORARRAY(Data!K$14)))</f>
        <v>5501.0226900584794</v>
      </c>
      <c r="Y214" s="20" cm="1">
        <f t="array" aca="1" ref="Y214" ca="1">K$1*K214/INDEX(_xlfn.ANCHORARRAY(Data!L$14),ROWS(_xlfn.ANCHORARRAY(Data!L$14)))</f>
        <v>12026.240320882429</v>
      </c>
      <c r="Z214" s="20" cm="1">
        <f t="array" aca="1" ref="Z214" ca="1">L$1*L214/INDEX(_xlfn.ANCHORARRAY(Data!M$14),ROWS(_xlfn.ANCHORARRAY(Data!M$14)))</f>
        <v>12568.801269169751</v>
      </c>
      <c r="AA214" s="20" cm="1">
        <f t="array" aca="1" ref="AA214" ca="1">M$1*M214/INDEX(_xlfn.ANCHORARRAY(Data!N$14),ROWS(_xlfn.ANCHORARRAY(Data!N$14)))</f>
        <v>9775.9713672154612</v>
      </c>
      <c r="AB214" s="20" cm="1">
        <f t="array" aca="1" ref="AB214" ca="1">N$1*N214/INDEX(_xlfn.ANCHORARRAY(Data!O$14),ROWS(_xlfn.ANCHORARRAY(Data!O$14)))</f>
        <v>9177.6113127001063</v>
      </c>
      <c r="AC214" s="20" cm="1">
        <f t="array" aca="1" ref="AC214" ca="1">O$1*O214/INDEX(_xlfn.ANCHORARRAY(Data!P$14),ROWS(_xlfn.ANCHORARRAY(Data!P$14)))</f>
        <v>12691.729249136035</v>
      </c>
      <c r="AD214" s="33">
        <f t="shared" ca="1" si="9"/>
        <v>206299.22442179563</v>
      </c>
      <c r="AE214" s="33">
        <f t="shared" ca="1" si="8"/>
        <v>-37.124421795626404</v>
      </c>
    </row>
    <row r="215" spans="1:31" x14ac:dyDescent="0.35">
      <c r="A215">
        <f ca="1"/>
        <v>213</v>
      </c>
      <c r="B215" s="20" cm="1">
        <f t="array" aca="1" ref="B215" ca="1">INDEX(_xlfn.ANCHORARRAY(Data!B$14),ROWS(_xlfn.ANCHORARRAY(Data!B$14)),2)*Data!C228/Data!C227</f>
        <v>264.13109820051409</v>
      </c>
      <c r="C215" s="20" cm="1">
        <f t="array" aca="1" ref="C215" ca="1">INDEX(_xlfn.ANCHORARRAY(Data!D$14),ROWS(_xlfn.ANCHORARRAY(Data!D$14)))*Data!D228/Data!D227</f>
        <v>53.719630078835664</v>
      </c>
      <c r="D215" s="20" cm="1">
        <f t="array" aca="1" ref="D215" ca="1">INDEX(_xlfn.ANCHORARRAY(Data!E$14),ROWS(_xlfn.ANCHORARRAY(Data!E$14)))*Data!E228/Data!E227</f>
        <v>24.688157510938257</v>
      </c>
      <c r="E215" s="20" cm="1">
        <f t="array" aca="1" ref="E215" ca="1">INDEX(_xlfn.ANCHORARRAY(Data!F$14),ROWS(_xlfn.ANCHORARRAY(Data!F$14)))*Data!F228/Data!F227</f>
        <v>30.62212060117302</v>
      </c>
      <c r="F215" s="20" cm="1">
        <f t="array" aca="1" ref="F215" ca="1">INDEX(_xlfn.ANCHORARRAY(Data!G$14),ROWS(_xlfn.ANCHORARRAY(Data!G$14)))*Data!G228/Data!G227</f>
        <v>321.69477202420984</v>
      </c>
      <c r="G215" s="20" cm="1">
        <f t="array" aca="1" ref="G215" ca="1">INDEX(_xlfn.ANCHORARRAY(Data!H$14),ROWS(_xlfn.ANCHORARRAY(Data!H$14)))*Data!H228/Data!H227</f>
        <v>73.301075046291245</v>
      </c>
      <c r="H215" s="20" cm="1">
        <f t="array" aca="1" ref="H215" ca="1">INDEX(_xlfn.ANCHORARRAY(Data!I$14),ROWS(_xlfn.ANCHORARRAY(Data!I$14)))*Data!I228/Data!I227</f>
        <v>243.40528686462002</v>
      </c>
      <c r="I215" s="20" cm="1">
        <f t="array" aca="1" ref="I215" ca="1">INDEX(_xlfn.ANCHORARRAY(Data!J$14),ROWS(_xlfn.ANCHORARRAY(Data!J$14)))*Data!J228/Data!J227</f>
        <v>24.691580662683322</v>
      </c>
      <c r="J215" s="20" cm="1">
        <f t="array" aca="1" ref="J215" ca="1">INDEX(_xlfn.ANCHORARRAY(Data!K$14),ROWS(_xlfn.ANCHORARRAY(Data!K$14)))*Data!K228/Data!K227</f>
        <v>80.178821931760311</v>
      </c>
      <c r="K215" s="20" cm="1">
        <f t="array" aca="1" ref="K215" ca="1">INDEX(_xlfn.ANCHORARRAY(Data!L$14),ROWS(_xlfn.ANCHORARRAY(Data!L$14)))*Data!L228/Data!L227</f>
        <v>399.5094149940382</v>
      </c>
      <c r="L215" s="20" cm="1">
        <f t="array" aca="1" ref="L215" ca="1">INDEX(_xlfn.ANCHORARRAY(Data!M$14),ROWS(_xlfn.ANCHORARRAY(Data!M$14)))*Data!M228/Data!M227</f>
        <v>52.473187925318442</v>
      </c>
      <c r="M215" s="20" cm="1">
        <f t="array" aca="1" ref="M215" ca="1">INDEX(_xlfn.ANCHORARRAY(Data!N$14),ROWS(_xlfn.ANCHORARRAY(Data!N$14)))*Data!N228/Data!N227</f>
        <v>165.89617391304347</v>
      </c>
      <c r="N215" s="20" cm="1">
        <f t="array" aca="1" ref="N215" ca="1">INDEX(_xlfn.ANCHORARRAY(Data!O$14),ROWS(_xlfn.ANCHORARRAY(Data!O$14)))*Data!O228/Data!O227</f>
        <v>158.18013055252416</v>
      </c>
      <c r="O215" s="20" cm="1">
        <f t="array" aca="1" ref="O215" ca="1">INDEX(_xlfn.ANCHORARRAY(Data!P$14),ROWS(_xlfn.ANCHORARRAY(Data!P$14)))*Data!P228/Data!P227</f>
        <v>637.58821946680416</v>
      </c>
      <c r="P215" s="20" cm="1">
        <f t="array" aca="1" ref="P215" ca="1">B$1*B215/INDEX(_xlfn.ANCHORARRAY(Data!B$14),ROWS(_xlfn.ANCHORARRAY(Data!B$14)),2)</f>
        <v>13206.554910025705</v>
      </c>
      <c r="Q215" s="20" cm="1">
        <f t="array" aca="1" ref="Q215" ca="1">C$1*C215/INDEX(_xlfn.ANCHORARRAY(Data!D$14),ROWS(_xlfn.ANCHORARRAY(Data!D$14)))</f>
        <v>10747.975742874469</v>
      </c>
      <c r="R215" s="19" cm="1">
        <f t="array" aca="1" ref="R215" ca="1">D$1*D215/INDEX(_xlfn.ANCHORARRAY(Data!E$14),ROWS(_xlfn.ANCHORARRAY(Data!E$14)))</f>
        <v>12346.610354885755</v>
      </c>
      <c r="S215" s="20" cm="1">
        <f t="array" aca="1" ref="S215" ca="1">E$1*E215/INDEX(_xlfn.ANCHORARRAY(Data!F$14),ROWS(_xlfn.ANCHORARRAY(Data!F$14)))</f>
        <v>6124.4241202346047</v>
      </c>
      <c r="T215" s="20" cm="1">
        <f t="array" aca="1" ref="T215" ca="1">F$1*F215/INDEX(_xlfn.ANCHORARRAY(Data!G$14),ROWS(_xlfn.ANCHORARRAY(Data!G$14)))</f>
        <v>22518.634041694691</v>
      </c>
      <c r="U215" s="20" cm="1">
        <f t="array" aca="1" ref="U215" ca="1">G$1*G215/INDEX(_xlfn.ANCHORARRAY(Data!H$14),ROWS(_xlfn.ANCHORARRAY(Data!H$14)))</f>
        <v>52776.77403332969</v>
      </c>
      <c r="V215" s="20" cm="1">
        <f t="array" aca="1" ref="V215" ca="1">H$1*H215/INDEX(_xlfn.ANCHORARRAY(Data!I$14),ROWS(_xlfn.ANCHORARRAY(Data!I$14)))</f>
        <v>21906.475817815801</v>
      </c>
      <c r="W215" s="20" cm="1">
        <f t="array" aca="1" ref="W215" ca="1">I$1*I215/INDEX(_xlfn.ANCHORARRAY(Data!J$14),ROWS(_xlfn.ANCHORARRAY(Data!J$14)))</f>
        <v>4938.3161325366646</v>
      </c>
      <c r="X215" s="20" cm="1">
        <f t="array" aca="1" ref="X215" ca="1">J$1*J215/INDEX(_xlfn.ANCHORARRAY(Data!K$14),ROWS(_xlfn.ANCHORARRAY(Data!K$14)))</f>
        <v>5612.5175352232218</v>
      </c>
      <c r="Y215" s="20" cm="1">
        <f t="array" aca="1" ref="Y215" ca="1">K$1*K215/INDEX(_xlfn.ANCHORARRAY(Data!L$14),ROWS(_xlfn.ANCHORARRAY(Data!L$14)))</f>
        <v>11985.282449821145</v>
      </c>
      <c r="Z215" s="20" cm="1">
        <f t="array" aca="1" ref="Z215" ca="1">L$1*L215/INDEX(_xlfn.ANCHORARRAY(Data!M$14),ROWS(_xlfn.ANCHORARRAY(Data!M$14)))</f>
        <v>12593.565102076425</v>
      </c>
      <c r="AA215" s="20" cm="1">
        <f t="array" aca="1" ref="AA215" ca="1">M$1*M215/INDEX(_xlfn.ANCHORARRAY(Data!N$14),ROWS(_xlfn.ANCHORARRAY(Data!N$14)))</f>
        <v>9953.7704347826075</v>
      </c>
      <c r="AB215" s="20" cm="1">
        <f t="array" aca="1" ref="AB215" ca="1">N$1*N215/INDEX(_xlfn.ANCHORARRAY(Data!O$14),ROWS(_xlfn.ANCHORARRAY(Data!O$14)))</f>
        <v>9490.8078331514516</v>
      </c>
      <c r="AC215" s="20" cm="1">
        <f t="array" aca="1" ref="AC215" ca="1">O$1*O215/INDEX(_xlfn.ANCHORARRAY(Data!P$14),ROWS(_xlfn.ANCHORARRAY(Data!P$14)))</f>
        <v>12752.568891679184</v>
      </c>
      <c r="AD215" s="33">
        <f t="shared" ca="1" si="9"/>
        <v>206954.2774001314</v>
      </c>
      <c r="AE215" s="33">
        <f t="shared" ca="1" si="8"/>
        <v>-692.17740013138973</v>
      </c>
    </row>
    <row r="216" spans="1:31" x14ac:dyDescent="0.35">
      <c r="A216">
        <f ca="1"/>
        <v>214</v>
      </c>
      <c r="B216" s="20" cm="1">
        <f t="array" aca="1" ref="B216" ca="1">INDEX(_xlfn.ANCHORARRAY(Data!B$14),ROWS(_xlfn.ANCHORARRAY(Data!B$14)),2)*Data!C229/Data!C228</f>
        <v>262.19541432765101</v>
      </c>
      <c r="C216" s="20" cm="1">
        <f t="array" aca="1" ref="C216" ca="1">INDEX(_xlfn.ANCHORARRAY(Data!D$14),ROWS(_xlfn.ANCHORARRAY(Data!D$14)))*Data!D229/Data!D228</f>
        <v>53.123563941299793</v>
      </c>
      <c r="D216" s="20" cm="1">
        <f t="array" aca="1" ref="D216" ca="1">INDEX(_xlfn.ANCHORARRAY(Data!E$14),ROWS(_xlfn.ANCHORARRAY(Data!E$14)))*Data!E229/Data!E228</f>
        <v>24.836466634661544</v>
      </c>
      <c r="E216" s="20" cm="1">
        <f t="array" aca="1" ref="E216" ca="1">INDEX(_xlfn.ANCHORARRAY(Data!F$14),ROWS(_xlfn.ANCHORARRAY(Data!F$14)))*Data!F229/Data!F228</f>
        <v>30.517556991563449</v>
      </c>
      <c r="F216" s="20" cm="1">
        <f t="array" aca="1" ref="F216" ca="1">INDEX(_xlfn.ANCHORARRAY(Data!G$14),ROWS(_xlfn.ANCHORARRAY(Data!G$14)))*Data!G229/Data!G228</f>
        <v>315.63331336011066</v>
      </c>
      <c r="G216" s="20" cm="1">
        <f t="array" aca="1" ref="G216" ca="1">INDEX(_xlfn.ANCHORARRAY(Data!H$14),ROWS(_xlfn.ANCHORARRAY(Data!H$14)))*Data!H229/Data!H228</f>
        <v>75.447681848330745</v>
      </c>
      <c r="H216" s="20" cm="1">
        <f t="array" aca="1" ref="H216" ca="1">INDEX(_xlfn.ANCHORARRAY(Data!I$14),ROWS(_xlfn.ANCHORARRAY(Data!I$14)))*Data!I229/Data!I228</f>
        <v>242.39881549260465</v>
      </c>
      <c r="I216" s="20" cm="1">
        <f t="array" aca="1" ref="I216" ca="1">INDEX(_xlfn.ANCHORARRAY(Data!J$14),ROWS(_xlfn.ANCHORARRAY(Data!J$14)))*Data!J229/Data!J228</f>
        <v>24.36725711218465</v>
      </c>
      <c r="J216" s="20" cm="1">
        <f t="array" aca="1" ref="J216" ca="1">INDEX(_xlfn.ANCHORARRAY(Data!K$14),ROWS(_xlfn.ANCHORARRAY(Data!K$14)))*Data!K229/Data!K228</f>
        <v>80.123407707910758</v>
      </c>
      <c r="K216" s="20" cm="1">
        <f t="array" aca="1" ref="K216" ca="1">INDEX(_xlfn.ANCHORARRAY(Data!L$14),ROWS(_xlfn.ANCHORARRAY(Data!L$14)))*Data!L229/Data!L228</f>
        <v>396.30773803937063</v>
      </c>
      <c r="L216" s="20" cm="1">
        <f t="array" aca="1" ref="L216" ca="1">INDEX(_xlfn.ANCHORARRAY(Data!M$14),ROWS(_xlfn.ANCHORARRAY(Data!M$14)))*Data!M229/Data!M228</f>
        <v>52.188519220823999</v>
      </c>
      <c r="M216" s="20" cm="1">
        <f t="array" aca="1" ref="M216" ca="1">INDEX(_xlfn.ANCHORARRAY(Data!N$14),ROWS(_xlfn.ANCHORARRAY(Data!N$14)))*Data!N229/Data!N228</f>
        <v>166.227355907781</v>
      </c>
      <c r="N216" s="20" cm="1">
        <f t="array" aca="1" ref="N216" ca="1">INDEX(_xlfn.ANCHORARRAY(Data!O$14),ROWS(_xlfn.ANCHORARRAY(Data!O$14)))*Data!O229/Data!O228</f>
        <v>155.96616841852841</v>
      </c>
      <c r="O216" s="20" cm="1">
        <f t="array" aca="1" ref="O216" ca="1">INDEX(_xlfn.ANCHORARRAY(Data!P$14),ROWS(_xlfn.ANCHORARRAY(Data!P$14)))*Data!P229/Data!P228</f>
        <v>633.6383157190636</v>
      </c>
      <c r="P216" s="20" cm="1">
        <f t="array" aca="1" ref="P216" ca="1">B$1*B216/INDEX(_xlfn.ANCHORARRAY(Data!B$14),ROWS(_xlfn.ANCHORARRAY(Data!B$14)),2)</f>
        <v>13109.770716382551</v>
      </c>
      <c r="Q216" s="20" cm="1">
        <f t="array" aca="1" ref="Q216" ca="1">C$1*C216/INDEX(_xlfn.ANCHORARRAY(Data!D$14),ROWS(_xlfn.ANCHORARRAY(Data!D$14)))</f>
        <v>10628.717580113807</v>
      </c>
      <c r="R216" s="19" cm="1">
        <f t="array" aca="1" ref="R216" ca="1">D$1*D216/INDEX(_xlfn.ANCHORARRAY(Data!E$14),ROWS(_xlfn.ANCHORARRAY(Data!E$14)))</f>
        <v>12420.780124819972</v>
      </c>
      <c r="S216" s="20" cm="1">
        <f t="array" aca="1" ref="S216" ca="1">E$1*E216/INDEX(_xlfn.ANCHORARRAY(Data!F$14),ROWS(_xlfn.ANCHORARRAY(Data!F$14)))</f>
        <v>6103.5113983126894</v>
      </c>
      <c r="T216" s="20" cm="1">
        <f t="array" aca="1" ref="T216" ca="1">F$1*F216/INDEX(_xlfn.ANCHORARRAY(Data!G$14),ROWS(_xlfn.ANCHORARRAY(Data!G$14)))</f>
        <v>22094.331935207745</v>
      </c>
      <c r="U216" s="20" cm="1">
        <f t="array" aca="1" ref="U216" ca="1">G$1*G216/INDEX(_xlfn.ANCHORARRAY(Data!H$14),ROWS(_xlfn.ANCHORARRAY(Data!H$14)))</f>
        <v>54322.33093079814</v>
      </c>
      <c r="V216" s="20" cm="1">
        <f t="array" aca="1" ref="V216" ca="1">H$1*H216/INDEX(_xlfn.ANCHORARRAY(Data!I$14),ROWS(_xlfn.ANCHORARRAY(Data!I$14)))</f>
        <v>21815.89339433442</v>
      </c>
      <c r="W216" s="20" cm="1">
        <f t="array" aca="1" ref="W216" ca="1">I$1*I216/INDEX(_xlfn.ANCHORARRAY(Data!J$14),ROWS(_xlfn.ANCHORARRAY(Data!J$14)))</f>
        <v>4873.4514224369295</v>
      </c>
      <c r="X216" s="20" cm="1">
        <f t="array" aca="1" ref="X216" ca="1">J$1*J216/INDEX(_xlfn.ANCHORARRAY(Data!K$14),ROWS(_xlfn.ANCHORARRAY(Data!K$14)))</f>
        <v>5608.6385395537527</v>
      </c>
      <c r="Y216" s="20" cm="1">
        <f t="array" aca="1" ref="Y216" ca="1">K$1*K216/INDEX(_xlfn.ANCHORARRAY(Data!L$14),ROWS(_xlfn.ANCHORARRAY(Data!L$14)))</f>
        <v>11889.232141181119</v>
      </c>
      <c r="Z216" s="20" cm="1">
        <f t="array" aca="1" ref="Z216" ca="1">L$1*L216/INDEX(_xlfn.ANCHORARRAY(Data!M$14),ROWS(_xlfn.ANCHORARRAY(Data!M$14)))</f>
        <v>12525.24461299776</v>
      </c>
      <c r="AA216" s="20" cm="1">
        <f t="array" aca="1" ref="AA216" ca="1">M$1*M216/INDEX(_xlfn.ANCHORARRAY(Data!N$14),ROWS(_xlfn.ANCHORARRAY(Data!N$14)))</f>
        <v>9973.6413544668594</v>
      </c>
      <c r="AB216" s="20" cm="1">
        <f t="array" aca="1" ref="AB216" ca="1">N$1*N216/INDEX(_xlfn.ANCHORARRAY(Data!O$14),ROWS(_xlfn.ANCHORARRAY(Data!O$14)))</f>
        <v>9357.9701051117045</v>
      </c>
      <c r="AC216" s="20" cm="1">
        <f t="array" aca="1" ref="AC216" ca="1">O$1*O216/INDEX(_xlfn.ANCHORARRAY(Data!P$14),ROWS(_xlfn.ANCHORARRAY(Data!P$14)))</f>
        <v>12673.565832775921</v>
      </c>
      <c r="AD216" s="33">
        <f t="shared" ca="1" si="9"/>
        <v>207397.08008849339</v>
      </c>
      <c r="AE216" s="33">
        <f t="shared" ca="1" si="8"/>
        <v>-1134.9800884933793</v>
      </c>
    </row>
    <row r="217" spans="1:31" x14ac:dyDescent="0.35">
      <c r="A217">
        <f ca="1"/>
        <v>215</v>
      </c>
      <c r="B217" s="20" cm="1">
        <f t="array" aca="1" ref="B217" ca="1">INDEX(_xlfn.ANCHORARRAY(Data!B$14),ROWS(_xlfn.ANCHORARRAY(Data!B$14)),2)*Data!C230/Data!C229</f>
        <v>263.6312410352354</v>
      </c>
      <c r="C217" s="20" cm="1">
        <f t="array" aca="1" ref="C217" ca="1">INDEX(_xlfn.ANCHORARRAY(Data!D$14),ROWS(_xlfn.ANCHORARRAY(Data!D$14)))*Data!D230/Data!D229</f>
        <v>53.345695483099014</v>
      </c>
      <c r="D217" s="20" cm="1">
        <f t="array" aca="1" ref="D217" ca="1">INDEX(_xlfn.ANCHORARRAY(Data!E$14),ROWS(_xlfn.ANCHORARRAY(Data!E$14)))*Data!E230/Data!E229</f>
        <v>24.885523091423185</v>
      </c>
      <c r="E217" s="20" cm="1">
        <f t="array" aca="1" ref="E217" ca="1">INDEX(_xlfn.ANCHORARRAY(Data!F$14),ROWS(_xlfn.ANCHORARRAY(Data!F$14)))*Data!F230/Data!F229</f>
        <v>29.878906332686537</v>
      </c>
      <c r="F217" s="20" cm="1">
        <f t="array" aca="1" ref="F217" ca="1">INDEX(_xlfn.ANCHORARRAY(Data!G$14),ROWS(_xlfn.ANCHORARRAY(Data!G$14)))*Data!G230/Data!G229</f>
        <v>317.72237605545882</v>
      </c>
      <c r="G217" s="20" cm="1">
        <f t="array" aca="1" ref="G217" ca="1">INDEX(_xlfn.ANCHORARRAY(Data!H$14),ROWS(_xlfn.ANCHORARRAY(Data!H$14)))*Data!H230/Data!H229</f>
        <v>73.267803030303028</v>
      </c>
      <c r="H217" s="20" cm="1">
        <f t="array" aca="1" ref="H217" ca="1">INDEX(_xlfn.ANCHORARRAY(Data!I$14),ROWS(_xlfn.ANCHORARRAY(Data!I$14)))*Data!I230/Data!I229</f>
        <v>242.27715611285268</v>
      </c>
      <c r="I217" s="20" cm="1">
        <f t="array" aca="1" ref="I217" ca="1">INDEX(_xlfn.ANCHORARRAY(Data!J$14),ROWS(_xlfn.ANCHORARRAY(Data!J$14)))*Data!J230/Data!J229</f>
        <v>24.465573770491805</v>
      </c>
      <c r="J217" s="20" cm="1">
        <f t="array" aca="1" ref="J217" ca="1">INDEX(_xlfn.ANCHORARRAY(Data!K$14),ROWS(_xlfn.ANCHORARRAY(Data!K$14)))*Data!K230/Data!K229</f>
        <v>80.324123294593235</v>
      </c>
      <c r="K217" s="20" cm="1">
        <f t="array" aca="1" ref="K217" ca="1">INDEX(_xlfn.ANCHORARRAY(Data!L$14),ROWS(_xlfn.ANCHORARRAY(Data!L$14)))*Data!L230/Data!L229</f>
        <v>402.92396108236579</v>
      </c>
      <c r="L217" s="20" cm="1">
        <f t="array" aca="1" ref="L217" ca="1">INDEX(_xlfn.ANCHORARRAY(Data!M$14),ROWS(_xlfn.ANCHORARRAY(Data!M$14)))*Data!M230/Data!M229</f>
        <v>51.680219178082197</v>
      </c>
      <c r="M217" s="20" cm="1">
        <f t="array" aca="1" ref="M217" ca="1">INDEX(_xlfn.ANCHORARRAY(Data!N$14),ROWS(_xlfn.ANCHORARRAY(Data!N$14)))*Data!N230/Data!N229</f>
        <v>165.22495531990944</v>
      </c>
      <c r="N217" s="20" cm="1">
        <f t="array" aca="1" ref="N217" ca="1">INDEX(_xlfn.ANCHORARRAY(Data!O$14),ROWS(_xlfn.ANCHORARRAY(Data!O$14)))*Data!O230/Data!O229</f>
        <v>157.2249619238477</v>
      </c>
      <c r="O217" s="20" cm="1">
        <f t="array" aca="1" ref="O217" ca="1">INDEX(_xlfn.ANCHORARRAY(Data!P$14),ROWS(_xlfn.ANCHORARRAY(Data!P$14)))*Data!P230/Data!P229</f>
        <v>638.63126029047578</v>
      </c>
      <c r="P217" s="20" cm="1">
        <f t="array" aca="1" ref="P217" ca="1">B$1*B217/INDEX(_xlfn.ANCHORARRAY(Data!B$14),ROWS(_xlfn.ANCHORARRAY(Data!B$14)),2)</f>
        <v>13181.56205176177</v>
      </c>
      <c r="Q217" s="20" cm="1">
        <f t="array" aca="1" ref="Q217" ca="1">C$1*C217/INDEX(_xlfn.ANCHORARRAY(Data!D$14),ROWS(_xlfn.ANCHORARRAY(Data!D$14)))</f>
        <v>10673.160634160933</v>
      </c>
      <c r="R217" s="19" cm="1">
        <f t="array" aca="1" ref="R217" ca="1">D$1*D217/INDEX(_xlfn.ANCHORARRAY(Data!E$14),ROWS(_xlfn.ANCHORARRAY(Data!E$14)))</f>
        <v>12445.313383600378</v>
      </c>
      <c r="S217" s="20" cm="1">
        <f t="array" aca="1" ref="S217" ca="1">E$1*E217/INDEX(_xlfn.ANCHORARRAY(Data!F$14),ROWS(_xlfn.ANCHORARRAY(Data!F$14)))</f>
        <v>5975.7812665373076</v>
      </c>
      <c r="T217" s="20" cm="1">
        <f t="array" aca="1" ref="T217" ca="1">F$1*F217/INDEX(_xlfn.ANCHORARRAY(Data!G$14),ROWS(_xlfn.ANCHORARRAY(Data!G$14)))</f>
        <v>22240.566323882118</v>
      </c>
      <c r="U217" s="20" cm="1">
        <f t="array" aca="1" ref="U217" ca="1">G$1*G217/INDEX(_xlfn.ANCHORARRAY(Data!H$14),ROWS(_xlfn.ANCHORARRAY(Data!H$14)))</f>
        <v>52752.818181818177</v>
      </c>
      <c r="V217" s="20" cm="1">
        <f t="array" aca="1" ref="V217" ca="1">H$1*H217/INDEX(_xlfn.ANCHORARRAY(Data!I$14),ROWS(_xlfn.ANCHORARRAY(Data!I$14)))</f>
        <v>21804.944050156744</v>
      </c>
      <c r="W217" s="20" cm="1">
        <f t="array" aca="1" ref="W217" ca="1">I$1*I217/INDEX(_xlfn.ANCHORARRAY(Data!J$14),ROWS(_xlfn.ANCHORARRAY(Data!J$14)))</f>
        <v>4893.1147540983611</v>
      </c>
      <c r="X217" s="20" cm="1">
        <f t="array" aca="1" ref="X217" ca="1">J$1*J217/INDEX(_xlfn.ANCHORARRAY(Data!K$14),ROWS(_xlfn.ANCHORARRAY(Data!K$14)))</f>
        <v>5622.6886306215265</v>
      </c>
      <c r="Y217" s="20" cm="1">
        <f t="array" aca="1" ref="Y217" ca="1">K$1*K217/INDEX(_xlfn.ANCHORARRAY(Data!L$14),ROWS(_xlfn.ANCHORARRAY(Data!L$14)))</f>
        <v>12087.718832470975</v>
      </c>
      <c r="Z217" s="20" cm="1">
        <f t="array" aca="1" ref="Z217" ca="1">L$1*L217/INDEX(_xlfn.ANCHORARRAY(Data!M$14),ROWS(_xlfn.ANCHORARRAY(Data!M$14)))</f>
        <v>12403.252602739727</v>
      </c>
      <c r="AA217" s="20" cm="1">
        <f t="array" aca="1" ref="AA217" ca="1">M$1*M217/INDEX(_xlfn.ANCHORARRAY(Data!N$14),ROWS(_xlfn.ANCHORARRAY(Data!N$14)))</f>
        <v>9913.4973191945664</v>
      </c>
      <c r="AB217" s="20" cm="1">
        <f t="array" aca="1" ref="AB217" ca="1">N$1*N217/INDEX(_xlfn.ANCHORARRAY(Data!O$14),ROWS(_xlfn.ANCHORARRAY(Data!O$14)))</f>
        <v>9433.4977154308617</v>
      </c>
      <c r="AC217" s="20" cm="1">
        <f t="array" aca="1" ref="AC217" ca="1">O$1*O217/INDEX(_xlfn.ANCHORARRAY(Data!P$14),ROWS(_xlfn.ANCHORARRAY(Data!P$14)))</f>
        <v>12773.43102425094</v>
      </c>
      <c r="AD217" s="33">
        <f t="shared" ca="1" si="9"/>
        <v>206201.34677072437</v>
      </c>
      <c r="AE217" s="33">
        <f t="shared" ca="1" si="8"/>
        <v>60.753229275636841</v>
      </c>
    </row>
    <row r="218" spans="1:31" x14ac:dyDescent="0.35">
      <c r="A218">
        <f ca="1"/>
        <v>216</v>
      </c>
      <c r="B218" s="20" cm="1">
        <f t="array" aca="1" ref="B218" ca="1">INDEX(_xlfn.ANCHORARRAY(Data!B$14),ROWS(_xlfn.ANCHORARRAY(Data!B$14)),2)*Data!C231/Data!C230</f>
        <v>259.48794241902675</v>
      </c>
      <c r="C218" s="20" cm="1">
        <f t="array" aca="1" ref="C218" ca="1">INDEX(_xlfn.ANCHORARRAY(Data!D$14),ROWS(_xlfn.ANCHORARRAY(Data!D$14)))*Data!D231/Data!D230</f>
        <v>54.922862243379946</v>
      </c>
      <c r="D218" s="20" cm="1">
        <f t="array" aca="1" ref="D218" ca="1">INDEX(_xlfn.ANCHORARRAY(Data!E$14),ROWS(_xlfn.ANCHORARRAY(Data!E$14)))*Data!E231/Data!E230</f>
        <v>24.565720221606647</v>
      </c>
      <c r="E218" s="20" cm="1">
        <f t="array" aca="1" ref="E218" ca="1">INDEX(_xlfn.ANCHORARRAY(Data!F$14),ROWS(_xlfn.ANCHORARRAY(Data!F$14)))*Data!F231/Data!F230</f>
        <v>29.793535764872519</v>
      </c>
      <c r="F218" s="20" cm="1">
        <f t="array" aca="1" ref="F218" ca="1">INDEX(_xlfn.ANCHORARRAY(Data!G$14),ROWS(_xlfn.ANCHORARRAY(Data!G$14)))*Data!G231/Data!G230</f>
        <v>310.77370073610842</v>
      </c>
      <c r="G218" s="20" cm="1">
        <f t="array" aca="1" ref="G218" ca="1">INDEX(_xlfn.ANCHORARRAY(Data!H$14),ROWS(_xlfn.ANCHORARRAY(Data!H$14)))*Data!H231/Data!H230</f>
        <v>73.876252351964581</v>
      </c>
      <c r="H218" s="20" cm="1">
        <f t="array" aca="1" ref="H218" ca="1">INDEX(_xlfn.ANCHORARRAY(Data!I$14),ROWS(_xlfn.ANCHORARRAY(Data!I$14)))*Data!I231/Data!I230</f>
        <v>241.59222703313253</v>
      </c>
      <c r="I218" s="20" cm="1">
        <f t="array" aca="1" ref="I218" ca="1">INDEX(_xlfn.ANCHORARRAY(Data!J$14),ROWS(_xlfn.ANCHORARRAY(Data!J$14)))*Data!J231/Data!J230</f>
        <v>24.426159206647011</v>
      </c>
      <c r="J218" s="20" cm="1">
        <f t="array" aca="1" ref="J218" ca="1">INDEX(_xlfn.ANCHORARRAY(Data!K$14),ROWS(_xlfn.ANCHORARRAY(Data!K$14)))*Data!K231/Data!K230</f>
        <v>80.067235894860218</v>
      </c>
      <c r="K218" s="20" cm="1">
        <f t="array" aca="1" ref="K218" ca="1">INDEX(_xlfn.ANCHORARRAY(Data!L$14),ROWS(_xlfn.ANCHORARRAY(Data!L$14)))*Data!L231/Data!L230</f>
        <v>396.13444718344232</v>
      </c>
      <c r="L218" s="20" cm="1">
        <f t="array" aca="1" ref="L218" ca="1">INDEX(_xlfn.ANCHORARRAY(Data!M$14),ROWS(_xlfn.ANCHORARRAY(Data!M$14)))*Data!M231/Data!M230</f>
        <v>52.445482652009623</v>
      </c>
      <c r="M218" s="20" cm="1">
        <f t="array" aca="1" ref="M218" ca="1">INDEX(_xlfn.ANCHORARRAY(Data!N$14),ROWS(_xlfn.ANCHORARRAY(Data!N$14)))*Data!N231/Data!N230</f>
        <v>166.38193755575378</v>
      </c>
      <c r="N218" s="20" cm="1">
        <f t="array" aca="1" ref="N218" ca="1">INDEX(_xlfn.ANCHORARRAY(Data!O$14),ROWS(_xlfn.ANCHORARRAY(Data!O$14)))*Data!O231/Data!O230</f>
        <v>154.93196291866028</v>
      </c>
      <c r="O218" s="20" cm="1">
        <f t="array" aca="1" ref="O218" ca="1">INDEX(_xlfn.ANCHORARRAY(Data!P$14),ROWS(_xlfn.ANCHORARRAY(Data!P$14)))*Data!P231/Data!P230</f>
        <v>633.57062924981722</v>
      </c>
      <c r="P218" s="20" cm="1">
        <f t="array" aca="1" ref="P218" ca="1">B$1*B218/INDEX(_xlfn.ANCHORARRAY(Data!B$14),ROWS(_xlfn.ANCHORARRAY(Data!B$14)),2)</f>
        <v>12974.397120951338</v>
      </c>
      <c r="Q218" s="20" cm="1">
        <f t="array" aca="1" ref="Q218" ca="1">C$1*C218/INDEX(_xlfn.ANCHORARRAY(Data!D$14),ROWS(_xlfn.ANCHORARRAY(Data!D$14)))</f>
        <v>10988.712883070513</v>
      </c>
      <c r="R218" s="19" cm="1">
        <f t="array" aca="1" ref="R218" ca="1">D$1*D218/INDEX(_xlfn.ANCHORARRAY(Data!E$14),ROWS(_xlfn.ANCHORARRAY(Data!E$14)))</f>
        <v>12285.379155124654</v>
      </c>
      <c r="S218" s="20" cm="1">
        <f t="array" aca="1" ref="S218" ca="1">E$1*E218/INDEX(_xlfn.ANCHORARRAY(Data!F$14),ROWS(_xlfn.ANCHORARRAY(Data!F$14)))</f>
        <v>5958.7071529745044</v>
      </c>
      <c r="T218" s="20" cm="1">
        <f t="array" aca="1" ref="T218" ca="1">F$1*F218/INDEX(_xlfn.ANCHORARRAY(Data!G$14),ROWS(_xlfn.ANCHORARRAY(Data!G$14)))</f>
        <v>21754.159051527593</v>
      </c>
      <c r="U218" s="20" cm="1">
        <f t="array" aca="1" ref="U218" ca="1">G$1*G218/INDEX(_xlfn.ANCHORARRAY(Data!H$14),ROWS(_xlfn.ANCHORARRAY(Data!H$14)))</f>
        <v>53190.901693414497</v>
      </c>
      <c r="V218" s="20" cm="1">
        <f t="array" aca="1" ref="V218" ca="1">H$1*H218/INDEX(_xlfn.ANCHORARRAY(Data!I$14),ROWS(_xlfn.ANCHORARRAY(Data!I$14)))</f>
        <v>21743.30043298193</v>
      </c>
      <c r="W218" s="20" cm="1">
        <f t="array" aca="1" ref="W218" ca="1">I$1*I218/INDEX(_xlfn.ANCHORARRAY(Data!J$14),ROWS(_xlfn.ANCHORARRAY(Data!J$14)))</f>
        <v>4885.2318413294024</v>
      </c>
      <c r="X218" s="20" cm="1">
        <f t="array" aca="1" ref="X218" ca="1">J$1*J218/INDEX(_xlfn.ANCHORARRAY(Data!K$14),ROWS(_xlfn.ANCHORARRAY(Data!K$14)))</f>
        <v>5604.7065126402149</v>
      </c>
      <c r="Y218" s="20" cm="1">
        <f t="array" aca="1" ref="Y218" ca="1">K$1*K218/INDEX(_xlfn.ANCHORARRAY(Data!L$14),ROWS(_xlfn.ANCHORARRAY(Data!L$14)))</f>
        <v>11884.033415503271</v>
      </c>
      <c r="Z218" s="20" cm="1">
        <f t="array" aca="1" ref="Z218" ca="1">L$1*L218/INDEX(_xlfn.ANCHORARRAY(Data!M$14),ROWS(_xlfn.ANCHORARRAY(Data!M$14)))</f>
        <v>12586.915836482309</v>
      </c>
      <c r="AA218" s="20" cm="1">
        <f t="array" aca="1" ref="AA218" ca="1">M$1*M218/INDEX(_xlfn.ANCHORARRAY(Data!N$14),ROWS(_xlfn.ANCHORARRAY(Data!N$14)))</f>
        <v>9982.9162533452254</v>
      </c>
      <c r="AB218" s="20" cm="1">
        <f t="array" aca="1" ref="AB218" ca="1">N$1*N218/INDEX(_xlfn.ANCHORARRAY(Data!O$14),ROWS(_xlfn.ANCHORARRAY(Data!O$14)))</f>
        <v>9295.9177751196185</v>
      </c>
      <c r="AC218" s="20" cm="1">
        <f t="array" aca="1" ref="AC218" ca="1">O$1*O218/INDEX(_xlfn.ANCHORARRAY(Data!P$14),ROWS(_xlfn.ANCHORARRAY(Data!P$14)))</f>
        <v>12672.212017984892</v>
      </c>
      <c r="AD218" s="33">
        <f t="shared" ca="1" si="9"/>
        <v>205807.49114244996</v>
      </c>
      <c r="AE218" s="33">
        <f t="shared" ca="1" si="8"/>
        <v>454.60885755004711</v>
      </c>
    </row>
    <row r="219" spans="1:31" x14ac:dyDescent="0.35">
      <c r="A219">
        <f ca="1"/>
        <v>217</v>
      </c>
      <c r="B219" s="20" cm="1">
        <f t="array" aca="1" ref="B219" ca="1">INDEX(_xlfn.ANCHORARRAY(Data!B$14),ROWS(_xlfn.ANCHORARRAY(Data!B$14)),2)*Data!C232/Data!C231</f>
        <v>259.45837055945543</v>
      </c>
      <c r="C219" s="20" cm="1">
        <f t="array" aca="1" ref="C219" ca="1">INDEX(_xlfn.ANCHORARRAY(Data!D$14),ROWS(_xlfn.ANCHORARRAY(Data!D$14)))*Data!D232/Data!D231</f>
        <v>51.870382293762574</v>
      </c>
      <c r="D219" s="20" cm="1">
        <f t="array" aca="1" ref="D219" ca="1">INDEX(_xlfn.ANCHORARRAY(Data!E$14),ROWS(_xlfn.ANCHORARRAY(Data!E$14)))*Data!E232/Data!E231</f>
        <v>23.827051546391754</v>
      </c>
      <c r="E219" s="20" cm="1">
        <f t="array" aca="1" ref="E219" ca="1">INDEX(_xlfn.ANCHORARRAY(Data!F$14),ROWS(_xlfn.ANCHORARRAY(Data!F$14)))*Data!F232/Data!F231</f>
        <v>29.343272144002849</v>
      </c>
      <c r="F219" s="20" cm="1">
        <f t="array" aca="1" ref="F219" ca="1">INDEX(_xlfn.ANCHORARRAY(Data!G$14),ROWS(_xlfn.ANCHORARRAY(Data!G$14)))*Data!G232/Data!G231</f>
        <v>291.35546018750824</v>
      </c>
      <c r="G219" s="20" cm="1">
        <f t="array" aca="1" ref="G219" ca="1">INDEX(_xlfn.ANCHORARRAY(Data!H$14),ROWS(_xlfn.ANCHORARRAY(Data!H$14)))*Data!H232/Data!H231</f>
        <v>73.590684908604544</v>
      </c>
      <c r="H219" s="20" cm="1">
        <f t="array" aca="1" ref="H219" ca="1">INDEX(_xlfn.ANCHORARRAY(Data!I$14),ROWS(_xlfn.ANCHORARRAY(Data!I$14)))*Data!I232/Data!I231</f>
        <v>242.68854947408198</v>
      </c>
      <c r="I219" s="20" cm="1">
        <f t="array" aca="1" ref="I219" ca="1">INDEX(_xlfn.ANCHORARRAY(Data!J$14),ROWS(_xlfn.ANCHORARRAY(Data!J$14)))*Data!J232/Data!J231</f>
        <v>24.256278447121819</v>
      </c>
      <c r="J219" s="20" cm="1">
        <f t="array" aca="1" ref="J219" ca="1">INDEX(_xlfn.ANCHORARRAY(Data!K$14),ROWS(_xlfn.ANCHORARRAY(Data!K$14)))*Data!K232/Data!K231</f>
        <v>79.293515859766288</v>
      </c>
      <c r="K219" s="20" cm="1">
        <f t="array" aca="1" ref="K219" ca="1">INDEX(_xlfn.ANCHORARRAY(Data!L$14),ROWS(_xlfn.ANCHORARRAY(Data!L$14)))*Data!L232/Data!L231</f>
        <v>386.52611028170048</v>
      </c>
      <c r="L219" s="20" cm="1">
        <f t="array" aca="1" ref="L219" ca="1">INDEX(_xlfn.ANCHORARRAY(Data!M$14),ROWS(_xlfn.ANCHORARRAY(Data!M$14)))*Data!M232/Data!M231</f>
        <v>50.669419354838716</v>
      </c>
      <c r="M219" s="20" cm="1">
        <f t="array" aca="1" ref="M219" ca="1">INDEX(_xlfn.ANCHORARRAY(Data!N$14),ROWS(_xlfn.ANCHORARRAY(Data!N$14)))*Data!N232/Data!N231</f>
        <v>163.88007428369295</v>
      </c>
      <c r="N219" s="20" cm="1">
        <f t="array" aca="1" ref="N219" ca="1">INDEX(_xlfn.ANCHORARRAY(Data!O$14),ROWS(_xlfn.ANCHORARRAY(Data!O$14)))*Data!O232/Data!O231</f>
        <v>154.30086060459686</v>
      </c>
      <c r="O219" s="20" cm="1">
        <f t="array" aca="1" ref="O219" ca="1">INDEX(_xlfn.ANCHORARRAY(Data!P$14),ROWS(_xlfn.ANCHORARRAY(Data!P$14)))*Data!P232/Data!P231</f>
        <v>623.6911948932775</v>
      </c>
      <c r="P219" s="20" cm="1">
        <f t="array" aca="1" ref="P219" ca="1">B$1*B219/INDEX(_xlfn.ANCHORARRAY(Data!B$14),ROWS(_xlfn.ANCHORARRAY(Data!B$14)),2)</f>
        <v>12972.918527972772</v>
      </c>
      <c r="Q219" s="20" cm="1">
        <f t="array" aca="1" ref="Q219" ca="1">C$1*C219/INDEX(_xlfn.ANCHORARRAY(Data!D$14),ROWS(_xlfn.ANCHORARRAY(Data!D$14)))</f>
        <v>10377.986777809714</v>
      </c>
      <c r="R219" s="19" cm="1">
        <f t="array" aca="1" ref="R219" ca="1">D$1*D219/INDEX(_xlfn.ANCHORARRAY(Data!E$14),ROWS(_xlfn.ANCHORARRAY(Data!E$14)))</f>
        <v>11915.969072164949</v>
      </c>
      <c r="S219" s="20" cm="1">
        <f t="array" aca="1" ref="S219" ca="1">E$1*E219/INDEX(_xlfn.ANCHORARRAY(Data!F$14),ROWS(_xlfn.ANCHORARRAY(Data!F$14)))</f>
        <v>5868.6544288005698</v>
      </c>
      <c r="T219" s="20" cm="1">
        <f t="array" aca="1" ref="T219" ca="1">F$1*F219/INDEX(_xlfn.ANCHORARRAY(Data!G$14),ROWS(_xlfn.ANCHORARRAY(Data!G$14)))</f>
        <v>20394.882213125577</v>
      </c>
      <c r="U219" s="20" cm="1">
        <f t="array" aca="1" ref="U219" ca="1">G$1*G219/INDEX(_xlfn.ANCHORARRAY(Data!H$14),ROWS(_xlfn.ANCHORARRAY(Data!H$14)))</f>
        <v>52985.293134195272</v>
      </c>
      <c r="V219" s="20" cm="1">
        <f t="array" aca="1" ref="V219" ca="1">H$1*H219/INDEX(_xlfn.ANCHORARRAY(Data!I$14),ROWS(_xlfn.ANCHORARRAY(Data!I$14)))</f>
        <v>21841.969452667381</v>
      </c>
      <c r="W219" s="20" cm="1">
        <f t="array" aca="1" ref="W219" ca="1">I$1*I219/INDEX(_xlfn.ANCHORARRAY(Data!J$14),ROWS(_xlfn.ANCHORARRAY(Data!J$14)))</f>
        <v>4851.2556894243644</v>
      </c>
      <c r="X219" s="20" cm="1">
        <f t="array" aca="1" ref="X219" ca="1">J$1*J219/INDEX(_xlfn.ANCHORARRAY(Data!K$14),ROWS(_xlfn.ANCHORARRAY(Data!K$14)))</f>
        <v>5550.5461101836399</v>
      </c>
      <c r="Y219" s="20" cm="1">
        <f t="array" aca="1" ref="Y219" ca="1">K$1*K219/INDEX(_xlfn.ANCHORARRAY(Data!L$14),ROWS(_xlfn.ANCHORARRAY(Data!L$14)))</f>
        <v>11595.783308451015</v>
      </c>
      <c r="Z219" s="20" cm="1">
        <f t="array" aca="1" ref="Z219" ca="1">L$1*L219/INDEX(_xlfn.ANCHORARRAY(Data!M$14),ROWS(_xlfn.ANCHORARRAY(Data!M$14)))</f>
        <v>12160.660645161292</v>
      </c>
      <c r="AA219" s="20" cm="1">
        <f t="array" aca="1" ref="AA219" ca="1">M$1*M219/INDEX(_xlfn.ANCHORARRAY(Data!N$14),ROWS(_xlfn.ANCHORARRAY(Data!N$14)))</f>
        <v>9832.804457021577</v>
      </c>
      <c r="AB219" s="20" cm="1">
        <f t="array" aca="1" ref="AB219" ca="1">N$1*N219/INDEX(_xlfn.ANCHORARRAY(Data!O$14),ROWS(_xlfn.ANCHORARRAY(Data!O$14)))</f>
        <v>9258.0516362758117</v>
      </c>
      <c r="AC219" s="20" cm="1">
        <f t="array" aca="1" ref="AC219" ca="1">O$1*O219/INDEX(_xlfn.ANCHORARRAY(Data!P$14),ROWS(_xlfn.ANCHORARRAY(Data!P$14)))</f>
        <v>12474.610865084114</v>
      </c>
      <c r="AD219" s="33">
        <f t="shared" ca="1" si="9"/>
        <v>202081.38631833802</v>
      </c>
      <c r="AE219" s="33">
        <f t="shared" ca="1" si="8"/>
        <v>4180.7136816619895</v>
      </c>
    </row>
    <row r="220" spans="1:31" x14ac:dyDescent="0.35">
      <c r="A220">
        <f ca="1"/>
        <v>218</v>
      </c>
      <c r="B220" s="20" cm="1">
        <f t="array" aca="1" ref="B220" ca="1">INDEX(_xlfn.ANCHORARRAY(Data!B$14),ROWS(_xlfn.ANCHORARRAY(Data!B$14)),2)*Data!C233/Data!C232</f>
        <v>268.10964642082428</v>
      </c>
      <c r="C220" s="20" cm="1">
        <f t="array" aca="1" ref="C220" ca="1">INDEX(_xlfn.ANCHORARRAY(Data!D$14),ROWS(_xlfn.ANCHORARRAY(Data!D$14)))*Data!D233/Data!D232</f>
        <v>52.342340488091743</v>
      </c>
      <c r="D220" s="20" cm="1">
        <f t="array" aca="1" ref="D220" ca="1">INDEX(_xlfn.ANCHORARRAY(Data!E$14),ROWS(_xlfn.ANCHORARRAY(Data!E$14)))*Data!E233/Data!E232</f>
        <v>24.865771214252227</v>
      </c>
      <c r="E220" s="20" cm="1">
        <f t="array" aca="1" ref="E220" ca="1">INDEX(_xlfn.ANCHORARRAY(Data!F$14),ROWS(_xlfn.ANCHORARRAY(Data!F$14)))*Data!F233/Data!F232</f>
        <v>31.153546448087432</v>
      </c>
      <c r="F220" s="20" cm="1">
        <f t="array" aca="1" ref="F220" ca="1">INDEX(_xlfn.ANCHORARRAY(Data!G$14),ROWS(_xlfn.ANCHORARRAY(Data!G$14)))*Data!G233/Data!G232</f>
        <v>317.3631463240543</v>
      </c>
      <c r="G220" s="20" cm="1">
        <f t="array" aca="1" ref="G220" ca="1">INDEX(_xlfn.ANCHORARRAY(Data!H$14),ROWS(_xlfn.ANCHORARRAY(Data!H$14)))*Data!H233/Data!H232</f>
        <v>76.172097464788735</v>
      </c>
      <c r="H220" s="20" cm="1">
        <f t="array" aca="1" ref="H220" ca="1">INDEX(_xlfn.ANCHORARRAY(Data!I$14),ROWS(_xlfn.ANCHORARRAY(Data!I$14)))*Data!I233/Data!I232</f>
        <v>241.66593077407177</v>
      </c>
      <c r="I220" s="20" cm="1">
        <f t="array" aca="1" ref="I220" ca="1">INDEX(_xlfn.ANCHORARRAY(Data!J$14),ROWS(_xlfn.ANCHORARRAY(Data!J$14)))*Data!J233/Data!J232</f>
        <v>24.814004847831939</v>
      </c>
      <c r="J220" s="20" cm="1">
        <f t="array" aca="1" ref="J220" ca="1">INDEX(_xlfn.ANCHORARRAY(Data!K$14),ROWS(_xlfn.ANCHORARRAY(Data!K$14)))*Data!K233/Data!K232</f>
        <v>81.839690704320049</v>
      </c>
      <c r="K220" s="20" cm="1">
        <f t="array" aca="1" ref="K220" ca="1">INDEX(_xlfn.ANCHORARRAY(Data!L$14),ROWS(_xlfn.ANCHORARRAY(Data!L$14)))*Data!L233/Data!L232</f>
        <v>403.4245419789728</v>
      </c>
      <c r="L220" s="20" cm="1">
        <f t="array" aca="1" ref="L220" ca="1">INDEX(_xlfn.ANCHORARRAY(Data!M$14),ROWS(_xlfn.ANCHORARRAY(Data!M$14)))*Data!M233/Data!M232</f>
        <v>51.614882751433036</v>
      </c>
      <c r="M220" s="20" cm="1">
        <f t="array" aca="1" ref="M220" ca="1">INDEX(_xlfn.ANCHORARRAY(Data!N$14),ROWS(_xlfn.ANCHORARRAY(Data!N$14)))*Data!N233/Data!N232</f>
        <v>168.04247315018097</v>
      </c>
      <c r="N220" s="20" cm="1">
        <f t="array" aca="1" ref="N220" ca="1">INDEX(_xlfn.ANCHORARRAY(Data!O$14),ROWS(_xlfn.ANCHORARRAY(Data!O$14)))*Data!O233/Data!O232</f>
        <v>161.26031826342418</v>
      </c>
      <c r="O220" s="20" cm="1">
        <f t="array" aca="1" ref="O220" ca="1">INDEX(_xlfn.ANCHORARRAY(Data!P$14),ROWS(_xlfn.ANCHORARRAY(Data!P$14)))*Data!P233/Data!P232</f>
        <v>642.36274435582004</v>
      </c>
      <c r="P220" s="20" cm="1">
        <f t="array" aca="1" ref="P220" ca="1">B$1*B220/INDEX(_xlfn.ANCHORARRAY(Data!B$14),ROWS(_xlfn.ANCHORARRAY(Data!B$14)),2)</f>
        <v>13405.482321041214</v>
      </c>
      <c r="Q220" s="20" cm="1">
        <f t="array" aca="1" ref="Q220" ca="1">C$1*C220/INDEX(_xlfn.ANCHORARRAY(Data!D$14),ROWS(_xlfn.ANCHORARRAY(Data!D$14)))</f>
        <v>10472.413995883566</v>
      </c>
      <c r="R220" s="19" cm="1">
        <f t="array" aca="1" ref="R220" ca="1">D$1*D220/INDEX(_xlfn.ANCHORARRAY(Data!E$14),ROWS(_xlfn.ANCHORARRAY(Data!E$14)))</f>
        <v>12435.435419596812</v>
      </c>
      <c r="S220" s="20" cm="1">
        <f t="array" aca="1" ref="S220" ca="1">E$1*E220/INDEX(_xlfn.ANCHORARRAY(Data!F$14),ROWS(_xlfn.ANCHORARRAY(Data!F$14)))</f>
        <v>6230.7092896174872</v>
      </c>
      <c r="T220" s="20" cm="1">
        <f t="array" aca="1" ref="T220" ca="1">F$1*F220/INDEX(_xlfn.ANCHORARRAY(Data!G$14),ROWS(_xlfn.ANCHORARRAY(Data!G$14)))</f>
        <v>22215.420242683802</v>
      </c>
      <c r="U220" s="20" cm="1">
        <f t="array" aca="1" ref="U220" ca="1">G$1*G220/INDEX(_xlfn.ANCHORARRAY(Data!H$14),ROWS(_xlfn.ANCHORARRAY(Data!H$14)))</f>
        <v>54843.910174647885</v>
      </c>
      <c r="V220" s="20" cm="1">
        <f t="array" aca="1" ref="V220" ca="1">H$1*H220/INDEX(_xlfn.ANCHORARRAY(Data!I$14),ROWS(_xlfn.ANCHORARRAY(Data!I$14)))</f>
        <v>21749.933769666462</v>
      </c>
      <c r="W220" s="20" cm="1">
        <f t="array" aca="1" ref="W220" ca="1">I$1*I220/INDEX(_xlfn.ANCHORARRAY(Data!J$14),ROWS(_xlfn.ANCHORARRAY(Data!J$14)))</f>
        <v>4962.8009695663877</v>
      </c>
      <c r="X220" s="20" cm="1">
        <f t="array" aca="1" ref="X220" ca="1">J$1*J220/INDEX(_xlfn.ANCHORARRAY(Data!K$14),ROWS(_xlfn.ANCHORARRAY(Data!K$14)))</f>
        <v>5728.7783493024035</v>
      </c>
      <c r="Y220" s="20" cm="1">
        <f t="array" aca="1" ref="Y220" ca="1">K$1*K220/INDEX(_xlfn.ANCHORARRAY(Data!L$14),ROWS(_xlfn.ANCHORARRAY(Data!L$14)))</f>
        <v>12102.736259369183</v>
      </c>
      <c r="Z220" s="20" cm="1">
        <f t="array" aca="1" ref="Z220" ca="1">L$1*L220/INDEX(_xlfn.ANCHORARRAY(Data!M$14),ROWS(_xlfn.ANCHORARRAY(Data!M$14)))</f>
        <v>12387.571860343929</v>
      </c>
      <c r="AA220" s="20" cm="1">
        <f t="array" aca="1" ref="AA220" ca="1">M$1*M220/INDEX(_xlfn.ANCHORARRAY(Data!N$14),ROWS(_xlfn.ANCHORARRAY(Data!N$14)))</f>
        <v>10082.548389010857</v>
      </c>
      <c r="AB220" s="20" cm="1">
        <f t="array" aca="1" ref="AB220" ca="1">N$1*N220/INDEX(_xlfn.ANCHORARRAY(Data!O$14),ROWS(_xlfn.ANCHORARRAY(Data!O$14)))</f>
        <v>9675.6190958054522</v>
      </c>
      <c r="AC220" s="20" cm="1">
        <f t="array" aca="1" ref="AC220" ca="1">O$1*O220/INDEX(_xlfn.ANCHORARRAY(Data!P$14),ROWS(_xlfn.ANCHORARRAY(Data!P$14)))</f>
        <v>12848.065413906541</v>
      </c>
      <c r="AD220" s="33">
        <f t="shared" ca="1" si="9"/>
        <v>209141.42555044199</v>
      </c>
      <c r="AE220" s="33">
        <f t="shared" ca="1" si="8"/>
        <v>-2879.3255504419794</v>
      </c>
    </row>
    <row r="221" spans="1:31" x14ac:dyDescent="0.35">
      <c r="A221">
        <f ca="1"/>
        <v>219</v>
      </c>
      <c r="B221" s="20" cm="1">
        <f t="array" aca="1" ref="B221" ca="1">INDEX(_xlfn.ANCHORARRAY(Data!B$14),ROWS(_xlfn.ANCHORARRAY(Data!B$14)),2)*Data!C234/Data!C233</f>
        <v>263.14991437439789</v>
      </c>
      <c r="C221" s="20" cm="1">
        <f t="array" aca="1" ref="C221" ca="1">INDEX(_xlfn.ANCHORARRAY(Data!D$14),ROWS(_xlfn.ANCHORARRAY(Data!D$14)))*Data!D234/Data!D233</f>
        <v>52.933478390462007</v>
      </c>
      <c r="D221" s="20" cm="1">
        <f t="array" aca="1" ref="D221" ca="1">INDEX(_xlfn.ANCHORARRAY(Data!E$14),ROWS(_xlfn.ANCHORARRAY(Data!E$14)))*Data!E234/Data!E233</f>
        <v>24.346380142495978</v>
      </c>
      <c r="E221" s="20" cm="1">
        <f t="array" aca="1" ref="E221" ca="1">INDEX(_xlfn.ANCHORARRAY(Data!F$14),ROWS(_xlfn.ANCHORARRAY(Data!F$14)))*Data!F234/Data!F233</f>
        <v>29.869051376468519</v>
      </c>
      <c r="F221" s="20" cm="1">
        <f t="array" aca="1" ref="F221" ca="1">INDEX(_xlfn.ANCHORARRAY(Data!G$14),ROWS(_xlfn.ANCHORARRAY(Data!G$14)))*Data!G234/Data!G233</f>
        <v>317.70226976480592</v>
      </c>
      <c r="G221" s="20" cm="1">
        <f t="array" aca="1" ref="G221" ca="1">INDEX(_xlfn.ANCHORARRAY(Data!H$14),ROWS(_xlfn.ANCHORARRAY(Data!H$14)))*Data!H234/Data!H233</f>
        <v>78.701346428964442</v>
      </c>
      <c r="H221" s="20" cm="1">
        <f t="array" aca="1" ref="H221" ca="1">INDEX(_xlfn.ANCHORARRAY(Data!I$14),ROWS(_xlfn.ANCHORARRAY(Data!I$14)))*Data!I234/Data!I233</f>
        <v>239.81029868653704</v>
      </c>
      <c r="I221" s="20" cm="1">
        <f t="array" aca="1" ref="I221" ca="1">INDEX(_xlfn.ANCHORARRAY(Data!J$14),ROWS(_xlfn.ANCHORARRAY(Data!J$14)))*Data!J234/Data!J233</f>
        <v>24.328919491525426</v>
      </c>
      <c r="J221" s="20" cm="1">
        <f t="array" aca="1" ref="J221" ca="1">INDEX(_xlfn.ANCHORARRAY(Data!K$14),ROWS(_xlfn.ANCHORARRAY(Data!K$14)))*Data!K234/Data!K233</f>
        <v>79.263916038045267</v>
      </c>
      <c r="K221" s="20" cm="1">
        <f t="array" aca="1" ref="K221" ca="1">INDEX(_xlfn.ANCHORARRAY(Data!L$14),ROWS(_xlfn.ANCHORARRAY(Data!L$14)))*Data!L234/Data!L233</f>
        <v>404.54931051562738</v>
      </c>
      <c r="L221" s="20" cm="1">
        <f t="array" aca="1" ref="L221" ca="1">INDEX(_xlfn.ANCHORARRAY(Data!M$14),ROWS(_xlfn.ANCHORARRAY(Data!M$14)))*Data!M234/Data!M233</f>
        <v>51.586769016050248</v>
      </c>
      <c r="M221" s="20" cm="1">
        <f t="array" aca="1" ref="M221" ca="1">INDEX(_xlfn.ANCHORARRAY(Data!N$14),ROWS(_xlfn.ANCHORARRAY(Data!N$14)))*Data!N234/Data!N233</f>
        <v>164.23874082702389</v>
      </c>
      <c r="N221" s="20" cm="1">
        <f t="array" aca="1" ref="N221" ca="1">INDEX(_xlfn.ANCHORARRAY(Data!O$14),ROWS(_xlfn.ANCHORARRAY(Data!O$14)))*Data!O234/Data!O233</f>
        <v>155.11628106696216</v>
      </c>
      <c r="O221" s="20" cm="1">
        <f t="array" aca="1" ref="O221" ca="1">INDEX(_xlfn.ANCHORARRAY(Data!P$14),ROWS(_xlfn.ANCHORARRAY(Data!P$14)))*Data!P234/Data!P233</f>
        <v>640.53419383534208</v>
      </c>
      <c r="P221" s="20" cm="1">
        <f t="array" aca="1" ref="P221" ca="1">B$1*B221/INDEX(_xlfn.ANCHORARRAY(Data!B$14),ROWS(_xlfn.ANCHORARRAY(Data!B$14)),2)</f>
        <v>13157.495718719896</v>
      </c>
      <c r="Q221" s="20" cm="1">
        <f t="array" aca="1" ref="Q221" ca="1">C$1*C221/INDEX(_xlfn.ANCHORARRAY(Data!D$14),ROWS(_xlfn.ANCHORARRAY(Data!D$14)))</f>
        <v>10590.686140089419</v>
      </c>
      <c r="R221" s="19" cm="1">
        <f t="array" aca="1" ref="R221" ca="1">D$1*D221/INDEX(_xlfn.ANCHORARRAY(Data!E$14),ROWS(_xlfn.ANCHORARRAY(Data!E$14)))</f>
        <v>12175.686623764652</v>
      </c>
      <c r="S221" s="20" cm="1">
        <f t="array" aca="1" ref="S221" ca="1">E$1*E221/INDEX(_xlfn.ANCHORARRAY(Data!F$14),ROWS(_xlfn.ANCHORARRAY(Data!F$14)))</f>
        <v>5973.8102752937039</v>
      </c>
      <c r="T221" s="20" cm="1">
        <f t="array" aca="1" ref="T221" ca="1">F$1*F221/INDEX(_xlfn.ANCHORARRAY(Data!G$14),ROWS(_xlfn.ANCHORARRAY(Data!G$14)))</f>
        <v>22239.158883536416</v>
      </c>
      <c r="U221" s="20" cm="1">
        <f t="array" aca="1" ref="U221" ca="1">G$1*G221/INDEX(_xlfn.ANCHORARRAY(Data!H$14),ROWS(_xlfn.ANCHORARRAY(Data!H$14)))</f>
        <v>56664.969428854398</v>
      </c>
      <c r="V221" s="20" cm="1">
        <f t="array" aca="1" ref="V221" ca="1">H$1*H221/INDEX(_xlfn.ANCHORARRAY(Data!I$14),ROWS(_xlfn.ANCHORARRAY(Data!I$14)))</f>
        <v>21582.926881788335</v>
      </c>
      <c r="W221" s="20" cm="1">
        <f t="array" aca="1" ref="W221" ca="1">I$1*I221/INDEX(_xlfn.ANCHORARRAY(Data!J$14),ROWS(_xlfn.ANCHORARRAY(Data!J$14)))</f>
        <v>4865.7838983050851</v>
      </c>
      <c r="X221" s="20" cm="1">
        <f t="array" aca="1" ref="X221" ca="1">J$1*J221/INDEX(_xlfn.ANCHORARRAY(Data!K$14),ROWS(_xlfn.ANCHORARRAY(Data!K$14)))</f>
        <v>5548.4741226631686</v>
      </c>
      <c r="Y221" s="20" cm="1">
        <f t="array" aca="1" ref="Y221" ca="1">K$1*K221/INDEX(_xlfn.ANCHORARRAY(Data!L$14),ROWS(_xlfn.ANCHORARRAY(Data!L$14)))</f>
        <v>12136.479315468823</v>
      </c>
      <c r="Z221" s="20" cm="1">
        <f t="array" aca="1" ref="Z221" ca="1">L$1*L221/INDEX(_xlfn.ANCHORARRAY(Data!M$14),ROWS(_xlfn.ANCHORARRAY(Data!M$14)))</f>
        <v>12380.82456385206</v>
      </c>
      <c r="AA221" s="20" cm="1">
        <f t="array" aca="1" ref="AA221" ca="1">M$1*M221/INDEX(_xlfn.ANCHORARRAY(Data!N$14),ROWS(_xlfn.ANCHORARRAY(Data!N$14)))</f>
        <v>9854.3244496214338</v>
      </c>
      <c r="AB221" s="20" cm="1">
        <f t="array" aca="1" ref="AB221" ca="1">N$1*N221/INDEX(_xlfn.ANCHORARRAY(Data!O$14),ROWS(_xlfn.ANCHORARRAY(Data!O$14)))</f>
        <v>9306.9768640177299</v>
      </c>
      <c r="AC221" s="20" cm="1">
        <f t="array" aca="1" ref="AC221" ca="1">O$1*O221/INDEX(_xlfn.ANCHORARRAY(Data!P$14),ROWS(_xlfn.ANCHORARRAY(Data!P$14)))</f>
        <v>12811.492096250495</v>
      </c>
      <c r="AD221" s="33">
        <f t="shared" ca="1" si="9"/>
        <v>209289.08926222558</v>
      </c>
      <c r="AE221" s="33">
        <f t="shared" ca="1" si="8"/>
        <v>-3026.989262225572</v>
      </c>
    </row>
    <row r="222" spans="1:31" x14ac:dyDescent="0.35">
      <c r="A222">
        <f ca="1"/>
        <v>220</v>
      </c>
      <c r="B222" s="20" cm="1">
        <f t="array" aca="1" ref="B222" ca="1">INDEX(_xlfn.ANCHORARRAY(Data!B$14),ROWS(_xlfn.ANCHORARRAY(Data!B$14)),2)*Data!C235/Data!C234</f>
        <v>267.18522679580309</v>
      </c>
      <c r="C222" s="20" cm="1">
        <f t="array" aca="1" ref="C222" ca="1">INDEX(_xlfn.ANCHORARRAY(Data!D$14),ROWS(_xlfn.ANCHORARRAY(Data!D$14)))*Data!D235/Data!D234</f>
        <v>52.299055870929195</v>
      </c>
      <c r="D222" s="20" cm="1">
        <f t="array" aca="1" ref="D222" ca="1">INDEX(_xlfn.ANCHORARRAY(Data!E$14),ROWS(_xlfn.ANCHORARRAY(Data!E$14)))*Data!E235/Data!E234</f>
        <v>24.009670886075948</v>
      </c>
      <c r="E222" s="20" cm="1">
        <f t="array" aca="1" ref="E222" ca="1">INDEX(_xlfn.ANCHORARRAY(Data!F$14),ROWS(_xlfn.ANCHORARRAY(Data!F$14)))*Data!F235/Data!F234</f>
        <v>29.794642605633801</v>
      </c>
      <c r="F222" s="20" cm="1">
        <f t="array" aca="1" ref="F222" ca="1">INDEX(_xlfn.ANCHORARRAY(Data!G$14),ROWS(_xlfn.ANCHORARRAY(Data!G$14)))*Data!G235/Data!G234</f>
        <v>317.85592358477317</v>
      </c>
      <c r="G222" s="20" cm="1">
        <f t="array" aca="1" ref="G222" ca="1">INDEX(_xlfn.ANCHORARRAY(Data!H$14),ROWS(_xlfn.ANCHORARRAY(Data!H$14)))*Data!H235/Data!H234</f>
        <v>73.566927077915324</v>
      </c>
      <c r="H222" s="20" cm="1">
        <f t="array" aca="1" ref="H222" ca="1">INDEX(_xlfn.ANCHORARRAY(Data!I$14),ROWS(_xlfn.ANCHORARRAY(Data!I$14)))*Data!I235/Data!I234</f>
        <v>241.23582146733924</v>
      </c>
      <c r="I222" s="20" cm="1">
        <f t="array" aca="1" ref="I222" ca="1">INDEX(_xlfn.ANCHORARRAY(Data!J$14),ROWS(_xlfn.ANCHORARRAY(Data!J$14)))*Data!J235/Data!J234</f>
        <v>24.121328021248338</v>
      </c>
      <c r="J222" s="20" cm="1">
        <f t="array" aca="1" ref="J222" ca="1">INDEX(_xlfn.ANCHORARRAY(Data!K$14),ROWS(_xlfn.ANCHORARRAY(Data!K$14)))*Data!K235/Data!K234</f>
        <v>79.180601255368359</v>
      </c>
      <c r="K222" s="20" cm="1">
        <f t="array" aca="1" ref="K222" ca="1">INDEX(_xlfn.ANCHORARRAY(Data!L$14),ROWS(_xlfn.ANCHORARRAY(Data!L$14)))*Data!L235/Data!L234</f>
        <v>391.84949540392006</v>
      </c>
      <c r="L222" s="20" cm="1">
        <f t="array" aca="1" ref="L222" ca="1">INDEX(_xlfn.ANCHORARRAY(Data!M$14),ROWS(_xlfn.ANCHORARRAY(Data!M$14)))*Data!M235/Data!M234</f>
        <v>51.785469845722304</v>
      </c>
      <c r="M222" s="20" cm="1">
        <f t="array" aca="1" ref="M222" ca="1">INDEX(_xlfn.ANCHORARRAY(Data!N$14),ROWS(_xlfn.ANCHORARRAY(Data!N$14)))*Data!N235/Data!N234</f>
        <v>164.89176346727493</v>
      </c>
      <c r="N222" s="20" cm="1">
        <f t="array" aca="1" ref="N222" ca="1">INDEX(_xlfn.ANCHORARRAY(Data!O$14),ROWS(_xlfn.ANCHORARRAY(Data!O$14)))*Data!O235/Data!O234</f>
        <v>154.20669061016002</v>
      </c>
      <c r="O222" s="20" cm="1">
        <f t="array" aca="1" ref="O222" ca="1">INDEX(_xlfn.ANCHORARRAY(Data!P$14),ROWS(_xlfn.ANCHORARRAY(Data!P$14)))*Data!P235/Data!P234</f>
        <v>631.70320595227622</v>
      </c>
      <c r="P222" s="20" cm="1">
        <f t="array" aca="1" ref="P222" ca="1">B$1*B222/INDEX(_xlfn.ANCHORARRAY(Data!B$14),ROWS(_xlfn.ANCHORARRAY(Data!B$14)),2)</f>
        <v>13359.261339790155</v>
      </c>
      <c r="Q222" s="20" cm="1">
        <f t="array" aca="1" ref="Q222" ca="1">C$1*C222/INDEX(_xlfn.ANCHORARRAY(Data!D$14),ROWS(_xlfn.ANCHORARRAY(Data!D$14)))</f>
        <v>10463.753809381536</v>
      </c>
      <c r="R222" s="19" cm="1">
        <f t="array" aca="1" ref="R222" ca="1">D$1*D222/INDEX(_xlfn.ANCHORARRAY(Data!E$14),ROWS(_xlfn.ANCHORARRAY(Data!E$14)))</f>
        <v>12007.297468354431</v>
      </c>
      <c r="S222" s="20" cm="1">
        <f t="array" aca="1" ref="S222" ca="1">E$1*E222/INDEX(_xlfn.ANCHORARRAY(Data!F$14),ROWS(_xlfn.ANCHORARRAY(Data!F$14)))</f>
        <v>5958.9285211267606</v>
      </c>
      <c r="T222" s="20" cm="1">
        <f t="array" aca="1" ref="T222" ca="1">F$1*F222/INDEX(_xlfn.ANCHORARRAY(Data!G$14),ROWS(_xlfn.ANCHORARRAY(Data!G$14)))</f>
        <v>22249.914650934123</v>
      </c>
      <c r="U222" s="20" cm="1">
        <f t="array" aca="1" ref="U222" ca="1">G$1*G222/INDEX(_xlfn.ANCHORARRAY(Data!H$14),ROWS(_xlfn.ANCHORARRAY(Data!H$14)))</f>
        <v>52968.187496099032</v>
      </c>
      <c r="V222" s="20" cm="1">
        <f t="array" aca="1" ref="V222" ca="1">H$1*H222/INDEX(_xlfn.ANCHORARRAY(Data!I$14),ROWS(_xlfn.ANCHORARRAY(Data!I$14)))</f>
        <v>21711.223932060533</v>
      </c>
      <c r="W222" s="20" cm="1">
        <f t="array" aca="1" ref="W222" ca="1">I$1*I222/INDEX(_xlfn.ANCHORARRAY(Data!J$14),ROWS(_xlfn.ANCHORARRAY(Data!J$14)))</f>
        <v>4824.2656042496674</v>
      </c>
      <c r="X222" s="20" cm="1">
        <f t="array" aca="1" ref="X222" ca="1">J$1*J222/INDEX(_xlfn.ANCHORARRAY(Data!K$14),ROWS(_xlfn.ANCHORARRAY(Data!K$14)))</f>
        <v>5542.6420878757854</v>
      </c>
      <c r="Y222" s="20" cm="1">
        <f t="array" aca="1" ref="Y222" ca="1">K$1*K222/INDEX(_xlfn.ANCHORARRAY(Data!L$14),ROWS(_xlfn.ANCHORARRAY(Data!L$14)))</f>
        <v>11755.484862117602</v>
      </c>
      <c r="Z222" s="20" cm="1">
        <f t="array" aca="1" ref="Z222" ca="1">L$1*L222/INDEX(_xlfn.ANCHORARRAY(Data!M$14),ROWS(_xlfn.ANCHORARRAY(Data!M$14)))</f>
        <v>12428.512762973352</v>
      </c>
      <c r="AA222" s="20" cm="1">
        <f t="array" aca="1" ref="AA222" ca="1">M$1*M222/INDEX(_xlfn.ANCHORARRAY(Data!N$14),ROWS(_xlfn.ANCHORARRAY(Data!N$14)))</f>
        <v>9893.5058080364961</v>
      </c>
      <c r="AB222" s="20" cm="1">
        <f t="array" aca="1" ref="AB222" ca="1">N$1*N222/INDEX(_xlfn.ANCHORARRAY(Data!O$14),ROWS(_xlfn.ANCHORARRAY(Data!O$14)))</f>
        <v>9252.4014366096017</v>
      </c>
      <c r="AC222" s="20" cm="1">
        <f t="array" aca="1" ref="AC222" ca="1">O$1*O222/INDEX(_xlfn.ANCHORARRAY(Data!P$14),ROWS(_xlfn.ANCHORARRAY(Data!P$14)))</f>
        <v>12634.861195738311</v>
      </c>
      <c r="AD222" s="33">
        <f t="shared" ca="1" si="9"/>
        <v>205050.24097534735</v>
      </c>
      <c r="AE222" s="33">
        <f t="shared" ca="1" si="8"/>
        <v>1211.8590246526583</v>
      </c>
    </row>
    <row r="223" spans="1:31" x14ac:dyDescent="0.35">
      <c r="A223">
        <f ca="1"/>
        <v>221</v>
      </c>
      <c r="B223" s="20" cm="1">
        <f t="array" aca="1" ref="B223" ca="1">INDEX(_xlfn.ANCHORARRAY(Data!B$14),ROWS(_xlfn.ANCHORARRAY(Data!B$14)),2)*Data!C236/Data!C235</f>
        <v>266.86377877237851</v>
      </c>
      <c r="C223" s="20" cm="1">
        <f t="array" aca="1" ref="C223" ca="1">INDEX(_xlfn.ANCHORARRAY(Data!D$14),ROWS(_xlfn.ANCHORARRAY(Data!D$14)))*Data!D236/Data!D235</f>
        <v>53.140418308578354</v>
      </c>
      <c r="D223" s="20" cm="1">
        <f t="array" aca="1" ref="D223" ca="1">INDEX(_xlfn.ANCHORARRAY(Data!E$14),ROWS(_xlfn.ANCHORARRAY(Data!E$14)))*Data!E236/Data!E235</f>
        <v>24.57941575134377</v>
      </c>
      <c r="E223" s="20" cm="1">
        <f t="array" aca="1" ref="E223" ca="1">INDEX(_xlfn.ANCHORARRAY(Data!F$14),ROWS(_xlfn.ANCHORARRAY(Data!F$14)))*Data!F236/Data!F235</f>
        <v>30.245098351940452</v>
      </c>
      <c r="F223" s="20" cm="1">
        <f t="array" aca="1" ref="F223" ca="1">INDEX(_xlfn.ANCHORARRAY(Data!G$14),ROWS(_xlfn.ANCHORARRAY(Data!G$14)))*Data!G236/Data!G235</f>
        <v>315.9007377505568</v>
      </c>
      <c r="G223" s="20" cm="1">
        <f t="array" aca="1" ref="G223" ca="1">INDEX(_xlfn.ANCHORARRAY(Data!H$14),ROWS(_xlfn.ANCHORARRAY(Data!H$14)))*Data!H236/Data!H235</f>
        <v>72.798473595623818</v>
      </c>
      <c r="H223" s="20" cm="1">
        <f t="array" aca="1" ref="H223" ca="1">INDEX(_xlfn.ANCHORARRAY(Data!I$14),ROWS(_xlfn.ANCHORARRAY(Data!I$14)))*Data!I236/Data!I235</f>
        <v>246.00750577663672</v>
      </c>
      <c r="I223" s="20" cm="1">
        <f t="array" aca="1" ref="I223" ca="1">INDEX(_xlfn.ANCHORARRAY(Data!J$14),ROWS(_xlfn.ANCHORARRAY(Data!J$14)))*Data!J236/Data!J235</f>
        <v>24.393444384739386</v>
      </c>
      <c r="J223" s="20" cm="1">
        <f t="array" aca="1" ref="J223" ca="1">INDEX(_xlfn.ANCHORARRAY(Data!K$14),ROWS(_xlfn.ANCHORARRAY(Data!K$14)))*Data!K236/Data!K235</f>
        <v>79.707021985343104</v>
      </c>
      <c r="K223" s="20" cm="1">
        <f t="array" aca="1" ref="K223" ca="1">INDEX(_xlfn.ANCHORARRAY(Data!L$14),ROWS(_xlfn.ANCHORARRAY(Data!L$14)))*Data!L236/Data!L235</f>
        <v>397.07332108960935</v>
      </c>
      <c r="L223" s="20" cm="1">
        <f t="array" aca="1" ref="L223" ca="1">INDEX(_xlfn.ANCHORARRAY(Data!M$14),ROWS(_xlfn.ANCHORARRAY(Data!M$14)))*Data!M236/Data!M235</f>
        <v>52.376777816777825</v>
      </c>
      <c r="M223" s="20" cm="1">
        <f t="array" aca="1" ref="M223" ca="1">INDEX(_xlfn.ANCHORARRAY(Data!N$14),ROWS(_xlfn.ANCHORARRAY(Data!N$14)))*Data!N236/Data!N235</f>
        <v>165.4225064357594</v>
      </c>
      <c r="N223" s="20" cm="1">
        <f t="array" aca="1" ref="N223" ca="1">INDEX(_xlfn.ANCHORARRAY(Data!O$14),ROWS(_xlfn.ANCHORARRAY(Data!O$14)))*Data!O236/Data!O235</f>
        <v>157.41660527807011</v>
      </c>
      <c r="O223" s="20" cm="1">
        <f t="array" aca="1" ref="O223" ca="1">INDEX(_xlfn.ANCHORARRAY(Data!P$14),ROWS(_xlfn.ANCHORARRAY(Data!P$14)))*Data!P236/Data!P235</f>
        <v>635.99509654898134</v>
      </c>
      <c r="P223" s="20" cm="1">
        <f t="array" aca="1" ref="P223" ca="1">B$1*B223/INDEX(_xlfn.ANCHORARRAY(Data!B$14),ROWS(_xlfn.ANCHORARRAY(Data!B$14)),2)</f>
        <v>13343.188938618927</v>
      </c>
      <c r="Q223" s="20" cm="1">
        <f t="array" aca="1" ref="Q223" ca="1">C$1*C223/INDEX(_xlfn.ANCHORARRAY(Data!D$14),ROWS(_xlfn.ANCHORARRAY(Data!D$14)))</f>
        <v>10632.089724158835</v>
      </c>
      <c r="R223" s="19" cm="1">
        <f t="array" aca="1" ref="R223" ca="1">D$1*D223/INDEX(_xlfn.ANCHORARRAY(Data!E$14),ROWS(_xlfn.ANCHORARRAY(Data!E$14)))</f>
        <v>12292.228324374853</v>
      </c>
      <c r="S223" s="20" cm="1">
        <f t="array" aca="1" ref="S223" ca="1">E$1*E223/INDEX(_xlfn.ANCHORARRAY(Data!F$14),ROWS(_xlfn.ANCHORARRAY(Data!F$14)))</f>
        <v>6049.0196703880902</v>
      </c>
      <c r="T223" s="20" cm="1">
        <f t="array" aca="1" ref="T223" ca="1">F$1*F223/INDEX(_xlfn.ANCHORARRAY(Data!G$14),ROWS(_xlfn.ANCHORARRAY(Data!G$14)))</f>
        <v>22113.051642538976</v>
      </c>
      <c r="U223" s="20" cm="1">
        <f t="array" aca="1" ref="U223" ca="1">G$1*G223/INDEX(_xlfn.ANCHORARRAY(Data!H$14),ROWS(_xlfn.ANCHORARRAY(Data!H$14)))</f>
        <v>52414.900988849142</v>
      </c>
      <c r="V223" s="20" cm="1">
        <f t="array" aca="1" ref="V223" ca="1">H$1*H223/INDEX(_xlfn.ANCHORARRAY(Data!I$14),ROWS(_xlfn.ANCHORARRAY(Data!I$14)))</f>
        <v>22140.675519897304</v>
      </c>
      <c r="W223" s="20" cm="1">
        <f t="array" aca="1" ref="W223" ca="1">I$1*I223/INDEX(_xlfn.ANCHORARRAY(Data!J$14),ROWS(_xlfn.ANCHORARRAY(Data!J$14)))</f>
        <v>4878.6888769478774</v>
      </c>
      <c r="X223" s="20" cm="1">
        <f t="array" aca="1" ref="X223" ca="1">J$1*J223/INDEX(_xlfn.ANCHORARRAY(Data!K$14),ROWS(_xlfn.ANCHORARRAY(Data!K$14)))</f>
        <v>5579.4915389740172</v>
      </c>
      <c r="Y223" s="20" cm="1">
        <f t="array" aca="1" ref="Y223" ca="1">K$1*K223/INDEX(_xlfn.ANCHORARRAY(Data!L$14),ROWS(_xlfn.ANCHORARRAY(Data!L$14)))</f>
        <v>11912.19963268828</v>
      </c>
      <c r="Z223" s="20" cm="1">
        <f t="array" aca="1" ref="Z223" ca="1">L$1*L223/INDEX(_xlfn.ANCHORARRAY(Data!M$14),ROWS(_xlfn.ANCHORARRAY(Data!M$14)))</f>
        <v>12570.426676026676</v>
      </c>
      <c r="AA223" s="20" cm="1">
        <f t="array" aca="1" ref="AA223" ca="1">M$1*M223/INDEX(_xlfn.ANCHORARRAY(Data!N$14),ROWS(_xlfn.ANCHORARRAY(Data!N$14)))</f>
        <v>9925.3503861455647</v>
      </c>
      <c r="AB223" s="20" cm="1">
        <f t="array" aca="1" ref="AB223" ca="1">N$1*N223/INDEX(_xlfn.ANCHORARRAY(Data!O$14),ROWS(_xlfn.ANCHORARRAY(Data!O$14)))</f>
        <v>9444.9963166842081</v>
      </c>
      <c r="AC223" s="20" cm="1">
        <f t="array" aca="1" ref="AC223" ca="1">O$1*O223/INDEX(_xlfn.ANCHORARRAY(Data!P$14),ROWS(_xlfn.ANCHORARRAY(Data!P$14)))</f>
        <v>12720.704423136402</v>
      </c>
      <c r="AD223" s="33">
        <f t="shared" ca="1" si="9"/>
        <v>206017.01265942914</v>
      </c>
      <c r="AE223" s="33">
        <f t="shared" ca="1" si="8"/>
        <v>245.08734057086986</v>
      </c>
    </row>
    <row r="224" spans="1:31" x14ac:dyDescent="0.35">
      <c r="A224">
        <f ca="1"/>
        <v>222</v>
      </c>
      <c r="B224" s="20" cm="1">
        <f t="array" aca="1" ref="B224" ca="1">INDEX(_xlfn.ANCHORARRAY(Data!B$14),ROWS(_xlfn.ANCHORARRAY(Data!B$14)),2)*Data!C237/Data!C236</f>
        <v>264.73374432118328</v>
      </c>
      <c r="C224" s="20" cm="1">
        <f t="array" aca="1" ref="C224" ca="1">INDEX(_xlfn.ANCHORARRAY(Data!D$14),ROWS(_xlfn.ANCHORARRAY(Data!D$14)))*Data!D237/Data!D236</f>
        <v>53.284830508474577</v>
      </c>
      <c r="D224" s="20" cm="1">
        <f t="array" aca="1" ref="D224" ca="1">INDEX(_xlfn.ANCHORARRAY(Data!E$14),ROWS(_xlfn.ANCHORARRAY(Data!E$14)))*Data!E237/Data!E236</f>
        <v>24.916879925822901</v>
      </c>
      <c r="E224" s="20" cm="1">
        <f t="array" aca="1" ref="E224" ca="1">INDEX(_xlfn.ANCHORARRAY(Data!F$14),ROWS(_xlfn.ANCHORARRAY(Data!F$14)))*Data!F237/Data!F236</f>
        <v>30.105933930767883</v>
      </c>
      <c r="F224" s="20" cm="1">
        <f t="array" aca="1" ref="F224" ca="1">INDEX(_xlfn.ANCHORARRAY(Data!G$14),ROWS(_xlfn.ANCHORARRAY(Data!G$14)))*Data!G237/Data!G236</f>
        <v>318.12761415683553</v>
      </c>
      <c r="G224" s="20" cm="1">
        <f t="array" aca="1" ref="G224" ca="1">INDEX(_xlfn.ANCHORARRAY(Data!H$14),ROWS(_xlfn.ANCHORARRAY(Data!H$14)))*Data!H237/Data!H236</f>
        <v>75.53067942377983</v>
      </c>
      <c r="H224" s="20" cm="1">
        <f t="array" aca="1" ref="H224" ca="1">INDEX(_xlfn.ANCHORARRAY(Data!I$14),ROWS(_xlfn.ANCHORARRAY(Data!I$14)))*Data!I237/Data!I236</f>
        <v>242.36726686068582</v>
      </c>
      <c r="I224" s="20" cm="1">
        <f t="array" aca="1" ref="I224" ca="1">INDEX(_xlfn.ANCHORARRAY(Data!J$14),ROWS(_xlfn.ANCHORARRAY(Data!J$14)))*Data!J237/Data!J236</f>
        <v>23.868852459016392</v>
      </c>
      <c r="J224" s="20" cm="1">
        <f t="array" aca="1" ref="J224" ca="1">INDEX(_xlfn.ANCHORARRAY(Data!K$14),ROWS(_xlfn.ANCHORARRAY(Data!K$14)))*Data!K237/Data!K236</f>
        <v>79.906599933266605</v>
      </c>
      <c r="K224" s="20" cm="1">
        <f t="array" aca="1" ref="K224" ca="1">INDEX(_xlfn.ANCHORARRAY(Data!L$14),ROWS(_xlfn.ANCHORARRAY(Data!L$14)))*Data!L237/Data!L236</f>
        <v>405.61562923869883</v>
      </c>
      <c r="L224" s="20" cm="1">
        <f t="array" aca="1" ref="L224" ca="1">INDEX(_xlfn.ANCHORARRAY(Data!M$14),ROWS(_xlfn.ANCHORARRAY(Data!M$14)))*Data!M237/Data!M236</f>
        <v>51.885023449713394</v>
      </c>
      <c r="M224" s="20" cm="1">
        <f t="array" aca="1" ref="M224" ca="1">INDEX(_xlfn.ANCHORARRAY(Data!N$14),ROWS(_xlfn.ANCHORARRAY(Data!N$14)))*Data!N237/Data!N236</f>
        <v>164.98810990549529</v>
      </c>
      <c r="N224" s="20" cm="1">
        <f t="array" aca="1" ref="N224" ca="1">INDEX(_xlfn.ANCHORARRAY(Data!O$14),ROWS(_xlfn.ANCHORARRAY(Data!O$14)))*Data!O237/Data!O236</f>
        <v>153.74917434144379</v>
      </c>
      <c r="O224" s="20" cm="1">
        <f t="array" aca="1" ref="O224" ca="1">INDEX(_xlfn.ANCHORARRAY(Data!P$14),ROWS(_xlfn.ANCHORARRAY(Data!P$14)))*Data!P237/Data!P236</f>
        <v>639.22867475717464</v>
      </c>
      <c r="P224" s="20" cm="1">
        <f t="array" aca="1" ref="P224" ca="1">B$1*B224/INDEX(_xlfn.ANCHORARRAY(Data!B$14),ROWS(_xlfn.ANCHORARRAY(Data!B$14)),2)</f>
        <v>13236.687216059165</v>
      </c>
      <c r="Q224" s="20" cm="1">
        <f t="array" aca="1" ref="Q224" ca="1">C$1*C224/INDEX(_xlfn.ANCHORARRAY(Data!D$14),ROWS(_xlfn.ANCHORARRAY(Data!D$14)))</f>
        <v>10660.983050847457</v>
      </c>
      <c r="R224" s="19" cm="1">
        <f t="array" aca="1" ref="R224" ca="1">D$1*D224/INDEX(_xlfn.ANCHORARRAY(Data!E$14),ROWS(_xlfn.ANCHORARRAY(Data!E$14)))</f>
        <v>12460.995016226239</v>
      </c>
      <c r="S224" s="20" cm="1">
        <f t="array" aca="1" ref="S224" ca="1">E$1*E224/INDEX(_xlfn.ANCHORARRAY(Data!F$14),ROWS(_xlfn.ANCHORARRAY(Data!F$14)))</f>
        <v>6021.1867861535775</v>
      </c>
      <c r="T224" s="20" cm="1">
        <f t="array" aca="1" ref="T224" ca="1">F$1*F224/INDEX(_xlfn.ANCHORARRAY(Data!G$14),ROWS(_xlfn.ANCHORARRAY(Data!G$14)))</f>
        <v>22268.93299097849</v>
      </c>
      <c r="U224" s="20" cm="1">
        <f t="array" aca="1" ref="U224" ca="1">G$1*G224/INDEX(_xlfn.ANCHORARRAY(Data!H$14),ROWS(_xlfn.ANCHORARRAY(Data!H$14)))</f>
        <v>54382.089185121476</v>
      </c>
      <c r="V224" s="20" cm="1">
        <f t="array" aca="1" ref="V224" ca="1">H$1*H224/INDEX(_xlfn.ANCHORARRAY(Data!I$14),ROWS(_xlfn.ANCHORARRAY(Data!I$14)))</f>
        <v>21813.054017461724</v>
      </c>
      <c r="W224" s="20" cm="1">
        <f t="array" aca="1" ref="W224" ca="1">I$1*I224/INDEX(_xlfn.ANCHORARRAY(Data!J$14),ROWS(_xlfn.ANCHORARRAY(Data!J$14)))</f>
        <v>4773.7704918032787</v>
      </c>
      <c r="X224" s="20" cm="1">
        <f t="array" aca="1" ref="X224" ca="1">J$1*J224/INDEX(_xlfn.ANCHORARRAY(Data!K$14),ROWS(_xlfn.ANCHORARRAY(Data!K$14)))</f>
        <v>5593.4619953286629</v>
      </c>
      <c r="Y224" s="20" cm="1">
        <f t="array" aca="1" ref="Y224" ca="1">K$1*K224/INDEX(_xlfn.ANCHORARRAY(Data!L$14),ROWS(_xlfn.ANCHORARRAY(Data!L$14)))</f>
        <v>12168.468877160967</v>
      </c>
      <c r="Z224" s="20" cm="1">
        <f t="array" aca="1" ref="Z224" ca="1">L$1*L224/INDEX(_xlfn.ANCHORARRAY(Data!M$14),ROWS(_xlfn.ANCHORARRAY(Data!M$14)))</f>
        <v>12452.405627931215</v>
      </c>
      <c r="AA224" s="20" cm="1">
        <f t="array" aca="1" ref="AA224" ca="1">M$1*M224/INDEX(_xlfn.ANCHORARRAY(Data!N$14),ROWS(_xlfn.ANCHORARRAY(Data!N$14)))</f>
        <v>9899.2865943297184</v>
      </c>
      <c r="AB224" s="20" cm="1">
        <f t="array" aca="1" ref="AB224" ca="1">N$1*N224/INDEX(_xlfn.ANCHORARRAY(Data!O$14),ROWS(_xlfn.ANCHORARRAY(Data!O$14)))</f>
        <v>9224.950460486627</v>
      </c>
      <c r="AC224" s="20" cm="1">
        <f t="array" aca="1" ref="AC224" ca="1">O$1*O224/INDEX(_xlfn.ANCHORARRAY(Data!P$14),ROWS(_xlfn.ANCHORARRAY(Data!P$14)))</f>
        <v>12785.380067396427</v>
      </c>
      <c r="AD224" s="33">
        <f t="shared" ca="1" si="9"/>
        <v>207741.65237728501</v>
      </c>
      <c r="AE224" s="33">
        <f t="shared" ca="1" si="8"/>
        <v>-1479.5523772849992</v>
      </c>
    </row>
    <row r="225" spans="1:31" x14ac:dyDescent="0.35">
      <c r="A225">
        <f ca="1"/>
        <v>223</v>
      </c>
      <c r="B225" s="20" cm="1">
        <f t="array" aca="1" ref="B225" ca="1">INDEX(_xlfn.ANCHORARRAY(Data!B$14),ROWS(_xlfn.ANCHORARRAY(Data!B$14)),2)*Data!C238/Data!C237</f>
        <v>263.05741829892821</v>
      </c>
      <c r="C225" s="20" cm="1">
        <f t="array" aca="1" ref="C225" ca="1">INDEX(_xlfn.ANCHORARRAY(Data!D$14),ROWS(_xlfn.ANCHORARRAY(Data!D$14)))*Data!D238/Data!D237</f>
        <v>52.964050632911388</v>
      </c>
      <c r="D225" s="20" cm="1">
        <f t="array" aca="1" ref="D225" ca="1">INDEX(_xlfn.ANCHORARRAY(Data!E$14),ROWS(_xlfn.ANCHORARRAY(Data!E$14)))*Data!E238/Data!E237</f>
        <v>24.534828759355857</v>
      </c>
      <c r="E225" s="20" cm="1">
        <f t="array" aca="1" ref="E225" ca="1">INDEX(_xlfn.ANCHORARRAY(Data!F$14),ROWS(_xlfn.ANCHORARRAY(Data!F$14)))*Data!F238/Data!F237</f>
        <v>29.885011377559948</v>
      </c>
      <c r="F225" s="20" cm="1">
        <f t="array" aca="1" ref="F225" ca="1">INDEX(_xlfn.ANCHORARRAY(Data!G$14),ROWS(_xlfn.ANCHORARRAY(Data!G$14)))*Data!G238/Data!G237</f>
        <v>315.78075992854201</v>
      </c>
      <c r="G225" s="20" cm="1">
        <f t="array" aca="1" ref="G225" ca="1">INDEX(_xlfn.ANCHORARRAY(Data!H$14),ROWS(_xlfn.ANCHORARRAY(Data!H$14)))*Data!H238/Data!H237</f>
        <v>75.127606416772565</v>
      </c>
      <c r="H225" s="20" cm="1">
        <f t="array" aca="1" ref="H225" ca="1">INDEX(_xlfn.ANCHORARRAY(Data!I$14),ROWS(_xlfn.ANCHORARRAY(Data!I$14)))*Data!I238/Data!I237</f>
        <v>240.06479301177367</v>
      </c>
      <c r="I225" s="20" cm="1">
        <f t="array" aca="1" ref="I225" ca="1">INDEX(_xlfn.ANCHORARRAY(Data!J$14),ROWS(_xlfn.ANCHORARRAY(Data!J$14)))*Data!J238/Data!J237</f>
        <v>24.446923076923078</v>
      </c>
      <c r="J225" s="20" cm="1">
        <f t="array" aca="1" ref="J225" ca="1">INDEX(_xlfn.ANCHORARRAY(Data!K$14),ROWS(_xlfn.ANCHORARRAY(Data!K$14)))*Data!K238/Data!K237</f>
        <v>79.627057842973826</v>
      </c>
      <c r="K225" s="20" cm="1">
        <f t="array" aca="1" ref="K225" ca="1">INDEX(_xlfn.ANCHORARRAY(Data!L$14),ROWS(_xlfn.ANCHORARRAY(Data!L$14)))*Data!L238/Data!L237</f>
        <v>397.28756261321098</v>
      </c>
      <c r="L225" s="20" cm="1">
        <f t="array" aca="1" ref="L225" ca="1">INDEX(_xlfn.ANCHORARRAY(Data!M$14),ROWS(_xlfn.ANCHORARRAY(Data!M$14)))*Data!M238/Data!M237</f>
        <v>52.226865671641789</v>
      </c>
      <c r="M225" s="20" cm="1">
        <f t="array" aca="1" ref="M225" ca="1">INDEX(_xlfn.ANCHORARRAY(Data!N$14),ROWS(_xlfn.ANCHORARRAY(Data!N$14)))*Data!N238/Data!N237</f>
        <v>167.22936373709686</v>
      </c>
      <c r="N225" s="20" cm="1">
        <f t="array" aca="1" ref="N225" ca="1">INDEX(_xlfn.ANCHORARRAY(Data!O$14),ROWS(_xlfn.ANCHORARRAY(Data!O$14)))*Data!O238/Data!O237</f>
        <v>155.53330537599214</v>
      </c>
      <c r="O225" s="20" cm="1">
        <f t="array" aca="1" ref="O225" ca="1">INDEX(_xlfn.ANCHORARRAY(Data!P$14),ROWS(_xlfn.ANCHORARRAY(Data!P$14)))*Data!P238/Data!P237</f>
        <v>634.44936516952112</v>
      </c>
      <c r="P225" s="20" cm="1">
        <f t="array" aca="1" ref="P225" ca="1">B$1*B225/INDEX(_xlfn.ANCHORARRAY(Data!B$14),ROWS(_xlfn.ANCHORARRAY(Data!B$14)),2)</f>
        <v>13152.87091494641</v>
      </c>
      <c r="Q225" s="20" cm="1">
        <f t="array" aca="1" ref="Q225" ca="1">C$1*C225/INDEX(_xlfn.ANCHORARRAY(Data!D$14),ROWS(_xlfn.ANCHORARRAY(Data!D$14)))</f>
        <v>10596.802893309223</v>
      </c>
      <c r="R225" s="19" cm="1">
        <f t="array" aca="1" ref="R225" ca="1">D$1*D225/INDEX(_xlfn.ANCHORARRAY(Data!E$14),ROWS(_xlfn.ANCHORARRAY(Data!E$14)))</f>
        <v>12269.930256293943</v>
      </c>
      <c r="S225" s="20" cm="1">
        <f t="array" aca="1" ref="S225" ca="1">E$1*E225/INDEX(_xlfn.ANCHORARRAY(Data!F$14),ROWS(_xlfn.ANCHORARRAY(Data!F$14)))</f>
        <v>5977.0022755119899</v>
      </c>
      <c r="T225" s="20" cm="1">
        <f t="array" aca="1" ref="T225" ca="1">F$1*F225/INDEX(_xlfn.ANCHORARRAY(Data!G$14),ROWS(_xlfn.ANCHORARRAY(Data!G$14)))</f>
        <v>22104.653194997944</v>
      </c>
      <c r="U225" s="20" cm="1">
        <f t="array" aca="1" ref="U225" ca="1">G$1*G225/INDEX(_xlfn.ANCHORARRAY(Data!H$14),ROWS(_xlfn.ANCHORARRAY(Data!H$14)))</f>
        <v>54091.87662007624</v>
      </c>
      <c r="V225" s="20" cm="1">
        <f t="array" aca="1" ref="V225" ca="1">H$1*H225/INDEX(_xlfn.ANCHORARRAY(Data!I$14),ROWS(_xlfn.ANCHORARRAY(Data!I$14)))</f>
        <v>21605.831371059634</v>
      </c>
      <c r="W225" s="20" cm="1">
        <f t="array" aca="1" ref="W225" ca="1">I$1*I225/INDEX(_xlfn.ANCHORARRAY(Data!J$14),ROWS(_xlfn.ANCHORARRAY(Data!J$14)))</f>
        <v>4889.3846153846152</v>
      </c>
      <c r="X225" s="20" cm="1">
        <f t="array" aca="1" ref="X225" ca="1">J$1*J225/INDEX(_xlfn.ANCHORARRAY(Data!K$14),ROWS(_xlfn.ANCHORARRAY(Data!K$14)))</f>
        <v>5573.8940490081677</v>
      </c>
      <c r="Y225" s="20" cm="1">
        <f t="array" aca="1" ref="Y225" ca="1">K$1*K225/INDEX(_xlfn.ANCHORARRAY(Data!L$14),ROWS(_xlfn.ANCHORARRAY(Data!L$14)))</f>
        <v>11918.62687839633</v>
      </c>
      <c r="Z225" s="20" cm="1">
        <f t="array" aca="1" ref="Z225" ca="1">L$1*L225/INDEX(_xlfn.ANCHORARRAY(Data!M$14),ROWS(_xlfn.ANCHORARRAY(Data!M$14)))</f>
        <v>12534.447761194029</v>
      </c>
      <c r="AA225" s="20" cm="1">
        <f t="array" aca="1" ref="AA225" ca="1">M$1*M225/INDEX(_xlfn.ANCHORARRAY(Data!N$14),ROWS(_xlfn.ANCHORARRAY(Data!N$14)))</f>
        <v>10033.76182422581</v>
      </c>
      <c r="AB225" s="20" cm="1">
        <f t="array" aca="1" ref="AB225" ca="1">N$1*N225/INDEX(_xlfn.ANCHORARRAY(Data!O$14),ROWS(_xlfn.ANCHORARRAY(Data!O$14)))</f>
        <v>9331.9983225595297</v>
      </c>
      <c r="AC225" s="20" cm="1">
        <f t="array" aca="1" ref="AC225" ca="1">O$1*O225/INDEX(_xlfn.ANCHORARRAY(Data!P$14),ROWS(_xlfn.ANCHORARRAY(Data!P$14)))</f>
        <v>12689.787845159033</v>
      </c>
      <c r="AD225" s="33">
        <f t="shared" ca="1" si="9"/>
        <v>206770.86882212289</v>
      </c>
      <c r="AE225" s="33">
        <f t="shared" ca="1" si="8"/>
        <v>-508.76882212288911</v>
      </c>
    </row>
    <row r="226" spans="1:31" x14ac:dyDescent="0.35">
      <c r="A226">
        <f ca="1"/>
        <v>224</v>
      </c>
      <c r="B226" s="20" cm="1">
        <f t="array" aca="1" ref="B226" ca="1">INDEX(_xlfn.ANCHORARRAY(Data!B$14),ROWS(_xlfn.ANCHORARRAY(Data!B$14)),2)*Data!C239/Data!C238</f>
        <v>265.32462298215802</v>
      </c>
      <c r="C226" s="20" cm="1">
        <f t="array" aca="1" ref="C226" ca="1">INDEX(_xlfn.ANCHORARRAY(Data!D$14),ROWS(_xlfn.ANCHORARRAY(Data!D$14)))*Data!D239/Data!D238</f>
        <v>52.97989734299518</v>
      </c>
      <c r="D226" s="20" cm="1">
        <f t="array" aca="1" ref="D226" ca="1">INDEX(_xlfn.ANCHORARRAY(Data!E$14),ROWS(_xlfn.ANCHORARRAY(Data!E$14)))*Data!E239/Data!E238</f>
        <v>24.572314627000228</v>
      </c>
      <c r="E226" s="20" cm="1">
        <f t="array" aca="1" ref="E226" ca="1">INDEX(_xlfn.ANCHORARRAY(Data!F$14),ROWS(_xlfn.ANCHORARRAY(Data!F$14)))*Data!F239/Data!F238</f>
        <v>29.800356578253997</v>
      </c>
      <c r="F226" s="20" cm="1">
        <f t="array" aca="1" ref="F226" ca="1">INDEX(_xlfn.ANCHORARRAY(Data!G$14),ROWS(_xlfn.ANCHORARRAY(Data!G$14)))*Data!G239/Data!G238</f>
        <v>321.65046946747998</v>
      </c>
      <c r="G226" s="20" cm="1">
        <f t="array" aca="1" ref="G226" ca="1">INDEX(_xlfn.ANCHORARRAY(Data!H$14),ROWS(_xlfn.ANCHORARRAY(Data!H$14)))*Data!H239/Data!H238</f>
        <v>76.493380517982587</v>
      </c>
      <c r="H226" s="20" cm="1">
        <f t="array" aca="1" ref="H226" ca="1">INDEX(_xlfn.ANCHORARRAY(Data!I$14),ROWS(_xlfn.ANCHORARRAY(Data!I$14)))*Data!I239/Data!I238</f>
        <v>243.04816112531969</v>
      </c>
      <c r="I226" s="20" cm="1">
        <f t="array" aca="1" ref="I226" ca="1">INDEX(_xlfn.ANCHORARRAY(Data!J$14),ROWS(_xlfn.ANCHORARRAY(Data!J$14)))*Data!J239/Data!J238</f>
        <v>24.06547847545928</v>
      </c>
      <c r="J226" s="20" cm="1">
        <f t="array" aca="1" ref="J226" ca="1">INDEX(_xlfn.ANCHORARRAY(Data!K$14),ROWS(_xlfn.ANCHORARRAY(Data!K$14)))*Data!K239/Data!K238</f>
        <v>79.479699147584824</v>
      </c>
      <c r="K226" s="20" cm="1">
        <f t="array" aca="1" ref="K226" ca="1">INDEX(_xlfn.ANCHORARRAY(Data!L$14),ROWS(_xlfn.ANCHORARRAY(Data!L$14)))*Data!L239/Data!L238</f>
        <v>403.40749197073245</v>
      </c>
      <c r="L226" s="20" cm="1">
        <f t="array" aca="1" ref="L226" ca="1">INDEX(_xlfn.ANCHORARRAY(Data!M$14),ROWS(_xlfn.ANCHORARRAY(Data!M$14)))*Data!M239/Data!M238</f>
        <v>51.32204651162791</v>
      </c>
      <c r="M226" s="20" cm="1">
        <f t="array" aca="1" ref="M226" ca="1">INDEX(_xlfn.ANCHORARRAY(Data!N$14),ROWS(_xlfn.ANCHORARRAY(Data!N$14)))*Data!N239/Data!N238</f>
        <v>159.07673166522864</v>
      </c>
      <c r="N226" s="20" cm="1">
        <f t="array" aca="1" ref="N226" ca="1">INDEX(_xlfn.ANCHORARRAY(Data!O$14),ROWS(_xlfn.ANCHORARRAY(Data!O$14)))*Data!O239/Data!O238</f>
        <v>156.08823493108414</v>
      </c>
      <c r="O226" s="20" cm="1">
        <f t="array" aca="1" ref="O226" ca="1">INDEX(_xlfn.ANCHORARRAY(Data!P$14),ROWS(_xlfn.ANCHORARRAY(Data!P$14)))*Data!P239/Data!P238</f>
        <v>637.61869015652621</v>
      </c>
      <c r="P226" s="20" cm="1">
        <f t="array" aca="1" ref="P226" ca="1">B$1*B226/INDEX(_xlfn.ANCHORARRAY(Data!B$14),ROWS(_xlfn.ANCHORARRAY(Data!B$14)),2)</f>
        <v>13266.231149107902</v>
      </c>
      <c r="Q226" s="20" cm="1">
        <f t="array" aca="1" ref="Q226" ca="1">C$1*C226/INDEX(_xlfn.ANCHORARRAY(Data!D$14),ROWS(_xlfn.ANCHORARRAY(Data!D$14)))</f>
        <v>10599.973429951693</v>
      </c>
      <c r="R226" s="19" cm="1">
        <f t="array" aca="1" ref="R226" ca="1">D$1*D226/INDEX(_xlfn.ANCHORARRAY(Data!E$14),ROWS(_xlfn.ANCHORARRAY(Data!E$14)))</f>
        <v>12288.677034032005</v>
      </c>
      <c r="S226" s="20" cm="1">
        <f t="array" aca="1" ref="S226" ca="1">E$1*E226/INDEX(_xlfn.ANCHORARRAY(Data!F$14),ROWS(_xlfn.ANCHORARRAY(Data!F$14)))</f>
        <v>5960.0713156507991</v>
      </c>
      <c r="T226" s="20" cm="1">
        <f t="array" aca="1" ref="T226" ca="1">F$1*F226/INDEX(_xlfn.ANCHORARRAY(Data!G$14),ROWS(_xlfn.ANCHORARRAY(Data!G$14)))</f>
        <v>22515.532862723601</v>
      </c>
      <c r="U226" s="20" cm="1">
        <f t="array" aca="1" ref="U226" ca="1">G$1*G226/INDEX(_xlfn.ANCHORARRAY(Data!H$14),ROWS(_xlfn.ANCHORARRAY(Data!H$14)))</f>
        <v>55075.233972947462</v>
      </c>
      <c r="V226" s="20" cm="1">
        <f t="array" aca="1" ref="V226" ca="1">H$1*H226/INDEX(_xlfn.ANCHORARRAY(Data!I$14),ROWS(_xlfn.ANCHORARRAY(Data!I$14)))</f>
        <v>21874.334501278776</v>
      </c>
      <c r="W226" s="20" cm="1">
        <f t="array" aca="1" ref="W226" ca="1">I$1*I226/INDEX(_xlfn.ANCHORARRAY(Data!J$14),ROWS(_xlfn.ANCHORARRAY(Data!J$14)))</f>
        <v>4813.0956950918562</v>
      </c>
      <c r="X226" s="20" cm="1">
        <f t="array" aca="1" ref="X226" ca="1">J$1*J226/INDEX(_xlfn.ANCHORARRAY(Data!K$14),ROWS(_xlfn.ANCHORARRAY(Data!K$14)))</f>
        <v>5563.5789403309382</v>
      </c>
      <c r="Y226" s="20" cm="1">
        <f t="array" aca="1" ref="Y226" ca="1">K$1*K226/INDEX(_xlfn.ANCHORARRAY(Data!L$14),ROWS(_xlfn.ANCHORARRAY(Data!L$14)))</f>
        <v>12102.224759121973</v>
      </c>
      <c r="Z226" s="20" cm="1">
        <f t="array" aca="1" ref="Z226" ca="1">L$1*L226/INDEX(_xlfn.ANCHORARRAY(Data!M$14),ROWS(_xlfn.ANCHORARRAY(Data!M$14)))</f>
        <v>12317.291162790698</v>
      </c>
      <c r="AA226" s="20" cm="1">
        <f t="array" aca="1" ref="AA226" ca="1">M$1*M226/INDEX(_xlfn.ANCHORARRAY(Data!N$14),ROWS(_xlfn.ANCHORARRAY(Data!N$14)))</f>
        <v>9544.6038999137181</v>
      </c>
      <c r="AB226" s="20" cm="1">
        <f t="array" aca="1" ref="AB226" ca="1">N$1*N226/INDEX(_xlfn.ANCHORARRAY(Data!O$14),ROWS(_xlfn.ANCHORARRAY(Data!O$14)))</f>
        <v>9365.2940958650488</v>
      </c>
      <c r="AC226" s="20" cm="1">
        <f t="array" aca="1" ref="AC226" ca="1">O$1*O226/INDEX(_xlfn.ANCHORARRAY(Data!P$14),ROWS(_xlfn.ANCHORARRAY(Data!P$14)))</f>
        <v>12753.178343921232</v>
      </c>
      <c r="AD226" s="33">
        <f t="shared" ca="1" si="9"/>
        <v>208039.32116272772</v>
      </c>
      <c r="AE226" s="33">
        <f t="shared" ca="1" si="8"/>
        <v>-1777.2211627277138</v>
      </c>
    </row>
    <row r="227" spans="1:31" x14ac:dyDescent="0.35">
      <c r="A227">
        <f ca="1"/>
        <v>225</v>
      </c>
      <c r="B227" s="20" cm="1">
        <f t="array" aca="1" ref="B227" ca="1">INDEX(_xlfn.ANCHORARRAY(Data!B$14),ROWS(_xlfn.ANCHORARRAY(Data!B$14)),2)*Data!C240/Data!C239</f>
        <v>262.19828964786865</v>
      </c>
      <c r="C227" s="20" cm="1">
        <f t="array" aca="1" ref="C227" ca="1">INDEX(_xlfn.ANCHORARRAY(Data!D$14),ROWS(_xlfn.ANCHORARRAY(Data!D$14)))*Data!D240/Data!D239</f>
        <v>53.942461445418807</v>
      </c>
      <c r="D227" s="20" cm="1">
        <f t="array" aca="1" ref="D227" ca="1">INDEX(_xlfn.ANCHORARRAY(Data!E$14),ROWS(_xlfn.ANCHORARRAY(Data!E$14)))*Data!E240/Data!E239</f>
        <v>24.390903398926653</v>
      </c>
      <c r="E227" s="20" cm="1">
        <f t="array" aca="1" ref="E227" ca="1">INDEX(_xlfn.ANCHORARRAY(Data!F$14),ROWS(_xlfn.ANCHORARRAY(Data!F$14)))*Data!F240/Data!F239</f>
        <v>30.631468976489302</v>
      </c>
      <c r="F227" s="20" cm="1">
        <f t="array" aca="1" ref="F227" ca="1">INDEX(_xlfn.ANCHORARRAY(Data!G$14),ROWS(_xlfn.ANCHORARRAY(Data!G$14)))*Data!G240/Data!G239</f>
        <v>311.8724791946309</v>
      </c>
      <c r="G227" s="20" cm="1">
        <f t="array" aca="1" ref="G227" ca="1">INDEX(_xlfn.ANCHORARRAY(Data!H$14),ROWS(_xlfn.ANCHORARRAY(Data!H$14)))*Data!H240/Data!H239</f>
        <v>74.47086681623496</v>
      </c>
      <c r="H227" s="20" cm="1">
        <f t="array" aca="1" ref="H227" ca="1">INDEX(_xlfn.ANCHORARRAY(Data!I$14),ROWS(_xlfn.ANCHORARRAY(Data!I$14)))*Data!I240/Data!I239</f>
        <v>244.17610678744578</v>
      </c>
      <c r="I227" s="20" cm="1">
        <f t="array" aca="1" ref="I227" ca="1">INDEX(_xlfn.ANCHORARRAY(Data!J$14),ROWS(_xlfn.ANCHORARRAY(Data!J$14)))*Data!J240/Data!J239</f>
        <v>24.664553794829025</v>
      </c>
      <c r="J227" s="20" cm="1">
        <f t="array" aca="1" ref="J227" ca="1">INDEX(_xlfn.ANCHORARRAY(Data!K$14),ROWS(_xlfn.ANCHORARRAY(Data!K$14)))*Data!K240/Data!K239</f>
        <v>80.027669576897253</v>
      </c>
      <c r="K227" s="20" cm="1">
        <f t="array" aca="1" ref="K227" ca="1">INDEX(_xlfn.ANCHORARRAY(Data!L$14),ROWS(_xlfn.ANCHORARRAY(Data!L$14)))*Data!L240/Data!L239</f>
        <v>392.23333682082983</v>
      </c>
      <c r="L227" s="20" cm="1">
        <f t="array" aca="1" ref="L227" ca="1">INDEX(_xlfn.ANCHORARRAY(Data!M$14),ROWS(_xlfn.ANCHORARRAY(Data!M$14)))*Data!M240/Data!M239</f>
        <v>52.345140073081609</v>
      </c>
      <c r="M227" s="20" cm="1">
        <f t="array" aca="1" ref="M227" ca="1">INDEX(_xlfn.ANCHORARRAY(Data!N$14),ROWS(_xlfn.ANCHORARRAY(Data!N$14)))*Data!N240/Data!N239</f>
        <v>167.83213097155129</v>
      </c>
      <c r="N227" s="20" cm="1">
        <f t="array" aca="1" ref="N227" ca="1">INDEX(_xlfn.ANCHORARRAY(Data!O$14),ROWS(_xlfn.ANCHORARRAY(Data!O$14)))*Data!O240/Data!O239</f>
        <v>159.33120098948669</v>
      </c>
      <c r="O227" s="20" cm="1">
        <f t="array" aca="1" ref="O227" ca="1">INDEX(_xlfn.ANCHORARRAY(Data!P$14),ROWS(_xlfn.ANCHORARRAY(Data!P$14)))*Data!P240/Data!P239</f>
        <v>633.73097705515875</v>
      </c>
      <c r="P227" s="20" cm="1">
        <f t="array" aca="1" ref="P227" ca="1">B$1*B227/INDEX(_xlfn.ANCHORARRAY(Data!B$14),ROWS(_xlfn.ANCHORARRAY(Data!B$14)),2)</f>
        <v>13109.914482393435</v>
      </c>
      <c r="Q227" s="20" cm="1">
        <f t="array" aca="1" ref="Q227" ca="1">C$1*C227/INDEX(_xlfn.ANCHORARRAY(Data!D$14),ROWS(_xlfn.ANCHORARRAY(Data!D$14)))</f>
        <v>10792.55881463562</v>
      </c>
      <c r="R227" s="19" cm="1">
        <f t="array" aca="1" ref="R227" ca="1">D$1*D227/INDEX(_xlfn.ANCHORARRAY(Data!E$14),ROWS(_xlfn.ANCHORARRAY(Data!E$14)))</f>
        <v>12197.952817531306</v>
      </c>
      <c r="S227" s="20" cm="1">
        <f t="array" aca="1" ref="S227" ca="1">E$1*E227/INDEX(_xlfn.ANCHORARRAY(Data!F$14),ROWS(_xlfn.ANCHORARRAY(Data!F$14)))</f>
        <v>6126.2937952978609</v>
      </c>
      <c r="T227" s="20" cm="1">
        <f t="array" aca="1" ref="T227" ca="1">F$1*F227/INDEX(_xlfn.ANCHORARRAY(Data!G$14),ROWS(_xlfn.ANCHORARRAY(Data!G$14)))</f>
        <v>21831.073543624163</v>
      </c>
      <c r="U227" s="20" cm="1">
        <f t="array" aca="1" ref="U227" ca="1">G$1*G227/INDEX(_xlfn.ANCHORARRAY(Data!H$14),ROWS(_xlfn.ANCHORARRAY(Data!H$14)))</f>
        <v>53619.024107689169</v>
      </c>
      <c r="V227" s="20" cm="1">
        <f t="array" aca="1" ref="V227" ca="1">H$1*H227/INDEX(_xlfn.ANCHORARRAY(Data!I$14),ROWS(_xlfn.ANCHORARRAY(Data!I$14)))</f>
        <v>21975.849610870122</v>
      </c>
      <c r="W227" s="20" cm="1">
        <f t="array" aca="1" ref="W227" ca="1">I$1*I227/INDEX(_xlfn.ANCHORARRAY(Data!J$14),ROWS(_xlfn.ANCHORARRAY(Data!J$14)))</f>
        <v>4932.9107589658051</v>
      </c>
      <c r="X227" s="20" cm="1">
        <f t="array" aca="1" ref="X227" ca="1">J$1*J227/INDEX(_xlfn.ANCHORARRAY(Data!K$14),ROWS(_xlfn.ANCHORARRAY(Data!K$14)))</f>
        <v>5601.9368703828077</v>
      </c>
      <c r="Y227" s="20" cm="1">
        <f t="array" aca="1" ref="Y227" ca="1">K$1*K227/INDEX(_xlfn.ANCHORARRAY(Data!L$14),ROWS(_xlfn.ANCHORARRAY(Data!L$14)))</f>
        <v>11767.000104624896</v>
      </c>
      <c r="Z227" s="20" cm="1">
        <f t="array" aca="1" ref="Z227" ca="1">L$1*L227/INDEX(_xlfn.ANCHORARRAY(Data!M$14),ROWS(_xlfn.ANCHORARRAY(Data!M$14)))</f>
        <v>12562.833617539585</v>
      </c>
      <c r="AA227" s="20" cm="1">
        <f t="array" aca="1" ref="AA227" ca="1">M$1*M227/INDEX(_xlfn.ANCHORARRAY(Data!N$14),ROWS(_xlfn.ANCHORARRAY(Data!N$14)))</f>
        <v>10069.927858293078</v>
      </c>
      <c r="AB227" s="20" cm="1">
        <f t="array" aca="1" ref="AB227" ca="1">N$1*N227/INDEX(_xlfn.ANCHORARRAY(Data!O$14),ROWS(_xlfn.ANCHORARRAY(Data!O$14)))</f>
        <v>9559.8720593692015</v>
      </c>
      <c r="AC227" s="20" cm="1">
        <f t="array" aca="1" ref="AC227" ca="1">O$1*O227/INDEX(_xlfn.ANCHORARRAY(Data!P$14),ROWS(_xlfn.ANCHORARRAY(Data!P$14)))</f>
        <v>12675.419176416957</v>
      </c>
      <c r="AD227" s="33">
        <f t="shared" ca="1" si="9"/>
        <v>206822.56761763399</v>
      </c>
      <c r="AE227" s="33">
        <f t="shared" ca="1" si="8"/>
        <v>-560.46761763398536</v>
      </c>
    </row>
    <row r="228" spans="1:31" x14ac:dyDescent="0.35">
      <c r="A228">
        <f ca="1"/>
        <v>226</v>
      </c>
      <c r="B228" s="20" cm="1">
        <f t="array" aca="1" ref="B228" ca="1">INDEX(_xlfn.ANCHORARRAY(Data!B$14),ROWS(_xlfn.ANCHORARRAY(Data!B$14)),2)*Data!C241/Data!C240</f>
        <v>261.5970248463799</v>
      </c>
      <c r="C228" s="20" cm="1">
        <f t="array" aca="1" ref="C228" ca="1">INDEX(_xlfn.ANCHORARRAY(Data!D$14),ROWS(_xlfn.ANCHORARRAY(Data!D$14)))*Data!D241/Data!D240</f>
        <v>51.686942296252241</v>
      </c>
      <c r="D228" s="20" cm="1">
        <f t="array" aca="1" ref="D228" ca="1">INDEX(_xlfn.ANCHORARRAY(Data!E$14),ROWS(_xlfn.ANCHORARRAY(Data!E$14)))*Data!E241/Data!E240</f>
        <v>23.578958426464016</v>
      </c>
      <c r="E228" s="20" cm="1">
        <f t="array" aca="1" ref="E228" ca="1">INDEX(_xlfn.ANCHORARRAY(Data!F$14),ROWS(_xlfn.ANCHORARRAY(Data!F$14)))*Data!F241/Data!F240</f>
        <v>29.424248875043265</v>
      </c>
      <c r="F228" s="20" cm="1">
        <f t="array" aca="1" ref="F228" ca="1">INDEX(_xlfn.ANCHORARRAY(Data!G$14),ROWS(_xlfn.ANCHORARRAY(Data!G$14)))*Data!G241/Data!G240</f>
        <v>309.87729410967256</v>
      </c>
      <c r="G228" s="20" cm="1">
        <f t="array" aca="1" ref="G228" ca="1">INDEX(_xlfn.ANCHORARRAY(Data!H$14),ROWS(_xlfn.ANCHORARRAY(Data!H$14)))*Data!H241/Data!H240</f>
        <v>76.524685717196405</v>
      </c>
      <c r="H228" s="20" cm="1">
        <f t="array" aca="1" ref="H228" ca="1">INDEX(_xlfn.ANCHORARRAY(Data!I$14),ROWS(_xlfn.ANCHORARRAY(Data!I$14)))*Data!I241/Data!I240</f>
        <v>240.37003674374409</v>
      </c>
      <c r="I228" s="20" cm="1">
        <f t="array" aca="1" ref="I228" ca="1">INDEX(_xlfn.ANCHORARRAY(Data!J$14),ROWS(_xlfn.ANCHORARRAY(Data!J$14)))*Data!J241/Data!J240</f>
        <v>24.245654565456547</v>
      </c>
      <c r="J228" s="20" cm="1">
        <f t="array" aca="1" ref="J228" ca="1">INDEX(_xlfn.ANCHORARRAY(Data!K$14),ROWS(_xlfn.ANCHORARRAY(Data!K$14)))*Data!K241/Data!K240</f>
        <v>79.371926298157447</v>
      </c>
      <c r="K228" s="20" cm="1">
        <f t="array" aca="1" ref="K228" ca="1">INDEX(_xlfn.ANCHORARRAY(Data!L$14),ROWS(_xlfn.ANCHORARRAY(Data!L$14)))*Data!L241/Data!L240</f>
        <v>388.67816211530129</v>
      </c>
      <c r="L228" s="20" cm="1">
        <f t="array" aca="1" ref="L228" ca="1">INDEX(_xlfn.ANCHORARRAY(Data!M$14),ROWS(_xlfn.ANCHORARRAY(Data!M$14)))*Data!M241/Data!M240</f>
        <v>51.4648009650181</v>
      </c>
      <c r="M228" s="20" cm="1">
        <f t="array" aca="1" ref="M228" ca="1">INDEX(_xlfn.ANCHORARRAY(Data!N$14),ROWS(_xlfn.ANCHORARRAY(Data!N$14)))*Data!N241/Data!N240</f>
        <v>163.26749428521185</v>
      </c>
      <c r="N228" s="20" cm="1">
        <f t="array" aca="1" ref="N228" ca="1">INDEX(_xlfn.ANCHORARRAY(Data!O$14),ROWS(_xlfn.ANCHORARRAY(Data!O$14)))*Data!O241/Data!O240</f>
        <v>154.8274154120123</v>
      </c>
      <c r="O228" s="20" cm="1">
        <f t="array" aca="1" ref="O228" ca="1">INDEX(_xlfn.ANCHORARRAY(Data!P$14),ROWS(_xlfn.ANCHORARRAY(Data!P$14)))*Data!P241/Data!P240</f>
        <v>625.08374104156724</v>
      </c>
      <c r="P228" s="20" cm="1">
        <f t="array" aca="1" ref="P228" ca="1">B$1*B228/INDEX(_xlfn.ANCHORARRAY(Data!B$14),ROWS(_xlfn.ANCHORARRAY(Data!B$14)),2)</f>
        <v>13079.851242318997</v>
      </c>
      <c r="Q228" s="20" cm="1">
        <f t="array" aca="1" ref="Q228" ca="1">C$1*C228/INDEX(_xlfn.ANCHORARRAY(Data!D$14),ROWS(_xlfn.ANCHORARRAY(Data!D$14)))</f>
        <v>10341.284949434861</v>
      </c>
      <c r="R228" s="19" cm="1">
        <f t="array" aca="1" ref="R228" ca="1">D$1*D228/INDEX(_xlfn.ANCHORARRAY(Data!E$14),ROWS(_xlfn.ANCHORARRAY(Data!E$14)))</f>
        <v>11791.897071971391</v>
      </c>
      <c r="S228" s="20" cm="1">
        <f t="array" aca="1" ref="S228" ca="1">E$1*E228/INDEX(_xlfn.ANCHORARRAY(Data!F$14),ROWS(_xlfn.ANCHORARRAY(Data!F$14)))</f>
        <v>5884.8497750086535</v>
      </c>
      <c r="T228" s="20" cm="1">
        <f t="array" aca="1" ref="T228" ca="1">F$1*F228/INDEX(_xlfn.ANCHORARRAY(Data!G$14),ROWS(_xlfn.ANCHORARRAY(Data!G$14)))</f>
        <v>21691.410587677081</v>
      </c>
      <c r="U228" s="20" cm="1">
        <f t="array" aca="1" ref="U228" ca="1">G$1*G228/INDEX(_xlfn.ANCHORARRAY(Data!H$14),ROWS(_xlfn.ANCHORARRAY(Data!H$14)))</f>
        <v>55097.773716381409</v>
      </c>
      <c r="V228" s="20" cm="1">
        <f t="array" aca="1" ref="V228" ca="1">H$1*H228/INDEX(_xlfn.ANCHORARRAY(Data!I$14),ROWS(_xlfn.ANCHORARRAY(Data!I$14)))</f>
        <v>21633.30330693697</v>
      </c>
      <c r="W228" s="20" cm="1">
        <f t="array" aca="1" ref="W228" ca="1">I$1*I228/INDEX(_xlfn.ANCHORARRAY(Data!J$14),ROWS(_xlfn.ANCHORARRAY(Data!J$14)))</f>
        <v>4849.1309130913096</v>
      </c>
      <c r="X228" s="20" cm="1">
        <f t="array" aca="1" ref="X228" ca="1">J$1*J228/INDEX(_xlfn.ANCHORARRAY(Data!K$14),ROWS(_xlfn.ANCHORARRAY(Data!K$14)))</f>
        <v>5556.0348408710215</v>
      </c>
      <c r="Y228" s="20" cm="1">
        <f t="array" aca="1" ref="Y228" ca="1">K$1*K228/INDEX(_xlfn.ANCHORARRAY(Data!L$14),ROWS(_xlfn.ANCHORARRAY(Data!L$14)))</f>
        <v>11660.344863459039</v>
      </c>
      <c r="Z228" s="20" cm="1">
        <f t="array" aca="1" ref="Z228" ca="1">L$1*L228/INDEX(_xlfn.ANCHORARRAY(Data!M$14),ROWS(_xlfn.ANCHORARRAY(Data!M$14)))</f>
        <v>12351.552231604343</v>
      </c>
      <c r="AA228" s="20" cm="1">
        <f t="array" aca="1" ref="AA228" ca="1">M$1*M228/INDEX(_xlfn.ANCHORARRAY(Data!N$14),ROWS(_xlfn.ANCHORARRAY(Data!N$14)))</f>
        <v>9796.0496571127114</v>
      </c>
      <c r="AB228" s="20" cm="1">
        <f t="array" aca="1" ref="AB228" ca="1">N$1*N228/INDEX(_xlfn.ANCHORARRAY(Data!O$14),ROWS(_xlfn.ANCHORARRAY(Data!O$14)))</f>
        <v>9289.6449247207383</v>
      </c>
      <c r="AC228" s="20" cm="1">
        <f t="array" aca="1" ref="AC228" ca="1">O$1*O228/INDEX(_xlfn.ANCHORARRAY(Data!P$14),ROWS(_xlfn.ANCHORARRAY(Data!P$14)))</f>
        <v>12502.463545150502</v>
      </c>
      <c r="AD228" s="33">
        <f t="shared" ca="1" si="9"/>
        <v>205525.59162573906</v>
      </c>
      <c r="AE228" s="33">
        <f t="shared" ca="1" si="8"/>
        <v>736.50837426094222</v>
      </c>
    </row>
    <row r="229" spans="1:31" x14ac:dyDescent="0.35">
      <c r="A229">
        <f ca="1"/>
        <v>227</v>
      </c>
      <c r="B229" s="20" cm="1">
        <f t="array" aca="1" ref="B229" ca="1">INDEX(_xlfn.ANCHORARRAY(Data!B$14),ROWS(_xlfn.ANCHORARRAY(Data!B$14)),2)*Data!C242/Data!C241</f>
        <v>263.30743082576743</v>
      </c>
      <c r="C229" s="20" cm="1">
        <f t="array" aca="1" ref="C229" ca="1">INDEX(_xlfn.ANCHORARRAY(Data!D$14),ROWS(_xlfn.ANCHORARRAY(Data!D$14)))*Data!D242/Data!D241</f>
        <v>53.675658015267182</v>
      </c>
      <c r="D229" s="20" cm="1">
        <f t="array" aca="1" ref="D229" ca="1">INDEX(_xlfn.ANCHORARRAY(Data!E$14),ROWS(_xlfn.ANCHORARRAY(Data!E$14)))*Data!E242/Data!E241</f>
        <v>24.723697712040671</v>
      </c>
      <c r="E229" s="20" cm="1">
        <f t="array" aca="1" ref="E229" ca="1">INDEX(_xlfn.ANCHORARRAY(Data!F$14),ROWS(_xlfn.ANCHORARRAY(Data!F$14)))*Data!F242/Data!F241</f>
        <v>30.339151525842301</v>
      </c>
      <c r="F229" s="20" cm="1">
        <f t="array" aca="1" ref="F229" ca="1">INDEX(_xlfn.ANCHORARRAY(Data!G$14),ROWS(_xlfn.ANCHORARRAY(Data!G$14)))*Data!G242/Data!G241</f>
        <v>316.71614441229161</v>
      </c>
      <c r="G229" s="20" cm="1">
        <f t="array" aca="1" ref="G229" ca="1">INDEX(_xlfn.ANCHORARRAY(Data!H$14),ROWS(_xlfn.ANCHORARRAY(Data!H$14)))*Data!H242/Data!H241</f>
        <v>74.453944240863621</v>
      </c>
      <c r="H229" s="20" cm="1">
        <f t="array" aca="1" ref="H229" ca="1">INDEX(_xlfn.ANCHORARRAY(Data!I$14),ROWS(_xlfn.ANCHORARRAY(Data!I$14)))*Data!I242/Data!I241</f>
        <v>241.35867961909636</v>
      </c>
      <c r="I229" s="20" cm="1">
        <f t="array" aca="1" ref="I229" ca="1">INDEX(_xlfn.ANCHORARRAY(Data!J$14),ROWS(_xlfn.ANCHORARRAY(Data!J$14)))*Data!J242/Data!J241</f>
        <v>23.069582064766117</v>
      </c>
      <c r="J229" s="20" cm="1">
        <f t="array" aca="1" ref="J229" ca="1">INDEX(_xlfn.ANCHORARRAY(Data!K$14),ROWS(_xlfn.ANCHORARRAY(Data!K$14)))*Data!K242/Data!K241</f>
        <v>79.759285593934294</v>
      </c>
      <c r="K229" s="20" cm="1">
        <f t="array" aca="1" ref="K229" ca="1">INDEX(_xlfn.ANCHORARRAY(Data!L$14),ROWS(_xlfn.ANCHORARRAY(Data!L$14)))*Data!L242/Data!L241</f>
        <v>400.32908225044304</v>
      </c>
      <c r="L229" s="20" cm="1">
        <f t="array" aca="1" ref="L229" ca="1">INDEX(_xlfn.ANCHORARRAY(Data!M$14),ROWS(_xlfn.ANCHORARRAY(Data!M$14)))*Data!M242/Data!M241</f>
        <v>51.561048429092175</v>
      </c>
      <c r="M229" s="20" cm="1">
        <f t="array" aca="1" ref="M229" ca="1">INDEX(_xlfn.ANCHORARRAY(Data!N$14),ROWS(_xlfn.ANCHORARRAY(Data!N$14)))*Data!N242/Data!N241</f>
        <v>163.61172903837044</v>
      </c>
      <c r="N229" s="20" cm="1">
        <f t="array" aca="1" ref="N229" ca="1">INDEX(_xlfn.ANCHORARRAY(Data!O$14),ROWS(_xlfn.ANCHORARRAY(Data!O$14)))*Data!O242/Data!O241</f>
        <v>155.78328563251284</v>
      </c>
      <c r="O229" s="20" cm="1">
        <f t="array" aca="1" ref="O229" ca="1">INDEX(_xlfn.ANCHORARRAY(Data!P$14),ROWS(_xlfn.ANCHORARRAY(Data!P$14)))*Data!P242/Data!P241</f>
        <v>640.05336431922808</v>
      </c>
      <c r="P229" s="20" cm="1">
        <f t="array" aca="1" ref="P229" ca="1">B$1*B229/INDEX(_xlfn.ANCHORARRAY(Data!B$14),ROWS(_xlfn.ANCHORARRAY(Data!B$14)),2)</f>
        <v>13165.371541288372</v>
      </c>
      <c r="Q229" s="20" cm="1">
        <f t="array" aca="1" ref="Q229" ca="1">C$1*C229/INDEX(_xlfn.ANCHORARRAY(Data!D$14),ROWS(_xlfn.ANCHORARRAY(Data!D$14)))</f>
        <v>10739.178015267176</v>
      </c>
      <c r="R229" s="19" cm="1">
        <f t="array" aca="1" ref="R229" ca="1">D$1*D229/INDEX(_xlfn.ANCHORARRAY(Data!E$14),ROWS(_xlfn.ANCHORARRAY(Data!E$14)))</f>
        <v>12364.384099838224</v>
      </c>
      <c r="S229" s="20" cm="1">
        <f t="array" aca="1" ref="S229" ca="1">E$1*E229/INDEX(_xlfn.ANCHORARRAY(Data!F$14),ROWS(_xlfn.ANCHORARRAY(Data!F$14)))</f>
        <v>6067.8303051684607</v>
      </c>
      <c r="T229" s="20" cm="1">
        <f t="array" aca="1" ref="T229" ca="1">F$1*F229/INDEX(_xlfn.ANCHORARRAY(Data!G$14),ROWS(_xlfn.ANCHORARRAY(Data!G$14)))</f>
        <v>22170.130108860416</v>
      </c>
      <c r="U229" s="20" cm="1">
        <f t="array" aca="1" ref="U229" ca="1">G$1*G229/INDEX(_xlfn.ANCHORARRAY(Data!H$14),ROWS(_xlfn.ANCHORARRAY(Data!H$14)))</f>
        <v>53606.839853421807</v>
      </c>
      <c r="V229" s="20" cm="1">
        <f t="array" aca="1" ref="V229" ca="1">H$1*H229/INDEX(_xlfn.ANCHORARRAY(Data!I$14),ROWS(_xlfn.ANCHORARRAY(Data!I$14)))</f>
        <v>21722.281165718676</v>
      </c>
      <c r="W229" s="20" cm="1">
        <f t="array" aca="1" ref="W229" ca="1">I$1*I229/INDEX(_xlfn.ANCHORARRAY(Data!J$14),ROWS(_xlfn.ANCHORARRAY(Data!J$14)))</f>
        <v>4613.9164129532237</v>
      </c>
      <c r="X229" s="20" cm="1">
        <f t="array" aca="1" ref="X229" ca="1">J$1*J229/INDEX(_xlfn.ANCHORARRAY(Data!K$14),ROWS(_xlfn.ANCHORARRAY(Data!K$14)))</f>
        <v>5583.1499915754002</v>
      </c>
      <c r="Y229" s="20" cm="1">
        <f t="array" aca="1" ref="Y229" ca="1">K$1*K229/INDEX(_xlfn.ANCHORARRAY(Data!L$14),ROWS(_xlfn.ANCHORARRAY(Data!L$14)))</f>
        <v>12009.872467513291</v>
      </c>
      <c r="Z229" s="20" cm="1">
        <f t="array" aca="1" ref="Z229" ca="1">L$1*L229/INDEX(_xlfn.ANCHORARRAY(Data!M$14),ROWS(_xlfn.ANCHORARRAY(Data!M$14)))</f>
        <v>12374.651622982121</v>
      </c>
      <c r="AA229" s="20" cm="1">
        <f t="array" aca="1" ref="AA229" ca="1">M$1*M229/INDEX(_xlfn.ANCHORARRAY(Data!N$14),ROWS(_xlfn.ANCHORARRAY(Data!N$14)))</f>
        <v>9816.7037423022266</v>
      </c>
      <c r="AB229" s="20" cm="1">
        <f t="array" aca="1" ref="AB229" ca="1">N$1*N229/INDEX(_xlfn.ANCHORARRAY(Data!O$14),ROWS(_xlfn.ANCHORARRAY(Data!O$14)))</f>
        <v>9346.9971379507715</v>
      </c>
      <c r="AC229" s="20" cm="1">
        <f t="array" aca="1" ref="AC229" ca="1">O$1*O229/INDEX(_xlfn.ANCHORARRAY(Data!P$14),ROWS(_xlfn.ANCHORARRAY(Data!P$14)))</f>
        <v>12801.874899222414</v>
      </c>
      <c r="AD229" s="33">
        <f t="shared" ca="1" si="9"/>
        <v>206383.18136406253</v>
      </c>
      <c r="AE229" s="33">
        <f t="shared" ca="1" si="8"/>
        <v>-121.08136406252743</v>
      </c>
    </row>
    <row r="230" spans="1:31" x14ac:dyDescent="0.35">
      <c r="A230">
        <f ca="1"/>
        <v>228</v>
      </c>
      <c r="B230" s="20" cm="1">
        <f t="array" aca="1" ref="B230" ca="1">INDEX(_xlfn.ANCHORARRAY(Data!B$14),ROWS(_xlfn.ANCHORARRAY(Data!B$14)),2)*Data!C243/Data!C242</f>
        <v>264.16333858267717</v>
      </c>
      <c r="C230" s="20" cm="1">
        <f t="array" aca="1" ref="C230" ca="1">INDEX(_xlfn.ANCHORARRAY(Data!D$14),ROWS(_xlfn.ANCHORARRAY(Data!D$14)))*Data!D243/Data!D242</f>
        <v>54.565475399939629</v>
      </c>
      <c r="D230" s="20" cm="1">
        <f t="array" aca="1" ref="D230" ca="1">INDEX(_xlfn.ANCHORARRAY(Data!E$14),ROWS(_xlfn.ANCHORARRAY(Data!E$14)))*Data!E243/Data!E242</f>
        <v>25.280082041932541</v>
      </c>
      <c r="E230" s="20" cm="1">
        <f t="array" aca="1" ref="E230" ca="1">INDEX(_xlfn.ANCHORARRAY(Data!F$14),ROWS(_xlfn.ANCHORARRAY(Data!F$14)))*Data!F243/Data!F242</f>
        <v>30.335133391455969</v>
      </c>
      <c r="F230" s="20" cm="1">
        <f t="array" aca="1" ref="F230" ca="1">INDEX(_xlfn.ANCHORARRAY(Data!G$14),ROWS(_xlfn.ANCHORARRAY(Data!G$14)))*Data!G243/Data!G242</f>
        <v>308.13823900232973</v>
      </c>
      <c r="G230" s="20" cm="1">
        <f t="array" aca="1" ref="G230" ca="1">INDEX(_xlfn.ANCHORARRAY(Data!H$14),ROWS(_xlfn.ANCHORARRAY(Data!H$14)))*Data!H243/Data!H242</f>
        <v>77.001217714002962</v>
      </c>
      <c r="H230" s="20" cm="1">
        <f t="array" aca="1" ref="H230" ca="1">INDEX(_xlfn.ANCHORARRAY(Data!I$14),ROWS(_xlfn.ANCHORARRAY(Data!I$14)))*Data!I243/Data!I242</f>
        <v>245.88429947348141</v>
      </c>
      <c r="I230" s="20" cm="1">
        <f t="array" aca="1" ref="I230" ca="1">INDEX(_xlfn.ANCHORARRAY(Data!J$14),ROWS(_xlfn.ANCHORARRAY(Data!J$14)))*Data!J243/Data!J242</f>
        <v>24.978571428571428</v>
      </c>
      <c r="J230" s="20" cm="1">
        <f t="array" aca="1" ref="J230" ca="1">INDEX(_xlfn.ANCHORARRAY(Data!K$14),ROWS(_xlfn.ANCHORARRAY(Data!K$14)))*Data!K243/Data!K242</f>
        <v>79.988126159554739</v>
      </c>
      <c r="K230" s="20" cm="1">
        <f t="array" aca="1" ref="K230" ca="1">INDEX(_xlfn.ANCHORARRAY(Data!L$14),ROWS(_xlfn.ANCHORARRAY(Data!L$14)))*Data!L243/Data!L242</f>
        <v>394.38772326552544</v>
      </c>
      <c r="L230" s="20" cm="1">
        <f t="array" aca="1" ref="L230" ca="1">INDEX(_xlfn.ANCHORARRAY(Data!M$14),ROWS(_xlfn.ANCHORARRAY(Data!M$14)))*Data!M243/Data!M242</f>
        <v>54.382240837696344</v>
      </c>
      <c r="M230" s="20" cm="1">
        <f t="array" aca="1" ref="M230" ca="1">INDEX(_xlfn.ANCHORARRAY(Data!N$14),ROWS(_xlfn.ANCHORARRAY(Data!N$14)))*Data!N243/Data!N242</f>
        <v>165.27476361031518</v>
      </c>
      <c r="N230" s="20" cm="1">
        <f t="array" aca="1" ref="N230" ca="1">INDEX(_xlfn.ANCHORARRAY(Data!O$14),ROWS(_xlfn.ANCHORARRAY(Data!O$14)))*Data!O243/Data!O242</f>
        <v>157.24470032840722</v>
      </c>
      <c r="O230" s="20" cm="1">
        <f t="array" aca="1" ref="O230" ca="1">INDEX(_xlfn.ANCHORARRAY(Data!P$14),ROWS(_xlfn.ANCHORARRAY(Data!P$14)))*Data!P243/Data!P242</f>
        <v>638.30868620305921</v>
      </c>
      <c r="P230" s="20" cm="1">
        <f t="array" aca="1" ref="P230" ca="1">B$1*B230/INDEX(_xlfn.ANCHORARRAY(Data!B$14),ROWS(_xlfn.ANCHORARRAY(Data!B$14)),2)</f>
        <v>13208.16692913386</v>
      </c>
      <c r="Q230" s="20" cm="1">
        <f t="array" aca="1" ref="Q230" ca="1">C$1*C230/INDEX(_xlfn.ANCHORARRAY(Data!D$14),ROWS(_xlfn.ANCHORARRAY(Data!D$14)))</f>
        <v>10917.208572290974</v>
      </c>
      <c r="R230" s="19" cm="1">
        <f t="array" aca="1" ref="R230" ca="1">D$1*D230/INDEX(_xlfn.ANCHORARRAY(Data!E$14),ROWS(_xlfn.ANCHORARRAY(Data!E$14)))</f>
        <v>12642.633318140382</v>
      </c>
      <c r="S230" s="20" cm="1">
        <f t="array" aca="1" ref="S230" ca="1">E$1*E230/INDEX(_xlfn.ANCHORARRAY(Data!F$14),ROWS(_xlfn.ANCHORARRAY(Data!F$14)))</f>
        <v>6067.026678291194</v>
      </c>
      <c r="T230" s="20" cm="1">
        <f t="array" aca="1" ref="T230" ca="1">F$1*F230/INDEX(_xlfn.ANCHORARRAY(Data!G$14),ROWS(_xlfn.ANCHORARRAY(Data!G$14)))</f>
        <v>21569.676730163083</v>
      </c>
      <c r="U230" s="20" cm="1">
        <f t="array" aca="1" ref="U230" ca="1">G$1*G230/INDEX(_xlfn.ANCHORARRAY(Data!H$14),ROWS(_xlfn.ANCHORARRAY(Data!H$14)))</f>
        <v>55440.876754082135</v>
      </c>
      <c r="V230" s="20" cm="1">
        <f t="array" aca="1" ref="V230" ca="1">H$1*H230/INDEX(_xlfn.ANCHORARRAY(Data!I$14),ROWS(_xlfn.ANCHORARRAY(Data!I$14)))</f>
        <v>22129.586952613328</v>
      </c>
      <c r="W230" s="20" cm="1">
        <f t="array" aca="1" ref="W230" ca="1">I$1*I230/INDEX(_xlfn.ANCHORARRAY(Data!J$14),ROWS(_xlfn.ANCHORARRAY(Data!J$14)))</f>
        <v>4995.7142857142853</v>
      </c>
      <c r="X230" s="20" cm="1">
        <f t="array" aca="1" ref="X230" ca="1">J$1*J230/INDEX(_xlfn.ANCHORARRAY(Data!K$14),ROWS(_xlfn.ANCHORARRAY(Data!K$14)))</f>
        <v>5599.1688311688313</v>
      </c>
      <c r="Y230" s="20" cm="1">
        <f t="array" aca="1" ref="Y230" ca="1">K$1*K230/INDEX(_xlfn.ANCHORARRAY(Data!L$14),ROWS(_xlfn.ANCHORARRAY(Data!L$14)))</f>
        <v>11831.631697965764</v>
      </c>
      <c r="Z230" s="20" cm="1">
        <f t="array" aca="1" ref="Z230" ca="1">L$1*L230/INDEX(_xlfn.ANCHORARRAY(Data!M$14),ROWS(_xlfn.ANCHORARRAY(Data!M$14)))</f>
        <v>13051.737801047124</v>
      </c>
      <c r="AA230" s="20" cm="1">
        <f t="array" aca="1" ref="AA230" ca="1">M$1*M230/INDEX(_xlfn.ANCHORARRAY(Data!N$14),ROWS(_xlfn.ANCHORARRAY(Data!N$14)))</f>
        <v>9916.4858166189097</v>
      </c>
      <c r="AB230" s="20" cm="1">
        <f t="array" aca="1" ref="AB230" ca="1">N$1*N230/INDEX(_xlfn.ANCHORARRAY(Data!O$14),ROWS(_xlfn.ANCHORARRAY(Data!O$14)))</f>
        <v>9434.6820197044344</v>
      </c>
      <c r="AC230" s="20" cm="1">
        <f t="array" aca="1" ref="AC230" ca="1">O$1*O230/INDEX(_xlfn.ANCHORARRAY(Data!P$14),ROWS(_xlfn.ANCHORARRAY(Data!P$14)))</f>
        <v>12766.979135481899</v>
      </c>
      <c r="AD230" s="33">
        <f t="shared" ca="1" si="9"/>
        <v>209571.57552241621</v>
      </c>
      <c r="AE230" s="33">
        <f t="shared" ca="1" si="8"/>
        <v>-3309.4755224162072</v>
      </c>
    </row>
    <row r="231" spans="1:31" x14ac:dyDescent="0.35">
      <c r="A231">
        <f ca="1"/>
        <v>229</v>
      </c>
      <c r="B231" s="20" cm="1">
        <f t="array" aca="1" ref="B231" ca="1">INDEX(_xlfn.ANCHORARRAY(Data!B$14),ROWS(_xlfn.ANCHORARRAY(Data!B$14)),2)*Data!C244/Data!C243</f>
        <v>262.34950397041223</v>
      </c>
      <c r="C231" s="20" cm="1">
        <f t="array" aca="1" ref="C231" ca="1">INDEX(_xlfn.ANCHORARRAY(Data!D$14),ROWS(_xlfn.ANCHORARRAY(Data!D$14)))*Data!D244/Data!D243</f>
        <v>53.091147637217496</v>
      </c>
      <c r="D231" s="20" cm="1">
        <f t="array" aca="1" ref="D231" ca="1">INDEX(_xlfn.ANCHORARRAY(Data!E$14),ROWS(_xlfn.ANCHORARRAY(Data!E$14)))*Data!E244/Data!E243</f>
        <v>24.32641758241758</v>
      </c>
      <c r="E231" s="20" cm="1">
        <f t="array" aca="1" ref="E231" ca="1">INDEX(_xlfn.ANCHORARRAY(Data!F$14),ROWS(_xlfn.ANCHORARRAY(Data!F$14)))*Data!F244/Data!F243</f>
        <v>29.917622823651094</v>
      </c>
      <c r="F231" s="20" cm="1">
        <f t="array" aca="1" ref="F231" ca="1">INDEX(_xlfn.ANCHORARRAY(Data!G$14),ROWS(_xlfn.ANCHORARRAY(Data!G$14)))*Data!G244/Data!G243</f>
        <v>310.0160369825594</v>
      </c>
      <c r="G231" s="20" cm="1">
        <f t="array" aca="1" ref="G231" ca="1">INDEX(_xlfn.ANCHORARRAY(Data!H$14),ROWS(_xlfn.ANCHORARRAY(Data!H$14)))*Data!H244/Data!H243</f>
        <v>74.352321923702064</v>
      </c>
      <c r="H231" s="20" cm="1">
        <f t="array" aca="1" ref="H231" ca="1">INDEX(_xlfn.ANCHORARRAY(Data!I$14),ROWS(_xlfn.ANCHORARRAY(Data!I$14)))*Data!I244/Data!I243</f>
        <v>240.38633168693013</v>
      </c>
      <c r="I231" s="20" cm="1">
        <f t="array" aca="1" ref="I231" ca="1">INDEX(_xlfn.ANCHORARRAY(Data!J$14),ROWS(_xlfn.ANCHORARRAY(Data!J$14)))*Data!J244/Data!J243</f>
        <v>24.288361452673723</v>
      </c>
      <c r="J231" s="20" cm="1">
        <f t="array" aca="1" ref="J231" ca="1">INDEX(_xlfn.ANCHORARRAY(Data!K$14),ROWS(_xlfn.ANCHORARRAY(Data!K$14)))*Data!K244/Data!K243</f>
        <v>79.826558922558931</v>
      </c>
      <c r="K231" s="20" cm="1">
        <f t="array" aca="1" ref="K231" ca="1">INDEX(_xlfn.ANCHORARRAY(Data!L$14),ROWS(_xlfn.ANCHORARRAY(Data!L$14)))*Data!L244/Data!L243</f>
        <v>394.78737160566709</v>
      </c>
      <c r="L231" s="20" cm="1">
        <f t="array" aca="1" ref="L231" ca="1">INDEX(_xlfn.ANCHORARRAY(Data!M$14),ROWS(_xlfn.ANCHORARRAY(Data!M$14)))*Data!M244/Data!M243</f>
        <v>52.193591748461166</v>
      </c>
      <c r="M231" s="20" cm="1">
        <f t="array" aca="1" ref="M231" ca="1">INDEX(_xlfn.ANCHORARRAY(Data!N$14),ROWS(_xlfn.ANCHORARRAY(Data!N$14)))*Data!N244/Data!N243</f>
        <v>163.42678899082566</v>
      </c>
      <c r="N231" s="20" cm="1">
        <f t="array" aca="1" ref="N231" ca="1">INDEX(_xlfn.ANCHORARRAY(Data!O$14),ROWS(_xlfn.ANCHORARRAY(Data!O$14)))*Data!O244/Data!O243</f>
        <v>155.73301102490811</v>
      </c>
      <c r="O231" s="20" cm="1">
        <f t="array" aca="1" ref="O231" ca="1">INDEX(_xlfn.ANCHORARRAY(Data!P$14),ROWS(_xlfn.ANCHORARRAY(Data!P$14)))*Data!P244/Data!P243</f>
        <v>630.77700123539739</v>
      </c>
      <c r="P231" s="20" cm="1">
        <f t="array" aca="1" ref="P231" ca="1">B$1*B231/INDEX(_xlfn.ANCHORARRAY(Data!B$14),ROWS(_xlfn.ANCHORARRAY(Data!B$14)),2)</f>
        <v>13117.475198520611</v>
      </c>
      <c r="Q231" s="20" cm="1">
        <f t="array" aca="1" ref="Q231" ca="1">C$1*C231/INDEX(_xlfn.ANCHORARRAY(Data!D$14),ROWS(_xlfn.ANCHORARRAY(Data!D$14)))</f>
        <v>10622.231875550337</v>
      </c>
      <c r="R231" s="19" cm="1">
        <f t="array" aca="1" ref="R231" ca="1">D$1*D231/INDEX(_xlfn.ANCHORARRAY(Data!E$14),ROWS(_xlfn.ANCHORARRAY(Data!E$14)))</f>
        <v>12165.703296703296</v>
      </c>
      <c r="S231" s="20" cm="1">
        <f t="array" aca="1" ref="S231" ca="1">E$1*E231/INDEX(_xlfn.ANCHORARRAY(Data!F$14),ROWS(_xlfn.ANCHORARRAY(Data!F$14)))</f>
        <v>5983.524564730219</v>
      </c>
      <c r="T231" s="20" cm="1">
        <f t="array" aca="1" ref="T231" ca="1">F$1*F231/INDEX(_xlfn.ANCHORARRAY(Data!G$14),ROWS(_xlfn.ANCHORARRAY(Data!G$14)))</f>
        <v>21701.122588779159</v>
      </c>
      <c r="U231" s="20" cm="1">
        <f t="array" aca="1" ref="U231" ca="1">G$1*G231/INDEX(_xlfn.ANCHORARRAY(Data!H$14),ROWS(_xlfn.ANCHORARRAY(Data!H$14)))</f>
        <v>53533.671785065482</v>
      </c>
      <c r="V231" s="20" cm="1">
        <f t="array" aca="1" ref="V231" ca="1">H$1*H231/INDEX(_xlfn.ANCHORARRAY(Data!I$14),ROWS(_xlfn.ANCHORARRAY(Data!I$14)))</f>
        <v>21634.769851823712</v>
      </c>
      <c r="W231" s="20" cm="1">
        <f t="array" aca="1" ref="W231" ca="1">I$1*I231/INDEX(_xlfn.ANCHORARRAY(Data!J$14),ROWS(_xlfn.ANCHORARRAY(Data!J$14)))</f>
        <v>4857.6722905347451</v>
      </c>
      <c r="X231" s="20" cm="1">
        <f t="array" aca="1" ref="X231" ca="1">J$1*J231/INDEX(_xlfn.ANCHORARRAY(Data!K$14),ROWS(_xlfn.ANCHORARRAY(Data!K$14)))</f>
        <v>5587.8591245791249</v>
      </c>
      <c r="Y231" s="20" cm="1">
        <f t="array" aca="1" ref="Y231" ca="1">K$1*K231/INDEX(_xlfn.ANCHORARRAY(Data!L$14),ROWS(_xlfn.ANCHORARRAY(Data!L$14)))</f>
        <v>11843.621148170014</v>
      </c>
      <c r="Z231" s="20" cm="1">
        <f t="array" aca="1" ref="Z231" ca="1">L$1*L231/INDEX(_xlfn.ANCHORARRAY(Data!M$14),ROWS(_xlfn.ANCHORARRAY(Data!M$14)))</f>
        <v>12526.462019630681</v>
      </c>
      <c r="AA231" s="20" cm="1">
        <f t="array" aca="1" ref="AA231" ca="1">M$1*M231/INDEX(_xlfn.ANCHORARRAY(Data!N$14),ROWS(_xlfn.ANCHORARRAY(Data!N$14)))</f>
        <v>9805.6073394495397</v>
      </c>
      <c r="AB231" s="20" cm="1">
        <f t="array" aca="1" ref="AB231" ca="1">N$1*N231/INDEX(_xlfn.ANCHORARRAY(Data!O$14),ROWS(_xlfn.ANCHORARRAY(Data!O$14)))</f>
        <v>9343.9806614944882</v>
      </c>
      <c r="AC231" s="20" cm="1">
        <f t="array" aca="1" ref="AC231" ca="1">O$1*O231/INDEX(_xlfn.ANCHORARRAY(Data!P$14),ROWS(_xlfn.ANCHORARRAY(Data!P$14)))</f>
        <v>12616.335932725025</v>
      </c>
      <c r="AD231" s="33">
        <f t="shared" ca="1" si="9"/>
        <v>205340.03767775639</v>
      </c>
      <c r="AE231" s="33">
        <f t="shared" ca="1" si="8"/>
        <v>922.06232224361156</v>
      </c>
    </row>
    <row r="232" spans="1:31" x14ac:dyDescent="0.35">
      <c r="A232">
        <f ca="1"/>
        <v>230</v>
      </c>
      <c r="B232" s="20" cm="1">
        <f t="array" aca="1" ref="B232" ca="1">INDEX(_xlfn.ANCHORARRAY(Data!B$14),ROWS(_xlfn.ANCHORARRAY(Data!B$14)),2)*Data!C245/Data!C244</f>
        <v>263.49155175250945</v>
      </c>
      <c r="C232" s="20" cm="1">
        <f t="array" aca="1" ref="C232" ca="1">INDEX(_xlfn.ANCHORARRAY(Data!D$14),ROWS(_xlfn.ANCHORARRAY(Data!D$14)))*Data!D245/Data!D244</f>
        <v>52.857659137577002</v>
      </c>
      <c r="D232" s="20" cm="1">
        <f t="array" aca="1" ref="D232" ca="1">INDEX(_xlfn.ANCHORARRAY(Data!E$14),ROWS(_xlfn.ANCHORARRAY(Data!E$14)))*Data!E245/Data!E244</f>
        <v>25.432528634361233</v>
      </c>
      <c r="E232" s="20" cm="1">
        <f t="array" aca="1" ref="E232" ca="1">INDEX(_xlfn.ANCHORARRAY(Data!F$14),ROWS(_xlfn.ANCHORARRAY(Data!F$14)))*Data!F245/Data!F244</f>
        <v>30.321667530672197</v>
      </c>
      <c r="F232" s="20" cm="1">
        <f t="array" aca="1" ref="F232" ca="1">INDEX(_xlfn.ANCHORARRAY(Data!G$14),ROWS(_xlfn.ANCHORARRAY(Data!G$14)))*Data!G245/Data!G244</f>
        <v>316.32491887275836</v>
      </c>
      <c r="G232" s="20" cm="1">
        <f t="array" aca="1" ref="G232" ca="1">INDEX(_xlfn.ANCHORARRAY(Data!H$14),ROWS(_xlfn.ANCHORARRAY(Data!H$14)))*Data!H245/Data!H244</f>
        <v>73.548065627092697</v>
      </c>
      <c r="H232" s="20" cm="1">
        <f t="array" aca="1" ref="H232" ca="1">INDEX(_xlfn.ANCHORARRAY(Data!I$14),ROWS(_xlfn.ANCHORARRAY(Data!I$14)))*Data!I245/Data!I244</f>
        <v>244.51914021079526</v>
      </c>
      <c r="I232" s="20" cm="1">
        <f t="array" aca="1" ref="I232" ca="1">INDEX(_xlfn.ANCHORARRAY(Data!J$14),ROWS(_xlfn.ANCHORARRAY(Data!J$14)))*Data!J245/Data!J244</f>
        <v>24.967767882792298</v>
      </c>
      <c r="J232" s="20" cm="1">
        <f t="array" aca="1" ref="J232" ca="1">INDEX(_xlfn.ANCHORARRAY(Data!K$14),ROWS(_xlfn.ANCHORARRAY(Data!K$14)))*Data!K245/Data!K244</f>
        <v>81.601077622495382</v>
      </c>
      <c r="K232" s="20" cm="1">
        <f t="array" aca="1" ref="K232" ca="1">INDEX(_xlfn.ANCHORARRAY(Data!L$14),ROWS(_xlfn.ANCHORARRAY(Data!L$14)))*Data!L245/Data!L244</f>
        <v>395.98146735633327</v>
      </c>
      <c r="L232" s="20" cm="1">
        <f t="array" aca="1" ref="L232" ca="1">INDEX(_xlfn.ANCHORARRAY(Data!M$14),ROWS(_xlfn.ANCHORARRAY(Data!M$14)))*Data!M245/Data!M244</f>
        <v>51.017686715135497</v>
      </c>
      <c r="M232" s="20" cm="1">
        <f t="array" aca="1" ref="M232" ca="1">INDEX(_xlfn.ANCHORARRAY(Data!N$14),ROWS(_xlfn.ANCHORARRAY(Data!N$14)))*Data!N245/Data!N244</f>
        <v>167.25066738816741</v>
      </c>
      <c r="N232" s="20" cm="1">
        <f t="array" aca="1" ref="N232" ca="1">INDEX(_xlfn.ANCHORARRAY(Data!O$14),ROWS(_xlfn.ANCHORARRAY(Data!O$14)))*Data!O245/Data!O244</f>
        <v>157.32085219816273</v>
      </c>
      <c r="O232" s="20" cm="1">
        <f t="array" aca="1" ref="O232" ca="1">INDEX(_xlfn.ANCHORARRAY(Data!P$14),ROWS(_xlfn.ANCHORARRAY(Data!P$14)))*Data!P245/Data!P244</f>
        <v>630.53933337690341</v>
      </c>
      <c r="P232" s="20" cm="1">
        <f t="array" aca="1" ref="P232" ca="1">B$1*B232/INDEX(_xlfn.ANCHORARRAY(Data!B$14),ROWS(_xlfn.ANCHORARRAY(Data!B$14)),2)</f>
        <v>13174.577587625472</v>
      </c>
      <c r="Q232" s="20" cm="1">
        <f t="array" aca="1" ref="Q232" ca="1">C$1*C232/INDEX(_xlfn.ANCHORARRAY(Data!D$14),ROWS(_xlfn.ANCHORARRAY(Data!D$14)))</f>
        <v>10575.516573775301</v>
      </c>
      <c r="R232" s="19" cm="1">
        <f t="array" aca="1" ref="R232" ca="1">D$1*D232/INDEX(_xlfn.ANCHORARRAY(Data!E$14),ROWS(_xlfn.ANCHORARRAY(Data!E$14)))</f>
        <v>12718.872246696035</v>
      </c>
      <c r="S232" s="20" cm="1">
        <f t="array" aca="1" ref="S232" ca="1">E$1*E232/INDEX(_xlfn.ANCHORARRAY(Data!F$14),ROWS(_xlfn.ANCHORARRAY(Data!F$14)))</f>
        <v>6064.3335061344396</v>
      </c>
      <c r="T232" s="20" cm="1">
        <f t="array" aca="1" ref="T232" ca="1">F$1*F232/INDEX(_xlfn.ANCHORARRAY(Data!G$14),ROWS(_xlfn.ANCHORARRAY(Data!G$14)))</f>
        <v>22142.744321093087</v>
      </c>
      <c r="U232" s="20" cm="1">
        <f t="array" aca="1" ref="U232" ca="1">G$1*G232/INDEX(_xlfn.ANCHORARRAY(Data!H$14),ROWS(_xlfn.ANCHORARRAY(Data!H$14)))</f>
        <v>52954.607251506735</v>
      </c>
      <c r="V232" s="20" cm="1">
        <f t="array" aca="1" ref="V232" ca="1">H$1*H232/INDEX(_xlfn.ANCHORARRAY(Data!I$14),ROWS(_xlfn.ANCHORARRAY(Data!I$14)))</f>
        <v>22006.722618971573</v>
      </c>
      <c r="W232" s="20" cm="1">
        <f t="array" aca="1" ref="W232" ca="1">I$1*I232/INDEX(_xlfn.ANCHORARRAY(Data!J$14),ROWS(_xlfn.ANCHORARRAY(Data!J$14)))</f>
        <v>4993.55357655846</v>
      </c>
      <c r="X232" s="20" cm="1">
        <f t="array" aca="1" ref="X232" ca="1">J$1*J232/INDEX(_xlfn.ANCHORARRAY(Data!K$14),ROWS(_xlfn.ANCHORARRAY(Data!K$14)))</f>
        <v>5712.0754335746769</v>
      </c>
      <c r="Y232" s="20" cm="1">
        <f t="array" aca="1" ref="Y232" ca="1">K$1*K232/INDEX(_xlfn.ANCHORARRAY(Data!L$14),ROWS(_xlfn.ANCHORARRAY(Data!L$14)))</f>
        <v>11879.44402069</v>
      </c>
      <c r="Z232" s="20" cm="1">
        <f t="array" aca="1" ref="Z232" ca="1">L$1*L232/INDEX(_xlfn.ANCHORARRAY(Data!M$14),ROWS(_xlfn.ANCHORARRAY(Data!M$14)))</f>
        <v>12244.244811632518</v>
      </c>
      <c r="AA232" s="20" cm="1">
        <f t="array" aca="1" ref="AA232" ca="1">M$1*M232/INDEX(_xlfn.ANCHORARRAY(Data!N$14),ROWS(_xlfn.ANCHORARRAY(Data!N$14)))</f>
        <v>10035.040043290044</v>
      </c>
      <c r="AB232" s="20" cm="1">
        <f t="array" aca="1" ref="AB232" ca="1">N$1*N232/INDEX(_xlfn.ANCHORARRAY(Data!O$14),ROWS(_xlfn.ANCHORARRAY(Data!O$14)))</f>
        <v>9439.251131889765</v>
      </c>
      <c r="AC232" s="20" cm="1">
        <f t="array" aca="1" ref="AC232" ca="1">O$1*O232/INDEX(_xlfn.ANCHORARRAY(Data!P$14),ROWS(_xlfn.ANCHORARRAY(Data!P$14)))</f>
        <v>12611.582275668256</v>
      </c>
      <c r="AD232" s="33">
        <f t="shared" ca="1" si="9"/>
        <v>206552.56539910633</v>
      </c>
      <c r="AE232" s="33">
        <f t="shared" ca="1" si="8"/>
        <v>-290.46539910632418</v>
      </c>
    </row>
    <row r="233" spans="1:31" x14ac:dyDescent="0.35">
      <c r="A233">
        <f ca="1"/>
        <v>231</v>
      </c>
      <c r="B233" s="20" cm="1">
        <f t="array" aca="1" ref="B233" ca="1">INDEX(_xlfn.ANCHORARRAY(Data!B$14),ROWS(_xlfn.ANCHORARRAY(Data!B$14)),2)*Data!C246/Data!C245</f>
        <v>265.68751707424542</v>
      </c>
      <c r="C233" s="20" cm="1">
        <f t="array" aca="1" ref="C233" ca="1">INDEX(_xlfn.ANCHORARRAY(Data!D$14),ROWS(_xlfn.ANCHORARRAY(Data!D$14)))*Data!D246/Data!D245</f>
        <v>52.653769140164904</v>
      </c>
      <c r="D233" s="20" cm="1">
        <f t="array" aca="1" ref="D233" ca="1">INDEX(_xlfn.ANCHORARRAY(Data!E$14),ROWS(_xlfn.ANCHORARRAY(Data!E$14)))*Data!E246/Data!E245</f>
        <v>23.896106418918919</v>
      </c>
      <c r="E233" s="20" cm="1">
        <f t="array" aca="1" ref="E233" ca="1">INDEX(_xlfn.ANCHORARRAY(Data!F$14),ROWS(_xlfn.ANCHORARRAY(Data!F$14)))*Data!F246/Data!F245</f>
        <v>30.020753717313276</v>
      </c>
      <c r="F233" s="20" cm="1">
        <f t="array" aca="1" ref="F233" ca="1">INDEX(_xlfn.ANCHORARRAY(Data!G$14),ROWS(_xlfn.ANCHORARRAY(Data!G$14)))*Data!G246/Data!G245</f>
        <v>318.17176162131523</v>
      </c>
      <c r="G233" s="20" cm="1">
        <f t="array" aca="1" ref="G233" ca="1">INDEX(_xlfn.ANCHORARRAY(Data!H$14),ROWS(_xlfn.ANCHORARRAY(Data!H$14)))*Data!H246/Data!H245</f>
        <v>75.633236887942715</v>
      </c>
      <c r="H233" s="20" cm="1">
        <f t="array" aca="1" ref="H233" ca="1">INDEX(_xlfn.ANCHORARRAY(Data!I$14),ROWS(_xlfn.ANCHORARRAY(Data!I$14)))*Data!I246/Data!I245</f>
        <v>243.74960851387306</v>
      </c>
      <c r="I233" s="20" cm="1">
        <f t="array" aca="1" ref="I233" ca="1">INDEX(_xlfn.ANCHORARRAY(Data!J$14),ROWS(_xlfn.ANCHORARRAY(Data!J$14)))*Data!J246/Data!J245</f>
        <v>24.927456485120718</v>
      </c>
      <c r="J233" s="20" cm="1">
        <f t="array" aca="1" ref="J233" ca="1">INDEX(_xlfn.ANCHORARRAY(Data!K$14),ROWS(_xlfn.ANCHORARRAY(Data!K$14)))*Data!K246/Data!K245</f>
        <v>80.550273476112025</v>
      </c>
      <c r="K233" s="20" cm="1">
        <f t="array" aca="1" ref="K233" ca="1">INDEX(_xlfn.ANCHORARRAY(Data!L$14),ROWS(_xlfn.ANCHORARRAY(Data!L$14)))*Data!L246/Data!L245</f>
        <v>396.62842026862631</v>
      </c>
      <c r="L233" s="20" cm="1">
        <f t="array" aca="1" ref="L233" ca="1">INDEX(_xlfn.ANCHORARRAY(Data!M$14),ROWS(_xlfn.ANCHORARRAY(Data!M$14)))*Data!M246/Data!M245</f>
        <v>52.6320483546004</v>
      </c>
      <c r="M233" s="20" cm="1">
        <f t="array" aca="1" ref="M233" ca="1">INDEX(_xlfn.ANCHORARRAY(Data!N$14),ROWS(_xlfn.ANCHORARRAY(Data!N$14)))*Data!N246/Data!N245</f>
        <v>165.11604032018974</v>
      </c>
      <c r="N233" s="20" cm="1">
        <f t="array" aca="1" ref="N233" ca="1">INDEX(_xlfn.ANCHORARRAY(Data!O$14),ROWS(_xlfn.ANCHORARRAY(Data!O$14)))*Data!O246/Data!O245</f>
        <v>156.63320598548478</v>
      </c>
      <c r="O233" s="20" cm="1">
        <f t="array" aca="1" ref="O233" ca="1">INDEX(_xlfn.ANCHORARRAY(Data!P$14),ROWS(_xlfn.ANCHORARRAY(Data!P$14)))*Data!P246/Data!P245</f>
        <v>634.65886705658147</v>
      </c>
      <c r="P233" s="20" cm="1">
        <f t="array" aca="1" ref="P233" ca="1">B$1*B233/INDEX(_xlfn.ANCHORARRAY(Data!B$14),ROWS(_xlfn.ANCHORARRAY(Data!B$14)),2)</f>
        <v>13284.375853712272</v>
      </c>
      <c r="Q233" s="20" cm="1">
        <f t="array" aca="1" ref="Q233" ca="1">C$1*C233/INDEX(_xlfn.ANCHORARRAY(Data!D$14),ROWS(_xlfn.ANCHORARRAY(Data!D$14)))</f>
        <v>10534.723203769139</v>
      </c>
      <c r="R233" s="19" cm="1">
        <f t="array" aca="1" ref="R233" ca="1">D$1*D233/INDEX(_xlfn.ANCHORARRAY(Data!E$14),ROWS(_xlfn.ANCHORARRAY(Data!E$14)))</f>
        <v>11950.503589527028</v>
      </c>
      <c r="S233" s="20" cm="1">
        <f t="array" aca="1" ref="S233" ca="1">E$1*E233/INDEX(_xlfn.ANCHORARRAY(Data!F$14),ROWS(_xlfn.ANCHORARRAY(Data!F$14)))</f>
        <v>6004.1507434626565</v>
      </c>
      <c r="T233" s="20" cm="1">
        <f t="array" aca="1" ref="T233" ca="1">F$1*F233/INDEX(_xlfn.ANCHORARRAY(Data!G$14),ROWS(_xlfn.ANCHORARRAY(Data!G$14)))</f>
        <v>22272.023313492067</v>
      </c>
      <c r="U233" s="20" cm="1">
        <f t="array" aca="1" ref="U233" ca="1">G$1*G233/INDEX(_xlfn.ANCHORARRAY(Data!H$14),ROWS(_xlfn.ANCHORARRAY(Data!H$14)))</f>
        <v>54455.930559318753</v>
      </c>
      <c r="V233" s="20" cm="1">
        <f t="array" aca="1" ref="V233" ca="1">H$1*H233/INDEX(_xlfn.ANCHORARRAY(Data!I$14),ROWS(_xlfn.ANCHORARRAY(Data!I$14)))</f>
        <v>21937.464766248577</v>
      </c>
      <c r="W233" s="20" cm="1">
        <f t="array" aca="1" ref="W233" ca="1">I$1*I233/INDEX(_xlfn.ANCHORARRAY(Data!J$14),ROWS(_xlfn.ANCHORARRAY(Data!J$14)))</f>
        <v>4985.4912970241439</v>
      </c>
      <c r="X233" s="20" cm="1">
        <f t="array" aca="1" ref="X233" ca="1">J$1*J233/INDEX(_xlfn.ANCHORARRAY(Data!K$14),ROWS(_xlfn.ANCHORARRAY(Data!K$14)))</f>
        <v>5638.5191433278414</v>
      </c>
      <c r="Y233" s="20" cm="1">
        <f t="array" aca="1" ref="Y233" ca="1">K$1*K233/INDEX(_xlfn.ANCHORARRAY(Data!L$14),ROWS(_xlfn.ANCHORARRAY(Data!L$14)))</f>
        <v>11898.852608058791</v>
      </c>
      <c r="Z233" s="20" cm="1">
        <f t="array" aca="1" ref="Z233" ca="1">L$1*L233/INDEX(_xlfn.ANCHORARRAY(Data!M$14),ROWS(_xlfn.ANCHORARRAY(Data!M$14)))</f>
        <v>12631.691605104095</v>
      </c>
      <c r="AA233" s="20" cm="1">
        <f t="array" aca="1" ref="AA233" ca="1">M$1*M233/INDEX(_xlfn.ANCHORARRAY(Data!N$14),ROWS(_xlfn.ANCHORARRAY(Data!N$14)))</f>
        <v>9906.9624192113843</v>
      </c>
      <c r="AB233" s="20" cm="1">
        <f t="array" aca="1" ref="AB233" ca="1">N$1*N233/INDEX(_xlfn.ANCHORARRAY(Data!O$14),ROWS(_xlfn.ANCHORARRAY(Data!O$14)))</f>
        <v>9397.9923591290863</v>
      </c>
      <c r="AC233" s="20" cm="1">
        <f t="array" aca="1" ref="AC233" ca="1">O$1*O233/INDEX(_xlfn.ANCHORARRAY(Data!P$14),ROWS(_xlfn.ANCHORARRAY(Data!P$14)))</f>
        <v>12693.978147247595</v>
      </c>
      <c r="AD233" s="33">
        <f t="shared" ca="1" si="9"/>
        <v>207592.6596086334</v>
      </c>
      <c r="AE233" s="33">
        <f t="shared" ca="1" si="8"/>
        <v>-1330.5596086333971</v>
      </c>
    </row>
    <row r="234" spans="1:31" x14ac:dyDescent="0.35">
      <c r="A234">
        <f ca="1"/>
        <v>232</v>
      </c>
      <c r="B234" s="20" cm="1">
        <f t="array" aca="1" ref="B234" ca="1">INDEX(_xlfn.ANCHORARRAY(Data!B$14),ROWS(_xlfn.ANCHORARRAY(Data!B$14)),2)*Data!C247/Data!C246</f>
        <v>267.55492869679688</v>
      </c>
      <c r="C234" s="20" cm="1">
        <f t="array" aca="1" ref="C234" ca="1">INDEX(_xlfn.ANCHORARRAY(Data!D$14),ROWS(_xlfn.ANCHORARRAY(Data!D$14)))*Data!D247/Data!D246</f>
        <v>52.918296735905045</v>
      </c>
      <c r="D234" s="20" cm="1">
        <f t="array" aca="1" ref="D234" ca="1">INDEX(_xlfn.ANCHORARRAY(Data!E$14),ROWS(_xlfn.ANCHORARRAY(Data!E$14)))*Data!E247/Data!E246</f>
        <v>24.521805256355016</v>
      </c>
      <c r="E234" s="20" cm="1">
        <f t="array" aca="1" ref="E234" ca="1">INDEX(_xlfn.ANCHORARRAY(Data!F$14),ROWS(_xlfn.ANCHORARRAY(Data!F$14)))*Data!F247/Data!F246</f>
        <v>29.605972340788799</v>
      </c>
      <c r="F234" s="20" cm="1">
        <f t="array" aca="1" ref="F234" ca="1">INDEX(_xlfn.ANCHORARRAY(Data!G$14),ROWS(_xlfn.ANCHORARRAY(Data!G$14)))*Data!G247/Data!G246</f>
        <v>318.38280042090491</v>
      </c>
      <c r="G234" s="20" cm="1">
        <f t="array" aca="1" ref="G234" ca="1">INDEX(_xlfn.ANCHORARRAY(Data!H$14),ROWS(_xlfn.ANCHORARRAY(Data!H$14)))*Data!H247/Data!H246</f>
        <v>75.598802588996762</v>
      </c>
      <c r="H234" s="20" cm="1">
        <f t="array" aca="1" ref="H234" ca="1">INDEX(_xlfn.ANCHORARRAY(Data!I$14),ROWS(_xlfn.ANCHORARRAY(Data!I$14)))*Data!I247/Data!I246</f>
        <v>245.1948607259894</v>
      </c>
      <c r="I234" s="20" cm="1">
        <f t="array" aca="1" ref="I234" ca="1">INDEX(_xlfn.ANCHORARRAY(Data!J$14),ROWS(_xlfn.ANCHORARRAY(Data!J$14)))*Data!J247/Data!J246</f>
        <v>24.413410277548774</v>
      </c>
      <c r="J234" s="20" cm="1">
        <f t="array" aca="1" ref="J234" ca="1">INDEX(_xlfn.ANCHORARRAY(Data!K$14),ROWS(_xlfn.ANCHORARRAY(Data!K$14)))*Data!K247/Data!K246</f>
        <v>79.722664924885706</v>
      </c>
      <c r="K234" s="20" cm="1">
        <f t="array" aca="1" ref="K234" ca="1">INDEX(_xlfn.ANCHORARRAY(Data!L$14),ROWS(_xlfn.ANCHORARRAY(Data!L$14)))*Data!L247/Data!L246</f>
        <v>406.58344398030727</v>
      </c>
      <c r="L234" s="20" cm="1">
        <f t="array" aca="1" ref="L234" ca="1">INDEX(_xlfn.ANCHORARRAY(Data!M$14),ROWS(_xlfn.ANCHORARRAY(Data!M$14)))*Data!M247/Data!M246</f>
        <v>51.891437076236159</v>
      </c>
      <c r="M234" s="20" cm="1">
        <f t="array" aca="1" ref="M234" ca="1">INDEX(_xlfn.ANCHORARRAY(Data!N$14),ROWS(_xlfn.ANCHORARRAY(Data!N$14)))*Data!N247/Data!N246</f>
        <v>164.37336373867203</v>
      </c>
      <c r="N234" s="20" cm="1">
        <f t="array" aca="1" ref="N234" ca="1">INDEX(_xlfn.ANCHORARRAY(Data!O$14),ROWS(_xlfn.ANCHORARRAY(Data!O$14)))*Data!O247/Data!O246</f>
        <v>156.46731403444483</v>
      </c>
      <c r="O234" s="20" cm="1">
        <f t="array" aca="1" ref="O234" ca="1">INDEX(_xlfn.ANCHORARRAY(Data!P$14),ROWS(_xlfn.ANCHORARRAY(Data!P$14)))*Data!P247/Data!P246</f>
        <v>647.33945641945854</v>
      </c>
      <c r="P234" s="20" cm="1">
        <f t="array" aca="1" ref="P234" ca="1">B$1*B234/INDEX(_xlfn.ANCHORARRAY(Data!B$14),ROWS(_xlfn.ANCHORARRAY(Data!B$14)),2)</f>
        <v>13377.746434839844</v>
      </c>
      <c r="Q234" s="20" cm="1">
        <f t="array" aca="1" ref="Q234" ca="1">C$1*C234/INDEX(_xlfn.ANCHORARRAY(Data!D$14),ROWS(_xlfn.ANCHORARRAY(Data!D$14)))</f>
        <v>10587.648664688428</v>
      </c>
      <c r="R234" s="19" cm="1">
        <f t="array" aca="1" ref="R234" ca="1">D$1*D234/INDEX(_xlfn.ANCHORARRAY(Data!E$14),ROWS(_xlfn.ANCHORARRAY(Data!E$14)))</f>
        <v>12263.417169323566</v>
      </c>
      <c r="S234" s="20" cm="1">
        <f t="array" aca="1" ref="S234" ca="1">E$1*E234/INDEX(_xlfn.ANCHORARRAY(Data!F$14),ROWS(_xlfn.ANCHORARRAY(Data!F$14)))</f>
        <v>5921.1944681577606</v>
      </c>
      <c r="T234" s="20" cm="1">
        <f t="array" aca="1" ref="T234" ca="1">F$1*F234/INDEX(_xlfn.ANCHORARRAY(Data!G$14),ROWS(_xlfn.ANCHORARRAY(Data!G$14)))</f>
        <v>22286.796029463345</v>
      </c>
      <c r="U234" s="20" cm="1">
        <f t="array" aca="1" ref="U234" ca="1">G$1*G234/INDEX(_xlfn.ANCHORARRAY(Data!H$14),ROWS(_xlfn.ANCHORARRAY(Data!H$14)))</f>
        <v>54431.137864077667</v>
      </c>
      <c r="V234" s="20" cm="1">
        <f t="array" aca="1" ref="V234" ca="1">H$1*H234/INDEX(_xlfn.ANCHORARRAY(Data!I$14),ROWS(_xlfn.ANCHORARRAY(Data!I$14)))</f>
        <v>22067.537465339046</v>
      </c>
      <c r="W234" s="20" cm="1">
        <f t="array" aca="1" ref="W234" ca="1">I$1*I234/INDEX(_xlfn.ANCHORARRAY(Data!J$14),ROWS(_xlfn.ANCHORARRAY(Data!J$14)))</f>
        <v>4882.6820555097547</v>
      </c>
      <c r="X234" s="20" cm="1">
        <f t="array" aca="1" ref="X234" ca="1">J$1*J234/INDEX(_xlfn.ANCHORARRAY(Data!K$14),ROWS(_xlfn.ANCHORARRAY(Data!K$14)))</f>
        <v>5580.5865447419992</v>
      </c>
      <c r="Y234" s="20" cm="1">
        <f t="array" aca="1" ref="Y234" ca="1">K$1*K234/INDEX(_xlfn.ANCHORARRAY(Data!L$14),ROWS(_xlfn.ANCHORARRAY(Data!L$14)))</f>
        <v>12197.503319409219</v>
      </c>
      <c r="Z234" s="20" cm="1">
        <f t="array" aca="1" ref="Z234" ca="1">L$1*L234/INDEX(_xlfn.ANCHORARRAY(Data!M$14),ROWS(_xlfn.ANCHORARRAY(Data!M$14)))</f>
        <v>12453.944898296679</v>
      </c>
      <c r="AA234" s="20" cm="1">
        <f t="array" aca="1" ref="AA234" ca="1">M$1*M234/INDEX(_xlfn.ANCHORARRAY(Data!N$14),ROWS(_xlfn.ANCHORARRAY(Data!N$14)))</f>
        <v>9862.4018243203209</v>
      </c>
      <c r="AB234" s="20" cm="1">
        <f t="array" aca="1" ref="AB234" ca="1">N$1*N234/INDEX(_xlfn.ANCHORARRAY(Data!O$14),ROWS(_xlfn.ANCHORARRAY(Data!O$14)))</f>
        <v>9388.0388420666895</v>
      </c>
      <c r="AC234" s="20" cm="1">
        <f t="array" aca="1" ref="AC234" ca="1">O$1*O234/INDEX(_xlfn.ANCHORARRAY(Data!P$14),ROWS(_xlfn.ANCHORARRAY(Data!P$14)))</f>
        <v>12947.605934744073</v>
      </c>
      <c r="AD234" s="33">
        <f t="shared" ca="1" si="9"/>
        <v>208248.24151497838</v>
      </c>
      <c r="AE234" s="33">
        <f t="shared" ca="1" si="8"/>
        <v>-1986.1415149783716</v>
      </c>
    </row>
    <row r="235" spans="1:31" x14ac:dyDescent="0.35">
      <c r="A235">
        <f ca="1"/>
        <v>233</v>
      </c>
      <c r="B235" s="20" cm="1">
        <f t="array" aca="1" ref="B235" ca="1">INDEX(_xlfn.ANCHORARRAY(Data!B$14),ROWS(_xlfn.ANCHORARRAY(Data!B$14)),2)*Data!C248/Data!C247</f>
        <v>261.92515919075771</v>
      </c>
      <c r="C235" s="20" cm="1">
        <f t="array" aca="1" ref="C235" ca="1">INDEX(_xlfn.ANCHORARRAY(Data!D$14),ROWS(_xlfn.ANCHORARRAY(Data!D$14)))*Data!D248/Data!D247</f>
        <v>53.549396013091354</v>
      </c>
      <c r="D235" s="20" cm="1">
        <f t="array" aca="1" ref="D235" ca="1">INDEX(_xlfn.ANCHORARRAY(Data!E$14),ROWS(_xlfn.ANCHORARRAY(Data!E$14)))*Data!E248/Data!E247</f>
        <v>24.672413793103448</v>
      </c>
      <c r="E235" s="20" cm="1">
        <f t="array" aca="1" ref="E235" ca="1">INDEX(_xlfn.ANCHORARRAY(Data!F$14),ROWS(_xlfn.ANCHORARRAY(Data!F$14)))*Data!F248/Data!F247</f>
        <v>29.818836042891732</v>
      </c>
      <c r="F235" s="20" cm="1">
        <f t="array" aca="1" ref="F235" ca="1">INDEX(_xlfn.ANCHORARRAY(Data!G$14),ROWS(_xlfn.ANCHORARRAY(Data!G$14)))*Data!G248/Data!G247</f>
        <v>314.69582066763832</v>
      </c>
      <c r="G235" s="20" cm="1">
        <f t="array" aca="1" ref="G235" ca="1">INDEX(_xlfn.ANCHORARRAY(Data!H$14),ROWS(_xlfn.ANCHORARRAY(Data!H$14)))*Data!H248/Data!H247</f>
        <v>74.367126264518532</v>
      </c>
      <c r="H235" s="20" cm="1">
        <f t="array" aca="1" ref="H235" ca="1">INDEX(_xlfn.ANCHORARRAY(Data!I$14),ROWS(_xlfn.ANCHORARRAY(Data!I$14)))*Data!I248/Data!I247</f>
        <v>244.59072358990343</v>
      </c>
      <c r="I235" s="20" cm="1">
        <f t="array" aca="1" ref="I235" ca="1">INDEX(_xlfn.ANCHORARRAY(Data!J$14),ROWS(_xlfn.ANCHORARRAY(Data!J$14)))*Data!J248/Data!J247</f>
        <v>24.158747596814063</v>
      </c>
      <c r="J235" s="20" cm="1">
        <f t="array" aca="1" ref="J235" ca="1">INDEX(_xlfn.ANCHORARRAY(Data!K$14),ROWS(_xlfn.ANCHORARRAY(Data!K$14)))*Data!K248/Data!K247</f>
        <v>79.905282093213415</v>
      </c>
      <c r="K235" s="20" cm="1">
        <f t="array" aca="1" ref="K235" ca="1">INDEX(_xlfn.ANCHORARRAY(Data!L$14),ROWS(_xlfn.ANCHORARRAY(Data!L$14)))*Data!L248/Data!L247</f>
        <v>395.96588898335966</v>
      </c>
      <c r="L235" s="20" cm="1">
        <f t="array" aca="1" ref="L235" ca="1">INDEX(_xlfn.ANCHORARRAY(Data!M$14),ROWS(_xlfn.ANCHORARRAY(Data!M$14)))*Data!M248/Data!M247</f>
        <v>51.403218238889814</v>
      </c>
      <c r="M235" s="20" cm="1">
        <f t="array" aca="1" ref="M235" ca="1">INDEX(_xlfn.ANCHORARRAY(Data!N$14),ROWS(_xlfn.ANCHORARRAY(Data!N$14)))*Data!N248/Data!N247</f>
        <v>166.26344130757798</v>
      </c>
      <c r="N235" s="20" cm="1">
        <f t="array" aca="1" ref="N235" ca="1">INDEX(_xlfn.ANCHORARRAY(Data!O$14),ROWS(_xlfn.ANCHORARRAY(Data!O$14)))*Data!O248/Data!O247</f>
        <v>157.38398168498168</v>
      </c>
      <c r="O235" s="20" cm="1">
        <f t="array" aca="1" ref="O235" ca="1">INDEX(_xlfn.ANCHORARRAY(Data!P$14),ROWS(_xlfn.ANCHORARRAY(Data!P$14)))*Data!P248/Data!P247</f>
        <v>634.305368111966</v>
      </c>
      <c r="P235" s="20" cm="1">
        <f t="array" aca="1" ref="P235" ca="1">B$1*B235/INDEX(_xlfn.ANCHORARRAY(Data!B$14),ROWS(_xlfn.ANCHORARRAY(Data!B$14)),2)</f>
        <v>13096.257959537887</v>
      </c>
      <c r="Q235" s="20" cm="1">
        <f t="array" aca="1" ref="Q235" ca="1">C$1*C235/INDEX(_xlfn.ANCHORARRAY(Data!D$14),ROWS(_xlfn.ANCHORARRAY(Data!D$14)))</f>
        <v>10713.916096399882</v>
      </c>
      <c r="R235" s="19" cm="1">
        <f t="array" aca="1" ref="R235" ca="1">D$1*D235/INDEX(_xlfn.ANCHORARRAY(Data!E$14),ROWS(_xlfn.ANCHORARRAY(Data!E$14)))</f>
        <v>12338.736881559222</v>
      </c>
      <c r="S235" s="20" cm="1">
        <f t="array" aca="1" ref="S235" ca="1">E$1*E235/INDEX(_xlfn.ANCHORARRAY(Data!F$14),ROWS(_xlfn.ANCHORARRAY(Data!F$14)))</f>
        <v>5963.767208578347</v>
      </c>
      <c r="T235" s="20" cm="1">
        <f t="array" aca="1" ref="T235" ca="1">F$1*F235/INDEX(_xlfn.ANCHORARRAY(Data!G$14),ROWS(_xlfn.ANCHORARRAY(Data!G$14)))</f>
        <v>22028.707446734683</v>
      </c>
      <c r="U235" s="20" cm="1">
        <f t="array" aca="1" ref="U235" ca="1">G$1*G235/INDEX(_xlfn.ANCHORARRAY(Data!H$14),ROWS(_xlfn.ANCHORARRAY(Data!H$14)))</f>
        <v>53544.33091045334</v>
      </c>
      <c r="V235" s="20" cm="1">
        <f t="array" aca="1" ref="V235" ca="1">H$1*H235/INDEX(_xlfn.ANCHORARRAY(Data!I$14),ROWS(_xlfn.ANCHORARRAY(Data!I$14)))</f>
        <v>22013.165123091308</v>
      </c>
      <c r="W235" s="20" cm="1">
        <f t="array" aca="1" ref="W235" ca="1">I$1*I235/INDEX(_xlfn.ANCHORARRAY(Data!J$14),ROWS(_xlfn.ANCHORARRAY(Data!J$14)))</f>
        <v>4831.7495193628129</v>
      </c>
      <c r="X235" s="20" cm="1">
        <f t="array" aca="1" ref="X235" ca="1">J$1*J235/INDEX(_xlfn.ANCHORARRAY(Data!K$14),ROWS(_xlfn.ANCHORARRAY(Data!K$14)))</f>
        <v>5593.3697465249388</v>
      </c>
      <c r="Y235" s="20" cm="1">
        <f t="array" aca="1" ref="Y235" ca="1">K$1*K235/INDEX(_xlfn.ANCHORARRAY(Data!L$14),ROWS(_xlfn.ANCHORARRAY(Data!L$14)))</f>
        <v>11878.976669500791</v>
      </c>
      <c r="Z235" s="20" cm="1">
        <f t="array" aca="1" ref="Z235" ca="1">L$1*L235/INDEX(_xlfn.ANCHORARRAY(Data!M$14),ROWS(_xlfn.ANCHORARRAY(Data!M$14)))</f>
        <v>12336.772377333553</v>
      </c>
      <c r="AA235" s="20" cm="1">
        <f t="array" aca="1" ref="AA235" ca="1">M$1*M235/INDEX(_xlfn.ANCHORARRAY(Data!N$14),ROWS(_xlfn.ANCHORARRAY(Data!N$14)))</f>
        <v>9975.8064784546787</v>
      </c>
      <c r="AB235" s="20" cm="1">
        <f t="array" aca="1" ref="AB235" ca="1">N$1*N235/INDEX(_xlfn.ANCHORARRAY(Data!O$14),ROWS(_xlfn.ANCHORARRAY(Data!O$14)))</f>
        <v>9443.038901098902</v>
      </c>
      <c r="AC235" s="20" cm="1">
        <f t="array" aca="1" ref="AC235" ca="1">O$1*O235/INDEX(_xlfn.ANCHORARRAY(Data!P$14),ROWS(_xlfn.ANCHORARRAY(Data!P$14)))</f>
        <v>12686.907722313905</v>
      </c>
      <c r="AD235" s="33">
        <f t="shared" ca="1" si="9"/>
        <v>206445.50304094426</v>
      </c>
      <c r="AE235" s="33">
        <f t="shared" ca="1" si="8"/>
        <v>-183.40304094424937</v>
      </c>
    </row>
    <row r="236" spans="1:31" x14ac:dyDescent="0.35">
      <c r="A236">
        <f ca="1"/>
        <v>234</v>
      </c>
      <c r="B236" s="20" cm="1">
        <f t="array" aca="1" ref="B236" ca="1">INDEX(_xlfn.ANCHORARRAY(Data!B$14),ROWS(_xlfn.ANCHORARRAY(Data!B$14)),2)*Data!C249/Data!C248</f>
        <v>262.60855139162828</v>
      </c>
      <c r="C236" s="20" cm="1">
        <f t="array" aca="1" ref="C236" ca="1">INDEX(_xlfn.ANCHORARRAY(Data!D$14),ROWS(_xlfn.ANCHORARRAY(Data!D$14)))*Data!D249/Data!D248</f>
        <v>52.575076650943394</v>
      </c>
      <c r="D236" s="20" cm="1">
        <f t="array" aca="1" ref="D236" ca="1">INDEX(_xlfn.ANCHORARRAY(Data!E$14),ROWS(_xlfn.ANCHORARRAY(Data!E$14)))*Data!E249/Data!E248</f>
        <v>23.993015873015871</v>
      </c>
      <c r="E236" s="20" cm="1">
        <f t="array" aca="1" ref="E236" ca="1">INDEX(_xlfn.ANCHORARRAY(Data!F$14),ROWS(_xlfn.ANCHORARRAY(Data!F$14)))*Data!F249/Data!F248</f>
        <v>29.734388589319877</v>
      </c>
      <c r="F236" s="20" cm="1">
        <f t="array" aca="1" ref="F236" ca="1">INDEX(_xlfn.ANCHORARRAY(Data!G$14),ROWS(_xlfn.ANCHORARRAY(Data!G$14)))*Data!G249/Data!G248</f>
        <v>300.99887885523754</v>
      </c>
      <c r="G236" s="20" cm="1">
        <f t="array" aca="1" ref="G236" ca="1">INDEX(_xlfn.ANCHORARRAY(Data!H$14),ROWS(_xlfn.ANCHORARRAY(Data!H$14)))*Data!H249/Data!H248</f>
        <v>75.140901892803598</v>
      </c>
      <c r="H236" s="20" cm="1">
        <f t="array" aca="1" ref="H236" ca="1">INDEX(_xlfn.ANCHORARRAY(Data!I$14),ROWS(_xlfn.ANCHORARRAY(Data!I$14)))*Data!I249/Data!I248</f>
        <v>240.91675173010381</v>
      </c>
      <c r="I236" s="20" cm="1">
        <f t="array" aca="1" ref="I236" ca="1">INDEX(_xlfn.ANCHORARRAY(Data!J$14),ROWS(_xlfn.ANCHORARRAY(Data!J$14)))*Data!J249/Data!J248</f>
        <v>24.339084604715673</v>
      </c>
      <c r="J236" s="20" cm="1">
        <f t="array" aca="1" ref="J236" ca="1">INDEX(_xlfn.ANCHORARRAY(Data!K$14),ROWS(_xlfn.ANCHORARRAY(Data!K$14)))*Data!K249/Data!K248</f>
        <v>79.200758169934645</v>
      </c>
      <c r="K236" s="20" cm="1">
        <f t="array" aca="1" ref="K236" ca="1">INDEX(_xlfn.ANCHORARRAY(Data!L$14),ROWS(_xlfn.ANCHORARRAY(Data!L$14)))*Data!L249/Data!L248</f>
        <v>394.51945752302976</v>
      </c>
      <c r="L236" s="20" cm="1">
        <f t="array" aca="1" ref="L236" ca="1">INDEX(_xlfn.ANCHORARRAY(Data!M$14),ROWS(_xlfn.ANCHORARRAY(Data!M$14)))*Data!M249/Data!M248</f>
        <v>52.228670443185599</v>
      </c>
      <c r="M236" s="20" cm="1">
        <f t="array" aca="1" ref="M236" ca="1">INDEX(_xlfn.ANCHORARRAY(Data!N$14),ROWS(_xlfn.ANCHORARRAY(Data!N$14)))*Data!N249/Data!N248</f>
        <v>163.6368183962264</v>
      </c>
      <c r="N236" s="20" cm="1">
        <f t="array" aca="1" ref="N236" ca="1">INDEX(_xlfn.ANCHORARRAY(Data!O$14),ROWS(_xlfn.ANCHORARRAY(Data!O$14)))*Data!O249/Data!O248</f>
        <v>156.15061359867329</v>
      </c>
      <c r="O236" s="20" cm="1">
        <f t="array" aca="1" ref="O236" ca="1">INDEX(_xlfn.ANCHORARRAY(Data!P$14),ROWS(_xlfn.ANCHORARRAY(Data!P$14)))*Data!P249/Data!P248</f>
        <v>631.69733364754279</v>
      </c>
      <c r="P236" s="20" cm="1">
        <f t="array" aca="1" ref="P236" ca="1">B$1*B236/INDEX(_xlfn.ANCHORARRAY(Data!B$14),ROWS(_xlfn.ANCHORARRAY(Data!B$14)),2)</f>
        <v>13130.427569581414</v>
      </c>
      <c r="Q236" s="20" cm="1">
        <f t="array" aca="1" ref="Q236" ca="1">C$1*C236/INDEX(_xlfn.ANCHORARRAY(Data!D$14),ROWS(_xlfn.ANCHORARRAY(Data!D$14)))</f>
        <v>10518.978773584906</v>
      </c>
      <c r="R236" s="19" cm="1">
        <f t="array" aca="1" ref="R236" ca="1">D$1*D236/INDEX(_xlfn.ANCHORARRAY(Data!E$14),ROWS(_xlfn.ANCHORARRAY(Data!E$14)))</f>
        <v>11998.968253968254</v>
      </c>
      <c r="S236" s="20" cm="1">
        <f t="array" aca="1" ref="S236" ca="1">E$1*E236/INDEX(_xlfn.ANCHORARRAY(Data!F$14),ROWS(_xlfn.ANCHORARRAY(Data!F$14)))</f>
        <v>5946.8777178639766</v>
      </c>
      <c r="T236" s="20" cm="1">
        <f t="array" aca="1" ref="T236" ca="1">F$1*F236/INDEX(_xlfn.ANCHORARRAY(Data!G$14),ROWS(_xlfn.ANCHORARRAY(Data!G$14)))</f>
        <v>21069.921519866628</v>
      </c>
      <c r="U236" s="20" cm="1">
        <f t="array" aca="1" ref="U236" ca="1">G$1*G236/INDEX(_xlfn.ANCHORARRAY(Data!H$14),ROWS(_xlfn.ANCHORARRAY(Data!H$14)))</f>
        <v>54101.449362818588</v>
      </c>
      <c r="V236" s="20" cm="1">
        <f t="array" aca="1" ref="V236" ca="1">H$1*H236/INDEX(_xlfn.ANCHORARRAY(Data!I$14),ROWS(_xlfn.ANCHORARRAY(Data!I$14)))</f>
        <v>21682.507655709345</v>
      </c>
      <c r="W236" s="20" cm="1">
        <f t="array" aca="1" ref="W236" ca="1">I$1*I236/INDEX(_xlfn.ANCHORARRAY(Data!J$14),ROWS(_xlfn.ANCHORARRAY(Data!J$14)))</f>
        <v>4867.8169209431353</v>
      </c>
      <c r="X236" s="20" cm="1">
        <f t="array" aca="1" ref="X236" ca="1">J$1*J236/INDEX(_xlfn.ANCHORARRAY(Data!K$14),ROWS(_xlfn.ANCHORARRAY(Data!K$14)))</f>
        <v>5544.0530718954251</v>
      </c>
      <c r="Y236" s="20" cm="1">
        <f t="array" aca="1" ref="Y236" ca="1">K$1*K236/INDEX(_xlfn.ANCHORARRAY(Data!L$14),ROWS(_xlfn.ANCHORARRAY(Data!L$14)))</f>
        <v>11835.583725690894</v>
      </c>
      <c r="Z236" s="20" cm="1">
        <f t="array" aca="1" ref="Z236" ca="1">L$1*L236/INDEX(_xlfn.ANCHORARRAY(Data!M$14),ROWS(_xlfn.ANCHORARRAY(Data!M$14)))</f>
        <v>12534.880906364544</v>
      </c>
      <c r="AA236" s="20" cm="1">
        <f t="array" aca="1" ref="AA236" ca="1">M$1*M236/INDEX(_xlfn.ANCHORARRAY(Data!N$14),ROWS(_xlfn.ANCHORARRAY(Data!N$14)))</f>
        <v>9818.2091037735827</v>
      </c>
      <c r="AB236" s="20" cm="1">
        <f t="array" aca="1" ref="AB236" ca="1">N$1*N236/INDEX(_xlfn.ANCHORARRAY(Data!O$14),ROWS(_xlfn.ANCHORARRAY(Data!O$14)))</f>
        <v>9369.036815920399</v>
      </c>
      <c r="AC236" s="20" cm="1">
        <f t="array" aca="1" ref="AC236" ca="1">O$1*O236/INDEX(_xlfn.ANCHORARRAY(Data!P$14),ROWS(_xlfn.ANCHORARRAY(Data!P$14)))</f>
        <v>12634.74374223403</v>
      </c>
      <c r="AD236" s="33">
        <f t="shared" ca="1" si="9"/>
        <v>205053.45514021511</v>
      </c>
      <c r="AE236" s="33">
        <f t="shared" ca="1" si="8"/>
        <v>1208.6448597848939</v>
      </c>
    </row>
    <row r="237" spans="1:31" x14ac:dyDescent="0.35">
      <c r="A237">
        <f ca="1"/>
        <v>235</v>
      </c>
      <c r="B237" s="20" cm="1">
        <f t="array" aca="1" ref="B237" ca="1">INDEX(_xlfn.ANCHORARRAY(Data!B$14),ROWS(_xlfn.ANCHORARRAY(Data!B$14)),2)*Data!C250/Data!C249</f>
        <v>266.72690108191648</v>
      </c>
      <c r="C237" s="20" cm="1">
        <f t="array" aca="1" ref="C237" ca="1">INDEX(_xlfn.ANCHORARRAY(Data!D$14),ROWS(_xlfn.ANCHORARRAY(Data!D$14)))*Data!D250/Data!D249</f>
        <v>54.117726867003874</v>
      </c>
      <c r="D237" s="20" cm="1">
        <f t="array" aca="1" ref="D237" ca="1">INDEX(_xlfn.ANCHORARRAY(Data!E$14),ROWS(_xlfn.ANCHORARRAY(Data!E$14)))*Data!E250/Data!E249</f>
        <v>24.85711397849462</v>
      </c>
      <c r="E237" s="20" cm="1">
        <f t="array" aca="1" ref="E237" ca="1">INDEX(_xlfn.ANCHORARRAY(Data!F$14),ROWS(_xlfn.ANCHORARRAY(Data!F$14)))*Data!F250/Data!F249</f>
        <v>30.31620701754386</v>
      </c>
      <c r="F237" s="20" cm="1">
        <f t="array" aca="1" ref="F237" ca="1">INDEX(_xlfn.ANCHORARRAY(Data!G$14),ROWS(_xlfn.ANCHORARRAY(Data!G$14)))*Data!G250/Data!G249</f>
        <v>317.97937340990046</v>
      </c>
      <c r="G237" s="20" cm="1">
        <f t="array" aca="1" ref="G237" ca="1">INDEX(_xlfn.ANCHORARRAY(Data!H$14),ROWS(_xlfn.ANCHORARRAY(Data!H$14)))*Data!H250/Data!H249</f>
        <v>73.911870767232571</v>
      </c>
      <c r="H237" s="20" cm="1">
        <f t="array" aca="1" ref="H237" ca="1">INDEX(_xlfn.ANCHORARRAY(Data!I$14),ROWS(_xlfn.ANCHORARRAY(Data!I$14)))*Data!I250/Data!I249</f>
        <v>242.77654207351202</v>
      </c>
      <c r="I237" s="20" cm="1">
        <f t="array" aca="1" ref="I237" ca="1">INDEX(_xlfn.ANCHORARRAY(Data!J$14),ROWS(_xlfn.ANCHORARRAY(Data!J$14)))*Data!J250/Data!J249</f>
        <v>24.291434927697438</v>
      </c>
      <c r="J237" s="20" cm="1">
        <f t="array" aca="1" ref="J237" ca="1">INDEX(_xlfn.ANCHORARRAY(Data!K$14),ROWS(_xlfn.ANCHORARRAY(Data!K$14)))*Data!K250/Data!K249</f>
        <v>79.353411299621158</v>
      </c>
      <c r="K237" s="20" cm="1">
        <f t="array" aca="1" ref="K237" ca="1">INDEX(_xlfn.ANCHORARRAY(Data!L$14),ROWS(_xlfn.ANCHORARRAY(Data!L$14)))*Data!L250/Data!L249</f>
        <v>397.17151788781473</v>
      </c>
      <c r="L237" s="20" cm="1">
        <f t="array" aca="1" ref="L237" ca="1">INDEX(_xlfn.ANCHORARRAY(Data!M$14),ROWS(_xlfn.ANCHORARRAY(Data!M$14)))*Data!M250/Data!M249</f>
        <v>51.951446998511663</v>
      </c>
      <c r="M237" s="20" cm="1">
        <f t="array" aca="1" ref="M237" ca="1">INDEX(_xlfn.ANCHORARRAY(Data!N$14),ROWS(_xlfn.ANCHORARRAY(Data!N$14)))*Data!N250/Data!N249</f>
        <v>164.84197313681207</v>
      </c>
      <c r="N237" s="20" cm="1">
        <f t="array" aca="1" ref="N237" ca="1">INDEX(_xlfn.ANCHORARRAY(Data!O$14),ROWS(_xlfn.ANCHORARRAY(Data!O$14)))*Data!O250/Data!O249</f>
        <v>156.58109918158982</v>
      </c>
      <c r="O237" s="20" cm="1">
        <f t="array" aca="1" ref="O237" ca="1">INDEX(_xlfn.ANCHORARRAY(Data!P$14),ROWS(_xlfn.ANCHORARRAY(Data!P$14)))*Data!P250/Data!P249</f>
        <v>635.19241963575371</v>
      </c>
      <c r="P237" s="20" cm="1">
        <f t="array" aca="1" ref="P237" ca="1">B$1*B237/INDEX(_xlfn.ANCHORARRAY(Data!B$14),ROWS(_xlfn.ANCHORARRAY(Data!B$14)),2)</f>
        <v>13336.345054095826</v>
      </c>
      <c r="Q237" s="20" cm="1">
        <f t="array" aca="1" ref="Q237" ca="1">C$1*C237/INDEX(_xlfn.ANCHORARRAY(Data!D$14),ROWS(_xlfn.ANCHORARRAY(Data!D$14)))</f>
        <v>10827.625111573938</v>
      </c>
      <c r="R237" s="19" cm="1">
        <f t="array" aca="1" ref="R237" ca="1">D$1*D237/INDEX(_xlfn.ANCHORARRAY(Data!E$14),ROWS(_xlfn.ANCHORARRAY(Data!E$14)))</f>
        <v>12431.105913978494</v>
      </c>
      <c r="S237" s="20" cm="1">
        <f t="array" aca="1" ref="S237" ca="1">E$1*E237/INDEX(_xlfn.ANCHORARRAY(Data!F$14),ROWS(_xlfn.ANCHORARRAY(Data!F$14)))</f>
        <v>6063.2414035087722</v>
      </c>
      <c r="T237" s="20" cm="1">
        <f t="array" aca="1" ref="T237" ca="1">F$1*F237/INDEX(_xlfn.ANCHORARRAY(Data!G$14),ROWS(_xlfn.ANCHORARRAY(Data!G$14)))</f>
        <v>22258.556138693031</v>
      </c>
      <c r="U237" s="20" cm="1">
        <f t="array" aca="1" ref="U237" ca="1">G$1*G237/INDEX(_xlfn.ANCHORARRAY(Data!H$14),ROWS(_xlfn.ANCHORARRAY(Data!H$14)))</f>
        <v>53216.546952407451</v>
      </c>
      <c r="V237" s="20" cm="1">
        <f t="array" aca="1" ref="V237" ca="1">H$1*H237/INDEX(_xlfn.ANCHORARRAY(Data!I$14),ROWS(_xlfn.ANCHORARRAY(Data!I$14)))</f>
        <v>21849.888786616084</v>
      </c>
      <c r="W237" s="20" cm="1">
        <f t="array" aca="1" ref="W237" ca="1">I$1*I237/INDEX(_xlfn.ANCHORARRAY(Data!J$14),ROWS(_xlfn.ANCHORARRAY(Data!J$14)))</f>
        <v>4858.2869855394874</v>
      </c>
      <c r="X237" s="20" cm="1">
        <f t="array" aca="1" ref="X237" ca="1">J$1*J237/INDEX(_xlfn.ANCHORARRAY(Data!K$14),ROWS(_xlfn.ANCHORARRAY(Data!K$14)))</f>
        <v>5554.7387909734807</v>
      </c>
      <c r="Y237" s="20" cm="1">
        <f t="array" aca="1" ref="Y237" ca="1">K$1*K237/INDEX(_xlfn.ANCHORARRAY(Data!L$14),ROWS(_xlfn.ANCHORARRAY(Data!L$14)))</f>
        <v>11915.145536634443</v>
      </c>
      <c r="Z237" s="20" cm="1">
        <f t="array" aca="1" ref="Z237" ca="1">L$1*L237/INDEX(_xlfn.ANCHORARRAY(Data!M$14),ROWS(_xlfn.ANCHORARRAY(Data!M$14)))</f>
        <v>12468.3472796428</v>
      </c>
      <c r="AA237" s="20" cm="1">
        <f t="array" aca="1" ref="AA237" ca="1">M$1*M237/INDEX(_xlfn.ANCHORARRAY(Data!N$14),ROWS(_xlfn.ANCHORARRAY(Data!N$14)))</f>
        <v>9890.518388208724</v>
      </c>
      <c r="AB237" s="20" cm="1">
        <f t="array" aca="1" ref="AB237" ca="1">N$1*N237/INDEX(_xlfn.ANCHORARRAY(Data!O$14),ROWS(_xlfn.ANCHORARRAY(Data!O$14)))</f>
        <v>9394.8659508953897</v>
      </c>
      <c r="AC237" s="20" cm="1">
        <f t="array" aca="1" ref="AC237" ca="1">O$1*O237/INDEX(_xlfn.ANCHORARRAY(Data!P$14),ROWS(_xlfn.ANCHORARRAY(Data!P$14)))</f>
        <v>12704.649872062268</v>
      </c>
      <c r="AD237" s="33">
        <f t="shared" ca="1" si="9"/>
        <v>206769.86216483015</v>
      </c>
      <c r="AE237" s="33">
        <f t="shared" ca="1" si="8"/>
        <v>-507.76216483014286</v>
      </c>
    </row>
    <row r="238" spans="1:31" x14ac:dyDescent="0.35">
      <c r="A238">
        <f ca="1"/>
        <v>236</v>
      </c>
      <c r="B238" s="20" cm="1">
        <f t="array" aca="1" ref="B238" ca="1">INDEX(_xlfn.ANCHORARRAY(Data!B$14),ROWS(_xlfn.ANCHORARRAY(Data!B$14)),2)*Data!C251/Data!C250</f>
        <v>262.82704703498877</v>
      </c>
      <c r="C238" s="20" cm="1">
        <f t="array" aca="1" ref="C238" ca="1">INDEX(_xlfn.ANCHORARRAY(Data!D$14),ROWS(_xlfn.ANCHORARRAY(Data!D$14)))*Data!D251/Data!D250</f>
        <v>53.106435239206533</v>
      </c>
      <c r="D238" s="20" cm="1">
        <f t="array" aca="1" ref="D238" ca="1">INDEX(_xlfn.ANCHORARRAY(Data!E$14),ROWS(_xlfn.ANCHORARRAY(Data!E$14)))*Data!E251/Data!E250</f>
        <v>24.853098502425649</v>
      </c>
      <c r="E238" s="20" cm="1">
        <f t="array" aca="1" ref="E238" ca="1">INDEX(_xlfn.ANCHORARRAY(Data!F$14),ROWS(_xlfn.ANCHORARRAY(Data!F$14)))*Data!F251/Data!F250</f>
        <v>30.442816730301981</v>
      </c>
      <c r="F238" s="20" cm="1">
        <f t="array" aca="1" ref="F238" ca="1">INDEX(_xlfn.ANCHORARRAY(Data!G$14),ROWS(_xlfn.ANCHORARRAY(Data!G$14)))*Data!G251/Data!G250</f>
        <v>309.30999711981565</v>
      </c>
      <c r="G238" s="20" cm="1">
        <f t="array" aca="1" ref="G238" ca="1">INDEX(_xlfn.ANCHORARRAY(Data!H$14),ROWS(_xlfn.ANCHORARRAY(Data!H$14)))*Data!H251/Data!H250</f>
        <v>75.437044075077026</v>
      </c>
      <c r="H238" s="20" cm="1">
        <f t="array" aca="1" ref="H238" ca="1">INDEX(_xlfn.ANCHORARRAY(Data!I$14),ROWS(_xlfn.ANCHORARRAY(Data!I$14)))*Data!I251/Data!I250</f>
        <v>243.34861162877382</v>
      </c>
      <c r="I238" s="20" cm="1">
        <f t="array" aca="1" ref="I238" ca="1">INDEX(_xlfn.ANCHORARRAY(Data!J$14),ROWS(_xlfn.ANCHORARRAY(Data!J$14)))*Data!J251/Data!J250</f>
        <v>24.222793296089385</v>
      </c>
      <c r="J238" s="20" cm="1">
        <f t="array" aca="1" ref="J238" ca="1">INDEX(_xlfn.ANCHORARRAY(Data!K$14),ROWS(_xlfn.ANCHORARRAY(Data!K$14)))*Data!K251/Data!K250</f>
        <v>79.919390122638376</v>
      </c>
      <c r="K238" s="20" cm="1">
        <f t="array" aca="1" ref="K238" ca="1">INDEX(_xlfn.ANCHORARRAY(Data!L$14),ROWS(_xlfn.ANCHORARRAY(Data!L$14)))*Data!L251/Data!L250</f>
        <v>397.4639628938844</v>
      </c>
      <c r="L238" s="20" cm="1">
        <f t="array" aca="1" ref="L238" ca="1">INDEX(_xlfn.ANCHORARRAY(Data!M$14),ROWS(_xlfn.ANCHORARRAY(Data!M$14)))*Data!M251/Data!M250</f>
        <v>51.549148514851488</v>
      </c>
      <c r="M238" s="20" cm="1">
        <f t="array" aca="1" ref="M238" ca="1">INDEX(_xlfn.ANCHORARRAY(Data!N$14),ROWS(_xlfn.ANCHORARRAY(Data!N$14)))*Data!N251/Data!N250</f>
        <v>163.83163772597527</v>
      </c>
      <c r="N238" s="20" cm="1">
        <f t="array" aca="1" ref="N238" ca="1">INDEX(_xlfn.ANCHORARRAY(Data!O$14),ROWS(_xlfn.ANCHORARRAY(Data!O$14)))*Data!O251/Data!O250</f>
        <v>156.63155287547048</v>
      </c>
      <c r="O238" s="20" cm="1">
        <f t="array" aca="1" ref="O238" ca="1">INDEX(_xlfn.ANCHORARRAY(Data!P$14),ROWS(_xlfn.ANCHORARRAY(Data!P$14)))*Data!P251/Data!P250</f>
        <v>633.04025111068177</v>
      </c>
      <c r="P238" s="20" cm="1">
        <f t="array" aca="1" ref="P238" ca="1">B$1*B238/INDEX(_xlfn.ANCHORARRAY(Data!B$14),ROWS(_xlfn.ANCHORARRAY(Data!B$14)),2)</f>
        <v>13141.35235174944</v>
      </c>
      <c r="Q238" s="20" cm="1">
        <f t="array" aca="1" ref="Q238" ca="1">C$1*C238/INDEX(_xlfn.ANCHORARRAY(Data!D$14),ROWS(_xlfn.ANCHORARRAY(Data!D$14)))</f>
        <v>10625.290548424737</v>
      </c>
      <c r="R238" s="19" cm="1">
        <f t="array" aca="1" ref="R238" ca="1">D$1*D238/INDEX(_xlfn.ANCHORARRAY(Data!E$14),ROWS(_xlfn.ANCHORARRAY(Data!E$14)))</f>
        <v>12429.097764184773</v>
      </c>
      <c r="S238" s="20" cm="1">
        <f t="array" aca="1" ref="S238" ca="1">E$1*E238/INDEX(_xlfn.ANCHORARRAY(Data!F$14),ROWS(_xlfn.ANCHORARRAY(Data!F$14)))</f>
        <v>6088.5633460603958</v>
      </c>
      <c r="T238" s="20" cm="1">
        <f t="array" aca="1" ref="T238" ca="1">F$1*F238/INDEX(_xlfn.ANCHORARRAY(Data!G$14),ROWS(_xlfn.ANCHORARRAY(Data!G$14)))</f>
        <v>21651.699798387097</v>
      </c>
      <c r="U238" s="20" cm="1">
        <f t="array" aca="1" ref="U238" ca="1">G$1*G238/INDEX(_xlfn.ANCHORARRAY(Data!H$14),ROWS(_xlfn.ANCHORARRAY(Data!H$14)))</f>
        <v>54314.671734055461</v>
      </c>
      <c r="V238" s="20" cm="1">
        <f t="array" aca="1" ref="V238" ca="1">H$1*H238/INDEX(_xlfn.ANCHORARRAY(Data!I$14),ROWS(_xlfn.ANCHORARRAY(Data!I$14)))</f>
        <v>21901.375046589645</v>
      </c>
      <c r="W238" s="20" cm="1">
        <f t="array" aca="1" ref="W238" ca="1">I$1*I238/INDEX(_xlfn.ANCHORARRAY(Data!J$14),ROWS(_xlfn.ANCHORARRAY(Data!J$14)))</f>
        <v>4844.558659217877</v>
      </c>
      <c r="X238" s="20" cm="1">
        <f t="array" aca="1" ref="X238" ca="1">J$1*J238/INDEX(_xlfn.ANCHORARRAY(Data!K$14),ROWS(_xlfn.ANCHORARRAY(Data!K$14)))</f>
        <v>5594.3573085846856</v>
      </c>
      <c r="Y238" s="20" cm="1">
        <f t="array" aca="1" ref="Y238" ca="1">K$1*K238/INDEX(_xlfn.ANCHORARRAY(Data!L$14),ROWS(_xlfn.ANCHORARRAY(Data!L$14)))</f>
        <v>11923.918886816533</v>
      </c>
      <c r="Z238" s="20" cm="1">
        <f t="array" aca="1" ref="Z238" ca="1">L$1*L238/INDEX(_xlfn.ANCHORARRAY(Data!M$14),ROWS(_xlfn.ANCHORARRAY(Data!M$14)))</f>
        <v>12371.795643564355</v>
      </c>
      <c r="AA238" s="20" cm="1">
        <f t="array" aca="1" ref="AA238" ca="1">M$1*M238/INDEX(_xlfn.ANCHORARRAY(Data!N$14),ROWS(_xlfn.ANCHORARRAY(Data!N$14)))</f>
        <v>9829.8982635585162</v>
      </c>
      <c r="AB238" s="20" cm="1">
        <f t="array" aca="1" ref="AB238" ca="1">N$1*N238/INDEX(_xlfn.ANCHORARRAY(Data!O$14),ROWS(_xlfn.ANCHORARRAY(Data!O$14)))</f>
        <v>9397.8931725282291</v>
      </c>
      <c r="AC238" s="20" cm="1">
        <f t="array" aca="1" ref="AC238" ca="1">O$1*O238/INDEX(_xlfn.ANCHORARRAY(Data!P$14),ROWS(_xlfn.ANCHORARRAY(Data!P$14)))</f>
        <v>12661.603785976431</v>
      </c>
      <c r="AD238" s="33">
        <f t="shared" ca="1" si="9"/>
        <v>206776.07630969811</v>
      </c>
      <c r="AE238" s="33">
        <f t="shared" ca="1" si="8"/>
        <v>-513.97630969810416</v>
      </c>
    </row>
    <row r="239" spans="1:31" x14ac:dyDescent="0.35">
      <c r="A239">
        <f ca="1"/>
        <v>237</v>
      </c>
      <c r="B239" s="20" cm="1">
        <f t="array" aca="1" ref="B239" ca="1">INDEX(_xlfn.ANCHORARRAY(Data!B$14),ROWS(_xlfn.ANCHORARRAY(Data!B$14)),2)*Data!C252/Data!C251</f>
        <v>263.60288281336125</v>
      </c>
      <c r="C239" s="20" cm="1">
        <f t="array" aca="1" ref="C239" ca="1">INDEX(_xlfn.ANCHORARRAY(Data!D$14),ROWS(_xlfn.ANCHORARRAY(Data!D$14)))*Data!D252/Data!D251</f>
        <v>53.384762459924225</v>
      </c>
      <c r="D239" s="20" cm="1">
        <f t="array" aca="1" ref="D239" ca="1">INDEX(_xlfn.ANCHORARRAY(Data!E$14),ROWS(_xlfn.ANCHORARRAY(Data!E$14)))*Data!E252/Data!E251</f>
        <v>23.053300227601902</v>
      </c>
      <c r="E239" s="20" cm="1">
        <f t="array" aca="1" ref="E239" ca="1">INDEX(_xlfn.ANCHORARRAY(Data!F$14),ROWS(_xlfn.ANCHORARRAY(Data!F$14)))*Data!F252/Data!F251</f>
        <v>30.882162762865445</v>
      </c>
      <c r="F239" s="20" cm="1">
        <f t="array" aca="1" ref="F239" ca="1">INDEX(_xlfn.ANCHORARRAY(Data!G$14),ROWS(_xlfn.ANCHORARRAY(Data!G$14)))*Data!G252/Data!G251</f>
        <v>319.7839184631178</v>
      </c>
      <c r="G239" s="20" cm="1">
        <f t="array" aca="1" ref="G239" ca="1">INDEX(_xlfn.ANCHORARRAY(Data!H$14),ROWS(_xlfn.ANCHORARRAY(Data!H$14)))*Data!H252/Data!H251</f>
        <v>74.484062989225521</v>
      </c>
      <c r="H239" s="20" cm="1">
        <f t="array" aca="1" ref="H239" ca="1">INDEX(_xlfn.ANCHORARRAY(Data!I$14),ROWS(_xlfn.ANCHORARRAY(Data!I$14)))*Data!I252/Data!I251</f>
        <v>242.23482636954503</v>
      </c>
      <c r="I239" s="20" cm="1">
        <f t="array" aca="1" ref="I239" ca="1">INDEX(_xlfn.ANCHORARRAY(Data!J$14),ROWS(_xlfn.ANCHORARRAY(Data!J$14)))*Data!J252/Data!J251</f>
        <v>24.221496904895893</v>
      </c>
      <c r="J239" s="20" cm="1">
        <f t="array" aca="1" ref="J239" ca="1">INDEX(_xlfn.ANCHORARRAY(Data!K$14),ROWS(_xlfn.ANCHORARRAY(Data!K$14)))*Data!K252/Data!K251</f>
        <v>79.337695364238428</v>
      </c>
      <c r="K239" s="20" cm="1">
        <f t="array" aca="1" ref="K239" ca="1">INDEX(_xlfn.ANCHORARRAY(Data!L$14),ROWS(_xlfn.ANCHORARRAY(Data!L$14)))*Data!L252/Data!L251</f>
        <v>402.99768762876482</v>
      </c>
      <c r="L239" s="20" cm="1">
        <f t="array" aca="1" ref="L239" ca="1">INDEX(_xlfn.ANCHORARRAY(Data!M$14),ROWS(_xlfn.ANCHORARRAY(Data!M$14)))*Data!M252/Data!M251</f>
        <v>52.141095253899778</v>
      </c>
      <c r="M239" s="20" cm="1">
        <f t="array" aca="1" ref="M239" ca="1">INDEX(_xlfn.ANCHORARRAY(Data!N$14),ROWS(_xlfn.ANCHORARRAY(Data!N$14)))*Data!N252/Data!N251</f>
        <v>163.27114650062862</v>
      </c>
      <c r="N239" s="20" cm="1">
        <f t="array" aca="1" ref="N239" ca="1">INDEX(_xlfn.ANCHORARRAY(Data!O$14),ROWS(_xlfn.ANCHORARRAY(Data!O$14)))*Data!O252/Data!O251</f>
        <v>157.09268186226964</v>
      </c>
      <c r="O239" s="20" cm="1">
        <f t="array" aca="1" ref="O239" ca="1">INDEX(_xlfn.ANCHORARRAY(Data!P$14),ROWS(_xlfn.ANCHORARRAY(Data!P$14)))*Data!P252/Data!P251</f>
        <v>636.36413361707616</v>
      </c>
      <c r="P239" s="20" cm="1">
        <f t="array" aca="1" ref="P239" ca="1">B$1*B239/INDEX(_xlfn.ANCHORARRAY(Data!B$14),ROWS(_xlfn.ANCHORARRAY(Data!B$14)),2)</f>
        <v>13180.144140668064</v>
      </c>
      <c r="Q239" s="20" cm="1">
        <f t="array" aca="1" ref="Q239" ca="1">C$1*C239/INDEX(_xlfn.ANCHORARRAY(Data!D$14),ROWS(_xlfn.ANCHORARRAY(Data!D$14)))</f>
        <v>10680.976974642961</v>
      </c>
      <c r="R239" s="19" cm="1">
        <f t="array" aca="1" ref="R239" ca="1">D$1*D239/INDEX(_xlfn.ANCHORARRAY(Data!E$14),ROWS(_xlfn.ANCHORARRAY(Data!E$14)))</f>
        <v>11529.014069935856</v>
      </c>
      <c r="S239" s="20" cm="1">
        <f t="array" aca="1" ref="S239" ca="1">E$1*E239/INDEX(_xlfn.ANCHORARRAY(Data!F$14),ROWS(_xlfn.ANCHORARRAY(Data!F$14)))</f>
        <v>6176.4325525730892</v>
      </c>
      <c r="T239" s="20" cm="1">
        <f t="array" aca="1" ref="T239" ca="1">F$1*F239/INDEX(_xlfn.ANCHORARRAY(Data!G$14),ROWS(_xlfn.ANCHORARRAY(Data!G$14)))</f>
        <v>22384.874292418248</v>
      </c>
      <c r="U239" s="20" cm="1">
        <f t="array" aca="1" ref="U239" ca="1">G$1*G239/INDEX(_xlfn.ANCHORARRAY(Data!H$14),ROWS(_xlfn.ANCHORARRAY(Data!H$14)))</f>
        <v>53628.525352242374</v>
      </c>
      <c r="V239" s="20" cm="1">
        <f t="array" aca="1" ref="V239" ca="1">H$1*H239/INDEX(_xlfn.ANCHORARRAY(Data!I$14),ROWS(_xlfn.ANCHORARRAY(Data!I$14)))</f>
        <v>21801.134373259054</v>
      </c>
      <c r="W239" s="20" cm="1">
        <f t="array" aca="1" ref="W239" ca="1">I$1*I239/INDEX(_xlfn.ANCHORARRAY(Data!J$14),ROWS(_xlfn.ANCHORARRAY(Data!J$14)))</f>
        <v>4844.2993809791787</v>
      </c>
      <c r="X239" s="20" cm="1">
        <f t="array" aca="1" ref="X239" ca="1">J$1*J239/INDEX(_xlfn.ANCHORARRAY(Data!K$14),ROWS(_xlfn.ANCHORARRAY(Data!K$14)))</f>
        <v>5553.6386754966898</v>
      </c>
      <c r="Y239" s="20" cm="1">
        <f t="array" aca="1" ref="Y239" ca="1">K$1*K239/INDEX(_xlfn.ANCHORARRAY(Data!L$14),ROWS(_xlfn.ANCHORARRAY(Data!L$14)))</f>
        <v>12089.930628862945</v>
      </c>
      <c r="Z239" s="20" cm="1">
        <f t="array" aca="1" ref="Z239" ca="1">L$1*L239/INDEX(_xlfn.ANCHORARRAY(Data!M$14),ROWS(_xlfn.ANCHORARRAY(Data!M$14)))</f>
        <v>12513.862860935948</v>
      </c>
      <c r="AA239" s="20" cm="1">
        <f t="array" aca="1" ref="AA239" ca="1">M$1*M239/INDEX(_xlfn.ANCHORARRAY(Data!N$14),ROWS(_xlfn.ANCHORARRAY(Data!N$14)))</f>
        <v>9796.2687900377168</v>
      </c>
      <c r="AB239" s="20" cm="1">
        <f t="array" aca="1" ref="AB239" ca="1">N$1*N239/INDEX(_xlfn.ANCHORARRAY(Data!O$14),ROWS(_xlfn.ANCHORARRAY(Data!O$14)))</f>
        <v>9425.5609117361782</v>
      </c>
      <c r="AC239" s="20" cm="1">
        <f t="array" aca="1" ref="AC239" ca="1">O$1*O239/INDEX(_xlfn.ANCHORARRAY(Data!P$14),ROWS(_xlfn.ANCHORARRAY(Data!P$14)))</f>
        <v>12728.085630145526</v>
      </c>
      <c r="AD239" s="33">
        <f t="shared" ca="1" si="9"/>
        <v>206332.74863393386</v>
      </c>
      <c r="AE239" s="33">
        <f t="shared" ca="1" si="8"/>
        <v>-70.648633933858946</v>
      </c>
    </row>
    <row r="240" spans="1:31" x14ac:dyDescent="0.35">
      <c r="A240">
        <f ca="1"/>
        <v>238</v>
      </c>
      <c r="B240" s="20" cm="1">
        <f t="array" aca="1" ref="B240" ca="1">INDEX(_xlfn.ANCHORARRAY(Data!B$14),ROWS(_xlfn.ANCHORARRAY(Data!B$14)),2)*Data!C253/Data!C252</f>
        <v>262.98446915629319</v>
      </c>
      <c r="C240" s="20" cm="1">
        <f t="array" aca="1" ref="C240" ca="1">INDEX(_xlfn.ANCHORARRAY(Data!D$14),ROWS(_xlfn.ANCHORARRAY(Data!D$14)))*Data!D253/Data!D252</f>
        <v>52.79869640787949</v>
      </c>
      <c r="D240" s="20" cm="1">
        <f t="array" aca="1" ref="D240" ca="1">INDEX(_xlfn.ANCHORARRAY(Data!E$14),ROWS(_xlfn.ANCHORARRAY(Data!E$14)))*Data!E253/Data!E252</f>
        <v>24.369330415754924</v>
      </c>
      <c r="E240" s="20" cm="1">
        <f t="array" aca="1" ref="E240" ca="1">INDEX(_xlfn.ANCHORARRAY(Data!F$14),ROWS(_xlfn.ANCHORARRAY(Data!F$14)))*Data!F253/Data!F252</f>
        <v>30.059709447119374</v>
      </c>
      <c r="F240" s="20" cm="1">
        <f t="array" aca="1" ref="F240" ca="1">INDEX(_xlfn.ANCHORARRAY(Data!G$14),ROWS(_xlfn.ANCHORARRAY(Data!G$14)))*Data!G253/Data!G252</f>
        <v>311.97715730174775</v>
      </c>
      <c r="G240" s="20" cm="1">
        <f t="array" aca="1" ref="G240" ca="1">INDEX(_xlfn.ANCHORARRAY(Data!H$14),ROWS(_xlfn.ANCHORARRAY(Data!H$14)))*Data!H253/Data!H252</f>
        <v>75.599334069168492</v>
      </c>
      <c r="H240" s="20" cm="1">
        <f t="array" aca="1" ref="H240" ca="1">INDEX(_xlfn.ANCHORARRAY(Data!I$14),ROWS(_xlfn.ANCHORARRAY(Data!I$14)))*Data!I253/Data!I252</f>
        <v>243.60192588920563</v>
      </c>
      <c r="I240" s="20" cm="1">
        <f t="array" aca="1" ref="I240" ca="1">INDEX(_xlfn.ANCHORARRAY(Data!J$14),ROWS(_xlfn.ANCHORARRAY(Data!J$14)))*Data!J253/Data!J252</f>
        <v>24.296258503401361</v>
      </c>
      <c r="J240" s="20" cm="1">
        <f t="array" aca="1" ref="J240" ca="1">INDEX(_xlfn.ANCHORARRAY(Data!K$14),ROWS(_xlfn.ANCHORARRAY(Data!K$14)))*Data!K253/Data!K252</f>
        <v>79.188190603132298</v>
      </c>
      <c r="K240" s="20" cm="1">
        <f t="array" aca="1" ref="K240" ca="1">INDEX(_xlfn.ANCHORARRAY(Data!L$14),ROWS(_xlfn.ANCHORARRAY(Data!L$14)))*Data!L253/Data!L252</f>
        <v>399.01620974760664</v>
      </c>
      <c r="L240" s="20" cm="1">
        <f t="array" aca="1" ref="L240" ca="1">INDEX(_xlfn.ANCHORARRAY(Data!M$14),ROWS(_xlfn.ANCHORARRAY(Data!M$14)))*Data!M253/Data!M252</f>
        <v>52.481478303910251</v>
      </c>
      <c r="M240" s="20" cm="1">
        <f t="array" aca="1" ref="M240" ca="1">INDEX(_xlfn.ANCHORARRAY(Data!N$14),ROWS(_xlfn.ANCHORARRAY(Data!N$14)))*Data!N253/Data!N252</f>
        <v>164.19181444296601</v>
      </c>
      <c r="N240" s="20" cm="1">
        <f t="array" aca="1" ref="N240" ca="1">INDEX(_xlfn.ANCHORARRAY(Data!O$14),ROWS(_xlfn.ANCHORARRAY(Data!O$14)))*Data!O253/Data!O252</f>
        <v>157.34146145179463</v>
      </c>
      <c r="O240" s="20" cm="1">
        <f t="array" aca="1" ref="O240" ca="1">INDEX(_xlfn.ANCHORARRAY(Data!P$14),ROWS(_xlfn.ANCHORARRAY(Data!P$14)))*Data!P253/Data!P252</f>
        <v>640.13031632150421</v>
      </c>
      <c r="P240" s="20" cm="1">
        <f t="array" aca="1" ref="P240" ca="1">B$1*B240/INDEX(_xlfn.ANCHORARRAY(Data!B$14),ROWS(_xlfn.ANCHORARRAY(Data!B$14)),2)</f>
        <v>13149.223457814662</v>
      </c>
      <c r="Q240" s="20" cm="1">
        <f t="array" aca="1" ref="Q240" ca="1">C$1*C240/INDEX(_xlfn.ANCHORARRAY(Data!D$14),ROWS(_xlfn.ANCHORARRAY(Data!D$14)))</f>
        <v>10563.719582850521</v>
      </c>
      <c r="R240" s="19" cm="1">
        <f t="array" aca="1" ref="R240" ca="1">D$1*D240/INDEX(_xlfn.ANCHORARRAY(Data!E$14),ROWS(_xlfn.ANCHORARRAY(Data!E$14)))</f>
        <v>12187.164113785559</v>
      </c>
      <c r="S240" s="20" cm="1">
        <f t="array" aca="1" ref="S240" ca="1">E$1*E240/INDEX(_xlfn.ANCHORARRAY(Data!F$14),ROWS(_xlfn.ANCHORARRAY(Data!F$14)))</f>
        <v>6011.9418894238752</v>
      </c>
      <c r="T240" s="20" cm="1">
        <f t="array" aca="1" ref="T240" ca="1">F$1*F240/INDEX(_xlfn.ANCHORARRAY(Data!G$14),ROWS(_xlfn.ANCHORARRAY(Data!G$14)))</f>
        <v>21838.401011122343</v>
      </c>
      <c r="U240" s="20" cm="1">
        <f t="array" aca="1" ref="U240" ca="1">G$1*G240/INDEX(_xlfn.ANCHORARRAY(Data!H$14),ROWS(_xlfn.ANCHORARRAY(Data!H$14)))</f>
        <v>54431.52052980131</v>
      </c>
      <c r="V240" s="20" cm="1">
        <f t="array" aca="1" ref="V240" ca="1">H$1*H240/INDEX(_xlfn.ANCHORARRAY(Data!I$14),ROWS(_xlfn.ANCHORARRAY(Data!I$14)))</f>
        <v>21924.173330028509</v>
      </c>
      <c r="W240" s="20" cm="1">
        <f t="array" aca="1" ref="W240" ca="1">I$1*I240/INDEX(_xlfn.ANCHORARRAY(Data!J$14),ROWS(_xlfn.ANCHORARRAY(Data!J$14)))</f>
        <v>4859.2517006802727</v>
      </c>
      <c r="X240" s="20" cm="1">
        <f t="array" aca="1" ref="X240" ca="1">J$1*J240/INDEX(_xlfn.ANCHORARRAY(Data!K$14),ROWS(_xlfn.ANCHORARRAY(Data!K$14)))</f>
        <v>5543.1733422192601</v>
      </c>
      <c r="Y240" s="20" cm="1">
        <f t="array" aca="1" ref="Y240" ca="1">K$1*K240/INDEX(_xlfn.ANCHORARRAY(Data!L$14),ROWS(_xlfn.ANCHORARRAY(Data!L$14)))</f>
        <v>11970.486292428201</v>
      </c>
      <c r="Z240" s="20" cm="1">
        <f t="array" aca="1" ref="Z240" ca="1">L$1*L240/INDEX(_xlfn.ANCHORARRAY(Data!M$14),ROWS(_xlfn.ANCHORARRAY(Data!M$14)))</f>
        <v>12595.554792938459</v>
      </c>
      <c r="AA240" s="20" cm="1">
        <f t="array" aca="1" ref="AA240" ca="1">M$1*M240/INDEX(_xlfn.ANCHORARRAY(Data!N$14),ROWS(_xlfn.ANCHORARRAY(Data!N$14)))</f>
        <v>9851.5088665779604</v>
      </c>
      <c r="AB240" s="20" cm="1">
        <f t="array" aca="1" ref="AB240" ca="1">N$1*N240/INDEX(_xlfn.ANCHORARRAY(Data!O$14),ROWS(_xlfn.ANCHORARRAY(Data!O$14)))</f>
        <v>9440.4876871076776</v>
      </c>
      <c r="AC240" s="20" cm="1">
        <f t="array" aca="1" ref="AC240" ca="1">O$1*O240/INDEX(_xlfn.ANCHORARRAY(Data!P$14),ROWS(_xlfn.ANCHORARRAY(Data!P$14)))</f>
        <v>12803.414036365191</v>
      </c>
      <c r="AD240" s="33">
        <f t="shared" ca="1" si="9"/>
        <v>207170.02063314381</v>
      </c>
      <c r="AE240" s="33">
        <f t="shared" ca="1" si="8"/>
        <v>-907.92063314380357</v>
      </c>
    </row>
    <row r="241" spans="1:31" x14ac:dyDescent="0.35">
      <c r="A241">
        <f ca="1"/>
        <v>239</v>
      </c>
      <c r="B241" s="20" cm="1">
        <f t="array" aca="1" ref="B241" ca="1">INDEX(_xlfn.ANCHORARRAY(Data!B$14),ROWS(_xlfn.ANCHORARRAY(Data!B$14)),2)*Data!C254/Data!C253</f>
        <v>257.86462206389848</v>
      </c>
      <c r="C241" s="20" cm="1">
        <f t="array" aca="1" ref="C241" ca="1">INDEX(_xlfn.ANCHORARRAY(Data!D$14),ROWS(_xlfn.ANCHORARRAY(Data!D$14)))*Data!D254/Data!D253</f>
        <v>54.295749636098975</v>
      </c>
      <c r="D241" s="20" cm="1">
        <f t="array" aca="1" ref="D241" ca="1">INDEX(_xlfn.ANCHORARRAY(Data!E$14),ROWS(_xlfn.ANCHORARRAY(Data!E$14)))*Data!E254/Data!E253</f>
        <v>24.363988616462343</v>
      </c>
      <c r="E241" s="20" cm="1">
        <f t="array" aca="1" ref="E241" ca="1">INDEX(_xlfn.ANCHORARRAY(Data!F$14),ROWS(_xlfn.ANCHORARRAY(Data!F$14)))*Data!F254/Data!F253</f>
        <v>29.935355308928273</v>
      </c>
      <c r="F241" s="20" cm="1">
        <f t="array" aca="1" ref="F241" ca="1">INDEX(_xlfn.ANCHORARRAY(Data!G$14),ROWS(_xlfn.ANCHORARRAY(Data!G$14)))*Data!G254/Data!G253</f>
        <v>306.27521510864813</v>
      </c>
      <c r="G241" s="20" cm="1">
        <f t="array" aca="1" ref="G241" ca="1">INDEX(_xlfn.ANCHORARRAY(Data!H$14),ROWS(_xlfn.ANCHORARRAY(Data!H$14)))*Data!H254/Data!H253</f>
        <v>74.785560282404049</v>
      </c>
      <c r="H241" s="20" cm="1">
        <f t="array" aca="1" ref="H241" ca="1">INDEX(_xlfn.ANCHORARRAY(Data!I$14),ROWS(_xlfn.ANCHORARRAY(Data!I$14)))*Data!I254/Data!I253</f>
        <v>239.07970392301999</v>
      </c>
      <c r="I241" s="20" cm="1">
        <f t="array" aca="1" ref="I241" ca="1">INDEX(_xlfn.ANCHORARRAY(Data!J$14),ROWS(_xlfn.ANCHORARRAY(Data!J$14)))*Data!J254/Data!J253</f>
        <v>24.337489325362931</v>
      </c>
      <c r="J241" s="20" cm="1">
        <f t="array" aca="1" ref="J241" ca="1">INDEX(_xlfn.ANCHORARRAY(Data!K$14),ROWS(_xlfn.ANCHORARRAY(Data!K$14)))*Data!K254/Data!K253</f>
        <v>80.215528305056282</v>
      </c>
      <c r="K241" s="20" cm="1">
        <f t="array" aca="1" ref="K241" ca="1">INDEX(_xlfn.ANCHORARRAY(Data!L$14),ROWS(_xlfn.ANCHORARRAY(Data!L$14)))*Data!L254/Data!L253</f>
        <v>396.67550324909746</v>
      </c>
      <c r="L241" s="20" cm="1">
        <f t="array" aca="1" ref="L241" ca="1">INDEX(_xlfn.ANCHORARRAY(Data!M$14),ROWS(_xlfn.ANCHORARRAY(Data!M$14)))*Data!M254/Data!M253</f>
        <v>51.265501955671454</v>
      </c>
      <c r="M241" s="20" cm="1">
        <f t="array" aca="1" ref="M241" ca="1">INDEX(_xlfn.ANCHORARRAY(Data!N$14),ROWS(_xlfn.ANCHORARRAY(Data!N$14)))*Data!N254/Data!N253</f>
        <v>165.72165866699072</v>
      </c>
      <c r="N241" s="20" cm="1">
        <f t="array" aca="1" ref="N241" ca="1">INDEX(_xlfn.ANCHORARRAY(Data!O$14),ROWS(_xlfn.ANCHORARRAY(Data!O$14)))*Data!O254/Data!O253</f>
        <v>155.17748920000002</v>
      </c>
      <c r="O241" s="20" cm="1">
        <f t="array" aca="1" ref="O241" ca="1">INDEX(_xlfn.ANCHORARRAY(Data!P$14),ROWS(_xlfn.ANCHORARRAY(Data!P$14)))*Data!P254/Data!P253</f>
        <v>633.26686337314129</v>
      </c>
      <c r="P241" s="20" cm="1">
        <f t="array" aca="1" ref="P241" ca="1">B$1*B241/INDEX(_xlfn.ANCHORARRAY(Data!B$14),ROWS(_xlfn.ANCHORARRAY(Data!B$14)),2)</f>
        <v>12893.231103194925</v>
      </c>
      <c r="Q241" s="20" cm="1">
        <f t="array" aca="1" ref="Q241" ca="1">C$1*C241/INDEX(_xlfn.ANCHORARRAY(Data!D$14),ROWS(_xlfn.ANCHORARRAY(Data!D$14)))</f>
        <v>10863.243085880638</v>
      </c>
      <c r="R241" s="19" cm="1">
        <f t="array" aca="1" ref="R241" ca="1">D$1*D241/INDEX(_xlfn.ANCHORARRAY(Data!E$14),ROWS(_xlfn.ANCHORARRAY(Data!E$14)))</f>
        <v>12184.492666374779</v>
      </c>
      <c r="S241" s="20" cm="1">
        <f t="array" aca="1" ref="S241" ca="1">E$1*E241/INDEX(_xlfn.ANCHORARRAY(Data!F$14),ROWS(_xlfn.ANCHORARRAY(Data!F$14)))</f>
        <v>5987.0710617856548</v>
      </c>
      <c r="T241" s="20" cm="1">
        <f t="array" aca="1" ref="T241" ca="1">F$1*F241/INDEX(_xlfn.ANCHORARRAY(Data!G$14),ROWS(_xlfn.ANCHORARRAY(Data!G$14)))</f>
        <v>21439.265057605367</v>
      </c>
      <c r="U241" s="20" cm="1">
        <f t="array" aca="1" ref="U241" ca="1">G$1*G241/INDEX(_xlfn.ANCHORARRAY(Data!H$14),ROWS(_xlfn.ANCHORARRAY(Data!H$14)))</f>
        <v>53845.603403330912</v>
      </c>
      <c r="V241" s="20" cm="1">
        <f t="array" aca="1" ref="V241" ca="1">H$1*H241/INDEX(_xlfn.ANCHORARRAY(Data!I$14),ROWS(_xlfn.ANCHORARRAY(Data!I$14)))</f>
        <v>21517.173353071801</v>
      </c>
      <c r="W241" s="20" cm="1">
        <f t="array" aca="1" ref="W241" ca="1">I$1*I241/INDEX(_xlfn.ANCHORARRAY(Data!J$14),ROWS(_xlfn.ANCHORARRAY(Data!J$14)))</f>
        <v>4867.4978650725861</v>
      </c>
      <c r="X241" s="20" cm="1">
        <f t="array" aca="1" ref="X241" ca="1">J$1*J241/INDEX(_xlfn.ANCHORARRAY(Data!K$14),ROWS(_xlfn.ANCHORARRAY(Data!K$14)))</f>
        <v>5615.0869813539393</v>
      </c>
      <c r="Y241" s="20" cm="1">
        <f t="array" aca="1" ref="Y241" ca="1">K$1*K241/INDEX(_xlfn.ANCHORARRAY(Data!L$14),ROWS(_xlfn.ANCHORARRAY(Data!L$14)))</f>
        <v>11900.265097472924</v>
      </c>
      <c r="Z241" s="20" cm="1">
        <f t="array" aca="1" ref="Z241" ca="1">L$1*L241/INDEX(_xlfn.ANCHORARRAY(Data!M$14),ROWS(_xlfn.ANCHORARRAY(Data!M$14)))</f>
        <v>12303.720469361149</v>
      </c>
      <c r="AA241" s="20" cm="1">
        <f t="array" aca="1" ref="AA241" ca="1">M$1*M241/INDEX(_xlfn.ANCHORARRAY(Data!N$14),ROWS(_xlfn.ANCHORARRAY(Data!N$14)))</f>
        <v>9943.2995200194437</v>
      </c>
      <c r="AB241" s="20" cm="1">
        <f t="array" aca="1" ref="AB241" ca="1">N$1*N241/INDEX(_xlfn.ANCHORARRAY(Data!O$14),ROWS(_xlfn.ANCHORARRAY(Data!O$14)))</f>
        <v>9310.6493520000022</v>
      </c>
      <c r="AC241" s="20" cm="1">
        <f t="array" aca="1" ref="AC241" ca="1">O$1*O241/INDEX(_xlfn.ANCHORARRAY(Data!P$14),ROWS(_xlfn.ANCHORARRAY(Data!P$14)))</f>
        <v>12666.136317162674</v>
      </c>
      <c r="AD241" s="33">
        <f t="shared" ca="1" si="9"/>
        <v>205336.73533368681</v>
      </c>
      <c r="AE241" s="33">
        <f t="shared" ca="1" si="8"/>
        <v>925.3646663131949</v>
      </c>
    </row>
    <row r="242" spans="1:31" x14ac:dyDescent="0.35">
      <c r="A242">
        <f ca="1"/>
        <v>240</v>
      </c>
      <c r="B242" s="20" cm="1">
        <f t="array" aca="1" ref="B242" ca="1">INDEX(_xlfn.ANCHORARRAY(Data!B$14),ROWS(_xlfn.ANCHORARRAY(Data!B$14)),2)*Data!C255/Data!C254</f>
        <v>257.05510908052543</v>
      </c>
      <c r="C242" s="20" cm="1">
        <f t="array" aca="1" ref="C242" ca="1">INDEX(_xlfn.ANCHORARRAY(Data!D$14),ROWS(_xlfn.ANCHORARRAY(Data!D$14)))*Data!D255/Data!D254</f>
        <v>53.422287339971554</v>
      </c>
      <c r="D242" s="20" cm="1">
        <f t="array" aca="1" ref="D242" ca="1">INDEX(_xlfn.ANCHORARRAY(Data!E$14),ROWS(_xlfn.ANCHORARRAY(Data!E$14)))*Data!E255/Data!E254</f>
        <v>24.086265060240965</v>
      </c>
      <c r="E242" s="20" cm="1">
        <f t="array" aca="1" ref="E242" ca="1">INDEX(_xlfn.ANCHORARRAY(Data!F$14),ROWS(_xlfn.ANCHORARRAY(Data!F$14)))*Data!F255/Data!F254</f>
        <v>30.248791901759041</v>
      </c>
      <c r="F242" s="20" cm="1">
        <f t="array" aca="1" ref="F242" ca="1">INDEX(_xlfn.ANCHORARRAY(Data!G$14),ROWS(_xlfn.ANCHORARRAY(Data!G$14)))*Data!G255/Data!G254</f>
        <v>313.3738027746532</v>
      </c>
      <c r="G242" s="20" cm="1">
        <f t="array" aca="1" ref="G242" ca="1">INDEX(_xlfn.ANCHORARRAY(Data!H$14),ROWS(_xlfn.ANCHORARRAY(Data!H$14)))*Data!H255/Data!H254</f>
        <v>73.423698451287578</v>
      </c>
      <c r="H242" s="20" cm="1">
        <f t="array" aca="1" ref="H242" ca="1">INDEX(_xlfn.ANCHORARRAY(Data!I$14),ROWS(_xlfn.ANCHORARRAY(Data!I$14)))*Data!I255/Data!I254</f>
        <v>242.68722034534534</v>
      </c>
      <c r="I242" s="20" cm="1">
        <f t="array" aca="1" ref="I242" ca="1">INDEX(_xlfn.ANCHORARRAY(Data!J$14),ROWS(_xlfn.ANCHORARRAY(Data!J$14)))*Data!J255/Data!J254</f>
        <v>24.462671232876712</v>
      </c>
      <c r="J242" s="20" cm="1">
        <f t="array" aca="1" ref="J242" ca="1">INDEX(_xlfn.ANCHORARRAY(Data!K$14),ROWS(_xlfn.ANCHORARRAY(Data!K$14)))*Data!K255/Data!K254</f>
        <v>79.452880789165704</v>
      </c>
      <c r="K242" s="20" cm="1">
        <f t="array" aca="1" ref="K242" ca="1">INDEX(_xlfn.ANCHORARRAY(Data!L$14),ROWS(_xlfn.ANCHORARRAY(Data!L$14)))*Data!L255/Data!L254</f>
        <v>385.48312807288153</v>
      </c>
      <c r="L242" s="20" cm="1">
        <f t="array" aca="1" ref="L242" ca="1">INDEX(_xlfn.ANCHORARRAY(Data!M$14),ROWS(_xlfn.ANCHORARRAY(Data!M$14)))*Data!M255/Data!M254</f>
        <v>51.754568226763347</v>
      </c>
      <c r="M242" s="20" cm="1">
        <f t="array" aca="1" ref="M242" ca="1">INDEX(_xlfn.ANCHORARRAY(Data!N$14),ROWS(_xlfn.ANCHORARRAY(Data!N$14)))*Data!N255/Data!N254</f>
        <v>161.6186587651932</v>
      </c>
      <c r="N242" s="20" cm="1">
        <f t="array" aca="1" ref="N242" ca="1">INDEX(_xlfn.ANCHORARRAY(Data!O$14),ROWS(_xlfn.ANCHORARRAY(Data!O$14)))*Data!O255/Data!O254</f>
        <v>156.47936701205498</v>
      </c>
      <c r="O242" s="20" cm="1">
        <f t="array" aca="1" ref="O242" ca="1">INDEX(_xlfn.ANCHORARRAY(Data!P$14),ROWS(_xlfn.ANCHORARRAY(Data!P$14)))*Data!P255/Data!P254</f>
        <v>627.66458470490784</v>
      </c>
      <c r="P242" s="20" cm="1">
        <f t="array" aca="1" ref="P242" ca="1">B$1*B242/INDEX(_xlfn.ANCHORARRAY(Data!B$14),ROWS(_xlfn.ANCHORARRAY(Data!B$14)),2)</f>
        <v>12852.755454026272</v>
      </c>
      <c r="Q242" s="20" cm="1">
        <f t="array" aca="1" ref="Q242" ca="1">C$1*C242/INDEX(_xlfn.ANCHORARRAY(Data!D$14),ROWS(_xlfn.ANCHORARRAY(Data!D$14)))</f>
        <v>10688.484779516361</v>
      </c>
      <c r="R242" s="19" cm="1">
        <f t="array" aca="1" ref="R242" ca="1">D$1*D242/INDEX(_xlfn.ANCHORARRAY(Data!E$14),ROWS(_xlfn.ANCHORARRAY(Data!E$14)))</f>
        <v>12045.602409638555</v>
      </c>
      <c r="S242" s="20" cm="1">
        <f t="array" aca="1" ref="S242" ca="1">E$1*E242/INDEX(_xlfn.ANCHORARRAY(Data!F$14),ROWS(_xlfn.ANCHORARRAY(Data!F$14)))</f>
        <v>6049.7583803518091</v>
      </c>
      <c r="T242" s="20" cm="1">
        <f t="array" aca="1" ref="T242" ca="1">F$1*F242/INDEX(_xlfn.ANCHORARRAY(Data!G$14),ROWS(_xlfn.ANCHORARRAY(Data!G$14)))</f>
        <v>21936.166194225727</v>
      </c>
      <c r="U242" s="20" cm="1">
        <f t="array" aca="1" ref="U242" ca="1">G$1*G242/INDEX(_xlfn.ANCHORARRAY(Data!H$14),ROWS(_xlfn.ANCHORARRAY(Data!H$14)))</f>
        <v>52865.062884927051</v>
      </c>
      <c r="V242" s="20" cm="1">
        <f t="array" aca="1" ref="V242" ca="1">H$1*H242/INDEX(_xlfn.ANCHORARRAY(Data!I$14),ROWS(_xlfn.ANCHORARRAY(Data!I$14)))</f>
        <v>21841.849831081083</v>
      </c>
      <c r="W242" s="20" cm="1">
        <f t="array" aca="1" ref="W242" ca="1">I$1*I242/INDEX(_xlfn.ANCHORARRAY(Data!J$14),ROWS(_xlfn.ANCHORARRAY(Data!J$14)))</f>
        <v>4892.5342465753429</v>
      </c>
      <c r="X242" s="20" cm="1">
        <f t="array" aca="1" ref="X242" ca="1">J$1*J242/INDEX(_xlfn.ANCHORARRAY(Data!K$14),ROWS(_xlfn.ANCHORARRAY(Data!K$14)))</f>
        <v>5561.7016552415989</v>
      </c>
      <c r="Y242" s="20" cm="1">
        <f t="array" aca="1" ref="Y242" ca="1">K$1*K242/INDEX(_xlfn.ANCHORARRAY(Data!L$14),ROWS(_xlfn.ANCHORARRAY(Data!L$14)))</f>
        <v>11564.493842186446</v>
      </c>
      <c r="Z242" s="20" cm="1">
        <f t="array" aca="1" ref="Z242" ca="1">L$1*L242/INDEX(_xlfn.ANCHORARRAY(Data!M$14),ROWS(_xlfn.ANCHORARRAY(Data!M$14)))</f>
        <v>12421.096374423203</v>
      </c>
      <c r="AA242" s="20" cm="1">
        <f t="array" aca="1" ref="AA242" ca="1">M$1*M242/INDEX(_xlfn.ANCHORARRAY(Data!N$14),ROWS(_xlfn.ANCHORARRAY(Data!N$14)))</f>
        <v>9697.1195259115921</v>
      </c>
      <c r="AB242" s="20" cm="1">
        <f t="array" aca="1" ref="AB242" ca="1">N$1*N242/INDEX(_xlfn.ANCHORARRAY(Data!O$14),ROWS(_xlfn.ANCHORARRAY(Data!O$14)))</f>
        <v>9388.7620207232994</v>
      </c>
      <c r="AC242" s="20" cm="1">
        <f t="array" aca="1" ref="AC242" ca="1">O$1*O242/INDEX(_xlfn.ANCHORARRAY(Data!P$14),ROWS(_xlfn.ANCHORARRAY(Data!P$14)))</f>
        <v>12554.083674899652</v>
      </c>
      <c r="AD242" s="33">
        <f t="shared" ca="1" si="9"/>
        <v>204359.47127372801</v>
      </c>
      <c r="AE242" s="33">
        <f t="shared" ca="1" si="8"/>
        <v>1902.6287262719998</v>
      </c>
    </row>
    <row r="243" spans="1:31" x14ac:dyDescent="0.35">
      <c r="A243">
        <f ca="1"/>
        <v>241</v>
      </c>
      <c r="B243" s="20" cm="1">
        <f t="array" aca="1" ref="B243" ca="1">INDEX(_xlfn.ANCHORARRAY(Data!B$14),ROWS(_xlfn.ANCHORARRAY(Data!B$14)),2)*Data!C256/Data!C255</f>
        <v>263.02474488596283</v>
      </c>
      <c r="C243" s="20" cm="1">
        <f t="array" aca="1" ref="C243" ca="1">INDEX(_xlfn.ANCHORARRAY(Data!D$14),ROWS(_xlfn.ANCHORARRAY(Data!D$14)))*Data!D256/Data!D255</f>
        <v>53.104978807572763</v>
      </c>
      <c r="D243" s="20" cm="1">
        <f t="array" aca="1" ref="D243" ca="1">INDEX(_xlfn.ANCHORARRAY(Data!E$14),ROWS(_xlfn.ANCHORARRAY(Data!E$14)))*Data!E256/Data!E255</f>
        <v>24.207015521064299</v>
      </c>
      <c r="E243" s="20" cm="1">
        <f t="array" aca="1" ref="E243" ca="1">INDEX(_xlfn.ANCHORARRAY(Data!F$14),ROWS(_xlfn.ANCHORARRAY(Data!F$14)))*Data!F256/Data!F255</f>
        <v>27.794285949325431</v>
      </c>
      <c r="F243" s="20" cm="1">
        <f t="array" aca="1" ref="F243" ca="1">INDEX(_xlfn.ANCHORARRAY(Data!G$14),ROWS(_xlfn.ANCHORARRAY(Data!G$14)))*Data!G256/Data!G255</f>
        <v>311.96481495439821</v>
      </c>
      <c r="G243" s="20" cm="1">
        <f t="array" aca="1" ref="G243" ca="1">INDEX(_xlfn.ANCHORARRAY(Data!H$14),ROWS(_xlfn.ANCHORARRAY(Data!H$14)))*Data!H256/Data!H255</f>
        <v>74.65970258188122</v>
      </c>
      <c r="H243" s="20" cm="1">
        <f t="array" aca="1" ref="H243" ca="1">INDEX(_xlfn.ANCHORARRAY(Data!I$14),ROWS(_xlfn.ANCHORARRAY(Data!I$14)))*Data!I256/Data!I255</f>
        <v>241.53501656560604</v>
      </c>
      <c r="I243" s="20" cm="1">
        <f t="array" aca="1" ref="I243" ca="1">INDEX(_xlfn.ANCHORARRAY(Data!J$14),ROWS(_xlfn.ANCHORARRAY(Data!J$14)))*Data!J256/Data!J255</f>
        <v>24.552803871335037</v>
      </c>
      <c r="J243" s="20" cm="1">
        <f t="array" aca="1" ref="J243" ca="1">INDEX(_xlfn.ANCHORARRAY(Data!K$14),ROWS(_xlfn.ANCHORARRAY(Data!K$14)))*Data!K256/Data!K255</f>
        <v>79.880241935483866</v>
      </c>
      <c r="K243" s="20" cm="1">
        <f t="array" aca="1" ref="K243" ca="1">INDEX(_xlfn.ANCHORARRAY(Data!L$14),ROWS(_xlfn.ANCHORARRAY(Data!L$14)))*Data!L256/Data!L255</f>
        <v>396.67753806035017</v>
      </c>
      <c r="L243" s="20" cm="1">
        <f t="array" aca="1" ref="L243" ca="1">INDEX(_xlfn.ANCHORARRAY(Data!M$14),ROWS(_xlfn.ANCHORARRAY(Data!M$14)))*Data!M256/Data!M255</f>
        <v>52.276421261142303</v>
      </c>
      <c r="M243" s="20" cm="1">
        <f t="array" aca="1" ref="M243" ca="1">INDEX(_xlfn.ANCHORARRAY(Data!N$14),ROWS(_xlfn.ANCHORARRAY(Data!N$14)))*Data!N256/Data!N255</f>
        <v>165.91718094297707</v>
      </c>
      <c r="N243" s="20" cm="1">
        <f t="array" aca="1" ref="N243" ca="1">INDEX(_xlfn.ANCHORARRAY(Data!O$14),ROWS(_xlfn.ANCHORARRAY(Data!O$14)))*Data!O256/Data!O255</f>
        <v>156.57388570968001</v>
      </c>
      <c r="O243" s="20" cm="1">
        <f t="array" aca="1" ref="O243" ca="1">INDEX(_xlfn.ANCHORARRAY(Data!P$14),ROWS(_xlfn.ANCHORARRAY(Data!P$14)))*Data!P256/Data!P255</f>
        <v>637.37949672852096</v>
      </c>
      <c r="P243" s="20" cm="1">
        <f t="array" aca="1" ref="P243" ca="1">B$1*B243/INDEX(_xlfn.ANCHORARRAY(Data!B$14),ROWS(_xlfn.ANCHORARRAY(Data!B$14)),2)</f>
        <v>13151.237244298141</v>
      </c>
      <c r="Q243" s="20" cm="1">
        <f t="array" aca="1" ref="Q243" ca="1">C$1*C243/INDEX(_xlfn.ANCHORARRAY(Data!D$14),ROWS(_xlfn.ANCHORARRAY(Data!D$14)))</f>
        <v>10624.999152302909</v>
      </c>
      <c r="R243" s="19" cm="1">
        <f t="array" aca="1" ref="R243" ca="1">D$1*D243/INDEX(_xlfn.ANCHORARRAY(Data!E$14),ROWS(_xlfn.ANCHORARRAY(Data!E$14)))</f>
        <v>12105.990022172949</v>
      </c>
      <c r="S243" s="20" cm="1">
        <f t="array" aca="1" ref="S243" ca="1">E$1*E243/INDEX(_xlfn.ANCHORARRAY(Data!F$14),ROWS(_xlfn.ANCHORARRAY(Data!F$14)))</f>
        <v>5558.8571898650871</v>
      </c>
      <c r="T243" s="20" cm="1">
        <f t="array" aca="1" ref="T243" ca="1">F$1*F243/INDEX(_xlfn.ANCHORARRAY(Data!G$14),ROWS(_xlfn.ANCHORARRAY(Data!G$14)))</f>
        <v>21837.537046807876</v>
      </c>
      <c r="U243" s="20" cm="1">
        <f t="array" aca="1" ref="U243" ca="1">G$1*G243/INDEX(_xlfn.ANCHORARRAY(Data!H$14),ROWS(_xlfn.ANCHORARRAY(Data!H$14)))</f>
        <v>53754.985858954475</v>
      </c>
      <c r="V243" s="20" cm="1">
        <f t="array" aca="1" ref="V243" ca="1">H$1*H243/INDEX(_xlfn.ANCHORARRAY(Data!I$14),ROWS(_xlfn.ANCHORARRAY(Data!I$14)))</f>
        <v>21738.151490904544</v>
      </c>
      <c r="W243" s="20" cm="1">
        <f t="array" aca="1" ref="W243" ca="1">I$1*I243/INDEX(_xlfn.ANCHORARRAY(Data!J$14),ROWS(_xlfn.ANCHORARRAY(Data!J$14)))</f>
        <v>4910.5607742670081</v>
      </c>
      <c r="X243" s="20" cm="1">
        <f t="array" aca="1" ref="X243" ca="1">J$1*J243/INDEX(_xlfn.ANCHORARRAY(Data!K$14),ROWS(_xlfn.ANCHORARRAY(Data!K$14)))</f>
        <v>5591.6169354838703</v>
      </c>
      <c r="Y243" s="20" cm="1">
        <f t="array" aca="1" ref="Y243" ca="1">K$1*K243/INDEX(_xlfn.ANCHORARRAY(Data!L$14),ROWS(_xlfn.ANCHORARRAY(Data!L$14)))</f>
        <v>11900.326141810507</v>
      </c>
      <c r="Z243" s="20" cm="1">
        <f t="array" aca="1" ref="Z243" ca="1">L$1*L243/INDEX(_xlfn.ANCHORARRAY(Data!M$14),ROWS(_xlfn.ANCHORARRAY(Data!M$14)))</f>
        <v>12546.341102674152</v>
      </c>
      <c r="AA243" s="20" cm="1">
        <f t="array" aca="1" ref="AA243" ca="1">M$1*M243/INDEX(_xlfn.ANCHORARRAY(Data!N$14),ROWS(_xlfn.ANCHORARRAY(Data!N$14)))</f>
        <v>9955.0308565786236</v>
      </c>
      <c r="AB243" s="20" cm="1">
        <f t="array" aca="1" ref="AB243" ca="1">N$1*N243/INDEX(_xlfn.ANCHORARRAY(Data!O$14),ROWS(_xlfn.ANCHORARRAY(Data!O$14)))</f>
        <v>9394.4331425808014</v>
      </c>
      <c r="AC243" s="20" cm="1">
        <f t="array" aca="1" ref="AC243" ca="1">O$1*O243/INDEX(_xlfn.ANCHORARRAY(Data!P$14),ROWS(_xlfn.ANCHORARRAY(Data!P$14)))</f>
        <v>12748.394173549288</v>
      </c>
      <c r="AD243" s="33">
        <f t="shared" ca="1" si="9"/>
        <v>205818.46113225023</v>
      </c>
      <c r="AE243" s="33">
        <f t="shared" ca="1" si="8"/>
        <v>443.63886774977436</v>
      </c>
    </row>
    <row r="244" spans="1:31" x14ac:dyDescent="0.35">
      <c r="A244">
        <f ca="1"/>
        <v>242</v>
      </c>
      <c r="B244" s="20" cm="1">
        <f t="array" aca="1" ref="B244" ca="1">INDEX(_xlfn.ANCHORARRAY(Data!B$14),ROWS(_xlfn.ANCHORARRAY(Data!B$14)),2)*Data!C257/Data!C256</f>
        <v>264.392265846736</v>
      </c>
      <c r="C244" s="20" cm="1">
        <f t="array" aca="1" ref="C244" ca="1">INDEX(_xlfn.ANCHORARRAY(Data!D$14),ROWS(_xlfn.ANCHORARRAY(Data!D$14)))*Data!D257/Data!D256</f>
        <v>53.374584980237159</v>
      </c>
      <c r="D244" s="20" cm="1">
        <f t="array" aca="1" ref="D244" ca="1">INDEX(_xlfn.ANCHORARRAY(Data!E$14),ROWS(_xlfn.ANCHORARRAY(Data!E$14)))*Data!E257/Data!E256</f>
        <v>23.841004912907543</v>
      </c>
      <c r="E244" s="20" cm="1">
        <f t="array" aca="1" ref="E244" ca="1">INDEX(_xlfn.ANCHORARRAY(Data!F$14),ROWS(_xlfn.ANCHORARRAY(Data!F$14)))*Data!F257/Data!F256</f>
        <v>29.068950825492632</v>
      </c>
      <c r="F244" s="20" cm="1">
        <f t="array" aca="1" ref="F244" ca="1">INDEX(_xlfn.ANCHORARRAY(Data!G$14),ROWS(_xlfn.ANCHORARRAY(Data!G$14)))*Data!G257/Data!G256</f>
        <v>322.12338203957381</v>
      </c>
      <c r="G244" s="20" cm="1">
        <f t="array" aca="1" ref="G244" ca="1">INDEX(_xlfn.ANCHORARRAY(Data!H$14),ROWS(_xlfn.ANCHORARRAY(Data!H$14)))*Data!H257/Data!H256</f>
        <v>73.860708636363626</v>
      </c>
      <c r="H244" s="20" cm="1">
        <f t="array" aca="1" ref="H244" ca="1">INDEX(_xlfn.ANCHORARRAY(Data!I$14),ROWS(_xlfn.ANCHORARRAY(Data!I$14)))*Data!I257/Data!I256</f>
        <v>241.77473515752482</v>
      </c>
      <c r="I244" s="20" cm="1">
        <f t="array" aca="1" ref="I244" ca="1">INDEX(_xlfn.ANCHORARRAY(Data!J$14),ROWS(_xlfn.ANCHORARRAY(Data!J$14)))*Data!J257/Data!J256</f>
        <v>23.813295615275813</v>
      </c>
      <c r="J244" s="20" cm="1">
        <f t="array" aca="1" ref="J244" ca="1">INDEX(_xlfn.ANCHORARRAY(Data!K$14),ROWS(_xlfn.ANCHORARRAY(Data!K$14)))*Data!K257/Data!K256</f>
        <v>79.692520570948787</v>
      </c>
      <c r="K244" s="20" cm="1">
        <f t="array" aca="1" ref="K244" ca="1">INDEX(_xlfn.ANCHORARRAY(Data!L$14),ROWS(_xlfn.ANCHORARRAY(Data!L$14)))*Data!L257/Data!L256</f>
        <v>404.19478773408946</v>
      </c>
      <c r="L244" s="20" cm="1">
        <f t="array" aca="1" ref="L244" ca="1">INDEX(_xlfn.ANCHORARRAY(Data!M$14),ROWS(_xlfn.ANCHORARRAY(Data!M$14)))*Data!M257/Data!M256</f>
        <v>51.806056637747581</v>
      </c>
      <c r="M244" s="20" cm="1">
        <f t="array" aca="1" ref="M244" ca="1">INDEX(_xlfn.ANCHORARRAY(Data!N$14),ROWS(_xlfn.ANCHORARRAY(Data!N$14)))*Data!N257/Data!N256</f>
        <v>165.05130920245401</v>
      </c>
      <c r="N244" s="20" cm="1">
        <f t="array" aca="1" ref="N244" ca="1">INDEX(_xlfn.ANCHORARRAY(Data!O$14),ROWS(_xlfn.ANCHORARRAY(Data!O$14)))*Data!O257/Data!O256</f>
        <v>160.7547222222222</v>
      </c>
      <c r="O244" s="20" cm="1">
        <f t="array" aca="1" ref="O244" ca="1">INDEX(_xlfn.ANCHORARRAY(Data!P$14),ROWS(_xlfn.ANCHORARRAY(Data!P$14)))*Data!P257/Data!P256</f>
        <v>640.29769365370657</v>
      </c>
      <c r="P244" s="20" cm="1">
        <f t="array" aca="1" ref="P244" ca="1">B$1*B244/INDEX(_xlfn.ANCHORARRAY(Data!B$14),ROWS(_xlfn.ANCHORARRAY(Data!B$14)),2)</f>
        <v>13219.6132923368</v>
      </c>
      <c r="Q244" s="20" cm="1">
        <f t="array" aca="1" ref="Q244" ca="1">C$1*C244/INDEX(_xlfn.ANCHORARRAY(Data!D$14),ROWS(_xlfn.ANCHORARRAY(Data!D$14)))</f>
        <v>10678.940711462452</v>
      </c>
      <c r="R244" s="19" cm="1">
        <f t="array" aca="1" ref="R244" ca="1">D$1*D244/INDEX(_xlfn.ANCHORARRAY(Data!E$14),ROWS(_xlfn.ANCHORARRAY(Data!E$14)))</f>
        <v>11922.947186243857</v>
      </c>
      <c r="S244" s="20" cm="1">
        <f t="array" aca="1" ref="S244" ca="1">E$1*E244/INDEX(_xlfn.ANCHORARRAY(Data!F$14),ROWS(_xlfn.ANCHORARRAY(Data!F$14)))</f>
        <v>5813.7901650985259</v>
      </c>
      <c r="T244" s="20" cm="1">
        <f t="array" aca="1" ref="T244" ca="1">F$1*F244/INDEX(_xlfn.ANCHORARRAY(Data!G$14),ROWS(_xlfn.ANCHORARRAY(Data!G$14)))</f>
        <v>22548.636742770166</v>
      </c>
      <c r="U244" s="20" cm="1">
        <f t="array" aca="1" ref="U244" ca="1">G$1*G244/INDEX(_xlfn.ANCHORARRAY(Data!H$14),ROWS(_xlfn.ANCHORARRAY(Data!H$14)))</f>
        <v>53179.710218181805</v>
      </c>
      <c r="V244" s="20" cm="1">
        <f t="array" aca="1" ref="V244" ca="1">H$1*H244/INDEX(_xlfn.ANCHORARRAY(Data!I$14),ROWS(_xlfn.ANCHORARRAY(Data!I$14)))</f>
        <v>21759.726164177235</v>
      </c>
      <c r="W244" s="20" cm="1">
        <f t="array" aca="1" ref="W244" ca="1">I$1*I244/INDEX(_xlfn.ANCHORARRAY(Data!J$14),ROWS(_xlfn.ANCHORARRAY(Data!J$14)))</f>
        <v>4762.659123055163</v>
      </c>
      <c r="X244" s="20" cm="1">
        <f t="array" aca="1" ref="X244" ca="1">J$1*J244/INDEX(_xlfn.ANCHORARRAY(Data!K$14),ROWS(_xlfn.ANCHORARRAY(Data!K$14)))</f>
        <v>5578.4764399664155</v>
      </c>
      <c r="Y244" s="20" cm="1">
        <f t="array" aca="1" ref="Y244" ca="1">K$1*K244/INDEX(_xlfn.ANCHORARRAY(Data!L$14),ROWS(_xlfn.ANCHORARRAY(Data!L$14)))</f>
        <v>12125.843632022685</v>
      </c>
      <c r="Z244" s="20" cm="1">
        <f t="array" aca="1" ref="Z244" ca="1">L$1*L244/INDEX(_xlfn.ANCHORARRAY(Data!M$14),ROWS(_xlfn.ANCHORARRAY(Data!M$14)))</f>
        <v>12433.453593059419</v>
      </c>
      <c r="AA244" s="20" cm="1">
        <f t="array" aca="1" ref="AA244" ca="1">M$1*M244/INDEX(_xlfn.ANCHORARRAY(Data!N$14),ROWS(_xlfn.ANCHORARRAY(Data!N$14)))</f>
        <v>9903.0785521472408</v>
      </c>
      <c r="AB244" s="20" cm="1">
        <f t="array" aca="1" ref="AB244" ca="1">N$1*N244/INDEX(_xlfn.ANCHORARRAY(Data!O$14),ROWS(_xlfn.ANCHORARRAY(Data!O$14)))</f>
        <v>9645.2833333333328</v>
      </c>
      <c r="AC244" s="20" cm="1">
        <f t="array" aca="1" ref="AC244" ca="1">O$1*O244/INDEX(_xlfn.ANCHORARRAY(Data!P$14),ROWS(_xlfn.ANCHORARRAY(Data!P$14)))</f>
        <v>12806.761794204258</v>
      </c>
      <c r="AD244" s="33">
        <f t="shared" ca="1" si="9"/>
        <v>206378.92094805933</v>
      </c>
      <c r="AE244" s="33">
        <f t="shared" ca="1" si="8"/>
        <v>-116.82094805932138</v>
      </c>
    </row>
    <row r="245" spans="1:31" x14ac:dyDescent="0.35">
      <c r="A245">
        <f ca="1"/>
        <v>243</v>
      </c>
      <c r="B245" s="20" cm="1">
        <f t="array" aca="1" ref="B245" ca="1">INDEX(_xlfn.ANCHORARRAY(Data!B$14),ROWS(_xlfn.ANCHORARRAY(Data!B$14)),2)*Data!C258/Data!C257</f>
        <v>267.28842248520704</v>
      </c>
      <c r="C245" s="20" cm="1">
        <f t="array" aca="1" ref="C245" ca="1">INDEX(_xlfn.ANCHORARRAY(Data!D$14),ROWS(_xlfn.ANCHORARRAY(Data!D$14)))*Data!D258/Data!D257</f>
        <v>53.015324165029469</v>
      </c>
      <c r="D245" s="20" cm="1">
        <f t="array" aca="1" ref="D245" ca="1">INDEX(_xlfn.ANCHORARRAY(Data!E$14),ROWS(_xlfn.ANCHORARRAY(Data!E$14)))*Data!E258/Data!E257</f>
        <v>24.920045672527973</v>
      </c>
      <c r="E245" s="20" cm="1">
        <f t="array" aca="1" ref="E245" ca="1">INDEX(_xlfn.ANCHORARRAY(Data!F$14),ROWS(_xlfn.ANCHORARRAY(Data!F$14)))*Data!F258/Data!F257</f>
        <v>29.891131868131865</v>
      </c>
      <c r="F245" s="20" cm="1">
        <f t="array" aca="1" ref="F245" ca="1">INDEX(_xlfn.ANCHORARRAY(Data!G$14),ROWS(_xlfn.ANCHORARRAY(Data!G$14)))*Data!G258/Data!G257</f>
        <v>317.39426849233519</v>
      </c>
      <c r="G245" s="20" cm="1">
        <f t="array" aca="1" ref="G245" ca="1">INDEX(_xlfn.ANCHORARRAY(Data!H$14),ROWS(_xlfn.ANCHORARRAY(Data!H$14)))*Data!H258/Data!H257</f>
        <v>73.509426334584745</v>
      </c>
      <c r="H245" s="20" cm="1">
        <f t="array" aca="1" ref="H245" ca="1">INDEX(_xlfn.ANCHORARRAY(Data!I$14),ROWS(_xlfn.ANCHORARRAY(Data!I$14)))*Data!I258/Data!I257</f>
        <v>243.48212249008625</v>
      </c>
      <c r="I245" s="20" cm="1">
        <f t="array" aca="1" ref="I245" ca="1">INDEX(_xlfn.ANCHORARRAY(Data!J$14),ROWS(_xlfn.ANCHORARRAY(Data!J$14)))*Data!J258/Data!J257</f>
        <v>24.640463768115943</v>
      </c>
      <c r="J245" s="20" cm="1">
        <f t="array" aca="1" ref="J245" ca="1">INDEX(_xlfn.ANCHORARRAY(Data!K$14),ROWS(_xlfn.ANCHORARRAY(Data!K$14)))*Data!K258/Data!K257</f>
        <v>79.947456258411862</v>
      </c>
      <c r="K245" s="20" cm="1">
        <f t="array" aca="1" ref="K245" ca="1">INDEX(_xlfn.ANCHORARRAY(Data!L$14),ROWS(_xlfn.ANCHORARRAY(Data!L$14)))*Data!L258/Data!L257</f>
        <v>394.39500073324541</v>
      </c>
      <c r="L245" s="20" cm="1">
        <f t="array" aca="1" ref="L245" ca="1">INDEX(_xlfn.ANCHORARRAY(Data!M$14),ROWS(_xlfn.ANCHORARRAY(Data!M$14)))*Data!M258/Data!M257</f>
        <v>51.627714987714988</v>
      </c>
      <c r="M245" s="20" cm="1">
        <f t="array" aca="1" ref="M245" ca="1">INDEX(_xlfn.ANCHORARRAY(Data!N$14),ROWS(_xlfn.ANCHORARRAY(Data!N$14)))*Data!N258/Data!N257</f>
        <v>164.87932683465147</v>
      </c>
      <c r="N245" s="20" cm="1">
        <f t="array" aca="1" ref="N245" ca="1">INDEX(_xlfn.ANCHORARRAY(Data!O$14),ROWS(_xlfn.ANCHORARRAY(Data!O$14)))*Data!O258/Data!O257</f>
        <v>157.87423775949861</v>
      </c>
      <c r="O245" s="20" cm="1">
        <f t="array" aca="1" ref="O245" ca="1">INDEX(_xlfn.ANCHORARRAY(Data!P$14),ROWS(_xlfn.ANCHORARRAY(Data!P$14)))*Data!P258/Data!P257</f>
        <v>630.1750999450619</v>
      </c>
      <c r="P245" s="20" cm="1">
        <f t="array" aca="1" ref="P245" ca="1">B$1*B245/INDEX(_xlfn.ANCHORARRAY(Data!B$14),ROWS(_xlfn.ANCHORARRAY(Data!B$14)),2)</f>
        <v>13364.421124260352</v>
      </c>
      <c r="Q245" s="20" cm="1">
        <f t="array" aca="1" ref="Q245" ca="1">C$1*C245/INDEX(_xlfn.ANCHORARRAY(Data!D$14),ROWS(_xlfn.ANCHORARRAY(Data!D$14)))</f>
        <v>10607.061465057535</v>
      </c>
      <c r="R245" s="19" cm="1">
        <f t="array" aca="1" ref="R245" ca="1">D$1*D245/INDEX(_xlfn.ANCHORARRAY(Data!E$14),ROWS(_xlfn.ANCHORARRAY(Data!E$14)))</f>
        <v>12462.578214204157</v>
      </c>
      <c r="S245" s="20" cm="1">
        <f t="array" aca="1" ref="S245" ca="1">E$1*E245/INDEX(_xlfn.ANCHORARRAY(Data!F$14),ROWS(_xlfn.ANCHORARRAY(Data!F$14)))</f>
        <v>5978.2263736263731</v>
      </c>
      <c r="T245" s="20" cm="1">
        <f t="array" aca="1" ref="T245" ca="1">F$1*F245/INDEX(_xlfn.ANCHORARRAY(Data!G$14),ROWS(_xlfn.ANCHORARRAY(Data!G$14)))</f>
        <v>22217.598794463462</v>
      </c>
      <c r="U245" s="20" cm="1">
        <f t="array" aca="1" ref="U245" ca="1">G$1*G245/INDEX(_xlfn.ANCHORARRAY(Data!H$14),ROWS(_xlfn.ANCHORARRAY(Data!H$14)))</f>
        <v>52926.786960901016</v>
      </c>
      <c r="V245" s="20" cm="1">
        <f t="array" aca="1" ref="V245" ca="1">H$1*H245/INDEX(_xlfn.ANCHORARRAY(Data!I$14),ROWS(_xlfn.ANCHORARRAY(Data!I$14)))</f>
        <v>21913.391024107765</v>
      </c>
      <c r="W245" s="20" cm="1">
        <f t="array" aca="1" ref="W245" ca="1">I$1*I245/INDEX(_xlfn.ANCHORARRAY(Data!J$14),ROWS(_xlfn.ANCHORARRAY(Data!J$14)))</f>
        <v>4928.0927536231893</v>
      </c>
      <c r="X245" s="20" cm="1">
        <f t="array" aca="1" ref="X245" ca="1">J$1*J245/INDEX(_xlfn.ANCHORARRAY(Data!K$14),ROWS(_xlfn.ANCHORARRAY(Data!K$14)))</f>
        <v>5596.3219380888304</v>
      </c>
      <c r="Y245" s="20" cm="1">
        <f t="array" aca="1" ref="Y245" ca="1">K$1*K245/INDEX(_xlfn.ANCHORARRAY(Data!L$14),ROWS(_xlfn.ANCHORARRAY(Data!L$14)))</f>
        <v>11831.850021997363</v>
      </c>
      <c r="Z245" s="20" cm="1">
        <f t="array" aca="1" ref="Z245" ca="1">L$1*L245/INDEX(_xlfn.ANCHORARRAY(Data!M$14),ROWS(_xlfn.ANCHORARRAY(Data!M$14)))</f>
        <v>12390.651597051597</v>
      </c>
      <c r="AA245" s="20" cm="1">
        <f t="array" aca="1" ref="AA245" ca="1">M$1*M245/INDEX(_xlfn.ANCHORARRAY(Data!N$14),ROWS(_xlfn.ANCHORARRAY(Data!N$14)))</f>
        <v>9892.759610079087</v>
      </c>
      <c r="AB245" s="20" cm="1">
        <f t="array" aca="1" ref="AB245" ca="1">N$1*N245/INDEX(_xlfn.ANCHORARRAY(Data!O$14),ROWS(_xlfn.ANCHORARRAY(Data!O$14)))</f>
        <v>9472.454265569917</v>
      </c>
      <c r="AC245" s="20" cm="1">
        <f t="array" aca="1" ref="AC245" ca="1">O$1*O245/INDEX(_xlfn.ANCHORARRAY(Data!P$14),ROWS(_xlfn.ANCHORARRAY(Data!P$14)))</f>
        <v>12604.297147445379</v>
      </c>
      <c r="AD245" s="33">
        <f t="shared" ca="1" si="9"/>
        <v>206186.49129047597</v>
      </c>
      <c r="AE245" s="33">
        <f t="shared" ca="1" si="8"/>
        <v>75.608709524036385</v>
      </c>
    </row>
    <row r="246" spans="1:31" x14ac:dyDescent="0.35">
      <c r="A246">
        <f ca="1"/>
        <v>244</v>
      </c>
      <c r="B246" s="20" cm="1">
        <f t="array" aca="1" ref="B246" ca="1">INDEX(_xlfn.ANCHORARRAY(Data!B$14),ROWS(_xlfn.ANCHORARRAY(Data!B$14)),2)*Data!C259/Data!C258</f>
        <v>267.71039067533536</v>
      </c>
      <c r="C246" s="20" cm="1">
        <f t="array" aca="1" ref="C246" ca="1">INDEX(_xlfn.ANCHORARRAY(Data!D$14),ROWS(_xlfn.ANCHORARRAY(Data!D$14)))*Data!D259/Data!D258</f>
        <v>53.492230337078652</v>
      </c>
      <c r="D246" s="20" cm="1">
        <f t="array" aca="1" ref="D246" ca="1">INDEX(_xlfn.ANCHORARRAY(Data!E$14),ROWS(_xlfn.ANCHORARRAY(Data!E$14)))*Data!E259/Data!E258</f>
        <v>24.701362823949957</v>
      </c>
      <c r="E246" s="20" cm="1">
        <f t="array" aca="1" ref="E246" ca="1">INDEX(_xlfn.ANCHORARRAY(Data!F$14),ROWS(_xlfn.ANCHORARRAY(Data!F$14)))*Data!F259/Data!F258</f>
        <v>30.397802278574048</v>
      </c>
      <c r="F246" s="20" cm="1">
        <f t="array" aca="1" ref="F246" ca="1">INDEX(_xlfn.ANCHORARRAY(Data!G$14),ROWS(_xlfn.ANCHORARRAY(Data!G$14)))*Data!G259/Data!G258</f>
        <v>320.23703271545679</v>
      </c>
      <c r="G246" s="20" cm="1">
        <f t="array" aca="1" ref="G246" ca="1">INDEX(_xlfn.ANCHORARRAY(Data!H$14),ROWS(_xlfn.ANCHORARRAY(Data!H$14)))*Data!H259/Data!H258</f>
        <v>74.270904920767308</v>
      </c>
      <c r="H246" s="20" cm="1">
        <f t="array" aca="1" ref="H246" ca="1">INDEX(_xlfn.ANCHORARRAY(Data!I$14),ROWS(_xlfn.ANCHORARRAY(Data!I$14)))*Data!I259/Data!I258</f>
        <v>245.08941010531595</v>
      </c>
      <c r="I246" s="20" cm="1">
        <f t="array" aca="1" ref="I246" ca="1">INDEX(_xlfn.ANCHORARRAY(Data!J$14),ROWS(_xlfn.ANCHORARRAY(Data!J$14)))*Data!J259/Data!J258</f>
        <v>24.498048220436274</v>
      </c>
      <c r="J246" s="20" cm="1">
        <f t="array" aca="1" ref="J246" ca="1">INDEX(_xlfn.ANCHORARRAY(Data!K$14),ROWS(_xlfn.ANCHORARRAY(Data!K$14)))*Data!K259/Data!K258</f>
        <v>80.805806451612895</v>
      </c>
      <c r="K246" s="20" cm="1">
        <f t="array" aca="1" ref="K246" ca="1">INDEX(_xlfn.ANCHORARRAY(Data!L$14),ROWS(_xlfn.ANCHORARRAY(Data!L$14)))*Data!L259/Data!L258</f>
        <v>395.56762247058242</v>
      </c>
      <c r="L246" s="20" cm="1">
        <f t="array" aca="1" ref="L246" ca="1">INDEX(_xlfn.ANCHORARRAY(Data!M$14),ROWS(_xlfn.ANCHORARRAY(Data!M$14)))*Data!M259/Data!M258</f>
        <v>52.453894736842109</v>
      </c>
      <c r="M246" s="20" cm="1">
        <f t="array" aca="1" ref="M246" ca="1">INDEX(_xlfn.ANCHORARRAY(Data!N$14),ROWS(_xlfn.ANCHORARRAY(Data!N$14)))*Data!N259/Data!N258</f>
        <v>166.63947378104874</v>
      </c>
      <c r="N246" s="20" cm="1">
        <f t="array" aca="1" ref="N246" ca="1">INDEX(_xlfn.ANCHORARRAY(Data!O$14),ROWS(_xlfn.ANCHORARRAY(Data!O$14)))*Data!O259/Data!O258</f>
        <v>159.01389964686251</v>
      </c>
      <c r="O246" s="20" cm="1">
        <f t="array" aca="1" ref="O246" ca="1">INDEX(_xlfn.ANCHORARRAY(Data!P$14),ROWS(_xlfn.ANCHORARRAY(Data!P$14)))*Data!P259/Data!P258</f>
        <v>633.49433448840318</v>
      </c>
      <c r="P246" s="20" cm="1">
        <f t="array" aca="1" ref="P246" ca="1">B$1*B246/INDEX(_xlfn.ANCHORARRAY(Data!B$14),ROWS(_xlfn.ANCHORARRAY(Data!B$14)),2)</f>
        <v>13385.519533766768</v>
      </c>
      <c r="Q246" s="20" cm="1">
        <f t="array" aca="1" ref="Q246" ca="1">C$1*C246/INDEX(_xlfn.ANCHORARRAY(Data!D$14),ROWS(_xlfn.ANCHORARRAY(Data!D$14)))</f>
        <v>10702.478651685393</v>
      </c>
      <c r="R246" s="19" cm="1">
        <f t="array" aca="1" ref="R246" ca="1">D$1*D246/INDEX(_xlfn.ANCHORARRAY(Data!E$14),ROWS(_xlfn.ANCHORARRAY(Data!E$14)))</f>
        <v>12353.214365504915</v>
      </c>
      <c r="S246" s="20" cm="1">
        <f t="array" aca="1" ref="S246" ca="1">E$1*E246/INDEX(_xlfn.ANCHORARRAY(Data!F$14),ROWS(_xlfn.ANCHORARRAY(Data!F$14)))</f>
        <v>6079.5604557148099</v>
      </c>
      <c r="T246" s="20" cm="1">
        <f t="array" aca="1" ref="T246" ca="1">F$1*F246/INDEX(_xlfn.ANCHORARRAY(Data!G$14),ROWS(_xlfn.ANCHORARRAY(Data!G$14)))</f>
        <v>22416.592290081975</v>
      </c>
      <c r="U246" s="20" cm="1">
        <f t="array" aca="1" ref="U246" ca="1">G$1*G246/INDEX(_xlfn.ANCHORARRAY(Data!H$14),ROWS(_xlfn.ANCHORARRAY(Data!H$14)))</f>
        <v>53475.05154295246</v>
      </c>
      <c r="V246" s="20" cm="1">
        <f t="array" aca="1" ref="V246" ca="1">H$1*H246/INDEX(_xlfn.ANCHORARRAY(Data!I$14),ROWS(_xlfn.ANCHORARRAY(Data!I$14)))</f>
        <v>22058.046909478435</v>
      </c>
      <c r="W246" s="20" cm="1">
        <f t="array" aca="1" ref="W246" ca="1">I$1*I246/INDEX(_xlfn.ANCHORARRAY(Data!J$14),ROWS(_xlfn.ANCHORARRAY(Data!J$14)))</f>
        <v>4899.6096440872552</v>
      </c>
      <c r="X246" s="20" cm="1">
        <f t="array" aca="1" ref="X246" ca="1">J$1*J246/INDEX(_xlfn.ANCHORARRAY(Data!K$14),ROWS(_xlfn.ANCHORARRAY(Data!K$14)))</f>
        <v>5656.4064516129029</v>
      </c>
      <c r="Y246" s="20" cm="1">
        <f t="array" aca="1" ref="Y246" ca="1">K$1*K246/INDEX(_xlfn.ANCHORARRAY(Data!L$14),ROWS(_xlfn.ANCHORARRAY(Data!L$14)))</f>
        <v>11867.028674117473</v>
      </c>
      <c r="Z246" s="20" cm="1">
        <f t="array" aca="1" ref="Z246" ca="1">L$1*L246/INDEX(_xlfn.ANCHORARRAY(Data!M$14),ROWS(_xlfn.ANCHORARRAY(Data!M$14)))</f>
        <v>12588.934736842104</v>
      </c>
      <c r="AA246" s="20" cm="1">
        <f t="array" aca="1" ref="AA246" ca="1">M$1*M246/INDEX(_xlfn.ANCHORARRAY(Data!N$14),ROWS(_xlfn.ANCHORARRAY(Data!N$14)))</f>
        <v>9998.368426862924</v>
      </c>
      <c r="AB246" s="20" cm="1">
        <f t="array" aca="1" ref="AB246" ca="1">N$1*N246/INDEX(_xlfn.ANCHORARRAY(Data!O$14),ROWS(_xlfn.ANCHORARRAY(Data!O$14)))</f>
        <v>9540.8339788117519</v>
      </c>
      <c r="AC246" s="20" cm="1">
        <f t="array" aca="1" ref="AC246" ca="1">O$1*O246/INDEX(_xlfn.ANCHORARRAY(Data!P$14),ROWS(_xlfn.ANCHORARRAY(Data!P$14)))</f>
        <v>12670.686026488656</v>
      </c>
      <c r="AD246" s="33">
        <f t="shared" ca="1" si="9"/>
        <v>207692.33168800786</v>
      </c>
      <c r="AE246" s="33">
        <f t="shared" ca="1" si="8"/>
        <v>-1430.2316880078579</v>
      </c>
    </row>
    <row r="247" spans="1:31" x14ac:dyDescent="0.35">
      <c r="A247">
        <f ca="1"/>
        <v>245</v>
      </c>
      <c r="B247" s="20" cm="1">
        <f t="array" aca="1" ref="B247" ca="1">INDEX(_xlfn.ANCHORARRAY(Data!B$14),ROWS(_xlfn.ANCHORARRAY(Data!B$14)),2)*Data!C260/Data!C259</f>
        <v>265.31515716353107</v>
      </c>
      <c r="C247" s="20" cm="1">
        <f t="array" aca="1" ref="C247" ca="1">INDEX(_xlfn.ANCHORARRAY(Data!D$14),ROWS(_xlfn.ANCHORARRAY(Data!D$14)))*Data!D260/Data!D259</f>
        <v>53.163488436890503</v>
      </c>
      <c r="D247" s="20" cm="1">
        <f t="array" aca="1" ref="D247" ca="1">INDEX(_xlfn.ANCHORARRAY(Data!E$14),ROWS(_xlfn.ANCHORARRAY(Data!E$14)))*Data!E260/Data!E259</f>
        <v>24.509023153252482</v>
      </c>
      <c r="E247" s="20" cm="1">
        <f t="array" aca="1" ref="E247" ca="1">INDEX(_xlfn.ANCHORARRAY(Data!F$14),ROWS(_xlfn.ANCHORARRAY(Data!F$14)))*Data!F260/Data!F259</f>
        <v>29.538736403190715</v>
      </c>
      <c r="F247" s="20" cm="1">
        <f t="array" aca="1" ref="F247" ca="1">INDEX(_xlfn.ANCHORARRAY(Data!G$14),ROWS(_xlfn.ANCHORARRAY(Data!G$14)))*Data!G260/Data!G259</f>
        <v>316.87898598096905</v>
      </c>
      <c r="G247" s="20" cm="1">
        <f t="array" aca="1" ref="G247" ca="1">INDEX(_xlfn.ANCHORARRAY(Data!H$14),ROWS(_xlfn.ANCHORARRAY(Data!H$14)))*Data!H260/Data!H259</f>
        <v>75.341079550728665</v>
      </c>
      <c r="H247" s="20" cm="1">
        <f t="array" aca="1" ref="H247" ca="1">INDEX(_xlfn.ANCHORARRAY(Data!I$14),ROWS(_xlfn.ANCHORARRAY(Data!I$14)))*Data!I260/Data!I259</f>
        <v>244.76104074924027</v>
      </c>
      <c r="I247" s="20" cm="1">
        <f t="array" aca="1" ref="I247" ca="1">INDEX(_xlfn.ANCHORARRAY(Data!J$14),ROWS(_xlfn.ANCHORARRAY(Data!J$14)))*Data!J260/Data!J259</f>
        <v>24.134934248141796</v>
      </c>
      <c r="J247" s="20" cm="1">
        <f t="array" aca="1" ref="J247" ca="1">INDEX(_xlfn.ANCHORARRAY(Data!K$14),ROWS(_xlfn.ANCHORARRAY(Data!K$14)))*Data!K260/Data!K259</f>
        <v>80.184594953519266</v>
      </c>
      <c r="K247" s="20" cm="1">
        <f t="array" aca="1" ref="K247" ca="1">INDEX(_xlfn.ANCHORARRAY(Data!L$14),ROWS(_xlfn.ANCHORARRAY(Data!L$14)))*Data!L260/Data!L259</f>
        <v>407.79609018095522</v>
      </c>
      <c r="L247" s="20" cm="1">
        <f t="array" aca="1" ref="L247" ca="1">INDEX(_xlfn.ANCHORARRAY(Data!M$14),ROWS(_xlfn.ANCHORARRAY(Data!M$14)))*Data!M260/Data!M259</f>
        <v>51.519791937581275</v>
      </c>
      <c r="M247" s="20" cm="1">
        <f t="array" aca="1" ref="M247" ca="1">INDEX(_xlfn.ANCHORARRAY(Data!N$14),ROWS(_xlfn.ANCHORARRAY(Data!N$14)))*Data!N260/Data!N259</f>
        <v>164.74975778546712</v>
      </c>
      <c r="N247" s="20" cm="1">
        <f t="array" aca="1" ref="N247" ca="1">INDEX(_xlfn.ANCHORARRAY(Data!O$14),ROWS(_xlfn.ANCHORARRAY(Data!O$14)))*Data!O260/Data!O259</f>
        <v>156.33835636308115</v>
      </c>
      <c r="O247" s="20" cm="1">
        <f t="array" aca="1" ref="O247" ca="1">INDEX(_xlfn.ANCHORARRAY(Data!P$14),ROWS(_xlfn.ANCHORARRAY(Data!P$14)))*Data!P260/Data!P259</f>
        <v>640.80536297872334</v>
      </c>
      <c r="P247" s="20" cm="1">
        <f t="array" aca="1" ref="P247" ca="1">B$1*B247/INDEX(_xlfn.ANCHORARRAY(Data!B$14),ROWS(_xlfn.ANCHORARRAY(Data!B$14)),2)</f>
        <v>13265.757858176554</v>
      </c>
      <c r="Q247" s="20" cm="1">
        <f t="array" aca="1" ref="Q247" ca="1">C$1*C247/INDEX(_xlfn.ANCHORARRAY(Data!D$14),ROWS(_xlfn.ANCHORARRAY(Data!D$14)))</f>
        <v>10636.705488994148</v>
      </c>
      <c r="R247" s="19" cm="1">
        <f t="array" aca="1" ref="R247" ca="1">D$1*D247/INDEX(_xlfn.ANCHORARRAY(Data!E$14),ROWS(_xlfn.ANCHORARRAY(Data!E$14)))</f>
        <v>12257.02480705623</v>
      </c>
      <c r="S247" s="20" cm="1">
        <f t="array" aca="1" ref="S247" ca="1">E$1*E247/INDEX(_xlfn.ANCHORARRAY(Data!F$14),ROWS(_xlfn.ANCHORARRAY(Data!F$14)))</f>
        <v>5907.7472806381429</v>
      </c>
      <c r="T247" s="20" cm="1">
        <f t="array" aca="1" ref="T247" ca="1">F$1*F247/INDEX(_xlfn.ANCHORARRAY(Data!G$14),ROWS(_xlfn.ANCHORARRAY(Data!G$14)))</f>
        <v>22181.529018667832</v>
      </c>
      <c r="U247" s="20" cm="1">
        <f t="array" aca="1" ref="U247" ca="1">G$1*G247/INDEX(_xlfn.ANCHORARRAY(Data!H$14),ROWS(_xlfn.ANCHORARRAY(Data!H$14)))</f>
        <v>54245.577276524637</v>
      </c>
      <c r="V247" s="20" cm="1">
        <f t="array" aca="1" ref="V247" ca="1">H$1*H247/INDEX(_xlfn.ANCHORARRAY(Data!I$14),ROWS(_xlfn.ANCHORARRAY(Data!I$14)))</f>
        <v>22028.493667431627</v>
      </c>
      <c r="W247" s="20" cm="1">
        <f t="array" aca="1" ref="W247" ca="1">I$1*I247/INDEX(_xlfn.ANCHORARRAY(Data!J$14),ROWS(_xlfn.ANCHORARRAY(Data!J$14)))</f>
        <v>4826.9868496283598</v>
      </c>
      <c r="X247" s="20" cm="1">
        <f t="array" aca="1" ref="X247" ca="1">J$1*J247/INDEX(_xlfn.ANCHORARRAY(Data!K$14),ROWS(_xlfn.ANCHORARRAY(Data!K$14)))</f>
        <v>5612.9216467463484</v>
      </c>
      <c r="Y247" s="20" cm="1">
        <f t="array" aca="1" ref="Y247" ca="1">K$1*K247/INDEX(_xlfn.ANCHORARRAY(Data!L$14),ROWS(_xlfn.ANCHORARRAY(Data!L$14)))</f>
        <v>12233.882705428656</v>
      </c>
      <c r="Z247" s="20" cm="1">
        <f t="array" aca="1" ref="Z247" ca="1">L$1*L247/INDEX(_xlfn.ANCHORARRAY(Data!M$14),ROWS(_xlfn.ANCHORARRAY(Data!M$14)))</f>
        <v>12364.750065019507</v>
      </c>
      <c r="AA247" s="20" cm="1">
        <f t="array" aca="1" ref="AA247" ca="1">M$1*M247/INDEX(_xlfn.ANCHORARRAY(Data!N$14),ROWS(_xlfn.ANCHORARRAY(Data!N$14)))</f>
        <v>9884.9854671280264</v>
      </c>
      <c r="AB247" s="20" cm="1">
        <f t="array" aca="1" ref="AB247" ca="1">N$1*N247/INDEX(_xlfn.ANCHORARRAY(Data!O$14),ROWS(_xlfn.ANCHORARRAY(Data!O$14)))</f>
        <v>9380.3013817848696</v>
      </c>
      <c r="AC247" s="20" cm="1">
        <f t="array" aca="1" ref="AC247" ca="1">O$1*O247/INDEX(_xlfn.ANCHORARRAY(Data!P$14),ROWS(_xlfn.ANCHORARRAY(Data!P$14)))</f>
        <v>12816.915821276594</v>
      </c>
      <c r="AD247" s="33">
        <f t="shared" ca="1" si="9"/>
        <v>207643.57933450153</v>
      </c>
      <c r="AE247" s="33">
        <f t="shared" ca="1" si="8"/>
        <v>-1381.4793345015205</v>
      </c>
    </row>
    <row r="248" spans="1:31" x14ac:dyDescent="0.35">
      <c r="A248">
        <f ca="1"/>
        <v>246</v>
      </c>
      <c r="B248" s="20" cm="1">
        <f t="array" aca="1" ref="B248" ca="1">INDEX(_xlfn.ANCHORARRAY(Data!B$14),ROWS(_xlfn.ANCHORARRAY(Data!B$14)),2)*Data!C261/Data!C260</f>
        <v>261.37259943427813</v>
      </c>
      <c r="C248" s="20" cm="1">
        <f t="array" aca="1" ref="C248" ca="1">INDEX(_xlfn.ANCHORARRAY(Data!D$14),ROWS(_xlfn.ANCHORARRAY(Data!D$14)))*Data!D261/Data!D260</f>
        <v>53.237063403781981</v>
      </c>
      <c r="D248" s="20" cm="1">
        <f t="array" aca="1" ref="D248" ca="1">INDEX(_xlfn.ANCHORARRAY(Data!E$14),ROWS(_xlfn.ANCHORARRAY(Data!E$14)))*Data!E261/Data!E260</f>
        <v>24.422781311691161</v>
      </c>
      <c r="E248" s="20" cm="1">
        <f t="array" aca="1" ref="E248" ca="1">INDEX(_xlfn.ANCHORARRAY(Data!F$14),ROWS(_xlfn.ANCHORARRAY(Data!F$14)))*Data!F261/Data!F260</f>
        <v>29.984480029449657</v>
      </c>
      <c r="F248" s="20" cm="1">
        <f t="array" aca="1" ref="F248" ca="1">INDEX(_xlfn.ANCHORARRAY(Data!G$14),ROWS(_xlfn.ANCHORARRAY(Data!G$14)))*Data!G261/Data!G260</f>
        <v>317.91374873646208</v>
      </c>
      <c r="G248" s="20" cm="1">
        <f t="array" aca="1" ref="G248" ca="1">INDEX(_xlfn.ANCHORARRAY(Data!H$14),ROWS(_xlfn.ANCHORARRAY(Data!H$14)))*Data!H261/Data!H260</f>
        <v>73.958585701191566</v>
      </c>
      <c r="H248" s="20" cm="1">
        <f t="array" aca="1" ref="H248" ca="1">INDEX(_xlfn.ANCHORARRAY(Data!I$14),ROWS(_xlfn.ANCHORARRAY(Data!I$14)))*Data!I261/Data!I260</f>
        <v>240.04632542706156</v>
      </c>
      <c r="I248" s="20" cm="1">
        <f t="array" aca="1" ref="I248" ca="1">INDEX(_xlfn.ANCHORARRAY(Data!J$14),ROWS(_xlfn.ANCHORARRAY(Data!J$14)))*Data!J261/Data!J260</f>
        <v>24.350635838150286</v>
      </c>
      <c r="J248" s="20" cm="1">
        <f t="array" aca="1" ref="J248" ca="1">INDEX(_xlfn.ANCHORARRAY(Data!K$14),ROWS(_xlfn.ANCHORARRAY(Data!K$14)))*Data!K261/Data!K260</f>
        <v>80.658195041322315</v>
      </c>
      <c r="K248" s="20" cm="1">
        <f t="array" aca="1" ref="K248" ca="1">INDEX(_xlfn.ANCHORARRAY(Data!L$14),ROWS(_xlfn.ANCHORARRAY(Data!L$14)))*Data!L261/Data!L260</f>
        <v>397.05782363706419</v>
      </c>
      <c r="L248" s="20" cm="1">
        <f t="array" aca="1" ref="L248" ca="1">INDEX(_xlfn.ANCHORARRAY(Data!M$14),ROWS(_xlfn.ANCHORARRAY(Data!M$14)))*Data!M261/Data!M260</f>
        <v>52.620058881256142</v>
      </c>
      <c r="M248" s="20" cm="1">
        <f t="array" aca="1" ref="M248" ca="1">INDEX(_xlfn.ANCHORARRAY(Data!N$14),ROWS(_xlfn.ANCHORARRAY(Data!N$14)))*Data!N261/Data!N260</f>
        <v>165.70184757505777</v>
      </c>
      <c r="N248" s="20" cm="1">
        <f t="array" aca="1" ref="N248" ca="1">INDEX(_xlfn.ANCHORARRAY(Data!O$14),ROWS(_xlfn.ANCHORARRAY(Data!O$14)))*Data!O261/Data!O260</f>
        <v>157.50903918124186</v>
      </c>
      <c r="O248" s="20" cm="1">
        <f t="array" aca="1" ref="O248" ca="1">INDEX(_xlfn.ANCHORARRAY(Data!P$14),ROWS(_xlfn.ANCHORARRAY(Data!P$14)))*Data!P261/Data!P260</f>
        <v>633.0590198513778</v>
      </c>
      <c r="P248" s="20" cm="1">
        <f t="array" aca="1" ref="P248" ca="1">B$1*B248/INDEX(_xlfn.ANCHORARRAY(Data!B$14),ROWS(_xlfn.ANCHORARRAY(Data!B$14)),2)</f>
        <v>13068.629971713906</v>
      </c>
      <c r="Q248" s="20" cm="1">
        <f t="array" aca="1" ref="Q248" ca="1">C$1*C248/INDEX(_xlfn.ANCHORARRAY(Data!D$14),ROWS(_xlfn.ANCHORARRAY(Data!D$14)))</f>
        <v>10651.426028921023</v>
      </c>
      <c r="R248" s="19" cm="1">
        <f t="array" aca="1" ref="R248" ca="1">D$1*D248/INDEX(_xlfn.ANCHORARRAY(Data!E$14),ROWS(_xlfn.ANCHORARRAY(Data!E$14)))</f>
        <v>12213.895042772538</v>
      </c>
      <c r="S248" s="20" cm="1">
        <f t="array" aca="1" ref="S248" ca="1">E$1*E248/INDEX(_xlfn.ANCHORARRAY(Data!F$14),ROWS(_xlfn.ANCHORARRAY(Data!F$14)))</f>
        <v>5996.896005889932</v>
      </c>
      <c r="T248" s="20" cm="1">
        <f t="array" aca="1" ref="T248" ca="1">F$1*F248/INDEX(_xlfn.ANCHORARRAY(Data!G$14),ROWS(_xlfn.ANCHORARRAY(Data!G$14)))</f>
        <v>22253.962411552347</v>
      </c>
      <c r="U248" s="20" cm="1">
        <f t="array" aca="1" ref="U248" ca="1">G$1*G248/INDEX(_xlfn.ANCHORARRAY(Data!H$14),ROWS(_xlfn.ANCHORARRAY(Data!H$14)))</f>
        <v>53250.181704857925</v>
      </c>
      <c r="V248" s="20" cm="1">
        <f t="array" aca="1" ref="V248" ca="1">H$1*H248/INDEX(_xlfn.ANCHORARRAY(Data!I$14),ROWS(_xlfn.ANCHORARRAY(Data!I$14)))</f>
        <v>21604.169288435543</v>
      </c>
      <c r="W248" s="20" cm="1">
        <f t="array" aca="1" ref="W248" ca="1">I$1*I248/INDEX(_xlfn.ANCHORARRAY(Data!J$14),ROWS(_xlfn.ANCHORARRAY(Data!J$14)))</f>
        <v>4870.1271676300576</v>
      </c>
      <c r="X248" s="20" cm="1">
        <f t="array" aca="1" ref="X248" ca="1">J$1*J248/INDEX(_xlfn.ANCHORARRAY(Data!K$14),ROWS(_xlfn.ANCHORARRAY(Data!K$14)))</f>
        <v>5646.0736528925627</v>
      </c>
      <c r="Y248" s="20" cm="1">
        <f t="array" aca="1" ref="Y248" ca="1">K$1*K248/INDEX(_xlfn.ANCHORARRAY(Data!L$14),ROWS(_xlfn.ANCHORARRAY(Data!L$14)))</f>
        <v>11911.734709111926</v>
      </c>
      <c r="Z248" s="20" cm="1">
        <f t="array" aca="1" ref="Z248" ca="1">L$1*L248/INDEX(_xlfn.ANCHORARRAY(Data!M$14),ROWS(_xlfn.ANCHORARRAY(Data!M$14)))</f>
        <v>12628.814131501475</v>
      </c>
      <c r="AA248" s="20" cm="1">
        <f t="array" aca="1" ref="AA248" ca="1">M$1*M248/INDEX(_xlfn.ANCHORARRAY(Data!N$14),ROWS(_xlfn.ANCHORARRAY(Data!N$14)))</f>
        <v>9942.1108545034658</v>
      </c>
      <c r="AB248" s="20" cm="1">
        <f t="array" aca="1" ref="AB248" ca="1">N$1*N248/INDEX(_xlfn.ANCHORARRAY(Data!O$14),ROWS(_xlfn.ANCHORARRAY(Data!O$14)))</f>
        <v>9450.5423508745116</v>
      </c>
      <c r="AC248" s="20" cm="1">
        <f t="array" aca="1" ref="AC248" ca="1">O$1*O248/INDEX(_xlfn.ANCHORARRAY(Data!P$14),ROWS(_xlfn.ANCHORARRAY(Data!P$14)))</f>
        <v>12661.979184472559</v>
      </c>
      <c r="AD248" s="33">
        <f t="shared" ca="1" si="9"/>
        <v>206150.54250512979</v>
      </c>
      <c r="AE248" s="33">
        <f t="shared" ca="1" si="8"/>
        <v>111.55749487021239</v>
      </c>
    </row>
    <row r="249" spans="1:31" x14ac:dyDescent="0.35">
      <c r="A249">
        <f ca="1"/>
        <v>247</v>
      </c>
      <c r="B249" s="20" cm="1">
        <f t="array" aca="1" ref="B249" ca="1">INDEX(_xlfn.ANCHORARRAY(Data!B$14),ROWS(_xlfn.ANCHORARRAY(Data!B$14)),2)*Data!C262/Data!C261</f>
        <v>267.47116227429439</v>
      </c>
      <c r="C249" s="20" cm="1">
        <f t="array" aca="1" ref="C249" ca="1">INDEX(_xlfn.ANCHORARRAY(Data!D$14),ROWS(_xlfn.ANCHORARRAY(Data!D$14)))*Data!D262/Data!D261</f>
        <v>52.486457871396894</v>
      </c>
      <c r="D249" s="20" cm="1">
        <f t="array" aca="1" ref="D249" ca="1">INDEX(_xlfn.ANCHORARRAY(Data!E$14),ROWS(_xlfn.ANCHORARRAY(Data!E$14)))*Data!E262/Data!E261</f>
        <v>24.502780818918325</v>
      </c>
      <c r="E249" s="20" cm="1">
        <f t="array" aca="1" ref="E249" ca="1">INDEX(_xlfn.ANCHORARRAY(Data!F$14),ROWS(_xlfn.ANCHORARRAY(Data!F$14)))*Data!F262/Data!F261</f>
        <v>29.432380338733434</v>
      </c>
      <c r="F249" s="20" cm="1">
        <f t="array" aca="1" ref="F249" ca="1">INDEX(_xlfn.ANCHORARRAY(Data!G$14),ROWS(_xlfn.ANCHORARRAY(Data!G$14)))*Data!G262/Data!G261</f>
        <v>322.43821446455399</v>
      </c>
      <c r="G249" s="20" cm="1">
        <f t="array" aca="1" ref="G249" ca="1">INDEX(_xlfn.ANCHORARRAY(Data!H$14),ROWS(_xlfn.ANCHORARRAY(Data!H$14)))*Data!H262/Data!H261</f>
        <v>73.962869721556331</v>
      </c>
      <c r="H249" s="20" cm="1">
        <f t="array" aca="1" ref="H249" ca="1">INDEX(_xlfn.ANCHORARRAY(Data!I$14),ROWS(_xlfn.ANCHORARRAY(Data!I$14)))*Data!I262/Data!I261</f>
        <v>239.64514525139666</v>
      </c>
      <c r="I249" s="20" cm="1">
        <f t="array" aca="1" ref="I249" ca="1">INDEX(_xlfn.ANCHORARRAY(Data!J$14),ROWS(_xlfn.ANCHORARRAY(Data!J$14)))*Data!J262/Data!J261</f>
        <v>24.251607298001733</v>
      </c>
      <c r="J249" s="20" cm="1">
        <f t="array" aca="1" ref="J249" ca="1">INDEX(_xlfn.ANCHORARRAY(Data!K$14),ROWS(_xlfn.ANCHORARRAY(Data!K$14)))*Data!K262/Data!K261</f>
        <v>79.030104712041904</v>
      </c>
      <c r="K249" s="20" cm="1">
        <f t="array" aca="1" ref="K249" ca="1">INDEX(_xlfn.ANCHORARRAY(Data!L$14),ROWS(_xlfn.ANCHORARRAY(Data!L$14)))*Data!L262/Data!L261</f>
        <v>406.91433534088173</v>
      </c>
      <c r="L249" s="20" cm="1">
        <f t="array" aca="1" ref="L249" ca="1">INDEX(_xlfn.ANCHORARRAY(Data!M$14),ROWS(_xlfn.ANCHORARRAY(Data!M$14)))*Data!M262/Data!M261</f>
        <v>52.274366741862714</v>
      </c>
      <c r="M249" s="20" cm="1">
        <f t="array" aca="1" ref="M249" ca="1">INDEX(_xlfn.ANCHORARRAY(Data!N$14),ROWS(_xlfn.ANCHORARRAY(Data!N$14)))*Data!N262/Data!N261</f>
        <v>164.42113248638839</v>
      </c>
      <c r="N249" s="20" cm="1">
        <f t="array" aca="1" ref="N249" ca="1">INDEX(_xlfn.ANCHORARRAY(Data!O$14),ROWS(_xlfn.ANCHORARRAY(Data!O$14)))*Data!O262/Data!O261</f>
        <v>154.70769927948427</v>
      </c>
      <c r="O249" s="20" cm="1">
        <f t="array" aca="1" ref="O249" ca="1">INDEX(_xlfn.ANCHORARRAY(Data!P$14),ROWS(_xlfn.ANCHORARRAY(Data!P$14)))*Data!P262/Data!P261</f>
        <v>632.62981046151242</v>
      </c>
      <c r="P249" s="20" cm="1">
        <f t="array" aca="1" ref="P249" ca="1">B$1*B249/INDEX(_xlfn.ANCHORARRAY(Data!B$14),ROWS(_xlfn.ANCHORARRAY(Data!B$14)),2)</f>
        <v>13373.55811371472</v>
      </c>
      <c r="Q249" s="20" cm="1">
        <f t="array" aca="1" ref="Q249" ca="1">C$1*C249/INDEX(_xlfn.ANCHORARRAY(Data!D$14),ROWS(_xlfn.ANCHORARRAY(Data!D$14)))</f>
        <v>10501.248337028823</v>
      </c>
      <c r="R249" s="19" cm="1">
        <f t="array" aca="1" ref="R249" ca="1">D$1*D249/INDEX(_xlfn.ANCHORARRAY(Data!E$14),ROWS(_xlfn.ANCHORARRAY(Data!E$14)))</f>
        <v>12253.902999781036</v>
      </c>
      <c r="S249" s="20" cm="1">
        <f t="array" aca="1" ref="S249" ca="1">E$1*E249/INDEX(_xlfn.ANCHORARRAY(Data!F$14),ROWS(_xlfn.ANCHORARRAY(Data!F$14)))</f>
        <v>5886.4760677466866</v>
      </c>
      <c r="T249" s="20" cm="1">
        <f t="array" aca="1" ref="T249" ca="1">F$1*F249/INDEX(_xlfn.ANCHORARRAY(Data!G$14),ROWS(_xlfn.ANCHORARRAY(Data!G$14)))</f>
        <v>22570.675012518779</v>
      </c>
      <c r="U249" s="20" cm="1">
        <f t="array" aca="1" ref="U249" ca="1">G$1*G249/INDEX(_xlfn.ANCHORARRAY(Data!H$14),ROWS(_xlfn.ANCHORARRAY(Data!H$14)))</f>
        <v>53253.266199520556</v>
      </c>
      <c r="V249" s="20" cm="1">
        <f t="array" aca="1" ref="V249" ca="1">H$1*H249/INDEX(_xlfn.ANCHORARRAY(Data!I$14),ROWS(_xlfn.ANCHORARRAY(Data!I$14)))</f>
        <v>21568.063072625697</v>
      </c>
      <c r="W249" s="20" cm="1">
        <f t="array" aca="1" ref="W249" ca="1">I$1*I249/INDEX(_xlfn.ANCHORARRAY(Data!J$14),ROWS(_xlfn.ANCHORARRAY(Data!J$14)))</f>
        <v>4850.3214596003472</v>
      </c>
      <c r="X249" s="20" cm="1">
        <f t="array" aca="1" ref="X249" ca="1">J$1*J249/INDEX(_xlfn.ANCHORARRAY(Data!K$14),ROWS(_xlfn.ANCHORARRAY(Data!K$14)))</f>
        <v>5532.1073298429328</v>
      </c>
      <c r="Y249" s="20" cm="1">
        <f t="array" aca="1" ref="Y249" ca="1">K$1*K249/INDEX(_xlfn.ANCHORARRAY(Data!L$14),ROWS(_xlfn.ANCHORARRAY(Data!L$14)))</f>
        <v>12207.430060226452</v>
      </c>
      <c r="Z249" s="20" cm="1">
        <f t="array" aca="1" ref="Z249" ca="1">L$1*L249/INDEX(_xlfn.ANCHORARRAY(Data!M$14),ROWS(_xlfn.ANCHORARRAY(Data!M$14)))</f>
        <v>12545.848018047051</v>
      </c>
      <c r="AA249" s="20" cm="1">
        <f t="array" aca="1" ref="AA249" ca="1">M$1*M249/INDEX(_xlfn.ANCHORARRAY(Data!N$14),ROWS(_xlfn.ANCHORARRAY(Data!N$14)))</f>
        <v>9865.2679491833023</v>
      </c>
      <c r="AB249" s="20" cm="1">
        <f t="array" aca="1" ref="AB249" ca="1">N$1*N249/INDEX(_xlfn.ANCHORARRAY(Data!O$14),ROWS(_xlfn.ANCHORARRAY(Data!O$14)))</f>
        <v>9282.461956769057</v>
      </c>
      <c r="AC249" s="20" cm="1">
        <f t="array" aca="1" ref="AC249" ca="1">O$1*O249/INDEX(_xlfn.ANCHORARRAY(Data!P$14),ROWS(_xlfn.ANCHORARRAY(Data!P$14)))</f>
        <v>12653.3944551032</v>
      </c>
      <c r="AD249" s="33">
        <f t="shared" ca="1" si="9"/>
        <v>206344.02103170863</v>
      </c>
      <c r="AE249" s="33">
        <f t="shared" ca="1" si="8"/>
        <v>-81.921031708625378</v>
      </c>
    </row>
    <row r="250" spans="1:31" x14ac:dyDescent="0.35">
      <c r="A250">
        <f ca="1"/>
        <v>248</v>
      </c>
      <c r="B250" s="20" cm="1">
        <f t="array" aca="1" ref="B250" ca="1">INDEX(_xlfn.ANCHORARRAY(Data!B$14),ROWS(_xlfn.ANCHORARRAY(Data!B$14)),2)*Data!C263/Data!C262</f>
        <v>263.99884161849712</v>
      </c>
      <c r="C250" s="20" cm="1">
        <f t="array" aca="1" ref="C250" ca="1">INDEX(_xlfn.ANCHORARRAY(Data!D$14),ROWS(_xlfn.ANCHORARRAY(Data!D$14)))*Data!D263/Data!D262</f>
        <v>52.643726534043147</v>
      </c>
      <c r="D250" s="20" cm="1">
        <f t="array" aca="1" ref="D250" ca="1">INDEX(_xlfn.ANCHORARRAY(Data!E$14),ROWS(_xlfn.ANCHORARRAY(Data!E$14)))*Data!E263/Data!E262</f>
        <v>24.236588235294118</v>
      </c>
      <c r="E250" s="20" cm="1">
        <f t="array" aca="1" ref="E250" ca="1">INDEX(_xlfn.ANCHORARRAY(Data!F$14),ROWS(_xlfn.ANCHORARRAY(Data!F$14)))*Data!F263/Data!F262</f>
        <v>30.220649033952352</v>
      </c>
      <c r="F250" s="20" cm="1">
        <f t="array" aca="1" ref="F250" ca="1">INDEX(_xlfn.ANCHORARRAY(Data!G$14),ROWS(_xlfn.ANCHORARRAY(Data!G$14)))*Data!G263/Data!G262</f>
        <v>310.75385324947598</v>
      </c>
      <c r="G250" s="20" cm="1">
        <f t="array" aca="1" ref="G250" ca="1">INDEX(_xlfn.ANCHORARRAY(Data!H$14),ROWS(_xlfn.ANCHORARRAY(Data!H$14)))*Data!H263/Data!H262</f>
        <v>74.125927849392554</v>
      </c>
      <c r="H250" s="20" cm="1">
        <f t="array" aca="1" ref="H250" ca="1">INDEX(_xlfn.ANCHORARRAY(Data!I$14),ROWS(_xlfn.ANCHORARRAY(Data!I$14)))*Data!I263/Data!I262</f>
        <v>240.92122479743733</v>
      </c>
      <c r="I250" s="20" cm="1">
        <f t="array" aca="1" ref="I250" ca="1">INDEX(_xlfn.ANCHORARRAY(Data!J$14),ROWS(_xlfn.ANCHORARRAY(Data!J$14)))*Data!J263/Data!J262</f>
        <v>24.435547785547783</v>
      </c>
      <c r="J250" s="20" cm="1">
        <f t="array" aca="1" ref="J250" ca="1">INDEX(_xlfn.ANCHORARRAY(Data!K$14),ROWS(_xlfn.ANCHORARRAY(Data!K$14)))*Data!K263/Data!K262</f>
        <v>79.021804958677706</v>
      </c>
      <c r="K250" s="20" cm="1">
        <f t="array" aca="1" ref="K250" ca="1">INDEX(_xlfn.ANCHORARRAY(Data!L$14),ROWS(_xlfn.ANCHORARRAY(Data!L$14)))*Data!L263/Data!L262</f>
        <v>389.0092577959644</v>
      </c>
      <c r="L250" s="20" cm="1">
        <f t="array" aca="1" ref="L250" ca="1">INDEX(_xlfn.ANCHORARRAY(Data!M$14),ROWS(_xlfn.ANCHORARRAY(Data!M$14)))*Data!M263/Data!M262</f>
        <v>51.897986577181214</v>
      </c>
      <c r="M250" s="20" cm="1">
        <f t="array" aca="1" ref="M250" ca="1">INDEX(_xlfn.ANCHORARRAY(Data!N$14),ROWS(_xlfn.ANCHORARRAY(Data!N$14)))*Data!N263/Data!N262</f>
        <v>164.81988348100495</v>
      </c>
      <c r="N250" s="20" cm="1">
        <f t="array" aca="1" ref="N250" ca="1">INDEX(_xlfn.ANCHORARRAY(Data!O$14),ROWS(_xlfn.ANCHORARRAY(Data!O$14)))*Data!O263/Data!O262</f>
        <v>160.49370241153241</v>
      </c>
      <c r="O250" s="20" cm="1">
        <f t="array" aca="1" ref="O250" ca="1">INDEX(_xlfn.ANCHORARRAY(Data!P$14),ROWS(_xlfn.ANCHORARRAY(Data!P$14)))*Data!P263/Data!P262</f>
        <v>629.65271451813976</v>
      </c>
      <c r="P250" s="20" cm="1">
        <f t="array" aca="1" ref="P250" ca="1">B$1*B250/INDEX(_xlfn.ANCHORARRAY(Data!B$14),ROWS(_xlfn.ANCHORARRAY(Data!B$14)),2)</f>
        <v>13199.942080924857</v>
      </c>
      <c r="Q250" s="20" cm="1">
        <f t="array" aca="1" ref="Q250" ca="1">C$1*C250/INDEX(_xlfn.ANCHORARRAY(Data!D$14),ROWS(_xlfn.ANCHORARRAY(Data!D$14)))</f>
        <v>10532.713925469317</v>
      </c>
      <c r="R250" s="19" cm="1">
        <f t="array" aca="1" ref="R250" ca="1">D$1*D250/INDEX(_xlfn.ANCHORARRAY(Data!E$14),ROWS(_xlfn.ANCHORARRAY(Data!E$14)))</f>
        <v>12120.779411764706</v>
      </c>
      <c r="S250" s="20" cm="1">
        <f t="array" aca="1" ref="S250" ca="1">E$1*E250/INDEX(_xlfn.ANCHORARRAY(Data!F$14),ROWS(_xlfn.ANCHORARRAY(Data!F$14)))</f>
        <v>6044.1298067904709</v>
      </c>
      <c r="T250" s="20" cm="1">
        <f t="array" aca="1" ref="T250" ca="1">F$1*F250/INDEX(_xlfn.ANCHORARRAY(Data!G$14),ROWS(_xlfn.ANCHORARRAY(Data!G$14)))</f>
        <v>21752.769727463321</v>
      </c>
      <c r="U250" s="20" cm="1">
        <f t="array" aca="1" ref="U250" ca="1">G$1*G250/INDEX(_xlfn.ANCHORARRAY(Data!H$14),ROWS(_xlfn.ANCHORARRAY(Data!H$14)))</f>
        <v>53370.668051562636</v>
      </c>
      <c r="V250" s="20" cm="1">
        <f t="array" aca="1" ref="V250" ca="1">H$1*H250/INDEX(_xlfn.ANCHORARRAY(Data!I$14),ROWS(_xlfn.ANCHORARRAY(Data!I$14)))</f>
        <v>21682.910231769361</v>
      </c>
      <c r="W250" s="20" cm="1">
        <f t="array" aca="1" ref="W250" ca="1">I$1*I250/INDEX(_xlfn.ANCHORARRAY(Data!J$14),ROWS(_xlfn.ANCHORARRAY(Data!J$14)))</f>
        <v>4887.1095571095566</v>
      </c>
      <c r="X250" s="20" cm="1">
        <f t="array" aca="1" ref="X250" ca="1">J$1*J250/INDEX(_xlfn.ANCHORARRAY(Data!K$14),ROWS(_xlfn.ANCHORARRAY(Data!K$14)))</f>
        <v>5531.5263471074395</v>
      </c>
      <c r="Y250" s="20" cm="1">
        <f t="array" aca="1" ref="Y250" ca="1">K$1*K250/INDEX(_xlfn.ANCHORARRAY(Data!L$14),ROWS(_xlfn.ANCHORARRAY(Data!L$14)))</f>
        <v>11670.277733878933</v>
      </c>
      <c r="Z250" s="20" cm="1">
        <f t="array" aca="1" ref="Z250" ca="1">L$1*L250/INDEX(_xlfn.ANCHORARRAY(Data!M$14),ROWS(_xlfn.ANCHORARRAY(Data!M$14)))</f>
        <v>12455.516778523492</v>
      </c>
      <c r="AA250" s="20" cm="1">
        <f t="array" aca="1" ref="AA250" ca="1">M$1*M250/INDEX(_xlfn.ANCHORARRAY(Data!N$14),ROWS(_xlfn.ANCHORARRAY(Data!N$14)))</f>
        <v>9889.1930088602967</v>
      </c>
      <c r="AB250" s="20" cm="1">
        <f t="array" aca="1" ref="AB250" ca="1">N$1*N250/INDEX(_xlfn.ANCHORARRAY(Data!O$14),ROWS(_xlfn.ANCHORARRAY(Data!O$14)))</f>
        <v>9629.6221446919462</v>
      </c>
      <c r="AC250" s="20" cm="1">
        <f t="array" aca="1" ref="AC250" ca="1">O$1*O250/INDEX(_xlfn.ANCHORARRAY(Data!P$14),ROWS(_xlfn.ANCHORARRAY(Data!P$14)))</f>
        <v>12593.848779766306</v>
      </c>
      <c r="AD250" s="33">
        <f t="shared" ca="1" si="9"/>
        <v>205361.00758568262</v>
      </c>
      <c r="AE250" s="33">
        <f t="shared" ca="1" si="8"/>
        <v>901.09241431739065</v>
      </c>
    </row>
    <row r="251" spans="1:31" x14ac:dyDescent="0.35">
      <c r="A251">
        <f ca="1"/>
        <v>249</v>
      </c>
      <c r="B251" s="20" cm="1">
        <f t="array" aca="1" ref="B251" ca="1">INDEX(_xlfn.ANCHORARRAY(Data!B$14),ROWS(_xlfn.ANCHORARRAY(Data!B$14)),2)*Data!C264/Data!C263</f>
        <v>266.26600393928862</v>
      </c>
      <c r="C251" s="20" cm="1">
        <f t="array" aca="1" ref="C251" ca="1">INDEX(_xlfn.ANCHORARRAY(Data!D$14),ROWS(_xlfn.ANCHORARRAY(Data!D$14)))*Data!D264/Data!D263</f>
        <v>53.959068059870098</v>
      </c>
      <c r="D251" s="20" cm="1">
        <f t="array" aca="1" ref="D251" ca="1">INDEX(_xlfn.ANCHORARRAY(Data!E$14),ROWS(_xlfn.ANCHORARRAY(Data!E$14)))*Data!E264/Data!E263</f>
        <v>24.775380232303306</v>
      </c>
      <c r="E251" s="20" cm="1">
        <f t="array" aca="1" ref="E251" ca="1">INDEX(_xlfn.ANCHORARRAY(Data!F$14),ROWS(_xlfn.ANCHORARRAY(Data!F$14)))*Data!F264/Data!F263</f>
        <v>29.269838049143704</v>
      </c>
      <c r="F251" s="20" cm="1">
        <f t="array" aca="1" ref="F251" ca="1">INDEX(_xlfn.ANCHORARRAY(Data!G$14),ROWS(_xlfn.ANCHORARRAY(Data!G$14)))*Data!G264/Data!G263</f>
        <v>329.48184162062614</v>
      </c>
      <c r="G251" s="20" cm="1">
        <f t="array" aca="1" ref="G251" ca="1">INDEX(_xlfn.ANCHORARRAY(Data!H$14),ROWS(_xlfn.ANCHORARRAY(Data!H$14)))*Data!H264/Data!H263</f>
        <v>74.741216492926284</v>
      </c>
      <c r="H251" s="20" cm="1">
        <f t="array" aca="1" ref="H251" ca="1">INDEX(_xlfn.ANCHORARRAY(Data!I$14),ROWS(_xlfn.ANCHORARRAY(Data!I$14)))*Data!I264/Data!I263</f>
        <v>240.31313946137311</v>
      </c>
      <c r="I251" s="20" cm="1">
        <f t="array" aca="1" ref="I251" ca="1">INDEX(_xlfn.ANCHORARRAY(Data!J$14),ROWS(_xlfn.ANCHORARRAY(Data!J$14)))*Data!J264/Data!J263</f>
        <v>24.790456793715453</v>
      </c>
      <c r="J251" s="20" cm="1">
        <f t="array" aca="1" ref="J251" ca="1">INDEX(_xlfn.ANCHORARRAY(Data!K$14),ROWS(_xlfn.ANCHORARRAY(Data!K$14)))*Data!K264/Data!K263</f>
        <v>80.173333333333346</v>
      </c>
      <c r="K251" s="20" cm="1">
        <f t="array" aca="1" ref="K251" ca="1">INDEX(_xlfn.ANCHORARRAY(Data!L$14),ROWS(_xlfn.ANCHORARRAY(Data!L$14)))*Data!L264/Data!L263</f>
        <v>398.08852504682773</v>
      </c>
      <c r="L251" s="20" cm="1">
        <f t="array" aca="1" ref="L251" ca="1">INDEX(_xlfn.ANCHORARRAY(Data!M$14),ROWS(_xlfn.ANCHORARRAY(Data!M$14)))*Data!M264/Data!M263</f>
        <v>52.295099760574629</v>
      </c>
      <c r="M251" s="20" cm="1">
        <f t="array" aca="1" ref="M251" ca="1">INDEX(_xlfn.ANCHORARRAY(Data!N$14),ROWS(_xlfn.ANCHORARRAY(Data!N$14)))*Data!N264/Data!N263</f>
        <v>171.55122312644235</v>
      </c>
      <c r="N251" s="20" cm="1">
        <f t="array" aca="1" ref="N251" ca="1">INDEX(_xlfn.ANCHORARRAY(Data!O$14),ROWS(_xlfn.ANCHORARRAY(Data!O$14)))*Data!O264/Data!O263</f>
        <v>155.65611829322972</v>
      </c>
      <c r="O251" s="20" cm="1">
        <f t="array" aca="1" ref="O251" ca="1">INDEX(_xlfn.ANCHORARRAY(Data!P$14),ROWS(_xlfn.ANCHORARRAY(Data!P$14)))*Data!P264/Data!P263</f>
        <v>637.98591306567937</v>
      </c>
      <c r="P251" s="20" cm="1">
        <f t="array" aca="1" ref="P251" ca="1">B$1*B251/INDEX(_xlfn.ANCHORARRAY(Data!B$14),ROWS(_xlfn.ANCHORARRAY(Data!B$14)),2)</f>
        <v>13313.300196964432</v>
      </c>
      <c r="Q251" s="20" cm="1">
        <f t="array" aca="1" ref="Q251" ca="1">C$1*C251/INDEX(_xlfn.ANCHORARRAY(Data!D$14),ROWS(_xlfn.ANCHORARRAY(Data!D$14)))</f>
        <v>10795.881389438013</v>
      </c>
      <c r="R251" s="19" cm="1">
        <f t="array" aca="1" ref="R251" ca="1">D$1*D251/INDEX(_xlfn.ANCHORARRAY(Data!E$14),ROWS(_xlfn.ANCHORARRAY(Data!E$14)))</f>
        <v>12390.230659653736</v>
      </c>
      <c r="S251" s="20" cm="1">
        <f t="array" aca="1" ref="S251" ca="1">E$1*E251/INDEX(_xlfn.ANCHORARRAY(Data!F$14),ROWS(_xlfn.ANCHORARRAY(Data!F$14)))</f>
        <v>5853.9676098287418</v>
      </c>
      <c r="T251" s="20" cm="1">
        <f t="array" aca="1" ref="T251" ca="1">F$1*F251/INDEX(_xlfn.ANCHORARRAY(Data!G$14),ROWS(_xlfn.ANCHORARRAY(Data!G$14)))</f>
        <v>23063.728913443832</v>
      </c>
      <c r="U251" s="20" cm="1">
        <f t="array" aca="1" ref="U251" ca="1">G$1*G251/INDEX(_xlfn.ANCHORARRAY(Data!H$14),ROWS(_xlfn.ANCHORARRAY(Data!H$14)))</f>
        <v>53813.675874906919</v>
      </c>
      <c r="V251" s="20" cm="1">
        <f t="array" aca="1" ref="V251" ca="1">H$1*H251/INDEX(_xlfn.ANCHORARRAY(Data!I$14),ROWS(_xlfn.ANCHORARRAY(Data!I$14)))</f>
        <v>21628.18255152358</v>
      </c>
      <c r="W251" s="20" cm="1">
        <f t="array" aca="1" ref="W251" ca="1">I$1*I251/INDEX(_xlfn.ANCHORARRAY(Data!J$14),ROWS(_xlfn.ANCHORARRAY(Data!J$14)))</f>
        <v>4958.0913587430905</v>
      </c>
      <c r="X251" s="20" cm="1">
        <f t="array" aca="1" ref="X251" ca="1">J$1*J251/INDEX(_xlfn.ANCHORARRAY(Data!K$14),ROWS(_xlfn.ANCHORARRAY(Data!K$14)))</f>
        <v>5612.1333333333341</v>
      </c>
      <c r="Y251" s="20" cm="1">
        <f t="array" aca="1" ref="Y251" ca="1">K$1*K251/INDEX(_xlfn.ANCHORARRAY(Data!L$14),ROWS(_xlfn.ANCHORARRAY(Data!L$14)))</f>
        <v>11942.655751404833</v>
      </c>
      <c r="Z251" s="20" cm="1">
        <f t="array" aca="1" ref="Z251" ca="1">L$1*L251/INDEX(_xlfn.ANCHORARRAY(Data!M$14),ROWS(_xlfn.ANCHORARRAY(Data!M$14)))</f>
        <v>12550.823942537909</v>
      </c>
      <c r="AA251" s="20" cm="1">
        <f t="array" aca="1" ref="AA251" ca="1">M$1*M251/INDEX(_xlfn.ANCHORARRAY(Data!N$14),ROWS(_xlfn.ANCHORARRAY(Data!N$14)))</f>
        <v>10293.073387586541</v>
      </c>
      <c r="AB251" s="20" cm="1">
        <f t="array" aca="1" ref="AB251" ca="1">N$1*N251/INDEX(_xlfn.ANCHORARRAY(Data!O$14),ROWS(_xlfn.ANCHORARRAY(Data!O$14)))</f>
        <v>9339.3670975937839</v>
      </c>
      <c r="AC251" s="20" cm="1">
        <f t="array" aca="1" ref="AC251" ca="1">O$1*O251/INDEX(_xlfn.ANCHORARRAY(Data!P$14),ROWS(_xlfn.ANCHORARRAY(Data!P$14)))</f>
        <v>12760.523265462436</v>
      </c>
      <c r="AD251" s="33">
        <f t="shared" ca="1" si="9"/>
        <v>208315.63533242117</v>
      </c>
      <c r="AE251" s="33">
        <f t="shared" ca="1" si="8"/>
        <v>-2053.535332421161</v>
      </c>
    </row>
    <row r="252" spans="1:31" x14ac:dyDescent="0.35">
      <c r="A252">
        <f ca="1"/>
        <v>250</v>
      </c>
      <c r="B252" s="20" cm="1">
        <f t="array" aca="1" ref="B252" ca="1">INDEX(_xlfn.ANCHORARRAY(Data!B$14),ROWS(_xlfn.ANCHORARRAY(Data!B$14)),2)*Data!C265/Data!C264</f>
        <v>268.17434031775275</v>
      </c>
      <c r="C252" s="20" cm="1">
        <f t="array" aca="1" ref="C252" ca="1">INDEX(_xlfn.ANCHORARRAY(Data!D$14),ROWS(_xlfn.ANCHORARRAY(Data!D$14)))*Data!D265/Data!D264</f>
        <v>53.089469591780073</v>
      </c>
      <c r="D252" s="20" cm="1">
        <f t="array" aca="1" ref="D252" ca="1">INDEX(_xlfn.ANCHORARRAY(Data!E$14),ROWS(_xlfn.ANCHORARRAY(Data!E$14)))*Data!E265/Data!E264</f>
        <v>24.963605779598876</v>
      </c>
      <c r="E252" s="20" cm="1">
        <f t="array" aca="1" ref="E252" ca="1">INDEX(_xlfn.ANCHORARRAY(Data!F$14),ROWS(_xlfn.ANCHORARRAY(Data!F$14)))*Data!F265/Data!F264</f>
        <v>29.938519931337019</v>
      </c>
      <c r="F252" s="20" cm="1">
        <f t="array" aca="1" ref="F252" ca="1">INDEX(_xlfn.ANCHORARRAY(Data!G$14),ROWS(_xlfn.ANCHORARRAY(Data!G$14)))*Data!G265/Data!G264</f>
        <v>313.59364436619717</v>
      </c>
      <c r="G252" s="20" cm="1">
        <f t="array" aca="1" ref="G252" ca="1">INDEX(_xlfn.ANCHORARRAY(Data!H$14),ROWS(_xlfn.ANCHORARRAY(Data!H$14)))*Data!H265/Data!H264</f>
        <v>74.07106401704651</v>
      </c>
      <c r="H252" s="20" cm="1">
        <f t="array" aca="1" ref="H252" ca="1">INDEX(_xlfn.ANCHORARRAY(Data!I$14),ROWS(_xlfn.ANCHORARRAY(Data!I$14)))*Data!I265/Data!I264</f>
        <v>241.63921217147234</v>
      </c>
      <c r="I252" s="20" cm="1">
        <f t="array" aca="1" ref="I252" ca="1">INDEX(_xlfn.ANCHORARRAY(Data!J$14),ROWS(_xlfn.ANCHORARRAY(Data!J$14)))*Data!J265/Data!J264</f>
        <v>24.644558991981672</v>
      </c>
      <c r="J252" s="20" cm="1">
        <f t="array" aca="1" ref="J252" ca="1">INDEX(_xlfn.ANCHORARRAY(Data!K$14),ROWS(_xlfn.ANCHORARRAY(Data!K$14)))*Data!K265/Data!K264</f>
        <v>79.972778978879091</v>
      </c>
      <c r="K252" s="20" cm="1">
        <f t="array" aca="1" ref="K252" ca="1">INDEX(_xlfn.ANCHORARRAY(Data!L$14),ROWS(_xlfn.ANCHORARRAY(Data!L$14)))*Data!L265/Data!L264</f>
        <v>401.12310529090394</v>
      </c>
      <c r="L252" s="20" cm="1">
        <f t="array" aca="1" ref="L252" ca="1">INDEX(_xlfn.ANCHORARRAY(Data!M$14),ROWS(_xlfn.ANCHORARRAY(Data!M$14)))*Data!M265/Data!M264</f>
        <v>52.545417721518987</v>
      </c>
      <c r="M252" s="20" cm="1">
        <f t="array" aca="1" ref="M252" ca="1">INDEX(_xlfn.ANCHORARRAY(Data!N$14),ROWS(_xlfn.ANCHORARRAY(Data!N$14)))*Data!N265/Data!N264</f>
        <v>165.46007240453116</v>
      </c>
      <c r="N252" s="20" cm="1">
        <f t="array" aca="1" ref="N252" ca="1">INDEX(_xlfn.ANCHORARRAY(Data!O$14),ROWS(_xlfn.ANCHORARRAY(Data!O$14)))*Data!O265/Data!O264</f>
        <v>157.81936361929792</v>
      </c>
      <c r="O252" s="20" cm="1">
        <f t="array" aca="1" ref="O252" ca="1">INDEX(_xlfn.ANCHORARRAY(Data!P$14),ROWS(_xlfn.ANCHORARRAY(Data!P$14)))*Data!P265/Data!P264</f>
        <v>637.57249603552179</v>
      </c>
      <c r="P252" s="20" cm="1">
        <f t="array" aca="1" ref="P252" ca="1">B$1*B252/INDEX(_xlfn.ANCHORARRAY(Data!B$14),ROWS(_xlfn.ANCHORARRAY(Data!B$14)),2)</f>
        <v>13408.71701588764</v>
      </c>
      <c r="Q252" s="20" cm="1">
        <f t="array" aca="1" ref="Q252" ca="1">C$1*C252/INDEX(_xlfn.ANCHORARRAY(Data!D$14),ROWS(_xlfn.ANCHORARRAY(Data!D$14)))</f>
        <v>10621.896139961123</v>
      </c>
      <c r="R252" s="19" cm="1">
        <f t="array" aca="1" ref="R252" ca="1">D$1*D252/INDEX(_xlfn.ANCHORARRAY(Data!E$14),ROWS(_xlfn.ANCHORARRAY(Data!E$14)))</f>
        <v>12484.362734526632</v>
      </c>
      <c r="S252" s="20" cm="1">
        <f t="array" aca="1" ref="S252" ca="1">E$1*E252/INDEX(_xlfn.ANCHORARRAY(Data!F$14),ROWS(_xlfn.ANCHORARRAY(Data!F$14)))</f>
        <v>5987.7039862674037</v>
      </c>
      <c r="T252" s="20" cm="1">
        <f t="array" aca="1" ref="T252" ca="1">F$1*F252/INDEX(_xlfn.ANCHORARRAY(Data!G$14),ROWS(_xlfn.ANCHORARRAY(Data!G$14)))</f>
        <v>21951.555105633801</v>
      </c>
      <c r="U252" s="20" cm="1">
        <f t="array" aca="1" ref="U252" ca="1">G$1*G252/INDEX(_xlfn.ANCHORARRAY(Data!H$14),ROWS(_xlfn.ANCHORARRAY(Data!H$14)))</f>
        <v>53331.166092273488</v>
      </c>
      <c r="V252" s="20" cm="1">
        <f t="array" aca="1" ref="V252" ca="1">H$1*H252/INDEX(_xlfn.ANCHORARRAY(Data!I$14),ROWS(_xlfn.ANCHORARRAY(Data!I$14)))</f>
        <v>21747.52909543251</v>
      </c>
      <c r="W252" s="20" cm="1">
        <f t="array" aca="1" ref="W252" ca="1">I$1*I252/INDEX(_xlfn.ANCHORARRAY(Data!J$14),ROWS(_xlfn.ANCHORARRAY(Data!J$14)))</f>
        <v>4928.9117983963351</v>
      </c>
      <c r="X252" s="20" cm="1">
        <f t="array" aca="1" ref="X252" ca="1">J$1*J252/INDEX(_xlfn.ANCHORARRAY(Data!K$14),ROWS(_xlfn.ANCHORARRAY(Data!K$14)))</f>
        <v>5598.0945285215366</v>
      </c>
      <c r="Y252" s="20" cm="1">
        <f t="array" aca="1" ref="Y252" ca="1">K$1*K252/INDEX(_xlfn.ANCHORARRAY(Data!L$14),ROWS(_xlfn.ANCHORARRAY(Data!L$14)))</f>
        <v>12033.693158727117</v>
      </c>
      <c r="Z252" s="20" cm="1">
        <f t="array" aca="1" ref="Z252" ca="1">L$1*L252/INDEX(_xlfn.ANCHORARRAY(Data!M$14),ROWS(_xlfn.ANCHORARRAY(Data!M$14)))</f>
        <v>12610.900253164556</v>
      </c>
      <c r="AA252" s="20" cm="1">
        <f t="array" aca="1" ref="AA252" ca="1">M$1*M252/INDEX(_xlfn.ANCHORARRAY(Data!N$14),ROWS(_xlfn.ANCHORARRAY(Data!N$14)))</f>
        <v>9927.6043442718692</v>
      </c>
      <c r="AB252" s="20" cm="1">
        <f t="array" aca="1" ref="AB252" ca="1">N$1*N252/INDEX(_xlfn.ANCHORARRAY(Data!O$14),ROWS(_xlfn.ANCHORARRAY(Data!O$14)))</f>
        <v>9469.1618171578757</v>
      </c>
      <c r="AC252" s="20" cm="1">
        <f t="array" aca="1" ref="AC252" ca="1">O$1*O252/INDEX(_xlfn.ANCHORARRAY(Data!P$14),ROWS(_xlfn.ANCHORARRAY(Data!P$14)))</f>
        <v>12752.254403213872</v>
      </c>
      <c r="AD252" s="33">
        <f t="shared" ca="1" si="9"/>
        <v>206853.55047343575</v>
      </c>
      <c r="AE252" s="33">
        <f t="shared" ca="1" si="8"/>
        <v>-591.45047343574697</v>
      </c>
    </row>
    <row r="253" spans="1:31" x14ac:dyDescent="0.35">
      <c r="A253">
        <f ca="1"/>
        <v>251</v>
      </c>
      <c r="B253" s="20" cm="1">
        <f t="array" aca="1" ref="B253" ca="1">INDEX(_xlfn.ANCHORARRAY(Data!B$14),ROWS(_xlfn.ANCHORARRAY(Data!B$14)),2)*Data!C266/Data!C265</f>
        <v>268.47176624261692</v>
      </c>
      <c r="C253" s="20" cm="1">
        <f t="array" aca="1" ref="C253" ca="1">INDEX(_xlfn.ANCHORARRAY(Data!D$14),ROWS(_xlfn.ANCHORARRAY(Data!D$14)))*Data!D266/Data!D265</f>
        <v>54.120316402997503</v>
      </c>
      <c r="D253" s="20" cm="1">
        <f t="array" aca="1" ref="D253" ca="1">INDEX(_xlfn.ANCHORARRAY(Data!E$14),ROWS(_xlfn.ANCHORARRAY(Data!E$14)))*Data!E266/Data!E265</f>
        <v>24.698357203032856</v>
      </c>
      <c r="E253" s="20" cm="1">
        <f t="array" aca="1" ref="E253" ca="1">INDEX(_xlfn.ANCHORARRAY(Data!F$14),ROWS(_xlfn.ANCHORARRAY(Data!F$14)))*Data!F266/Data!F265</f>
        <v>29.938431410011461</v>
      </c>
      <c r="F253" s="20" cm="1">
        <f t="array" aca="1" ref="F253" ca="1">INDEX(_xlfn.ANCHORARRAY(Data!G$14),ROWS(_xlfn.ANCHORARRAY(Data!G$14)))*Data!G266/Data!G265</f>
        <v>318.64330544786782</v>
      </c>
      <c r="G253" s="20" cm="1">
        <f t="array" aca="1" ref="G253" ca="1">INDEX(_xlfn.ANCHORARRAY(Data!H$14),ROWS(_xlfn.ANCHORARRAY(Data!H$14)))*Data!H266/Data!H265</f>
        <v>75.315678794082061</v>
      </c>
      <c r="H253" s="20" cm="1">
        <f t="array" aca="1" ref="H253" ca="1">INDEX(_xlfn.ANCHORARRAY(Data!I$14),ROWS(_xlfn.ANCHORARRAY(Data!I$14)))*Data!I266/Data!I265</f>
        <v>241.79144997119263</v>
      </c>
      <c r="I253" s="20" cm="1">
        <f t="array" aca="1" ref="I253" ca="1">INDEX(_xlfn.ANCHORARRAY(Data!J$14),ROWS(_xlfn.ANCHORARRAY(Data!J$14)))*Data!J266/Data!J265</f>
        <v>24.455344485398353</v>
      </c>
      <c r="J253" s="20" cm="1">
        <f t="array" aca="1" ref="J253" ca="1">INDEX(_xlfn.ANCHORARRAY(Data!K$14),ROWS(_xlfn.ANCHORARRAY(Data!K$14)))*Data!K266/Data!K265</f>
        <v>80.529304333388694</v>
      </c>
      <c r="K253" s="20" cm="1">
        <f t="array" aca="1" ref="K253" ca="1">INDEX(_xlfn.ANCHORARRAY(Data!L$14),ROWS(_xlfn.ANCHORARRAY(Data!L$14)))*Data!L266/Data!L265</f>
        <v>400.83081298497899</v>
      </c>
      <c r="L253" s="20" cm="1">
        <f t="array" aca="1" ref="L253" ca="1">INDEX(_xlfn.ANCHORARRAY(Data!M$14),ROWS(_xlfn.ANCHORARRAY(Data!M$14)))*Data!M266/Data!M265</f>
        <v>51.621504839213245</v>
      </c>
      <c r="M253" s="20" cm="1">
        <f t="array" aca="1" ref="M253" ca="1">INDEX(_xlfn.ANCHORARRAY(Data!N$14),ROWS(_xlfn.ANCHORARRAY(Data!N$14)))*Data!N266/Data!N265</f>
        <v>164.99760419091967</v>
      </c>
      <c r="N253" s="20" cm="1">
        <f t="array" aca="1" ref="N253" ca="1">INDEX(_xlfn.ANCHORARRAY(Data!O$14),ROWS(_xlfn.ANCHORARRAY(Data!O$14)))*Data!O266/Data!O265</f>
        <v>156.26450232558139</v>
      </c>
      <c r="O253" s="20" cm="1">
        <f t="array" aca="1" ref="O253" ca="1">INDEX(_xlfn.ANCHORARRAY(Data!P$14),ROWS(_xlfn.ANCHORARRAY(Data!P$14)))*Data!P266/Data!P265</f>
        <v>639.55234440706465</v>
      </c>
      <c r="P253" s="20" cm="1">
        <f t="array" aca="1" ref="P253" ca="1">B$1*B253/INDEX(_xlfn.ANCHORARRAY(Data!B$14),ROWS(_xlfn.ANCHORARRAY(Data!B$14)),2)</f>
        <v>13423.588312130847</v>
      </c>
      <c r="Q253" s="20" cm="1">
        <f t="array" aca="1" ref="Q253" ca="1">C$1*C253/INDEX(_xlfn.ANCHORARRAY(Data!D$14),ROWS(_xlfn.ANCHORARRAY(Data!D$14)))</f>
        <v>10828.143213988342</v>
      </c>
      <c r="R253" s="19" cm="1">
        <f t="array" aca="1" ref="R253" ca="1">D$1*D253/INDEX(_xlfn.ANCHORARRAY(Data!E$14),ROWS(_xlfn.ANCHORARRAY(Data!E$14)))</f>
        <v>12351.711246840774</v>
      </c>
      <c r="S253" s="20" cm="1">
        <f t="array" aca="1" ref="S253" ca="1">E$1*E253/INDEX(_xlfn.ANCHORARRAY(Data!F$14),ROWS(_xlfn.ANCHORARRAY(Data!F$14)))</f>
        <v>5987.6862820022925</v>
      </c>
      <c r="T253" s="20" cm="1">
        <f t="array" aca="1" ref="T253" ca="1">F$1*F253/INDEX(_xlfn.ANCHORARRAY(Data!G$14),ROWS(_xlfn.ANCHORARRAY(Data!G$14)))</f>
        <v>22305.031381350749</v>
      </c>
      <c r="U253" s="20" cm="1">
        <f t="array" aca="1" ref="U253" ca="1">G$1*G253/INDEX(_xlfn.ANCHORARRAY(Data!H$14),ROWS(_xlfn.ANCHORARRAY(Data!H$14)))</f>
        <v>54227.288731739078</v>
      </c>
      <c r="V253" s="20" cm="1">
        <f t="array" aca="1" ref="V253" ca="1">H$1*H253/INDEX(_xlfn.ANCHORARRAY(Data!I$14),ROWS(_xlfn.ANCHORARRAY(Data!I$14)))</f>
        <v>21761.230497407338</v>
      </c>
      <c r="W253" s="20" cm="1">
        <f t="array" aca="1" ref="W253" ca="1">I$1*I253/INDEX(_xlfn.ANCHORARRAY(Data!J$14),ROWS(_xlfn.ANCHORARRAY(Data!J$14)))</f>
        <v>4891.0688970796709</v>
      </c>
      <c r="X253" s="20" cm="1">
        <f t="array" aca="1" ref="X253" ca="1">J$1*J253/INDEX(_xlfn.ANCHORARRAY(Data!K$14),ROWS(_xlfn.ANCHORARRAY(Data!K$14)))</f>
        <v>5637.0513033372081</v>
      </c>
      <c r="Y253" s="20" cm="1">
        <f t="array" aca="1" ref="Y253" ca="1">K$1*K253/INDEX(_xlfn.ANCHORARRAY(Data!L$14),ROWS(_xlfn.ANCHORARRAY(Data!L$14)))</f>
        <v>12024.924389549371</v>
      </c>
      <c r="Z253" s="20" cm="1">
        <f t="array" aca="1" ref="Z253" ca="1">L$1*L253/INDEX(_xlfn.ANCHORARRAY(Data!M$14),ROWS(_xlfn.ANCHORARRAY(Data!M$14)))</f>
        <v>12389.161161411179</v>
      </c>
      <c r="AA253" s="20" cm="1">
        <f t="array" aca="1" ref="AA253" ca="1">M$1*M253/INDEX(_xlfn.ANCHORARRAY(Data!N$14),ROWS(_xlfn.ANCHORARRAY(Data!N$14)))</f>
        <v>9899.8562514551813</v>
      </c>
      <c r="AB253" s="20" cm="1">
        <f t="array" aca="1" ref="AB253" ca="1">N$1*N253/INDEX(_xlfn.ANCHORARRAY(Data!O$14),ROWS(_xlfn.ANCHORARRAY(Data!O$14)))</f>
        <v>9375.8701395348853</v>
      </c>
      <c r="AC253" s="20" cm="1">
        <f t="array" aca="1" ref="AC253" ca="1">O$1*O253/INDEX(_xlfn.ANCHORARRAY(Data!P$14),ROWS(_xlfn.ANCHORARRAY(Data!P$14)))</f>
        <v>12791.853868797305</v>
      </c>
      <c r="AD253" s="33">
        <f t="shared" ca="1" si="9"/>
        <v>207894.46567662421</v>
      </c>
      <c r="AE253" s="33">
        <f t="shared" ca="1" si="8"/>
        <v>-1632.3656766242057</v>
      </c>
    </row>
    <row r="254" spans="1:31" x14ac:dyDescent="0.35">
      <c r="A254">
        <f ca="1"/>
        <v>252</v>
      </c>
      <c r="B254" s="20" cm="1">
        <f t="array" aca="1" ref="B254" ca="1">INDEX(_xlfn.ANCHORARRAY(Data!B$14),ROWS(_xlfn.ANCHORARRAY(Data!B$14)),2)*Data!C267/Data!C266</f>
        <v>253.7699367549113</v>
      </c>
      <c r="C254" s="20" cm="1">
        <f t="array" aca="1" ref="C254" ca="1">INDEX(_xlfn.ANCHORARRAY(Data!D$14),ROWS(_xlfn.ANCHORARRAY(Data!D$14)))*Data!D267/Data!D266</f>
        <v>54.157295238095237</v>
      </c>
      <c r="D254" s="20" cm="1">
        <f t="array" aca="1" ref="D254" ca="1">INDEX(_xlfn.ANCHORARRAY(Data!E$14),ROWS(_xlfn.ANCHORARRAY(Data!E$14)))*Data!E267/Data!E266</f>
        <v>24.46616632016632</v>
      </c>
      <c r="E254" s="20" cm="1">
        <f t="array" aca="1" ref="E254" ca="1">INDEX(_xlfn.ANCHORARRAY(Data!F$14),ROWS(_xlfn.ANCHORARRAY(Data!F$14)))*Data!F267/Data!F266</f>
        <v>29.639877511961718</v>
      </c>
      <c r="F254" s="20" cm="1">
        <f t="array" aca="1" ref="F254" ca="1">INDEX(_xlfn.ANCHORARRAY(Data!G$14),ROWS(_xlfn.ANCHORARRAY(Data!G$14)))*Data!G267/Data!G266</f>
        <v>312.56587333602261</v>
      </c>
      <c r="G254" s="20" cm="1">
        <f t="array" aca="1" ref="G254" ca="1">INDEX(_xlfn.ANCHORARRAY(Data!H$14),ROWS(_xlfn.ANCHORARRAY(Data!H$14)))*Data!H267/Data!H266</f>
        <v>75.181344209558816</v>
      </c>
      <c r="H254" s="20" cm="1">
        <f t="array" aca="1" ref="H254" ca="1">INDEX(_xlfn.ANCHORARRAY(Data!I$14),ROWS(_xlfn.ANCHORARRAY(Data!I$14)))*Data!I267/Data!I266</f>
        <v>242.47443181818187</v>
      </c>
      <c r="I254" s="20" cm="1">
        <f t="array" aca="1" ref="I254" ca="1">INDEX(_xlfn.ANCHORARRAY(Data!J$14),ROWS(_xlfn.ANCHORARRAY(Data!J$14)))*Data!J267/Data!J266</f>
        <v>24.572560113154172</v>
      </c>
      <c r="J254" s="20" cm="1">
        <f t="array" aca="1" ref="J254" ca="1">INDEX(_xlfn.ANCHORARRAY(Data!K$14),ROWS(_xlfn.ANCHORARRAY(Data!K$14)))*Data!K267/Data!K266</f>
        <v>79.472013168724274</v>
      </c>
      <c r="K254" s="20" cm="1">
        <f t="array" aca="1" ref="K254" ca="1">INDEX(_xlfn.ANCHORARRAY(Data!L$14),ROWS(_xlfn.ANCHORARRAY(Data!L$14)))*Data!L267/Data!L266</f>
        <v>401.09739458645913</v>
      </c>
      <c r="L254" s="20" cm="1">
        <f t="array" aca="1" ref="L254" ca="1">INDEX(_xlfn.ANCHORARRAY(Data!M$14),ROWS(_xlfn.ANCHORARRAY(Data!M$14)))*Data!M267/Data!M266</f>
        <v>51.953773318701998</v>
      </c>
      <c r="M254" s="20" cm="1">
        <f t="array" aca="1" ref="M254" ca="1">INDEX(_xlfn.ANCHORARRAY(Data!N$14),ROWS(_xlfn.ANCHORARRAY(Data!N$14)))*Data!N267/Data!N266</f>
        <v>165.50624345397415</v>
      </c>
      <c r="N254" s="20" cm="1">
        <f t="array" aca="1" ref="N254" ca="1">INDEX(_xlfn.ANCHORARRAY(Data!O$14),ROWS(_xlfn.ANCHORARRAY(Data!O$14)))*Data!O267/Data!O266</f>
        <v>156.90515270018625</v>
      </c>
      <c r="O254" s="20" cm="1">
        <f t="array" aca="1" ref="O254" ca="1">INDEX(_xlfn.ANCHORARRAY(Data!P$14),ROWS(_xlfn.ANCHORARRAY(Data!P$14)))*Data!P267/Data!P266</f>
        <v>636.13450130276181</v>
      </c>
      <c r="P254" s="20" cm="1">
        <f t="array" aca="1" ref="P254" ca="1">B$1*B254/INDEX(_xlfn.ANCHORARRAY(Data!B$14),ROWS(_xlfn.ANCHORARRAY(Data!B$14)),2)</f>
        <v>12688.496837745566</v>
      </c>
      <c r="Q254" s="20" cm="1">
        <f t="array" aca="1" ref="Q254" ca="1">C$1*C254/INDEX(_xlfn.ANCHORARRAY(Data!D$14),ROWS(_xlfn.ANCHORARRAY(Data!D$14)))</f>
        <v>10835.541768707482</v>
      </c>
      <c r="R254" s="19" cm="1">
        <f t="array" aca="1" ref="R254" ca="1">D$1*D254/INDEX(_xlfn.ANCHORARRAY(Data!E$14),ROWS(_xlfn.ANCHORARRAY(Data!E$14)))</f>
        <v>12235.591995841996</v>
      </c>
      <c r="S254" s="20" cm="1">
        <f t="array" aca="1" ref="S254" ca="1">E$1*E254/INDEX(_xlfn.ANCHORARRAY(Data!F$14),ROWS(_xlfn.ANCHORARRAY(Data!F$14)))</f>
        <v>5927.9755023923435</v>
      </c>
      <c r="T254" s="20" cm="1">
        <f t="array" aca="1" ref="T254" ca="1">F$1*F254/INDEX(_xlfn.ANCHORARRAY(Data!G$14),ROWS(_xlfn.ANCHORARRAY(Data!G$14)))</f>
        <v>21879.611133521583</v>
      </c>
      <c r="U254" s="20" cm="1">
        <f t="array" aca="1" ref="U254" ca="1">G$1*G254/INDEX(_xlfn.ANCHORARRAY(Data!H$14),ROWS(_xlfn.ANCHORARRAY(Data!H$14)))</f>
        <v>54130.567830882348</v>
      </c>
      <c r="V254" s="20" cm="1">
        <f t="array" aca="1" ref="V254" ca="1">H$1*H254/INDEX(_xlfn.ANCHORARRAY(Data!I$14),ROWS(_xlfn.ANCHORARRAY(Data!I$14)))</f>
        <v>21822.698863636368</v>
      </c>
      <c r="W254" s="20" cm="1">
        <f t="array" aca="1" ref="W254" ca="1">I$1*I254/INDEX(_xlfn.ANCHORARRAY(Data!J$14),ROWS(_xlfn.ANCHORARRAY(Data!J$14)))</f>
        <v>4914.5120226308345</v>
      </c>
      <c r="X254" s="20" cm="1">
        <f t="array" aca="1" ref="X254" ca="1">J$1*J254/INDEX(_xlfn.ANCHORARRAY(Data!K$14),ROWS(_xlfn.ANCHORARRAY(Data!K$14)))</f>
        <v>5563.0409218106997</v>
      </c>
      <c r="Y254" s="20" cm="1">
        <f t="array" aca="1" ref="Y254" ca="1">K$1*K254/INDEX(_xlfn.ANCHORARRAY(Data!L$14),ROWS(_xlfn.ANCHORARRAY(Data!L$14)))</f>
        <v>12032.921837593776</v>
      </c>
      <c r="Z254" s="20" cm="1">
        <f t="array" aca="1" ref="Z254" ca="1">L$1*L254/INDEX(_xlfn.ANCHORARRAY(Data!M$14),ROWS(_xlfn.ANCHORARRAY(Data!M$14)))</f>
        <v>12468.905596488481</v>
      </c>
      <c r="AA254" s="20" cm="1">
        <f t="array" aca="1" ref="AA254" ca="1">M$1*M254/INDEX(_xlfn.ANCHORARRAY(Data!N$14),ROWS(_xlfn.ANCHORARRAY(Data!N$14)))</f>
        <v>9930.3746072384492</v>
      </c>
      <c r="AB254" s="20" cm="1">
        <f t="array" aca="1" ref="AB254" ca="1">N$1*N254/INDEX(_xlfn.ANCHORARRAY(Data!O$14),ROWS(_xlfn.ANCHORARRAY(Data!O$14)))</f>
        <v>9414.3091620111754</v>
      </c>
      <c r="AC254" s="20" cm="1">
        <f t="array" aca="1" ref="AC254" ca="1">O$1*O254/INDEX(_xlfn.ANCHORARRAY(Data!P$14),ROWS(_xlfn.ANCHORARRAY(Data!P$14)))</f>
        <v>12723.492694111514</v>
      </c>
      <c r="AD254" s="33">
        <f t="shared" ca="1" si="9"/>
        <v>206568.0407746126</v>
      </c>
      <c r="AE254" s="33">
        <f t="shared" ca="1" si="8"/>
        <v>-305.9407746125944</v>
      </c>
    </row>
    <row r="255" spans="1:31" x14ac:dyDescent="0.35">
      <c r="A255">
        <f ca="1"/>
        <v>253</v>
      </c>
      <c r="B255" s="20" cm="1">
        <f t="array" aca="1" ref="B255" ca="1">INDEX(_xlfn.ANCHORARRAY(Data!B$14),ROWS(_xlfn.ANCHORARRAY(Data!B$14)),2)*Data!C268/Data!C267</f>
        <v>265.98495886094412</v>
      </c>
      <c r="C255" s="20" cm="1">
        <f t="array" aca="1" ref="C255" ca="1">INDEX(_xlfn.ANCHORARRAY(Data!D$14),ROWS(_xlfn.ANCHORARRAY(Data!D$14)))*Data!D268/Data!D267</f>
        <v>52.409304185550518</v>
      </c>
      <c r="D255" s="20" cm="1">
        <f t="array" aca="1" ref="D255" ca="1">INDEX(_xlfn.ANCHORARRAY(Data!E$14),ROWS(_xlfn.ANCHORARRAY(Data!E$14)))*Data!E268/Data!E267</f>
        <v>23.612285063186238</v>
      </c>
      <c r="E255" s="20" cm="1">
        <f t="array" aca="1" ref="E255" ca="1">INDEX(_xlfn.ANCHORARRAY(Data!F$14),ROWS(_xlfn.ANCHORARRAY(Data!F$14)))*Data!F268/Data!F267</f>
        <v>29.560243996901626</v>
      </c>
      <c r="F255" s="20" cm="1">
        <f t="array" aca="1" ref="F255" ca="1">INDEX(_xlfn.ANCHORARRAY(Data!G$14),ROWS(_xlfn.ANCHORARRAY(Data!G$14)))*Data!G268/Data!G267</f>
        <v>321.74481436314369</v>
      </c>
      <c r="G255" s="20" cm="1">
        <f t="array" aca="1" ref="G255" ca="1">INDEX(_xlfn.ANCHORARRAY(Data!H$14),ROWS(_xlfn.ANCHORARRAY(Data!H$14)))*Data!H268/Data!H267</f>
        <v>73.393593906321044</v>
      </c>
      <c r="H255" s="20" cm="1">
        <f t="array" aca="1" ref="H255" ca="1">INDEX(_xlfn.ANCHORARRAY(Data!I$14),ROWS(_xlfn.ANCHORARRAY(Data!I$14)))*Data!I268/Data!I267</f>
        <v>241.68040256821828</v>
      </c>
      <c r="I255" s="20" cm="1">
        <f t="array" aca="1" ref="I255" ca="1">INDEX(_xlfn.ANCHORARRAY(Data!J$14),ROWS(_xlfn.ANCHORARRAY(Data!J$14)))*Data!J268/Data!J267</f>
        <v>24.571348314606741</v>
      </c>
      <c r="J255" s="20" cm="1">
        <f t="array" aca="1" ref="J255" ca="1">INDEX(_xlfn.ANCHORARRAY(Data!K$14),ROWS(_xlfn.ANCHORARRAY(Data!K$14)))*Data!K268/Data!K267</f>
        <v>79.86640648255333</v>
      </c>
      <c r="K255" s="20" cm="1">
        <f t="array" aca="1" ref="K255" ca="1">INDEX(_xlfn.ANCHORARRAY(Data!L$14),ROWS(_xlfn.ANCHORARRAY(Data!L$14)))*Data!L268/Data!L267</f>
        <v>396.64715792905889</v>
      </c>
      <c r="L255" s="20" cm="1">
        <f t="array" aca="1" ref="L255" ca="1">INDEX(_xlfn.ANCHORARRAY(Data!M$14),ROWS(_xlfn.ANCHORARRAY(Data!M$14)))*Data!M268/Data!M267</f>
        <v>51.74269357109339</v>
      </c>
      <c r="M255" s="20" cm="1">
        <f t="array" aca="1" ref="M255" ca="1">INDEX(_xlfn.ANCHORARRAY(Data!N$14),ROWS(_xlfn.ANCHORARRAY(Data!N$14)))*Data!N268/Data!N267</f>
        <v>164.52872600753844</v>
      </c>
      <c r="N255" s="20" cm="1">
        <f t="array" aca="1" ref="N255" ca="1">INDEX(_xlfn.ANCHORARRAY(Data!O$14),ROWS(_xlfn.ANCHORARRAY(Data!O$14)))*Data!O268/Data!O267</f>
        <v>155.76542936699462</v>
      </c>
      <c r="O255" s="20" cm="1">
        <f t="array" aca="1" ref="O255" ca="1">INDEX(_xlfn.ANCHORARRAY(Data!P$14),ROWS(_xlfn.ANCHORARRAY(Data!P$14)))*Data!P268/Data!P267</f>
        <v>631.16174010595205</v>
      </c>
      <c r="P255" s="20" cm="1">
        <f t="array" aca="1" ref="P255" ca="1">B$1*B255/INDEX(_xlfn.ANCHORARRAY(Data!B$14),ROWS(_xlfn.ANCHORARRAY(Data!B$14)),2)</f>
        <v>13299.247943047207</v>
      </c>
      <c r="Q255" s="20" cm="1">
        <f t="array" aca="1" ref="Q255" ca="1">C$1*C255/INDEX(_xlfn.ANCHORARRAY(Data!D$14),ROWS(_xlfn.ANCHORARRAY(Data!D$14)))</f>
        <v>10485.811783524392</v>
      </c>
      <c r="R255" s="19" cm="1">
        <f t="array" aca="1" ref="R255" ca="1">D$1*D255/INDEX(_xlfn.ANCHORARRAY(Data!E$14),ROWS(_xlfn.ANCHORARRAY(Data!E$14)))</f>
        <v>11808.563807748082</v>
      </c>
      <c r="S255" s="20" cm="1">
        <f t="array" aca="1" ref="S255" ca="1">E$1*E255/INDEX(_xlfn.ANCHORARRAY(Data!F$14),ROWS(_xlfn.ANCHORARRAY(Data!F$14)))</f>
        <v>5912.0487993803254</v>
      </c>
      <c r="T255" s="20" cm="1">
        <f t="array" aca="1" ref="T255" ca="1">F$1*F255/INDEX(_xlfn.ANCHORARRAY(Data!G$14),ROWS(_xlfn.ANCHORARRAY(Data!G$14)))</f>
        <v>22522.13700542006</v>
      </c>
      <c r="U255" s="20" cm="1">
        <f t="array" aca="1" ref="U255" ca="1">G$1*G255/INDEX(_xlfn.ANCHORARRAY(Data!H$14),ROWS(_xlfn.ANCHORARRAY(Data!H$14)))</f>
        <v>52843.387612551152</v>
      </c>
      <c r="V255" s="20" cm="1">
        <f t="array" aca="1" ref="V255" ca="1">H$1*H255/INDEX(_xlfn.ANCHORARRAY(Data!I$14),ROWS(_xlfn.ANCHORARRAY(Data!I$14)))</f>
        <v>21751.236231139646</v>
      </c>
      <c r="W255" s="20" cm="1">
        <f t="array" aca="1" ref="W255" ca="1">I$1*I255/INDEX(_xlfn.ANCHORARRAY(Data!J$14),ROWS(_xlfn.ANCHORARRAY(Data!J$14)))</f>
        <v>4914.2696629213488</v>
      </c>
      <c r="X255" s="20" cm="1">
        <f t="array" aca="1" ref="X255" ca="1">J$1*J255/INDEX(_xlfn.ANCHORARRAY(Data!K$14),ROWS(_xlfn.ANCHORARRAY(Data!K$14)))</f>
        <v>5590.6484537787337</v>
      </c>
      <c r="Y255" s="20" cm="1">
        <f t="array" aca="1" ref="Y255" ca="1">K$1*K255/INDEX(_xlfn.ANCHORARRAY(Data!L$14),ROWS(_xlfn.ANCHORARRAY(Data!L$14)))</f>
        <v>11899.414737871768</v>
      </c>
      <c r="Z255" s="20" cm="1">
        <f t="array" aca="1" ref="Z255" ca="1">L$1*L255/INDEX(_xlfn.ANCHORARRAY(Data!M$14),ROWS(_xlfn.ANCHORARRAY(Data!M$14)))</f>
        <v>12418.246457062412</v>
      </c>
      <c r="AA255" s="20" cm="1">
        <f t="array" aca="1" ref="AA255" ca="1">M$1*M255/INDEX(_xlfn.ANCHORARRAY(Data!N$14),ROWS(_xlfn.ANCHORARRAY(Data!N$14)))</f>
        <v>9871.7235604523066</v>
      </c>
      <c r="AB255" s="20" cm="1">
        <f t="array" aca="1" ref="AB255" ca="1">N$1*N255/INDEX(_xlfn.ANCHORARRAY(Data!O$14),ROWS(_xlfn.ANCHORARRAY(Data!O$14)))</f>
        <v>9345.9257620196786</v>
      </c>
      <c r="AC255" s="20" cm="1">
        <f t="array" aca="1" ref="AC255" ca="1">O$1*O255/INDEX(_xlfn.ANCHORARRAY(Data!P$14),ROWS(_xlfn.ANCHORARRAY(Data!P$14)))</f>
        <v>12624.03119559572</v>
      </c>
      <c r="AD255" s="33">
        <f t="shared" ca="1" si="9"/>
        <v>205286.69301251281</v>
      </c>
      <c r="AE255" s="33">
        <f t="shared" ca="1" si="8"/>
        <v>975.40698748719296</v>
      </c>
    </row>
    <row r="256" spans="1:31" x14ac:dyDescent="0.35">
      <c r="A256">
        <f ca="1"/>
        <v>254</v>
      </c>
      <c r="B256" s="20" cm="1">
        <f t="array" aca="1" ref="B256" ca="1">INDEX(_xlfn.ANCHORARRAY(Data!B$14),ROWS(_xlfn.ANCHORARRAY(Data!B$14)),2)*Data!C269/Data!C268</f>
        <v>262.38386928256324</v>
      </c>
      <c r="C256" s="20" cm="1">
        <f t="array" aca="1" ref="C256" ca="1">INDEX(_xlfn.ANCHORARRAY(Data!D$14),ROWS(_xlfn.ANCHORARRAY(Data!D$14)))*Data!D269/Data!D268</f>
        <v>52.787897435897442</v>
      </c>
      <c r="D256" s="20" cm="1">
        <f t="array" aca="1" ref="D256" ca="1">INDEX(_xlfn.ANCHORARRAY(Data!E$14),ROWS(_xlfn.ANCHORARRAY(Data!E$14)))*Data!E269/Data!E268</f>
        <v>24.40607486631016</v>
      </c>
      <c r="E256" s="20" cm="1">
        <f t="array" aca="1" ref="E256" ca="1">INDEX(_xlfn.ANCHORARRAY(Data!F$14),ROWS(_xlfn.ANCHORARRAY(Data!F$14)))*Data!F269/Data!F268</f>
        <v>29.966432220039291</v>
      </c>
      <c r="F256" s="20" cm="1">
        <f t="array" aca="1" ref="F256" ca="1">INDEX(_xlfn.ANCHORARRAY(Data!G$14),ROWS(_xlfn.ANCHORARRAY(Data!G$14)))*Data!G269/Data!G268</f>
        <v>313.51760031836574</v>
      </c>
      <c r="G256" s="20" cm="1">
        <f t="array" aca="1" ref="G256" ca="1">INDEX(_xlfn.ANCHORARRAY(Data!H$14),ROWS(_xlfn.ANCHORARRAY(Data!H$14)))*Data!H269/Data!H268</f>
        <v>74.840807596570485</v>
      </c>
      <c r="H256" s="20" cm="1">
        <f t="array" aca="1" ref="H256" ca="1">INDEX(_xlfn.ANCHORARRAY(Data!I$14),ROWS(_xlfn.ANCHORARRAY(Data!I$14)))*Data!I269/Data!I268</f>
        <v>242.47437866391809</v>
      </c>
      <c r="I256" s="20" cm="1">
        <f t="array" aca="1" ref="I256" ca="1">INDEX(_xlfn.ANCHORARRAY(Data!J$14),ROWS(_xlfn.ANCHORARRAY(Data!J$14)))*Data!J269/Data!J268</f>
        <v>24.62460251046025</v>
      </c>
      <c r="J256" s="20" cm="1">
        <f t="array" aca="1" ref="J256" ca="1">INDEX(_xlfn.ANCHORARRAY(Data!K$14),ROWS(_xlfn.ANCHORARRAY(Data!K$14)))*Data!K269/Data!K268</f>
        <v>79.721210117374781</v>
      </c>
      <c r="K256" s="20" cm="1">
        <f t="array" aca="1" ref="K256" ca="1">INDEX(_xlfn.ANCHORARRAY(Data!L$14),ROWS(_xlfn.ANCHORARRAY(Data!L$14)))*Data!L269/Data!L268</f>
        <v>391.78214722209265</v>
      </c>
      <c r="L256" s="20" cm="1">
        <f t="array" aca="1" ref="L256" ca="1">INDEX(_xlfn.ANCHORARRAY(Data!M$14),ROWS(_xlfn.ANCHORARRAY(Data!M$14)))*Data!M269/Data!M268</f>
        <v>52.441184767277853</v>
      </c>
      <c r="M256" s="20" cm="1">
        <f t="array" aca="1" ref="M256" ca="1">INDEX(_xlfn.ANCHORARRAY(Data!N$14),ROWS(_xlfn.ANCHORARRAY(Data!N$14)))*Data!N269/Data!N268</f>
        <v>165.49612835716778</v>
      </c>
      <c r="N256" s="20" cm="1">
        <f t="array" aca="1" ref="N256" ca="1">INDEX(_xlfn.ANCHORARRAY(Data!O$14),ROWS(_xlfn.ANCHORARRAY(Data!O$14)))*Data!O269/Data!O268</f>
        <v>157.69281389800179</v>
      </c>
      <c r="O256" s="20" cm="1">
        <f t="array" aca="1" ref="O256" ca="1">INDEX(_xlfn.ANCHORARRAY(Data!P$14),ROWS(_xlfn.ANCHORARRAY(Data!P$14)))*Data!P269/Data!P268</f>
        <v>632.3793121582703</v>
      </c>
      <c r="P256" s="20" cm="1">
        <f t="array" aca="1" ref="P256" ca="1">B$1*B256/INDEX(_xlfn.ANCHORARRAY(Data!B$14),ROWS(_xlfn.ANCHORARRAY(Data!B$14)),2)</f>
        <v>13119.193464128162</v>
      </c>
      <c r="Q256" s="20" cm="1">
        <f t="array" aca="1" ref="Q256" ca="1">C$1*C256/INDEX(_xlfn.ANCHORARRAY(Data!D$14),ROWS(_xlfn.ANCHORARRAY(Data!D$14)))</f>
        <v>10561.558974358975</v>
      </c>
      <c r="R256" s="19" cm="1">
        <f t="array" aca="1" ref="R256" ca="1">D$1*D256/INDEX(_xlfn.ANCHORARRAY(Data!E$14),ROWS(_xlfn.ANCHORARRAY(Data!E$14)))</f>
        <v>12205.540106951872</v>
      </c>
      <c r="S256" s="20" cm="1">
        <f t="array" aca="1" ref="S256" ca="1">E$1*E256/INDEX(_xlfn.ANCHORARRAY(Data!F$14),ROWS(_xlfn.ANCHORARRAY(Data!F$14)))</f>
        <v>5993.2864440078583</v>
      </c>
      <c r="T256" s="20" cm="1">
        <f t="array" aca="1" ref="T256" ca="1">F$1*F256/INDEX(_xlfn.ANCHORARRAY(Data!G$14),ROWS(_xlfn.ANCHORARRAY(Data!G$14)))</f>
        <v>21946.2320222856</v>
      </c>
      <c r="U256" s="20" cm="1">
        <f t="array" aca="1" ref="U256" ca="1">G$1*G256/INDEX(_xlfn.ANCHORARRAY(Data!H$14),ROWS(_xlfn.ANCHORARRAY(Data!H$14)))</f>
        <v>53885.381469530745</v>
      </c>
      <c r="V256" s="20" cm="1">
        <f t="array" aca="1" ref="V256" ca="1">H$1*H256/INDEX(_xlfn.ANCHORARRAY(Data!I$14),ROWS(_xlfn.ANCHORARRAY(Data!I$14)))</f>
        <v>21822.694079752629</v>
      </c>
      <c r="W256" s="20" cm="1">
        <f t="array" aca="1" ref="W256" ca="1">I$1*I256/INDEX(_xlfn.ANCHORARRAY(Data!J$14),ROWS(_xlfn.ANCHORARRAY(Data!J$14)))</f>
        <v>4924.9205020920499</v>
      </c>
      <c r="X256" s="20" cm="1">
        <f t="array" aca="1" ref="X256" ca="1">J$1*J256/INDEX(_xlfn.ANCHORARRAY(Data!K$14),ROWS(_xlfn.ANCHORARRAY(Data!K$14)))</f>
        <v>5580.4847082162341</v>
      </c>
      <c r="Y256" s="20" cm="1">
        <f t="array" aca="1" ref="Y256" ca="1">K$1*K256/INDEX(_xlfn.ANCHORARRAY(Data!L$14),ROWS(_xlfn.ANCHORARRAY(Data!L$14)))</f>
        <v>11753.46441666278</v>
      </c>
      <c r="Z256" s="20" cm="1">
        <f t="array" aca="1" ref="Z256" ca="1">L$1*L256/INDEX(_xlfn.ANCHORARRAY(Data!M$14),ROWS(_xlfn.ANCHORARRAY(Data!M$14)))</f>
        <v>12585.884344146683</v>
      </c>
      <c r="AA256" s="20" cm="1">
        <f t="array" aca="1" ref="AA256" ca="1">M$1*M256/INDEX(_xlfn.ANCHORARRAY(Data!N$14),ROWS(_xlfn.ANCHORARRAY(Data!N$14)))</f>
        <v>9929.7677014300662</v>
      </c>
      <c r="AB256" s="20" cm="1">
        <f t="array" aca="1" ref="AB256" ca="1">N$1*N256/INDEX(_xlfn.ANCHORARRAY(Data!O$14),ROWS(_xlfn.ANCHORARRAY(Data!O$14)))</f>
        <v>9461.5688338801083</v>
      </c>
      <c r="AC256" s="20" cm="1">
        <f t="array" aca="1" ref="AC256" ca="1">O$1*O256/INDEX(_xlfn.ANCHORARRAY(Data!P$14),ROWS(_xlfn.ANCHORARRAY(Data!P$14)))</f>
        <v>12648.38417296214</v>
      </c>
      <c r="AD256" s="33">
        <f t="shared" ca="1" si="9"/>
        <v>206418.36124040588</v>
      </c>
      <c r="AE256" s="33">
        <f t="shared" ca="1" si="8"/>
        <v>-156.26124040587456</v>
      </c>
    </row>
    <row r="257" spans="1:31" x14ac:dyDescent="0.35">
      <c r="A257">
        <f ca="1"/>
        <v>255</v>
      </c>
      <c r="B257" s="20" cm="1">
        <f t="array" aca="1" ref="B257" ca="1">INDEX(_xlfn.ANCHORARRAY(Data!B$14),ROWS(_xlfn.ANCHORARRAY(Data!B$14)),2)*Data!C270/Data!C269</f>
        <v>262.81458472344161</v>
      </c>
      <c r="C257" s="20" cm="1">
        <f t="array" aca="1" ref="C257" ca="1">INDEX(_xlfn.ANCHORARRAY(Data!D$14),ROWS(_xlfn.ANCHORARRAY(Data!D$14)))*Data!D270/Data!D269</f>
        <v>53.391085187194797</v>
      </c>
      <c r="D257" s="20" cm="1">
        <f t="array" aca="1" ref="D257" ca="1">INDEX(_xlfn.ANCHORARRAY(Data!E$14),ROWS(_xlfn.ANCHORARRAY(Data!E$14)))*Data!E270/Data!E269</f>
        <v>24.9947094017094</v>
      </c>
      <c r="E257" s="20" cm="1">
        <f t="array" aca="1" ref="E257" ca="1">INDEX(_xlfn.ANCHORARRAY(Data!F$14),ROWS(_xlfn.ANCHORARRAY(Data!F$14)))*Data!F270/Data!F269</f>
        <v>30.072552103814392</v>
      </c>
      <c r="F257" s="20" cm="1">
        <f t="array" aca="1" ref="F257" ca="1">INDEX(_xlfn.ANCHORARRAY(Data!G$14),ROWS(_xlfn.ANCHORARRAY(Data!G$14)))*Data!G270/Data!G269</f>
        <v>316.23933231158793</v>
      </c>
      <c r="G257" s="20" cm="1">
        <f t="array" aca="1" ref="G257" ca="1">INDEX(_xlfn.ANCHORARRAY(Data!H$14),ROWS(_xlfn.ANCHORARRAY(Data!H$14)))*Data!H270/Data!H269</f>
        <v>75.158585043988268</v>
      </c>
      <c r="H257" s="20" cm="1">
        <f t="array" aca="1" ref="H257" ca="1">INDEX(_xlfn.ANCHORARRAY(Data!I$14),ROWS(_xlfn.ANCHORARRAY(Data!I$14)))*Data!I270/Data!I269</f>
        <v>243.34922883649014</v>
      </c>
      <c r="I257" s="20" cm="1">
        <f t="array" aca="1" ref="I257" ca="1">INDEX(_xlfn.ANCHORARRAY(Data!J$14),ROWS(_xlfn.ANCHORARRAY(Data!J$14)))*Data!J270/Data!J269</f>
        <v>24.528137092316193</v>
      </c>
      <c r="J257" s="20" cm="1">
        <f t="array" aca="1" ref="J257" ca="1">INDEX(_xlfn.ANCHORARRAY(Data!K$14),ROWS(_xlfn.ANCHORARRAY(Data!K$14)))*Data!K270/Data!K269</f>
        <v>80.025059602649009</v>
      </c>
      <c r="K257" s="20" cm="1">
        <f t="array" aca="1" ref="K257" ca="1">INDEX(_xlfn.ANCHORARRAY(Data!L$14),ROWS(_xlfn.ANCHORARRAY(Data!L$14)))*Data!L270/Data!L269</f>
        <v>396.09333940311211</v>
      </c>
      <c r="L257" s="20" cm="1">
        <f t="array" aca="1" ref="L257" ca="1">INDEX(_xlfn.ANCHORARRAY(Data!M$14),ROWS(_xlfn.ANCHORARRAY(Data!M$14)))*Data!M270/Data!M269</f>
        <v>50.852189000774594</v>
      </c>
      <c r="M257" s="20" cm="1">
        <f t="array" aca="1" ref="M257" ca="1">INDEX(_xlfn.ANCHORARRAY(Data!N$14),ROWS(_xlfn.ANCHORARRAY(Data!N$14)))*Data!N270/Data!N269</f>
        <v>165.06423059096176</v>
      </c>
      <c r="N257" s="20" cm="1">
        <f t="array" aca="1" ref="N257" ca="1">INDEX(_xlfn.ANCHORARRAY(Data!O$14),ROWS(_xlfn.ANCHORARRAY(Data!O$14)))*Data!O270/Data!O269</f>
        <v>155.7448931371099</v>
      </c>
      <c r="O257" s="20" cm="1">
        <f t="array" aca="1" ref="O257" ca="1">INDEX(_xlfn.ANCHORARRAY(Data!P$14),ROWS(_xlfn.ANCHORARRAY(Data!P$14)))*Data!P270/Data!P269</f>
        <v>632.24239862744287</v>
      </c>
      <c r="P257" s="20" cm="1">
        <f t="array" aca="1" ref="P257" ca="1">B$1*B257/INDEX(_xlfn.ANCHORARRAY(Data!B$14),ROWS(_xlfn.ANCHORARRAY(Data!B$14)),2)</f>
        <v>13140.729236172081</v>
      </c>
      <c r="Q257" s="20" cm="1">
        <f t="array" aca="1" ref="Q257" ca="1">C$1*C257/INDEX(_xlfn.ANCHORARRAY(Data!D$14),ROWS(_xlfn.ANCHORARRAY(Data!D$14)))</f>
        <v>10682.241996744438</v>
      </c>
      <c r="R257" s="19" cm="1">
        <f t="array" aca="1" ref="R257" ca="1">D$1*D257/INDEX(_xlfn.ANCHORARRAY(Data!E$14),ROWS(_xlfn.ANCHORARRAY(Data!E$14)))</f>
        <v>12499.917735042734</v>
      </c>
      <c r="S257" s="20" cm="1">
        <f t="array" aca="1" ref="S257" ca="1">E$1*E257/INDEX(_xlfn.ANCHORARRAY(Data!F$14),ROWS(_xlfn.ANCHORARRAY(Data!F$14)))</f>
        <v>6014.5104207628792</v>
      </c>
      <c r="T257" s="20" cm="1">
        <f t="array" aca="1" ref="T257" ca="1">F$1*F257/INDEX(_xlfn.ANCHORARRAY(Data!G$14),ROWS(_xlfn.ANCHORARRAY(Data!G$14)))</f>
        <v>22136.753261811155</v>
      </c>
      <c r="U257" s="20" cm="1">
        <f t="array" aca="1" ref="U257" ca="1">G$1*G257/INDEX(_xlfn.ANCHORARRAY(Data!H$14),ROWS(_xlfn.ANCHORARRAY(Data!H$14)))</f>
        <v>54114.181231671544</v>
      </c>
      <c r="V257" s="20" cm="1">
        <f t="array" aca="1" ref="V257" ca="1">H$1*H257/INDEX(_xlfn.ANCHORARRAY(Data!I$14),ROWS(_xlfn.ANCHORARRAY(Data!I$14)))</f>
        <v>21901.430595284117</v>
      </c>
      <c r="W257" s="20" cm="1">
        <f t="array" aca="1" ref="W257" ca="1">I$1*I257/INDEX(_xlfn.ANCHORARRAY(Data!J$14),ROWS(_xlfn.ANCHORARRAY(Data!J$14)))</f>
        <v>4905.6274184632393</v>
      </c>
      <c r="X257" s="20" cm="1">
        <f t="array" aca="1" ref="X257" ca="1">J$1*J257/INDEX(_xlfn.ANCHORARRAY(Data!K$14),ROWS(_xlfn.ANCHORARRAY(Data!K$14)))</f>
        <v>5601.7541721854304</v>
      </c>
      <c r="Y257" s="20" cm="1">
        <f t="array" aca="1" ref="Y257" ca="1">K$1*K257/INDEX(_xlfn.ANCHORARRAY(Data!L$14),ROWS(_xlfn.ANCHORARRAY(Data!L$14)))</f>
        <v>11882.800182093364</v>
      </c>
      <c r="Z257" s="20" cm="1">
        <f t="array" aca="1" ref="Z257" ca="1">L$1*L257/INDEX(_xlfn.ANCHORARRAY(Data!M$14),ROWS(_xlfn.ANCHORARRAY(Data!M$14)))</f>
        <v>12204.525360185902</v>
      </c>
      <c r="AA257" s="20" cm="1">
        <f t="array" aca="1" ref="AA257" ca="1">M$1*M257/INDEX(_xlfn.ANCHORARRAY(Data!N$14),ROWS(_xlfn.ANCHORARRAY(Data!N$14)))</f>
        <v>9903.8538354577049</v>
      </c>
      <c r="AB257" s="20" cm="1">
        <f t="array" aca="1" ref="AB257" ca="1">N$1*N257/INDEX(_xlfn.ANCHORARRAY(Data!O$14),ROWS(_xlfn.ANCHORARRAY(Data!O$14)))</f>
        <v>9344.6935882265952</v>
      </c>
      <c r="AC257" s="20" cm="1">
        <f t="array" aca="1" ref="AC257" ca="1">O$1*O257/INDEX(_xlfn.ANCHORARRAY(Data!P$14),ROWS(_xlfn.ANCHORARRAY(Data!P$14)))</f>
        <v>12645.645729589489</v>
      </c>
      <c r="AD257" s="33">
        <f t="shared" ca="1" si="9"/>
        <v>206978.6647636907</v>
      </c>
      <c r="AE257" s="33">
        <f t="shared" ca="1" si="8"/>
        <v>-716.56476369069424</v>
      </c>
    </row>
    <row r="258" spans="1:31" x14ac:dyDescent="0.35">
      <c r="A258">
        <f ca="1"/>
        <v>256</v>
      </c>
      <c r="B258" s="20" cm="1">
        <f t="array" aca="1" ref="B258" ca="1">INDEX(_xlfn.ANCHORARRAY(Data!B$14),ROWS(_xlfn.ANCHORARRAY(Data!B$14)),2)*Data!C271/Data!C270</f>
        <v>270.19244475870602</v>
      </c>
      <c r="C258" s="20" cm="1">
        <f t="array" aca="1" ref="C258" ca="1">INDEX(_xlfn.ANCHORARRAY(Data!D$14),ROWS(_xlfn.ANCHORARRAY(Data!D$14)))*Data!D271/Data!D270</f>
        <v>54.090013480722568</v>
      </c>
      <c r="D258" s="20" cm="1">
        <f t="array" aca="1" ref="D258" ca="1">INDEX(_xlfn.ANCHORARRAY(Data!E$14),ROWS(_xlfn.ANCHORARRAY(Data!E$14)))*Data!E271/Data!E270</f>
        <v>25.126948728636936</v>
      </c>
      <c r="E258" s="20" cm="1">
        <f t="array" aca="1" ref="E258" ca="1">INDEX(_xlfn.ANCHORARRAY(Data!F$14),ROWS(_xlfn.ANCHORARRAY(Data!F$14)))*Data!F271/Data!F270</f>
        <v>30.601560784313723</v>
      </c>
      <c r="F258" s="20" cm="1">
        <f t="array" aca="1" ref="F258" ca="1">INDEX(_xlfn.ANCHORARRAY(Data!G$14),ROWS(_xlfn.ANCHORARRAY(Data!G$14)))*Data!G271/Data!G270</f>
        <v>315.39810579411966</v>
      </c>
      <c r="G258" s="20" cm="1">
        <f t="array" aca="1" ref="G258" ca="1">INDEX(_xlfn.ANCHORARRAY(Data!H$14),ROWS(_xlfn.ANCHORARRAY(Data!H$14)))*Data!H271/Data!H270</f>
        <v>75.198066491291726</v>
      </c>
      <c r="H258" s="20" cm="1">
        <f t="array" aca="1" ref="H258" ca="1">INDEX(_xlfn.ANCHORARRAY(Data!I$14),ROWS(_xlfn.ANCHORARRAY(Data!I$14)))*Data!I271/Data!I270</f>
        <v>245.89921294215833</v>
      </c>
      <c r="I258" s="20" cm="1">
        <f t="array" aca="1" ref="I258" ca="1">INDEX(_xlfn.ANCHORARRAY(Data!J$14),ROWS(_xlfn.ANCHORARRAY(Data!J$14)))*Data!J271/Data!J270</f>
        <v>24.507341215287326</v>
      </c>
      <c r="J258" s="20" cm="1">
        <f t="array" aca="1" ref="J258" ca="1">INDEX(_xlfn.ANCHORARRAY(Data!K$14),ROWS(_xlfn.ANCHORARRAY(Data!K$14)))*Data!K271/Data!K270</f>
        <v>80.486210769739031</v>
      </c>
      <c r="K258" s="20" cm="1">
        <f t="array" aca="1" ref="K258" ca="1">INDEX(_xlfn.ANCHORARRAY(Data!L$14),ROWS(_xlfn.ANCHORARRAY(Data!L$14)))*Data!L271/Data!L270</f>
        <v>397.02274137317687</v>
      </c>
      <c r="L258" s="20" cm="1">
        <f t="array" aca="1" ref="L258" ca="1">INDEX(_xlfn.ANCHORARRAY(Data!M$14),ROWS(_xlfn.ANCHORARRAY(Data!M$14)))*Data!M271/Data!M270</f>
        <v>52.560454832596335</v>
      </c>
      <c r="M258" s="20" cm="1">
        <f t="array" aca="1" ref="M258" ca="1">INDEX(_xlfn.ANCHORARRAY(Data!N$14),ROWS(_xlfn.ANCHORARRAY(Data!N$14)))*Data!N271/Data!N270</f>
        <v>165.74211659815899</v>
      </c>
      <c r="N258" s="20" cm="1">
        <f t="array" aca="1" ref="N258" ca="1">INDEX(_xlfn.ANCHORARRAY(Data!O$14),ROWS(_xlfn.ANCHORARRAY(Data!O$14)))*Data!O271/Data!O270</f>
        <v>158.00726503026476</v>
      </c>
      <c r="O258" s="20" cm="1">
        <f t="array" aca="1" ref="O258" ca="1">INDEX(_xlfn.ANCHORARRAY(Data!P$14),ROWS(_xlfn.ANCHORARRAY(Data!P$14)))*Data!P271/Data!P270</f>
        <v>639.55403944607633</v>
      </c>
      <c r="P258" s="20" cm="1">
        <f t="array" aca="1" ref="P258" ca="1">B$1*B258/INDEX(_xlfn.ANCHORARRAY(Data!B$14),ROWS(_xlfn.ANCHORARRAY(Data!B$14)),2)</f>
        <v>13509.622237935302</v>
      </c>
      <c r="Q258" s="20" cm="1">
        <f t="array" aca="1" ref="Q258" ca="1">C$1*C258/INDEX(_xlfn.ANCHORARRAY(Data!D$14),ROWS(_xlfn.ANCHORARRAY(Data!D$14)))</f>
        <v>10822.080345106497</v>
      </c>
      <c r="R258" s="19" cm="1">
        <f t="array" aca="1" ref="R258" ca="1">D$1*D258/INDEX(_xlfn.ANCHORARRAY(Data!E$14),ROWS(_xlfn.ANCHORARRAY(Data!E$14)))</f>
        <v>12566.050958732809</v>
      </c>
      <c r="S258" s="20" cm="1">
        <f t="array" aca="1" ref="S258" ca="1">E$1*E258/INDEX(_xlfn.ANCHORARRAY(Data!F$14),ROWS(_xlfn.ANCHORARRAY(Data!F$14)))</f>
        <v>6120.3121568627448</v>
      </c>
      <c r="T258" s="20" cm="1">
        <f t="array" aca="1" ref="T258" ca="1">F$1*F258/INDEX(_xlfn.ANCHORARRAY(Data!G$14),ROWS(_xlfn.ANCHORARRAY(Data!G$14)))</f>
        <v>22077.867405588378</v>
      </c>
      <c r="U258" s="20" cm="1">
        <f t="array" aca="1" ref="U258" ca="1">G$1*G258/INDEX(_xlfn.ANCHORARRAY(Data!H$14),ROWS(_xlfn.ANCHORARRAY(Data!H$14)))</f>
        <v>54142.607873730034</v>
      </c>
      <c r="V258" s="20" cm="1">
        <f t="array" aca="1" ref="V258" ca="1">H$1*H258/INDEX(_xlfn.ANCHORARRAY(Data!I$14),ROWS(_xlfn.ANCHORARRAY(Data!I$14)))</f>
        <v>22130.929164794252</v>
      </c>
      <c r="W258" s="20" cm="1">
        <f t="array" aca="1" ref="W258" ca="1">I$1*I258/INDEX(_xlfn.ANCHORARRAY(Data!J$14),ROWS(_xlfn.ANCHORARRAY(Data!J$14)))</f>
        <v>4901.4682430574658</v>
      </c>
      <c r="X258" s="20" cm="1">
        <f t="array" aca="1" ref="X258" ca="1">J$1*J258/INDEX(_xlfn.ANCHORARRAY(Data!K$14),ROWS(_xlfn.ANCHORARRAY(Data!K$14)))</f>
        <v>5634.0347538817323</v>
      </c>
      <c r="Y258" s="20" cm="1">
        <f t="array" aca="1" ref="Y258" ca="1">K$1*K258/INDEX(_xlfn.ANCHORARRAY(Data!L$14),ROWS(_xlfn.ANCHORARRAY(Data!L$14)))</f>
        <v>11910.682241195307</v>
      </c>
      <c r="Z258" s="20" cm="1">
        <f t="array" aca="1" ref="Z258" ca="1">L$1*L258/INDEX(_xlfn.ANCHORARRAY(Data!M$14),ROWS(_xlfn.ANCHORARRAY(Data!M$14)))</f>
        <v>12614.509159823121</v>
      </c>
      <c r="AA258" s="20" cm="1">
        <f t="array" aca="1" ref="AA258" ca="1">M$1*M258/INDEX(_xlfn.ANCHORARRAY(Data!N$14),ROWS(_xlfn.ANCHORARRAY(Data!N$14)))</f>
        <v>9944.5269958895387</v>
      </c>
      <c r="AB258" s="20" cm="1">
        <f t="array" aca="1" ref="AB258" ca="1">N$1*N258/INDEX(_xlfn.ANCHORARRAY(Data!O$14),ROWS(_xlfn.ANCHORARRAY(Data!O$14)))</f>
        <v>9480.4359018158866</v>
      </c>
      <c r="AC258" s="20" cm="1">
        <f t="array" aca="1" ref="AC258" ca="1">O$1*O258/INDEX(_xlfn.ANCHORARRAY(Data!P$14),ROWS(_xlfn.ANCHORARRAY(Data!P$14)))</f>
        <v>12791.887771716323</v>
      </c>
      <c r="AD258" s="33">
        <f t="shared" ca="1" si="9"/>
        <v>208647.01521012941</v>
      </c>
      <c r="AE258" s="33">
        <f t="shared" ca="1" si="8"/>
        <v>-2384.9152101294021</v>
      </c>
    </row>
    <row r="259" spans="1:31" x14ac:dyDescent="0.35">
      <c r="A259">
        <f ca="1"/>
        <v>257</v>
      </c>
      <c r="B259" s="20" cm="1">
        <f t="array" aca="1" ref="B259" ca="1">INDEX(_xlfn.ANCHORARRAY(Data!B$14),ROWS(_xlfn.ANCHORARRAY(Data!B$14)),2)*Data!C272/Data!C271</f>
        <v>261.78626969015056</v>
      </c>
      <c r="C259" s="20" cm="1">
        <f t="array" aca="1" ref="C259" ca="1">INDEX(_xlfn.ANCHORARRAY(Data!D$14),ROWS(_xlfn.ANCHORARRAY(Data!D$14)))*Data!D272/Data!D271</f>
        <v>53.214366569690561</v>
      </c>
      <c r="D259" s="20" cm="1">
        <f t="array" aca="1" ref="D259" ca="1">INDEX(_xlfn.ANCHORARRAY(Data!E$14),ROWS(_xlfn.ANCHORARRAY(Data!E$14)))*Data!E272/Data!E271</f>
        <v>24.661023255813951</v>
      </c>
      <c r="E259" s="20" cm="1">
        <f t="array" aca="1" ref="E259" ca="1">INDEX(_xlfn.ANCHORARRAY(Data!F$14),ROWS(_xlfn.ANCHORARRAY(Data!F$14)))*Data!F272/Data!F271</f>
        <v>29.747959262106072</v>
      </c>
      <c r="F259" s="20" cm="1">
        <f t="array" aca="1" ref="F259" ca="1">INDEX(_xlfn.ANCHORARRAY(Data!G$14),ROWS(_xlfn.ANCHORARRAY(Data!G$14)))*Data!G272/Data!G271</f>
        <v>315.10526546033009</v>
      </c>
      <c r="G259" s="20" cm="1">
        <f t="array" aca="1" ref="G259" ca="1">INDEX(_xlfn.ANCHORARRAY(Data!H$14),ROWS(_xlfn.ANCHORARRAY(Data!H$14)))*Data!H272/Data!H271</f>
        <v>74.581938885398884</v>
      </c>
      <c r="H259" s="20" cm="1">
        <f t="array" aca="1" ref="H259" ca="1">INDEX(_xlfn.ANCHORARRAY(Data!I$14),ROWS(_xlfn.ANCHORARRAY(Data!I$14)))*Data!I272/Data!I271</f>
        <v>242.84308115978726</v>
      </c>
      <c r="I259" s="20" cm="1">
        <f t="array" aca="1" ref="I259" ca="1">INDEX(_xlfn.ANCHORARRAY(Data!J$14),ROWS(_xlfn.ANCHORARRAY(Data!J$14)))*Data!J272/Data!J271</f>
        <v>24.647139337530792</v>
      </c>
      <c r="J259" s="20" cm="1">
        <f t="array" aca="1" ref="J259" ca="1">INDEX(_xlfn.ANCHORARRAY(Data!K$14),ROWS(_xlfn.ANCHORARRAY(Data!K$14)))*Data!K272/Data!K271</f>
        <v>80.03623136162544</v>
      </c>
      <c r="K259" s="20" cm="1">
        <f t="array" aca="1" ref="K259" ca="1">INDEX(_xlfn.ANCHORARRAY(Data!L$14),ROWS(_xlfn.ANCHORARRAY(Data!L$14)))*Data!L272/Data!L271</f>
        <v>396.56077070925187</v>
      </c>
      <c r="L259" s="20" cm="1">
        <f t="array" aca="1" ref="L259" ca="1">INDEX(_xlfn.ANCHORARRAY(Data!M$14),ROWS(_xlfn.ANCHORARRAY(Data!M$14)))*Data!M272/Data!M271</f>
        <v>52.477906542056076</v>
      </c>
      <c r="M259" s="20" cm="1">
        <f t="array" aca="1" ref="M259" ca="1">INDEX(_xlfn.ANCHORARRAY(Data!N$14),ROWS(_xlfn.ANCHORARRAY(Data!N$14)))*Data!N272/Data!N271</f>
        <v>166.3084023736821</v>
      </c>
      <c r="N259" s="20" cm="1">
        <f t="array" aca="1" ref="N259" ca="1">INDEX(_xlfn.ANCHORARRAY(Data!O$14),ROWS(_xlfn.ANCHORARRAY(Data!O$14)))*Data!O272/Data!O271</f>
        <v>156.24901338038524</v>
      </c>
      <c r="O259" s="20" cm="1">
        <f t="array" aca="1" ref="O259" ca="1">INDEX(_xlfn.ANCHORARRAY(Data!P$14),ROWS(_xlfn.ANCHORARRAY(Data!P$14)))*Data!P272/Data!P271</f>
        <v>633.9408727847574</v>
      </c>
      <c r="P259" s="20" cm="1">
        <f t="array" aca="1" ref="P259" ca="1">B$1*B259/INDEX(_xlfn.ANCHORARRAY(Data!B$14),ROWS(_xlfn.ANCHORARRAY(Data!B$14)),2)</f>
        <v>13089.313484507529</v>
      </c>
      <c r="Q259" s="20" cm="1">
        <f t="array" aca="1" ref="Q259" ca="1">C$1*C259/INDEX(_xlfn.ANCHORARRAY(Data!D$14),ROWS(_xlfn.ANCHORARRAY(Data!D$14)))</f>
        <v>10646.884951071146</v>
      </c>
      <c r="R259" s="19" cm="1">
        <f t="array" aca="1" ref="R259" ca="1">D$1*D259/INDEX(_xlfn.ANCHORARRAY(Data!E$14),ROWS(_xlfn.ANCHORARRAY(Data!E$14)))</f>
        <v>12333.040444893832</v>
      </c>
      <c r="S259" s="20" cm="1">
        <f t="array" aca="1" ref="S259" ca="1">E$1*E259/INDEX(_xlfn.ANCHORARRAY(Data!F$14),ROWS(_xlfn.ANCHORARRAY(Data!F$14)))</f>
        <v>5949.5918524212148</v>
      </c>
      <c r="T259" s="20" cm="1">
        <f t="array" aca="1" ref="T259" ca="1">F$1*F259/INDEX(_xlfn.ANCHORARRAY(Data!G$14),ROWS(_xlfn.ANCHORARRAY(Data!G$14)))</f>
        <v>22057.368582223105</v>
      </c>
      <c r="U259" s="20" cm="1">
        <f t="array" aca="1" ref="U259" ca="1">G$1*G259/INDEX(_xlfn.ANCHORARRAY(Data!H$14),ROWS(_xlfn.ANCHORARRAY(Data!H$14)))</f>
        <v>53698.995997487196</v>
      </c>
      <c r="V259" s="20" cm="1">
        <f t="array" aca="1" ref="V259" ca="1">H$1*H259/INDEX(_xlfn.ANCHORARRAY(Data!I$14),ROWS(_xlfn.ANCHORARRAY(Data!I$14)))</f>
        <v>21855.877304380854</v>
      </c>
      <c r="W259" s="20" cm="1">
        <f t="array" aca="1" ref="W259" ca="1">I$1*I259/INDEX(_xlfn.ANCHORARRAY(Data!J$14),ROWS(_xlfn.ANCHORARRAY(Data!J$14)))</f>
        <v>4929.4278675061587</v>
      </c>
      <c r="X259" s="20" cm="1">
        <f t="array" aca="1" ref="X259" ca="1">J$1*J259/INDEX(_xlfn.ANCHORARRAY(Data!K$14),ROWS(_xlfn.ANCHORARRAY(Data!K$14)))</f>
        <v>5602.5361953137808</v>
      </c>
      <c r="Y259" s="20" cm="1">
        <f t="array" aca="1" ref="Y259" ca="1">K$1*K259/INDEX(_xlfn.ANCHORARRAY(Data!L$14),ROWS(_xlfn.ANCHORARRAY(Data!L$14)))</f>
        <v>11896.823121277557</v>
      </c>
      <c r="Z259" s="20" cm="1">
        <f t="array" aca="1" ref="Z259" ca="1">L$1*L259/INDEX(_xlfn.ANCHORARRAY(Data!M$14),ROWS(_xlfn.ANCHORARRAY(Data!M$14)))</f>
        <v>12594.697570093458</v>
      </c>
      <c r="AA259" s="20" cm="1">
        <f t="array" aca="1" ref="AA259" ca="1">M$1*M259/INDEX(_xlfn.ANCHORARRAY(Data!N$14),ROWS(_xlfn.ANCHORARRAY(Data!N$14)))</f>
        <v>9978.5041424209248</v>
      </c>
      <c r="AB259" s="20" cm="1">
        <f t="array" aca="1" ref="AB259" ca="1">N$1*N259/INDEX(_xlfn.ANCHORARRAY(Data!O$14),ROWS(_xlfn.ANCHORARRAY(Data!O$14)))</f>
        <v>9374.9408028231155</v>
      </c>
      <c r="AC259" s="20" cm="1">
        <f t="array" aca="1" ref="AC259" ca="1">O$1*O259/INDEX(_xlfn.ANCHORARRAY(Data!P$14),ROWS(_xlfn.ANCHORARRAY(Data!P$14)))</f>
        <v>12679.61735585323</v>
      </c>
      <c r="AD259" s="33">
        <f t="shared" ca="1" si="9"/>
        <v>206687.61967227311</v>
      </c>
      <c r="AE259" s="33">
        <f t="shared" ref="AE259:AE322" ca="1" si="10">SUM($B$1:$O$1)-AD259</f>
        <v>-425.51967227310524</v>
      </c>
    </row>
    <row r="260" spans="1:31" x14ac:dyDescent="0.35">
      <c r="A260">
        <f ca="1"/>
        <v>258</v>
      </c>
      <c r="B260" s="20" cm="1">
        <f t="array" aca="1" ref="B260" ca="1">INDEX(_xlfn.ANCHORARRAY(Data!B$14),ROWS(_xlfn.ANCHORARRAY(Data!B$14)),2)*Data!C273/Data!C272</f>
        <v>262.34276533706554</v>
      </c>
      <c r="C260" s="20" cm="1">
        <f t="array" aca="1" ref="C260" ca="1">INDEX(_xlfn.ANCHORARRAY(Data!D$14),ROWS(_xlfn.ANCHORARRAY(Data!D$14)))*Data!D273/Data!D272</f>
        <v>52.500295358649794</v>
      </c>
      <c r="D260" s="20" cm="1">
        <f t="array" aca="1" ref="D260" ca="1">INDEX(_xlfn.ANCHORARRAY(Data!E$14),ROWS(_xlfn.ANCHORARRAY(Data!E$14)))*Data!E273/Data!E272</f>
        <v>24.47260695721711</v>
      </c>
      <c r="E260" s="20" cm="1">
        <f t="array" aca="1" ref="E260" ca="1">INDEX(_xlfn.ANCHORARRAY(Data!F$14),ROWS(_xlfn.ANCHORARRAY(Data!F$14)))*Data!F273/Data!F272</f>
        <v>29.641414180550175</v>
      </c>
      <c r="F260" s="20" cm="1">
        <f t="array" aca="1" ref="F260" ca="1">INDEX(_xlfn.ANCHORARRAY(Data!G$14),ROWS(_xlfn.ANCHORARRAY(Data!G$14)))*Data!G273/Data!G272</f>
        <v>324.49639037964624</v>
      </c>
      <c r="G260" s="20" cm="1">
        <f t="array" aca="1" ref="G260" ca="1">INDEX(_xlfn.ANCHORARRAY(Data!H$14),ROWS(_xlfn.ANCHORARRAY(Data!H$14)))*Data!H273/Data!H272</f>
        <v>74.621428251723216</v>
      </c>
      <c r="H260" s="20" cm="1">
        <f t="array" aca="1" ref="H260" ca="1">INDEX(_xlfn.ANCHORARRAY(Data!I$14),ROWS(_xlfn.ANCHORARRAY(Data!I$14)))*Data!I273/Data!I272</f>
        <v>241.86150957709086</v>
      </c>
      <c r="I260" s="20" cm="1">
        <f t="array" aca="1" ref="I260" ca="1">INDEX(_xlfn.ANCHORARRAY(Data!J$14),ROWS(_xlfn.ANCHORARRAY(Data!J$14)))*Data!J273/Data!J272</f>
        <v>24.505799457994581</v>
      </c>
      <c r="J260" s="20" cm="1">
        <f t="array" aca="1" ref="J260" ca="1">INDEX(_xlfn.ANCHORARRAY(Data!K$14),ROWS(_xlfn.ANCHORARRAY(Data!K$14)))*Data!K273/Data!K272</f>
        <v>79.187499182739458</v>
      </c>
      <c r="K260" s="20" cm="1">
        <f t="array" aca="1" ref="K260" ca="1">INDEX(_xlfn.ANCHORARRAY(Data!L$14),ROWS(_xlfn.ANCHORARRAY(Data!L$14)))*Data!L273/Data!L272</f>
        <v>400.86504349686248</v>
      </c>
      <c r="L260" s="20" cm="1">
        <f t="array" aca="1" ref="L260" ca="1">INDEX(_xlfn.ANCHORARRAY(Data!M$14),ROWS(_xlfn.ANCHORARRAY(Data!M$14)))*Data!M273/Data!M272</f>
        <v>52.948749038313593</v>
      </c>
      <c r="M260" s="20" cm="1">
        <f t="array" aca="1" ref="M260" ca="1">INDEX(_xlfn.ANCHORARRAY(Data!N$14),ROWS(_xlfn.ANCHORARRAY(Data!N$14)))*Data!N273/Data!N272</f>
        <v>163.02680532540998</v>
      </c>
      <c r="N260" s="20" cm="1">
        <f t="array" aca="1" ref="N260" ca="1">INDEX(_xlfn.ANCHORARRAY(Data!O$14),ROWS(_xlfn.ANCHORARRAY(Data!O$14)))*Data!O273/Data!O272</f>
        <v>153.0948631145128</v>
      </c>
      <c r="O260" s="20" cm="1">
        <f t="array" aca="1" ref="O260" ca="1">INDEX(_xlfn.ANCHORARRAY(Data!P$14),ROWS(_xlfn.ANCHORARRAY(Data!P$14)))*Data!P273/Data!P272</f>
        <v>633.18906053671731</v>
      </c>
      <c r="P260" s="20" cm="1">
        <f t="array" aca="1" ref="P260" ca="1">B$1*B260/INDEX(_xlfn.ANCHORARRAY(Data!B$14),ROWS(_xlfn.ANCHORARRAY(Data!B$14)),2)</f>
        <v>13117.138266853279</v>
      </c>
      <c r="Q260" s="20" cm="1">
        <f t="array" aca="1" ref="Q260" ca="1">C$1*C260/INDEX(_xlfn.ANCHORARRAY(Data!D$14),ROWS(_xlfn.ANCHORARRAY(Data!D$14)))</f>
        <v>10504.016877637132</v>
      </c>
      <c r="R260" s="19" cm="1">
        <f t="array" aca="1" ref="R260" ca="1">D$1*D260/INDEX(_xlfn.ANCHORARRAY(Data!E$14),ROWS(_xlfn.ANCHORARRAY(Data!E$14)))</f>
        <v>12238.812974810075</v>
      </c>
      <c r="S260" s="20" cm="1">
        <f t="array" aca="1" ref="S260" ca="1">E$1*E260/INDEX(_xlfn.ANCHORARRAY(Data!F$14),ROWS(_xlfn.ANCHORARRAY(Data!F$14)))</f>
        <v>5928.2828361100346</v>
      </c>
      <c r="T260" s="20" cm="1">
        <f t="array" aca="1" ref="T260" ca="1">F$1*F260/INDEX(_xlfn.ANCHORARRAY(Data!G$14),ROWS(_xlfn.ANCHORARRAY(Data!G$14)))</f>
        <v>22714.747326575238</v>
      </c>
      <c r="U260" s="20" cm="1">
        <f t="array" aca="1" ref="U260" ca="1">G$1*G260/INDEX(_xlfn.ANCHORARRAY(Data!H$14),ROWS(_xlfn.ANCHORARRAY(Data!H$14)))</f>
        <v>53727.428341240717</v>
      </c>
      <c r="V260" s="20" cm="1">
        <f t="array" aca="1" ref="V260" ca="1">H$1*H260/INDEX(_xlfn.ANCHORARRAY(Data!I$14),ROWS(_xlfn.ANCHORARRAY(Data!I$14)))</f>
        <v>21767.53586193818</v>
      </c>
      <c r="W260" s="20" cm="1">
        <f t="array" aca="1" ref="W260" ca="1">I$1*I260/INDEX(_xlfn.ANCHORARRAY(Data!J$14),ROWS(_xlfn.ANCHORARRAY(Data!J$14)))</f>
        <v>4901.1598915989161</v>
      </c>
      <c r="X260" s="20" cm="1">
        <f t="array" aca="1" ref="X260" ca="1">J$1*J260/INDEX(_xlfn.ANCHORARRAY(Data!K$14),ROWS(_xlfn.ANCHORARRAY(Data!K$14)))</f>
        <v>5543.1249427917619</v>
      </c>
      <c r="Y260" s="20" cm="1">
        <f t="array" aca="1" ref="Y260" ca="1">K$1*K260/INDEX(_xlfn.ANCHORARRAY(Data!L$14),ROWS(_xlfn.ANCHORARRAY(Data!L$14)))</f>
        <v>12025.951304905877</v>
      </c>
      <c r="Z260" s="20" cm="1">
        <f t="array" aca="1" ref="Z260" ca="1">L$1*L260/INDEX(_xlfn.ANCHORARRAY(Data!M$14),ROWS(_xlfn.ANCHORARRAY(Data!M$14)))</f>
        <v>12707.699769195262</v>
      </c>
      <c r="AA260" s="20" cm="1">
        <f t="array" aca="1" ref="AA260" ca="1">M$1*M260/INDEX(_xlfn.ANCHORARRAY(Data!N$14),ROWS(_xlfn.ANCHORARRAY(Data!N$14)))</f>
        <v>9781.6083195245992</v>
      </c>
      <c r="AB260" s="20" cm="1">
        <f t="array" aca="1" ref="AB260" ca="1">N$1*N260/INDEX(_xlfn.ANCHORARRAY(Data!O$14),ROWS(_xlfn.ANCHORARRAY(Data!O$14)))</f>
        <v>9185.6917868707678</v>
      </c>
      <c r="AC260" s="20" cm="1">
        <f t="array" aca="1" ref="AC260" ca="1">O$1*O260/INDEX(_xlfn.ANCHORARRAY(Data!P$14),ROWS(_xlfn.ANCHORARRAY(Data!P$14)))</f>
        <v>12664.580162263364</v>
      </c>
      <c r="AD260" s="33">
        <f t="shared" ref="AD260:AD323" ca="1" si="11">SUM(P260:AC260)</f>
        <v>206807.77866231516</v>
      </c>
      <c r="AE260" s="33">
        <f t="shared" ca="1" si="10"/>
        <v>-545.67866231515654</v>
      </c>
    </row>
    <row r="261" spans="1:31" x14ac:dyDescent="0.35">
      <c r="A261">
        <f ca="1"/>
        <v>259</v>
      </c>
      <c r="B261" s="20" cm="1">
        <f t="array" aca="1" ref="B261" ca="1">INDEX(_xlfn.ANCHORARRAY(Data!B$14),ROWS(_xlfn.ANCHORARRAY(Data!B$14)),2)*Data!C274/Data!C273</f>
        <v>262.72826677645122</v>
      </c>
      <c r="C261" s="20" cm="1">
        <f t="array" aca="1" ref="C261" ca="1">INDEX(_xlfn.ANCHORARRAY(Data!D$14),ROWS(_xlfn.ANCHORARRAY(Data!D$14)))*Data!D274/Data!D273</f>
        <v>52.748880597014917</v>
      </c>
      <c r="D261" s="20" cm="1">
        <f t="array" aca="1" ref="D261" ca="1">INDEX(_xlfn.ANCHORARRAY(Data!E$14),ROWS(_xlfn.ANCHORARRAY(Data!E$14)))*Data!E274/Data!E273</f>
        <v>23.428301135232026</v>
      </c>
      <c r="E261" s="20" cm="1">
        <f t="array" aca="1" ref="E261" ca="1">INDEX(_xlfn.ANCHORARRAY(Data!F$14),ROWS(_xlfn.ANCHORARRAY(Data!F$14)))*Data!F274/Data!F273</f>
        <v>29.972365738925909</v>
      </c>
      <c r="F261" s="20" cm="1">
        <f t="array" aca="1" ref="F261" ca="1">INDEX(_xlfn.ANCHORARRAY(Data!G$14),ROWS(_xlfn.ANCHORARRAY(Data!G$14)))*Data!G274/Data!G273</f>
        <v>313.09607563187348</v>
      </c>
      <c r="G261" s="20" cm="1">
        <f t="array" aca="1" ref="G261" ca="1">INDEX(_xlfn.ANCHORARRAY(Data!H$14),ROWS(_xlfn.ANCHORARRAY(Data!H$14)))*Data!H274/Data!H273</f>
        <v>76.001746095493075</v>
      </c>
      <c r="H261" s="20" cm="1">
        <f t="array" aca="1" ref="H261" ca="1">INDEX(_xlfn.ANCHORARRAY(Data!I$14),ROWS(_xlfn.ANCHORARRAY(Data!I$14)))*Data!I274/Data!I273</f>
        <v>242.41315565977942</v>
      </c>
      <c r="I261" s="20" cm="1">
        <f t="array" aca="1" ref="I261" ca="1">INDEX(_xlfn.ANCHORARRAY(Data!J$14),ROWS(_xlfn.ANCHORARRAY(Data!J$14)))*Data!J274/Data!J273</f>
        <v>24.617269293038312</v>
      </c>
      <c r="J261" s="20" cm="1">
        <f t="array" aca="1" ref="J261" ca="1">INDEX(_xlfn.ANCHORARRAY(Data!K$14),ROWS(_xlfn.ANCHORARRAY(Data!K$14)))*Data!K274/Data!K273</f>
        <v>79.142649967040214</v>
      </c>
      <c r="K261" s="20" cm="1">
        <f t="array" aca="1" ref="K261" ca="1">INDEX(_xlfn.ANCHORARRAY(Data!L$14),ROWS(_xlfn.ANCHORARRAY(Data!L$14)))*Data!L274/Data!L273</f>
        <v>394.30155498504371</v>
      </c>
      <c r="L261" s="20" cm="1">
        <f t="array" aca="1" ref="L261" ca="1">INDEX(_xlfn.ANCHORARRAY(Data!M$14),ROWS(_xlfn.ANCHORARRAY(Data!M$14)))*Data!M274/Data!M273</f>
        <v>52.527243145525773</v>
      </c>
      <c r="M261" s="20" cm="1">
        <f t="array" aca="1" ref="M261" ca="1">INDEX(_xlfn.ANCHORARRAY(Data!N$14),ROWS(_xlfn.ANCHORARRAY(Data!N$14)))*Data!N274/Data!N273</f>
        <v>163.47157821713492</v>
      </c>
      <c r="N261" s="20" cm="1">
        <f t="array" aca="1" ref="N261" ca="1">INDEX(_xlfn.ANCHORARRAY(Data!O$14),ROWS(_xlfn.ANCHORARRAY(Data!O$14)))*Data!O274/Data!O273</f>
        <v>157.23909060150376</v>
      </c>
      <c r="O261" s="20" cm="1">
        <f t="array" aca="1" ref="O261" ca="1">INDEX(_xlfn.ANCHORARRAY(Data!P$14),ROWS(_xlfn.ANCHORARRAY(Data!P$14)))*Data!P274/Data!P273</f>
        <v>629.87305726248258</v>
      </c>
      <c r="P261" s="20" cm="1">
        <f t="array" aca="1" ref="P261" ca="1">B$1*B261/INDEX(_xlfn.ANCHORARRAY(Data!B$14),ROWS(_xlfn.ANCHORARRAY(Data!B$14)),2)</f>
        <v>13136.413338822562</v>
      </c>
      <c r="Q261" s="20" cm="1">
        <f t="array" aca="1" ref="Q261" ca="1">C$1*C261/INDEX(_xlfn.ANCHORARRAY(Data!D$14),ROWS(_xlfn.ANCHORARRAY(Data!D$14)))</f>
        <v>10553.7526652452</v>
      </c>
      <c r="R261" s="19" cm="1">
        <f t="array" aca="1" ref="R261" ca="1">D$1*D261/INDEX(_xlfn.ANCHORARRAY(Data!E$14),ROWS(_xlfn.ANCHORARRAY(Data!E$14)))</f>
        <v>11716.552977494524</v>
      </c>
      <c r="S261" s="20" cm="1">
        <f t="array" aca="1" ref="S261" ca="1">E$1*E261/INDEX(_xlfn.ANCHORARRAY(Data!F$14),ROWS(_xlfn.ANCHORARRAY(Data!F$14)))</f>
        <v>5994.4731477851819</v>
      </c>
      <c r="T261" s="20" cm="1">
        <f t="array" aca="1" ref="T261" ca="1">F$1*F261/INDEX(_xlfn.ANCHORARRAY(Data!G$14),ROWS(_xlfn.ANCHORARRAY(Data!G$14)))</f>
        <v>21916.725294231146</v>
      </c>
      <c r="U261" s="20" cm="1">
        <f t="array" aca="1" ref="U261" ca="1">G$1*G261/INDEX(_xlfn.ANCHORARRAY(Data!H$14),ROWS(_xlfn.ANCHORARRAY(Data!H$14)))</f>
        <v>54721.257188755015</v>
      </c>
      <c r="V261" s="20" cm="1">
        <f t="array" aca="1" ref="V261" ca="1">H$1*H261/INDEX(_xlfn.ANCHORARRAY(Data!I$14),ROWS(_xlfn.ANCHORARRAY(Data!I$14)))</f>
        <v>21817.184009380147</v>
      </c>
      <c r="W261" s="20" cm="1">
        <f t="array" aca="1" ref="W261" ca="1">I$1*I261/INDEX(_xlfn.ANCHORARRAY(Data!J$14),ROWS(_xlfn.ANCHORARRAY(Data!J$14)))</f>
        <v>4923.4538586076624</v>
      </c>
      <c r="X261" s="20" cm="1">
        <f t="array" aca="1" ref="X261" ca="1">J$1*J261/INDEX(_xlfn.ANCHORARRAY(Data!K$14),ROWS(_xlfn.ANCHORARRAY(Data!K$14)))</f>
        <v>5539.9854976928154</v>
      </c>
      <c r="Y261" s="20" cm="1">
        <f t="array" aca="1" ref="Y261" ca="1">K$1*K261/INDEX(_xlfn.ANCHORARRAY(Data!L$14),ROWS(_xlfn.ANCHORARRAY(Data!L$14)))</f>
        <v>11829.046649551312</v>
      </c>
      <c r="Z261" s="20" cm="1">
        <f t="array" aca="1" ref="Z261" ca="1">L$1*L261/INDEX(_xlfn.ANCHORARRAY(Data!M$14),ROWS(_xlfn.ANCHORARRAY(Data!M$14)))</f>
        <v>12606.538354926186</v>
      </c>
      <c r="AA261" s="20" cm="1">
        <f t="array" aca="1" ref="AA261" ca="1">M$1*M261/INDEX(_xlfn.ANCHORARRAY(Data!N$14),ROWS(_xlfn.ANCHORARRAY(Data!N$14)))</f>
        <v>9808.2946930280941</v>
      </c>
      <c r="AB261" s="20" cm="1">
        <f t="array" aca="1" ref="AB261" ca="1">N$1*N261/INDEX(_xlfn.ANCHORARRAY(Data!O$14),ROWS(_xlfn.ANCHORARRAY(Data!O$14)))</f>
        <v>9434.3454360902269</v>
      </c>
      <c r="AC261" s="20" cm="1">
        <f t="array" aca="1" ref="AC261" ca="1">O$1*O261/INDEX(_xlfn.ANCHORARRAY(Data!P$14),ROWS(_xlfn.ANCHORARRAY(Data!P$14)))</f>
        <v>12598.2559126794</v>
      </c>
      <c r="AD261" s="33">
        <f t="shared" ca="1" si="11"/>
        <v>206596.27902428943</v>
      </c>
      <c r="AE261" s="33">
        <f t="shared" ca="1" si="10"/>
        <v>-334.17902428942034</v>
      </c>
    </row>
    <row r="262" spans="1:31" x14ac:dyDescent="0.35">
      <c r="A262">
        <f ca="1"/>
        <v>260</v>
      </c>
      <c r="B262" s="20" cm="1">
        <f t="array" aca="1" ref="B262" ca="1">INDEX(_xlfn.ANCHORARRAY(Data!B$14),ROWS(_xlfn.ANCHORARRAY(Data!B$14)),2)*Data!C275/Data!C274</f>
        <v>265.8493070362473</v>
      </c>
      <c r="C262" s="20" cm="1">
        <f t="array" aca="1" ref="C262" ca="1">INDEX(_xlfn.ANCHORARRAY(Data!D$14),ROWS(_xlfn.ANCHORARRAY(Data!D$14)))*Data!D275/Data!D274</f>
        <v>53.259152815013408</v>
      </c>
      <c r="D262" s="20" cm="1">
        <f t="array" aca="1" ref="D262" ca="1">INDEX(_xlfn.ANCHORARRAY(Data!E$14),ROWS(_xlfn.ANCHORARRAY(Data!E$14)))*Data!E275/Data!E274</f>
        <v>23.485645595854919</v>
      </c>
      <c r="E262" s="20" cm="1">
        <f t="array" aca="1" ref="E262" ca="1">INDEX(_xlfn.ANCHORARRAY(Data!F$14),ROWS(_xlfn.ANCHORARRAY(Data!F$14)))*Data!F275/Data!F274</f>
        <v>30.489931359090019</v>
      </c>
      <c r="F262" s="20" cm="1">
        <f t="array" aca="1" ref="F262" ca="1">INDEX(_xlfn.ANCHORARRAY(Data!G$14),ROWS(_xlfn.ANCHORARRAY(Data!G$14)))*Data!G275/Data!G274</f>
        <v>315.71364906832298</v>
      </c>
      <c r="G262" s="20" cm="1">
        <f t="array" aca="1" ref="G262" ca="1">INDEX(_xlfn.ANCHORARRAY(Data!H$14),ROWS(_xlfn.ANCHORARRAY(Data!H$14)))*Data!H275/Data!H274</f>
        <v>74.583473399143884</v>
      </c>
      <c r="H262" s="20" cm="1">
        <f t="array" aca="1" ref="H262" ca="1">INDEX(_xlfn.ANCHORARRAY(Data!I$14),ROWS(_xlfn.ANCHORARRAY(Data!I$14)))*Data!I275/Data!I274</f>
        <v>237.15531224243963</v>
      </c>
      <c r="I262" s="20" cm="1">
        <f t="array" aca="1" ref="I262" ca="1">INDEX(_xlfn.ANCHORARRAY(Data!J$14),ROWS(_xlfn.ANCHORARRAY(Data!J$14)))*Data!J275/Data!J274</f>
        <v>24.386948381920295</v>
      </c>
      <c r="J262" s="20" cm="1">
        <f t="array" aca="1" ref="J262" ca="1">INDEX(_xlfn.ANCHORARRAY(Data!K$14),ROWS(_xlfn.ANCHORARRAY(Data!K$14)))*Data!K275/Data!K274</f>
        <v>79.415248545303399</v>
      </c>
      <c r="K262" s="20" cm="1">
        <f t="array" aca="1" ref="K262" ca="1">INDEX(_xlfn.ANCHORARRAY(Data!L$14),ROWS(_xlfn.ANCHORARRAY(Data!L$14)))*Data!L275/Data!L274</f>
        <v>396.29687144077451</v>
      </c>
      <c r="L262" s="20" cm="1">
        <f t="array" aca="1" ref="L262" ca="1">INDEX(_xlfn.ANCHORARRAY(Data!M$14),ROWS(_xlfn.ANCHORARRAY(Data!M$14)))*Data!M275/Data!M274</f>
        <v>52.18683318465655</v>
      </c>
      <c r="M262" s="20" cm="1">
        <f t="array" aca="1" ref="M262" ca="1">INDEX(_xlfn.ANCHORARRAY(Data!N$14),ROWS(_xlfn.ANCHORARRAY(Data!N$14)))*Data!N275/Data!N274</f>
        <v>163.24672888474103</v>
      </c>
      <c r="N262" s="20" cm="1">
        <f t="array" aca="1" ref="N262" ca="1">INDEX(_xlfn.ANCHORARRAY(Data!O$14),ROWS(_xlfn.ANCHORARRAY(Data!O$14)))*Data!O275/Data!O274</f>
        <v>156.14094274709245</v>
      </c>
      <c r="O262" s="20" cm="1">
        <f t="array" aca="1" ref="O262" ca="1">INDEX(_xlfn.ANCHORARRAY(Data!P$14),ROWS(_xlfn.ANCHORARRAY(Data!P$14)))*Data!P275/Data!P274</f>
        <v>634.59163231501486</v>
      </c>
      <c r="P262" s="20" cm="1">
        <f t="array" aca="1" ref="P262" ca="1">B$1*B262/INDEX(_xlfn.ANCHORARRAY(Data!B$14),ROWS(_xlfn.ANCHORARRAY(Data!B$14)),2)</f>
        <v>13292.465351812367</v>
      </c>
      <c r="Q262" s="20" cm="1">
        <f t="array" aca="1" ref="Q262" ca="1">C$1*C262/INDEX(_xlfn.ANCHORARRAY(Data!D$14),ROWS(_xlfn.ANCHORARRAY(Data!D$14)))</f>
        <v>10655.845576407506</v>
      </c>
      <c r="R262" s="19" cm="1">
        <f t="array" aca="1" ref="R262" ca="1">D$1*D262/INDEX(_xlfn.ANCHORARRAY(Data!E$14),ROWS(_xlfn.ANCHORARRAY(Data!E$14)))</f>
        <v>11745.231088082899</v>
      </c>
      <c r="S262" s="20" cm="1">
        <f t="array" aca="1" ref="S262" ca="1">E$1*E262/INDEX(_xlfn.ANCHORARRAY(Data!F$14),ROWS(_xlfn.ANCHORARRAY(Data!F$14)))</f>
        <v>6097.9862718180038</v>
      </c>
      <c r="T262" s="20" cm="1">
        <f t="array" aca="1" ref="T262" ca="1">F$1*F262/INDEX(_xlfn.ANCHORARRAY(Data!G$14),ROWS(_xlfn.ANCHORARRAY(Data!G$14)))</f>
        <v>22099.955434782609</v>
      </c>
      <c r="U262" s="20" cm="1">
        <f t="array" aca="1" ref="U262" ca="1">G$1*G262/INDEX(_xlfn.ANCHORARRAY(Data!H$14),ROWS(_xlfn.ANCHORARRAY(Data!H$14)))</f>
        <v>53700.10084738359</v>
      </c>
      <c r="V262" s="20" cm="1">
        <f t="array" aca="1" ref="V262" ca="1">H$1*H262/INDEX(_xlfn.ANCHORARRAY(Data!I$14),ROWS(_xlfn.ANCHORARRAY(Data!I$14)))</f>
        <v>21343.978101819568</v>
      </c>
      <c r="W262" s="20" cm="1">
        <f t="array" aca="1" ref="W262" ca="1">I$1*I262/INDEX(_xlfn.ANCHORARRAY(Data!J$14),ROWS(_xlfn.ANCHORARRAY(Data!J$14)))</f>
        <v>4877.3896763840594</v>
      </c>
      <c r="X262" s="20" cm="1">
        <f t="array" aca="1" ref="X262" ca="1">J$1*J262/INDEX(_xlfn.ANCHORARRAY(Data!K$14),ROWS(_xlfn.ANCHORARRAY(Data!K$14)))</f>
        <v>5559.067398171238</v>
      </c>
      <c r="Y262" s="20" cm="1">
        <f t="array" aca="1" ref="Y262" ca="1">K$1*K262/INDEX(_xlfn.ANCHORARRAY(Data!L$14),ROWS(_xlfn.ANCHORARRAY(Data!L$14)))</f>
        <v>11888.906143223236</v>
      </c>
      <c r="Z262" s="20" cm="1">
        <f t="array" aca="1" ref="Z262" ca="1">L$1*L262/INDEX(_xlfn.ANCHORARRAY(Data!M$14),ROWS(_xlfn.ANCHORARRAY(Data!M$14)))</f>
        <v>12524.839964317571</v>
      </c>
      <c r="AA262" s="20" cm="1">
        <f t="array" aca="1" ref="AA262" ca="1">M$1*M262/INDEX(_xlfn.ANCHORARRAY(Data!N$14),ROWS(_xlfn.ANCHORARRAY(Data!N$14)))</f>
        <v>9794.8037330844618</v>
      </c>
      <c r="AB262" s="20" cm="1">
        <f t="array" aca="1" ref="AB262" ca="1">N$1*N262/INDEX(_xlfn.ANCHORARRAY(Data!O$14),ROWS(_xlfn.ANCHORARRAY(Data!O$14)))</f>
        <v>9368.4565648255484</v>
      </c>
      <c r="AC262" s="20" cm="1">
        <f t="array" aca="1" ref="AC262" ca="1">O$1*O262/INDEX(_xlfn.ANCHORARRAY(Data!P$14),ROWS(_xlfn.ANCHORARRAY(Data!P$14)))</f>
        <v>12692.633367580149</v>
      </c>
      <c r="AD262" s="33">
        <f t="shared" ca="1" si="11"/>
        <v>205641.6595196928</v>
      </c>
      <c r="AE262" s="33">
        <f t="shared" ca="1" si="10"/>
        <v>620.44048030721024</v>
      </c>
    </row>
    <row r="263" spans="1:31" x14ac:dyDescent="0.35">
      <c r="A263">
        <f ca="1"/>
        <v>261</v>
      </c>
      <c r="B263" s="20" cm="1">
        <f t="array" aca="1" ref="B263" ca="1">INDEX(_xlfn.ANCHORARRAY(Data!B$14),ROWS(_xlfn.ANCHORARRAY(Data!B$14)),2)*Data!C276/Data!C275</f>
        <v>263.28556203949302</v>
      </c>
      <c r="C263" s="20" cm="1">
        <f t="array" aca="1" ref="C263" ca="1">INDEX(_xlfn.ANCHORARRAY(Data!D$14),ROWS(_xlfn.ANCHORARRAY(Data!D$14)))*Data!D276/Data!D275</f>
        <v>52.323055555555563</v>
      </c>
      <c r="D263" s="20" cm="1">
        <f t="array" aca="1" ref="D263" ca="1">INDEX(_xlfn.ANCHORARRAY(Data!E$14),ROWS(_xlfn.ANCHORARRAY(Data!E$14)))*Data!E276/Data!E275</f>
        <v>23.692870051635115</v>
      </c>
      <c r="E263" s="20" cm="1">
        <f t="array" aca="1" ref="E263" ca="1">INDEX(_xlfn.ANCHORARRAY(Data!F$14),ROWS(_xlfn.ANCHORARRAY(Data!F$14)))*Data!F276/Data!F275</f>
        <v>29.747025462962963</v>
      </c>
      <c r="F263" s="20" cm="1">
        <f t="array" aca="1" ref="F263" ca="1">INDEX(_xlfn.ANCHORARRAY(Data!G$14),ROWS(_xlfn.ANCHORARRAY(Data!G$14)))*Data!G276/Data!G275</f>
        <v>306.05434675961789</v>
      </c>
      <c r="G263" s="20" cm="1">
        <f t="array" aca="1" ref="G263" ca="1">INDEX(_xlfn.ANCHORARRAY(Data!H$14),ROWS(_xlfn.ANCHORARRAY(Data!H$14)))*Data!H276/Data!H275</f>
        <v>71.976968020216091</v>
      </c>
      <c r="H263" s="20" cm="1">
        <f t="array" aca="1" ref="H263" ca="1">INDEX(_xlfn.ANCHORARRAY(Data!I$14),ROWS(_xlfn.ANCHORARRAY(Data!I$14)))*Data!I276/Data!I275</f>
        <v>239.7233566705562</v>
      </c>
      <c r="I263" s="20" cm="1">
        <f t="array" aca="1" ref="I263" ca="1">INDEX(_xlfn.ANCHORARRAY(Data!J$14),ROWS(_xlfn.ANCHORARRAY(Data!J$14)))*Data!J276/Data!J275</f>
        <v>24.321648381054324</v>
      </c>
      <c r="J263" s="20" cm="1">
        <f t="array" aca="1" ref="J263" ca="1">INDEX(_xlfn.ANCHORARRAY(Data!K$14),ROWS(_xlfn.ANCHORARRAY(Data!K$14)))*Data!K276/Data!K275</f>
        <v>79.132742771185022</v>
      </c>
      <c r="K263" s="20" cm="1">
        <f t="array" aca="1" ref="K263" ca="1">INDEX(_xlfn.ANCHORARRAY(Data!L$14),ROWS(_xlfn.ANCHORARRAY(Data!L$14)))*Data!L276/Data!L275</f>
        <v>394.80193221548342</v>
      </c>
      <c r="L263" s="20" cm="1">
        <f t="array" aca="1" ref="L263" ca="1">INDEX(_xlfn.ANCHORARRAY(Data!M$14),ROWS(_xlfn.ANCHORARRAY(Data!M$14)))*Data!M276/Data!M275</f>
        <v>51.778750553832523</v>
      </c>
      <c r="M263" s="20" cm="1">
        <f t="array" aca="1" ref="M263" ca="1">INDEX(_xlfn.ANCHORARRAY(Data!N$14),ROWS(_xlfn.ANCHORARRAY(Data!N$14)))*Data!N276/Data!N275</f>
        <v>164.91083804809051</v>
      </c>
      <c r="N263" s="20" cm="1">
        <f t="array" aca="1" ref="N263" ca="1">INDEX(_xlfn.ANCHORARRAY(Data!O$14),ROWS(_xlfn.ANCHORARRAY(Data!O$14)))*Data!O276/Data!O275</f>
        <v>154.8631844914778</v>
      </c>
      <c r="O263" s="20" cm="1">
        <f t="array" aca="1" ref="O263" ca="1">INDEX(_xlfn.ANCHORARRAY(Data!P$14),ROWS(_xlfn.ANCHORARRAY(Data!P$14)))*Data!P276/Data!P275</f>
        <v>626.21030165912509</v>
      </c>
      <c r="P263" s="20" cm="1">
        <f t="array" aca="1" ref="P263" ca="1">B$1*B263/INDEX(_xlfn.ANCHORARRAY(Data!B$14),ROWS(_xlfn.ANCHORARRAY(Data!B$14)),2)</f>
        <v>13164.278101974651</v>
      </c>
      <c r="Q263" s="20" cm="1">
        <f t="array" aca="1" ref="Q263" ca="1">C$1*C263/INDEX(_xlfn.ANCHORARRAY(Data!D$14),ROWS(_xlfn.ANCHORARRAY(Data!D$14)))</f>
        <v>10468.555555555557</v>
      </c>
      <c r="R263" s="19" cm="1">
        <f t="array" aca="1" ref="R263" ca="1">D$1*D263/INDEX(_xlfn.ANCHORARRAY(Data!E$14),ROWS(_xlfn.ANCHORARRAY(Data!E$14)))</f>
        <v>11848.864565404476</v>
      </c>
      <c r="S263" s="20" cm="1">
        <f t="array" aca="1" ref="S263" ca="1">E$1*E263/INDEX(_xlfn.ANCHORARRAY(Data!F$14),ROWS(_xlfn.ANCHORARRAY(Data!F$14)))</f>
        <v>5949.4050925925931</v>
      </c>
      <c r="T263" s="20" cm="1">
        <f t="array" aca="1" ref="T263" ca="1">F$1*F263/INDEX(_xlfn.ANCHORARRAY(Data!G$14),ROWS(_xlfn.ANCHORARRAY(Data!G$14)))</f>
        <v>21423.804273173253</v>
      </c>
      <c r="U263" s="20" cm="1">
        <f t="array" aca="1" ref="U263" ca="1">G$1*G263/INDEX(_xlfn.ANCHORARRAY(Data!H$14),ROWS(_xlfn.ANCHORARRAY(Data!H$14)))</f>
        <v>51823.416974555585</v>
      </c>
      <c r="V263" s="20" cm="1">
        <f t="array" aca="1" ref="V263" ca="1">H$1*H263/INDEX(_xlfn.ANCHORARRAY(Data!I$14),ROWS(_xlfn.ANCHORARRAY(Data!I$14)))</f>
        <v>21575.102100350057</v>
      </c>
      <c r="W263" s="20" cm="1">
        <f t="array" aca="1" ref="W263" ca="1">I$1*I263/INDEX(_xlfn.ANCHORARRAY(Data!J$14),ROWS(_xlfn.ANCHORARRAY(Data!J$14)))</f>
        <v>4864.3296762108648</v>
      </c>
      <c r="X263" s="20" cm="1">
        <f t="array" aca="1" ref="X263" ca="1">J$1*J263/INDEX(_xlfn.ANCHORARRAY(Data!K$14),ROWS(_xlfn.ANCHORARRAY(Data!K$14)))</f>
        <v>5539.2919939829517</v>
      </c>
      <c r="Y263" s="20" cm="1">
        <f t="array" aca="1" ref="Y263" ca="1">K$1*K263/INDEX(_xlfn.ANCHORARRAY(Data!L$14),ROWS(_xlfn.ANCHORARRAY(Data!L$14)))</f>
        <v>11844.057966464505</v>
      </c>
      <c r="Z263" s="20" cm="1">
        <f t="array" aca="1" ref="Z263" ca="1">L$1*L263/INDEX(_xlfn.ANCHORARRAY(Data!M$14),ROWS(_xlfn.ANCHORARRAY(Data!M$14)))</f>
        <v>12426.900132919805</v>
      </c>
      <c r="AA263" s="20" cm="1">
        <f t="array" aca="1" ref="AA263" ca="1">M$1*M263/INDEX(_xlfn.ANCHORARRAY(Data!N$14),ROWS(_xlfn.ANCHORARRAY(Data!N$14)))</f>
        <v>9894.65028288543</v>
      </c>
      <c r="AB263" s="20" cm="1">
        <f t="array" aca="1" ref="AB263" ca="1">N$1*N263/INDEX(_xlfn.ANCHORARRAY(Data!O$14),ROWS(_xlfn.ANCHORARRAY(Data!O$14)))</f>
        <v>9291.7910694886687</v>
      </c>
      <c r="AC263" s="20" cm="1">
        <f t="array" aca="1" ref="AC263" ca="1">O$1*O263/INDEX(_xlfn.ANCHORARRAY(Data!P$14),ROWS(_xlfn.ANCHORARRAY(Data!P$14)))</f>
        <v>12524.996178984411</v>
      </c>
      <c r="AD263" s="33">
        <f t="shared" ca="1" si="11"/>
        <v>202639.44396454282</v>
      </c>
      <c r="AE263" s="33">
        <f t="shared" ca="1" si="10"/>
        <v>3622.6560354571848</v>
      </c>
    </row>
    <row r="264" spans="1:31" x14ac:dyDescent="0.35">
      <c r="A264">
        <f ca="1"/>
        <v>262</v>
      </c>
      <c r="B264" s="20" cm="1">
        <f t="array" aca="1" ref="B264" ca="1">INDEX(_xlfn.ANCHORARRAY(Data!B$14),ROWS(_xlfn.ANCHORARRAY(Data!B$14)),2)*Data!C277/Data!C276</f>
        <v>265.7710958417249</v>
      </c>
      <c r="C264" s="20" cm="1">
        <f t="array" aca="1" ref="C264" ca="1">INDEX(_xlfn.ANCHORARRAY(Data!D$14),ROWS(_xlfn.ANCHORARRAY(Data!D$14)))*Data!D277/Data!D276</f>
        <v>53.333060671722642</v>
      </c>
      <c r="D264" s="20" cm="1">
        <f t="array" aca="1" ref="D264" ca="1">INDEX(_xlfn.ANCHORARRAY(Data!E$14),ROWS(_xlfn.ANCHORARRAY(Data!E$14)))*Data!E277/Data!E276</f>
        <v>24.552716404693381</v>
      </c>
      <c r="E264" s="20" cm="1">
        <f t="array" aca="1" ref="E264" ca="1">INDEX(_xlfn.ANCHORARRAY(Data!F$14),ROWS(_xlfn.ANCHORARRAY(Data!F$14)))*Data!F277/Data!F276</f>
        <v>29.733376118241925</v>
      </c>
      <c r="F264" s="20" cm="1">
        <f t="array" aca="1" ref="F264" ca="1">INDEX(_xlfn.ANCHORARRAY(Data!G$14),ROWS(_xlfn.ANCHORARRAY(Data!G$14)))*Data!G277/Data!G276</f>
        <v>319.10217232445365</v>
      </c>
      <c r="G264" s="20" cm="1">
        <f t="array" aca="1" ref="G264" ca="1">INDEX(_xlfn.ANCHORARRAY(Data!H$14),ROWS(_xlfn.ANCHORARRAY(Data!H$14)))*Data!H277/Data!H276</f>
        <v>75.493872376835085</v>
      </c>
      <c r="H264" s="20" cm="1">
        <f t="array" aca="1" ref="H264" ca="1">INDEX(_xlfn.ANCHORARRAY(Data!I$14),ROWS(_xlfn.ANCHORARRAY(Data!I$14)))*Data!I277/Data!I276</f>
        <v>242.31508918032785</v>
      </c>
      <c r="I264" s="20" cm="1">
        <f t="array" aca="1" ref="I264" ca="1">INDEX(_xlfn.ANCHORARRAY(Data!J$14),ROWS(_xlfn.ANCHORARRAY(Data!J$14)))*Data!J277/Data!J276</f>
        <v>24.275543624161074</v>
      </c>
      <c r="J264" s="20" cm="1">
        <f t="array" aca="1" ref="J264" ca="1">INDEX(_xlfn.ANCHORARRAY(Data!K$14),ROWS(_xlfn.ANCHORARRAY(Data!K$14)))*Data!K277/Data!K276</f>
        <v>80.122738617200682</v>
      </c>
      <c r="K264" s="20" cm="1">
        <f t="array" aca="1" ref="K264" ca="1">INDEX(_xlfn.ANCHORARRAY(Data!L$14),ROWS(_xlfn.ANCHORARRAY(Data!L$14)))*Data!L277/Data!L276</f>
        <v>404.49246099358669</v>
      </c>
      <c r="L264" s="20" cm="1">
        <f t="array" aca="1" ref="L264" ca="1">INDEX(_xlfn.ANCHORARRAY(Data!M$14),ROWS(_xlfn.ANCHORARRAY(Data!M$14)))*Data!M277/Data!M276</f>
        <v>53.081768445955944</v>
      </c>
      <c r="M264" s="20" cm="1">
        <f t="array" aca="1" ref="M264" ca="1">INDEX(_xlfn.ANCHORARRAY(Data!N$14),ROWS(_xlfn.ANCHORARRAY(Data!N$14)))*Data!N277/Data!N276</f>
        <v>164.44415915119362</v>
      </c>
      <c r="N264" s="20" cm="1">
        <f t="array" aca="1" ref="N264" ca="1">INDEX(_xlfn.ANCHORARRAY(Data!O$14),ROWS(_xlfn.ANCHORARRAY(Data!O$14)))*Data!O277/Data!O276</f>
        <v>157.19113276077334</v>
      </c>
      <c r="O264" s="20" cm="1">
        <f t="array" aca="1" ref="O264" ca="1">INDEX(_xlfn.ANCHORARRAY(Data!P$14),ROWS(_xlfn.ANCHORARRAY(Data!P$14)))*Data!P277/Data!P276</f>
        <v>640.75716849071011</v>
      </c>
      <c r="P264" s="20" cm="1">
        <f t="array" aca="1" ref="P264" ca="1">B$1*B264/INDEX(_xlfn.ANCHORARRAY(Data!B$14),ROWS(_xlfn.ANCHORARRAY(Data!B$14)),2)</f>
        <v>13288.554792086245</v>
      </c>
      <c r="Q264" s="20" cm="1">
        <f t="array" aca="1" ref="Q264" ca="1">C$1*C264/INDEX(_xlfn.ANCHORARRAY(Data!D$14),ROWS(_xlfn.ANCHORARRAY(Data!D$14)))</f>
        <v>10670.632719393281</v>
      </c>
      <c r="R264" s="19" cm="1">
        <f t="array" aca="1" ref="R264" ca="1">D$1*D264/INDEX(_xlfn.ANCHORARRAY(Data!E$14),ROWS(_xlfn.ANCHORARRAY(Data!E$14)))</f>
        <v>12278.875913216738</v>
      </c>
      <c r="S264" s="20" cm="1">
        <f t="array" aca="1" ref="S264" ca="1">E$1*E264/INDEX(_xlfn.ANCHORARRAY(Data!F$14),ROWS(_xlfn.ANCHORARRAY(Data!F$14)))</f>
        <v>5946.6752236483844</v>
      </c>
      <c r="T264" s="20" cm="1">
        <f t="array" aca="1" ref="T264" ca="1">F$1*F264/INDEX(_xlfn.ANCHORARRAY(Data!G$14),ROWS(_xlfn.ANCHORARRAY(Data!G$14)))</f>
        <v>22337.152062711757</v>
      </c>
      <c r="U264" s="20" cm="1">
        <f t="array" aca="1" ref="U264" ca="1">G$1*G264/INDEX(_xlfn.ANCHORARRAY(Data!H$14),ROWS(_xlfn.ANCHORARRAY(Data!H$14)))</f>
        <v>54355.58811132126</v>
      </c>
      <c r="V264" s="20" cm="1">
        <f t="array" aca="1" ref="V264" ca="1">H$1*H264/INDEX(_xlfn.ANCHORARRAY(Data!I$14),ROWS(_xlfn.ANCHORARRAY(Data!I$14)))</f>
        <v>21808.358026229507</v>
      </c>
      <c r="W264" s="20" cm="1">
        <f t="array" aca="1" ref="W264" ca="1">I$1*I264/INDEX(_xlfn.ANCHORARRAY(Data!J$14),ROWS(_xlfn.ANCHORARRAY(Data!J$14)))</f>
        <v>4855.1087248322146</v>
      </c>
      <c r="X264" s="20" cm="1">
        <f t="array" aca="1" ref="X264" ca="1">J$1*J264/INDEX(_xlfn.ANCHORARRAY(Data!K$14),ROWS(_xlfn.ANCHORARRAY(Data!K$14)))</f>
        <v>5608.5917032040479</v>
      </c>
      <c r="Y264" s="20" cm="1">
        <f t="array" aca="1" ref="Y264" ca="1">K$1*K264/INDEX(_xlfn.ANCHORARRAY(Data!L$14),ROWS(_xlfn.ANCHORARRAY(Data!L$14)))</f>
        <v>12134.7738298076</v>
      </c>
      <c r="Z264" s="20" cm="1">
        <f t="array" aca="1" ref="Z264" ca="1">L$1*L264/INDEX(_xlfn.ANCHORARRAY(Data!M$14),ROWS(_xlfn.ANCHORARRAY(Data!M$14)))</f>
        <v>12739.624427029426</v>
      </c>
      <c r="AA264" s="20" cm="1">
        <f t="array" aca="1" ref="AA264" ca="1">M$1*M264/INDEX(_xlfn.ANCHORARRAY(Data!N$14),ROWS(_xlfn.ANCHORARRAY(Data!N$14)))</f>
        <v>9866.649549071617</v>
      </c>
      <c r="AB264" s="20" cm="1">
        <f t="array" aca="1" ref="AB264" ca="1">N$1*N264/INDEX(_xlfn.ANCHORARRAY(Data!O$14),ROWS(_xlfn.ANCHORARRAY(Data!O$14)))</f>
        <v>9431.4679656464014</v>
      </c>
      <c r="AC264" s="20" cm="1">
        <f t="array" aca="1" ref="AC264" ca="1">O$1*O264/INDEX(_xlfn.ANCHORARRAY(Data!P$14),ROWS(_xlfn.ANCHORARRAY(Data!P$14)))</f>
        <v>12815.951870705014</v>
      </c>
      <c r="AD264" s="33">
        <f t="shared" ca="1" si="11"/>
        <v>208138.00491890349</v>
      </c>
      <c r="AE264" s="33">
        <f t="shared" ca="1" si="10"/>
        <v>-1875.9049189034849</v>
      </c>
    </row>
    <row r="265" spans="1:31" x14ac:dyDescent="0.35">
      <c r="A265">
        <f ca="1"/>
        <v>263</v>
      </c>
      <c r="B265" s="20" cm="1">
        <f t="array" aca="1" ref="B265" ca="1">INDEX(_xlfn.ANCHORARRAY(Data!B$14),ROWS(_xlfn.ANCHORARRAY(Data!B$14)),2)*Data!C278/Data!C277</f>
        <v>262.81696544403815</v>
      </c>
      <c r="C265" s="20" cm="1">
        <f t="array" aca="1" ref="C265" ca="1">INDEX(_xlfn.ANCHORARRAY(Data!D$14),ROWS(_xlfn.ANCHORARRAY(Data!D$14)))*Data!D278/Data!D277</f>
        <v>53.617623282134197</v>
      </c>
      <c r="D265" s="20" cm="1">
        <f t="array" aca="1" ref="D265" ca="1">INDEX(_xlfn.ANCHORARRAY(Data!E$14),ROWS(_xlfn.ANCHORARRAY(Data!E$14)))*Data!E278/Data!E277</f>
        <v>25.055286876236533</v>
      </c>
      <c r="E265" s="20" cm="1">
        <f t="array" aca="1" ref="E265" ca="1">INDEX(_xlfn.ANCHORARRAY(Data!F$14),ROWS(_xlfn.ANCHORARRAY(Data!F$14)))*Data!F278/Data!F277</f>
        <v>29.795870929776381</v>
      </c>
      <c r="F265" s="20" cm="1">
        <f t="array" aca="1" ref="F265" ca="1">INDEX(_xlfn.ANCHORARRAY(Data!G$14),ROWS(_xlfn.ANCHORARRAY(Data!G$14)))*Data!G278/Data!G277</f>
        <v>319.8337901639344</v>
      </c>
      <c r="G265" s="20" cm="1">
        <f t="array" aca="1" ref="G265" ca="1">INDEX(_xlfn.ANCHORARRAY(Data!H$14),ROWS(_xlfn.ANCHORARRAY(Data!H$14)))*Data!H278/Data!H277</f>
        <v>75.517494896600695</v>
      </c>
      <c r="H265" s="20" cm="1">
        <f t="array" aca="1" ref="H265" ca="1">INDEX(_xlfn.ANCHORARRAY(Data!I$14),ROWS(_xlfn.ANCHORARRAY(Data!I$14)))*Data!I278/Data!I277</f>
        <v>241.2170030841919</v>
      </c>
      <c r="I265" s="20" cm="1">
        <f t="array" aca="1" ref="I265" ca="1">INDEX(_xlfn.ANCHORARRAY(Data!J$14),ROWS(_xlfn.ANCHORARRAY(Data!J$14)))*Data!J278/Data!J277</f>
        <v>24.393416082029137</v>
      </c>
      <c r="J265" s="20" cm="1">
        <f t="array" aca="1" ref="J265" ca="1">INDEX(_xlfn.ANCHORARRAY(Data!K$14),ROWS(_xlfn.ANCHORARRAY(Data!K$14)))*Data!K278/Data!K277</f>
        <v>79.518010418417092</v>
      </c>
      <c r="K265" s="20" cm="1">
        <f t="array" aca="1" ref="K265" ca="1">INDEX(_xlfn.ANCHORARRAY(Data!L$14),ROWS(_xlfn.ANCHORARRAY(Data!L$14)))*Data!L278/Data!L277</f>
        <v>396.3618295262267</v>
      </c>
      <c r="L265" s="20" cm="1">
        <f t="array" aca="1" ref="L265" ca="1">INDEX(_xlfn.ANCHORARRAY(Data!M$14),ROWS(_xlfn.ANCHORARRAY(Data!M$14)))*Data!M278/Data!M277</f>
        <v>51.45073212996391</v>
      </c>
      <c r="M265" s="20" cm="1">
        <f t="array" aca="1" ref="M265" ca="1">INDEX(_xlfn.ANCHORARRAY(Data!N$14),ROWS(_xlfn.ANCHORARRAY(Data!N$14)))*Data!N278/Data!N277</f>
        <v>165.3690741397659</v>
      </c>
      <c r="N265" s="20" cm="1">
        <f t="array" aca="1" ref="N265" ca="1">INDEX(_xlfn.ANCHORARRAY(Data!O$14),ROWS(_xlfn.ANCHORARRAY(Data!O$14)))*Data!O278/Data!O277</f>
        <v>156.62786582840792</v>
      </c>
      <c r="O265" s="20" cm="1">
        <f t="array" aca="1" ref="O265" ca="1">INDEX(_xlfn.ANCHORARRAY(Data!P$14),ROWS(_xlfn.ANCHORARRAY(Data!P$14)))*Data!P278/Data!P277</f>
        <v>634.27281495939053</v>
      </c>
      <c r="P265" s="20" cm="1">
        <f t="array" aca="1" ref="P265" ca="1">B$1*B265/INDEX(_xlfn.ANCHORARRAY(Data!B$14),ROWS(_xlfn.ANCHORARRAY(Data!B$14)),2)</f>
        <v>13140.848272201909</v>
      </c>
      <c r="Q265" s="20" cm="1">
        <f t="array" aca="1" ref="Q265" ca="1">C$1*C265/INDEX(_xlfn.ANCHORARRAY(Data!D$14),ROWS(_xlfn.ANCHORARRAY(Data!D$14)))</f>
        <v>10727.56669361358</v>
      </c>
      <c r="R265" s="19" cm="1">
        <f t="array" aca="1" ref="R265" ca="1">D$1*D265/INDEX(_xlfn.ANCHORARRAY(Data!E$14),ROWS(_xlfn.ANCHORARRAY(Data!E$14)))</f>
        <v>12530.212684106396</v>
      </c>
      <c r="S265" s="20" cm="1">
        <f t="array" aca="1" ref="S265" ca="1">E$1*E265/INDEX(_xlfn.ANCHORARRAY(Data!F$14),ROWS(_xlfn.ANCHORARRAY(Data!F$14)))</f>
        <v>5959.1741859552758</v>
      </c>
      <c r="T265" s="20" cm="1">
        <f t="array" aca="1" ref="T265" ca="1">F$1*F265/INDEX(_xlfn.ANCHORARRAY(Data!G$14),ROWS(_xlfn.ANCHORARRAY(Data!G$14)))</f>
        <v>22388.365311475409</v>
      </c>
      <c r="U265" s="20" cm="1">
        <f t="array" aca="1" ref="U265" ca="1">G$1*G265/INDEX(_xlfn.ANCHORARRAY(Data!H$14),ROWS(_xlfn.ANCHORARRAY(Data!H$14)))</f>
        <v>54372.596325552498</v>
      </c>
      <c r="V265" s="20" cm="1">
        <f t="array" aca="1" ref="V265" ca="1">H$1*H265/INDEX(_xlfn.ANCHORARRAY(Data!I$14),ROWS(_xlfn.ANCHORARRAY(Data!I$14)))</f>
        <v>21709.530277577272</v>
      </c>
      <c r="W265" s="20" cm="1">
        <f t="array" aca="1" ref="W265" ca="1">I$1*I265/INDEX(_xlfn.ANCHORARRAY(Data!J$14),ROWS(_xlfn.ANCHORARRAY(Data!J$14)))</f>
        <v>4878.6832164058278</v>
      </c>
      <c r="X265" s="20" cm="1">
        <f t="array" aca="1" ref="X265" ca="1">J$1*J265/INDEX(_xlfn.ANCHORARRAY(Data!K$14),ROWS(_xlfn.ANCHORARRAY(Data!K$14)))</f>
        <v>5566.2607292891962</v>
      </c>
      <c r="Y265" s="20" cm="1">
        <f t="array" aca="1" ref="Y265" ca="1">K$1*K265/INDEX(_xlfn.ANCHORARRAY(Data!L$14),ROWS(_xlfn.ANCHORARRAY(Data!L$14)))</f>
        <v>11890.854885786801</v>
      </c>
      <c r="Z265" s="20" cm="1">
        <f t="array" aca="1" ref="Z265" ca="1">L$1*L265/INDEX(_xlfn.ANCHORARRAY(Data!M$14),ROWS(_xlfn.ANCHORARRAY(Data!M$14)))</f>
        <v>12348.175711191338</v>
      </c>
      <c r="AA265" s="20" cm="1">
        <f t="array" aca="1" ref="AA265" ca="1">M$1*M265/INDEX(_xlfn.ANCHORARRAY(Data!N$14),ROWS(_xlfn.ANCHORARRAY(Data!N$14)))</f>
        <v>9922.1444483859541</v>
      </c>
      <c r="AB265" s="20" cm="1">
        <f t="array" aca="1" ref="AB265" ca="1">N$1*N265/INDEX(_xlfn.ANCHORARRAY(Data!O$14),ROWS(_xlfn.ANCHORARRAY(Data!O$14)))</f>
        <v>9397.671949704476</v>
      </c>
      <c r="AC265" s="20" cm="1">
        <f t="array" aca="1" ref="AC265" ca="1">O$1*O265/INDEX(_xlfn.ANCHORARRAY(Data!P$14),ROWS(_xlfn.ANCHORARRAY(Data!P$14)))</f>
        <v>12686.256618187159</v>
      </c>
      <c r="AD265" s="33">
        <f t="shared" ca="1" si="11"/>
        <v>207518.3413094331</v>
      </c>
      <c r="AE265" s="33">
        <f t="shared" ca="1" si="10"/>
        <v>-1256.2413094330986</v>
      </c>
    </row>
    <row r="266" spans="1:31" x14ac:dyDescent="0.35">
      <c r="A266">
        <f ca="1"/>
        <v>264</v>
      </c>
      <c r="B266" s="20" cm="1">
        <f t="array" aca="1" ref="B266" ca="1">INDEX(_xlfn.ANCHORARRAY(Data!B$14),ROWS(_xlfn.ANCHORARRAY(Data!B$14)),2)*Data!C279/Data!C278</f>
        <v>266.49622202433954</v>
      </c>
      <c r="C266" s="20" cm="1">
        <f t="array" aca="1" ref="C266" ca="1">INDEX(_xlfn.ANCHORARRAY(Data!D$14),ROWS(_xlfn.ANCHORARRAY(Data!D$14)))*Data!D279/Data!D278</f>
        <v>53.385434666666669</v>
      </c>
      <c r="D266" s="20" cm="1">
        <f t="array" aca="1" ref="D266" ca="1">INDEX(_xlfn.ANCHORARRAY(Data!E$14),ROWS(_xlfn.ANCHORARRAY(Data!E$14)))*Data!E279/Data!E278</f>
        <v>24.061886631016041</v>
      </c>
      <c r="E266" s="20" cm="1">
        <f t="array" aca="1" ref="E266" ca="1">INDEX(_xlfn.ANCHORARRAY(Data!F$14),ROWS(_xlfn.ANCHORARRAY(Data!F$14)))*Data!F279/Data!F278</f>
        <v>30.149867719644618</v>
      </c>
      <c r="F266" s="20" cm="1">
        <f t="array" aca="1" ref="F266" ca="1">INDEX(_xlfn.ANCHORARRAY(Data!G$14),ROWS(_xlfn.ANCHORARRAY(Data!G$14)))*Data!G279/Data!G278</f>
        <v>318.53967064901519</v>
      </c>
      <c r="G266" s="20" cm="1">
        <f t="array" aca="1" ref="G266" ca="1">INDEX(_xlfn.ANCHORARRAY(Data!H$14),ROWS(_xlfn.ANCHORARRAY(Data!H$14)))*Data!H279/Data!H278</f>
        <v>72.267941767946141</v>
      </c>
      <c r="H266" s="20" cm="1">
        <f t="array" aca="1" ref="H266" ca="1">INDEX(_xlfn.ANCHORARRAY(Data!I$14),ROWS(_xlfn.ANCHORARRAY(Data!I$14)))*Data!I279/Data!I278</f>
        <v>243.60975064318228</v>
      </c>
      <c r="I266" s="20" cm="1">
        <f t="array" aca="1" ref="I266" ca="1">INDEX(_xlfn.ANCHORARRAY(Data!J$14),ROWS(_xlfn.ANCHORARRAY(Data!J$14)))*Data!J279/Data!J278</f>
        <v>24.472442645074221</v>
      </c>
      <c r="J266" s="20" cm="1">
        <f t="array" aca="1" ref="J266" ca="1">INDEX(_xlfn.ANCHORARRAY(Data!K$14),ROWS(_xlfn.ANCHORARRAY(Data!K$14)))*Data!K279/Data!K278</f>
        <v>80.446175130757538</v>
      </c>
      <c r="K266" s="20" cm="1">
        <f t="array" aca="1" ref="K266" ca="1">INDEX(_xlfn.ANCHORARRAY(Data!L$14),ROWS(_xlfn.ANCHORARRAY(Data!L$14)))*Data!L279/Data!L278</f>
        <v>398.81109870698793</v>
      </c>
      <c r="L266" s="20" cm="1">
        <f t="array" aca="1" ref="L266" ca="1">INDEX(_xlfn.ANCHORARRAY(Data!M$14),ROWS(_xlfn.ANCHORARRAY(Data!M$14)))*Data!M279/Data!M278</f>
        <v>51.70423395896988</v>
      </c>
      <c r="M266" s="20" cm="1">
        <f t="array" aca="1" ref="M266" ca="1">INDEX(_xlfn.ANCHORARRAY(Data!N$14),ROWS(_xlfn.ANCHORARRAY(Data!N$14)))*Data!N279/Data!N278</f>
        <v>165.94181743130085</v>
      </c>
      <c r="N266" s="20" cm="1">
        <f t="array" aca="1" ref="N266" ca="1">INDEX(_xlfn.ANCHORARRAY(Data!O$14),ROWS(_xlfn.ANCHORARRAY(Data!O$14)))*Data!O279/Data!O278</f>
        <v>154.62833721804515</v>
      </c>
      <c r="O266" s="20" cm="1">
        <f t="array" aca="1" ref="O266" ca="1">INDEX(_xlfn.ANCHORARRAY(Data!P$14),ROWS(_xlfn.ANCHORARRAY(Data!P$14)))*Data!P279/Data!P278</f>
        <v>634.80474406310316</v>
      </c>
      <c r="P266" s="20" cm="1">
        <f t="array" aca="1" ref="P266" ca="1">B$1*B266/INDEX(_xlfn.ANCHORARRAY(Data!B$14),ROWS(_xlfn.ANCHORARRAY(Data!B$14)),2)</f>
        <v>13324.811101216977</v>
      </c>
      <c r="Q266" s="20" cm="1">
        <f t="array" aca="1" ref="Q266" ca="1">C$1*C266/INDEX(_xlfn.ANCHORARRAY(Data!D$14),ROWS(_xlfn.ANCHORARRAY(Data!D$14)))</f>
        <v>10681.111466666665</v>
      </c>
      <c r="R266" s="19" cm="1">
        <f t="array" aca="1" ref="R266" ca="1">D$1*D266/INDEX(_xlfn.ANCHORARRAY(Data!E$14),ROWS(_xlfn.ANCHORARRAY(Data!E$14)))</f>
        <v>12033.410695187165</v>
      </c>
      <c r="S266" s="20" cm="1">
        <f t="array" aca="1" ref="S266" ca="1">E$1*E266/INDEX(_xlfn.ANCHORARRAY(Data!F$14),ROWS(_xlfn.ANCHORARRAY(Data!F$14)))</f>
        <v>6029.9735439289243</v>
      </c>
      <c r="T266" s="20" cm="1">
        <f t="array" aca="1" ref="T266" ca="1">F$1*F266/INDEX(_xlfn.ANCHORARRAY(Data!G$14),ROWS(_xlfn.ANCHORARRAY(Data!G$14)))</f>
        <v>22297.776945431066</v>
      </c>
      <c r="U266" s="20" cm="1">
        <f t="array" aca="1" ref="U266" ca="1">G$1*G266/INDEX(_xlfn.ANCHORARRAY(Data!H$14),ROWS(_xlfn.ANCHORARRAY(Data!H$14)))</f>
        <v>52032.918072921217</v>
      </c>
      <c r="V266" s="20" cm="1">
        <f t="array" aca="1" ref="V266" ca="1">H$1*H266/INDEX(_xlfn.ANCHORARRAY(Data!I$14),ROWS(_xlfn.ANCHORARRAY(Data!I$14)))</f>
        <v>21924.877557886404</v>
      </c>
      <c r="W266" s="20" cm="1">
        <f t="array" aca="1" ref="W266" ca="1">I$1*I266/INDEX(_xlfn.ANCHORARRAY(Data!J$14),ROWS(_xlfn.ANCHORARRAY(Data!J$14)))</f>
        <v>4894.4885290148441</v>
      </c>
      <c r="X266" s="20" cm="1">
        <f t="array" aca="1" ref="X266" ca="1">J$1*J266/INDEX(_xlfn.ANCHORARRAY(Data!K$14),ROWS(_xlfn.ANCHORARRAY(Data!K$14)))</f>
        <v>5631.2322591530274</v>
      </c>
      <c r="Y266" s="20" cm="1">
        <f t="array" aca="1" ref="Y266" ca="1">K$1*K266/INDEX(_xlfn.ANCHORARRAY(Data!L$14),ROWS(_xlfn.ANCHORARRAY(Data!L$14)))</f>
        <v>11964.332961209639</v>
      </c>
      <c r="Z266" s="20" cm="1">
        <f t="array" aca="1" ref="Z266" ca="1">L$1*L266/INDEX(_xlfn.ANCHORARRAY(Data!M$14),ROWS(_xlfn.ANCHORARRAY(Data!M$14)))</f>
        <v>12409.016150152769</v>
      </c>
      <c r="AA266" s="20" cm="1">
        <f t="array" aca="1" ref="AA266" ca="1">M$1*M266/INDEX(_xlfn.ANCHORARRAY(Data!N$14),ROWS(_xlfn.ANCHORARRAY(Data!N$14)))</f>
        <v>9956.5090458780505</v>
      </c>
      <c r="AB266" s="20" cm="1">
        <f t="array" aca="1" ref="AB266" ca="1">N$1*N266/INDEX(_xlfn.ANCHORARRAY(Data!O$14),ROWS(_xlfn.ANCHORARRAY(Data!O$14)))</f>
        <v>9277.700233082709</v>
      </c>
      <c r="AC266" s="20" cm="1">
        <f t="array" aca="1" ref="AC266" ca="1">O$1*O266/INDEX(_xlfn.ANCHORARRAY(Data!P$14),ROWS(_xlfn.ANCHORARRAY(Data!P$14)))</f>
        <v>12696.895871444154</v>
      </c>
      <c r="AD266" s="33">
        <f t="shared" ca="1" si="11"/>
        <v>205155.05443317362</v>
      </c>
      <c r="AE266" s="33">
        <f t="shared" ca="1" si="10"/>
        <v>1107.0455668263894</v>
      </c>
    </row>
    <row r="267" spans="1:31" x14ac:dyDescent="0.35">
      <c r="A267">
        <f ca="1"/>
        <v>265</v>
      </c>
      <c r="B267" s="20" cm="1">
        <f t="array" aca="1" ref="B267" ca="1">INDEX(_xlfn.ANCHORARRAY(Data!B$14),ROWS(_xlfn.ANCHORARRAY(Data!B$14)),2)*Data!C280/Data!C279</f>
        <v>261.63277185124065</v>
      </c>
      <c r="C267" s="20" cm="1">
        <f t="array" aca="1" ref="C267" ca="1">INDEX(_xlfn.ANCHORARRAY(Data!D$14),ROWS(_xlfn.ANCHORARRAY(Data!D$14)))*Data!D280/Data!D279</f>
        <v>51.541187384044534</v>
      </c>
      <c r="D267" s="20" cm="1">
        <f t="array" aca="1" ref="D267" ca="1">INDEX(_xlfn.ANCHORARRAY(Data!E$14),ROWS(_xlfn.ANCHORARRAY(Data!E$14)))*Data!E280/Data!E279</f>
        <v>23.973138274815778</v>
      </c>
      <c r="E267" s="20" cm="1">
        <f t="array" aca="1" ref="E267" ca="1">INDEX(_xlfn.ANCHORARRAY(Data!F$14),ROWS(_xlfn.ANCHORARRAY(Data!F$14)))*Data!F280/Data!F279</f>
        <v>29.44815396700707</v>
      </c>
      <c r="F267" s="20" cm="1">
        <f t="array" aca="1" ref="F267" ca="1">INDEX(_xlfn.ANCHORARRAY(Data!G$14),ROWS(_xlfn.ANCHORARRAY(Data!G$14)))*Data!G280/Data!G279</f>
        <v>314.05477139208176</v>
      </c>
      <c r="G267" s="20" cm="1">
        <f t="array" aca="1" ref="G267" ca="1">INDEX(_xlfn.ANCHORARRAY(Data!H$14),ROWS(_xlfn.ANCHORARRAY(Data!H$14)))*Data!H280/Data!H279</f>
        <v>76.00209270927094</v>
      </c>
      <c r="H267" s="20" cm="1">
        <f t="array" aca="1" ref="H267" ca="1">INDEX(_xlfn.ANCHORARRAY(Data!I$14),ROWS(_xlfn.ANCHORARRAY(Data!I$14)))*Data!I280/Data!I279</f>
        <v>239.16211176045704</v>
      </c>
      <c r="I267" s="20" cm="1">
        <f t="array" aca="1" ref="I267" ca="1">INDEX(_xlfn.ANCHORARRAY(Data!J$14),ROWS(_xlfn.ANCHORARRAY(Data!J$14)))*Data!J280/Data!J279</f>
        <v>24.176749192680301</v>
      </c>
      <c r="J267" s="20" cm="1">
        <f t="array" aca="1" ref="J267" ca="1">INDEX(_xlfn.ANCHORARRAY(Data!K$14),ROWS(_xlfn.ANCHORARRAY(Data!K$14)))*Data!K280/Data!K279</f>
        <v>78.770475552578702</v>
      </c>
      <c r="K267" s="20" cm="1">
        <f t="array" aca="1" ref="K267" ca="1">INDEX(_xlfn.ANCHORARRAY(Data!L$14),ROWS(_xlfn.ANCHORARRAY(Data!L$14)))*Data!L280/Data!L279</f>
        <v>394.41580604297644</v>
      </c>
      <c r="L267" s="20" cm="1">
        <f t="array" aca="1" ref="L267" ca="1">INDEX(_xlfn.ANCHORARRAY(Data!M$14),ROWS(_xlfn.ANCHORARRAY(Data!M$14)))*Data!M280/Data!M279</f>
        <v>52.134932166301972</v>
      </c>
      <c r="M267" s="20" cm="1">
        <f t="array" aca="1" ref="M267" ca="1">INDEX(_xlfn.ANCHORARRAY(Data!N$14),ROWS(_xlfn.ANCHORARRAY(Data!N$14)))*Data!N280/Data!N279</f>
        <v>163.33516792685069</v>
      </c>
      <c r="N267" s="20" cm="1">
        <f t="array" aca="1" ref="N267" ca="1">INDEX(_xlfn.ANCHORARRAY(Data!O$14),ROWS(_xlfn.ANCHORARRAY(Data!O$14)))*Data!O280/Data!O279</f>
        <v>157.56982621591817</v>
      </c>
      <c r="O267" s="20" cm="1">
        <f t="array" aca="1" ref="O267" ca="1">INDEX(_xlfn.ANCHORARRAY(Data!P$14),ROWS(_xlfn.ANCHORARRAY(Data!P$14)))*Data!P280/Data!P279</f>
        <v>627.88265132943604</v>
      </c>
      <c r="P267" s="20" cm="1">
        <f t="array" aca="1" ref="P267" ca="1">B$1*B267/INDEX(_xlfn.ANCHORARRAY(Data!B$14),ROWS(_xlfn.ANCHORARRAY(Data!B$14)),2)</f>
        <v>13081.638592562034</v>
      </c>
      <c r="Q267" s="20" cm="1">
        <f t="array" aca="1" ref="Q267" ca="1">C$1*C267/INDEX(_xlfn.ANCHORARRAY(Data!D$14),ROWS(_xlfn.ANCHORARRAY(Data!D$14)))</f>
        <v>10312.122979061756</v>
      </c>
      <c r="R267" s="19" cm="1">
        <f t="array" aca="1" ref="R267" ca="1">D$1*D267/INDEX(_xlfn.ANCHORARRAY(Data!E$14),ROWS(_xlfn.ANCHORARRAY(Data!E$14)))</f>
        <v>11989.027416558301</v>
      </c>
      <c r="S267" s="20" cm="1">
        <f t="array" aca="1" ref="S267" ca="1">E$1*E267/INDEX(_xlfn.ANCHORARRAY(Data!F$14),ROWS(_xlfn.ANCHORARRAY(Data!F$14)))</f>
        <v>5889.6307934014139</v>
      </c>
      <c r="T267" s="20" cm="1">
        <f t="array" aca="1" ref="T267" ca="1">F$1*F267/INDEX(_xlfn.ANCHORARRAY(Data!G$14),ROWS(_xlfn.ANCHORARRAY(Data!G$14)))</f>
        <v>21983.833997445727</v>
      </c>
      <c r="U267" s="20" cm="1">
        <f t="array" aca="1" ref="U267" ca="1">G$1*G267/INDEX(_xlfn.ANCHORARRAY(Data!H$14),ROWS(_xlfn.ANCHORARRAY(Data!H$14)))</f>
        <v>54721.506750675078</v>
      </c>
      <c r="V267" s="20" cm="1">
        <f t="array" aca="1" ref="V267" ca="1">H$1*H267/INDEX(_xlfn.ANCHORARRAY(Data!I$14),ROWS(_xlfn.ANCHORARRAY(Data!I$14)))</f>
        <v>21524.590058441132</v>
      </c>
      <c r="W267" s="20" cm="1">
        <f t="array" aca="1" ref="W267" ca="1">I$1*I267/INDEX(_xlfn.ANCHORARRAY(Data!J$14),ROWS(_xlfn.ANCHORARRAY(Data!J$14)))</f>
        <v>4835.3498385360608</v>
      </c>
      <c r="X267" s="20" cm="1">
        <f t="array" aca="1" ref="X267" ca="1">J$1*J267/INDEX(_xlfn.ANCHORARRAY(Data!K$14),ROWS(_xlfn.ANCHORARRAY(Data!K$14)))</f>
        <v>5513.9332886805087</v>
      </c>
      <c r="Y267" s="20" cm="1">
        <f t="array" aca="1" ref="Y267" ca="1">K$1*K267/INDEX(_xlfn.ANCHORARRAY(Data!L$14),ROWS(_xlfn.ANCHORARRAY(Data!L$14)))</f>
        <v>11832.474181289295</v>
      </c>
      <c r="Z267" s="20" cm="1">
        <f t="array" aca="1" ref="Z267" ca="1">L$1*L267/INDEX(_xlfn.ANCHORARRAY(Data!M$14),ROWS(_xlfn.ANCHORARRAY(Data!M$14)))</f>
        <v>12512.383719912474</v>
      </c>
      <c r="AA267" s="20" cm="1">
        <f t="array" aca="1" ref="AA267" ca="1">M$1*M267/INDEX(_xlfn.ANCHORARRAY(Data!N$14),ROWS(_xlfn.ANCHORARRAY(Data!N$14)))</f>
        <v>9800.1100756110409</v>
      </c>
      <c r="AB267" s="20" cm="1">
        <f t="array" aca="1" ref="AB267" ca="1">N$1*N267/INDEX(_xlfn.ANCHORARRAY(Data!O$14),ROWS(_xlfn.ANCHORARRAY(Data!O$14)))</f>
        <v>9454.1895729550906</v>
      </c>
      <c r="AC267" s="20" cm="1">
        <f t="array" aca="1" ref="AC267" ca="1">O$1*O267/INDEX(_xlfn.ANCHORARRAY(Data!P$14),ROWS(_xlfn.ANCHORARRAY(Data!P$14)))</f>
        <v>12558.445282544468</v>
      </c>
      <c r="AD267" s="33">
        <f t="shared" ca="1" si="11"/>
        <v>206009.23654767437</v>
      </c>
      <c r="AE267" s="33">
        <f t="shared" ca="1" si="10"/>
        <v>252.86345232563326</v>
      </c>
    </row>
    <row r="268" spans="1:31" x14ac:dyDescent="0.35">
      <c r="A268">
        <f ca="1"/>
        <v>266</v>
      </c>
      <c r="B268" s="20" cm="1">
        <f t="array" aca="1" ref="B268" ca="1">INDEX(_xlfn.ANCHORARRAY(Data!B$14),ROWS(_xlfn.ANCHORARRAY(Data!B$14)),2)*Data!C281/Data!C280</f>
        <v>276.02862796519247</v>
      </c>
      <c r="C268" s="20" cm="1">
        <f t="array" aca="1" ref="C268" ca="1">INDEX(_xlfn.ANCHORARRAY(Data!D$14),ROWS(_xlfn.ANCHORARRAY(Data!D$14)))*Data!D281/Data!D280</f>
        <v>52.625675306957717</v>
      </c>
      <c r="D268" s="20" cm="1">
        <f t="array" aca="1" ref="D268" ca="1">INDEX(_xlfn.ANCHORARRAY(Data!E$14),ROWS(_xlfn.ANCHORARRAY(Data!E$14)))*Data!E281/Data!E280</f>
        <v>24.836755565351552</v>
      </c>
      <c r="E268" s="20" cm="1">
        <f t="array" aca="1" ref="E268" ca="1">INDEX(_xlfn.ANCHORARRAY(Data!F$14),ROWS(_xlfn.ANCHORARRAY(Data!F$14)))*Data!F281/Data!F280</f>
        <v>30.235917999999998</v>
      </c>
      <c r="F268" s="20" cm="1">
        <f t="array" aca="1" ref="F268" ca="1">INDEX(_xlfn.ANCHORARRAY(Data!G$14),ROWS(_xlfn.ANCHORARRAY(Data!G$14)))*Data!G281/Data!G280</f>
        <v>321.57654540796727</v>
      </c>
      <c r="G268" s="20" cm="1">
        <f t="array" aca="1" ref="G268" ca="1">INDEX(_xlfn.ANCHORARRAY(Data!H$14),ROWS(_xlfn.ANCHORARRAY(Data!H$14)))*Data!H281/Data!H280</f>
        <v>73.516680176211437</v>
      </c>
      <c r="H268" s="20" cm="1">
        <f t="array" aca="1" ref="H268" ca="1">INDEX(_xlfn.ANCHORARRAY(Data!I$14),ROWS(_xlfn.ANCHORARRAY(Data!I$14)))*Data!I281/Data!I280</f>
        <v>240.21362916111852</v>
      </c>
      <c r="I268" s="20" cm="1">
        <f t="array" aca="1" ref="I268" ca="1">INDEX(_xlfn.ANCHORARRAY(Data!J$14),ROWS(_xlfn.ANCHORARRAY(Data!J$14)))*Data!J281/Data!J280</f>
        <v>24.24095600217273</v>
      </c>
      <c r="J268" s="20" cm="1">
        <f t="array" aca="1" ref="J268" ca="1">INDEX(_xlfn.ANCHORARRAY(Data!K$14),ROWS(_xlfn.ANCHORARRAY(Data!K$14)))*Data!K281/Data!K280</f>
        <v>80.016157501697208</v>
      </c>
      <c r="K268" s="20" cm="1">
        <f t="array" aca="1" ref="K268" ca="1">INDEX(_xlfn.ANCHORARRAY(Data!L$14),ROWS(_xlfn.ANCHORARRAY(Data!L$14)))*Data!L281/Data!L280</f>
        <v>401.61280040636967</v>
      </c>
      <c r="L268" s="20" cm="1">
        <f t="array" aca="1" ref="L268" ca="1">INDEX(_xlfn.ANCHORARRAY(Data!M$14),ROWS(_xlfn.ANCHORARRAY(Data!M$14)))*Data!M281/Data!M280</f>
        <v>52.080626631853796</v>
      </c>
      <c r="M268" s="20" cm="1">
        <f t="array" aca="1" ref="M268" ca="1">INDEX(_xlfn.ANCHORARRAY(Data!N$14),ROWS(_xlfn.ANCHORARRAY(Data!N$14)))*Data!N281/Data!N280</f>
        <v>164.36400355134657</v>
      </c>
      <c r="N268" s="20" cm="1">
        <f t="array" aca="1" ref="N268" ca="1">INDEX(_xlfn.ANCHORARRAY(Data!O$14),ROWS(_xlfn.ANCHORARRAY(Data!O$14)))*Data!O281/Data!O280</f>
        <v>158.42918390457496</v>
      </c>
      <c r="O268" s="20" cm="1">
        <f t="array" aca="1" ref="O268" ca="1">INDEX(_xlfn.ANCHORARRAY(Data!P$14),ROWS(_xlfn.ANCHORARRAY(Data!P$14)))*Data!P281/Data!P280</f>
        <v>638.59422659473182</v>
      </c>
      <c r="P268" s="20" cm="1">
        <f t="array" aca="1" ref="P268" ca="1">B$1*B268/INDEX(_xlfn.ANCHORARRAY(Data!B$14),ROWS(_xlfn.ANCHORARRAY(Data!B$14)),2)</f>
        <v>13801.431398259623</v>
      </c>
      <c r="Q268" s="20" cm="1">
        <f t="array" aca="1" ref="Q268" ca="1">C$1*C268/INDEX(_xlfn.ANCHORARRAY(Data!D$14),ROWS(_xlfn.ANCHORARRAY(Data!D$14)))</f>
        <v>10529.102319236017</v>
      </c>
      <c r="R268" s="19" cm="1">
        <f t="array" aca="1" ref="R268" ca="1">D$1*D268/INDEX(_xlfn.ANCHORARRAY(Data!E$14),ROWS(_xlfn.ANCHORARRAY(Data!E$14)))</f>
        <v>12420.924619792813</v>
      </c>
      <c r="S268" s="20" cm="1">
        <f t="array" aca="1" ref="S268" ca="1">E$1*E268/INDEX(_xlfn.ANCHORARRAY(Data!F$14),ROWS(_xlfn.ANCHORARRAY(Data!F$14)))</f>
        <v>6047.1836000000003</v>
      </c>
      <c r="T268" s="20" cm="1">
        <f t="array" aca="1" ref="T268" ca="1">F$1*F268/INDEX(_xlfn.ANCHORARRAY(Data!G$14),ROWS(_xlfn.ANCHORARRAY(Data!G$14)))</f>
        <v>22510.358178557712</v>
      </c>
      <c r="U268" s="20" cm="1">
        <f t="array" aca="1" ref="U268" ca="1">G$1*G268/INDEX(_xlfn.ANCHORARRAY(Data!H$14),ROWS(_xlfn.ANCHORARRAY(Data!H$14)))</f>
        <v>52932.009726872231</v>
      </c>
      <c r="V268" s="20" cm="1">
        <f t="array" aca="1" ref="V268" ca="1">H$1*H268/INDEX(_xlfn.ANCHORARRAY(Data!I$14),ROWS(_xlfn.ANCHORARRAY(Data!I$14)))</f>
        <v>21619.226624500669</v>
      </c>
      <c r="W268" s="20" cm="1">
        <f t="array" aca="1" ref="W268" ca="1">I$1*I268/INDEX(_xlfn.ANCHORARRAY(Data!J$14),ROWS(_xlfn.ANCHORARRAY(Data!J$14)))</f>
        <v>4848.1912004345459</v>
      </c>
      <c r="X268" s="20" cm="1">
        <f t="array" aca="1" ref="X268" ca="1">J$1*J268/INDEX(_xlfn.ANCHORARRAY(Data!K$14),ROWS(_xlfn.ANCHORARRAY(Data!K$14)))</f>
        <v>5601.1310251188042</v>
      </c>
      <c r="Y268" s="20" cm="1">
        <f t="array" aca="1" ref="Y268" ca="1">K$1*K268/INDEX(_xlfn.ANCHORARRAY(Data!L$14),ROWS(_xlfn.ANCHORARRAY(Data!L$14)))</f>
        <v>12048.384012191091</v>
      </c>
      <c r="Z268" s="20" cm="1">
        <f t="array" aca="1" ref="Z268" ca="1">L$1*L268/INDEX(_xlfn.ANCHORARRAY(Data!M$14),ROWS(_xlfn.ANCHORARRAY(Data!M$14)))</f>
        <v>12499.35039164491</v>
      </c>
      <c r="AA268" s="20" cm="1">
        <f t="array" aca="1" ref="AA268" ca="1">M$1*M268/INDEX(_xlfn.ANCHORARRAY(Data!N$14),ROWS(_xlfn.ANCHORARRAY(Data!N$14)))</f>
        <v>9861.8402130807935</v>
      </c>
      <c r="AB268" s="20" cm="1">
        <f t="array" aca="1" ref="AB268" ca="1">N$1*N268/INDEX(_xlfn.ANCHORARRAY(Data!O$14),ROWS(_xlfn.ANCHORARRAY(Data!O$14)))</f>
        <v>9505.7510342744972</v>
      </c>
      <c r="AC268" s="20" cm="1">
        <f t="array" aca="1" ref="AC268" ca="1">O$1*O268/INDEX(_xlfn.ANCHORARRAY(Data!P$14),ROWS(_xlfn.ANCHORARRAY(Data!P$14)))</f>
        <v>12772.690303607318</v>
      </c>
      <c r="AD268" s="33">
        <f t="shared" ca="1" si="11"/>
        <v>206997.57464757102</v>
      </c>
      <c r="AE268" s="33">
        <f t="shared" ca="1" si="10"/>
        <v>-735.47464757101261</v>
      </c>
    </row>
    <row r="269" spans="1:31" x14ac:dyDescent="0.35">
      <c r="A269">
        <f ca="1"/>
        <v>267</v>
      </c>
      <c r="B269" s="20" cm="1">
        <f t="array" aca="1" ref="B269" ca="1">INDEX(_xlfn.ANCHORARRAY(Data!B$14),ROWS(_xlfn.ANCHORARRAY(Data!B$14)),2)*Data!C282/Data!C281</f>
        <v>266.86242573126145</v>
      </c>
      <c r="C269" s="20" cm="1">
        <f t="array" aca="1" ref="C269" ca="1">INDEX(_xlfn.ANCHORARRAY(Data!D$14),ROWS(_xlfn.ANCHORARRAY(Data!D$14)))*Data!D282/Data!D281</f>
        <v>52.242569463548826</v>
      </c>
      <c r="D269" s="20" cm="1">
        <f t="array" aca="1" ref="D269" ca="1">INDEX(_xlfn.ANCHORARRAY(Data!E$14),ROWS(_xlfn.ANCHORARRAY(Data!E$14)))*Data!E282/Data!E281</f>
        <v>23.852522717438333</v>
      </c>
      <c r="E269" s="20" cm="1">
        <f t="array" aca="1" ref="E269" ca="1">INDEX(_xlfn.ANCHORARRAY(Data!F$14),ROWS(_xlfn.ANCHORARRAY(Data!F$14)))*Data!F282/Data!F281</f>
        <v>29.406976790319383</v>
      </c>
      <c r="F269" s="20" cm="1">
        <f t="array" aca="1" ref="F269" ca="1">INDEX(_xlfn.ANCHORARRAY(Data!G$14),ROWS(_xlfn.ANCHORARRAY(Data!G$14)))*Data!G282/Data!G281</f>
        <v>311.66046923028671</v>
      </c>
      <c r="G269" s="20" cm="1">
        <f t="array" aca="1" ref="G269" ca="1">INDEX(_xlfn.ANCHORARRAY(Data!H$14),ROWS(_xlfn.ANCHORARRAY(Data!H$14)))*Data!H282/Data!H281</f>
        <v>73.220970488587739</v>
      </c>
      <c r="H269" s="20" cm="1">
        <f t="array" aca="1" ref="H269" ca="1">INDEX(_xlfn.ANCHORARRAY(Data!I$14),ROWS(_xlfn.ANCHORARRAY(Data!I$14)))*Data!I282/Data!I281</f>
        <v>240.42022178909878</v>
      </c>
      <c r="I269" s="20" cm="1">
        <f t="array" aca="1" ref="I269" ca="1">INDEX(_xlfn.ANCHORARRAY(Data!J$14),ROWS(_xlfn.ANCHORARRAY(Data!J$14)))*Data!J282/Data!J281</f>
        <v>23.973100054674685</v>
      </c>
      <c r="J269" s="20" cm="1">
        <f t="array" aca="1" ref="J269" ca="1">INDEX(_xlfn.ANCHORARRAY(Data!K$14),ROWS(_xlfn.ANCHORARRAY(Data!K$14)))*Data!K282/Data!K281</f>
        <v>78.798902624894168</v>
      </c>
      <c r="K269" s="20" cm="1">
        <f t="array" aca="1" ref="K269" ca="1">INDEX(_xlfn.ANCHORARRAY(Data!L$14),ROWS(_xlfn.ANCHORARRAY(Data!L$14)))*Data!L282/Data!L281</f>
        <v>391.63259645269085</v>
      </c>
      <c r="L269" s="20" cm="1">
        <f t="array" aca="1" ref="L269" ca="1">INDEX(_xlfn.ANCHORARRAY(Data!M$14),ROWS(_xlfn.ANCHORARRAY(Data!M$14)))*Data!M282/Data!M281</f>
        <v>51.652879006641641</v>
      </c>
      <c r="M269" s="20" cm="1">
        <f t="array" aca="1" ref="M269" ca="1">INDEX(_xlfn.ANCHORARRAY(Data!N$14),ROWS(_xlfn.ANCHORARRAY(Data!N$14)))*Data!N282/Data!N281</f>
        <v>164.68528153955805</v>
      </c>
      <c r="N269" s="20" cm="1">
        <f t="array" aca="1" ref="N269" ca="1">INDEX(_xlfn.ANCHORARRAY(Data!O$14),ROWS(_xlfn.ANCHORARRAY(Data!O$14)))*Data!O282/Data!O281</f>
        <v>152.85443243646122</v>
      </c>
      <c r="O269" s="20" cm="1">
        <f t="array" aca="1" ref="O269" ca="1">INDEX(_xlfn.ANCHORARRAY(Data!P$14),ROWS(_xlfn.ANCHORARRAY(Data!P$14)))*Data!P282/Data!P281</f>
        <v>625.37657312103511</v>
      </c>
      <c r="P269" s="20" cm="1">
        <f t="array" aca="1" ref="P269" ca="1">B$1*B269/INDEX(_xlfn.ANCHORARRAY(Data!B$14),ROWS(_xlfn.ANCHORARRAY(Data!B$14)),2)</f>
        <v>13343.121286563075</v>
      </c>
      <c r="Q269" s="20" cm="1">
        <f t="array" aca="1" ref="Q269" ca="1">C$1*C269/INDEX(_xlfn.ANCHORARRAY(Data!D$14),ROWS(_xlfn.ANCHORARRAY(Data!D$14)))</f>
        <v>10452.452269601097</v>
      </c>
      <c r="R269" s="19" cm="1">
        <f t="array" aca="1" ref="R269" ca="1">D$1*D269/INDEX(_xlfn.ANCHORARRAY(Data!E$14),ROWS(_xlfn.ANCHORARRAY(Data!E$14)))</f>
        <v>11928.707269580265</v>
      </c>
      <c r="S269" s="20" cm="1">
        <f t="array" aca="1" ref="S269" ca="1">E$1*E269/INDEX(_xlfn.ANCHORARRAY(Data!F$14),ROWS(_xlfn.ANCHORARRAY(Data!F$14)))</f>
        <v>5881.3953580638772</v>
      </c>
      <c r="T269" s="20" cm="1">
        <f t="array" aca="1" ref="T269" ca="1">F$1*F269/INDEX(_xlfn.ANCHORARRAY(Data!G$14),ROWS(_xlfn.ANCHORARRAY(Data!G$14)))</f>
        <v>21816.23284612007</v>
      </c>
      <c r="U269" s="20" cm="1">
        <f t="array" aca="1" ref="U269" ca="1">G$1*G269/INDEX(_xlfn.ANCHORARRAY(Data!H$14),ROWS(_xlfn.ANCHORARRAY(Data!H$14)))</f>
        <v>52719.098751783167</v>
      </c>
      <c r="V269" s="20" cm="1">
        <f t="array" aca="1" ref="V269" ca="1">H$1*H269/INDEX(_xlfn.ANCHORARRAY(Data!I$14),ROWS(_xlfn.ANCHORARRAY(Data!I$14)))</f>
        <v>21637.819961018893</v>
      </c>
      <c r="W269" s="20" cm="1">
        <f t="array" aca="1" ref="W269" ca="1">I$1*I269/INDEX(_xlfn.ANCHORARRAY(Data!J$14),ROWS(_xlfn.ANCHORARRAY(Data!J$14)))</f>
        <v>4794.6200109349375</v>
      </c>
      <c r="X269" s="20" cm="1">
        <f t="array" aca="1" ref="X269" ca="1">J$1*J269/INDEX(_xlfn.ANCHORARRAY(Data!K$14),ROWS(_xlfn.ANCHORARRAY(Data!K$14)))</f>
        <v>5515.9231837425923</v>
      </c>
      <c r="Y269" s="20" cm="1">
        <f t="array" aca="1" ref="Y269" ca="1">K$1*K269/INDEX(_xlfn.ANCHORARRAY(Data!L$14),ROWS(_xlfn.ANCHORARRAY(Data!L$14)))</f>
        <v>11748.977893580726</v>
      </c>
      <c r="Z269" s="20" cm="1">
        <f t="array" aca="1" ref="Z269" ca="1">L$1*L269/INDEX(_xlfn.ANCHORARRAY(Data!M$14),ROWS(_xlfn.ANCHORARRAY(Data!M$14)))</f>
        <v>12396.690961593993</v>
      </c>
      <c r="AA269" s="20" cm="1">
        <f t="array" aca="1" ref="AA269" ca="1">M$1*M269/INDEX(_xlfn.ANCHORARRAY(Data!N$14),ROWS(_xlfn.ANCHORARRAY(Data!N$14)))</f>
        <v>9881.1168923734822</v>
      </c>
      <c r="AB269" s="20" cm="1">
        <f t="array" aca="1" ref="AB269" ca="1">N$1*N269/INDEX(_xlfn.ANCHORARRAY(Data!O$14),ROWS(_xlfn.ANCHORARRAY(Data!O$14)))</f>
        <v>9171.2659461876738</v>
      </c>
      <c r="AC269" s="20" cm="1">
        <f t="array" aca="1" ref="AC269" ca="1">O$1*O269/INDEX(_xlfn.ANCHORARRAY(Data!P$14),ROWS(_xlfn.ANCHORARRAY(Data!P$14)))</f>
        <v>12508.320556232406</v>
      </c>
      <c r="AD269" s="33">
        <f t="shared" ca="1" si="11"/>
        <v>203795.74318737624</v>
      </c>
      <c r="AE269" s="33">
        <f t="shared" ca="1" si="10"/>
        <v>2466.356812623766</v>
      </c>
    </row>
    <row r="270" spans="1:31" x14ac:dyDescent="0.35">
      <c r="A270">
        <f ca="1"/>
        <v>268</v>
      </c>
      <c r="B270" s="20" cm="1">
        <f t="array" aca="1" ref="B270" ca="1">INDEX(_xlfn.ANCHORARRAY(Data!B$14),ROWS(_xlfn.ANCHORARRAY(Data!B$14)),2)*Data!C283/Data!C282</f>
        <v>258.79535655621635</v>
      </c>
      <c r="C270" s="20" cm="1">
        <f t="array" aca="1" ref="C270" ca="1">INDEX(_xlfn.ANCHORARRAY(Data!D$14),ROWS(_xlfn.ANCHORARRAY(Data!D$14)))*Data!D283/Data!D282</f>
        <v>53.297205923442313</v>
      </c>
      <c r="D270" s="20" cm="1">
        <f t="array" aca="1" ref="D270" ca="1">INDEX(_xlfn.ANCHORARRAY(Data!E$14),ROWS(_xlfn.ANCHORARRAY(Data!E$14)))*Data!E283/Data!E282</f>
        <v>24.040340557275542</v>
      </c>
      <c r="E270" s="20" cm="1">
        <f t="array" aca="1" ref="E270" ca="1">INDEX(_xlfn.ANCHORARRAY(Data!F$14),ROWS(_xlfn.ANCHORARRAY(Data!F$14)))*Data!F283/Data!F282</f>
        <v>29.965731337244588</v>
      </c>
      <c r="F270" s="20" cm="1">
        <f t="array" aca="1" ref="F270" ca="1">INDEX(_xlfn.ANCHORARRAY(Data!G$14),ROWS(_xlfn.ANCHORARRAY(Data!G$14)))*Data!G283/Data!G282</f>
        <v>309.24873391238197</v>
      </c>
      <c r="G270" s="20" cm="1">
        <f t="array" aca="1" ref="G270" ca="1">INDEX(_xlfn.ANCHORARRAY(Data!H$14),ROWS(_xlfn.ANCHORARRAY(Data!H$14)))*Data!H283/Data!H282</f>
        <v>73.566067578585006</v>
      </c>
      <c r="H270" s="20" cm="1">
        <f t="array" aca="1" ref="H270" ca="1">INDEX(_xlfn.ANCHORARRAY(Data!I$14),ROWS(_xlfn.ANCHORARRAY(Data!I$14)))*Data!I283/Data!I282</f>
        <v>242.60506439804769</v>
      </c>
      <c r="I270" s="20" cm="1">
        <f t="array" aca="1" ref="I270" ca="1">INDEX(_xlfn.ANCHORARRAY(Data!J$14),ROWS(_xlfn.ANCHORARRAY(Data!J$14)))*Data!J283/Data!J282</f>
        <v>24.651196438508627</v>
      </c>
      <c r="J270" s="20" cm="1">
        <f t="array" aca="1" ref="J270" ca="1">INDEX(_xlfn.ANCHORARRAY(Data!K$14),ROWS(_xlfn.ANCHORARRAY(Data!K$14)))*Data!K283/Data!K282</f>
        <v>79.648208647906657</v>
      </c>
      <c r="K270" s="20" cm="1">
        <f t="array" aca="1" ref="K270" ca="1">INDEX(_xlfn.ANCHORARRAY(Data!L$14),ROWS(_xlfn.ANCHORARRAY(Data!L$14)))*Data!L283/Data!L282</f>
        <v>389.45299170419537</v>
      </c>
      <c r="L270" s="20" cm="1">
        <f t="array" aca="1" ref="L270" ca="1">INDEX(_xlfn.ANCHORARRAY(Data!M$14),ROWS(_xlfn.ANCHORARRAY(Data!M$14)))*Data!M283/Data!M282</f>
        <v>51.336699029126216</v>
      </c>
      <c r="M270" s="20" cm="1">
        <f t="array" aca="1" ref="M270" ca="1">INDEX(_xlfn.ANCHORARRAY(Data!N$14),ROWS(_xlfn.ANCHORARRAY(Data!N$14)))*Data!N283/Data!N282</f>
        <v>163.81161808447351</v>
      </c>
      <c r="N270" s="20" cm="1">
        <f t="array" aca="1" ref="N270" ca="1">INDEX(_xlfn.ANCHORARRAY(Data!O$14),ROWS(_xlfn.ANCHORARRAY(Data!O$14)))*Data!O283/Data!O282</f>
        <v>154.19124923733983</v>
      </c>
      <c r="O270" s="20" cm="1">
        <f t="array" aca="1" ref="O270" ca="1">INDEX(_xlfn.ANCHORARRAY(Data!P$14),ROWS(_xlfn.ANCHORARRAY(Data!P$14)))*Data!P283/Data!P282</f>
        <v>625.97272440743654</v>
      </c>
      <c r="P270" s="20" cm="1">
        <f t="array" aca="1" ref="P270" ca="1">B$1*B270/INDEX(_xlfn.ANCHORARRAY(Data!B$14),ROWS(_xlfn.ANCHORARRAY(Data!B$14)),2)</f>
        <v>12939.767827810818</v>
      </c>
      <c r="Q270" s="20" cm="1">
        <f t="array" aca="1" ref="Q270" ca="1">C$1*C270/INDEX(_xlfn.ANCHORARRAY(Data!D$14),ROWS(_xlfn.ANCHORARRAY(Data!D$14)))</f>
        <v>10663.459066778432</v>
      </c>
      <c r="R270" s="19" cm="1">
        <f t="array" aca="1" ref="R270" ca="1">D$1*D270/INDEX(_xlfn.ANCHORARRAY(Data!E$14),ROWS(_xlfn.ANCHORARRAY(Data!E$14)))</f>
        <v>12022.635448916408</v>
      </c>
      <c r="S270" s="20" cm="1">
        <f t="array" aca="1" ref="S270" ca="1">E$1*E270/INDEX(_xlfn.ANCHORARRAY(Data!F$14),ROWS(_xlfn.ANCHORARRAY(Data!F$14)))</f>
        <v>5993.1462674489176</v>
      </c>
      <c r="T270" s="20" cm="1">
        <f t="array" aca="1" ref="T270" ca="1">F$1*F270/INDEX(_xlfn.ANCHORARRAY(Data!G$14),ROWS(_xlfn.ANCHORARRAY(Data!G$14)))</f>
        <v>21647.41137386674</v>
      </c>
      <c r="U270" s="20" cm="1">
        <f t="array" aca="1" ref="U270" ca="1">G$1*G270/INDEX(_xlfn.ANCHORARRAY(Data!H$14),ROWS(_xlfn.ANCHORARRAY(Data!H$14)))</f>
        <v>52967.568656581199</v>
      </c>
      <c r="V270" s="20" cm="1">
        <f t="array" aca="1" ref="V270" ca="1">H$1*H270/INDEX(_xlfn.ANCHORARRAY(Data!I$14),ROWS(_xlfn.ANCHORARRAY(Data!I$14)))</f>
        <v>21834.455795824295</v>
      </c>
      <c r="W270" s="20" cm="1">
        <f t="array" aca="1" ref="W270" ca="1">I$1*I270/INDEX(_xlfn.ANCHORARRAY(Data!J$14),ROWS(_xlfn.ANCHORARRAY(Data!J$14)))</f>
        <v>4930.2392877017255</v>
      </c>
      <c r="X270" s="20" cm="1">
        <f t="array" aca="1" ref="X270" ca="1">J$1*J270/INDEX(_xlfn.ANCHORARRAY(Data!K$14),ROWS(_xlfn.ANCHORARRAY(Data!K$14)))</f>
        <v>5575.374605353466</v>
      </c>
      <c r="Y270" s="20" cm="1">
        <f t="array" aca="1" ref="Y270" ca="1">K$1*K270/INDEX(_xlfn.ANCHORARRAY(Data!L$14),ROWS(_xlfn.ANCHORARRAY(Data!L$14)))</f>
        <v>11683.589751125863</v>
      </c>
      <c r="Z270" s="20" cm="1">
        <f t="array" aca="1" ref="Z270" ca="1">L$1*L270/INDEX(_xlfn.ANCHORARRAY(Data!M$14),ROWS(_xlfn.ANCHORARRAY(Data!M$14)))</f>
        <v>12320.80776699029</v>
      </c>
      <c r="AA270" s="20" cm="1">
        <f t="array" aca="1" ref="AA270" ca="1">M$1*M270/INDEX(_xlfn.ANCHORARRAY(Data!N$14),ROWS(_xlfn.ANCHORARRAY(Data!N$14)))</f>
        <v>9828.6970850684102</v>
      </c>
      <c r="AB270" s="20" cm="1">
        <f t="array" aca="1" ref="AB270" ca="1">N$1*N270/INDEX(_xlfn.ANCHORARRAY(Data!O$14),ROWS(_xlfn.ANCHORARRAY(Data!O$14)))</f>
        <v>9251.4749542403915</v>
      </c>
      <c r="AC270" s="20" cm="1">
        <f t="array" aca="1" ref="AC270" ca="1">O$1*O270/INDEX(_xlfn.ANCHORARRAY(Data!P$14),ROWS(_xlfn.ANCHORARRAY(Data!P$14)))</f>
        <v>12520.244334178076</v>
      </c>
      <c r="AD270" s="33">
        <f t="shared" ca="1" si="11"/>
        <v>204178.87222188505</v>
      </c>
      <c r="AE270" s="33">
        <f t="shared" ca="1" si="10"/>
        <v>2083.2277781149605</v>
      </c>
    </row>
    <row r="271" spans="1:31" x14ac:dyDescent="0.35">
      <c r="A271">
        <f ca="1"/>
        <v>269</v>
      </c>
      <c r="B271" s="20" cm="1">
        <f t="array" aca="1" ref="B271" ca="1">INDEX(_xlfn.ANCHORARRAY(Data!B$14),ROWS(_xlfn.ANCHORARRAY(Data!B$14)),2)*Data!C284/Data!C283</f>
        <v>259.50871735479757</v>
      </c>
      <c r="C271" s="20" cm="1">
        <f t="array" aca="1" ref="C271" ca="1">INDEX(_xlfn.ANCHORARRAY(Data!D$14),ROWS(_xlfn.ANCHORARRAY(Data!D$14)))*Data!D284/Data!D283</f>
        <v>51.185557719054245</v>
      </c>
      <c r="D271" s="20" cm="1">
        <f t="array" aca="1" ref="D271" ca="1">INDEX(_xlfn.ANCHORARRAY(Data!E$14),ROWS(_xlfn.ANCHORARRAY(Data!E$14)))*Data!E284/Data!E283</f>
        <v>23.887916573222693</v>
      </c>
      <c r="E271" s="20" cm="1">
        <f t="array" aca="1" ref="E271" ca="1">INDEX(_xlfn.ANCHORARRAY(Data!F$14),ROWS(_xlfn.ANCHORARRAY(Data!F$14)))*Data!F284/Data!F283</f>
        <v>29.577098602956063</v>
      </c>
      <c r="F271" s="20" cm="1">
        <f t="array" aca="1" ref="F271" ca="1">INDEX(_xlfn.ANCHORARRAY(Data!G$14),ROWS(_xlfn.ANCHORARRAY(Data!G$14)))*Data!G284/Data!G283</f>
        <v>314.04437556502648</v>
      </c>
      <c r="G271" s="20" cm="1">
        <f t="array" aca="1" ref="G271" ca="1">INDEX(_xlfn.ANCHORARRAY(Data!H$14),ROWS(_xlfn.ANCHORARRAY(Data!H$14)))*Data!H284/Data!H283</f>
        <v>73.188705111762545</v>
      </c>
      <c r="H271" s="20" cm="1">
        <f t="array" aca="1" ref="H271" ca="1">INDEX(_xlfn.ANCHORARRAY(Data!I$14),ROWS(_xlfn.ANCHORARRAY(Data!I$14)))*Data!I284/Data!I283</f>
        <v>237.330987871807</v>
      </c>
      <c r="I271" s="20" cm="1">
        <f t="array" aca="1" ref="I271" ca="1">INDEX(_xlfn.ANCHORARRAY(Data!J$14),ROWS(_xlfn.ANCHORARRAY(Data!J$14)))*Data!J284/Data!J283</f>
        <v>24.588157532360231</v>
      </c>
      <c r="J271" s="20" cm="1">
        <f t="array" aca="1" ref="J271" ca="1">INDEX(_xlfn.ANCHORARRAY(Data!K$14),ROWS(_xlfn.ANCHORARRAY(Data!K$14)))*Data!K284/Data!K283</f>
        <v>79.730141038871693</v>
      </c>
      <c r="K271" s="20" cm="1">
        <f t="array" aca="1" ref="K271" ca="1">INDEX(_xlfn.ANCHORARRAY(Data!L$14),ROWS(_xlfn.ANCHORARRAY(Data!L$14)))*Data!L284/Data!L283</f>
        <v>398.13270815201628</v>
      </c>
      <c r="L271" s="20" cm="1">
        <f t="array" aca="1" ref="L271" ca="1">INDEX(_xlfn.ANCHORARRAY(Data!M$14),ROWS(_xlfn.ANCHORARRAY(Data!M$14)))*Data!M284/Data!M283</f>
        <v>50.686988586479359</v>
      </c>
      <c r="M271" s="20" cm="1">
        <f t="array" aca="1" ref="M271" ca="1">INDEX(_xlfn.ANCHORARRAY(Data!N$14),ROWS(_xlfn.ANCHORARRAY(Data!N$14)))*Data!N284/Data!N283</f>
        <v>165.48337825696319</v>
      </c>
      <c r="N271" s="20" cm="1">
        <f t="array" aca="1" ref="N271" ca="1">INDEX(_xlfn.ANCHORARRAY(Data!O$14),ROWS(_xlfn.ANCHORARRAY(Data!O$14)))*Data!O284/Data!O283</f>
        <v>155.96228454278199</v>
      </c>
      <c r="O271" s="20" cm="1">
        <f t="array" aca="1" ref="O271" ca="1">INDEX(_xlfn.ANCHORARRAY(Data!P$14),ROWS(_xlfn.ANCHORARRAY(Data!P$14)))*Data!P284/Data!P283</f>
        <v>632.88491533832314</v>
      </c>
      <c r="P271" s="20" cm="1">
        <f t="array" aca="1" ref="P271" ca="1">B$1*B271/INDEX(_xlfn.ANCHORARRAY(Data!B$14),ROWS(_xlfn.ANCHORARRAY(Data!B$14)),2)</f>
        <v>12975.43586773988</v>
      </c>
      <c r="Q271" s="20" cm="1">
        <f t="array" aca="1" ref="Q271" ca="1">C$1*C271/INDEX(_xlfn.ANCHORARRAY(Data!D$14),ROWS(_xlfn.ANCHORARRAY(Data!D$14)))</f>
        <v>10240.9702364395</v>
      </c>
      <c r="R271" s="19" cm="1">
        <f t="array" aca="1" ref="R271" ca="1">D$1*D271/INDEX(_xlfn.ANCHORARRAY(Data!E$14),ROWS(_xlfn.ANCHORARRAY(Data!E$14)))</f>
        <v>11946.407826867009</v>
      </c>
      <c r="S271" s="20" cm="1">
        <f t="array" aca="1" ref="S271" ca="1">E$1*E271/INDEX(_xlfn.ANCHORARRAY(Data!F$14),ROWS(_xlfn.ANCHORARRAY(Data!F$14)))</f>
        <v>5915.4197205912133</v>
      </c>
      <c r="T271" s="20" cm="1">
        <f t="array" aca="1" ref="T271" ca="1">F$1*F271/INDEX(_xlfn.ANCHORARRAY(Data!G$14),ROWS(_xlfn.ANCHORARRAY(Data!G$14)))</f>
        <v>21983.106289551855</v>
      </c>
      <c r="U271" s="20" cm="1">
        <f t="array" aca="1" ref="U271" ca="1">G$1*G271/INDEX(_xlfn.ANCHORARRAY(Data!H$14),ROWS(_xlfn.ANCHORARRAY(Data!H$14)))</f>
        <v>52695.867680469026</v>
      </c>
      <c r="V271" s="20" cm="1">
        <f t="array" aca="1" ref="V271" ca="1">H$1*H271/INDEX(_xlfn.ANCHORARRAY(Data!I$14),ROWS(_xlfn.ANCHORARRAY(Data!I$14)))</f>
        <v>21359.788908462629</v>
      </c>
      <c r="W271" s="20" cm="1">
        <f t="array" aca="1" ref="W271" ca="1">I$1*I271/INDEX(_xlfn.ANCHORARRAY(Data!J$14),ROWS(_xlfn.ANCHORARRAY(Data!J$14)))</f>
        <v>4917.6315064720466</v>
      </c>
      <c r="X271" s="20" cm="1">
        <f t="array" aca="1" ref="X271" ca="1">J$1*J271/INDEX(_xlfn.ANCHORARRAY(Data!K$14),ROWS(_xlfn.ANCHORARRAY(Data!K$14)))</f>
        <v>5581.1098727210183</v>
      </c>
      <c r="Y271" s="20" cm="1">
        <f t="array" aca="1" ref="Y271" ca="1">K$1*K271/INDEX(_xlfn.ANCHORARRAY(Data!L$14),ROWS(_xlfn.ANCHORARRAY(Data!L$14)))</f>
        <v>11943.981244560491</v>
      </c>
      <c r="Z271" s="20" cm="1">
        <f t="array" aca="1" ref="Z271" ca="1">L$1*L271/INDEX(_xlfn.ANCHORARRAY(Data!M$14),ROWS(_xlfn.ANCHORARRAY(Data!M$14)))</f>
        <v>12164.877260755045</v>
      </c>
      <c r="AA271" s="20" cm="1">
        <f t="array" aca="1" ref="AA271" ca="1">M$1*M271/INDEX(_xlfn.ANCHORARRAY(Data!N$14),ROWS(_xlfn.ANCHORARRAY(Data!N$14)))</f>
        <v>9929.0026954177902</v>
      </c>
      <c r="AB271" s="20" cm="1">
        <f t="array" aca="1" ref="AB271" ca="1">N$1*N271/INDEX(_xlfn.ANCHORARRAY(Data!O$14),ROWS(_xlfn.ANCHORARRAY(Data!O$14)))</f>
        <v>9357.7370725669189</v>
      </c>
      <c r="AC271" s="20" cm="1">
        <f t="array" aca="1" ref="AC271" ca="1">O$1*O271/INDEX(_xlfn.ANCHORARRAY(Data!P$14),ROWS(_xlfn.ANCHORARRAY(Data!P$14)))</f>
        <v>12658.496874528159</v>
      </c>
      <c r="AD271" s="33">
        <f t="shared" ca="1" si="11"/>
        <v>203669.83305714259</v>
      </c>
      <c r="AE271" s="33">
        <f t="shared" ca="1" si="10"/>
        <v>2592.2669428574154</v>
      </c>
    </row>
    <row r="272" spans="1:31" x14ac:dyDescent="0.35">
      <c r="A272">
        <f ca="1"/>
        <v>270</v>
      </c>
      <c r="B272" s="20" cm="1">
        <f t="array" aca="1" ref="B272" ca="1">INDEX(_xlfn.ANCHORARRAY(Data!B$14),ROWS(_xlfn.ANCHORARRAY(Data!B$14)),2)*Data!C285/Data!C284</f>
        <v>262.42437123627343</v>
      </c>
      <c r="C272" s="20" cm="1">
        <f t="array" aca="1" ref="C272" ca="1">INDEX(_xlfn.ANCHORARRAY(Data!D$14),ROWS(_xlfn.ANCHORARRAY(Data!D$14)))*Data!D285/Data!D284</f>
        <v>53.901493656286043</v>
      </c>
      <c r="D272" s="20" cm="1">
        <f t="array" aca="1" ref="D272" ca="1">INDEX(_xlfn.ANCHORARRAY(Data!E$14),ROWS(_xlfn.ANCHORARRAY(Data!E$14)))*Data!E285/Data!E284</f>
        <v>24.100988784618906</v>
      </c>
      <c r="E272" s="20" cm="1">
        <f t="array" aca="1" ref="E272" ca="1">INDEX(_xlfn.ANCHORARRAY(Data!F$14),ROWS(_xlfn.ANCHORARRAY(Data!F$14)))*Data!F285/Data!F284</f>
        <v>30.254744405666187</v>
      </c>
      <c r="F272" s="20" cm="1">
        <f t="array" aca="1" ref="F272" ca="1">INDEX(_xlfn.ANCHORARRAY(Data!G$14),ROWS(_xlfn.ANCHORARRAY(Data!G$14)))*Data!G285/Data!G284</f>
        <v>317.16282772020725</v>
      </c>
      <c r="G272" s="20" cm="1">
        <f t="array" aca="1" ref="G272" ca="1">INDEX(_xlfn.ANCHORARRAY(Data!H$14),ROWS(_xlfn.ANCHORARRAY(Data!H$14)))*Data!H285/Data!H284</f>
        <v>75.66966989477605</v>
      </c>
      <c r="H272" s="20" cm="1">
        <f t="array" aca="1" ref="H272" ca="1">INDEX(_xlfn.ANCHORARRAY(Data!I$14),ROWS(_xlfn.ANCHORARRAY(Data!I$14)))*Data!I285/Data!I284</f>
        <v>243.02718795430948</v>
      </c>
      <c r="I272" s="20" cm="1">
        <f t="array" aca="1" ref="I272" ca="1">INDEX(_xlfn.ANCHORARRAY(Data!J$14),ROWS(_xlfn.ANCHORARRAY(Data!J$14)))*Data!J285/Data!J284</f>
        <v>24.606723148401198</v>
      </c>
      <c r="J272" s="20" cm="1">
        <f t="array" aca="1" ref="J272" ca="1">INDEX(_xlfn.ANCHORARRAY(Data!K$14),ROWS(_xlfn.ANCHORARRAY(Data!K$14)))*Data!K285/Data!K284</f>
        <v>80.458808129521188</v>
      </c>
      <c r="K272" s="20" cm="1">
        <f t="array" aca="1" ref="K272" ca="1">INDEX(_xlfn.ANCHORARRAY(Data!L$14),ROWS(_xlfn.ANCHORARRAY(Data!L$14)))*Data!L285/Data!L284</f>
        <v>394.60466785662595</v>
      </c>
      <c r="L272" s="20" cm="1">
        <f t="array" aca="1" ref="L272" ca="1">INDEX(_xlfn.ANCHORARRAY(Data!M$14),ROWS(_xlfn.ANCHORARRAY(Data!M$14)))*Data!M285/Data!M284</f>
        <v>51.188314875785707</v>
      </c>
      <c r="M272" s="20" cm="1">
        <f t="array" aca="1" ref="M272" ca="1">INDEX(_xlfn.ANCHORARRAY(Data!N$14),ROWS(_xlfn.ANCHORARRAY(Data!N$14)))*Data!N285/Data!N284</f>
        <v>166.88973850746268</v>
      </c>
      <c r="N272" s="20" cm="1">
        <f t="array" aca="1" ref="N272" ca="1">INDEX(_xlfn.ANCHORARRAY(Data!O$14),ROWS(_xlfn.ANCHORARRAY(Data!O$14)))*Data!O285/Data!O284</f>
        <v>156.12482388082864</v>
      </c>
      <c r="O272" s="20" cm="1">
        <f t="array" aca="1" ref="O272" ca="1">INDEX(_xlfn.ANCHORARRAY(Data!P$14),ROWS(_xlfn.ANCHORARRAY(Data!P$14)))*Data!P285/Data!P284</f>
        <v>630.19763127187866</v>
      </c>
      <c r="P272" s="20" cm="1">
        <f t="array" aca="1" ref="P272" ca="1">B$1*B272/INDEX(_xlfn.ANCHORARRAY(Data!B$14),ROWS(_xlfn.ANCHORARRAY(Data!B$14)),2)</f>
        <v>13121.218561813672</v>
      </c>
      <c r="Q272" s="20" cm="1">
        <f t="array" aca="1" ref="Q272" ca="1">C$1*C272/INDEX(_xlfn.ANCHORARRAY(Data!D$14),ROWS(_xlfn.ANCHORARRAY(Data!D$14)))</f>
        <v>10784.36216839677</v>
      </c>
      <c r="R272" s="19" cm="1">
        <f t="array" aca="1" ref="R272" ca="1">D$1*D272/INDEX(_xlfn.ANCHORARRAY(Data!E$14),ROWS(_xlfn.ANCHORARRAY(Data!E$14)))</f>
        <v>12052.965781643397</v>
      </c>
      <c r="S272" s="20" cm="1">
        <f t="array" aca="1" ref="S272" ca="1">E$1*E272/INDEX(_xlfn.ANCHORARRAY(Data!F$14),ROWS(_xlfn.ANCHORARRAY(Data!F$14)))</f>
        <v>6050.9488811332376</v>
      </c>
      <c r="T272" s="20" cm="1">
        <f t="array" aca="1" ref="T272" ca="1">F$1*F272/INDEX(_xlfn.ANCHORARRAY(Data!G$14),ROWS(_xlfn.ANCHORARRAY(Data!G$14)))</f>
        <v>22201.39794041451</v>
      </c>
      <c r="U272" s="20" cm="1">
        <f t="array" aca="1" ref="U272" ca="1">G$1*G272/INDEX(_xlfn.ANCHORARRAY(Data!H$14),ROWS(_xlfn.ANCHORARRAY(Data!H$14)))</f>
        <v>54482.162324238758</v>
      </c>
      <c r="V272" s="20" cm="1">
        <f t="array" aca="1" ref="V272" ca="1">H$1*H272/INDEX(_xlfn.ANCHORARRAY(Data!I$14),ROWS(_xlfn.ANCHORARRAY(Data!I$14)))</f>
        <v>21872.446915887856</v>
      </c>
      <c r="W272" s="20" cm="1">
        <f t="array" aca="1" ref="W272" ca="1">I$1*I272/INDEX(_xlfn.ANCHORARRAY(Data!J$14),ROWS(_xlfn.ANCHORARRAY(Data!J$14)))</f>
        <v>4921.3446296802394</v>
      </c>
      <c r="X272" s="20" cm="1">
        <f t="array" aca="1" ref="X272" ca="1">J$1*J272/INDEX(_xlfn.ANCHORARRAY(Data!K$14),ROWS(_xlfn.ANCHORARRAY(Data!K$14)))</f>
        <v>5632.116569066483</v>
      </c>
      <c r="Y272" s="20" cm="1">
        <f t="array" aca="1" ref="Y272" ca="1">K$1*K272/INDEX(_xlfn.ANCHORARRAY(Data!L$14),ROWS(_xlfn.ANCHORARRAY(Data!L$14)))</f>
        <v>11838.14003569878</v>
      </c>
      <c r="Z272" s="20" cm="1">
        <f t="array" aca="1" ref="Z272" ca="1">L$1*L272/INDEX(_xlfn.ANCHORARRAY(Data!M$14),ROWS(_xlfn.ANCHORARRAY(Data!M$14)))</f>
        <v>12285.195570188569</v>
      </c>
      <c r="AA272" s="20" cm="1">
        <f t="array" aca="1" ref="AA272" ca="1">M$1*M272/INDEX(_xlfn.ANCHORARRAY(Data!N$14),ROWS(_xlfn.ANCHORARRAY(Data!N$14)))</f>
        <v>10013.38431044776</v>
      </c>
      <c r="AB272" s="20" cm="1">
        <f t="array" aca="1" ref="AB272" ca="1">N$1*N272/INDEX(_xlfn.ANCHORARRAY(Data!O$14),ROWS(_xlfn.ANCHORARRAY(Data!O$14)))</f>
        <v>9367.4894328497194</v>
      </c>
      <c r="AC272" s="20" cm="1">
        <f t="array" aca="1" ref="AC272" ca="1">O$1*O272/INDEX(_xlfn.ANCHORARRAY(Data!P$14),ROWS(_xlfn.ANCHORARRAY(Data!P$14)))</f>
        <v>12604.747802411513</v>
      </c>
      <c r="AD272" s="33">
        <f t="shared" ca="1" si="11"/>
        <v>207227.92092387128</v>
      </c>
      <c r="AE272" s="33">
        <f t="shared" ca="1" si="10"/>
        <v>-965.82092387127341</v>
      </c>
    </row>
    <row r="273" spans="1:31" x14ac:dyDescent="0.35">
      <c r="A273">
        <f ca="1"/>
        <v>271</v>
      </c>
      <c r="B273" s="20" cm="1">
        <f t="array" aca="1" ref="B273" ca="1">INDEX(_xlfn.ANCHORARRAY(Data!B$14),ROWS(_xlfn.ANCHORARRAY(Data!B$14)),2)*Data!C286/Data!C285</f>
        <v>263.06811428571427</v>
      </c>
      <c r="C273" s="20" cm="1">
        <f t="array" aca="1" ref="C273" ca="1">INDEX(_xlfn.ANCHORARRAY(Data!D$14),ROWS(_xlfn.ANCHORARRAY(Data!D$14)))*Data!D286/Data!D285</f>
        <v>53.873295486801034</v>
      </c>
      <c r="D273" s="20" cm="1">
        <f t="array" aca="1" ref="D273" ca="1">INDEX(_xlfn.ANCHORARRAY(Data!E$14),ROWS(_xlfn.ANCHORARRAY(Data!E$14)))*Data!E286/Data!E285</f>
        <v>24.7582032877981</v>
      </c>
      <c r="E273" s="20" cm="1">
        <f t="array" aca="1" ref="E273" ca="1">INDEX(_xlfn.ANCHORARRAY(Data!F$14),ROWS(_xlfn.ANCHORARRAY(Data!F$14)))*Data!F286/Data!F285</f>
        <v>29.892352462352459</v>
      </c>
      <c r="F273" s="20" cm="1">
        <f t="array" aca="1" ref="F273" ca="1">INDEX(_xlfn.ANCHORARRAY(Data!G$14),ROWS(_xlfn.ANCHORARRAY(Data!G$14)))*Data!G286/Data!G285</f>
        <v>316.07403228918758</v>
      </c>
      <c r="G273" s="20" cm="1">
        <f t="array" aca="1" ref="G273" ca="1">INDEX(_xlfn.ANCHORARRAY(Data!H$14),ROWS(_xlfn.ANCHORARRAY(Data!H$14)))*Data!H286/Data!H285</f>
        <v>75.3280875217431</v>
      </c>
      <c r="H273" s="20" cm="1">
        <f t="array" aca="1" ref="H273" ca="1">INDEX(_xlfn.ANCHORARRAY(Data!I$14),ROWS(_xlfn.ANCHORARRAY(Data!I$14)))*Data!I286/Data!I285</f>
        <v>244.11475167507081</v>
      </c>
      <c r="I273" s="20" cm="1">
        <f t="array" aca="1" ref="I273" ca="1">INDEX(_xlfn.ANCHORARRAY(Data!J$14),ROWS(_xlfn.ANCHORARRAY(Data!J$14)))*Data!J286/Data!J285</f>
        <v>24.538861788617886</v>
      </c>
      <c r="J273" s="20" cm="1">
        <f t="array" aca="1" ref="J273" ca="1">INDEX(_xlfn.ANCHORARRAY(Data!K$14),ROWS(_xlfn.ANCHORARRAY(Data!K$14)))*Data!K286/Data!K285</f>
        <v>80.385821227140653</v>
      </c>
      <c r="K273" s="20" cm="1">
        <f t="array" aca="1" ref="K273" ca="1">INDEX(_xlfn.ANCHORARRAY(Data!L$14),ROWS(_xlfn.ANCHORARRAY(Data!L$14)))*Data!L286/Data!L285</f>
        <v>389.92854530885785</v>
      </c>
      <c r="L273" s="20" cm="1">
        <f t="array" aca="1" ref="L273" ca="1">INDEX(_xlfn.ANCHORARRAY(Data!M$14),ROWS(_xlfn.ANCHORARRAY(Data!M$14)))*Data!M286/Data!M285</f>
        <v>51.887141558047901</v>
      </c>
      <c r="M273" s="20" cm="1">
        <f t="array" aca="1" ref="M273" ca="1">INDEX(_xlfn.ANCHORARRAY(Data!N$14),ROWS(_xlfn.ANCHORARRAY(Data!N$14)))*Data!N286/Data!N285</f>
        <v>167.65526197781452</v>
      </c>
      <c r="N273" s="20" cm="1">
        <f t="array" aca="1" ref="N273" ca="1">INDEX(_xlfn.ANCHORARRAY(Data!O$14),ROWS(_xlfn.ANCHORARRAY(Data!O$14)))*Data!O286/Data!O285</f>
        <v>157.24277641755083</v>
      </c>
      <c r="O273" s="20" cm="1">
        <f t="array" aca="1" ref="O273" ca="1">INDEX(_xlfn.ANCHORARRAY(Data!P$14),ROWS(_xlfn.ANCHORARRAY(Data!P$14)))*Data!P286/Data!P285</f>
        <v>632.57274897280377</v>
      </c>
      <c r="P273" s="20" cm="1">
        <f t="array" aca="1" ref="P273" ca="1">B$1*B273/INDEX(_xlfn.ANCHORARRAY(Data!B$14),ROWS(_xlfn.ANCHORARRAY(Data!B$14)),2)</f>
        <v>13153.405714285715</v>
      </c>
      <c r="Q273" s="20" cm="1">
        <f t="array" aca="1" ref="Q273" ca="1">C$1*C273/INDEX(_xlfn.ANCHORARRAY(Data!D$14),ROWS(_xlfn.ANCHORARRAY(Data!D$14)))</f>
        <v>10778.720408742551</v>
      </c>
      <c r="R273" s="19" cm="1">
        <f t="array" aca="1" ref="R273" ca="1">D$1*D273/INDEX(_xlfn.ANCHORARRAY(Data!E$14),ROWS(_xlfn.ANCHORARRAY(Data!E$14)))</f>
        <v>12381.640426024542</v>
      </c>
      <c r="S273" s="20" cm="1">
        <f t="array" aca="1" ref="S273" ca="1">E$1*E273/INDEX(_xlfn.ANCHORARRAY(Data!F$14),ROWS(_xlfn.ANCHORARRAY(Data!F$14)))</f>
        <v>5978.470492470492</v>
      </c>
      <c r="T273" s="20" cm="1">
        <f t="array" aca="1" ref="T273" ca="1">F$1*F273/INDEX(_xlfn.ANCHORARRAY(Data!G$14),ROWS(_xlfn.ANCHORARRAY(Data!G$14)))</f>
        <v>22125.182260243131</v>
      </c>
      <c r="U273" s="20" cm="1">
        <f t="array" aca="1" ref="U273" ca="1">G$1*G273/INDEX(_xlfn.ANCHORARRAY(Data!H$14),ROWS(_xlfn.ANCHORARRAY(Data!H$14)))</f>
        <v>54236.223015655029</v>
      </c>
      <c r="V273" s="20" cm="1">
        <f t="array" aca="1" ref="V273" ca="1">H$1*H273/INDEX(_xlfn.ANCHORARRAY(Data!I$14),ROWS(_xlfn.ANCHORARRAY(Data!I$14)))</f>
        <v>21970.327650756371</v>
      </c>
      <c r="W273" s="20" cm="1">
        <f t="array" aca="1" ref="W273" ca="1">I$1*I273/INDEX(_xlfn.ANCHORARRAY(Data!J$14),ROWS(_xlfn.ANCHORARRAY(Data!J$14)))</f>
        <v>4907.7723577235774</v>
      </c>
      <c r="X273" s="20" cm="1">
        <f t="array" aca="1" ref="X273" ca="1">J$1*J273/INDEX(_xlfn.ANCHORARRAY(Data!K$14),ROWS(_xlfn.ANCHORARRAY(Data!K$14)))</f>
        <v>5627.0074858998451</v>
      </c>
      <c r="Y273" s="20" cm="1">
        <f t="array" aca="1" ref="Y273" ca="1">K$1*K273/INDEX(_xlfn.ANCHORARRAY(Data!L$14),ROWS(_xlfn.ANCHORARRAY(Data!L$14)))</f>
        <v>11697.856359265737</v>
      </c>
      <c r="Z273" s="20" cm="1">
        <f t="array" aca="1" ref="Z273" ca="1">L$1*L273/INDEX(_xlfn.ANCHORARRAY(Data!M$14),ROWS(_xlfn.ANCHORARRAY(Data!M$14)))</f>
        <v>12452.913973931496</v>
      </c>
      <c r="AA273" s="20" cm="1">
        <f t="array" aca="1" ref="AA273" ca="1">M$1*M273/INDEX(_xlfn.ANCHORARRAY(Data!N$14),ROWS(_xlfn.ANCHORARRAY(Data!N$14)))</f>
        <v>10059.315718668871</v>
      </c>
      <c r="AB273" s="20" cm="1">
        <f t="array" aca="1" ref="AB273" ca="1">N$1*N273/INDEX(_xlfn.ANCHORARRAY(Data!O$14),ROWS(_xlfn.ANCHORARRAY(Data!O$14)))</f>
        <v>9434.5665850530513</v>
      </c>
      <c r="AC273" s="20" cm="1">
        <f t="array" aca="1" ref="AC273" ca="1">O$1*O273/INDEX(_xlfn.ANCHORARRAY(Data!P$14),ROWS(_xlfn.ANCHORARRAY(Data!P$14)))</f>
        <v>12652.25315332942</v>
      </c>
      <c r="AD273" s="33">
        <f t="shared" ca="1" si="11"/>
        <v>207455.65560204984</v>
      </c>
      <c r="AE273" s="33">
        <f t="shared" ca="1" si="10"/>
        <v>-1193.5556020498334</v>
      </c>
    </row>
    <row r="274" spans="1:31" x14ac:dyDescent="0.35">
      <c r="A274">
        <f ca="1"/>
        <v>272</v>
      </c>
      <c r="B274" s="20" cm="1">
        <f t="array" aca="1" ref="B274" ca="1">INDEX(_xlfn.ANCHORARRAY(Data!B$14),ROWS(_xlfn.ANCHORARRAY(Data!B$14)),2)*Data!C287/Data!C286</f>
        <v>261.34877873563215</v>
      </c>
      <c r="C274" s="20" cm="1">
        <f t="array" aca="1" ref="C274" ca="1">INDEX(_xlfn.ANCHORARRAY(Data!D$14),ROWS(_xlfn.ANCHORARRAY(Data!D$14)))*Data!D287/Data!D286</f>
        <v>54.840039138943247</v>
      </c>
      <c r="D274" s="20" cm="1">
        <f t="array" aca="1" ref="D274" ca="1">INDEX(_xlfn.ANCHORARRAY(Data!E$14),ROWS(_xlfn.ANCHORARRAY(Data!E$14)))*Data!E287/Data!E286</f>
        <v>24.452261741906067</v>
      </c>
      <c r="E274" s="20" cm="1">
        <f t="array" aca="1" ref="E274" ca="1">INDEX(_xlfn.ANCHORARRAY(Data!F$14),ROWS(_xlfn.ANCHORARRAY(Data!F$14)))*Data!F287/Data!F286</f>
        <v>30.03898325847285</v>
      </c>
      <c r="F274" s="20" cm="1">
        <f t="array" aca="1" ref="F274" ca="1">INDEX(_xlfn.ANCHORARRAY(Data!G$14),ROWS(_xlfn.ANCHORARRAY(Data!G$14)))*Data!G287/Data!G286</f>
        <v>311.10357156592534</v>
      </c>
      <c r="G274" s="20" cm="1">
        <f t="array" aca="1" ref="G274" ca="1">INDEX(_xlfn.ANCHORARRAY(Data!H$14),ROWS(_xlfn.ANCHORARRAY(Data!H$14)))*Data!H287/Data!H286</f>
        <v>75.034016726943946</v>
      </c>
      <c r="H274" s="20" cm="1">
        <f t="array" aca="1" ref="H274" ca="1">INDEX(_xlfn.ANCHORARRAY(Data!I$14),ROWS(_xlfn.ANCHORARRAY(Data!I$14)))*Data!I287/Data!I286</f>
        <v>246.10056195965416</v>
      </c>
      <c r="I274" s="20" cm="1">
        <f t="array" aca="1" ref="I274" ca="1">INDEX(_xlfn.ANCHORARRAY(Data!J$14),ROWS(_xlfn.ANCHORARRAY(Data!J$14)))*Data!J287/Data!J286</f>
        <v>24.840528159525736</v>
      </c>
      <c r="J274" s="20" cm="1">
        <f t="array" aca="1" ref="J274" ca="1">INDEX(_xlfn.ANCHORARRAY(Data!K$14),ROWS(_xlfn.ANCHORARRAY(Data!K$14)))*Data!K287/Data!K286</f>
        <v>81.547662536071982</v>
      </c>
      <c r="K274" s="20" cm="1">
        <f t="array" aca="1" ref="K274" ca="1">INDEX(_xlfn.ANCHORARRAY(Data!L$14),ROWS(_xlfn.ANCHORARRAY(Data!L$14)))*Data!L287/Data!L286</f>
        <v>392.16968263784105</v>
      </c>
      <c r="L274" s="20" cm="1">
        <f t="array" aca="1" ref="L274" ca="1">INDEX(_xlfn.ANCHORARRAY(Data!M$14),ROWS(_xlfn.ANCHORARRAY(Data!M$14)))*Data!M287/Data!M286</f>
        <v>52.303137492428824</v>
      </c>
      <c r="M274" s="20" cm="1">
        <f t="array" aca="1" ref="M274" ca="1">INDEX(_xlfn.ANCHORARRAY(Data!N$14),ROWS(_xlfn.ANCHORARRAY(Data!N$14)))*Data!N287/Data!N286</f>
        <v>166.72085795553491</v>
      </c>
      <c r="N274" s="20" cm="1">
        <f t="array" aca="1" ref="N274" ca="1">INDEX(_xlfn.ANCHORARRAY(Data!O$14),ROWS(_xlfn.ANCHORARRAY(Data!O$14)))*Data!O287/Data!O286</f>
        <v>157.63138626874903</v>
      </c>
      <c r="O274" s="20" cm="1">
        <f t="array" aca="1" ref="O274" ca="1">INDEX(_xlfn.ANCHORARRAY(Data!P$14),ROWS(_xlfn.ANCHORARRAY(Data!P$14)))*Data!P287/Data!P286</f>
        <v>628.71508693946919</v>
      </c>
      <c r="P274" s="20" cm="1">
        <f t="array" aca="1" ref="P274" ca="1">B$1*B274/INDEX(_xlfn.ANCHORARRAY(Data!B$14),ROWS(_xlfn.ANCHORARRAY(Data!B$14)),2)</f>
        <v>13067.438936781609</v>
      </c>
      <c r="Q274" s="20" cm="1">
        <f t="array" aca="1" ref="Q274" ca="1">C$1*C274/INDEX(_xlfn.ANCHORARRAY(Data!D$14),ROWS(_xlfn.ANCHORARRAY(Data!D$14)))</f>
        <v>10972.142018451215</v>
      </c>
      <c r="R274" s="19" cm="1">
        <f t="array" aca="1" ref="R274" ca="1">D$1*D274/INDEX(_xlfn.ANCHORARRAY(Data!E$14),ROWS(_xlfn.ANCHORARRAY(Data!E$14)))</f>
        <v>12228.638280893756</v>
      </c>
      <c r="S274" s="20" cm="1">
        <f t="array" aca="1" ref="S274" ca="1">E$1*E274/INDEX(_xlfn.ANCHORARRAY(Data!F$14),ROWS(_xlfn.ANCHORARRAY(Data!F$14)))</f>
        <v>6007.7966516945708</v>
      </c>
      <c r="T274" s="20" cm="1">
        <f t="array" aca="1" ref="T274" ca="1">F$1*F274/INDEX(_xlfn.ANCHORARRAY(Data!G$14),ROWS(_xlfn.ANCHORARRAY(Data!G$14)))</f>
        <v>21777.250009614774</v>
      </c>
      <c r="U274" s="20" cm="1">
        <f t="array" aca="1" ref="U274" ca="1">G$1*G274/INDEX(_xlfn.ANCHORARRAY(Data!H$14),ROWS(_xlfn.ANCHORARRAY(Data!H$14)))</f>
        <v>54024.492043399638</v>
      </c>
      <c r="V274" s="20" cm="1">
        <f t="array" aca="1" ref="V274" ca="1">H$1*H274/INDEX(_xlfn.ANCHORARRAY(Data!I$14),ROWS(_xlfn.ANCHORARRAY(Data!I$14)))</f>
        <v>22149.050576368878</v>
      </c>
      <c r="W274" s="20" cm="1">
        <f t="array" aca="1" ref="W274" ca="1">I$1*I274/INDEX(_xlfn.ANCHORARRAY(Data!J$14),ROWS(_xlfn.ANCHORARRAY(Data!J$14)))</f>
        <v>4968.1056319051477</v>
      </c>
      <c r="X274" s="20" cm="1">
        <f t="array" aca="1" ref="X274" ca="1">J$1*J274/INDEX(_xlfn.ANCHORARRAY(Data!K$14),ROWS(_xlfn.ANCHORARRAY(Data!K$14)))</f>
        <v>5708.3363775250391</v>
      </c>
      <c r="Y274" s="20" cm="1">
        <f t="array" aca="1" ref="Y274" ca="1">K$1*K274/INDEX(_xlfn.ANCHORARRAY(Data!L$14),ROWS(_xlfn.ANCHORARRAY(Data!L$14)))</f>
        <v>11765.090479135233</v>
      </c>
      <c r="Z274" s="20" cm="1">
        <f t="array" aca="1" ref="Z274" ca="1">L$1*L274/INDEX(_xlfn.ANCHORARRAY(Data!M$14),ROWS(_xlfn.ANCHORARRAY(Data!M$14)))</f>
        <v>12552.752998182918</v>
      </c>
      <c r="AA274" s="20" cm="1">
        <f t="array" aca="1" ref="AA274" ca="1">M$1*M274/INDEX(_xlfn.ANCHORARRAY(Data!N$14),ROWS(_xlfn.ANCHORARRAY(Data!N$14)))</f>
        <v>10003.251477332095</v>
      </c>
      <c r="AB274" s="20" cm="1">
        <f t="array" aca="1" ref="AB274" ca="1">N$1*N274/INDEX(_xlfn.ANCHORARRAY(Data!O$14),ROWS(_xlfn.ANCHORARRAY(Data!O$14)))</f>
        <v>9457.8831761249421</v>
      </c>
      <c r="AC274" s="20" cm="1">
        <f t="array" aca="1" ref="AC274" ca="1">O$1*O274/INDEX(_xlfn.ANCHORARRAY(Data!P$14),ROWS(_xlfn.ANCHORARRAY(Data!P$14)))</f>
        <v>12575.095045103933</v>
      </c>
      <c r="AD274" s="33">
        <f t="shared" ca="1" si="11"/>
        <v>207257.32370251371</v>
      </c>
      <c r="AE274" s="33">
        <f t="shared" ca="1" si="10"/>
        <v>-995.22370251370012</v>
      </c>
    </row>
    <row r="275" spans="1:31" x14ac:dyDescent="0.35">
      <c r="A275">
        <f ca="1"/>
        <v>273</v>
      </c>
      <c r="B275" s="20" cm="1">
        <f t="array" aca="1" ref="B275" ca="1">INDEX(_xlfn.ANCHORARRAY(Data!B$14),ROWS(_xlfn.ANCHORARRAY(Data!B$14)),2)*Data!C288/Data!C287</f>
        <v>265.92695272727269</v>
      </c>
      <c r="C275" s="20" cm="1">
        <f t="array" aca="1" ref="C275" ca="1">INDEX(_xlfn.ANCHORARRAY(Data!D$14),ROWS(_xlfn.ANCHORARRAY(Data!D$14)))*Data!D288/Data!D287</f>
        <v>54.150765485528808</v>
      </c>
      <c r="D275" s="20" cm="1">
        <f t="array" aca="1" ref="D275" ca="1">INDEX(_xlfn.ANCHORARRAY(Data!E$14),ROWS(_xlfn.ANCHORARRAY(Data!E$14)))*Data!E288/Data!E287</f>
        <v>24.352289156626505</v>
      </c>
      <c r="E275" s="20" cm="1">
        <f t="array" aca="1" ref="E275" ca="1">INDEX(_xlfn.ANCHORARRAY(Data!F$14),ROWS(_xlfn.ANCHORARRAY(Data!F$14)))*Data!F288/Data!F287</f>
        <v>30.04501630656339</v>
      </c>
      <c r="F275" s="20" cm="1">
        <f t="array" aca="1" ref="F275" ca="1">INDEX(_xlfn.ANCHORARRAY(Data!G$14),ROWS(_xlfn.ANCHORARRAY(Data!G$14)))*Data!G288/Data!G287</f>
        <v>319.45664481796354</v>
      </c>
      <c r="G275" s="20" cm="1">
        <f t="array" aca="1" ref="G275" ca="1">INDEX(_xlfn.ANCHORARRAY(Data!H$14),ROWS(_xlfn.ANCHORARRAY(Data!H$14)))*Data!H288/Data!H287</f>
        <v>75.44206544150606</v>
      </c>
      <c r="H275" s="20" cm="1">
        <f t="array" aca="1" ref="H275" ca="1">INDEX(_xlfn.ANCHORARRAY(Data!I$14),ROWS(_xlfn.ANCHORARRAY(Data!I$14)))*Data!I288/Data!I287</f>
        <v>244.47372591440742</v>
      </c>
      <c r="I275" s="20" cm="1">
        <f t="array" aca="1" ref="I275" ca="1">INDEX(_xlfn.ANCHORARRAY(Data!J$14),ROWS(_xlfn.ANCHORARRAY(Data!J$14)))*Data!J288/Data!J287</f>
        <v>24.638962413975644</v>
      </c>
      <c r="J275" s="20" cm="1">
        <f t="array" aca="1" ref="J275" ca="1">INDEX(_xlfn.ANCHORARRAY(Data!K$14),ROWS(_xlfn.ANCHORARRAY(Data!K$14)))*Data!K288/Data!K287</f>
        <v>80.344224696692706</v>
      </c>
      <c r="K275" s="20" cm="1">
        <f t="array" aca="1" ref="K275" ca="1">INDEX(_xlfn.ANCHORARRAY(Data!L$14),ROWS(_xlfn.ANCHORARRAY(Data!L$14)))*Data!L288/Data!L287</f>
        <v>399.06128683102827</v>
      </c>
      <c r="L275" s="20" cm="1">
        <f t="array" aca="1" ref="L275" ca="1">INDEX(_xlfn.ANCHORARRAY(Data!M$14),ROWS(_xlfn.ANCHORARRAY(Data!M$14)))*Data!M288/Data!M287</f>
        <v>52.127870328680778</v>
      </c>
      <c r="M275" s="20" cm="1">
        <f t="array" aca="1" ref="M275" ca="1">INDEX(_xlfn.ANCHORARRAY(Data!N$14),ROWS(_xlfn.ANCHORARRAY(Data!N$14)))*Data!N288/Data!N287</f>
        <v>167.14703037960146</v>
      </c>
      <c r="N275" s="20" cm="1">
        <f t="array" aca="1" ref="N275" ca="1">INDEX(_xlfn.ANCHORARRAY(Data!O$14),ROWS(_xlfn.ANCHORARRAY(Data!O$14)))*Data!O288/Data!O287</f>
        <v>155.83403682393558</v>
      </c>
      <c r="O275" s="20" cm="1">
        <f t="array" aca="1" ref="O275" ca="1">INDEX(_xlfn.ANCHORARRAY(Data!P$14),ROWS(_xlfn.ANCHORARRAY(Data!P$14)))*Data!P288/Data!P287</f>
        <v>639.52292023731047</v>
      </c>
      <c r="P275" s="20" cm="1">
        <f t="array" aca="1" ref="P275" ca="1">B$1*B275/INDEX(_xlfn.ANCHORARRAY(Data!B$14),ROWS(_xlfn.ANCHORARRAY(Data!B$14)),2)</f>
        <v>13296.347636363635</v>
      </c>
      <c r="Q275" s="20" cm="1">
        <f t="array" aca="1" ref="Q275" ca="1">C$1*C275/INDEX(_xlfn.ANCHORARRAY(Data!D$14),ROWS(_xlfn.ANCHORARRAY(Data!D$14)))</f>
        <v>10834.235325939952</v>
      </c>
      <c r="R275" s="19" cm="1">
        <f t="array" aca="1" ref="R275" ca="1">D$1*D275/INDEX(_xlfn.ANCHORARRAY(Data!E$14),ROWS(_xlfn.ANCHORARRAY(Data!E$14)))</f>
        <v>12178.641736758354</v>
      </c>
      <c r="S275" s="20" cm="1">
        <f t="array" aca="1" ref="S275" ca="1">E$1*E275/INDEX(_xlfn.ANCHORARRAY(Data!F$14),ROWS(_xlfn.ANCHORARRAY(Data!F$14)))</f>
        <v>6009.0032613126787</v>
      </c>
      <c r="T275" s="20" cm="1">
        <f t="array" aca="1" ref="T275" ca="1">F$1*F275/INDEX(_xlfn.ANCHORARRAY(Data!G$14),ROWS(_xlfn.ANCHORARRAY(Data!G$14)))</f>
        <v>22361.965137257448</v>
      </c>
      <c r="U275" s="20" cm="1">
        <f t="array" aca="1" ref="U275" ca="1">G$1*G275/INDEX(_xlfn.ANCHORARRAY(Data!H$14),ROWS(_xlfn.ANCHORARRAY(Data!H$14)))</f>
        <v>54318.287117884356</v>
      </c>
      <c r="V275" s="20" cm="1">
        <f t="array" aca="1" ref="V275" ca="1">H$1*H275/INDEX(_xlfn.ANCHORARRAY(Data!I$14),ROWS(_xlfn.ANCHORARRAY(Data!I$14)))</f>
        <v>22002.635332296668</v>
      </c>
      <c r="W275" s="20" cm="1">
        <f t="array" aca="1" ref="W275" ca="1">I$1*I275/INDEX(_xlfn.ANCHORARRAY(Data!J$14),ROWS(_xlfn.ANCHORARRAY(Data!J$14)))</f>
        <v>4927.7924827951292</v>
      </c>
      <c r="X275" s="20" cm="1">
        <f t="array" aca="1" ref="X275" ca="1">J$1*J275/INDEX(_xlfn.ANCHORARRAY(Data!K$14),ROWS(_xlfn.ANCHORARRAY(Data!K$14)))</f>
        <v>5624.0957287684896</v>
      </c>
      <c r="Y275" s="20" cm="1">
        <f t="array" aca="1" ref="Y275" ca="1">K$1*K275/INDEX(_xlfn.ANCHORARRAY(Data!L$14),ROWS(_xlfn.ANCHORARRAY(Data!L$14)))</f>
        <v>11971.838604930848</v>
      </c>
      <c r="Z275" s="20" cm="1">
        <f t="array" aca="1" ref="Z275" ca="1">L$1*L275/INDEX(_xlfn.ANCHORARRAY(Data!M$14),ROWS(_xlfn.ANCHORARRAY(Data!M$14)))</f>
        <v>12510.688878883386</v>
      </c>
      <c r="AA275" s="20" cm="1">
        <f t="array" aca="1" ref="AA275" ca="1">M$1*M275/INDEX(_xlfn.ANCHORARRAY(Data!N$14),ROWS(_xlfn.ANCHORARRAY(Data!N$14)))</f>
        <v>10028.821822776086</v>
      </c>
      <c r="AB275" s="20" cm="1">
        <f t="array" aca="1" ref="AB275" ca="1">N$1*N275/INDEX(_xlfn.ANCHORARRAY(Data!O$14),ROWS(_xlfn.ANCHORARRAY(Data!O$14)))</f>
        <v>9350.0422094361365</v>
      </c>
      <c r="AC275" s="20" cm="1">
        <f t="array" aca="1" ref="AC275" ca="1">O$1*O275/INDEX(_xlfn.ANCHORARRAY(Data!P$14),ROWS(_xlfn.ANCHORARRAY(Data!P$14)))</f>
        <v>12791.265348275103</v>
      </c>
      <c r="AD275" s="33">
        <f t="shared" ca="1" si="11"/>
        <v>208205.66062367824</v>
      </c>
      <c r="AE275" s="33">
        <f t="shared" ca="1" si="10"/>
        <v>-1943.5606236782332</v>
      </c>
    </row>
    <row r="276" spans="1:31" x14ac:dyDescent="0.35">
      <c r="A276">
        <f ca="1"/>
        <v>274</v>
      </c>
      <c r="B276" s="20" cm="1">
        <f t="array" aca="1" ref="B276" ca="1">INDEX(_xlfn.ANCHORARRAY(Data!B$14),ROWS(_xlfn.ANCHORARRAY(Data!B$14)),2)*Data!C289/Data!C288</f>
        <v>266.27111673902556</v>
      </c>
      <c r="C276" s="20" cm="1">
        <f t="array" aca="1" ref="C276" ca="1">INDEX(_xlfn.ANCHORARRAY(Data!D$14),ROWS(_xlfn.ANCHORARRAY(Data!D$14)))*Data!D289/Data!D288</f>
        <v>53.960037105751397</v>
      </c>
      <c r="D276" s="20" cm="1">
        <f t="array" aca="1" ref="D276" ca="1">INDEX(_xlfn.ANCHORARRAY(Data!E$14),ROWS(_xlfn.ANCHORARRAY(Data!E$14)))*Data!E289/Data!E288</f>
        <v>25.040268548020027</v>
      </c>
      <c r="E276" s="20" cm="1">
        <f t="array" aca="1" ref="E276" ca="1">INDEX(_xlfn.ANCHORARRAY(Data!F$14),ROWS(_xlfn.ANCHORARRAY(Data!F$14)))*Data!F289/Data!F288</f>
        <v>30.136441505595116</v>
      </c>
      <c r="F276" s="20" cm="1">
        <f t="array" aca="1" ref="F276" ca="1">INDEX(_xlfn.ANCHORARRAY(Data!G$14),ROWS(_xlfn.ANCHORARRAY(Data!G$14)))*Data!G289/Data!G288</f>
        <v>318.97066035321217</v>
      </c>
      <c r="G276" s="20" cm="1">
        <f t="array" aca="1" ref="G276" ca="1">INDEX(_xlfn.ANCHORARRAY(Data!H$14),ROWS(_xlfn.ANCHORARRAY(Data!H$14)))*Data!H289/Data!H288</f>
        <v>75.427533150636492</v>
      </c>
      <c r="H276" s="20" cm="1">
        <f t="array" aca="1" ref="H276" ca="1">INDEX(_xlfn.ANCHORARRAY(Data!I$14),ROWS(_xlfn.ANCHORARRAY(Data!I$14)))*Data!I289/Data!I288</f>
        <v>243.20550160944205</v>
      </c>
      <c r="I276" s="20" cm="1">
        <f t="array" aca="1" ref="I276" ca="1">INDEX(_xlfn.ANCHORARRAY(Data!J$14),ROWS(_xlfn.ANCHORARRAY(Data!J$14)))*Data!J289/Data!J288</f>
        <v>24.348833551769332</v>
      </c>
      <c r="J276" s="20" cm="1">
        <f t="array" aca="1" ref="J276" ca="1">INDEX(_xlfn.ANCHORARRAY(Data!K$14),ROWS(_xlfn.ANCHORARRAY(Data!K$14)))*Data!K289/Data!K288</f>
        <v>79.958672171758892</v>
      </c>
      <c r="K276" s="20" cm="1">
        <f t="array" aca="1" ref="K276" ca="1">INDEX(_xlfn.ANCHORARRAY(Data!L$14),ROWS(_xlfn.ANCHORARRAY(Data!L$14)))*Data!L289/Data!L288</f>
        <v>403.77850932761373</v>
      </c>
      <c r="L276" s="20" cm="1">
        <f t="array" aca="1" ref="L276" ca="1">INDEX(_xlfn.ANCHORARRAY(Data!M$14),ROWS(_xlfn.ANCHORARRAY(Data!M$14)))*Data!M289/Data!M288</f>
        <v>52.141755223880601</v>
      </c>
      <c r="M276" s="20" cm="1">
        <f t="array" aca="1" ref="M276" ca="1">INDEX(_xlfn.ANCHORARRAY(Data!N$14),ROWS(_xlfn.ANCHORARRAY(Data!N$14)))*Data!N289/Data!N288</f>
        <v>160.04208772526351</v>
      </c>
      <c r="N276" s="20" cm="1">
        <f t="array" aca="1" ref="N276" ca="1">INDEX(_xlfn.ANCHORARRAY(Data!O$14),ROWS(_xlfn.ANCHORARRAY(Data!O$14)))*Data!O289/Data!O288</f>
        <v>157.56618387618389</v>
      </c>
      <c r="O276" s="20" cm="1">
        <f t="array" aca="1" ref="O276" ca="1">INDEX(_xlfn.ANCHORARRAY(Data!P$14),ROWS(_xlfn.ANCHORARRAY(Data!P$14)))*Data!P289/Data!P288</f>
        <v>642.01689750571825</v>
      </c>
      <c r="P276" s="20" cm="1">
        <f t="array" aca="1" ref="P276" ca="1">B$1*B276/INDEX(_xlfn.ANCHORARRAY(Data!B$14),ROWS(_xlfn.ANCHORARRAY(Data!B$14)),2)</f>
        <v>13313.555836951278</v>
      </c>
      <c r="Q276" s="20" cm="1">
        <f t="array" aca="1" ref="Q276" ca="1">C$1*C276/INDEX(_xlfn.ANCHORARRAY(Data!D$14),ROWS(_xlfn.ANCHORARRAY(Data!D$14)))</f>
        <v>10796.075271667109</v>
      </c>
      <c r="R276" s="19" cm="1">
        <f t="array" aca="1" ref="R276" ca="1">D$1*D276/INDEX(_xlfn.ANCHORARRAY(Data!E$14),ROWS(_xlfn.ANCHORARRAY(Data!E$14)))</f>
        <v>12522.701979972691</v>
      </c>
      <c r="S276" s="20" cm="1">
        <f t="array" aca="1" ref="S276" ca="1">E$1*E276/INDEX(_xlfn.ANCHORARRAY(Data!F$14),ROWS(_xlfn.ANCHORARRAY(Data!F$14)))</f>
        <v>6027.2883011190243</v>
      </c>
      <c r="T276" s="20" cm="1">
        <f t="array" aca="1" ref="T276" ca="1">F$1*F276/INDEX(_xlfn.ANCHORARRAY(Data!G$14),ROWS(_xlfn.ANCHORARRAY(Data!G$14)))</f>
        <v>22327.946224724852</v>
      </c>
      <c r="U276" s="20" cm="1">
        <f t="array" aca="1" ref="U276" ca="1">G$1*G276/INDEX(_xlfn.ANCHORARRAY(Data!H$14),ROWS(_xlfn.ANCHORARRAY(Data!H$14)))</f>
        <v>54307.823868458276</v>
      </c>
      <c r="V276" s="20" cm="1">
        <f t="array" aca="1" ref="V276" ca="1">H$1*H276/INDEX(_xlfn.ANCHORARRAY(Data!I$14),ROWS(_xlfn.ANCHORARRAY(Data!I$14)))</f>
        <v>21888.495144849785</v>
      </c>
      <c r="W276" s="20" cm="1">
        <f t="array" aca="1" ref="W276" ca="1">I$1*I276/INDEX(_xlfn.ANCHORARRAY(Data!J$14),ROWS(_xlfn.ANCHORARRAY(Data!J$14)))</f>
        <v>4869.7667103538661</v>
      </c>
      <c r="X276" s="20" cm="1">
        <f t="array" aca="1" ref="X276" ca="1">J$1*J276/INDEX(_xlfn.ANCHORARRAY(Data!K$14),ROWS(_xlfn.ANCHORARRAY(Data!K$14)))</f>
        <v>5597.1070520231224</v>
      </c>
      <c r="Y276" s="20" cm="1">
        <f t="array" aca="1" ref="Y276" ca="1">K$1*K276/INDEX(_xlfn.ANCHORARRAY(Data!L$14),ROWS(_xlfn.ANCHORARRAY(Data!L$14)))</f>
        <v>12113.355279828413</v>
      </c>
      <c r="Z276" s="20" cm="1">
        <f t="array" aca="1" ref="Z276" ca="1">L$1*L276/INDEX(_xlfn.ANCHORARRAY(Data!M$14),ROWS(_xlfn.ANCHORARRAY(Data!M$14)))</f>
        <v>12514.021253731342</v>
      </c>
      <c r="AA276" s="20" cm="1">
        <f t="array" aca="1" ref="AA276" ca="1">M$1*M276/INDEX(_xlfn.ANCHORARRAY(Data!N$14),ROWS(_xlfn.ANCHORARRAY(Data!N$14)))</f>
        <v>9602.5252635158104</v>
      </c>
      <c r="AB276" s="20" cm="1">
        <f t="array" aca="1" ref="AB276" ca="1">N$1*N276/INDEX(_xlfn.ANCHORARRAY(Data!O$14),ROWS(_xlfn.ANCHORARRAY(Data!O$14)))</f>
        <v>9453.971032571033</v>
      </c>
      <c r="AC276" s="20" cm="1">
        <f t="array" aca="1" ref="AC276" ca="1">O$1*O276/INDEX(_xlfn.ANCHORARRAY(Data!P$14),ROWS(_xlfn.ANCHORARRAY(Data!P$14)))</f>
        <v>12841.148040518459</v>
      </c>
      <c r="AD276" s="33">
        <f t="shared" ca="1" si="11"/>
        <v>208175.78126028506</v>
      </c>
      <c r="AE276" s="33">
        <f t="shared" ca="1" si="10"/>
        <v>-1913.681260285055</v>
      </c>
    </row>
    <row r="277" spans="1:31" x14ac:dyDescent="0.35">
      <c r="A277">
        <f ca="1"/>
        <v>275</v>
      </c>
      <c r="B277" s="20" cm="1">
        <f t="array" aca="1" ref="B277" ca="1">INDEX(_xlfn.ANCHORARRAY(Data!B$14),ROWS(_xlfn.ANCHORARRAY(Data!B$14)),2)*Data!C290/Data!C289</f>
        <v>267.94075254643496</v>
      </c>
      <c r="C277" s="20" cm="1">
        <f t="array" aca="1" ref="C277" ca="1">INDEX(_xlfn.ANCHORARRAY(Data!D$14),ROWS(_xlfn.ANCHORARRAY(Data!D$14)))*Data!D290/Data!D289</f>
        <v>52.990857440708893</v>
      </c>
      <c r="D277" s="20" cm="1">
        <f t="array" aca="1" ref="D277" ca="1">INDEX(_xlfn.ANCHORARRAY(Data!E$14),ROWS(_xlfn.ANCHORARRAY(Data!E$14)))*Data!E290/Data!E289</f>
        <v>24.633902060713496</v>
      </c>
      <c r="E277" s="20" cm="1">
        <f t="array" aca="1" ref="E277" ca="1">INDEX(_xlfn.ANCHORARRAY(Data!F$14),ROWS(_xlfn.ANCHORARRAY(Data!F$14)))*Data!F290/Data!F289</f>
        <v>29.759260984004857</v>
      </c>
      <c r="F277" s="20" cm="1">
        <f t="array" aca="1" ref="F277" ca="1">INDEX(_xlfn.ANCHORARRAY(Data!G$14),ROWS(_xlfn.ANCHORARRAY(Data!G$14)))*Data!G290/Data!G289</f>
        <v>316.71153418425382</v>
      </c>
      <c r="G277" s="20" cm="1">
        <f t="array" aca="1" ref="G277" ca="1">INDEX(_xlfn.ANCHORARRAY(Data!H$14),ROWS(_xlfn.ANCHORARRAY(Data!H$14)))*Data!H290/Data!H289</f>
        <v>75.01122852907838</v>
      </c>
      <c r="H277" s="20" cm="1">
        <f t="array" aca="1" ref="H277" ca="1">INDEX(_xlfn.ANCHORARRAY(Data!I$14),ROWS(_xlfn.ANCHORARRAY(Data!I$14)))*Data!I290/Data!I289</f>
        <v>240.82000334313989</v>
      </c>
      <c r="I277" s="20" cm="1">
        <f t="array" aca="1" ref="I277" ca="1">INDEX(_xlfn.ANCHORARRAY(Data!J$14),ROWS(_xlfn.ANCHORARRAY(Data!J$14)))*Data!J290/Data!J289</f>
        <v>24.720462306277909</v>
      </c>
      <c r="J277" s="20" cm="1">
        <f t="array" aca="1" ref="J277" ca="1">INDEX(_xlfn.ANCHORARRAY(Data!K$14),ROWS(_xlfn.ANCHORARRAY(Data!K$14)))*Data!K290/Data!K289</f>
        <v>81.038126649076517</v>
      </c>
      <c r="K277" s="20" cm="1">
        <f t="array" aca="1" ref="K277" ca="1">INDEX(_xlfn.ANCHORARRAY(Data!L$14),ROWS(_xlfn.ANCHORARRAY(Data!L$14)))*Data!L290/Data!L289</f>
        <v>398.68219888608093</v>
      </c>
      <c r="L277" s="20" cm="1">
        <f t="array" aca="1" ref="L277" ca="1">INDEX(_xlfn.ANCHORARRAY(Data!M$14),ROWS(_xlfn.ANCHORARRAY(Data!M$14)))*Data!M290/Data!M289</f>
        <v>51.793844784092599</v>
      </c>
      <c r="M277" s="20" cm="1">
        <f t="array" aca="1" ref="M277" ca="1">INDEX(_xlfn.ANCHORARRAY(Data!N$14),ROWS(_xlfn.ANCHORARRAY(Data!N$14)))*Data!N290/Data!N289</f>
        <v>170.90296343885061</v>
      </c>
      <c r="N277" s="20" cm="1">
        <f t="array" aca="1" ref="N277" ca="1">INDEX(_xlfn.ANCHORARRAY(Data!O$14),ROWS(_xlfn.ANCHORARRAY(Data!O$14)))*Data!O290/Data!O289</f>
        <v>156.34424635022546</v>
      </c>
      <c r="O277" s="20" cm="1">
        <f t="array" aca="1" ref="O277" ca="1">INDEX(_xlfn.ANCHORARRAY(Data!P$14),ROWS(_xlfn.ANCHORARRAY(Data!P$14)))*Data!P290/Data!P289</f>
        <v>633.55625591601415</v>
      </c>
      <c r="P277" s="20" cm="1">
        <f t="array" aca="1" ref="P277" ca="1">B$1*B277/INDEX(_xlfn.ANCHORARRAY(Data!B$14),ROWS(_xlfn.ANCHORARRAY(Data!B$14)),2)</f>
        <v>13397.03762732175</v>
      </c>
      <c r="Q277" s="20" cm="1">
        <f t="array" aca="1" ref="Q277" ca="1">C$1*C277/INDEX(_xlfn.ANCHORARRAY(Data!D$14),ROWS(_xlfn.ANCHORARRAY(Data!D$14)))</f>
        <v>10602.166275736254</v>
      </c>
      <c r="R277" s="19" cm="1">
        <f t="array" aca="1" ref="R277" ca="1">D$1*D277/INDEX(_xlfn.ANCHORARRAY(Data!E$14),ROWS(_xlfn.ANCHORARRAY(Data!E$14)))</f>
        <v>12319.477066253048</v>
      </c>
      <c r="S277" s="20" cm="1">
        <f t="array" aca="1" ref="S277" ca="1">E$1*E277/INDEX(_xlfn.ANCHORARRAY(Data!F$14),ROWS(_xlfn.ANCHORARRAY(Data!F$14)))</f>
        <v>5951.8521968009718</v>
      </c>
      <c r="T277" s="20" cm="1">
        <f t="array" aca="1" ref="T277" ca="1">F$1*F277/INDEX(_xlfn.ANCHORARRAY(Data!G$14),ROWS(_xlfn.ANCHORARRAY(Data!G$14)))</f>
        <v>22169.807392897768</v>
      </c>
      <c r="U277" s="20" cm="1">
        <f t="array" aca="1" ref="U277" ca="1">G$1*G277/INDEX(_xlfn.ANCHORARRAY(Data!H$14),ROWS(_xlfn.ANCHORARRAY(Data!H$14)))</f>
        <v>54008.084540936434</v>
      </c>
      <c r="V277" s="20" cm="1">
        <f t="array" aca="1" ref="V277" ca="1">H$1*H277/INDEX(_xlfn.ANCHORARRAY(Data!I$14),ROWS(_xlfn.ANCHORARRAY(Data!I$14)))</f>
        <v>21673.800300882591</v>
      </c>
      <c r="W277" s="20" cm="1">
        <f t="array" aca="1" ref="W277" ca="1">I$1*I277/INDEX(_xlfn.ANCHORARRAY(Data!J$14),ROWS(_xlfn.ANCHORARRAY(Data!J$14)))</f>
        <v>4944.0924612555818</v>
      </c>
      <c r="X277" s="20" cm="1">
        <f t="array" aca="1" ref="X277" ca="1">J$1*J277/INDEX(_xlfn.ANCHORARRAY(Data!K$14),ROWS(_xlfn.ANCHORARRAY(Data!K$14)))</f>
        <v>5672.6688654353557</v>
      </c>
      <c r="Y277" s="20" cm="1">
        <f t="array" aca="1" ref="Y277" ca="1">K$1*K277/INDEX(_xlfn.ANCHORARRAY(Data!L$14),ROWS(_xlfn.ANCHORARRAY(Data!L$14)))</f>
        <v>11960.465966582429</v>
      </c>
      <c r="Z277" s="20" cm="1">
        <f t="array" aca="1" ref="Z277" ca="1">L$1*L277/INDEX(_xlfn.ANCHORARRAY(Data!M$14),ROWS(_xlfn.ANCHORARRAY(Data!M$14)))</f>
        <v>12430.522748182224</v>
      </c>
      <c r="AA277" s="20" cm="1">
        <f t="array" aca="1" ref="AA277" ca="1">M$1*M277/INDEX(_xlfn.ANCHORARRAY(Data!N$14),ROWS(_xlfn.ANCHORARRAY(Data!N$14)))</f>
        <v>10254.177806331036</v>
      </c>
      <c r="AB277" s="20" cm="1">
        <f t="array" aca="1" ref="AB277" ca="1">N$1*N277/INDEX(_xlfn.ANCHORARRAY(Data!O$14),ROWS(_xlfn.ANCHORARRAY(Data!O$14)))</f>
        <v>9380.6547810135271</v>
      </c>
      <c r="AC277" s="20" cm="1">
        <f t="array" aca="1" ref="AC277" ca="1">O$1*O277/INDEX(_xlfn.ANCHORARRAY(Data!P$14),ROWS(_xlfn.ANCHORARRAY(Data!P$14)))</f>
        <v>12671.924533172705</v>
      </c>
      <c r="AD277" s="33">
        <f t="shared" ca="1" si="11"/>
        <v>207436.73256280171</v>
      </c>
      <c r="AE277" s="33">
        <f t="shared" ca="1" si="10"/>
        <v>-1174.6325628017075</v>
      </c>
    </row>
    <row r="278" spans="1:31" x14ac:dyDescent="0.35">
      <c r="A278">
        <f ca="1"/>
        <v>276</v>
      </c>
      <c r="B278" s="20" cm="1">
        <f t="array" aca="1" ref="B278" ca="1">INDEX(_xlfn.ANCHORARRAY(Data!B$14),ROWS(_xlfn.ANCHORARRAY(Data!B$14)),2)*Data!C291/Data!C290</f>
        <v>265.94187788427399</v>
      </c>
      <c r="C278" s="20" cm="1">
        <f t="array" aca="1" ref="C278" ca="1">INDEX(_xlfn.ANCHORARRAY(Data!D$14),ROWS(_xlfn.ANCHORARRAY(Data!D$14)))*Data!D291/Data!D290</f>
        <v>52.492291231732779</v>
      </c>
      <c r="D278" s="20" cm="1">
        <f t="array" aca="1" ref="D278" ca="1">INDEX(_xlfn.ANCHORARRAY(Data!E$14),ROWS(_xlfn.ANCHORARRAY(Data!E$14)))*Data!E291/Data!E290</f>
        <v>24.38</v>
      </c>
      <c r="E278" s="20" cm="1">
        <f t="array" aca="1" ref="E278" ca="1">INDEX(_xlfn.ANCHORARRAY(Data!F$14),ROWS(_xlfn.ANCHORARRAY(Data!F$14)))*Data!F291/Data!F290</f>
        <v>29.439275658028976</v>
      </c>
      <c r="F278" s="20" cm="1">
        <f t="array" aca="1" ref="F278" ca="1">INDEX(_xlfn.ANCHORARRAY(Data!G$14),ROWS(_xlfn.ANCHORARRAY(Data!G$14)))*Data!G291/Data!G290</f>
        <v>308.78451580468806</v>
      </c>
      <c r="G278" s="20" cm="1">
        <f t="array" aca="1" ref="G278" ca="1">INDEX(_xlfn.ANCHORARRAY(Data!H$14),ROWS(_xlfn.ANCHORARRAY(Data!H$14)))*Data!H291/Data!H290</f>
        <v>75.488665686613629</v>
      </c>
      <c r="H278" s="20" cm="1">
        <f t="array" aca="1" ref="H278" ca="1">INDEX(_xlfn.ANCHORARRAY(Data!I$14),ROWS(_xlfn.ANCHORARRAY(Data!I$14)))*Data!I291/Data!I290</f>
        <v>239.69825489800041</v>
      </c>
      <c r="I278" s="20" cm="1">
        <f t="array" aca="1" ref="I278" ca="1">INDEX(_xlfn.ANCHORARRAY(Data!J$14),ROWS(_xlfn.ANCHORARRAY(Data!J$14)))*Data!J291/Data!J290</f>
        <v>24.273476795436864</v>
      </c>
      <c r="J278" s="20" cm="1">
        <f t="array" aca="1" ref="J278" ca="1">INDEX(_xlfn.ANCHORARRAY(Data!K$14),ROWS(_xlfn.ANCHORARRAY(Data!K$14)))*Data!K291/Data!K290</f>
        <v>80.086459788789611</v>
      </c>
      <c r="K278" s="20" cm="1">
        <f t="array" aca="1" ref="K278" ca="1">INDEX(_xlfn.ANCHORARRAY(Data!L$14),ROWS(_xlfn.ANCHORARRAY(Data!L$14)))*Data!L291/Data!L290</f>
        <v>387.49977802767324</v>
      </c>
      <c r="L278" s="20" cm="1">
        <f t="array" aca="1" ref="L278" ca="1">INDEX(_xlfn.ANCHORARRAY(Data!M$14),ROWS(_xlfn.ANCHORARRAY(Data!M$14)))*Data!M291/Data!M290</f>
        <v>52.263466508242978</v>
      </c>
      <c r="M278" s="20" cm="1">
        <f t="array" aca="1" ref="M278" ca="1">INDEX(_xlfn.ANCHORARRAY(Data!N$14),ROWS(_xlfn.ANCHORARRAY(Data!N$14)))*Data!N291/Data!N290</f>
        <v>164.2613110873119</v>
      </c>
      <c r="N278" s="20" cm="1">
        <f t="array" aca="1" ref="N278" ca="1">INDEX(_xlfn.ANCHORARRAY(Data!O$14),ROWS(_xlfn.ANCHORARRAY(Data!O$14)))*Data!O291/Data!O290</f>
        <v>156.5056818963869</v>
      </c>
      <c r="O278" s="20" cm="1">
        <f t="array" aca="1" ref="O278" ca="1">INDEX(_xlfn.ANCHORARRAY(Data!P$14),ROWS(_xlfn.ANCHORARRAY(Data!P$14)))*Data!P291/Data!P290</f>
        <v>631.39929300322922</v>
      </c>
      <c r="P278" s="20" cm="1">
        <f t="array" aca="1" ref="P278" ca="1">B$1*B278/INDEX(_xlfn.ANCHORARRAY(Data!B$14),ROWS(_xlfn.ANCHORARRAY(Data!B$14)),2)</f>
        <v>13297.0938942137</v>
      </c>
      <c r="Q278" s="20" cm="1">
        <f t="array" aca="1" ref="Q278" ca="1">C$1*C278/INDEX(_xlfn.ANCHORARRAY(Data!D$14),ROWS(_xlfn.ANCHORARRAY(Data!D$14)))</f>
        <v>10502.415448851774</v>
      </c>
      <c r="R278" s="19" cm="1">
        <f t="array" aca="1" ref="R278" ca="1">D$1*D278/INDEX(_xlfn.ANCHORARRAY(Data!E$14),ROWS(_xlfn.ANCHORARRAY(Data!E$14)))</f>
        <v>12192.499999999998</v>
      </c>
      <c r="S278" s="20" cm="1">
        <f t="array" aca="1" ref="S278" ca="1">E$1*E278/INDEX(_xlfn.ANCHORARRAY(Data!F$14),ROWS(_xlfn.ANCHORARRAY(Data!F$14)))</f>
        <v>5887.8551316057956</v>
      </c>
      <c r="T278" s="20" cm="1">
        <f t="array" aca="1" ref="T278" ca="1">F$1*F278/INDEX(_xlfn.ANCHORARRAY(Data!G$14),ROWS(_xlfn.ANCHORARRAY(Data!G$14)))</f>
        <v>21614.916106328164</v>
      </c>
      <c r="U278" s="20" cm="1">
        <f t="array" aca="1" ref="U278" ca="1">G$1*G278/INDEX(_xlfn.ANCHORARRAY(Data!H$14),ROWS(_xlfn.ANCHORARRAY(Data!H$14)))</f>
        <v>54351.839294361809</v>
      </c>
      <c r="V278" s="20" cm="1">
        <f t="array" aca="1" ref="V278" ca="1">H$1*H278/INDEX(_xlfn.ANCHORARRAY(Data!I$14),ROWS(_xlfn.ANCHORARRAY(Data!I$14)))</f>
        <v>21572.842940820039</v>
      </c>
      <c r="W278" s="20" cm="1">
        <f t="array" aca="1" ref="W278" ca="1">I$1*I278/INDEX(_xlfn.ANCHORARRAY(Data!J$14),ROWS(_xlfn.ANCHORARRAY(Data!J$14)))</f>
        <v>4854.6953590873727</v>
      </c>
      <c r="X278" s="20" cm="1">
        <f t="array" aca="1" ref="X278" ca="1">J$1*J278/INDEX(_xlfn.ANCHORARRAY(Data!K$14),ROWS(_xlfn.ANCHORARRAY(Data!K$14)))</f>
        <v>5606.0521852152724</v>
      </c>
      <c r="Y278" s="20" cm="1">
        <f t="array" aca="1" ref="Y278" ca="1">K$1*K278/INDEX(_xlfn.ANCHORARRAY(Data!L$14),ROWS(_xlfn.ANCHORARRAY(Data!L$14)))</f>
        <v>11624.993340830199</v>
      </c>
      <c r="Z278" s="20" cm="1">
        <f t="array" aca="1" ref="Z278" ca="1">L$1*L278/INDEX(_xlfn.ANCHORARRAY(Data!M$14),ROWS(_xlfn.ANCHORARRAY(Data!M$14)))</f>
        <v>12543.231961978316</v>
      </c>
      <c r="AA278" s="20" cm="1">
        <f t="array" aca="1" ref="AA278" ca="1">M$1*M278/INDEX(_xlfn.ANCHORARRAY(Data!N$14),ROWS(_xlfn.ANCHORARRAY(Data!N$14)))</f>
        <v>9855.6786652387145</v>
      </c>
      <c r="AB278" s="20" cm="1">
        <f t="array" aca="1" ref="AB278" ca="1">N$1*N278/INDEX(_xlfn.ANCHORARRAY(Data!O$14),ROWS(_xlfn.ANCHORARRAY(Data!O$14)))</f>
        <v>9390.340913783215</v>
      </c>
      <c r="AC278" s="20" cm="1">
        <f t="array" aca="1" ref="AC278" ca="1">O$1*O278/INDEX(_xlfn.ANCHORARRAY(Data!P$14),ROWS(_xlfn.ANCHORARRAY(Data!P$14)))</f>
        <v>12628.782553283098</v>
      </c>
      <c r="AD278" s="33">
        <f t="shared" ca="1" si="11"/>
        <v>205923.23779559744</v>
      </c>
      <c r="AE278" s="33">
        <f t="shared" ca="1" si="10"/>
        <v>338.86220440256875</v>
      </c>
    </row>
    <row r="279" spans="1:31" x14ac:dyDescent="0.35">
      <c r="A279">
        <f ca="1"/>
        <v>277</v>
      </c>
      <c r="B279" s="20" cm="1">
        <f t="array" aca="1" ref="B279" ca="1">INDEX(_xlfn.ANCHORARRAY(Data!B$14),ROWS(_xlfn.ANCHORARRAY(Data!B$14)),2)*Data!C292/Data!C291</f>
        <v>263.66115721937729</v>
      </c>
      <c r="C279" s="20" cm="1">
        <f t="array" aca="1" ref="C279" ca="1">INDEX(_xlfn.ANCHORARRAY(Data!D$14),ROWS(_xlfn.ANCHORARRAY(Data!D$14)))*Data!D292/Data!D291</f>
        <v>52.948029543656034</v>
      </c>
      <c r="D279" s="20" cm="1">
        <f t="array" aca="1" ref="D279" ca="1">INDEX(_xlfn.ANCHORARRAY(Data!E$14),ROWS(_xlfn.ANCHORARRAY(Data!E$14)))*Data!E292/Data!E291</f>
        <v>24.615245614035086</v>
      </c>
      <c r="E279" s="20" cm="1">
        <f t="array" aca="1" ref="E279" ca="1">INDEX(_xlfn.ANCHORARRAY(Data!F$14),ROWS(_xlfn.ANCHORARRAY(Data!F$14)))*Data!F292/Data!F291</f>
        <v>30.002467262523382</v>
      </c>
      <c r="F279" s="20" cm="1">
        <f t="array" aca="1" ref="F279" ca="1">INDEX(_xlfn.ANCHORARRAY(Data!G$14),ROWS(_xlfn.ANCHORARRAY(Data!G$14)))*Data!G292/Data!G291</f>
        <v>347.18468589743588</v>
      </c>
      <c r="G279" s="20" cm="1">
        <f t="array" aca="1" ref="G279" ca="1">INDEX(_xlfn.ANCHORARRAY(Data!H$14),ROWS(_xlfn.ANCHORARRAY(Data!H$14)))*Data!H292/Data!H291</f>
        <v>73.640525396284303</v>
      </c>
      <c r="H279" s="20" cm="1">
        <f t="array" aca="1" ref="H279" ca="1">INDEX(_xlfn.ANCHORARRAY(Data!I$14),ROWS(_xlfn.ANCHORARRAY(Data!I$14)))*Data!I292/Data!I291</f>
        <v>241.3669023293829</v>
      </c>
      <c r="I279" s="20" cm="1">
        <f t="array" aca="1" ref="I279" ca="1">INDEX(_xlfn.ANCHORARRAY(Data!J$14),ROWS(_xlfn.ANCHORARRAY(Data!J$14)))*Data!J292/Data!J291</f>
        <v>24.266458170445656</v>
      </c>
      <c r="J279" s="20" cm="1">
        <f t="array" aca="1" ref="J279" ca="1">INDEX(_xlfn.ANCHORARRAY(Data!K$14),ROWS(_xlfn.ANCHORARRAY(Data!K$14)))*Data!K292/Data!K291</f>
        <v>79.84</v>
      </c>
      <c r="K279" s="20" cm="1">
        <f t="array" aca="1" ref="K279" ca="1">INDEX(_xlfn.ANCHORARRAY(Data!L$14),ROWS(_xlfn.ANCHORARRAY(Data!L$14)))*Data!L292/Data!L291</f>
        <v>404.47697874899762</v>
      </c>
      <c r="L279" s="20" cm="1">
        <f t="array" aca="1" ref="L279" ca="1">INDEX(_xlfn.ANCHORARRAY(Data!M$14),ROWS(_xlfn.ANCHORARRAY(Data!M$14)))*Data!M292/Data!M291</f>
        <v>51.763629935179736</v>
      </c>
      <c r="M279" s="20" cm="1">
        <f t="array" aca="1" ref="M279" ca="1">INDEX(_xlfn.ANCHORARRAY(Data!N$14),ROWS(_xlfn.ANCHORARRAY(Data!N$14)))*Data!N292/Data!N291</f>
        <v>163.91309259678516</v>
      </c>
      <c r="N279" s="20" cm="1">
        <f t="array" aca="1" ref="N279" ca="1">INDEX(_xlfn.ANCHORARRAY(Data!O$14),ROWS(_xlfn.ANCHORARRAY(Data!O$14)))*Data!O292/Data!O291</f>
        <v>155.41193076305836</v>
      </c>
      <c r="O279" s="20" cm="1">
        <f t="array" aca="1" ref="O279" ca="1">INDEX(_xlfn.ANCHORARRAY(Data!P$14),ROWS(_xlfn.ANCHORARRAY(Data!P$14)))*Data!P292/Data!P291</f>
        <v>640.36595659129239</v>
      </c>
      <c r="P279" s="20" cm="1">
        <f t="array" aca="1" ref="P279" ca="1">B$1*B279/INDEX(_xlfn.ANCHORARRAY(Data!B$14),ROWS(_xlfn.ANCHORARRAY(Data!B$14)),2)</f>
        <v>13183.057860968865</v>
      </c>
      <c r="Q279" s="20" cm="1">
        <f t="array" aca="1" ref="Q279" ca="1">C$1*C279/INDEX(_xlfn.ANCHORARRAY(Data!D$14),ROWS(_xlfn.ANCHORARRAY(Data!D$14)))</f>
        <v>10593.597467686626</v>
      </c>
      <c r="R279" s="19" cm="1">
        <f t="array" aca="1" ref="R279" ca="1">D$1*D279/INDEX(_xlfn.ANCHORARRAY(Data!E$14),ROWS(_xlfn.ANCHORARRAY(Data!E$14)))</f>
        <v>12310.146929824561</v>
      </c>
      <c r="S279" s="20" cm="1">
        <f t="array" aca="1" ref="S279" ca="1">E$1*E279/INDEX(_xlfn.ANCHORARRAY(Data!F$14),ROWS(_xlfn.ANCHORARRAY(Data!F$14)))</f>
        <v>6000.4934525046765</v>
      </c>
      <c r="T279" s="20" cm="1">
        <f t="array" aca="1" ref="T279" ca="1">F$1*F279/INDEX(_xlfn.ANCHORARRAY(Data!G$14),ROWS(_xlfn.ANCHORARRAY(Data!G$14)))</f>
        <v>24302.928012820514</v>
      </c>
      <c r="U279" s="20" cm="1">
        <f t="array" aca="1" ref="U279" ca="1">G$1*G279/INDEX(_xlfn.ANCHORARRAY(Data!H$14),ROWS(_xlfn.ANCHORARRAY(Data!H$14)))</f>
        <v>53021.178285324699</v>
      </c>
      <c r="V279" s="20" cm="1">
        <f t="array" aca="1" ref="V279" ca="1">H$1*H279/INDEX(_xlfn.ANCHORARRAY(Data!I$14),ROWS(_xlfn.ANCHORARRAY(Data!I$14)))</f>
        <v>21723.021209644463</v>
      </c>
      <c r="W279" s="20" cm="1">
        <f t="array" aca="1" ref="W279" ca="1">I$1*I279/INDEX(_xlfn.ANCHORARRAY(Data!J$14),ROWS(_xlfn.ANCHORARRAY(Data!J$14)))</f>
        <v>4853.2916340891315</v>
      </c>
      <c r="X279" s="20" cm="1">
        <f t="array" aca="1" ref="X279" ca="1">J$1*J279/INDEX(_xlfn.ANCHORARRAY(Data!K$14),ROWS(_xlfn.ANCHORARRAY(Data!K$14)))</f>
        <v>5588.8</v>
      </c>
      <c r="Y279" s="20" cm="1">
        <f t="array" aca="1" ref="Y279" ca="1">K$1*K279/INDEX(_xlfn.ANCHORARRAY(Data!L$14),ROWS(_xlfn.ANCHORARRAY(Data!L$14)))</f>
        <v>12134.30936246993</v>
      </c>
      <c r="Z279" s="20" cm="1">
        <f t="array" aca="1" ref="Z279" ca="1">L$1*L279/INDEX(_xlfn.ANCHORARRAY(Data!M$14),ROWS(_xlfn.ANCHORARRAY(Data!M$14)))</f>
        <v>12423.271184443136</v>
      </c>
      <c r="AA279" s="20" cm="1">
        <f t="array" aca="1" ref="AA279" ca="1">M$1*M279/INDEX(_xlfn.ANCHORARRAY(Data!N$14),ROWS(_xlfn.ANCHORARRAY(Data!N$14)))</f>
        <v>9834.7855558071096</v>
      </c>
      <c r="AB279" s="20" cm="1">
        <f t="array" aca="1" ref="AB279" ca="1">N$1*N279/INDEX(_xlfn.ANCHORARRAY(Data!O$14),ROWS(_xlfn.ANCHORARRAY(Data!O$14)))</f>
        <v>9324.715845783503</v>
      </c>
      <c r="AC279" s="20" cm="1">
        <f t="array" aca="1" ref="AC279" ca="1">O$1*O279/INDEX(_xlfn.ANCHORARRAY(Data!P$14),ROWS(_xlfn.ANCHORARRAY(Data!P$14)))</f>
        <v>12808.127139089456</v>
      </c>
      <c r="AD279" s="33">
        <f t="shared" ca="1" si="11"/>
        <v>208101.72394045669</v>
      </c>
      <c r="AE279" s="33">
        <f t="shared" ca="1" si="10"/>
        <v>-1839.6239404566877</v>
      </c>
    </row>
    <row r="280" spans="1:31" x14ac:dyDescent="0.35">
      <c r="A280">
        <f ca="1"/>
        <v>278</v>
      </c>
      <c r="B280" s="20" cm="1">
        <f t="array" aca="1" ref="B280" ca="1">INDEX(_xlfn.ANCHORARRAY(Data!B$14),ROWS(_xlfn.ANCHORARRAY(Data!B$14)),2)*Data!C293/Data!C292</f>
        <v>271.1437093916125</v>
      </c>
      <c r="C280" s="20" cm="1">
        <f t="array" aca="1" ref="C280" ca="1">INDEX(_xlfn.ANCHORARRAY(Data!D$14),ROWS(_xlfn.ANCHORARRAY(Data!D$14)))*Data!D293/Data!D292</f>
        <v>52.667274649748876</v>
      </c>
      <c r="D280" s="20" cm="1">
        <f t="array" aca="1" ref="D280" ca="1">INDEX(_xlfn.ANCHORARRAY(Data!E$14),ROWS(_xlfn.ANCHORARRAY(Data!E$14)))*Data!E293/Data!E292</f>
        <v>24.560043440486535</v>
      </c>
      <c r="E280" s="20" cm="1">
        <f t="array" aca="1" ref="E280" ca="1">INDEX(_xlfn.ANCHORARRAY(Data!F$14),ROWS(_xlfn.ANCHORARRAY(Data!F$14)))*Data!F293/Data!F292</f>
        <v>30.338938292125491</v>
      </c>
      <c r="F280" s="20" cm="1">
        <f t="array" aca="1" ref="F280" ca="1">INDEX(_xlfn.ANCHORARRAY(Data!G$14),ROWS(_xlfn.ANCHORARRAY(Data!G$14)))*Data!G293/Data!G292</f>
        <v>304.35549287583603</v>
      </c>
      <c r="G280" s="20" cm="1">
        <f t="array" aca="1" ref="G280" ca="1">INDEX(_xlfn.ANCHORARRAY(Data!H$14),ROWS(_xlfn.ANCHORARRAY(Data!H$14)))*Data!H293/Data!H292</f>
        <v>74.766494619027114</v>
      </c>
      <c r="H280" s="20" cm="1">
        <f t="array" aca="1" ref="H280" ca="1">INDEX(_xlfn.ANCHORARRAY(Data!I$14),ROWS(_xlfn.ANCHORARRAY(Data!I$14)))*Data!I293/Data!I292</f>
        <v>243.61832352538667</v>
      </c>
      <c r="I280" s="20" cm="1">
        <f t="array" aca="1" ref="I280" ca="1">INDEX(_xlfn.ANCHORARRAY(Data!J$14),ROWS(_xlfn.ANCHORARRAY(Data!J$14)))*Data!J293/Data!J292</f>
        <v>24.713312368972748</v>
      </c>
      <c r="J280" s="20" cm="1">
        <f t="array" aca="1" ref="J280" ca="1">INDEX(_xlfn.ANCHORARRAY(Data!K$14),ROWS(_xlfn.ANCHORARRAY(Data!K$14)))*Data!K293/Data!K292</f>
        <v>80.227949465500487</v>
      </c>
      <c r="K280" s="20" cm="1">
        <f t="array" aca="1" ref="K280" ca="1">INDEX(_xlfn.ANCHORARRAY(Data!L$14),ROWS(_xlfn.ANCHORARRAY(Data!L$14)))*Data!L293/Data!L292</f>
        <v>393.2510521264029</v>
      </c>
      <c r="L280" s="20" cm="1">
        <f t="array" aca="1" ref="L280" ca="1">INDEX(_xlfn.ANCHORARRAY(Data!M$14),ROWS(_xlfn.ANCHORARRAY(Data!M$14)))*Data!M293/Data!M292</f>
        <v>52.184172322218949</v>
      </c>
      <c r="M280" s="20" cm="1">
        <f t="array" aca="1" ref="M280" ca="1">INDEX(_xlfn.ANCHORARRAY(Data!N$14),ROWS(_xlfn.ANCHORARRAY(Data!N$14)))*Data!N293/Data!N292</f>
        <v>165.46606447203553</v>
      </c>
      <c r="N280" s="20" cm="1">
        <f t="array" aca="1" ref="N280" ca="1">INDEX(_xlfn.ANCHORARRAY(Data!O$14),ROWS(_xlfn.ANCHORARRAY(Data!O$14)))*Data!O293/Data!O292</f>
        <v>157.10170704506996</v>
      </c>
      <c r="O280" s="20" cm="1">
        <f t="array" aca="1" ref="O280" ca="1">INDEX(_xlfn.ANCHORARRAY(Data!P$14),ROWS(_xlfn.ANCHORARRAY(Data!P$14)))*Data!P293/Data!P292</f>
        <v>636.23196592538682</v>
      </c>
      <c r="P280" s="20" cm="1">
        <f t="array" aca="1" ref="P280" ca="1">B$1*B280/INDEX(_xlfn.ANCHORARRAY(Data!B$14),ROWS(_xlfn.ANCHORARRAY(Data!B$14)),2)</f>
        <v>13557.185469580627</v>
      </c>
      <c r="Q280" s="20" cm="1">
        <f t="array" aca="1" ref="Q280" ca="1">C$1*C280/INDEX(_xlfn.ANCHORARRAY(Data!D$14),ROWS(_xlfn.ANCHORARRAY(Data!D$14)))</f>
        <v>10537.425323817077</v>
      </c>
      <c r="R280" s="19" cm="1">
        <f t="array" aca="1" ref="R280" ca="1">D$1*D280/INDEX(_xlfn.ANCHORARRAY(Data!E$14),ROWS(_xlfn.ANCHORARRAY(Data!E$14)))</f>
        <v>12282.540182450046</v>
      </c>
      <c r="S280" s="20" cm="1">
        <f t="array" aca="1" ref="S280" ca="1">E$1*E280/INDEX(_xlfn.ANCHORARRAY(Data!F$14),ROWS(_xlfn.ANCHORARRAY(Data!F$14)))</f>
        <v>6067.787658425098</v>
      </c>
      <c r="T280" s="20" cm="1">
        <f t="array" aca="1" ref="T280" ca="1">F$1*F280/INDEX(_xlfn.ANCHORARRAY(Data!G$14),ROWS(_xlfn.ANCHORARRAY(Data!G$14)))</f>
        <v>21304.884501308523</v>
      </c>
      <c r="U280" s="20" cm="1">
        <f t="array" aca="1" ref="U280" ca="1">G$1*G280/INDEX(_xlfn.ANCHORARRAY(Data!H$14),ROWS(_xlfn.ANCHORARRAY(Data!H$14)))</f>
        <v>53831.876125699513</v>
      </c>
      <c r="V280" s="20" cm="1">
        <f t="array" aca="1" ref="V280" ca="1">H$1*H280/INDEX(_xlfn.ANCHORARRAY(Data!I$14),ROWS(_xlfn.ANCHORARRAY(Data!I$14)))</f>
        <v>21925.6491172848</v>
      </c>
      <c r="W280" s="20" cm="1">
        <f t="array" aca="1" ref="W280" ca="1">I$1*I280/INDEX(_xlfn.ANCHORARRAY(Data!J$14),ROWS(_xlfn.ANCHORARRAY(Data!J$14)))</f>
        <v>4942.6624737945494</v>
      </c>
      <c r="X280" s="20" cm="1">
        <f t="array" aca="1" ref="X280" ca="1">J$1*J280/INDEX(_xlfn.ANCHORARRAY(Data!K$14),ROWS(_xlfn.ANCHORARRAY(Data!K$14)))</f>
        <v>5615.9564625850335</v>
      </c>
      <c r="Y280" s="20" cm="1">
        <f t="array" aca="1" ref="Y280" ca="1">K$1*K280/INDEX(_xlfn.ANCHORARRAY(Data!L$14),ROWS(_xlfn.ANCHORARRAY(Data!L$14)))</f>
        <v>11797.531563792087</v>
      </c>
      <c r="Z280" s="20" cm="1">
        <f t="array" aca="1" ref="Z280" ca="1">L$1*L280/INDEX(_xlfn.ANCHORARRAY(Data!M$14),ROWS(_xlfn.ANCHORARRAY(Data!M$14)))</f>
        <v>12524.201357332548</v>
      </c>
      <c r="AA280" s="20" cm="1">
        <f t="array" aca="1" ref="AA280" ca="1">M$1*M280/INDEX(_xlfn.ANCHORARRAY(Data!N$14),ROWS(_xlfn.ANCHORARRAY(Data!N$14)))</f>
        <v>9927.963868322131</v>
      </c>
      <c r="AB280" s="20" cm="1">
        <f t="array" aca="1" ref="AB280" ca="1">N$1*N280/INDEX(_xlfn.ANCHORARRAY(Data!O$14),ROWS(_xlfn.ANCHORARRAY(Data!O$14)))</f>
        <v>9426.102422704198</v>
      </c>
      <c r="AC280" s="20" cm="1">
        <f t="array" aca="1" ref="AC280" ca="1">O$1*O280/INDEX(_xlfn.ANCHORARRAY(Data!P$14),ROWS(_xlfn.ANCHORARRAY(Data!P$14)))</f>
        <v>12725.442109543887</v>
      </c>
      <c r="AD280" s="33">
        <f t="shared" ca="1" si="11"/>
        <v>206467.20863664013</v>
      </c>
      <c r="AE280" s="33">
        <f t="shared" ca="1" si="10"/>
        <v>-205.10863664012868</v>
      </c>
    </row>
    <row r="281" spans="1:31" x14ac:dyDescent="0.35">
      <c r="A281">
        <f ca="1"/>
        <v>279</v>
      </c>
      <c r="B281" s="20" cm="1">
        <f t="array" aca="1" ref="B281" ca="1">INDEX(_xlfn.ANCHORARRAY(Data!B$14),ROWS(_xlfn.ANCHORARRAY(Data!B$14)),2)*Data!C294/Data!C293</f>
        <v>259.74588703170025</v>
      </c>
      <c r="C281" s="20" cm="1">
        <f t="array" aca="1" ref="C281" ca="1">INDEX(_xlfn.ANCHORARRAY(Data!D$14),ROWS(_xlfn.ANCHORARRAY(Data!D$14)))*Data!D294/Data!D293</f>
        <v>52.296953395472713</v>
      </c>
      <c r="D281" s="20" cm="1">
        <f t="array" aca="1" ref="D281" ca="1">INDEX(_xlfn.ANCHORARRAY(Data!E$14),ROWS(_xlfn.ANCHORARRAY(Data!E$14)))*Data!E294/Data!E293</f>
        <v>23.875368693402329</v>
      </c>
      <c r="E281" s="20" cm="1">
        <f t="array" aca="1" ref="E281" ca="1">INDEX(_xlfn.ANCHORARRAY(Data!F$14),ROWS(_xlfn.ANCHORARRAY(Data!F$14)))*Data!F294/Data!F293</f>
        <v>29.472612446087496</v>
      </c>
      <c r="F281" s="20" cm="1">
        <f t="array" aca="1" ref="F281" ca="1">INDEX(_xlfn.ANCHORARRAY(Data!G$14),ROWS(_xlfn.ANCHORARRAY(Data!G$14)))*Data!G294/Data!G293</f>
        <v>308.5912994282275</v>
      </c>
      <c r="G281" s="20" cm="1">
        <f t="array" aca="1" ref="G281" ca="1">INDEX(_xlfn.ANCHORARRAY(Data!H$14),ROWS(_xlfn.ANCHORARRAY(Data!H$14)))*Data!H294/Data!H293</f>
        <v>73.368906022444961</v>
      </c>
      <c r="H281" s="20" cm="1">
        <f t="array" aca="1" ref="H281" ca="1">INDEX(_xlfn.ANCHORARRAY(Data!I$14),ROWS(_xlfn.ANCHORARRAY(Data!I$14)))*Data!I294/Data!I293</f>
        <v>238.8069002860646</v>
      </c>
      <c r="I281" s="20" cm="1">
        <f t="array" aca="1" ref="I281" ca="1">INDEX(_xlfn.ANCHORARRAY(Data!J$14),ROWS(_xlfn.ANCHORARRAY(Data!J$14)))*Data!J294/Data!J293</f>
        <v>24.374747736093145</v>
      </c>
      <c r="J281" s="20" cm="1">
        <f t="array" aca="1" ref="J281" ca="1">INDEX(_xlfn.ANCHORARRAY(Data!K$14),ROWS(_xlfn.ANCHORARRAY(Data!K$14)))*Data!K294/Data!K293</f>
        <v>79.4925338491296</v>
      </c>
      <c r="K281" s="20" cm="1">
        <f t="array" aca="1" ref="K281" ca="1">INDEX(_xlfn.ANCHORARRAY(Data!L$14),ROWS(_xlfn.ANCHORARRAY(Data!L$14)))*Data!L294/Data!L293</f>
        <v>384.47123903045372</v>
      </c>
      <c r="L281" s="20" cm="1">
        <f t="array" aca="1" ref="L281" ca="1">INDEX(_xlfn.ANCHORARRAY(Data!M$14),ROWS(_xlfn.ANCHORARRAY(Data!M$14)))*Data!M294/Data!M293</f>
        <v>50.252053348966733</v>
      </c>
      <c r="M281" s="20" cm="1">
        <f t="array" aca="1" ref="M281" ca="1">INDEX(_xlfn.ANCHORARRAY(Data!N$14),ROWS(_xlfn.ANCHORARRAY(Data!N$14)))*Data!N294/Data!N293</f>
        <v>164.72462473032815</v>
      </c>
      <c r="N281" s="20" cm="1">
        <f t="array" aca="1" ref="N281" ca="1">INDEX(_xlfn.ANCHORARRAY(Data!O$14),ROWS(_xlfn.ANCHORARRAY(Data!O$14)))*Data!O294/Data!O293</f>
        <v>151.7809969753819</v>
      </c>
      <c r="O281" s="20" cm="1">
        <f t="array" aca="1" ref="O281" ca="1">INDEX(_xlfn.ANCHORARRAY(Data!P$14),ROWS(_xlfn.ANCHORARRAY(Data!P$14)))*Data!P294/Data!P293</f>
        <v>623.99933580752497</v>
      </c>
      <c r="P281" s="20" cm="1">
        <f t="array" aca="1" ref="P281" ca="1">B$1*B281/INDEX(_xlfn.ANCHORARRAY(Data!B$14),ROWS(_xlfn.ANCHORARRAY(Data!B$14)),2)</f>
        <v>12987.294351585013</v>
      </c>
      <c r="Q281" s="20" cm="1">
        <f t="array" aca="1" ref="Q281" ca="1">C$1*C281/INDEX(_xlfn.ANCHORARRAY(Data!D$14),ROWS(_xlfn.ANCHORARRAY(Data!D$14)))</f>
        <v>10463.333155792279</v>
      </c>
      <c r="R281" s="19" cm="1">
        <f t="array" aca="1" ref="R281" ca="1">D$1*D281/INDEX(_xlfn.ANCHORARRAY(Data!E$14),ROWS(_xlfn.ANCHORARRAY(Data!E$14)))</f>
        <v>11940.132600258732</v>
      </c>
      <c r="S281" s="20" cm="1">
        <f t="array" aca="1" ref="S281" ca="1">E$1*E281/INDEX(_xlfn.ANCHORARRAY(Data!F$14),ROWS(_xlfn.ANCHORARRAY(Data!F$14)))</f>
        <v>5894.5224892174992</v>
      </c>
      <c r="T281" s="20" cm="1">
        <f t="array" aca="1" ref="T281" ca="1">F$1*F281/INDEX(_xlfn.ANCHORARRAY(Data!G$14),ROWS(_xlfn.ANCHORARRAY(Data!G$14)))</f>
        <v>21601.390959975928</v>
      </c>
      <c r="U281" s="20" cm="1">
        <f t="array" aca="1" ref="U281" ca="1">G$1*G281/INDEX(_xlfn.ANCHORARRAY(Data!H$14),ROWS(_xlfn.ANCHORARRAY(Data!H$14)))</f>
        <v>52825.612336160375</v>
      </c>
      <c r="V281" s="20" cm="1">
        <f t="array" aca="1" ref="V281" ca="1">H$1*H281/INDEX(_xlfn.ANCHORARRAY(Data!I$14),ROWS(_xlfn.ANCHORARRAY(Data!I$14)))</f>
        <v>21492.621025745815</v>
      </c>
      <c r="W281" s="20" cm="1">
        <f t="array" aca="1" ref="W281" ca="1">I$1*I281/INDEX(_xlfn.ANCHORARRAY(Data!J$14),ROWS(_xlfn.ANCHORARRAY(Data!J$14)))</f>
        <v>4874.949547218629</v>
      </c>
      <c r="X281" s="20" cm="1">
        <f t="array" aca="1" ref="X281" ca="1">J$1*J281/INDEX(_xlfn.ANCHORARRAY(Data!K$14),ROWS(_xlfn.ANCHORARRAY(Data!K$14)))</f>
        <v>5564.4773694390715</v>
      </c>
      <c r="Y281" s="20" cm="1">
        <f t="array" aca="1" ref="Y281" ca="1">K$1*K281/INDEX(_xlfn.ANCHORARRAY(Data!L$14),ROWS(_xlfn.ANCHORARRAY(Data!L$14)))</f>
        <v>11534.137170913613</v>
      </c>
      <c r="Z281" s="20" cm="1">
        <f t="array" aca="1" ref="Z281" ca="1">L$1*L281/INDEX(_xlfn.ANCHORARRAY(Data!M$14),ROWS(_xlfn.ANCHORARRAY(Data!M$14)))</f>
        <v>12060.492803752015</v>
      </c>
      <c r="AA281" s="20" cm="1">
        <f t="array" aca="1" ref="AA281" ca="1">M$1*M281/INDEX(_xlfn.ANCHORARRAY(Data!N$14),ROWS(_xlfn.ANCHORARRAY(Data!N$14)))</f>
        <v>9883.4774838196881</v>
      </c>
      <c r="AB281" s="20" cm="1">
        <f t="array" aca="1" ref="AB281" ca="1">N$1*N281/INDEX(_xlfn.ANCHORARRAY(Data!O$14),ROWS(_xlfn.ANCHORARRAY(Data!O$14)))</f>
        <v>9106.8598185229148</v>
      </c>
      <c r="AC281" s="20" cm="1">
        <f t="array" aca="1" ref="AC281" ca="1">O$1*O281/INDEX(_xlfn.ANCHORARRAY(Data!P$14),ROWS(_xlfn.ANCHORARRAY(Data!P$14)))</f>
        <v>12480.774072178143</v>
      </c>
      <c r="AD281" s="33">
        <f t="shared" ca="1" si="11"/>
        <v>202710.07518457968</v>
      </c>
      <c r="AE281" s="33">
        <f t="shared" ca="1" si="10"/>
        <v>3552.0248154203291</v>
      </c>
    </row>
    <row r="282" spans="1:31" x14ac:dyDescent="0.35">
      <c r="A282">
        <f ca="1"/>
        <v>280</v>
      </c>
      <c r="B282" s="20" cm="1">
        <f t="array" aca="1" ref="B282" ca="1">INDEX(_xlfn.ANCHORARRAY(Data!B$14),ROWS(_xlfn.ANCHORARRAY(Data!B$14)),2)*Data!C295/Data!C294</f>
        <v>262.98006223213758</v>
      </c>
      <c r="C282" s="20" cm="1">
        <f t="array" aca="1" ref="C282" ca="1">INDEX(_xlfn.ANCHORARRAY(Data!D$14),ROWS(_xlfn.ANCHORARRAY(Data!D$14)))*Data!D295/Data!D294</f>
        <v>52.973980005403952</v>
      </c>
      <c r="D282" s="20" cm="1">
        <f t="array" aca="1" ref="D282" ca="1">INDEX(_xlfn.ANCHORARRAY(Data!E$14),ROWS(_xlfn.ANCHORARRAY(Data!E$14)))*Data!E295/Data!E294</f>
        <v>23.526538969616908</v>
      </c>
      <c r="E282" s="20" cm="1">
        <f t="array" aca="1" ref="E282" ca="1">INDEX(_xlfn.ANCHORARRAY(Data!F$14),ROWS(_xlfn.ANCHORARRAY(Data!F$14)))*Data!F295/Data!F294</f>
        <v>29.651554858934169</v>
      </c>
      <c r="F282" s="20" cm="1">
        <f t="array" aca="1" ref="F282" ca="1">INDEX(_xlfn.ANCHORARRAY(Data!G$14),ROWS(_xlfn.ANCHORARRAY(Data!G$14)))*Data!G295/Data!G294</f>
        <v>317.06980464430524</v>
      </c>
      <c r="G282" s="20" cm="1">
        <f t="array" aca="1" ref="G282" ca="1">INDEX(_xlfn.ANCHORARRAY(Data!H$14),ROWS(_xlfn.ANCHORARRAY(Data!H$14)))*Data!H295/Data!H294</f>
        <v>75.545304899235575</v>
      </c>
      <c r="H282" s="20" cm="1">
        <f t="array" aca="1" ref="H282" ca="1">INDEX(_xlfn.ANCHORARRAY(Data!I$14),ROWS(_xlfn.ANCHORARRAY(Data!I$14)))*Data!I295/Data!I294</f>
        <v>253.54200290476521</v>
      </c>
      <c r="I282" s="20" cm="1">
        <f t="array" aca="1" ref="I282" ca="1">INDEX(_xlfn.ANCHORARRAY(Data!J$14),ROWS(_xlfn.ANCHORARRAY(Data!J$14)))*Data!J295/Data!J294</f>
        <v>22.927531727531726</v>
      </c>
      <c r="J282" s="20" cm="1">
        <f t="array" aca="1" ref="J282" ca="1">INDEX(_xlfn.ANCHORARRAY(Data!K$14),ROWS(_xlfn.ANCHORARRAY(Data!K$14)))*Data!K295/Data!K294</f>
        <v>80.046805892828232</v>
      </c>
      <c r="K282" s="20" cm="1">
        <f t="array" aca="1" ref="K282" ca="1">INDEX(_xlfn.ANCHORARRAY(Data!L$14),ROWS(_xlfn.ANCHORARRAY(Data!L$14)))*Data!L295/Data!L294</f>
        <v>402.95383402255163</v>
      </c>
      <c r="L282" s="20" cm="1">
        <f t="array" aca="1" ref="L282" ca="1">INDEX(_xlfn.ANCHORARRAY(Data!M$14),ROWS(_xlfn.ANCHORARRAY(Data!M$14)))*Data!M295/Data!M294</f>
        <v>50.515391593589356</v>
      </c>
      <c r="M282" s="20" cm="1">
        <f t="array" aca="1" ref="M282" ca="1">INDEX(_xlfn.ANCHORARRAY(Data!N$14),ROWS(_xlfn.ANCHORARRAY(Data!N$14)))*Data!N295/Data!N294</f>
        <v>164.22739469046672</v>
      </c>
      <c r="N282" s="20" cm="1">
        <f t="array" aca="1" ref="N282" ca="1">INDEX(_xlfn.ANCHORARRAY(Data!O$14),ROWS(_xlfn.ANCHORARRAY(Data!O$14)))*Data!O295/Data!O294</f>
        <v>156.7123786790815</v>
      </c>
      <c r="O282" s="20" cm="1">
        <f t="array" aca="1" ref="O282" ca="1">INDEX(_xlfn.ANCHORARRAY(Data!P$14),ROWS(_xlfn.ANCHORARRAY(Data!P$14)))*Data!P295/Data!P294</f>
        <v>631.95895065340358</v>
      </c>
      <c r="P282" s="20" cm="1">
        <f t="array" aca="1" ref="P282" ca="1">B$1*B282/INDEX(_xlfn.ANCHORARRAY(Data!B$14),ROWS(_xlfn.ANCHORARRAY(Data!B$14)),2)</f>
        <v>13149.00311160688</v>
      </c>
      <c r="Q282" s="20" cm="1">
        <f t="array" aca="1" ref="Q282" ca="1">C$1*C282/INDEX(_xlfn.ANCHORARRAY(Data!D$14),ROWS(_xlfn.ANCHORARRAY(Data!D$14)))</f>
        <v>10598.789516346933</v>
      </c>
      <c r="R282" s="19" cm="1">
        <f t="array" aca="1" ref="R282" ca="1">D$1*D282/INDEX(_xlfn.ANCHORARRAY(Data!E$14),ROWS(_xlfn.ANCHORARRAY(Data!E$14)))</f>
        <v>11765.681968295905</v>
      </c>
      <c r="S282" s="20" cm="1">
        <f t="array" aca="1" ref="S282" ca="1">E$1*E282/INDEX(_xlfn.ANCHORARRAY(Data!F$14),ROWS(_xlfn.ANCHORARRAY(Data!F$14)))</f>
        <v>5930.3109717868338</v>
      </c>
      <c r="T282" s="20" cm="1">
        <f t="array" aca="1" ref="T282" ca="1">F$1*F282/INDEX(_xlfn.ANCHORARRAY(Data!G$14),ROWS(_xlfn.ANCHORARRAY(Data!G$14)))</f>
        <v>22194.886325101364</v>
      </c>
      <c r="U282" s="20" cm="1">
        <f t="array" aca="1" ref="U282" ca="1">G$1*G282/INDEX(_xlfn.ANCHORARRAY(Data!H$14),ROWS(_xlfn.ANCHORARRAY(Data!H$14)))</f>
        <v>54392.619527449606</v>
      </c>
      <c r="V282" s="20" cm="1">
        <f t="array" aca="1" ref="V282" ca="1">H$1*H282/INDEX(_xlfn.ANCHORARRAY(Data!I$14),ROWS(_xlfn.ANCHORARRAY(Data!I$14)))</f>
        <v>22818.78026142887</v>
      </c>
      <c r="W282" s="20" cm="1">
        <f t="array" aca="1" ref="W282" ca="1">I$1*I282/INDEX(_xlfn.ANCHORARRAY(Data!J$14),ROWS(_xlfn.ANCHORARRAY(Data!J$14)))</f>
        <v>4585.5063455063455</v>
      </c>
      <c r="X282" s="20" cm="1">
        <f t="array" aca="1" ref="X282" ca="1">J$1*J282/INDEX(_xlfn.ANCHORARRAY(Data!K$14),ROWS(_xlfn.ANCHORARRAY(Data!K$14)))</f>
        <v>5603.2764124979758</v>
      </c>
      <c r="Y282" s="20" cm="1">
        <f t="array" aca="1" ref="Y282" ca="1">K$1*K282/INDEX(_xlfn.ANCHORARRAY(Data!L$14),ROWS(_xlfn.ANCHORARRAY(Data!L$14)))</f>
        <v>12088.615020676551</v>
      </c>
      <c r="Z282" s="20" cm="1">
        <f t="array" aca="1" ref="Z282" ca="1">L$1*L282/INDEX(_xlfn.ANCHORARRAY(Data!M$14),ROWS(_xlfn.ANCHORARRAY(Data!M$14)))</f>
        <v>12123.693982461446</v>
      </c>
      <c r="AA282" s="20" cm="1">
        <f t="array" aca="1" ref="AA282" ca="1">M$1*M282/INDEX(_xlfn.ANCHORARRAY(Data!N$14),ROWS(_xlfn.ANCHORARRAY(Data!N$14)))</f>
        <v>9853.6436814280041</v>
      </c>
      <c r="AB282" s="20" cm="1">
        <f t="array" aca="1" ref="AB282" ca="1">N$1*N282/INDEX(_xlfn.ANCHORARRAY(Data!O$14),ROWS(_xlfn.ANCHORARRAY(Data!O$14)))</f>
        <v>9402.7427207448891</v>
      </c>
      <c r="AC282" s="20" cm="1">
        <f t="array" aca="1" ref="AC282" ca="1">O$1*O282/INDEX(_xlfn.ANCHORARRAY(Data!P$14),ROWS(_xlfn.ANCHORARRAY(Data!P$14)))</f>
        <v>12639.976412456926</v>
      </c>
      <c r="AD282" s="33">
        <f t="shared" ca="1" si="11"/>
        <v>207147.52625778853</v>
      </c>
      <c r="AE282" s="33">
        <f t="shared" ca="1" si="10"/>
        <v>-885.4262577885238</v>
      </c>
    </row>
    <row r="283" spans="1:31" x14ac:dyDescent="0.35">
      <c r="A283">
        <f ca="1"/>
        <v>281</v>
      </c>
      <c r="B283" s="20" cm="1">
        <f t="array" aca="1" ref="B283" ca="1">INDEX(_xlfn.ANCHORARRAY(Data!B$14),ROWS(_xlfn.ANCHORARRAY(Data!B$14)),2)*Data!C296/Data!C295</f>
        <v>270.40919905493206</v>
      </c>
      <c r="C283" s="20" cm="1">
        <f t="array" aca="1" ref="C283" ca="1">INDEX(_xlfn.ANCHORARRAY(Data!D$14),ROWS(_xlfn.ANCHORARRAY(Data!D$14)))*Data!D296/Data!D295</f>
        <v>52.95948037889039</v>
      </c>
      <c r="D283" s="20" cm="1">
        <f t="array" aca="1" ref="D283" ca="1">INDEX(_xlfn.ANCHORARRAY(Data!E$14),ROWS(_xlfn.ANCHORARRAY(Data!E$14)))*Data!E296/Data!E295</f>
        <v>24.38</v>
      </c>
      <c r="E283" s="20" cm="1">
        <f t="array" aca="1" ref="E283" ca="1">INDEX(_xlfn.ANCHORARRAY(Data!F$14),ROWS(_xlfn.ANCHORARRAY(Data!F$14)))*Data!F296/Data!F295</f>
        <v>30.104102726696254</v>
      </c>
      <c r="F283" s="20" cm="1">
        <f t="array" aca="1" ref="F283" ca="1">INDEX(_xlfn.ANCHORARRAY(Data!G$14),ROWS(_xlfn.ANCHORARRAY(Data!G$14)))*Data!G296/Data!G295</f>
        <v>320.28541193701938</v>
      </c>
      <c r="G283" s="20" cm="1">
        <f t="array" aca="1" ref="G283" ca="1">INDEX(_xlfn.ANCHORARRAY(Data!H$14),ROWS(_xlfn.ANCHORARRAY(Data!H$14)))*Data!H296/Data!H295</f>
        <v>76.240556030795531</v>
      </c>
      <c r="H283" s="20" cm="1">
        <f t="array" aca="1" ref="H283" ca="1">INDEX(_xlfn.ANCHORARRAY(Data!I$14),ROWS(_xlfn.ANCHORARRAY(Data!I$14)))*Data!I296/Data!I295</f>
        <v>240.46898266966528</v>
      </c>
      <c r="I283" s="20" cm="1">
        <f t="array" aca="1" ref="I283" ca="1">INDEX(_xlfn.ANCHORARRAY(Data!J$14),ROWS(_xlfn.ANCHORARRAY(Data!J$14)))*Data!J296/Data!J295</f>
        <v>24.695920617420065</v>
      </c>
      <c r="J283" s="20" cm="1">
        <f t="array" aca="1" ref="J283" ca="1">INDEX(_xlfn.ANCHORARRAY(Data!K$14),ROWS(_xlfn.ANCHORARRAY(Data!K$14)))*Data!K296/Data!K295</f>
        <v>79.917351848861628</v>
      </c>
      <c r="K283" s="20" cm="1">
        <f t="array" aca="1" ref="K283" ca="1">INDEX(_xlfn.ANCHORARRAY(Data!L$14),ROWS(_xlfn.ANCHORARRAY(Data!L$14)))*Data!L296/Data!L295</f>
        <v>400.14681521243733</v>
      </c>
      <c r="L283" s="20" cm="1">
        <f t="array" aca="1" ref="L283" ca="1">INDEX(_xlfn.ANCHORARRAY(Data!M$14),ROWS(_xlfn.ANCHORARRAY(Data!M$14)))*Data!M296/Data!M295</f>
        <v>52.008912335143521</v>
      </c>
      <c r="M283" s="20" cm="1">
        <f t="array" aca="1" ref="M283" ca="1">INDEX(_xlfn.ANCHORARRAY(Data!N$14),ROWS(_xlfn.ANCHORARRAY(Data!N$14)))*Data!N296/Data!N295</f>
        <v>165.22251213245787</v>
      </c>
      <c r="N283" s="20" cm="1">
        <f t="array" aca="1" ref="N283" ca="1">INDEX(_xlfn.ANCHORARRAY(Data!O$14),ROWS(_xlfn.ANCHORARRAY(Data!O$14)))*Data!O296/Data!O295</f>
        <v>156.49006812364641</v>
      </c>
      <c r="O283" s="20" cm="1">
        <f t="array" aca="1" ref="O283" ca="1">INDEX(_xlfn.ANCHORARRAY(Data!P$14),ROWS(_xlfn.ANCHORARRAY(Data!P$14)))*Data!P296/Data!P295</f>
        <v>639.93382558215376</v>
      </c>
      <c r="P283" s="20" cm="1">
        <f t="array" aca="1" ref="P283" ca="1">B$1*B283/INDEX(_xlfn.ANCHORARRAY(Data!B$14),ROWS(_xlfn.ANCHORARRAY(Data!B$14)),2)</f>
        <v>13520.459952746603</v>
      </c>
      <c r="Q283" s="20" cm="1">
        <f t="array" aca="1" ref="Q283" ca="1">C$1*C283/INDEX(_xlfn.ANCHORARRAY(Data!D$14),ROWS(_xlfn.ANCHORARRAY(Data!D$14)))</f>
        <v>10595.888497970229</v>
      </c>
      <c r="R283" s="19" cm="1">
        <f t="array" aca="1" ref="R283" ca="1">D$1*D283/INDEX(_xlfn.ANCHORARRAY(Data!E$14),ROWS(_xlfn.ANCHORARRAY(Data!E$14)))</f>
        <v>12192.499999999998</v>
      </c>
      <c r="S283" s="20" cm="1">
        <f t="array" aca="1" ref="S283" ca="1">E$1*E283/INDEX(_xlfn.ANCHORARRAY(Data!F$14),ROWS(_xlfn.ANCHORARRAY(Data!F$14)))</f>
        <v>6020.8205453392511</v>
      </c>
      <c r="T283" s="20" cm="1">
        <f t="array" aca="1" ref="T283" ca="1">F$1*F283/INDEX(_xlfn.ANCHORARRAY(Data!G$14),ROWS(_xlfn.ANCHORARRAY(Data!G$14)))</f>
        <v>22419.978835591359</v>
      </c>
      <c r="U283" s="20" cm="1">
        <f t="array" aca="1" ref="U283" ca="1">G$1*G283/INDEX(_xlfn.ANCHORARRAY(Data!H$14),ROWS(_xlfn.ANCHORARRAY(Data!H$14)))</f>
        <v>54893.200342172779</v>
      </c>
      <c r="V283" s="20" cm="1">
        <f t="array" aca="1" ref="V283" ca="1">H$1*H283/INDEX(_xlfn.ANCHORARRAY(Data!I$14),ROWS(_xlfn.ANCHORARRAY(Data!I$14)))</f>
        <v>21642.208440269875</v>
      </c>
      <c r="W283" s="20" cm="1">
        <f t="array" aca="1" ref="W283" ca="1">I$1*I283/INDEX(_xlfn.ANCHORARRAY(Data!J$14),ROWS(_xlfn.ANCHORARRAY(Data!J$14)))</f>
        <v>4939.1841234840131</v>
      </c>
      <c r="X283" s="20" cm="1">
        <f t="array" aca="1" ref="X283" ca="1">J$1*J283/INDEX(_xlfn.ANCHORARRAY(Data!K$14),ROWS(_xlfn.ANCHORARRAY(Data!K$14)))</f>
        <v>5594.2146294203139</v>
      </c>
      <c r="Y283" s="20" cm="1">
        <f t="array" aca="1" ref="Y283" ca="1">K$1*K283/INDEX(_xlfn.ANCHORARRAY(Data!L$14),ROWS(_xlfn.ANCHORARRAY(Data!L$14)))</f>
        <v>12004.404456373122</v>
      </c>
      <c r="Z283" s="20" cm="1">
        <f t="array" aca="1" ref="Z283" ca="1">L$1*L283/INDEX(_xlfn.ANCHORARRAY(Data!M$14),ROWS(_xlfn.ANCHORARRAY(Data!M$14)))</f>
        <v>12482.138960434446</v>
      </c>
      <c r="AA283" s="20" cm="1">
        <f t="array" aca="1" ref="AA283" ca="1">M$1*M283/INDEX(_xlfn.ANCHORARRAY(Data!N$14),ROWS(_xlfn.ANCHORARRAY(Data!N$14)))</f>
        <v>9913.3507279474725</v>
      </c>
      <c r="AB283" s="20" cm="1">
        <f t="array" aca="1" ref="AB283" ca="1">N$1*N283/INDEX(_xlfn.ANCHORARRAY(Data!O$14),ROWS(_xlfn.ANCHORARRAY(Data!O$14)))</f>
        <v>9389.4040874187849</v>
      </c>
      <c r="AC283" s="20" cm="1">
        <f t="array" aca="1" ref="AC283" ca="1">O$1*O283/INDEX(_xlfn.ANCHORARRAY(Data!P$14),ROWS(_xlfn.ANCHORARRAY(Data!P$14)))</f>
        <v>12799.483973648163</v>
      </c>
      <c r="AD283" s="33">
        <f t="shared" ca="1" si="11"/>
        <v>208407.2375728164</v>
      </c>
      <c r="AE283" s="33">
        <f t="shared" ca="1" si="10"/>
        <v>-2145.1375728163985</v>
      </c>
    </row>
    <row r="284" spans="1:31" x14ac:dyDescent="0.35">
      <c r="A284">
        <f ca="1"/>
        <v>282</v>
      </c>
      <c r="B284" s="20" cm="1">
        <f t="array" aca="1" ref="B284" ca="1">INDEX(_xlfn.ANCHORARRAY(Data!B$14),ROWS(_xlfn.ANCHORARRAY(Data!B$14)),2)*Data!C297/Data!C296</f>
        <v>280.40617465179446</v>
      </c>
      <c r="C284" s="20" cm="1">
        <f t="array" aca="1" ref="C284" ca="1">INDEX(_xlfn.ANCHORARRAY(Data!D$14),ROWS(_xlfn.ANCHORARRAY(Data!D$14)))*Data!D297/Data!D296</f>
        <v>53.592326464208242</v>
      </c>
      <c r="D284" s="20" cm="1">
        <f t="array" aca="1" ref="D284" ca="1">INDEX(_xlfn.ANCHORARRAY(Data!E$14),ROWS(_xlfn.ANCHORARRAY(Data!E$14)))*Data!E297/Data!E296</f>
        <v>25.570353639060002</v>
      </c>
      <c r="E284" s="20" cm="1">
        <f t="array" aca="1" ref="E284" ca="1">INDEX(_xlfn.ANCHORARRAY(Data!F$14),ROWS(_xlfn.ANCHORARRAY(Data!F$14)))*Data!F297/Data!F296</f>
        <v>30.261545588544955</v>
      </c>
      <c r="F284" s="20" cm="1">
        <f t="array" aca="1" ref="F284" ca="1">INDEX(_xlfn.ANCHORARRAY(Data!G$14),ROWS(_xlfn.ANCHORARRAY(Data!G$14)))*Data!G297/Data!G296</f>
        <v>316.15205377505703</v>
      </c>
      <c r="G284" s="20" cm="1">
        <f t="array" aca="1" ref="G284" ca="1">INDEX(_xlfn.ANCHORARRAY(Data!H$14),ROWS(_xlfn.ANCHORARRAY(Data!H$14)))*Data!H297/Data!H296</f>
        <v>74.593717863105184</v>
      </c>
      <c r="H284" s="20" cm="1">
        <f t="array" aca="1" ref="H284" ca="1">INDEX(_xlfn.ANCHORARRAY(Data!I$14),ROWS(_xlfn.ANCHORARRAY(Data!I$14)))*Data!I297/Data!I296</f>
        <v>241.43864927961584</v>
      </c>
      <c r="I284" s="20" cm="1">
        <f t="array" aca="1" ref="I284" ca="1">INDEX(_xlfn.ANCHORARRAY(Data!J$14),ROWS(_xlfn.ANCHORARRAY(Data!J$14)))*Data!J297/Data!J296</f>
        <v>24.154139433551197</v>
      </c>
      <c r="J284" s="20" cm="1">
        <f t="array" aca="1" ref="J284" ca="1">INDEX(_xlfn.ANCHORARRAY(Data!K$14),ROWS(_xlfn.ANCHORARRAY(Data!K$14)))*Data!K297/Data!K296</f>
        <v>80.071830940474285</v>
      </c>
      <c r="K284" s="20" cm="1">
        <f t="array" aca="1" ref="K284" ca="1">INDEX(_xlfn.ANCHORARRAY(Data!L$14),ROWS(_xlfn.ANCHORARRAY(Data!L$14)))*Data!L297/Data!L296</f>
        <v>406.03647647295401</v>
      </c>
      <c r="L284" s="20" cm="1">
        <f t="array" aca="1" ref="L284" ca="1">INDEX(_xlfn.ANCHORARRAY(Data!M$14),ROWS(_xlfn.ANCHORARRAY(Data!M$14)))*Data!M297/Data!M296</f>
        <v>51.623532322919893</v>
      </c>
      <c r="M284" s="20" cm="1">
        <f t="array" aca="1" ref="M284" ca="1">INDEX(_xlfn.ANCHORARRAY(Data!N$14),ROWS(_xlfn.ANCHORARRAY(Data!N$14)))*Data!N297/Data!N296</f>
        <v>165.59806782559136</v>
      </c>
      <c r="N284" s="20" cm="1">
        <f t="array" aca="1" ref="N284" ca="1">INDEX(_xlfn.ANCHORARRAY(Data!O$14),ROWS(_xlfn.ANCHORARRAY(Data!O$14)))*Data!O297/Data!O296</f>
        <v>157.64118702770779</v>
      </c>
      <c r="O284" s="20" cm="1">
        <f t="array" aca="1" ref="O284" ca="1">INDEX(_xlfn.ANCHORARRAY(Data!P$14),ROWS(_xlfn.ANCHORARRAY(Data!P$14)))*Data!P297/Data!P296</f>
        <v>641.88686312524237</v>
      </c>
      <c r="P284" s="20" cm="1">
        <f t="array" aca="1" ref="P284" ca="1">B$1*B284/INDEX(_xlfn.ANCHORARRAY(Data!B$14),ROWS(_xlfn.ANCHORARRAY(Data!B$14)),2)</f>
        <v>14020.308732589723</v>
      </c>
      <c r="Q284" s="20" cm="1">
        <f t="array" aca="1" ref="Q284" ca="1">C$1*C284/INDEX(_xlfn.ANCHORARRAY(Data!D$14),ROWS(_xlfn.ANCHORARRAY(Data!D$14)))</f>
        <v>10722.50542299349</v>
      </c>
      <c r="R284" s="19" cm="1">
        <f t="array" aca="1" ref="R284" ca="1">D$1*D284/INDEX(_xlfn.ANCHORARRAY(Data!E$14),ROWS(_xlfn.ANCHORARRAY(Data!E$14)))</f>
        <v>12787.798882044262</v>
      </c>
      <c r="S284" s="20" cm="1">
        <f t="array" aca="1" ref="S284" ca="1">E$1*E284/INDEX(_xlfn.ANCHORARRAY(Data!F$14),ROWS(_xlfn.ANCHORARRAY(Data!F$14)))</f>
        <v>6052.3091177089909</v>
      </c>
      <c r="T284" s="20" cm="1">
        <f t="array" aca="1" ref="T284" ca="1">F$1*F284/INDEX(_xlfn.ANCHORARRAY(Data!G$14),ROWS(_xlfn.ANCHORARRAY(Data!G$14)))</f>
        <v>22130.643764253993</v>
      </c>
      <c r="U284" s="20" cm="1">
        <f t="array" aca="1" ref="U284" ca="1">G$1*G284/INDEX(_xlfn.ANCHORARRAY(Data!H$14),ROWS(_xlfn.ANCHORARRAY(Data!H$14)))</f>
        <v>53707.476861435731</v>
      </c>
      <c r="V284" s="20" cm="1">
        <f t="array" aca="1" ref="V284" ca="1">H$1*H284/INDEX(_xlfn.ANCHORARRAY(Data!I$14),ROWS(_xlfn.ANCHORARRAY(Data!I$14)))</f>
        <v>21729.478435165427</v>
      </c>
      <c r="W284" s="20" cm="1">
        <f t="array" aca="1" ref="W284" ca="1">I$1*I284/INDEX(_xlfn.ANCHORARRAY(Data!J$14),ROWS(_xlfn.ANCHORARRAY(Data!J$14)))</f>
        <v>4830.8278867102399</v>
      </c>
      <c r="X284" s="20" cm="1">
        <f t="array" aca="1" ref="X284" ca="1">J$1*J284/INDEX(_xlfn.ANCHORARRAY(Data!K$14),ROWS(_xlfn.ANCHORARRAY(Data!K$14)))</f>
        <v>5605.0281658331996</v>
      </c>
      <c r="Y284" s="20" cm="1">
        <f t="array" aca="1" ref="Y284" ca="1">K$1*K284/INDEX(_xlfn.ANCHORARRAY(Data!L$14),ROWS(_xlfn.ANCHORARRAY(Data!L$14)))</f>
        <v>12181.094294188621</v>
      </c>
      <c r="Z284" s="20" cm="1">
        <f t="array" aca="1" ref="Z284" ca="1">L$1*L284/INDEX(_xlfn.ANCHORARRAY(Data!M$14),ROWS(_xlfn.ANCHORARRAY(Data!M$14)))</f>
        <v>12389.647757500774</v>
      </c>
      <c r="AA284" s="20" cm="1">
        <f t="array" aca="1" ref="AA284" ca="1">M$1*M284/INDEX(_xlfn.ANCHORARRAY(Data!N$14),ROWS(_xlfn.ANCHORARRAY(Data!N$14)))</f>
        <v>9935.8840695354811</v>
      </c>
      <c r="AB284" s="20" cm="1">
        <f t="array" aca="1" ref="AB284" ca="1">N$1*N284/INDEX(_xlfn.ANCHORARRAY(Data!O$14),ROWS(_xlfn.ANCHORARRAY(Data!O$14)))</f>
        <v>9458.4712216624666</v>
      </c>
      <c r="AC284" s="20" cm="1">
        <f t="array" aca="1" ref="AC284" ca="1">O$1*O284/INDEX(_xlfn.ANCHORARRAY(Data!P$14),ROWS(_xlfn.ANCHORARRAY(Data!P$14)))</f>
        <v>12838.547188832881</v>
      </c>
      <c r="AD284" s="33">
        <f t="shared" ca="1" si="11"/>
        <v>208390.02180045529</v>
      </c>
      <c r="AE284" s="33">
        <f t="shared" ca="1" si="10"/>
        <v>-2127.9218004552822</v>
      </c>
    </row>
    <row r="285" spans="1:31" x14ac:dyDescent="0.35">
      <c r="A285">
        <f ca="1"/>
        <v>283</v>
      </c>
      <c r="B285" s="20" cm="1">
        <f t="array" aca="1" ref="B285" ca="1">INDEX(_xlfn.ANCHORARRAY(Data!B$14),ROWS(_xlfn.ANCHORARRAY(Data!B$14)),2)*Data!C298/Data!C297</f>
        <v>262.17053004689717</v>
      </c>
      <c r="C285" s="20" cm="1">
        <f t="array" aca="1" ref="C285" ca="1">INDEX(_xlfn.ANCHORARRAY(Data!D$14),ROWS(_xlfn.ANCHORARRAY(Data!D$14)))*Data!D298/Data!D297</f>
        <v>53.686748993288589</v>
      </c>
      <c r="D285" s="20" cm="1">
        <f t="array" aca="1" ref="D285" ca="1">INDEX(_xlfn.ANCHORARRAY(Data!E$14),ROWS(_xlfn.ANCHORARRAY(Data!E$14)))*Data!E298/Data!E297</f>
        <v>25.127787687622362</v>
      </c>
      <c r="E285" s="20" cm="1">
        <f t="array" aca="1" ref="E285" ca="1">INDEX(_xlfn.ANCHORARRAY(Data!F$14),ROWS(_xlfn.ANCHORARRAY(Data!F$14)))*Data!F298/Data!F297</f>
        <v>29.364165275459097</v>
      </c>
      <c r="F285" s="20" cm="1">
        <f t="array" aca="1" ref="F285" ca="1">INDEX(_xlfn.ANCHORARRAY(Data!G$14),ROWS(_xlfn.ANCHORARRAY(Data!G$14)))*Data!G298/Data!G297</f>
        <v>316.59972494618512</v>
      </c>
      <c r="G285" s="20" cm="1">
        <f t="array" aca="1" ref="G285" ca="1">INDEX(_xlfn.ANCHORARRAY(Data!H$14),ROWS(_xlfn.ANCHORARRAY(Data!H$14)))*Data!H298/Data!H297</f>
        <v>75.565550699300701</v>
      </c>
      <c r="H285" s="20" cm="1">
        <f t="array" aca="1" ref="H285" ca="1">INDEX(_xlfn.ANCHORARRAY(Data!I$14),ROWS(_xlfn.ANCHORARRAY(Data!I$14)))*Data!I298/Data!I297</f>
        <v>241.36909090909094</v>
      </c>
      <c r="I285" s="20" cm="1">
        <f t="array" aca="1" ref="I285" ca="1">INDEX(_xlfn.ANCHORARRAY(Data!J$14),ROWS(_xlfn.ANCHORARRAY(Data!J$14)))*Data!J298/Data!J297</f>
        <v>23.990536451169188</v>
      </c>
      <c r="J285" s="20" cm="1">
        <f t="array" aca="1" ref="J285" ca="1">INDEX(_xlfn.ANCHORARRAY(Data!K$14),ROWS(_xlfn.ANCHORARRAY(Data!K$14)))*Data!K298/Data!K297</f>
        <v>80.071159723339235</v>
      </c>
      <c r="K285" s="20" cm="1">
        <f t="array" aca="1" ref="K285" ca="1">INDEX(_xlfn.ANCHORARRAY(Data!L$14),ROWS(_xlfn.ANCHORARRAY(Data!L$14)))*Data!L298/Data!L297</f>
        <v>403.95046033541536</v>
      </c>
      <c r="L285" s="20" cm="1">
        <f t="array" aca="1" ref="L285" ca="1">INDEX(_xlfn.ANCHORARRAY(Data!M$14),ROWS(_xlfn.ANCHORARRAY(Data!M$14)))*Data!M298/Data!M297</f>
        <v>52.347209193974223</v>
      </c>
      <c r="M285" s="20" cm="1">
        <f t="array" aca="1" ref="M285" ca="1">INDEX(_xlfn.ANCHORARRAY(Data!N$14),ROWS(_xlfn.ANCHORARRAY(Data!N$14)))*Data!N298/Data!N297</f>
        <v>164.63100085154696</v>
      </c>
      <c r="N285" s="20" cm="1">
        <f t="array" aca="1" ref="N285" ca="1">INDEX(_xlfn.ANCHORARRAY(Data!O$14),ROWS(_xlfn.ANCHORARRAY(Data!O$14)))*Data!O298/Data!O297</f>
        <v>157.16126640112466</v>
      </c>
      <c r="O285" s="20" cm="1">
        <f t="array" aca="1" ref="O285" ca="1">INDEX(_xlfn.ANCHORARRAY(Data!P$14),ROWS(_xlfn.ANCHORARRAY(Data!P$14)))*Data!P298/Data!P297</f>
        <v>640.41443125239368</v>
      </c>
      <c r="P285" s="20" cm="1">
        <f t="array" aca="1" ref="P285" ca="1">B$1*B285/INDEX(_xlfn.ANCHORARRAY(Data!B$14),ROWS(_xlfn.ANCHORARRAY(Data!B$14)),2)</f>
        <v>13108.526502344859</v>
      </c>
      <c r="Q285" s="20" cm="1">
        <f t="array" aca="1" ref="Q285" ca="1">C$1*C285/INDEX(_xlfn.ANCHORARRAY(Data!D$14),ROWS(_xlfn.ANCHORARRAY(Data!D$14)))</f>
        <v>10741.397046979864</v>
      </c>
      <c r="R285" s="19" cm="1">
        <f t="array" aca="1" ref="R285" ca="1">D$1*D285/INDEX(_xlfn.ANCHORARRAY(Data!E$14),ROWS(_xlfn.ANCHORARRAY(Data!E$14)))</f>
        <v>12566.47052425495</v>
      </c>
      <c r="S285" s="20" cm="1">
        <f t="array" aca="1" ref="S285" ca="1">E$1*E285/INDEX(_xlfn.ANCHORARRAY(Data!F$14),ROWS(_xlfn.ANCHORARRAY(Data!F$14)))</f>
        <v>5872.833055091819</v>
      </c>
      <c r="T285" s="20" cm="1">
        <f t="array" aca="1" ref="T285" ca="1">F$1*F285/INDEX(_xlfn.ANCHORARRAY(Data!G$14),ROWS(_xlfn.ANCHORARRAY(Data!G$14)))</f>
        <v>22161.980746232959</v>
      </c>
      <c r="U285" s="20" cm="1">
        <f t="array" aca="1" ref="U285" ca="1">G$1*G285/INDEX(_xlfn.ANCHORARRAY(Data!H$14),ROWS(_xlfn.ANCHORARRAY(Data!H$14)))</f>
        <v>54407.196503496503</v>
      </c>
      <c r="V285" s="20" cm="1">
        <f t="array" aca="1" ref="V285" ca="1">H$1*H285/INDEX(_xlfn.ANCHORARRAY(Data!I$14),ROWS(_xlfn.ANCHORARRAY(Data!I$14)))</f>
        <v>21723.218181818185</v>
      </c>
      <c r="W285" s="20" cm="1">
        <f t="array" aca="1" ref="W285" ca="1">I$1*I285/INDEX(_xlfn.ANCHORARRAY(Data!J$14),ROWS(_xlfn.ANCHORARRAY(Data!J$14)))</f>
        <v>4798.1072902338374</v>
      </c>
      <c r="X285" s="20" cm="1">
        <f t="array" aca="1" ref="X285" ca="1">J$1*J285/INDEX(_xlfn.ANCHORARRAY(Data!K$14),ROWS(_xlfn.ANCHORARRAY(Data!K$14)))</f>
        <v>5604.9811806337466</v>
      </c>
      <c r="Y285" s="20" cm="1">
        <f t="array" aca="1" ref="Y285" ca="1">K$1*K285/INDEX(_xlfn.ANCHORARRAY(Data!L$14),ROWS(_xlfn.ANCHORARRAY(Data!L$14)))</f>
        <v>12118.513810062463</v>
      </c>
      <c r="Z285" s="20" cm="1">
        <f t="array" aca="1" ref="Z285" ca="1">L$1*L285/INDEX(_xlfn.ANCHORARRAY(Data!M$14),ROWS(_xlfn.ANCHORARRAY(Data!M$14)))</f>
        <v>12563.330206553814</v>
      </c>
      <c r="AA285" s="20" cm="1">
        <f t="array" aca="1" ref="AA285" ca="1">M$1*M285/INDEX(_xlfn.ANCHORARRAY(Data!N$14),ROWS(_xlfn.ANCHORARRAY(Data!N$14)))</f>
        <v>9877.8600510928172</v>
      </c>
      <c r="AB285" s="20" cm="1">
        <f t="array" aca="1" ref="AB285" ca="1">N$1*N285/INDEX(_xlfn.ANCHORARRAY(Data!O$14),ROWS(_xlfn.ANCHORARRAY(Data!O$14)))</f>
        <v>9429.6759840674804</v>
      </c>
      <c r="AC285" s="20" cm="1">
        <f t="array" aca="1" ref="AC285" ca="1">O$1*O285/INDEX(_xlfn.ANCHORARRAY(Data!P$14),ROWS(_xlfn.ANCHORARRAY(Data!P$14)))</f>
        <v>12809.096693476316</v>
      </c>
      <c r="AD285" s="33">
        <f t="shared" ca="1" si="11"/>
        <v>207783.18777633959</v>
      </c>
      <c r="AE285" s="33">
        <f t="shared" ca="1" si="10"/>
        <v>-1521.0877763395838</v>
      </c>
    </row>
    <row r="286" spans="1:31" x14ac:dyDescent="0.35">
      <c r="A286">
        <f ca="1"/>
        <v>284</v>
      </c>
      <c r="B286" s="20" cm="1">
        <f t="array" aca="1" ref="B286" ca="1">INDEX(_xlfn.ANCHORARRAY(Data!B$14),ROWS(_xlfn.ANCHORARRAY(Data!B$14)),2)*Data!C299/Data!C298</f>
        <v>265.58467888393591</v>
      </c>
      <c r="C286" s="20" cm="1">
        <f t="array" aca="1" ref="C286" ca="1">INDEX(_xlfn.ANCHORARRAY(Data!D$14),ROWS(_xlfn.ANCHORARRAY(Data!D$14)))*Data!D299/Data!D298</f>
        <v>53.271170071637052</v>
      </c>
      <c r="D286" s="20" cm="1">
        <f t="array" aca="1" ref="D286" ca="1">INDEX(_xlfn.ANCHORARRAY(Data!E$14),ROWS(_xlfn.ANCHORARRAY(Data!E$14)))*Data!E299/Data!E298</f>
        <v>24.29766990291262</v>
      </c>
      <c r="E286" s="20" cm="1">
        <f t="array" aca="1" ref="E286" ca="1">INDEX(_xlfn.ANCHORARRAY(Data!F$14),ROWS(_xlfn.ANCHORARRAY(Data!F$14)))*Data!F299/Data!F298</f>
        <v>30.367112105711847</v>
      </c>
      <c r="F286" s="20" cm="1">
        <f t="array" aca="1" ref="F286" ca="1">INDEX(_xlfn.ANCHORARRAY(Data!G$14),ROWS(_xlfn.ANCHORARRAY(Data!G$14)))*Data!G299/Data!G298</f>
        <v>320.8823616894706</v>
      </c>
      <c r="G286" s="20" cm="1">
        <f t="array" aca="1" ref="G286" ca="1">INDEX(_xlfn.ANCHORARRAY(Data!H$14),ROWS(_xlfn.ANCHORARRAY(Data!H$14)))*Data!H299/Data!H298</f>
        <v>73.498674698795185</v>
      </c>
      <c r="H286" s="20" cm="1">
        <f t="array" aca="1" ref="H286" ca="1">INDEX(_xlfn.ANCHORARRAY(Data!I$14),ROWS(_xlfn.ANCHORARRAY(Data!I$14)))*Data!I299/Data!I298</f>
        <v>242.71848701036478</v>
      </c>
      <c r="I286" s="20" cm="1">
        <f t="array" aca="1" ref="I286" ca="1">INDEX(_xlfn.ANCHORARRAY(Data!J$14),ROWS(_xlfn.ANCHORARRAY(Data!J$14)))*Data!J299/Data!J298</f>
        <v>24.447789591494121</v>
      </c>
      <c r="J286" s="20" cm="1">
        <f t="array" aca="1" ref="J286" ca="1">INDEX(_xlfn.ANCHORARRAY(Data!K$14),ROWS(_xlfn.ANCHORARRAY(Data!K$14)))*Data!K299/Data!K298</f>
        <v>80.185738572574166</v>
      </c>
      <c r="K286" s="20" cm="1">
        <f t="array" aca="1" ref="K286" ca="1">INDEX(_xlfn.ANCHORARRAY(Data!L$14),ROWS(_xlfn.ANCHORARRAY(Data!L$14)))*Data!L299/Data!L298</f>
        <v>393.19564782125065</v>
      </c>
      <c r="L286" s="20" cm="1">
        <f t="array" aca="1" ref="L286" ca="1">INDEX(_xlfn.ANCHORARRAY(Data!M$14),ROWS(_xlfn.ANCHORARRAY(Data!M$14)))*Data!M299/Data!M298</f>
        <v>51.879864657028605</v>
      </c>
      <c r="M286" s="20" cm="1">
        <f t="array" aca="1" ref="M286" ca="1">INDEX(_xlfn.ANCHORARRAY(Data!N$14),ROWS(_xlfn.ANCHORARRAY(Data!N$14)))*Data!N299/Data!N298</f>
        <v>167.00386076669321</v>
      </c>
      <c r="N286" s="20" cm="1">
        <f t="array" aca="1" ref="N286" ca="1">INDEX(_xlfn.ANCHORARRAY(Data!O$14),ROWS(_xlfn.ANCHORARRAY(Data!O$14)))*Data!O299/Data!O298</f>
        <v>157.12728187789048</v>
      </c>
      <c r="O286" s="20" cm="1">
        <f t="array" aca="1" ref="O286" ca="1">INDEX(_xlfn.ANCHORARRAY(Data!P$14),ROWS(_xlfn.ANCHORARRAY(Data!P$14)))*Data!P299/Data!P298</f>
        <v>634.92818503538911</v>
      </c>
      <c r="P286" s="20" cm="1">
        <f t="array" aca="1" ref="P286" ca="1">B$1*B286/INDEX(_xlfn.ANCHORARRAY(Data!B$14),ROWS(_xlfn.ANCHORARRAY(Data!B$14)),2)</f>
        <v>13279.233944196796</v>
      </c>
      <c r="Q286" s="20" cm="1">
        <f t="array" aca="1" ref="Q286" ca="1">C$1*C286/INDEX(_xlfn.ANCHORARRAY(Data!D$14),ROWS(_xlfn.ANCHORARRAY(Data!D$14)))</f>
        <v>10658.249933669411</v>
      </c>
      <c r="R286" s="19" cm="1">
        <f t="array" aca="1" ref="R286" ca="1">D$1*D286/INDEX(_xlfn.ANCHORARRAY(Data!E$14),ROWS(_xlfn.ANCHORARRAY(Data!E$14)))</f>
        <v>12151.326509075559</v>
      </c>
      <c r="S286" s="20" cm="1">
        <f t="array" aca="1" ref="S286" ca="1">E$1*E286/INDEX(_xlfn.ANCHORARRAY(Data!F$14),ROWS(_xlfn.ANCHORARRAY(Data!F$14)))</f>
        <v>6073.4224211423698</v>
      </c>
      <c r="T286" s="20" cm="1">
        <f t="array" aca="1" ref="T286" ca="1">F$1*F286/INDEX(_xlfn.ANCHORARRAY(Data!G$14),ROWS(_xlfn.ANCHORARRAY(Data!G$14)))</f>
        <v>22461.76531826294</v>
      </c>
      <c r="U286" s="20" cm="1">
        <f t="array" aca="1" ref="U286" ca="1">G$1*G286/INDEX(_xlfn.ANCHORARRAY(Data!H$14),ROWS(_xlfn.ANCHORARRAY(Data!H$14)))</f>
        <v>52919.045783132533</v>
      </c>
      <c r="V286" s="20" cm="1">
        <f t="array" aca="1" ref="V286" ca="1">H$1*H286/INDEX(_xlfn.ANCHORARRAY(Data!I$14),ROWS(_xlfn.ANCHORARRAY(Data!I$14)))</f>
        <v>21844.66383093283</v>
      </c>
      <c r="W286" s="20" cm="1">
        <f t="array" aca="1" ref="W286" ca="1">I$1*I286/INDEX(_xlfn.ANCHORARRAY(Data!J$14),ROWS(_xlfn.ANCHORARRAY(Data!J$14)))</f>
        <v>4889.5579182988249</v>
      </c>
      <c r="X286" s="20" cm="1">
        <f t="array" aca="1" ref="X286" ca="1">J$1*J286/INDEX(_xlfn.ANCHORARRAY(Data!K$14),ROWS(_xlfn.ANCHORARRAY(Data!K$14)))</f>
        <v>5613.0017000801918</v>
      </c>
      <c r="Y286" s="20" cm="1">
        <f t="array" aca="1" ref="Y286" ca="1">K$1*K286/INDEX(_xlfn.ANCHORARRAY(Data!L$14),ROWS(_xlfn.ANCHORARRAY(Data!L$14)))</f>
        <v>11795.869434637521</v>
      </c>
      <c r="Z286" s="20" cm="1">
        <f t="array" aca="1" ref="Z286" ca="1">L$1*L286/INDEX(_xlfn.ANCHORARRAY(Data!M$14),ROWS(_xlfn.ANCHORARRAY(Data!M$14)))</f>
        <v>12451.167517686865</v>
      </c>
      <c r="AA286" s="20" cm="1">
        <f t="array" aca="1" ref="AA286" ca="1">M$1*M286/INDEX(_xlfn.ANCHORARRAY(Data!N$14),ROWS(_xlfn.ANCHORARRAY(Data!N$14)))</f>
        <v>10020.231646001592</v>
      </c>
      <c r="AB286" s="20" cm="1">
        <f t="array" aca="1" ref="AB286" ca="1">N$1*N286/INDEX(_xlfn.ANCHORARRAY(Data!O$14),ROWS(_xlfn.ANCHORARRAY(Data!O$14)))</f>
        <v>9427.6369126734298</v>
      </c>
      <c r="AC286" s="20" cm="1">
        <f t="array" aca="1" ref="AC286" ca="1">O$1*O286/INDEX(_xlfn.ANCHORARRAY(Data!P$14),ROWS(_xlfn.ANCHORARRAY(Data!P$14)))</f>
        <v>12699.36484664644</v>
      </c>
      <c r="AD286" s="33">
        <f t="shared" ca="1" si="11"/>
        <v>206284.53771643731</v>
      </c>
      <c r="AE286" s="33">
        <f t="shared" ca="1" si="10"/>
        <v>-22.437716437299969</v>
      </c>
    </row>
    <row r="287" spans="1:31" x14ac:dyDescent="0.35">
      <c r="A287">
        <f ca="1"/>
        <v>285</v>
      </c>
      <c r="B287" s="20" cm="1">
        <f t="array" aca="1" ref="B287" ca="1">INDEX(_xlfn.ANCHORARRAY(Data!B$14),ROWS(_xlfn.ANCHORARRAY(Data!B$14)),2)*Data!C300/Data!C299</f>
        <v>265.07318640350877</v>
      </c>
      <c r="C287" s="20" cm="1">
        <f t="array" aca="1" ref="C287" ca="1">INDEX(_xlfn.ANCHORARRAY(Data!D$14),ROWS(_xlfn.ANCHORARRAY(Data!D$14)))*Data!D300/Data!D299</f>
        <v>52.877711416490484</v>
      </c>
      <c r="D287" s="20" cm="1">
        <f t="array" aca="1" ref="D287" ca="1">INDEX(_xlfn.ANCHORARRAY(Data!E$14),ROWS(_xlfn.ANCHORARRAY(Data!E$14)))*Data!E300/Data!E299</f>
        <v>24.586522659889877</v>
      </c>
      <c r="E287" s="20" cm="1">
        <f t="array" aca="1" ref="E287" ca="1">INDEX(_xlfn.ANCHORARRAY(Data!F$14),ROWS(_xlfn.ANCHORARRAY(Data!F$14)))*Data!F300/Data!F299</f>
        <v>30.021561776468111</v>
      </c>
      <c r="F287" s="20" cm="1">
        <f t="array" aca="1" ref="F287" ca="1">INDEX(_xlfn.ANCHORARRAY(Data!G$14),ROWS(_xlfn.ANCHORARRAY(Data!G$14)))*Data!G300/Data!G299</f>
        <v>311.5405103649635</v>
      </c>
      <c r="G287" s="20" cm="1">
        <f t="array" aca="1" ref="G287" ca="1">INDEX(_xlfn.ANCHORARRAY(Data!H$14),ROWS(_xlfn.ANCHORARRAY(Data!H$14)))*Data!H300/Data!H299</f>
        <v>73.888911564625843</v>
      </c>
      <c r="H287" s="20" cm="1">
        <f t="array" aca="1" ref="H287" ca="1">INDEX(_xlfn.ANCHORARRAY(Data!I$14),ROWS(_xlfn.ANCHORARRAY(Data!I$14)))*Data!I300/Data!I299</f>
        <v>242.86501815492198</v>
      </c>
      <c r="I287" s="20" cm="1">
        <f t="array" aca="1" ref="I287" ca="1">INDEX(_xlfn.ANCHORARRAY(Data!J$14),ROWS(_xlfn.ANCHORARRAY(Data!J$14)))*Data!J300/Data!J299</f>
        <v>24.454509913432002</v>
      </c>
      <c r="J287" s="20" cm="1">
        <f t="array" aca="1" ref="J287" ca="1">INDEX(_xlfn.ANCHORARRAY(Data!K$14),ROWS(_xlfn.ANCHORARRAY(Data!K$14)))*Data!K300/Data!K299</f>
        <v>80.133248163526034</v>
      </c>
      <c r="K287" s="20" cm="1">
        <f t="array" aca="1" ref="K287" ca="1">INDEX(_xlfn.ANCHORARRAY(Data!L$14),ROWS(_xlfn.ANCHORARRAY(Data!L$14)))*Data!L300/Data!L299</f>
        <v>398.39449894952855</v>
      </c>
      <c r="L287" s="20" cm="1">
        <f t="array" aca="1" ref="L287" ca="1">INDEX(_xlfn.ANCHORARRAY(Data!M$14),ROWS(_xlfn.ANCHORARRAY(Data!M$14)))*Data!M300/Data!M299</f>
        <v>50.732614107883826</v>
      </c>
      <c r="M287" s="20" cm="1">
        <f t="array" aca="1" ref="M287" ca="1">INDEX(_xlfn.ANCHORARRAY(Data!N$14),ROWS(_xlfn.ANCHORARRAY(Data!N$14)))*Data!N300/Data!N299</f>
        <v>164.37481968318164</v>
      </c>
      <c r="N287" s="20" cm="1">
        <f t="array" aca="1" ref="N287" ca="1">INDEX(_xlfn.ANCHORARRAY(Data!O$14),ROWS(_xlfn.ANCHORARRAY(Data!O$14)))*Data!O300/Data!O299</f>
        <v>156.33133815621494</v>
      </c>
      <c r="O287" s="20" cm="1">
        <f t="array" aca="1" ref="O287" ca="1">INDEX(_xlfn.ANCHORARRAY(Data!P$14),ROWS(_xlfn.ANCHORARRAY(Data!P$14)))*Data!P300/Data!P299</f>
        <v>634.04667311737489</v>
      </c>
      <c r="P287" s="20" cm="1">
        <f t="array" aca="1" ref="P287" ca="1">B$1*B287/INDEX(_xlfn.ANCHORARRAY(Data!B$14),ROWS(_xlfn.ANCHORARRAY(Data!B$14)),2)</f>
        <v>13253.659320175439</v>
      </c>
      <c r="Q287" s="20" cm="1">
        <f t="array" aca="1" ref="Q287" ca="1">C$1*C287/INDEX(_xlfn.ANCHORARRAY(Data!D$14),ROWS(_xlfn.ANCHORARRAY(Data!D$14)))</f>
        <v>10579.528541226215</v>
      </c>
      <c r="R287" s="19" cm="1">
        <f t="array" aca="1" ref="R287" ca="1">D$1*D287/INDEX(_xlfn.ANCHORARRAY(Data!E$14),ROWS(_xlfn.ANCHORARRAY(Data!E$14)))</f>
        <v>12295.782507412114</v>
      </c>
      <c r="S287" s="20" cm="1">
        <f t="array" aca="1" ref="S287" ca="1">E$1*E287/INDEX(_xlfn.ANCHORARRAY(Data!F$14),ROWS(_xlfn.ANCHORARRAY(Data!F$14)))</f>
        <v>6004.3123552936222</v>
      </c>
      <c r="T287" s="20" cm="1">
        <f t="array" aca="1" ref="T287" ca="1">F$1*F287/INDEX(_xlfn.ANCHORARRAY(Data!G$14),ROWS(_xlfn.ANCHORARRAY(Data!G$14)))</f>
        <v>21807.835725547444</v>
      </c>
      <c r="U287" s="20" cm="1">
        <f t="array" aca="1" ref="U287" ca="1">G$1*G287/INDEX(_xlfn.ANCHORARRAY(Data!H$14),ROWS(_xlfn.ANCHORARRAY(Data!H$14)))</f>
        <v>53200.016326530604</v>
      </c>
      <c r="V287" s="20" cm="1">
        <f t="array" aca="1" ref="V287" ca="1">H$1*H287/INDEX(_xlfn.ANCHORARRAY(Data!I$14),ROWS(_xlfn.ANCHORARRAY(Data!I$14)))</f>
        <v>21857.851633942981</v>
      </c>
      <c r="W287" s="20" cm="1">
        <f t="array" aca="1" ref="W287" ca="1">I$1*I287/INDEX(_xlfn.ANCHORARRAY(Data!J$14),ROWS(_xlfn.ANCHORARRAY(Data!J$14)))</f>
        <v>4890.9019826864005</v>
      </c>
      <c r="X287" s="20" cm="1">
        <f t="array" aca="1" ref="X287" ca="1">J$1*J287/INDEX(_xlfn.ANCHORARRAY(Data!K$14),ROWS(_xlfn.ANCHORARRAY(Data!K$14)))</f>
        <v>5609.3273714468223</v>
      </c>
      <c r="Y287" s="20" cm="1">
        <f t="array" aca="1" ref="Y287" ca="1">K$1*K287/INDEX(_xlfn.ANCHORARRAY(Data!L$14),ROWS(_xlfn.ANCHORARRAY(Data!L$14)))</f>
        <v>11951.834968485857</v>
      </c>
      <c r="Z287" s="20" cm="1">
        <f t="array" aca="1" ref="Z287" ca="1">L$1*L287/INDEX(_xlfn.ANCHORARRAY(Data!M$14),ROWS(_xlfn.ANCHORARRAY(Data!M$14)))</f>
        <v>12175.827385892118</v>
      </c>
      <c r="AA287" s="20" cm="1">
        <f t="array" aca="1" ref="AA287" ca="1">M$1*M287/INDEX(_xlfn.ANCHORARRAY(Data!N$14),ROWS(_xlfn.ANCHORARRAY(Data!N$14)))</f>
        <v>9862.4891809908986</v>
      </c>
      <c r="AB287" s="20" cm="1">
        <f t="array" aca="1" ref="AB287" ca="1">N$1*N287/INDEX(_xlfn.ANCHORARRAY(Data!O$14),ROWS(_xlfn.ANCHORARRAY(Data!O$14)))</f>
        <v>9379.8802893728971</v>
      </c>
      <c r="AC287" s="20" cm="1">
        <f t="array" aca="1" ref="AC287" ca="1">O$1*O287/INDEX(_xlfn.ANCHORARRAY(Data!P$14),ROWS(_xlfn.ANCHORARRAY(Data!P$14)))</f>
        <v>12681.733496003366</v>
      </c>
      <c r="AD287" s="33">
        <f t="shared" ca="1" si="11"/>
        <v>205550.98108500682</v>
      </c>
      <c r="AE287" s="33">
        <f t="shared" ca="1" si="10"/>
        <v>711.11891499318881</v>
      </c>
    </row>
    <row r="288" spans="1:31" x14ac:dyDescent="0.35">
      <c r="A288">
        <f ca="1"/>
        <v>286</v>
      </c>
      <c r="B288" s="20" cm="1">
        <f t="array" aca="1" ref="B288" ca="1">INDEX(_xlfn.ANCHORARRAY(Data!B$14),ROWS(_xlfn.ANCHORARRAY(Data!B$14)),2)*Data!C301/Data!C300</f>
        <v>267.22956440844916</v>
      </c>
      <c r="C288" s="20" cm="1">
        <f t="array" aca="1" ref="C288" ca="1">INDEX(_xlfn.ANCHORARRAY(Data!D$14),ROWS(_xlfn.ANCHORARRAY(Data!D$14)))*Data!D301/Data!D300</f>
        <v>53.862020684168662</v>
      </c>
      <c r="D288" s="20" cm="1">
        <f t="array" aca="1" ref="D288" ca="1">INDEX(_xlfn.ANCHORARRAY(Data!E$14),ROWS(_xlfn.ANCHORARRAY(Data!E$14)))*Data!E301/Data!E300</f>
        <v>24.861251574968502</v>
      </c>
      <c r="E288" s="20" cm="1">
        <f t="array" aca="1" ref="E288" ca="1">INDEX(_xlfn.ANCHORARRAY(Data!F$14),ROWS(_xlfn.ANCHORARRAY(Data!F$14)))*Data!F301/Data!F300</f>
        <v>30.431400336417155</v>
      </c>
      <c r="F288" s="20" cm="1">
        <f t="array" aca="1" ref="F288" ca="1">INDEX(_xlfn.ANCHORARRAY(Data!G$14),ROWS(_xlfn.ANCHORARRAY(Data!G$14)))*Data!G301/Data!G300</f>
        <v>316.05857125988905</v>
      </c>
      <c r="G288" s="20" cm="1">
        <f t="array" aca="1" ref="G288" ca="1">INDEX(_xlfn.ANCHORARRAY(Data!H$14),ROWS(_xlfn.ANCHORARRAY(Data!H$14)))*Data!H301/Data!H300</f>
        <v>74.028369111259607</v>
      </c>
      <c r="H288" s="20" cm="1">
        <f t="array" aca="1" ref="H288" ca="1">INDEX(_xlfn.ANCHORARRAY(Data!I$14),ROWS(_xlfn.ANCHORARRAY(Data!I$14)))*Data!I301/Data!I300</f>
        <v>243.95519637462237</v>
      </c>
      <c r="I288" s="20" cm="1">
        <f t="array" aca="1" ref="I288" ca="1">INDEX(_xlfn.ANCHORARRAY(Data!J$14),ROWS(_xlfn.ANCHORARRAY(Data!J$14)))*Data!J301/Data!J300</f>
        <v>24.277626079687934</v>
      </c>
      <c r="J288" s="20" cm="1">
        <f t="array" aca="1" ref="J288" ca="1">INDEX(_xlfn.ANCHORARRAY(Data!K$14),ROWS(_xlfn.ANCHORARRAY(Data!K$14)))*Data!K301/Data!K300</f>
        <v>79.878109785202867</v>
      </c>
      <c r="K288" s="20" cm="1">
        <f t="array" aca="1" ref="K288" ca="1">INDEX(_xlfn.ANCHORARRAY(Data!L$14),ROWS(_xlfn.ANCHORARRAY(Data!L$14)))*Data!L301/Data!L300</f>
        <v>398.95229112875722</v>
      </c>
      <c r="L288" s="20" cm="1">
        <f t="array" aca="1" ref="L288" ca="1">INDEX(_xlfn.ANCHORARRAY(Data!M$14),ROWS(_xlfn.ANCHORARRAY(Data!M$14)))*Data!M301/Data!M300</f>
        <v>52.295879396984922</v>
      </c>
      <c r="M288" s="20" cm="1">
        <f t="array" aca="1" ref="M288" ca="1">INDEX(_xlfn.ANCHORARRAY(Data!N$14),ROWS(_xlfn.ANCHORARRAY(Data!N$14)))*Data!N301/Data!N300</f>
        <v>165.54431204554422</v>
      </c>
      <c r="N288" s="20" cm="1">
        <f t="array" aca="1" ref="N288" ca="1">INDEX(_xlfn.ANCHORARRAY(Data!O$14),ROWS(_xlfn.ANCHORARRAY(Data!O$14)))*Data!O301/Data!O300</f>
        <v>157.82662563864375</v>
      </c>
      <c r="O288" s="20" cm="1">
        <f t="array" aca="1" ref="O288" ca="1">INDEX(_xlfn.ANCHORARRAY(Data!P$14),ROWS(_xlfn.ANCHORARRAY(Data!P$14)))*Data!P301/Data!P300</f>
        <v>637.66072735686339</v>
      </c>
      <c r="P288" s="20" cm="1">
        <f t="array" aca="1" ref="P288" ca="1">B$1*B288/INDEX(_xlfn.ANCHORARRAY(Data!B$14),ROWS(_xlfn.ANCHORARRAY(Data!B$14)),2)</f>
        <v>13361.478220422459</v>
      </c>
      <c r="Q288" s="20" cm="1">
        <f t="array" aca="1" ref="Q288" ca="1">C$1*C288/INDEX(_xlfn.ANCHORARRAY(Data!D$14),ROWS(_xlfn.ANCHORARRAY(Data!D$14)))</f>
        <v>10776.4645982498</v>
      </c>
      <c r="R288" s="19" cm="1">
        <f t="array" aca="1" ref="R288" ca="1">D$1*D288/INDEX(_xlfn.ANCHORARRAY(Data!E$14),ROWS(_xlfn.ANCHORARRAY(Data!E$14)))</f>
        <v>12433.175136497272</v>
      </c>
      <c r="S288" s="20" cm="1">
        <f t="array" aca="1" ref="S288" ca="1">E$1*E288/INDEX(_xlfn.ANCHORARRAY(Data!F$14),ROWS(_xlfn.ANCHORARRAY(Data!F$14)))</f>
        <v>6086.2800672834319</v>
      </c>
      <c r="T288" s="20" cm="1">
        <f t="array" aca="1" ref="T288" ca="1">F$1*F288/INDEX(_xlfn.ANCHORARRAY(Data!G$14),ROWS(_xlfn.ANCHORARRAY(Data!G$14)))</f>
        <v>22124.099988192236</v>
      </c>
      <c r="U288" s="20" cm="1">
        <f t="array" aca="1" ref="U288" ca="1">G$1*G288/INDEX(_xlfn.ANCHORARRAY(Data!H$14),ROWS(_xlfn.ANCHORARRAY(Data!H$14)))</f>
        <v>53300.425760106911</v>
      </c>
      <c r="V288" s="20" cm="1">
        <f t="array" aca="1" ref="V288" ca="1">H$1*H288/INDEX(_xlfn.ANCHORARRAY(Data!I$14),ROWS(_xlfn.ANCHORARRAY(Data!I$14)))</f>
        <v>21955.967673716015</v>
      </c>
      <c r="W288" s="20" cm="1">
        <f t="array" aca="1" ref="W288" ca="1">I$1*I288/INDEX(_xlfn.ANCHORARRAY(Data!J$14),ROWS(_xlfn.ANCHORARRAY(Data!J$14)))</f>
        <v>4855.5252159375868</v>
      </c>
      <c r="X288" s="20" cm="1">
        <f t="array" aca="1" ref="X288" ca="1">J$1*J288/INDEX(_xlfn.ANCHORARRAY(Data!K$14),ROWS(_xlfn.ANCHORARRAY(Data!K$14)))</f>
        <v>5591.467684964201</v>
      </c>
      <c r="Y288" s="20" cm="1">
        <f t="array" aca="1" ref="Y288" ca="1">K$1*K288/INDEX(_xlfn.ANCHORARRAY(Data!L$14),ROWS(_xlfn.ANCHORARRAY(Data!L$14)))</f>
        <v>11968.568733862718</v>
      </c>
      <c r="Z288" s="20" cm="1">
        <f t="array" aca="1" ref="Z288" ca="1">L$1*L288/INDEX(_xlfn.ANCHORARRAY(Data!M$14),ROWS(_xlfn.ANCHORARRAY(Data!M$14)))</f>
        <v>12551.011055276382</v>
      </c>
      <c r="AA288" s="20" cm="1">
        <f t="array" aca="1" ref="AA288" ca="1">M$1*M288/INDEX(_xlfn.ANCHORARRAY(Data!N$14),ROWS(_xlfn.ANCHORARRAY(Data!N$14)))</f>
        <v>9932.6587227326527</v>
      </c>
      <c r="AB288" s="20" cm="1">
        <f t="array" aca="1" ref="AB288" ca="1">N$1*N288/INDEX(_xlfn.ANCHORARRAY(Data!O$14),ROWS(_xlfn.ANCHORARRAY(Data!O$14)))</f>
        <v>9469.5975383186251</v>
      </c>
      <c r="AC288" s="20" cm="1">
        <f t="array" aca="1" ref="AC288" ca="1">O$1*O288/INDEX(_xlfn.ANCHORARRAY(Data!P$14),ROWS(_xlfn.ANCHORARRAY(Data!P$14)))</f>
        <v>12754.019140970089</v>
      </c>
      <c r="AD288" s="33">
        <f t="shared" ca="1" si="11"/>
        <v>207160.73953653037</v>
      </c>
      <c r="AE288" s="33">
        <f t="shared" ca="1" si="10"/>
        <v>-898.63953653036151</v>
      </c>
    </row>
    <row r="289" spans="1:31" x14ac:dyDescent="0.35">
      <c r="A289">
        <f ca="1"/>
        <v>287</v>
      </c>
      <c r="B289" s="20" cm="1">
        <f t="array" aca="1" ref="B289" ca="1">INDEX(_xlfn.ANCHORARRAY(Data!B$14),ROWS(_xlfn.ANCHORARRAY(Data!B$14)),2)*Data!C302/Data!C301</f>
        <v>262.40108901771686</v>
      </c>
      <c r="C289" s="20" cm="1">
        <f t="array" aca="1" ref="C289" ca="1">INDEX(_xlfn.ANCHORARRAY(Data!D$14),ROWS(_xlfn.ANCHORARRAY(Data!D$14)))*Data!D302/Data!D301</f>
        <v>53.295637408568446</v>
      </c>
      <c r="D289" s="20" cm="1">
        <f t="array" aca="1" ref="D289" ca="1">INDEX(_xlfn.ANCHORARRAY(Data!E$14),ROWS(_xlfn.ANCHORARRAY(Data!E$14)))*Data!E302/Data!E301</f>
        <v>23.87292009884678</v>
      </c>
      <c r="E289" s="20" cm="1">
        <f t="array" aca="1" ref="E289" ca="1">INDEX(_xlfn.ANCHORARRAY(Data!F$14),ROWS(_xlfn.ANCHORARRAY(Data!F$14)))*Data!F302/Data!F301</f>
        <v>30.524426025694154</v>
      </c>
      <c r="F289" s="20" cm="1">
        <f t="array" aca="1" ref="F289" ca="1">INDEX(_xlfn.ANCHORARRAY(Data!G$14),ROWS(_xlfn.ANCHORARRAY(Data!G$14)))*Data!G302/Data!G301</f>
        <v>312.55222993645566</v>
      </c>
      <c r="G289" s="20" cm="1">
        <f t="array" aca="1" ref="G289" ca="1">INDEX(_xlfn.ANCHORARRAY(Data!H$14),ROWS(_xlfn.ANCHORARRAY(Data!H$14)))*Data!H302/Data!H301</f>
        <v>75.006996138672037</v>
      </c>
      <c r="H289" s="20" cm="1">
        <f t="array" aca="1" ref="H289" ca="1">INDEX(_xlfn.ANCHORARRAY(Data!I$14),ROWS(_xlfn.ANCHORARRAY(Data!I$14)))*Data!I302/Data!I301</f>
        <v>242.5870930930931</v>
      </c>
      <c r="I289" s="20" cm="1">
        <f t="array" aca="1" ref="I289" ca="1">INDEX(_xlfn.ANCHORARRAY(Data!J$14),ROWS(_xlfn.ANCHORARRAY(Data!J$14)))*Data!J302/Data!J301</f>
        <v>24.762139456734808</v>
      </c>
      <c r="J289" s="20" cm="1">
        <f t="array" aca="1" ref="J289" ca="1">INDEX(_xlfn.ANCHORARRAY(Data!K$14),ROWS(_xlfn.ANCHORARRAY(Data!K$14)))*Data!K302/Data!K301</f>
        <v>80.322493638676832</v>
      </c>
      <c r="K289" s="20" cm="1">
        <f t="array" aca="1" ref="K289" ca="1">INDEX(_xlfn.ANCHORARRAY(Data!L$14),ROWS(_xlfn.ANCHORARRAY(Data!L$14)))*Data!L302/Data!L301</f>
        <v>399.56143335273578</v>
      </c>
      <c r="L289" s="20" cm="1">
        <f t="array" aca="1" ref="L289" ca="1">INDEX(_xlfn.ANCHORARRAY(Data!M$14),ROWS(_xlfn.ANCHORARRAY(Data!M$14)))*Data!M302/Data!M301</f>
        <v>51.29932752179328</v>
      </c>
      <c r="M289" s="20" cm="1">
        <f t="array" aca="1" ref="M289" ca="1">INDEX(_xlfn.ANCHORARRAY(Data!N$14),ROWS(_xlfn.ANCHORARRAY(Data!N$14)))*Data!N302/Data!N301</f>
        <v>166.54252836122654</v>
      </c>
      <c r="N289" s="20" cm="1">
        <f t="array" aca="1" ref="N289" ca="1">INDEX(_xlfn.ANCHORARRAY(Data!O$14),ROWS(_xlfn.ANCHORARRAY(Data!O$14)))*Data!O302/Data!O301</f>
        <v>157.15995205216723</v>
      </c>
      <c r="O289" s="20" cm="1">
        <f t="array" aca="1" ref="O289" ca="1">INDEX(_xlfn.ANCHORARRAY(Data!P$14),ROWS(_xlfn.ANCHORARRAY(Data!P$14)))*Data!P302/Data!P301</f>
        <v>634.80233148593538</v>
      </c>
      <c r="P289" s="20" cm="1">
        <f t="array" aca="1" ref="P289" ca="1">B$1*B289/INDEX(_xlfn.ANCHORARRAY(Data!B$14),ROWS(_xlfn.ANCHORARRAY(Data!B$14)),2)</f>
        <v>13120.054450885842</v>
      </c>
      <c r="Q289" s="20" cm="1">
        <f t="array" aca="1" ref="Q289" ca="1">C$1*C289/INDEX(_xlfn.ANCHORARRAY(Data!D$14),ROWS(_xlfn.ANCHORARRAY(Data!D$14)))</f>
        <v>10663.145245559039</v>
      </c>
      <c r="R289" s="19" cm="1">
        <f t="array" aca="1" ref="R289" ca="1">D$1*D289/INDEX(_xlfn.ANCHORARRAY(Data!E$14),ROWS(_xlfn.ANCHORARRAY(Data!E$14)))</f>
        <v>11938.908051894561</v>
      </c>
      <c r="S289" s="20" cm="1">
        <f t="array" aca="1" ref="S289" ca="1">E$1*E289/INDEX(_xlfn.ANCHORARRAY(Data!F$14),ROWS(_xlfn.ANCHORARRAY(Data!F$14)))</f>
        <v>6104.8852051388312</v>
      </c>
      <c r="T289" s="20" cm="1">
        <f t="array" aca="1" ref="T289" ca="1">F$1*F289/INDEX(_xlfn.ANCHORARRAY(Data!G$14),ROWS(_xlfn.ANCHORARRAY(Data!G$14)))</f>
        <v>21878.656095551898</v>
      </c>
      <c r="U289" s="20" cm="1">
        <f t="array" aca="1" ref="U289" ca="1">G$1*G289/INDEX(_xlfn.ANCHORARRAY(Data!H$14),ROWS(_xlfn.ANCHORARRAY(Data!H$14)))</f>
        <v>54005.037219843864</v>
      </c>
      <c r="V289" s="20" cm="1">
        <f t="array" aca="1" ref="V289" ca="1">H$1*H289/INDEX(_xlfn.ANCHORARRAY(Data!I$14),ROWS(_xlfn.ANCHORARRAY(Data!I$14)))</f>
        <v>21832.838378378379</v>
      </c>
      <c r="W289" s="20" cm="1">
        <f t="array" aca="1" ref="W289" ca="1">I$1*I289/INDEX(_xlfn.ANCHORARRAY(Data!J$14),ROWS(_xlfn.ANCHORARRAY(Data!J$14)))</f>
        <v>4952.4278913469616</v>
      </c>
      <c r="X289" s="20" cm="1">
        <f t="array" aca="1" ref="X289" ca="1">J$1*J289/INDEX(_xlfn.ANCHORARRAY(Data!K$14),ROWS(_xlfn.ANCHORARRAY(Data!K$14)))</f>
        <v>5622.5745547073775</v>
      </c>
      <c r="Y289" s="20" cm="1">
        <f t="array" aca="1" ref="Y289" ca="1">K$1*K289/INDEX(_xlfn.ANCHORARRAY(Data!L$14),ROWS(_xlfn.ANCHORARRAY(Data!L$14)))</f>
        <v>11986.843000582074</v>
      </c>
      <c r="Z289" s="20" cm="1">
        <f t="array" aca="1" ref="Z289" ca="1">L$1*L289/INDEX(_xlfn.ANCHORARRAY(Data!M$14),ROWS(_xlfn.ANCHORARRAY(Data!M$14)))</f>
        <v>12311.838605230387</v>
      </c>
      <c r="AA289" s="20" cm="1">
        <f t="array" aca="1" ref="AA289" ca="1">M$1*M289/INDEX(_xlfn.ANCHORARRAY(Data!N$14),ROWS(_xlfn.ANCHORARRAY(Data!N$14)))</f>
        <v>9992.5517016735921</v>
      </c>
      <c r="AB289" s="20" cm="1">
        <f t="array" aca="1" ref="AB289" ca="1">N$1*N289/INDEX(_xlfn.ANCHORARRAY(Data!O$14),ROWS(_xlfn.ANCHORARRAY(Data!O$14)))</f>
        <v>9429.5971231300337</v>
      </c>
      <c r="AC289" s="20" cm="1">
        <f t="array" aca="1" ref="AC289" ca="1">O$1*O289/INDEX(_xlfn.ANCHORARRAY(Data!P$14),ROWS(_xlfn.ANCHORARRAY(Data!P$14)))</f>
        <v>12696.847616856634</v>
      </c>
      <c r="AD289" s="33">
        <f t="shared" ca="1" si="11"/>
        <v>206536.20514077946</v>
      </c>
      <c r="AE289" s="33">
        <f t="shared" ca="1" si="10"/>
        <v>-274.10514077945845</v>
      </c>
    </row>
    <row r="290" spans="1:31" x14ac:dyDescent="0.35">
      <c r="A290">
        <f ca="1"/>
        <v>288</v>
      </c>
      <c r="B290" s="20" cm="1">
        <f t="array" aca="1" ref="B290" ca="1">INDEX(_xlfn.ANCHORARRAY(Data!B$14),ROWS(_xlfn.ANCHORARRAY(Data!B$14)),2)*Data!C303/Data!C302</f>
        <v>269.24863370663752</v>
      </c>
      <c r="C290" s="20" cm="1">
        <f t="array" aca="1" ref="C290" ca="1">INDEX(_xlfn.ANCHORARRAY(Data!D$14),ROWS(_xlfn.ANCHORARRAY(Data!D$14)))*Data!D303/Data!D302</f>
        <v>52.728806241872562</v>
      </c>
      <c r="D290" s="20" cm="1">
        <f t="array" aca="1" ref="D290" ca="1">INDEX(_xlfn.ANCHORARRAY(Data!E$14),ROWS(_xlfn.ANCHORARRAY(Data!E$14)))*Data!E303/Data!E302</f>
        <v>24.518435331230286</v>
      </c>
      <c r="E290" s="20" cm="1">
        <f t="array" aca="1" ref="E290" ca="1">INDEX(_xlfn.ANCHORARRAY(Data!F$14),ROWS(_xlfn.ANCHORARRAY(Data!F$14)))*Data!F303/Data!F302</f>
        <v>29.989999999999995</v>
      </c>
      <c r="F290" s="20" cm="1">
        <f t="array" aca="1" ref="F290" ca="1">INDEX(_xlfn.ANCHORARRAY(Data!G$14),ROWS(_xlfn.ANCHORARRAY(Data!G$14)))*Data!G303/Data!G302</f>
        <v>315.89515090423953</v>
      </c>
      <c r="G290" s="20" cm="1">
        <f t="array" aca="1" ref="G290" ca="1">INDEX(_xlfn.ANCHORARRAY(Data!H$14),ROWS(_xlfn.ANCHORARRAY(Data!H$14)))*Data!H303/Data!H302</f>
        <v>74.481714678211631</v>
      </c>
      <c r="H290" s="20" cm="1">
        <f t="array" aca="1" ref="H290" ca="1">INDEX(_xlfn.ANCHORARRAY(Data!I$14),ROWS(_xlfn.ANCHORARRAY(Data!I$14)))*Data!I303/Data!I302</f>
        <v>244.60901741044628</v>
      </c>
      <c r="I290" s="20" cm="1">
        <f t="array" aca="1" ref="I290" ca="1">INDEX(_xlfn.ANCHORARRAY(Data!J$14),ROWS(_xlfn.ANCHORARRAY(Data!J$14)))*Data!J303/Data!J302</f>
        <v>24.568322295805739</v>
      </c>
      <c r="J290" s="20" cm="1">
        <f t="array" aca="1" ref="J290" ca="1">INDEX(_xlfn.ANCHORARRAY(Data!K$14),ROWS(_xlfn.ANCHORARRAY(Data!K$14)))*Data!K303/Data!K302</f>
        <v>80.243869743914018</v>
      </c>
      <c r="K290" s="20" cm="1">
        <f t="array" aca="1" ref="K290" ca="1">INDEX(_xlfn.ANCHORARRAY(Data!L$14),ROWS(_xlfn.ANCHORARRAY(Data!L$14)))*Data!L303/Data!L302</f>
        <v>396.25306360611472</v>
      </c>
      <c r="L290" s="20" cm="1">
        <f t="array" aca="1" ref="L290" ca="1">INDEX(_xlfn.ANCHORARRAY(Data!M$14),ROWS(_xlfn.ANCHORARRAY(Data!M$14)))*Data!M303/Data!M302</f>
        <v>51.301783860311474</v>
      </c>
      <c r="M290" s="20" cm="1">
        <f t="array" aca="1" ref="M290" ca="1">INDEX(_xlfn.ANCHORARRAY(Data!N$14),ROWS(_xlfn.ANCHORARRAY(Data!N$14)))*Data!N303/Data!N302</f>
        <v>165.95831803771068</v>
      </c>
      <c r="N290" s="20" cm="1">
        <f t="array" aca="1" ref="N290" ca="1">INDEX(_xlfn.ANCHORARRAY(Data!O$14),ROWS(_xlfn.ANCHORARRAY(Data!O$14)))*Data!O303/Data!O302</f>
        <v>154.51122618820384</v>
      </c>
      <c r="O290" s="20" cm="1">
        <f t="array" aca="1" ref="O290" ca="1">INDEX(_xlfn.ANCHORARRAY(Data!P$14),ROWS(_xlfn.ANCHORARRAY(Data!P$14)))*Data!P303/Data!P302</f>
        <v>634.0597305426744</v>
      </c>
      <c r="P290" s="20" cm="1">
        <f t="array" aca="1" ref="P290" ca="1">B$1*B290/INDEX(_xlfn.ANCHORARRAY(Data!B$14),ROWS(_xlfn.ANCHORARRAY(Data!B$14)),2)</f>
        <v>13462.431685331876</v>
      </c>
      <c r="Q290" s="20" cm="1">
        <f t="array" aca="1" ref="Q290" ca="1">C$1*C290/INDEX(_xlfn.ANCHORARRAY(Data!D$14),ROWS(_xlfn.ANCHORARRAY(Data!D$14)))</f>
        <v>10549.736280884264</v>
      </c>
      <c r="R290" s="19" cm="1">
        <f t="array" aca="1" ref="R290" ca="1">D$1*D290/INDEX(_xlfn.ANCHORARRAY(Data!E$14),ROWS(_xlfn.ANCHORARRAY(Data!E$14)))</f>
        <v>12261.731861198741</v>
      </c>
      <c r="S290" s="20" cm="1">
        <f t="array" aca="1" ref="S290" ca="1">E$1*E290/INDEX(_xlfn.ANCHORARRAY(Data!F$14),ROWS(_xlfn.ANCHORARRAY(Data!F$14)))</f>
        <v>5997.9999999999991</v>
      </c>
      <c r="T290" s="20" cm="1">
        <f t="array" aca="1" ref="T290" ca="1">F$1*F290/INDEX(_xlfn.ANCHORARRAY(Data!G$14),ROWS(_xlfn.ANCHORARRAY(Data!G$14)))</f>
        <v>22112.660563296769</v>
      </c>
      <c r="U290" s="20" cm="1">
        <f t="array" aca="1" ref="U290" ca="1">G$1*G290/INDEX(_xlfn.ANCHORARRAY(Data!H$14),ROWS(_xlfn.ANCHORARRAY(Data!H$14)))</f>
        <v>53626.83456831237</v>
      </c>
      <c r="V290" s="20" cm="1">
        <f t="array" aca="1" ref="V290" ca="1">H$1*H290/INDEX(_xlfn.ANCHORARRAY(Data!I$14),ROWS(_xlfn.ANCHORARRAY(Data!I$14)))</f>
        <v>22014.811566940167</v>
      </c>
      <c r="W290" s="20" cm="1">
        <f t="array" aca="1" ref="W290" ca="1">I$1*I290/INDEX(_xlfn.ANCHORARRAY(Data!J$14),ROWS(_xlfn.ANCHORARRAY(Data!J$14)))</f>
        <v>4913.6644591611475</v>
      </c>
      <c r="X290" s="20" cm="1">
        <f t="array" aca="1" ref="X290" ca="1">J$1*J290/INDEX(_xlfn.ANCHORARRAY(Data!K$14),ROWS(_xlfn.ANCHORARRAY(Data!K$14)))</f>
        <v>5617.0708820739819</v>
      </c>
      <c r="Y290" s="20" cm="1">
        <f t="array" aca="1" ref="Y290" ca="1">K$1*K290/INDEX(_xlfn.ANCHORARRAY(Data!L$14),ROWS(_xlfn.ANCHORARRAY(Data!L$14)))</f>
        <v>11887.591908183444</v>
      </c>
      <c r="Z290" s="20" cm="1">
        <f t="array" aca="1" ref="Z290" ca="1">L$1*L290/INDEX(_xlfn.ANCHORARRAY(Data!M$14),ROWS(_xlfn.ANCHORARRAY(Data!M$14)))</f>
        <v>12312.428126474751</v>
      </c>
      <c r="AA290" s="20" cm="1">
        <f t="array" aca="1" ref="AA290" ca="1">M$1*M290/INDEX(_xlfn.ANCHORARRAY(Data!N$14),ROWS(_xlfn.ANCHORARRAY(Data!N$14)))</f>
        <v>9957.4990822626405</v>
      </c>
      <c r="AB290" s="20" cm="1">
        <f t="array" aca="1" ref="AB290" ca="1">N$1*N290/INDEX(_xlfn.ANCHORARRAY(Data!O$14),ROWS(_xlfn.ANCHORARRAY(Data!O$14)))</f>
        <v>9270.6735712922309</v>
      </c>
      <c r="AC290" s="20" cm="1">
        <f t="array" aca="1" ref="AC290" ca="1">O$1*O290/INDEX(_xlfn.ANCHORARRAY(Data!P$14),ROWS(_xlfn.ANCHORARRAY(Data!P$14)))</f>
        <v>12681.994660985083</v>
      </c>
      <c r="AD290" s="33">
        <f t="shared" ca="1" si="11"/>
        <v>206667.12921639744</v>
      </c>
      <c r="AE290" s="33">
        <f t="shared" ca="1" si="10"/>
        <v>-405.02921639743727</v>
      </c>
    </row>
    <row r="291" spans="1:31" x14ac:dyDescent="0.35">
      <c r="A291">
        <f ca="1"/>
        <v>289</v>
      </c>
      <c r="B291" s="20" cm="1">
        <f t="array" aca="1" ref="B291" ca="1">INDEX(_xlfn.ANCHORARRAY(Data!B$14),ROWS(_xlfn.ANCHORARRAY(Data!B$14)),2)*Data!C304/Data!C303</f>
        <v>266.21338522654065</v>
      </c>
      <c r="C291" s="20" cm="1">
        <f t="array" aca="1" ref="C291" ca="1">INDEX(_xlfn.ANCHORARRAY(Data!D$14),ROWS(_xlfn.ANCHORARRAY(Data!D$14)))*Data!D304/Data!D303</f>
        <v>53.448819680711857</v>
      </c>
      <c r="D291" s="20" cm="1">
        <f t="array" aca="1" ref="D291" ca="1">INDEX(_xlfn.ANCHORARRAY(Data!E$14),ROWS(_xlfn.ANCHORARRAY(Data!E$14)))*Data!E304/Data!E303</f>
        <v>24.818452530322038</v>
      </c>
      <c r="E291" s="20" cm="1">
        <f t="array" aca="1" ref="E291" ca="1">INDEX(_xlfn.ANCHORARRAY(Data!F$14),ROWS(_xlfn.ANCHORARRAY(Data!F$14)))*Data!F304/Data!F303</f>
        <v>29.806836319218242</v>
      </c>
      <c r="F291" s="20" cm="1">
        <f t="array" aca="1" ref="F291" ca="1">INDEX(_xlfn.ANCHORARRAY(Data!G$14),ROWS(_xlfn.ANCHORARRAY(Data!G$14)))*Data!G304/Data!G303</f>
        <v>317.21469315360059</v>
      </c>
      <c r="G291" s="20" cm="1">
        <f t="array" aca="1" ref="G291" ca="1">INDEX(_xlfn.ANCHORARRAY(Data!H$14),ROWS(_xlfn.ANCHORARRAY(Data!H$14)))*Data!H304/Data!H303</f>
        <v>75.353937629937633</v>
      </c>
      <c r="H291" s="20" cm="1">
        <f t="array" aca="1" ref="H291" ca="1">INDEX(_xlfn.ANCHORARRAY(Data!I$14),ROWS(_xlfn.ANCHORARRAY(Data!I$14)))*Data!I304/Data!I303</f>
        <v>242.74656923687343</v>
      </c>
      <c r="I291" s="20" cm="1">
        <f t="array" aca="1" ref="I291" ca="1">INDEX(_xlfn.ANCHORARRAY(Data!J$14),ROWS(_xlfn.ANCHORARRAY(Data!J$14)))*Data!J304/Data!J303</f>
        <v>24.199397095094543</v>
      </c>
      <c r="J291" s="20" cm="1">
        <f t="array" aca="1" ref="J291" ca="1">INDEX(_xlfn.ANCHORARRAY(Data!K$14),ROWS(_xlfn.ANCHORARRAY(Data!K$14)))*Data!K304/Data!K303</f>
        <v>79.237244416483179</v>
      </c>
      <c r="K291" s="20" cm="1">
        <f t="array" aca="1" ref="K291" ca="1">INDEX(_xlfn.ANCHORARRAY(Data!L$14),ROWS(_xlfn.ANCHORARRAY(Data!L$14)))*Data!L304/Data!L303</f>
        <v>399.95680363530892</v>
      </c>
      <c r="L291" s="20" cm="1">
        <f t="array" aca="1" ref="L291" ca="1">INDEX(_xlfn.ANCHORARRAY(Data!M$14),ROWS(_xlfn.ANCHORARRAY(Data!M$14)))*Data!M304/Data!M303</f>
        <v>51.963605150214605</v>
      </c>
      <c r="M291" s="20" cm="1">
        <f t="array" aca="1" ref="M291" ca="1">INDEX(_xlfn.ANCHORARRAY(Data!N$14),ROWS(_xlfn.ANCHORARRAY(Data!N$14)))*Data!N304/Data!N303</f>
        <v>164.00087230514094</v>
      </c>
      <c r="N291" s="20" cm="1">
        <f t="array" aca="1" ref="N291" ca="1">INDEX(_xlfn.ANCHORARRAY(Data!O$14),ROWS(_xlfn.ANCHORARRAY(Data!O$14)))*Data!O304/Data!O303</f>
        <v>153.52079414151567</v>
      </c>
      <c r="O291" s="20" cm="1">
        <f t="array" aca="1" ref="O291" ca="1">INDEX(_xlfn.ANCHORARRAY(Data!P$14),ROWS(_xlfn.ANCHORARRAY(Data!P$14)))*Data!P304/Data!P303</f>
        <v>637.02608935396961</v>
      </c>
      <c r="P291" s="20" cm="1">
        <f t="array" aca="1" ref="P291" ca="1">B$1*B291/INDEX(_xlfn.ANCHORARRAY(Data!B$14),ROWS(_xlfn.ANCHORARRAY(Data!B$14)),2)</f>
        <v>13310.669261327033</v>
      </c>
      <c r="Q291" s="20" cm="1">
        <f t="array" aca="1" ref="Q291" ca="1">C$1*C291/INDEX(_xlfn.ANCHORARRAY(Data!D$14),ROWS(_xlfn.ANCHORARRAY(Data!D$14)))</f>
        <v>10693.79324784088</v>
      </c>
      <c r="R291" s="19" cm="1">
        <f t="array" aca="1" ref="R291" ca="1">D$1*D291/INDEX(_xlfn.ANCHORARRAY(Data!E$14),ROWS(_xlfn.ANCHORARRAY(Data!E$14)))</f>
        <v>12411.771225428689</v>
      </c>
      <c r="S291" s="20" cm="1">
        <f t="array" aca="1" ref="S291" ca="1">E$1*E291/INDEX(_xlfn.ANCHORARRAY(Data!F$14),ROWS(_xlfn.ANCHORARRAY(Data!F$14)))</f>
        <v>5961.3672638436483</v>
      </c>
      <c r="T291" s="20" cm="1">
        <f t="array" aca="1" ref="T291" ca="1">F$1*F291/INDEX(_xlfn.ANCHORARRAY(Data!G$14),ROWS(_xlfn.ANCHORARRAY(Data!G$14)))</f>
        <v>22205.028520752043</v>
      </c>
      <c r="U291" s="20" cm="1">
        <f t="array" aca="1" ref="U291" ca="1">G$1*G291/INDEX(_xlfn.ANCHORARRAY(Data!H$14),ROWS(_xlfn.ANCHORARRAY(Data!H$14)))</f>
        <v>54254.835093555099</v>
      </c>
      <c r="V291" s="20" cm="1">
        <f t="array" aca="1" ref="V291" ca="1">H$1*H291/INDEX(_xlfn.ANCHORARRAY(Data!I$14),ROWS(_xlfn.ANCHORARRAY(Data!I$14)))</f>
        <v>21847.191231318608</v>
      </c>
      <c r="W291" s="20" cm="1">
        <f t="array" aca="1" ref="W291" ca="1">I$1*I291/INDEX(_xlfn.ANCHORARRAY(Data!J$14),ROWS(_xlfn.ANCHORARRAY(Data!J$14)))</f>
        <v>4839.8794190189092</v>
      </c>
      <c r="X291" s="20" cm="1">
        <f t="array" aca="1" ref="X291" ca="1">J$1*J291/INDEX(_xlfn.ANCHORARRAY(Data!K$14),ROWS(_xlfn.ANCHORARRAY(Data!K$14)))</f>
        <v>5546.6071091538224</v>
      </c>
      <c r="Y291" s="20" cm="1">
        <f t="array" aca="1" ref="Y291" ca="1">K$1*K291/INDEX(_xlfn.ANCHORARRAY(Data!L$14),ROWS(_xlfn.ANCHORARRAY(Data!L$14)))</f>
        <v>11998.704109059267</v>
      </c>
      <c r="Z291" s="20" cm="1">
        <f t="array" aca="1" ref="Z291" ca="1">L$1*L291/INDEX(_xlfn.ANCHORARRAY(Data!M$14),ROWS(_xlfn.ANCHORARRAY(Data!M$14)))</f>
        <v>12471.265236051506</v>
      </c>
      <c r="AA291" s="20" cm="1">
        <f t="array" aca="1" ref="AA291" ca="1">M$1*M291/INDEX(_xlfn.ANCHORARRAY(Data!N$14),ROWS(_xlfn.ANCHORARRAY(Data!N$14)))</f>
        <v>9840.0523383084565</v>
      </c>
      <c r="AB291" s="20" cm="1">
        <f t="array" aca="1" ref="AB291" ca="1">N$1*N291/INDEX(_xlfn.ANCHORARRAY(Data!O$14),ROWS(_xlfn.ANCHORARRAY(Data!O$14)))</f>
        <v>9211.2476484909403</v>
      </c>
      <c r="AC291" s="20" cm="1">
        <f t="array" aca="1" ref="AC291" ca="1">O$1*O291/INDEX(_xlfn.ANCHORARRAY(Data!P$14),ROWS(_xlfn.ANCHORARRAY(Data!P$14)))</f>
        <v>12741.325580132423</v>
      </c>
      <c r="AD291" s="33">
        <f t="shared" ca="1" si="11"/>
        <v>207333.73728428132</v>
      </c>
      <c r="AE291" s="33">
        <f t="shared" ca="1" si="10"/>
        <v>-1071.6372842813144</v>
      </c>
    </row>
    <row r="292" spans="1:31" x14ac:dyDescent="0.35">
      <c r="A292">
        <f ca="1"/>
        <v>290</v>
      </c>
      <c r="B292" s="20" cm="1">
        <f t="array" aca="1" ref="B292" ca="1">INDEX(_xlfn.ANCHORARRAY(Data!B$14),ROWS(_xlfn.ANCHORARRAY(Data!B$14)),2)*Data!C305/Data!C304</f>
        <v>267.8126105746145</v>
      </c>
      <c r="C292" s="20" cm="1">
        <f t="array" aca="1" ref="C292" ca="1">INDEX(_xlfn.ANCHORARRAY(Data!D$14),ROWS(_xlfn.ANCHORARRAY(Data!D$14)))*Data!D305/Data!D304</f>
        <v>53.638986749805134</v>
      </c>
      <c r="D292" s="20" cm="1">
        <f t="array" aca="1" ref="D292" ca="1">INDEX(_xlfn.ANCHORARRAY(Data!E$14),ROWS(_xlfn.ANCHORARRAY(Data!E$14)))*Data!E305/Data!E304</f>
        <v>24.965961380443716</v>
      </c>
      <c r="E292" s="20" cm="1">
        <f t="array" aca="1" ref="E292" ca="1">INDEX(_xlfn.ANCHORARRAY(Data!F$14),ROWS(_xlfn.ANCHORARRAY(Data!F$14)))*Data!F305/Data!F304</f>
        <v>29.215985251945924</v>
      </c>
      <c r="F292" s="20" cm="1">
        <f t="array" aca="1" ref="F292" ca="1">INDEX(_xlfn.ANCHORARRAY(Data!G$14),ROWS(_xlfn.ANCHORARRAY(Data!G$14)))*Data!G305/Data!G304</f>
        <v>318.99260185511332</v>
      </c>
      <c r="G292" s="20" cm="1">
        <f t="array" aca="1" ref="G292" ca="1">INDEX(_xlfn.ANCHORARRAY(Data!H$14),ROWS(_xlfn.ANCHORARRAY(Data!H$14)))*Data!H305/Data!H304</f>
        <v>74.523267241379315</v>
      </c>
      <c r="H292" s="20" cm="1">
        <f t="array" aca="1" ref="H292" ca="1">INDEX(_xlfn.ANCHORARRAY(Data!I$14),ROWS(_xlfn.ANCHORARRAY(Data!I$14)))*Data!I305/Data!I304</f>
        <v>244.55640309155766</v>
      </c>
      <c r="I292" s="20" cm="1">
        <f t="array" aca="1" ref="I292" ca="1">INDEX(_xlfn.ANCHORARRAY(Data!J$14),ROWS(_xlfn.ANCHORARRAY(Data!J$14)))*Data!J305/Data!J304</f>
        <v>24.170765404807959</v>
      </c>
      <c r="J292" s="20" cm="1">
        <f t="array" aca="1" ref="J292" ca="1">INDEX(_xlfn.ANCHORARRAY(Data!K$14),ROWS(_xlfn.ANCHORARRAY(Data!K$14)))*Data!K305/Data!K304</f>
        <v>79.877958795562606</v>
      </c>
      <c r="K292" s="20" cm="1">
        <f t="array" aca="1" ref="K292" ca="1">INDEX(_xlfn.ANCHORARRAY(Data!L$14),ROWS(_xlfn.ANCHORARRAY(Data!L$14)))*Data!L305/Data!L304</f>
        <v>403.4474467063568</v>
      </c>
      <c r="L292" s="20" cm="1">
        <f t="array" aca="1" ref="L292" ca="1">INDEX(_xlfn.ANCHORARRAY(Data!M$14),ROWS(_xlfn.ANCHORARRAY(Data!M$14)))*Data!M305/Data!M304</f>
        <v>52.103063748810662</v>
      </c>
      <c r="M292" s="20" cm="1">
        <f t="array" aca="1" ref="M292" ca="1">INDEX(_xlfn.ANCHORARRAY(Data!N$14),ROWS(_xlfn.ANCHORARRAY(Data!N$14)))*Data!N305/Data!N304</f>
        <v>164.564031800745</v>
      </c>
      <c r="N292" s="20" cm="1">
        <f t="array" aca="1" ref="N292" ca="1">INDEX(_xlfn.ANCHORARRAY(Data!O$14),ROWS(_xlfn.ANCHORARRAY(Data!O$14)))*Data!O305/Data!O304</f>
        <v>155.36312020158272</v>
      </c>
      <c r="O292" s="20" cm="1">
        <f t="array" aca="1" ref="O292" ca="1">INDEX(_xlfn.ANCHORARRAY(Data!P$14),ROWS(_xlfn.ANCHORARRAY(Data!P$14)))*Data!P305/Data!P304</f>
        <v>641.74359304839504</v>
      </c>
      <c r="P292" s="20" cm="1">
        <f t="array" aca="1" ref="P292" ca="1">B$1*B292/INDEX(_xlfn.ANCHORARRAY(Data!B$14),ROWS(_xlfn.ANCHORARRAY(Data!B$14)),2)</f>
        <v>13390.630528730726</v>
      </c>
      <c r="Q292" s="20" cm="1">
        <f t="array" aca="1" ref="Q292" ca="1">C$1*C292/INDEX(_xlfn.ANCHORARRAY(Data!D$14),ROWS(_xlfn.ANCHORARRAY(Data!D$14)))</f>
        <v>10731.840997661728</v>
      </c>
      <c r="R292" s="19" cm="1">
        <f t="array" aca="1" ref="R292" ca="1">D$1*D292/INDEX(_xlfn.ANCHORARRAY(Data!E$14),ROWS(_xlfn.ANCHORARRAY(Data!E$14)))</f>
        <v>12485.540776499591</v>
      </c>
      <c r="S292" s="20" cm="1">
        <f t="array" aca="1" ref="S292" ca="1">E$1*E292/INDEX(_xlfn.ANCHORARRAY(Data!F$14),ROWS(_xlfn.ANCHORARRAY(Data!F$14)))</f>
        <v>5843.1970503891853</v>
      </c>
      <c r="T292" s="20" cm="1">
        <f t="array" aca="1" ref="T292" ca="1">F$1*F292/INDEX(_xlfn.ANCHORARRAY(Data!G$14),ROWS(_xlfn.ANCHORARRAY(Data!G$14)))</f>
        <v>22329.482129857934</v>
      </c>
      <c r="U292" s="20" cm="1">
        <f t="array" aca="1" ref="U292" ca="1">G$1*G292/INDEX(_xlfn.ANCHORARRAY(Data!H$14),ROWS(_xlfn.ANCHORARRAY(Data!H$14)))</f>
        <v>53656.752413793103</v>
      </c>
      <c r="V292" s="20" cm="1">
        <f t="array" aca="1" ref="V292" ca="1">H$1*H292/INDEX(_xlfn.ANCHORARRAY(Data!I$14),ROWS(_xlfn.ANCHORARRAY(Data!I$14)))</f>
        <v>22010.076278240191</v>
      </c>
      <c r="W292" s="20" cm="1">
        <f t="array" aca="1" ref="W292" ca="1">I$1*I292/INDEX(_xlfn.ANCHORARRAY(Data!J$14),ROWS(_xlfn.ANCHORARRAY(Data!J$14)))</f>
        <v>4834.1530809615924</v>
      </c>
      <c r="X292" s="20" cm="1">
        <f t="array" aca="1" ref="X292" ca="1">J$1*J292/INDEX(_xlfn.ANCHORARRAY(Data!K$14),ROWS(_xlfn.ANCHORARRAY(Data!K$14)))</f>
        <v>5591.4571156893817</v>
      </c>
      <c r="Y292" s="20" cm="1">
        <f t="array" aca="1" ref="Y292" ca="1">K$1*K292/INDEX(_xlfn.ANCHORARRAY(Data!L$14),ROWS(_xlfn.ANCHORARRAY(Data!L$14)))</f>
        <v>12103.423401190705</v>
      </c>
      <c r="Z292" s="20" cm="1">
        <f t="array" aca="1" ref="Z292" ca="1">L$1*L292/INDEX(_xlfn.ANCHORARRAY(Data!M$14),ROWS(_xlfn.ANCHORARRAY(Data!M$14)))</f>
        <v>12504.735299714559</v>
      </c>
      <c r="AA292" s="20" cm="1">
        <f t="array" aca="1" ref="AA292" ca="1">M$1*M292/INDEX(_xlfn.ANCHORARRAY(Data!N$14),ROWS(_xlfn.ANCHORARRAY(Data!N$14)))</f>
        <v>9873.8419080446984</v>
      </c>
      <c r="AB292" s="20" cm="1">
        <f t="array" aca="1" ref="AB292" ca="1">N$1*N292/INDEX(_xlfn.ANCHORARRAY(Data!O$14),ROWS(_xlfn.ANCHORARRAY(Data!O$14)))</f>
        <v>9321.7872120949651</v>
      </c>
      <c r="AC292" s="20" cm="1">
        <f t="array" aca="1" ref="AC292" ca="1">O$1*O292/INDEX(_xlfn.ANCHORARRAY(Data!P$14),ROWS(_xlfn.ANCHORARRAY(Data!P$14)))</f>
        <v>12835.681606519207</v>
      </c>
      <c r="AD292" s="33">
        <f t="shared" ca="1" si="11"/>
        <v>207512.59979938754</v>
      </c>
      <c r="AE292" s="33">
        <f t="shared" ca="1" si="10"/>
        <v>-1250.4997993875295</v>
      </c>
    </row>
    <row r="293" spans="1:31" x14ac:dyDescent="0.35">
      <c r="A293">
        <f ca="1"/>
        <v>291</v>
      </c>
      <c r="B293" s="20" cm="1">
        <f t="array" aca="1" ref="B293" ca="1">INDEX(_xlfn.ANCHORARRAY(Data!B$14),ROWS(_xlfn.ANCHORARRAY(Data!B$14)),2)*Data!C306/Data!C305</f>
        <v>264.74734977862113</v>
      </c>
      <c r="C293" s="20" cm="1">
        <f t="array" aca="1" ref="C293" ca="1">INDEX(_xlfn.ANCHORARRAY(Data!D$14),ROWS(_xlfn.ANCHORARRAY(Data!D$14)))*Data!D306/Data!D305</f>
        <v>53.482734515548707</v>
      </c>
      <c r="D293" s="20" cm="1">
        <f t="array" aca="1" ref="D293" ca="1">INDEX(_xlfn.ANCHORARRAY(Data!E$14),ROWS(_xlfn.ANCHORARRAY(Data!E$14)))*Data!E306/Data!E305</f>
        <v>23.939839518555669</v>
      </c>
      <c r="E293" s="20" cm="1">
        <f t="array" aca="1" ref="E293" ca="1">INDEX(_xlfn.ANCHORARRAY(Data!F$14),ROWS(_xlfn.ANCHORARRAY(Data!F$14)))*Data!F306/Data!F305</f>
        <v>30.702546257359124</v>
      </c>
      <c r="F293" s="20" cm="1">
        <f t="array" aca="1" ref="F293" ca="1">INDEX(_xlfn.ANCHORARRAY(Data!G$14),ROWS(_xlfn.ANCHORARRAY(Data!G$14)))*Data!G306/Data!G305</f>
        <v>318.0291948292853</v>
      </c>
      <c r="G293" s="20" cm="1">
        <f t="array" aca="1" ref="G293" ca="1">INDEX(_xlfn.ANCHORARRAY(Data!H$14),ROWS(_xlfn.ANCHORARRAY(Data!H$14)))*Data!H306/Data!H305</f>
        <v>74.279148430456516</v>
      </c>
      <c r="H293" s="20" cm="1">
        <f t="array" aca="1" ref="H293" ca="1">INDEX(_xlfn.ANCHORARRAY(Data!I$14),ROWS(_xlfn.ANCHORARRAY(Data!I$14)))*Data!I306/Data!I305</f>
        <v>245.04720770288858</v>
      </c>
      <c r="I293" s="20" cm="1">
        <f t="array" aca="1" ref="I293" ca="1">INDEX(_xlfn.ANCHORARRAY(Data!J$14),ROWS(_xlfn.ANCHORARRAY(Data!J$14)))*Data!J306/Data!J305</f>
        <v>24.549735006973499</v>
      </c>
      <c r="J293" s="20" cm="1">
        <f t="array" aca="1" ref="J293" ca="1">INDEX(_xlfn.ANCHORARRAY(Data!K$14),ROWS(_xlfn.ANCHORARRAY(Data!K$14)))*Data!K306/Data!K305</f>
        <v>80.080291462062419</v>
      </c>
      <c r="K293" s="20" cm="1">
        <f t="array" aca="1" ref="K293" ca="1">INDEX(_xlfn.ANCHORARRAY(Data!L$14),ROWS(_xlfn.ANCHORARRAY(Data!L$14)))*Data!L306/Data!L305</f>
        <v>395.26769807128682</v>
      </c>
      <c r="L293" s="20" cm="1">
        <f t="array" aca="1" ref="L293" ca="1">INDEX(_xlfn.ANCHORARRAY(Data!M$14),ROWS(_xlfn.ANCHORARRAY(Data!M$14)))*Data!M306/Data!M305</f>
        <v>51.414679709687597</v>
      </c>
      <c r="M293" s="20" cm="1">
        <f t="array" aca="1" ref="M293" ca="1">INDEX(_xlfn.ANCHORARRAY(Data!N$14),ROWS(_xlfn.ANCHORARRAY(Data!N$14)))*Data!N306/Data!N305</f>
        <v>168.29468070879304</v>
      </c>
      <c r="N293" s="20" cm="1">
        <f t="array" aca="1" ref="N293" ca="1">INDEX(_xlfn.ANCHORARRAY(Data!O$14),ROWS(_xlfn.ANCHORARRAY(Data!O$14)))*Data!O306/Data!O305</f>
        <v>158.33187958301954</v>
      </c>
      <c r="O293" s="20" cm="1">
        <f t="array" aca="1" ref="O293" ca="1">INDEX(_xlfn.ANCHORARRAY(Data!P$14),ROWS(_xlfn.ANCHORARRAY(Data!P$14)))*Data!P306/Data!P305</f>
        <v>632.80899445471346</v>
      </c>
      <c r="P293" s="20" cm="1">
        <f t="array" aca="1" ref="P293" ca="1">B$1*B293/INDEX(_xlfn.ANCHORARRAY(Data!B$14),ROWS(_xlfn.ANCHORARRAY(Data!B$14)),2)</f>
        <v>13237.367488931057</v>
      </c>
      <c r="Q293" s="20" cm="1">
        <f t="array" aca="1" ref="Q293" ca="1">C$1*C293/INDEX(_xlfn.ANCHORARRAY(Data!D$14),ROWS(_xlfn.ANCHORARRAY(Data!D$14)))</f>
        <v>10700.578771524029</v>
      </c>
      <c r="R293" s="19" cm="1">
        <f t="array" aca="1" ref="R293" ca="1">D$1*D293/INDEX(_xlfn.ANCHORARRAY(Data!E$14),ROWS(_xlfn.ANCHORARRAY(Data!E$14)))</f>
        <v>11972.374623871618</v>
      </c>
      <c r="S293" s="20" cm="1">
        <f t="array" aca="1" ref="S293" ca="1">E$1*E293/INDEX(_xlfn.ANCHORARRAY(Data!F$14),ROWS(_xlfn.ANCHORARRAY(Data!F$14)))</f>
        <v>6140.5092514718253</v>
      </c>
      <c r="T293" s="20" cm="1">
        <f t="array" aca="1" ref="T293" ca="1">F$1*F293/INDEX(_xlfn.ANCHORARRAY(Data!G$14),ROWS(_xlfn.ANCHORARRAY(Data!G$14)))</f>
        <v>22262.04363804997</v>
      </c>
      <c r="U293" s="20" cm="1">
        <f t="array" aca="1" ref="U293" ca="1">G$1*G293/INDEX(_xlfn.ANCHORARRAY(Data!H$14),ROWS(_xlfn.ANCHORARRAY(Data!H$14)))</f>
        <v>53480.986869928689</v>
      </c>
      <c r="V293" s="20" cm="1">
        <f t="array" aca="1" ref="V293" ca="1">H$1*H293/INDEX(_xlfn.ANCHORARRAY(Data!I$14),ROWS(_xlfn.ANCHORARRAY(Data!I$14)))</f>
        <v>22054.248693259975</v>
      </c>
      <c r="W293" s="20" cm="1">
        <f t="array" aca="1" ref="W293" ca="1">I$1*I293/INDEX(_xlfn.ANCHORARRAY(Data!J$14),ROWS(_xlfn.ANCHORARRAY(Data!J$14)))</f>
        <v>4909.9470013947002</v>
      </c>
      <c r="X293" s="20" cm="1">
        <f t="array" aca="1" ref="X293" ca="1">J$1*J293/INDEX(_xlfn.ANCHORARRAY(Data!K$14),ROWS(_xlfn.ANCHORARRAY(Data!K$14)))</f>
        <v>5605.6204023443688</v>
      </c>
      <c r="Y293" s="20" cm="1">
        <f t="array" aca="1" ref="Y293" ca="1">K$1*K293/INDEX(_xlfn.ANCHORARRAY(Data!L$14),ROWS(_xlfn.ANCHORARRAY(Data!L$14)))</f>
        <v>11858.030942138606</v>
      </c>
      <c r="Z293" s="20" cm="1">
        <f t="array" aca="1" ref="Z293" ca="1">L$1*L293/INDEX(_xlfn.ANCHORARRAY(Data!M$14),ROWS(_xlfn.ANCHORARRAY(Data!M$14)))</f>
        <v>12339.523130325022</v>
      </c>
      <c r="AA293" s="20" cm="1">
        <f t="array" aca="1" ref="AA293" ca="1">M$1*M293/INDEX(_xlfn.ANCHORARRAY(Data!N$14),ROWS(_xlfn.ANCHORARRAY(Data!N$14)))</f>
        <v>10097.680842527583</v>
      </c>
      <c r="AB293" s="20" cm="1">
        <f t="array" aca="1" ref="AB293" ca="1">N$1*N293/INDEX(_xlfn.ANCHORARRAY(Data!O$14),ROWS(_xlfn.ANCHORARRAY(Data!O$14)))</f>
        <v>9499.9127749811742</v>
      </c>
      <c r="AC293" s="20" cm="1">
        <f t="array" aca="1" ref="AC293" ca="1">O$1*O293/INDEX(_xlfn.ANCHORARRAY(Data!P$14),ROWS(_xlfn.ANCHORARRAY(Data!P$14)))</f>
        <v>12656.978361059764</v>
      </c>
      <c r="AD293" s="33">
        <f t="shared" ca="1" si="11"/>
        <v>206815.80279180838</v>
      </c>
      <c r="AE293" s="33">
        <f t="shared" ca="1" si="10"/>
        <v>-553.70279180837679</v>
      </c>
    </row>
    <row r="294" spans="1:31" x14ac:dyDescent="0.35">
      <c r="A294">
        <f ca="1"/>
        <v>292</v>
      </c>
      <c r="B294" s="20" cm="1">
        <f t="array" aca="1" ref="B294" ca="1">INDEX(_xlfn.ANCHORARRAY(Data!B$14),ROWS(_xlfn.ANCHORARRAY(Data!B$14)),2)*Data!C307/Data!C306</f>
        <v>264.62181099873573</v>
      </c>
      <c r="C294" s="20" cm="1">
        <f t="array" aca="1" ref="C294" ca="1">INDEX(_xlfn.ANCHORARRAY(Data!D$14),ROWS(_xlfn.ANCHORARRAY(Data!D$14)))*Data!D307/Data!D306</f>
        <v>53.154701682814895</v>
      </c>
      <c r="D294" s="20" cm="1">
        <f t="array" aca="1" ref="D294" ca="1">INDEX(_xlfn.ANCHORARRAY(Data!E$14),ROWS(_xlfn.ANCHORARRAY(Data!E$14)))*Data!E307/Data!E306</f>
        <v>24.982651685393254</v>
      </c>
      <c r="E294" s="20" cm="1">
        <f t="array" aca="1" ref="E294" ca="1">INDEX(_xlfn.ANCHORARRAY(Data!F$14),ROWS(_xlfn.ANCHORARRAY(Data!F$14)))*Data!F307/Data!F306</f>
        <v>29.854493735880059</v>
      </c>
      <c r="F294" s="20" cm="1">
        <f t="array" aca="1" ref="F294" ca="1">INDEX(_xlfn.ANCHORARRAY(Data!G$14),ROWS(_xlfn.ANCHORARRAY(Data!G$14)))*Data!G307/Data!G306</f>
        <v>318.37971523711104</v>
      </c>
      <c r="G294" s="20" cm="1">
        <f t="array" aca="1" ref="G294" ca="1">INDEX(_xlfn.ANCHORARRAY(Data!H$14),ROWS(_xlfn.ANCHORARRAY(Data!H$14)))*Data!H307/Data!H306</f>
        <v>75.61639221802659</v>
      </c>
      <c r="H294" s="20" cm="1">
        <f t="array" aca="1" ref="H294" ca="1">INDEX(_xlfn.ANCHORARRAY(Data!I$14),ROWS(_xlfn.ANCHORARRAY(Data!I$14)))*Data!I307/Data!I306</f>
        <v>243.0558309567021</v>
      </c>
      <c r="I294" s="20" cm="1">
        <f t="array" aca="1" ref="I294" ca="1">INDEX(_xlfn.ANCHORARRAY(Data!J$14),ROWS(_xlfn.ANCHORARRAY(Data!J$14)))*Data!J307/Data!J306</f>
        <v>24.352647629609091</v>
      </c>
      <c r="J294" s="20" cm="1">
        <f t="array" aca="1" ref="J294" ca="1">INDEX(_xlfn.ANCHORARRAY(Data!K$14),ROWS(_xlfn.ANCHORARRAY(Data!K$14)))*Data!K307/Data!K306</f>
        <v>79.474339861023367</v>
      </c>
      <c r="K294" s="20" cm="1">
        <f t="array" aca="1" ref="K294" ca="1">INDEX(_xlfn.ANCHORARRAY(Data!L$14),ROWS(_xlfn.ANCHORARRAY(Data!L$14)))*Data!L307/Data!L306</f>
        <v>396.49402194826479</v>
      </c>
      <c r="L294" s="20" cm="1">
        <f t="array" aca="1" ref="L294" ca="1">INDEX(_xlfn.ANCHORARRAY(Data!M$14),ROWS(_xlfn.ANCHORARRAY(Data!M$14)))*Data!M307/Data!M306</f>
        <v>52.293579382755325</v>
      </c>
      <c r="M294" s="20" cm="1">
        <f t="array" aca="1" ref="M294" ca="1">INDEX(_xlfn.ANCHORARRAY(Data!N$14),ROWS(_xlfn.ANCHORARRAY(Data!N$14)))*Data!N307/Data!N306</f>
        <v>164.1112915733712</v>
      </c>
      <c r="N294" s="20" cm="1">
        <f t="array" aca="1" ref="N294" ca="1">INDEX(_xlfn.ANCHORARRAY(Data!O$14),ROWS(_xlfn.ANCHORARRAY(Data!O$14)))*Data!O307/Data!O306</f>
        <v>156.43449743529507</v>
      </c>
      <c r="O294" s="20" cm="1">
        <f t="array" aca="1" ref="O294" ca="1">INDEX(_xlfn.ANCHORARRAY(Data!P$14),ROWS(_xlfn.ANCHORARRAY(Data!P$14)))*Data!P307/Data!P306</f>
        <v>634.95934687326371</v>
      </c>
      <c r="P294" s="20" cm="1">
        <f t="array" aca="1" ref="P294" ca="1">B$1*B294/INDEX(_xlfn.ANCHORARRAY(Data!B$14),ROWS(_xlfn.ANCHORARRAY(Data!B$14)),2)</f>
        <v>13231.090549936787</v>
      </c>
      <c r="Q294" s="20" cm="1">
        <f t="array" aca="1" ref="Q294" ca="1">C$1*C294/INDEX(_xlfn.ANCHORARRAY(Data!D$14),ROWS(_xlfn.ANCHORARRAY(Data!D$14)))</f>
        <v>10634.947475777666</v>
      </c>
      <c r="R294" s="19" cm="1">
        <f t="array" aca="1" ref="R294" ca="1">D$1*D294/INDEX(_xlfn.ANCHORARRAY(Data!E$14),ROWS(_xlfn.ANCHORARRAY(Data!E$14)))</f>
        <v>12493.887640449437</v>
      </c>
      <c r="S294" s="20" cm="1">
        <f t="array" aca="1" ref="S294" ca="1">E$1*E294/INDEX(_xlfn.ANCHORARRAY(Data!F$14),ROWS(_xlfn.ANCHORARRAY(Data!F$14)))</f>
        <v>5970.898747176012</v>
      </c>
      <c r="T294" s="20" cm="1">
        <f t="array" aca="1" ref="T294" ca="1">F$1*F294/INDEX(_xlfn.ANCHORARRAY(Data!G$14),ROWS(_xlfn.ANCHORARRAY(Data!G$14)))</f>
        <v>22286.580066597773</v>
      </c>
      <c r="U294" s="20" cm="1">
        <f t="array" aca="1" ref="U294" ca="1">G$1*G294/INDEX(_xlfn.ANCHORARRAY(Data!H$14),ROWS(_xlfn.ANCHORARRAY(Data!H$14)))</f>
        <v>54443.802396979139</v>
      </c>
      <c r="V294" s="20" cm="1">
        <f t="array" aca="1" ref="V294" ca="1">H$1*H294/INDEX(_xlfn.ANCHORARRAY(Data!I$14),ROWS(_xlfn.ANCHORARRAY(Data!I$14)))</f>
        <v>21875.024786103189</v>
      </c>
      <c r="W294" s="20" cm="1">
        <f t="array" aca="1" ref="W294" ca="1">I$1*I294/INDEX(_xlfn.ANCHORARRAY(Data!J$14),ROWS(_xlfn.ANCHORARRAY(Data!J$14)))</f>
        <v>4870.5295259218183</v>
      </c>
      <c r="X294" s="20" cm="1">
        <f t="array" aca="1" ref="X294" ca="1">J$1*J294/INDEX(_xlfn.ANCHORARRAY(Data!K$14),ROWS(_xlfn.ANCHORARRAY(Data!K$14)))</f>
        <v>5563.2037902716356</v>
      </c>
      <c r="Y294" s="20" cm="1">
        <f t="array" aca="1" ref="Y294" ca="1">K$1*K294/INDEX(_xlfn.ANCHORARRAY(Data!L$14),ROWS(_xlfn.ANCHORARRAY(Data!L$14)))</f>
        <v>11894.820658447943</v>
      </c>
      <c r="Z294" s="20" cm="1">
        <f t="array" aca="1" ref="Z294" ca="1">L$1*L294/INDEX(_xlfn.ANCHORARRAY(Data!M$14),ROWS(_xlfn.ANCHORARRAY(Data!M$14)))</f>
        <v>12550.459051861277</v>
      </c>
      <c r="AA294" s="20" cm="1">
        <f t="array" aca="1" ref="AA294" ca="1">M$1*M294/INDEX(_xlfn.ANCHORARRAY(Data!N$14),ROWS(_xlfn.ANCHORARRAY(Data!N$14)))</f>
        <v>9846.6774944022727</v>
      </c>
      <c r="AB294" s="20" cm="1">
        <f t="array" aca="1" ref="AB294" ca="1">N$1*N294/INDEX(_xlfn.ANCHORARRAY(Data!O$14),ROWS(_xlfn.ANCHORARRAY(Data!O$14)))</f>
        <v>9386.0698461177053</v>
      </c>
      <c r="AC294" s="20" cm="1">
        <f t="array" aca="1" ref="AC294" ca="1">O$1*O294/INDEX(_xlfn.ANCHORARRAY(Data!P$14),ROWS(_xlfn.ANCHORARRAY(Data!P$14)))</f>
        <v>12699.988122723624</v>
      </c>
      <c r="AD294" s="33">
        <f t="shared" ca="1" si="11"/>
        <v>207747.98015276628</v>
      </c>
      <c r="AE294" s="33">
        <f t="shared" ca="1" si="10"/>
        <v>-1485.8801527662727</v>
      </c>
    </row>
    <row r="295" spans="1:31" x14ac:dyDescent="0.35">
      <c r="A295">
        <f ca="1"/>
        <v>293</v>
      </c>
      <c r="B295" s="20" cm="1">
        <f t="array" aca="1" ref="B295" ca="1">INDEX(_xlfn.ANCHORARRAY(Data!B$14),ROWS(_xlfn.ANCHORARRAY(Data!B$14)),2)*Data!C308/Data!C307</f>
        <v>266.2103713066835</v>
      </c>
      <c r="C295" s="20" cm="1">
        <f t="array" aca="1" ref="C295" ca="1">INDEX(_xlfn.ANCHORARRAY(Data!D$14),ROWS(_xlfn.ANCHORARRAY(Data!D$14)))*Data!D308/Data!D307</f>
        <v>52.425278696869441</v>
      </c>
      <c r="D295" s="20" cm="1">
        <f t="array" aca="1" ref="D295" ca="1">INDEX(_xlfn.ANCHORARRAY(Data!E$14),ROWS(_xlfn.ANCHORARRAY(Data!E$14)))*Data!E308/Data!E307</f>
        <v>24.627882775119616</v>
      </c>
      <c r="E295" s="20" cm="1">
        <f t="array" aca="1" ref="E295" ca="1">INDEX(_xlfn.ANCHORARRAY(Data!F$14),ROWS(_xlfn.ANCHORARRAY(Data!F$14)))*Data!F308/Data!F307</f>
        <v>29.216583453682691</v>
      </c>
      <c r="F295" s="20" cm="1">
        <f t="array" aca="1" ref="F295" ca="1">INDEX(_xlfn.ANCHORARRAY(Data!G$14),ROWS(_xlfn.ANCHORARRAY(Data!G$14)))*Data!G308/Data!G307</f>
        <v>316.5185823014881</v>
      </c>
      <c r="G295" s="20" cm="1">
        <f t="array" aca="1" ref="G295" ca="1">INDEX(_xlfn.ANCHORARRAY(Data!H$14),ROWS(_xlfn.ANCHORARRAY(Data!H$14)))*Data!H308/Data!H307</f>
        <v>75.434439105152634</v>
      </c>
      <c r="H295" s="20" cm="1">
        <f t="array" aca="1" ref="H295" ca="1">INDEX(_xlfn.ANCHORARRAY(Data!I$14),ROWS(_xlfn.ANCHORARRAY(Data!I$14)))*Data!I308/Data!I307</f>
        <v>237.20552444386971</v>
      </c>
      <c r="I295" s="20" cm="1">
        <f t="array" aca="1" ref="I295" ca="1">INDEX(_xlfn.ANCHORARRAY(Data!J$14),ROWS(_xlfn.ANCHORARRAY(Data!J$14)))*Data!J308/Data!J307</f>
        <v>24.250888888888888</v>
      </c>
      <c r="J295" s="20" cm="1">
        <f t="array" aca="1" ref="J295" ca="1">INDEX(_xlfn.ANCHORARRAY(Data!K$14),ROWS(_xlfn.ANCHORARRAY(Data!K$14)))*Data!K308/Data!K307</f>
        <v>79.257318737109316</v>
      </c>
      <c r="K295" s="20" cm="1">
        <f t="array" aca="1" ref="K295" ca="1">INDEX(_xlfn.ANCHORARRAY(Data!L$14),ROWS(_xlfn.ANCHORARRAY(Data!L$14)))*Data!L308/Data!L307</f>
        <v>402.0794559862926</v>
      </c>
      <c r="L295" s="20" cm="1">
        <f t="array" aca="1" ref="L295" ca="1">INDEX(_xlfn.ANCHORARRAY(Data!M$14),ROWS(_xlfn.ANCHORARRAY(Data!M$14)))*Data!M308/Data!M307</f>
        <v>51.970805866582559</v>
      </c>
      <c r="M295" s="20" cm="1">
        <f t="array" aca="1" ref="M295" ca="1">INDEX(_xlfn.ANCHORARRAY(Data!N$14),ROWS(_xlfn.ANCHORARRAY(Data!N$14)))*Data!N308/Data!N307</f>
        <v>163.23800098797958</v>
      </c>
      <c r="N295" s="20" cm="1">
        <f t="array" aca="1" ref="N295" ca="1">INDEX(_xlfn.ANCHORARRAY(Data!O$14),ROWS(_xlfn.ANCHORARRAY(Data!O$14)))*Data!O308/Data!O307</f>
        <v>153.4279043182085</v>
      </c>
      <c r="O295" s="20" cm="1">
        <f t="array" aca="1" ref="O295" ca="1">INDEX(_xlfn.ANCHORARRAY(Data!P$14),ROWS(_xlfn.ANCHORARRAY(Data!P$14)))*Data!P308/Data!P307</f>
        <v>634.64530481415272</v>
      </c>
      <c r="P295" s="20" cm="1">
        <f t="array" aca="1" ref="P295" ca="1">B$1*B295/INDEX(_xlfn.ANCHORARRAY(Data!B$14),ROWS(_xlfn.ANCHORARRAY(Data!B$14)),2)</f>
        <v>13310.518565334176</v>
      </c>
      <c r="Q295" s="20" cm="1">
        <f t="array" aca="1" ref="Q295" ca="1">C$1*C295/INDEX(_xlfn.ANCHORARRAY(Data!D$14),ROWS(_xlfn.ANCHORARRAY(Data!D$14)))</f>
        <v>10489.007890048359</v>
      </c>
      <c r="R295" s="19" cm="1">
        <f t="array" aca="1" ref="R295" ca="1">D$1*D295/INDEX(_xlfn.ANCHORARRAY(Data!E$14),ROWS(_xlfn.ANCHORARRAY(Data!E$14)))</f>
        <v>12316.466806220094</v>
      </c>
      <c r="S295" s="20" cm="1">
        <f t="array" aca="1" ref="S295" ca="1">E$1*E295/INDEX(_xlfn.ANCHORARRAY(Data!F$14),ROWS(_xlfn.ANCHORARRAY(Data!F$14)))</f>
        <v>5843.3166907365385</v>
      </c>
      <c r="T295" s="20" cm="1">
        <f t="array" aca="1" ref="T295" ca="1">F$1*F295/INDEX(_xlfn.ANCHORARRAY(Data!G$14),ROWS(_xlfn.ANCHORARRAY(Data!G$14)))</f>
        <v>22156.300761104168</v>
      </c>
      <c r="U295" s="20" cm="1">
        <f t="array" aca="1" ref="U295" ca="1">G$1*G295/INDEX(_xlfn.ANCHORARRAY(Data!H$14),ROWS(_xlfn.ANCHORARRAY(Data!H$14)))</f>
        <v>54312.796155709897</v>
      </c>
      <c r="V295" s="20" cm="1">
        <f t="array" aca="1" ref="V295" ca="1">H$1*H295/INDEX(_xlfn.ANCHORARRAY(Data!I$14),ROWS(_xlfn.ANCHORARRAY(Data!I$14)))</f>
        <v>21348.497199948273</v>
      </c>
      <c r="W295" s="20" cm="1">
        <f t="array" aca="1" ref="W295" ca="1">I$1*I295/INDEX(_xlfn.ANCHORARRAY(Data!J$14),ROWS(_xlfn.ANCHORARRAY(Data!J$14)))</f>
        <v>4850.1777777777779</v>
      </c>
      <c r="X295" s="20" cm="1">
        <f t="array" aca="1" ref="X295" ca="1">J$1*J295/INDEX(_xlfn.ANCHORARRAY(Data!K$14),ROWS(_xlfn.ANCHORARRAY(Data!K$14)))</f>
        <v>5548.0123115976521</v>
      </c>
      <c r="Y295" s="20" cm="1">
        <f t="array" aca="1" ref="Y295" ca="1">K$1*K295/INDEX(_xlfn.ANCHORARRAY(Data!L$14),ROWS(_xlfn.ANCHORARRAY(Data!L$14)))</f>
        <v>12062.38367958878</v>
      </c>
      <c r="Z295" s="20" cm="1">
        <f t="array" aca="1" ref="Z295" ca="1">L$1*L295/INDEX(_xlfn.ANCHORARRAY(Data!M$14),ROWS(_xlfn.ANCHORARRAY(Data!M$14)))</f>
        <v>12472.993407979813</v>
      </c>
      <c r="AA295" s="20" cm="1">
        <f t="array" aca="1" ref="AA295" ca="1">M$1*M295/INDEX(_xlfn.ANCHORARRAY(Data!N$14),ROWS(_xlfn.ANCHORARRAY(Data!N$14)))</f>
        <v>9794.2800592787753</v>
      </c>
      <c r="AB295" s="20" cm="1">
        <f t="array" aca="1" ref="AB295" ca="1">N$1*N295/INDEX(_xlfn.ANCHORARRAY(Data!O$14),ROWS(_xlfn.ANCHORARRAY(Data!O$14)))</f>
        <v>9205.6742590925114</v>
      </c>
      <c r="AC295" s="20" cm="1">
        <f t="array" aca="1" ref="AC295" ca="1">O$1*O295/INDEX(_xlfn.ANCHORARRAY(Data!P$14),ROWS(_xlfn.ANCHORARRAY(Data!P$14)))</f>
        <v>12693.706885286321</v>
      </c>
      <c r="AD295" s="33">
        <f t="shared" ca="1" si="11"/>
        <v>206404.13244970312</v>
      </c>
      <c r="AE295" s="33">
        <f t="shared" ca="1" si="10"/>
        <v>-142.03244970311061</v>
      </c>
    </row>
    <row r="296" spans="1:31" x14ac:dyDescent="0.35">
      <c r="A296">
        <f ca="1"/>
        <v>294</v>
      </c>
      <c r="B296" s="20" cm="1">
        <f t="array" aca="1" ref="B296" ca="1">INDEX(_xlfn.ANCHORARRAY(Data!B$14),ROWS(_xlfn.ANCHORARRAY(Data!B$14)),2)*Data!C309/Data!C308</f>
        <v>266.3942786850921</v>
      </c>
      <c r="C296" s="20" cm="1">
        <f t="array" aca="1" ref="C296" ca="1">INDEX(_xlfn.ANCHORARRAY(Data!D$14),ROWS(_xlfn.ANCHORARRAY(Data!D$14)))*Data!D309/Data!D308</f>
        <v>54.19446161772283</v>
      </c>
      <c r="D296" s="20" cm="1">
        <f t="array" aca="1" ref="D296" ca="1">INDEX(_xlfn.ANCHORARRAY(Data!E$14),ROWS(_xlfn.ANCHORARRAY(Data!E$14)))*Data!E309/Data!E308</f>
        <v>24.062439313203079</v>
      </c>
      <c r="E296" s="20" cm="1">
        <f t="array" aca="1" ref="E296" ca="1">INDEX(_xlfn.ANCHORARRAY(Data!F$14),ROWS(_xlfn.ANCHORARRAY(Data!F$14)))*Data!F309/Data!F308</f>
        <v>30.047160101651844</v>
      </c>
      <c r="F296" s="20" cm="1">
        <f t="array" aca="1" ref="F296" ca="1">INDEX(_xlfn.ANCHORARRAY(Data!G$14),ROWS(_xlfn.ANCHORARRAY(Data!G$14)))*Data!G309/Data!G308</f>
        <v>316.6357280126611</v>
      </c>
      <c r="G296" s="20" cm="1">
        <f t="array" aca="1" ref="G296" ca="1">INDEX(_xlfn.ANCHORARRAY(Data!H$14),ROWS(_xlfn.ANCHORARRAY(Data!H$14)))*Data!H309/Data!H308</f>
        <v>75.01718040621266</v>
      </c>
      <c r="H296" s="20" cm="1">
        <f t="array" aca="1" ref="H296" ca="1">INDEX(_xlfn.ANCHORARRAY(Data!I$14),ROWS(_xlfn.ANCHORARRAY(Data!I$14)))*Data!I309/Data!I308</f>
        <v>242.44190916903551</v>
      </c>
      <c r="I296" s="20" cm="1">
        <f t="array" aca="1" ref="I296" ca="1">INDEX(_xlfn.ANCHORARRAY(Data!J$14),ROWS(_xlfn.ANCHORARRAY(Data!J$14)))*Data!J309/Data!J308</f>
        <v>24.495472330911124</v>
      </c>
      <c r="J296" s="20" cm="1">
        <f t="array" aca="1" ref="J296" ca="1">INDEX(_xlfn.ANCHORARRAY(Data!K$14),ROWS(_xlfn.ANCHORARRAY(Data!K$14)))*Data!K309/Data!K308</f>
        <v>80.27384369506153</v>
      </c>
      <c r="K296" s="20" cm="1">
        <f t="array" aca="1" ref="K296" ca="1">INDEX(_xlfn.ANCHORARRAY(Data!L$14),ROWS(_xlfn.ANCHORARRAY(Data!L$14)))*Data!L309/Data!L308</f>
        <v>400.68547326844413</v>
      </c>
      <c r="L296" s="20" cm="1">
        <f t="array" aca="1" ref="L296" ca="1">INDEX(_xlfn.ANCHORARRAY(Data!M$14),ROWS(_xlfn.ANCHORARRAY(Data!M$14)))*Data!M309/Data!M308</f>
        <v>51.660594620103829</v>
      </c>
      <c r="M296" s="20" cm="1">
        <f t="array" aca="1" ref="M296" ca="1">INDEX(_xlfn.ANCHORARRAY(Data!N$14),ROWS(_xlfn.ANCHORARRAY(Data!N$14)))*Data!N309/Data!N308</f>
        <v>165.64436359602908</v>
      </c>
      <c r="N296" s="20" cm="1">
        <f t="array" aca="1" ref="N296" ca="1">INDEX(_xlfn.ANCHORARRAY(Data!O$14),ROWS(_xlfn.ANCHORARRAY(Data!O$14)))*Data!O309/Data!O308</f>
        <v>156.67218151340995</v>
      </c>
      <c r="O296" s="20" cm="1">
        <f t="array" aca="1" ref="O296" ca="1">INDEX(_xlfn.ANCHORARRAY(Data!P$14),ROWS(_xlfn.ANCHORARRAY(Data!P$14)))*Data!P309/Data!P308</f>
        <v>635.72487961081345</v>
      </c>
      <c r="P296" s="20" cm="1">
        <f t="array" aca="1" ref="P296" ca="1">B$1*B296/INDEX(_xlfn.ANCHORARRAY(Data!B$14),ROWS(_xlfn.ANCHORARRAY(Data!B$14)),2)</f>
        <v>13319.713934254607</v>
      </c>
      <c r="Q296" s="20" cm="1">
        <f t="array" aca="1" ref="Q296" ca="1">C$1*C296/INDEX(_xlfn.ANCHORARRAY(Data!D$14),ROWS(_xlfn.ANCHORARRAY(Data!D$14)))</f>
        <v>10842.977846470892</v>
      </c>
      <c r="R296" s="19" cm="1">
        <f t="array" aca="1" ref="R296" ca="1">D$1*D296/INDEX(_xlfn.ANCHORARRAY(Data!E$14),ROWS(_xlfn.ANCHORARRAY(Data!E$14)))</f>
        <v>12033.687092954411</v>
      </c>
      <c r="S296" s="20" cm="1">
        <f t="array" aca="1" ref="S296" ca="1">E$1*E296/INDEX(_xlfn.ANCHORARRAY(Data!F$14),ROWS(_xlfn.ANCHORARRAY(Data!F$14)))</f>
        <v>6009.4320203303696</v>
      </c>
      <c r="T296" s="20" cm="1">
        <f t="array" aca="1" ref="T296" ca="1">F$1*F296/INDEX(_xlfn.ANCHORARRAY(Data!G$14),ROWS(_xlfn.ANCHORARRAY(Data!G$14)))</f>
        <v>22164.500960886278</v>
      </c>
      <c r="U296" s="20" cm="1">
        <f t="array" aca="1" ref="U296" ca="1">G$1*G296/INDEX(_xlfn.ANCHORARRAY(Data!H$14),ROWS(_xlfn.ANCHORARRAY(Data!H$14)))</f>
        <v>54012.369892473114</v>
      </c>
      <c r="V296" s="20" cm="1">
        <f t="array" aca="1" ref="V296" ca="1">H$1*H296/INDEX(_xlfn.ANCHORARRAY(Data!I$14),ROWS(_xlfn.ANCHORARRAY(Data!I$14)))</f>
        <v>21819.7718252132</v>
      </c>
      <c r="W296" s="20" cm="1">
        <f t="array" aca="1" ref="W296" ca="1">I$1*I296/INDEX(_xlfn.ANCHORARRAY(Data!J$14),ROWS(_xlfn.ANCHORARRAY(Data!J$14)))</f>
        <v>4899.094466182225</v>
      </c>
      <c r="X296" s="20" cm="1">
        <f t="array" aca="1" ref="X296" ca="1">J$1*J296/INDEX(_xlfn.ANCHORARRAY(Data!K$14),ROWS(_xlfn.ANCHORARRAY(Data!K$14)))</f>
        <v>5619.1690586543073</v>
      </c>
      <c r="Y296" s="20" cm="1">
        <f t="array" aca="1" ref="Y296" ca="1">K$1*K296/INDEX(_xlfn.ANCHORARRAY(Data!L$14),ROWS(_xlfn.ANCHORARRAY(Data!L$14)))</f>
        <v>12020.564198053324</v>
      </c>
      <c r="Z296" s="20" cm="1">
        <f t="array" aca="1" ref="Z296" ca="1">L$1*L296/INDEX(_xlfn.ANCHORARRAY(Data!M$14),ROWS(_xlfn.ANCHORARRAY(Data!M$14)))</f>
        <v>12398.542708824918</v>
      </c>
      <c r="AA296" s="20" cm="1">
        <f t="array" aca="1" ref="AA296" ca="1">M$1*M296/INDEX(_xlfn.ANCHORARRAY(Data!N$14),ROWS(_xlfn.ANCHORARRAY(Data!N$14)))</f>
        <v>9938.6618157617431</v>
      </c>
      <c r="AB296" s="20" cm="1">
        <f t="array" aca="1" ref="AB296" ca="1">N$1*N296/INDEX(_xlfn.ANCHORARRAY(Data!O$14),ROWS(_xlfn.ANCHORARRAY(Data!O$14)))</f>
        <v>9400.3308908045965</v>
      </c>
      <c r="AC296" s="20" cm="1">
        <f t="array" aca="1" ref="AC296" ca="1">O$1*O296/INDEX(_xlfn.ANCHORARRAY(Data!P$14),ROWS(_xlfn.ANCHORARRAY(Data!P$14)))</f>
        <v>12715.299743416053</v>
      </c>
      <c r="AD296" s="33">
        <f t="shared" ca="1" si="11"/>
        <v>207194.11645428001</v>
      </c>
      <c r="AE296" s="33">
        <f t="shared" ca="1" si="10"/>
        <v>-932.01645428000484</v>
      </c>
    </row>
    <row r="297" spans="1:31" x14ac:dyDescent="0.35">
      <c r="A297">
        <f ca="1"/>
        <v>295</v>
      </c>
      <c r="B297" s="20" cm="1">
        <f t="array" aca="1" ref="B297" ca="1">INDEX(_xlfn.ANCHORARRAY(Data!B$14),ROWS(_xlfn.ANCHORARRAY(Data!B$14)),2)*Data!C310/Data!C309</f>
        <v>262.5855055887705</v>
      </c>
      <c r="C297" s="20" cm="1">
        <f t="array" aca="1" ref="C297" ca="1">INDEX(_xlfn.ANCHORARRAY(Data!D$14),ROWS(_xlfn.ANCHORARRAY(Data!D$14)))*Data!D310/Data!D309</f>
        <v>53.207203026481714</v>
      </c>
      <c r="D297" s="20" cm="1">
        <f t="array" aca="1" ref="D297" ca="1">INDEX(_xlfn.ANCHORARRAY(Data!E$14),ROWS(_xlfn.ANCHORARRAY(Data!E$14)))*Data!E310/Data!E309</f>
        <v>23.741371725654872</v>
      </c>
      <c r="E297" s="20" cm="1">
        <f t="array" aca="1" ref="E297" ca="1">INDEX(_xlfn.ANCHORARRAY(Data!F$14),ROWS(_xlfn.ANCHORARRAY(Data!F$14)))*Data!F310/Data!F309</f>
        <v>29.83152399069964</v>
      </c>
      <c r="F297" s="20" cm="1">
        <f t="array" aca="1" ref="F297" ca="1">INDEX(_xlfn.ANCHORARRAY(Data!G$14),ROWS(_xlfn.ANCHORARRAY(Data!G$14)))*Data!G310/Data!G309</f>
        <v>312.37656676974984</v>
      </c>
      <c r="G297" s="20" cm="1">
        <f t="array" aca="1" ref="G297" ca="1">INDEX(_xlfn.ANCHORARRAY(Data!H$14),ROWS(_xlfn.ANCHORARRAY(Data!H$14)))*Data!H310/Data!H309</f>
        <v>73.490037124802527</v>
      </c>
      <c r="H297" s="20" cm="1">
        <f t="array" aca="1" ref="H297" ca="1">INDEX(_xlfn.ANCHORARRAY(Data!I$14),ROWS(_xlfn.ANCHORARRAY(Data!I$14)))*Data!I310/Data!I309</f>
        <v>246.1135612271886</v>
      </c>
      <c r="I297" s="20" cm="1">
        <f t="array" aca="1" ref="I297" ca="1">INDEX(_xlfn.ANCHORARRAY(Data!J$14),ROWS(_xlfn.ANCHORARRAY(Data!J$14)))*Data!J310/Data!J309</f>
        <v>24.712472160356349</v>
      </c>
      <c r="J297" s="20" cm="1">
        <f t="array" aca="1" ref="J297" ca="1">INDEX(_xlfn.ANCHORARRAY(Data!K$14),ROWS(_xlfn.ANCHORARRAY(Data!K$14)))*Data!K310/Data!K309</f>
        <v>79.954220314735338</v>
      </c>
      <c r="K297" s="20" cm="1">
        <f t="array" aca="1" ref="K297" ca="1">INDEX(_xlfn.ANCHORARRAY(Data!L$14),ROWS(_xlfn.ANCHORARRAY(Data!L$14)))*Data!L310/Data!L309</f>
        <v>398.60026943874698</v>
      </c>
      <c r="L297" s="20" cm="1">
        <f t="array" aca="1" ref="L297" ca="1">INDEX(_xlfn.ANCHORARRAY(Data!M$14),ROWS(_xlfn.ANCHORARRAY(Data!M$14)))*Data!M310/Data!M309</f>
        <v>51.275365430149961</v>
      </c>
      <c r="M297" s="20" cm="1">
        <f t="array" aca="1" ref="M297" ca="1">INDEX(_xlfn.ANCHORARRAY(Data!N$14),ROWS(_xlfn.ANCHORARRAY(Data!N$14)))*Data!N310/Data!N309</f>
        <v>165.85997680583165</v>
      </c>
      <c r="N297" s="20" cm="1">
        <f t="array" aca="1" ref="N297" ca="1">INDEX(_xlfn.ANCHORARRAY(Data!O$14),ROWS(_xlfn.ANCHORARRAY(Data!O$14)))*Data!O310/Data!O309</f>
        <v>155.13867798230936</v>
      </c>
      <c r="O297" s="20" cm="1">
        <f t="array" aca="1" ref="O297" ca="1">INDEX(_xlfn.ANCHORARRAY(Data!P$14),ROWS(_xlfn.ANCHORARRAY(Data!P$14)))*Data!P310/Data!P309</f>
        <v>632.17691860465106</v>
      </c>
      <c r="P297" s="20" cm="1">
        <f t="array" aca="1" ref="P297" ca="1">B$1*B297/INDEX(_xlfn.ANCHORARRAY(Data!B$14),ROWS(_xlfn.ANCHORARRAY(Data!B$14)),2)</f>
        <v>13129.275279438525</v>
      </c>
      <c r="Q297" s="20" cm="1">
        <f t="array" aca="1" ref="Q297" ca="1">C$1*C297/INDEX(_xlfn.ANCHORARRAY(Data!D$14),ROWS(_xlfn.ANCHORARRAY(Data!D$14)))</f>
        <v>10645.451702395963</v>
      </c>
      <c r="R297" s="19" cm="1">
        <f t="array" aca="1" ref="R297" ca="1">D$1*D297/INDEX(_xlfn.ANCHORARRAY(Data!E$14),ROWS(_xlfn.ANCHORARRAY(Data!E$14)))</f>
        <v>11873.120375924816</v>
      </c>
      <c r="S297" s="20" cm="1">
        <f t="array" aca="1" ref="S297" ca="1">E$1*E297/INDEX(_xlfn.ANCHORARRAY(Data!F$14),ROWS(_xlfn.ANCHORARRAY(Data!F$14)))</f>
        <v>5966.3047981399286</v>
      </c>
      <c r="T297" s="20" cm="1">
        <f t="array" aca="1" ref="T297" ca="1">F$1*F297/INDEX(_xlfn.ANCHORARRAY(Data!G$14),ROWS(_xlfn.ANCHORARRAY(Data!G$14)))</f>
        <v>21866.359673882489</v>
      </c>
      <c r="U297" s="20" cm="1">
        <f t="array" aca="1" ref="U297" ca="1">G$1*G297/INDEX(_xlfn.ANCHORARRAY(Data!H$14),ROWS(_xlfn.ANCHORARRAY(Data!H$14)))</f>
        <v>52912.826729857814</v>
      </c>
      <c r="V297" s="20" cm="1">
        <f t="array" aca="1" ref="V297" ca="1">H$1*H297/INDEX(_xlfn.ANCHORARRAY(Data!I$14),ROWS(_xlfn.ANCHORARRAY(Data!I$14)))</f>
        <v>22150.220510446976</v>
      </c>
      <c r="W297" s="20" cm="1">
        <f t="array" aca="1" ref="W297" ca="1">I$1*I297/INDEX(_xlfn.ANCHORARRAY(Data!J$14),ROWS(_xlfn.ANCHORARRAY(Data!J$14)))</f>
        <v>4942.4944320712702</v>
      </c>
      <c r="X297" s="20" cm="1">
        <f t="array" aca="1" ref="X297" ca="1">J$1*J297/INDEX(_xlfn.ANCHORARRAY(Data!K$14),ROWS(_xlfn.ANCHORARRAY(Data!K$14)))</f>
        <v>5596.7954220314741</v>
      </c>
      <c r="Y297" s="20" cm="1">
        <f t="array" aca="1" ref="Y297" ca="1">K$1*K297/INDEX(_xlfn.ANCHORARRAY(Data!L$14),ROWS(_xlfn.ANCHORARRAY(Data!L$14)))</f>
        <v>11958.008083162411</v>
      </c>
      <c r="Z297" s="20" cm="1">
        <f t="array" aca="1" ref="Z297" ca="1">L$1*L297/INDEX(_xlfn.ANCHORARRAY(Data!M$14),ROWS(_xlfn.ANCHORARRAY(Data!M$14)))</f>
        <v>12306.087703235991</v>
      </c>
      <c r="AA297" s="20" cm="1">
        <f t="array" aca="1" ref="AA297" ca="1">M$1*M297/INDEX(_xlfn.ANCHORARRAY(Data!N$14),ROWS(_xlfn.ANCHORARRAY(Data!N$14)))</f>
        <v>9951.5986083498992</v>
      </c>
      <c r="AB297" s="20" cm="1">
        <f t="array" aca="1" ref="AB297" ca="1">N$1*N297/INDEX(_xlfn.ANCHORARRAY(Data!O$14),ROWS(_xlfn.ANCHORARRAY(Data!O$14)))</f>
        <v>9308.3206789385622</v>
      </c>
      <c r="AC297" s="20" cm="1">
        <f t="array" aca="1" ref="AC297" ca="1">O$1*O297/INDEX(_xlfn.ANCHORARRAY(Data!P$14),ROWS(_xlfn.ANCHORARRAY(Data!P$14)))</f>
        <v>12644.336046511626</v>
      </c>
      <c r="AD297" s="33">
        <f t="shared" ca="1" si="11"/>
        <v>205251.20004438778</v>
      </c>
      <c r="AE297" s="33">
        <f t="shared" ca="1" si="10"/>
        <v>1010.899955612229</v>
      </c>
    </row>
    <row r="298" spans="1:31" x14ac:dyDescent="0.35">
      <c r="A298">
        <f ca="1"/>
        <v>296</v>
      </c>
      <c r="B298" s="20" cm="1">
        <f t="array" aca="1" ref="B298" ca="1">INDEX(_xlfn.ANCHORARRAY(Data!B$14),ROWS(_xlfn.ANCHORARRAY(Data!B$14)),2)*Data!C311/Data!C310</f>
        <v>259.00843583027762</v>
      </c>
      <c r="C298" s="20" cm="1">
        <f t="array" aca="1" ref="C298" ca="1">INDEX(_xlfn.ANCHORARRAY(Data!D$14),ROWS(_xlfn.ANCHORARRAY(Data!D$14)))*Data!D311/Data!D310</f>
        <v>52.272640845070427</v>
      </c>
      <c r="D298" s="20" cm="1">
        <f t="array" aca="1" ref="D298" ca="1">INDEX(_xlfn.ANCHORARRAY(Data!E$14),ROWS(_xlfn.ANCHORARRAY(Data!E$14)))*Data!E311/Data!E310</f>
        <v>24.184759753593429</v>
      </c>
      <c r="E298" s="20" cm="1">
        <f t="array" aca="1" ref="E298" ca="1">INDEX(_xlfn.ANCHORARRAY(Data!F$14),ROWS(_xlfn.ANCHORARRAY(Data!F$14)))*Data!F311/Data!F310</f>
        <v>29.518419039524009</v>
      </c>
      <c r="F298" s="20" cm="1">
        <f t="array" aca="1" ref="F298" ca="1">INDEX(_xlfn.ANCHORARRAY(Data!G$14),ROWS(_xlfn.ANCHORARRAY(Data!G$14)))*Data!G311/Data!G310</f>
        <v>309.92617643723787</v>
      </c>
      <c r="G298" s="20" cm="1">
        <f t="array" aca="1" ref="G298" ca="1">INDEX(_xlfn.ANCHORARRAY(Data!H$14),ROWS(_xlfn.ANCHORARRAY(Data!H$14)))*Data!H311/Data!H310</f>
        <v>74.014280345434187</v>
      </c>
      <c r="H298" s="20" cm="1">
        <f t="array" aca="1" ref="H298" ca="1">INDEX(_xlfn.ANCHORARRAY(Data!I$14),ROWS(_xlfn.ANCHORARRAY(Data!I$14)))*Data!I311/Data!I310</f>
        <v>236.48699022801301</v>
      </c>
      <c r="I298" s="20" cm="1">
        <f t="array" aca="1" ref="I298" ca="1">INDEX(_xlfn.ANCHORARRAY(Data!J$14),ROWS(_xlfn.ANCHORARRAY(Data!J$14)))*Data!J311/Data!J310</f>
        <v>24.010995052226491</v>
      </c>
      <c r="J298" s="20" cm="1">
        <f t="array" aca="1" ref="J298" ca="1">INDEX(_xlfn.ANCHORARRAY(Data!K$14),ROWS(_xlfn.ANCHORARRAY(Data!K$14)))*Data!K311/Data!K310</f>
        <v>78.686755555555564</v>
      </c>
      <c r="K298" s="20" cm="1">
        <f t="array" aca="1" ref="K298" ca="1">INDEX(_xlfn.ANCHORARRAY(Data!L$14),ROWS(_xlfn.ANCHORARRAY(Data!L$14)))*Data!L311/Data!L310</f>
        <v>393.9821843352226</v>
      </c>
      <c r="L298" s="20" cm="1">
        <f t="array" aca="1" ref="L298" ca="1">INDEX(_xlfn.ANCHORARRAY(Data!M$14),ROWS(_xlfn.ANCHORARRAY(Data!M$14)))*Data!M311/Data!M310</f>
        <v>51.260874561123529</v>
      </c>
      <c r="M298" s="20" cm="1">
        <f t="array" aca="1" ref="M298" ca="1">INDEX(_xlfn.ANCHORARRAY(Data!N$14),ROWS(_xlfn.ANCHORARRAY(Data!N$14)))*Data!N311/Data!N310</f>
        <v>162.38559942885385</v>
      </c>
      <c r="N298" s="20" cm="1">
        <f t="array" aca="1" ref="N298" ca="1">INDEX(_xlfn.ANCHORARRAY(Data!O$14),ROWS(_xlfn.ANCHORARRAY(Data!O$14)))*Data!O311/Data!O310</f>
        <v>154.00987868562706</v>
      </c>
      <c r="O298" s="20" cm="1">
        <f t="array" aca="1" ref="O298" ca="1">INDEX(_xlfn.ANCHORARRAY(Data!P$14),ROWS(_xlfn.ANCHORARRAY(Data!P$14)))*Data!P311/Data!P310</f>
        <v>629.30774196197592</v>
      </c>
      <c r="P298" s="20" cm="1">
        <f t="array" aca="1" ref="P298" ca="1">B$1*B298/INDEX(_xlfn.ANCHORARRAY(Data!B$14),ROWS(_xlfn.ANCHORARRAY(Data!B$14)),2)</f>
        <v>12950.421791513882</v>
      </c>
      <c r="Q298" s="20" cm="1">
        <f t="array" aca="1" ref="Q298" ca="1">C$1*C298/INDEX(_xlfn.ANCHORARRAY(Data!D$14),ROWS(_xlfn.ANCHORARRAY(Data!D$14)))</f>
        <v>10458.468812877263</v>
      </c>
      <c r="R298" s="19" cm="1">
        <f t="array" aca="1" ref="R298" ca="1">D$1*D298/INDEX(_xlfn.ANCHORARRAY(Data!E$14),ROWS(_xlfn.ANCHORARRAY(Data!E$14)))</f>
        <v>12094.859856262834</v>
      </c>
      <c r="S298" s="20" cm="1">
        <f t="array" aca="1" ref="S298" ca="1">E$1*E298/INDEX(_xlfn.ANCHORARRAY(Data!F$14),ROWS(_xlfn.ANCHORARRAY(Data!F$14)))</f>
        <v>5903.6838079048021</v>
      </c>
      <c r="T298" s="20" cm="1">
        <f t="array" aca="1" ref="T298" ca="1">F$1*F298/INDEX(_xlfn.ANCHORARRAY(Data!G$14),ROWS(_xlfn.ANCHORARRAY(Data!G$14)))</f>
        <v>21694.832350606652</v>
      </c>
      <c r="U298" s="20" cm="1">
        <f t="array" aca="1" ref="U298" ca="1">G$1*G298/INDEX(_xlfn.ANCHORARRAY(Data!H$14),ROWS(_xlfn.ANCHORARRAY(Data!H$14)))</f>
        <v>53290.281848712613</v>
      </c>
      <c r="V298" s="20" cm="1">
        <f t="array" aca="1" ref="V298" ca="1">H$1*H298/INDEX(_xlfn.ANCHORARRAY(Data!I$14),ROWS(_xlfn.ANCHORARRAY(Data!I$14)))</f>
        <v>21283.829120521172</v>
      </c>
      <c r="W298" s="20" cm="1">
        <f t="array" aca="1" ref="W298" ca="1">I$1*I298/INDEX(_xlfn.ANCHORARRAY(Data!J$14),ROWS(_xlfn.ANCHORARRAY(Data!J$14)))</f>
        <v>4802.1990104452989</v>
      </c>
      <c r="X298" s="20" cm="1">
        <f t="array" aca="1" ref="X298" ca="1">J$1*J298/INDEX(_xlfn.ANCHORARRAY(Data!K$14),ROWS(_xlfn.ANCHORARRAY(Data!K$14)))</f>
        <v>5508.0728888888898</v>
      </c>
      <c r="Y298" s="20" cm="1">
        <f t="array" aca="1" ref="Y298" ca="1">K$1*K298/INDEX(_xlfn.ANCHORARRAY(Data!L$14),ROWS(_xlfn.ANCHORARRAY(Data!L$14)))</f>
        <v>11819.465530056679</v>
      </c>
      <c r="Z298" s="20" cm="1">
        <f t="array" aca="1" ref="Z298" ca="1">L$1*L298/INDEX(_xlfn.ANCHORARRAY(Data!M$14),ROWS(_xlfn.ANCHORARRAY(Data!M$14)))</f>
        <v>12302.609894669647</v>
      </c>
      <c r="AA298" s="20" cm="1">
        <f t="array" aca="1" ref="AA298" ca="1">M$1*M298/INDEX(_xlfn.ANCHORARRAY(Data!N$14),ROWS(_xlfn.ANCHORARRAY(Data!N$14)))</f>
        <v>9743.1359657312296</v>
      </c>
      <c r="AB298" s="20" cm="1">
        <f t="array" aca="1" ref="AB298" ca="1">N$1*N298/INDEX(_xlfn.ANCHORARRAY(Data!O$14),ROWS(_xlfn.ANCHORARRAY(Data!O$14)))</f>
        <v>9240.5927211376238</v>
      </c>
      <c r="AC298" s="20" cm="1">
        <f t="array" aca="1" ref="AC298" ca="1">O$1*O298/INDEX(_xlfn.ANCHORARRAY(Data!P$14),ROWS(_xlfn.ANCHORARRAY(Data!P$14)))</f>
        <v>12586.948893360159</v>
      </c>
      <c r="AD298" s="33">
        <f t="shared" ca="1" si="11"/>
        <v>203679.40249268874</v>
      </c>
      <c r="AE298" s="33">
        <f t="shared" ca="1" si="10"/>
        <v>2582.6975073112699</v>
      </c>
    </row>
    <row r="299" spans="1:31" x14ac:dyDescent="0.35">
      <c r="A299">
        <f ca="1"/>
        <v>297</v>
      </c>
      <c r="B299" s="20" cm="1">
        <f t="array" aca="1" ref="B299" ca="1">INDEX(_xlfn.ANCHORARRAY(Data!B$14),ROWS(_xlfn.ANCHORARRAY(Data!B$14)),2)*Data!C312/Data!C311</f>
        <v>268.96890196917803</v>
      </c>
      <c r="C299" s="20" cm="1">
        <f t="array" aca="1" ref="C299" ca="1">INDEX(_xlfn.ANCHORARRAY(Data!D$14),ROWS(_xlfn.ANCHORARRAY(Data!D$14)))*Data!D312/Data!D311</f>
        <v>53.777942302782748</v>
      </c>
      <c r="D299" s="20" cm="1">
        <f t="array" aca="1" ref="D299" ca="1">INDEX(_xlfn.ANCHORARRAY(Data!E$14),ROWS(_xlfn.ANCHORARRAY(Data!E$14)))*Data!E312/Data!E311</f>
        <v>24.364860277375282</v>
      </c>
      <c r="E299" s="20" cm="1">
        <f t="array" aca="1" ref="E299" ca="1">INDEX(_xlfn.ANCHORARRAY(Data!F$14),ROWS(_xlfn.ANCHORARRAY(Data!F$14)))*Data!F312/Data!F311</f>
        <v>29.627426597582033</v>
      </c>
      <c r="F299" s="20" cm="1">
        <f t="array" aca="1" ref="F299" ca="1">INDEX(_xlfn.ANCHORARRAY(Data!G$14),ROWS(_xlfn.ANCHORARRAY(Data!G$14)))*Data!G312/Data!G311</f>
        <v>317.59349006050132</v>
      </c>
      <c r="G299" s="20" cm="1">
        <f t="array" aca="1" ref="G299" ca="1">INDEX(_xlfn.ANCHORARRAY(Data!H$14),ROWS(_xlfn.ANCHORARRAY(Data!H$14)))*Data!H312/Data!H311</f>
        <v>76.53560520816589</v>
      </c>
      <c r="H299" s="20" cm="1">
        <f t="array" aca="1" ref="H299" ca="1">INDEX(_xlfn.ANCHORARRAY(Data!I$14),ROWS(_xlfn.ANCHORARRAY(Data!I$14)))*Data!I312/Data!I311</f>
        <v>238.06783767535075</v>
      </c>
      <c r="I299" s="20" cm="1">
        <f t="array" aca="1" ref="I299" ca="1">INDEX(_xlfn.ANCHORARRAY(Data!J$14),ROWS(_xlfn.ANCHORARRAY(Data!J$14)))*Data!J312/Data!J311</f>
        <v>24.434078212290505</v>
      </c>
      <c r="J299" s="20" cm="1">
        <f t="array" aca="1" ref="J299" ca="1">INDEX(_xlfn.ANCHORARRAY(Data!K$14),ROWS(_xlfn.ANCHORARRAY(Data!K$14)))*Data!K312/Data!K311</f>
        <v>79.724271219197931</v>
      </c>
      <c r="K299" s="20" cm="1">
        <f t="array" aca="1" ref="K299" ca="1">INDEX(_xlfn.ANCHORARRAY(Data!L$14),ROWS(_xlfn.ANCHORARRAY(Data!L$14)))*Data!L312/Data!L311</f>
        <v>400.1696880562061</v>
      </c>
      <c r="L299" s="20" cm="1">
        <f t="array" aca="1" ref="L299" ca="1">INDEX(_xlfn.ANCHORARRAY(Data!M$14),ROWS(_xlfn.ANCHORARRAY(Data!M$14)))*Data!M312/Data!M311</f>
        <v>51.83163331181408</v>
      </c>
      <c r="M299" s="20" cm="1">
        <f t="array" aca="1" ref="M299" ca="1">INDEX(_xlfn.ANCHORARRAY(Data!N$14),ROWS(_xlfn.ANCHORARRAY(Data!N$14)))*Data!N312/Data!N311</f>
        <v>163.76231717521057</v>
      </c>
      <c r="N299" s="20" cm="1">
        <f t="array" aca="1" ref="N299" ca="1">INDEX(_xlfn.ANCHORARRAY(Data!O$14),ROWS(_xlfn.ANCHORARRAY(Data!O$14)))*Data!O312/Data!O311</f>
        <v>158.57314417428196</v>
      </c>
      <c r="O299" s="20" cm="1">
        <f t="array" aca="1" ref="O299" ca="1">INDEX(_xlfn.ANCHORARRAY(Data!P$14),ROWS(_xlfn.ANCHORARRAY(Data!P$14)))*Data!P312/Data!P311</f>
        <v>638.33475632963757</v>
      </c>
      <c r="P299" s="20" cm="1">
        <f t="array" aca="1" ref="P299" ca="1">B$1*B299/INDEX(_xlfn.ANCHORARRAY(Data!B$14),ROWS(_xlfn.ANCHORARRAY(Data!B$14)),2)</f>
        <v>13448.445098458902</v>
      </c>
      <c r="Q299" s="20" cm="1">
        <f t="array" aca="1" ref="Q299" ca="1">C$1*C299/INDEX(_xlfn.ANCHORARRAY(Data!D$14),ROWS(_xlfn.ANCHORARRAY(Data!D$14)))</f>
        <v>10759.642583609906</v>
      </c>
      <c r="R299" s="19" cm="1">
        <f t="array" aca="1" ref="R299" ca="1">D$1*D299/INDEX(_xlfn.ANCHORARRAY(Data!E$14),ROWS(_xlfn.ANCHORARRAY(Data!E$14)))</f>
        <v>12184.928586214035</v>
      </c>
      <c r="S299" s="20" cm="1">
        <f t="array" aca="1" ref="S299" ca="1">E$1*E299/INDEX(_xlfn.ANCHORARRAY(Data!F$14),ROWS(_xlfn.ANCHORARRAY(Data!F$14)))</f>
        <v>5925.4853195164069</v>
      </c>
      <c r="T299" s="20" cm="1">
        <f t="array" aca="1" ref="T299" ca="1">F$1*F299/INDEX(_xlfn.ANCHORARRAY(Data!G$14),ROWS(_xlfn.ANCHORARRAY(Data!G$14)))</f>
        <v>22231.544304235093</v>
      </c>
      <c r="U299" s="20" cm="1">
        <f t="array" aca="1" ref="U299" ca="1">G$1*G299/INDEX(_xlfn.ANCHORARRAY(Data!H$14),ROWS(_xlfn.ANCHORARRAY(Data!H$14)))</f>
        <v>55105.635749879439</v>
      </c>
      <c r="V299" s="20" cm="1">
        <f t="array" aca="1" ref="V299" ca="1">H$1*H299/INDEX(_xlfn.ANCHORARRAY(Data!I$14),ROWS(_xlfn.ANCHORARRAY(Data!I$14)))</f>
        <v>21426.105390781566</v>
      </c>
      <c r="W299" s="20" cm="1">
        <f t="array" aca="1" ref="W299" ca="1">I$1*I299/INDEX(_xlfn.ANCHORARRAY(Data!J$14),ROWS(_xlfn.ANCHORARRAY(Data!J$14)))</f>
        <v>4886.8156424581011</v>
      </c>
      <c r="X299" s="20" cm="1">
        <f t="array" aca="1" ref="X299" ca="1">J$1*J299/INDEX(_xlfn.ANCHORARRAY(Data!K$14),ROWS(_xlfn.ANCHORARRAY(Data!K$14)))</f>
        <v>5580.6989853438554</v>
      </c>
      <c r="Y299" s="20" cm="1">
        <f t="array" aca="1" ref="Y299" ca="1">K$1*K299/INDEX(_xlfn.ANCHORARRAY(Data!L$14),ROWS(_xlfn.ANCHORARRAY(Data!L$14)))</f>
        <v>12005.090641686184</v>
      </c>
      <c r="Z299" s="20" cm="1">
        <f t="array" aca="1" ref="Z299" ca="1">L$1*L299/INDEX(_xlfn.ANCHORARRAY(Data!M$14),ROWS(_xlfn.ANCHORARRAY(Data!M$14)))</f>
        <v>12439.59199483538</v>
      </c>
      <c r="AA299" s="20" cm="1">
        <f t="array" aca="1" ref="AA299" ca="1">M$1*M299/INDEX(_xlfn.ANCHORARRAY(Data!N$14),ROWS(_xlfn.ANCHORARRAY(Data!N$14)))</f>
        <v>9825.7390305126337</v>
      </c>
      <c r="AB299" s="20" cm="1">
        <f t="array" aca="1" ref="AB299" ca="1">N$1*N299/INDEX(_xlfn.ANCHORARRAY(Data!O$14),ROWS(_xlfn.ANCHORARRAY(Data!O$14)))</f>
        <v>9514.3886504569182</v>
      </c>
      <c r="AC299" s="20" cm="1">
        <f t="array" aca="1" ref="AC299" ca="1">O$1*O299/INDEX(_xlfn.ANCHORARRAY(Data!P$14),ROWS(_xlfn.ANCHORARRAY(Data!P$14)))</f>
        <v>12767.500570908487</v>
      </c>
      <c r="AD299" s="33">
        <f t="shared" ca="1" si="11"/>
        <v>208101.6125488969</v>
      </c>
      <c r="AE299" s="33">
        <f t="shared" ca="1" si="10"/>
        <v>-1839.5125488968915</v>
      </c>
    </row>
    <row r="300" spans="1:31" x14ac:dyDescent="0.35">
      <c r="A300">
        <f ca="1"/>
        <v>298</v>
      </c>
      <c r="B300" s="20" cm="1">
        <f t="array" aca="1" ref="B300" ca="1">INDEX(_xlfn.ANCHORARRAY(Data!B$14),ROWS(_xlfn.ANCHORARRAY(Data!B$14)),2)*Data!C313/Data!C312</f>
        <v>264.59392672912941</v>
      </c>
      <c r="C300" s="20" cm="1">
        <f t="array" aca="1" ref="C300" ca="1">INDEX(_xlfn.ANCHORARRAY(Data!D$14),ROWS(_xlfn.ANCHORARRAY(Data!D$14)))*Data!D313/Data!D312</f>
        <v>52.552120906801001</v>
      </c>
      <c r="D300" s="20" cm="1">
        <f t="array" aca="1" ref="D300" ca="1">INDEX(_xlfn.ANCHORARRAY(Data!E$14),ROWS(_xlfn.ANCHORARRAY(Data!E$14)))*Data!E313/Data!E312</f>
        <v>24.521391880695941</v>
      </c>
      <c r="E300" s="20" cm="1">
        <f t="array" aca="1" ref="E300" ca="1">INDEX(_xlfn.ANCHORARRAY(Data!F$14),ROWS(_xlfn.ANCHORARRAY(Data!F$14)))*Data!F313/Data!F312</f>
        <v>29.413269230769231</v>
      </c>
      <c r="F300" s="20" cm="1">
        <f t="array" aca="1" ref="F300" ca="1">INDEX(_xlfn.ANCHORARRAY(Data!G$14),ROWS(_xlfn.ANCHORARRAY(Data!G$14)))*Data!G313/Data!G312</f>
        <v>317.51798388479341</v>
      </c>
      <c r="G300" s="20" cm="1">
        <f t="array" aca="1" ref="G300" ca="1">INDEX(_xlfn.ANCHORARRAY(Data!H$14),ROWS(_xlfn.ANCHORARRAY(Data!H$14)))*Data!H313/Data!H312</f>
        <v>74.743726562499987</v>
      </c>
      <c r="H300" s="20" cm="1">
        <f t="array" aca="1" ref="H300" ca="1">INDEX(_xlfn.ANCHORARRAY(Data!I$14),ROWS(_xlfn.ANCHORARRAY(Data!I$14)))*Data!I313/Data!I312</f>
        <v>238.2166850377628</v>
      </c>
      <c r="I300" s="20" cm="1">
        <f t="array" aca="1" ref="I300" ca="1">INDEX(_xlfn.ANCHORARRAY(Data!J$14),ROWS(_xlfn.ANCHORARRAY(Data!J$14)))*Data!J313/Data!J312</f>
        <v>23.855509065550905</v>
      </c>
      <c r="J300" s="20" cm="1">
        <f t="array" aca="1" ref="J300" ca="1">INDEX(_xlfn.ANCHORARRAY(Data!K$14),ROWS(_xlfn.ANCHORARRAY(Data!K$14)))*Data!K313/Data!K312</f>
        <v>79.608206451612915</v>
      </c>
      <c r="K300" s="20" cm="1">
        <f t="array" aca="1" ref="K300" ca="1">INDEX(_xlfn.ANCHORARRAY(Data!L$14),ROWS(_xlfn.ANCHORARRAY(Data!L$14)))*Data!L313/Data!L312</f>
        <v>397.37775153431278</v>
      </c>
      <c r="L300" s="20" cm="1">
        <f t="array" aca="1" ref="L300" ca="1">INDEX(_xlfn.ANCHORARRAY(Data!M$14),ROWS(_xlfn.ANCHORARRAY(Data!M$14)))*Data!M313/Data!M312</f>
        <v>52.057569007263922</v>
      </c>
      <c r="M300" s="20" cm="1">
        <f t="array" aca="1" ref="M300" ca="1">INDEX(_xlfn.ANCHORARRAY(Data!N$14),ROWS(_xlfn.ANCHORARRAY(Data!N$14)))*Data!N313/Data!N312</f>
        <v>160.6679993258048</v>
      </c>
      <c r="N300" s="20" cm="1">
        <f t="array" aca="1" ref="N300" ca="1">INDEX(_xlfn.ANCHORARRAY(Data!O$14),ROWS(_xlfn.ANCHORARRAY(Data!O$14)))*Data!O313/Data!O312</f>
        <v>154.50923866242809</v>
      </c>
      <c r="O300" s="20" cm="1">
        <f t="array" aca="1" ref="O300" ca="1">INDEX(_xlfn.ANCHORARRAY(Data!P$14),ROWS(_xlfn.ANCHORARRAY(Data!P$14)))*Data!P313/Data!P312</f>
        <v>634.5280184085633</v>
      </c>
      <c r="P300" s="20" cm="1">
        <f t="array" aca="1" ref="P300" ca="1">B$1*B300/INDEX(_xlfn.ANCHORARRAY(Data!B$14),ROWS(_xlfn.ANCHORARRAY(Data!B$14)),2)</f>
        <v>13229.696336456473</v>
      </c>
      <c r="Q300" s="20" cm="1">
        <f t="array" aca="1" ref="Q300" ca="1">C$1*C300/INDEX(_xlfn.ANCHORARRAY(Data!D$14),ROWS(_xlfn.ANCHORARRAY(Data!D$14)))</f>
        <v>10514.385894206547</v>
      </c>
      <c r="R300" s="19" cm="1">
        <f t="array" aca="1" ref="R300" ca="1">D$1*D300/INDEX(_xlfn.ANCHORARRAY(Data!E$14),ROWS(_xlfn.ANCHORARRAY(Data!E$14)))</f>
        <v>12263.21043910522</v>
      </c>
      <c r="S300" s="20" cm="1">
        <f t="array" aca="1" ref="S300" ca="1">E$1*E300/INDEX(_xlfn.ANCHORARRAY(Data!F$14),ROWS(_xlfn.ANCHORARRAY(Data!F$14)))</f>
        <v>5882.6538461538466</v>
      </c>
      <c r="T300" s="20" cm="1">
        <f t="array" aca="1" ref="T300" ca="1">F$1*F300/INDEX(_xlfn.ANCHORARRAY(Data!G$14),ROWS(_xlfn.ANCHORARRAY(Data!G$14)))</f>
        <v>22226.258871935541</v>
      </c>
      <c r="U300" s="20" cm="1">
        <f t="array" aca="1" ref="U300" ca="1">G$1*G300/INDEX(_xlfn.ANCHORARRAY(Data!H$14),ROWS(_xlfn.ANCHORARRAY(Data!H$14)))</f>
        <v>53815.483124999984</v>
      </c>
      <c r="V300" s="20" cm="1">
        <f t="array" aca="1" ref="V300" ca="1">H$1*H300/INDEX(_xlfn.ANCHORARRAY(Data!I$14),ROWS(_xlfn.ANCHORARRAY(Data!I$14)))</f>
        <v>21439.501653398653</v>
      </c>
      <c r="W300" s="20" cm="1">
        <f t="array" aca="1" ref="W300" ca="1">I$1*I300/INDEX(_xlfn.ANCHORARRAY(Data!J$14),ROWS(_xlfn.ANCHORARRAY(Data!J$14)))</f>
        <v>4771.101813110181</v>
      </c>
      <c r="X300" s="20" cm="1">
        <f t="array" aca="1" ref="X300" ca="1">J$1*J300/INDEX(_xlfn.ANCHORARRAY(Data!K$14),ROWS(_xlfn.ANCHORARRAY(Data!K$14)))</f>
        <v>5572.5744516129043</v>
      </c>
      <c r="Y300" s="20" cm="1">
        <f t="array" aca="1" ref="Y300" ca="1">K$1*K300/INDEX(_xlfn.ANCHORARRAY(Data!L$14),ROWS(_xlfn.ANCHORARRAY(Data!L$14)))</f>
        <v>11921.332546029384</v>
      </c>
      <c r="Z300" s="20" cm="1">
        <f t="array" aca="1" ref="Z300" ca="1">L$1*L300/INDEX(_xlfn.ANCHORARRAY(Data!M$14),ROWS(_xlfn.ANCHORARRAY(Data!M$14)))</f>
        <v>12493.816561743342</v>
      </c>
      <c r="AA300" s="20" cm="1">
        <f t="array" aca="1" ref="AA300" ca="1">M$1*M300/INDEX(_xlfn.ANCHORARRAY(Data!N$14),ROWS(_xlfn.ANCHORARRAY(Data!N$14)))</f>
        <v>9640.0799595482877</v>
      </c>
      <c r="AB300" s="20" cm="1">
        <f t="array" aca="1" ref="AB300" ca="1">N$1*N300/INDEX(_xlfn.ANCHORARRAY(Data!O$14),ROWS(_xlfn.ANCHORARRAY(Data!O$14)))</f>
        <v>9270.5543197456864</v>
      </c>
      <c r="AC300" s="20" cm="1">
        <f t="array" aca="1" ref="AC300" ca="1">O$1*O300/INDEX(_xlfn.ANCHORARRAY(Data!P$14),ROWS(_xlfn.ANCHORARRAY(Data!P$14)))</f>
        <v>12691.361009183736</v>
      </c>
      <c r="AD300" s="33">
        <f t="shared" ca="1" si="11"/>
        <v>205732.01082722979</v>
      </c>
      <c r="AE300" s="33">
        <f t="shared" ca="1" si="10"/>
        <v>530.08917277021101</v>
      </c>
    </row>
    <row r="301" spans="1:31" x14ac:dyDescent="0.35">
      <c r="A301">
        <f ca="1"/>
        <v>299</v>
      </c>
      <c r="B301" s="20" cm="1">
        <f t="array" aca="1" ref="B301" ca="1">INDEX(_xlfn.ANCHORARRAY(Data!B$14),ROWS(_xlfn.ANCHORARRAY(Data!B$14)),2)*Data!C314/Data!C313</f>
        <v>264.99777988315168</v>
      </c>
      <c r="C301" s="20" cm="1">
        <f t="array" aca="1" ref="C301" ca="1">INDEX(_xlfn.ANCHORARRAY(Data!D$14),ROWS(_xlfn.ANCHORARRAY(Data!D$14)))*Data!D314/Data!D313</f>
        <v>52.250335707019332</v>
      </c>
      <c r="D301" s="20" cm="1">
        <f t="array" aca="1" ref="D301" ca="1">INDEX(_xlfn.ANCHORARRAY(Data!E$14),ROWS(_xlfn.ANCHORARRAY(Data!E$14)))*Data!E314/Data!E313</f>
        <v>24.445267710049418</v>
      </c>
      <c r="E301" s="20" cm="1">
        <f t="array" aca="1" ref="E301" ca="1">INDEX(_xlfn.ANCHORARRAY(Data!F$14),ROWS(_xlfn.ANCHORARRAY(Data!F$14)))*Data!F314/Data!F313</f>
        <v>29.548970588235292</v>
      </c>
      <c r="F301" s="20" cm="1">
        <f t="array" aca="1" ref="F301" ca="1">INDEX(_xlfn.ANCHORARRAY(Data!G$14),ROWS(_xlfn.ANCHORARRAY(Data!G$14)))*Data!G314/Data!G313</f>
        <v>314.08719954648529</v>
      </c>
      <c r="G301" s="20" cm="1">
        <f t="array" aca="1" ref="G301" ca="1">INDEX(_xlfn.ANCHORARRAY(Data!H$14),ROWS(_xlfn.ANCHORARRAY(Data!H$14)))*Data!H314/Data!H313</f>
        <v>74.018975505443237</v>
      </c>
      <c r="H301" s="20" cm="1">
        <f t="array" aca="1" ref="H301" ca="1">INDEX(_xlfn.ANCHORARRAY(Data!I$14),ROWS(_xlfn.ANCHORARRAY(Data!I$14)))*Data!I314/Data!I313</f>
        <v>242.59077157501042</v>
      </c>
      <c r="I301" s="20" cm="1">
        <f t="array" aca="1" ref="I301" ca="1">INDEX(_xlfn.ANCHORARRAY(Data!J$14),ROWS(_xlfn.ANCHORARRAY(Data!J$14)))*Data!J314/Data!J313</f>
        <v>24.128502139800283</v>
      </c>
      <c r="J301" s="20" cm="1">
        <f t="array" aca="1" ref="J301" ca="1">INDEX(_xlfn.ANCHORARRAY(Data!K$14),ROWS(_xlfn.ANCHORARRAY(Data!K$14)))*Data!K314/Data!K313</f>
        <v>79.685021028793287</v>
      </c>
      <c r="K301" s="20" cm="1">
        <f t="array" aca="1" ref="K301" ca="1">INDEX(_xlfn.ANCHORARRAY(Data!L$14),ROWS(_xlfn.ANCHORARRAY(Data!L$14)))*Data!L314/Data!L313</f>
        <v>396.16843070273291</v>
      </c>
      <c r="L301" s="20" cm="1">
        <f t="array" aca="1" ref="L301" ca="1">INDEX(_xlfn.ANCHORARRAY(Data!M$14),ROWS(_xlfn.ANCHORARRAY(Data!M$14)))*Data!M314/Data!M313</f>
        <v>50.931695868831383</v>
      </c>
      <c r="M301" s="20" cm="1">
        <f t="array" aca="1" ref="M301" ca="1">INDEX(_xlfn.ANCHORARRAY(Data!N$14),ROWS(_xlfn.ANCHORARRAY(Data!N$14)))*Data!N314/Data!N313</f>
        <v>162.81855461991003</v>
      </c>
      <c r="N301" s="20" cm="1">
        <f t="array" aca="1" ref="N301" ca="1">INDEX(_xlfn.ANCHORARRAY(Data!O$14),ROWS(_xlfn.ANCHORARRAY(Data!O$14)))*Data!O314/Data!O313</f>
        <v>155.44155647887897</v>
      </c>
      <c r="O301" s="20" cm="1">
        <f t="array" aca="1" ref="O301" ca="1">INDEX(_xlfn.ANCHORARRAY(Data!P$14),ROWS(_xlfn.ANCHORARRAY(Data!P$14)))*Data!P314/Data!P313</f>
        <v>629.55562038101493</v>
      </c>
      <c r="P301" s="20" cm="1">
        <f t="array" aca="1" ref="P301" ca="1">B$1*B301/INDEX(_xlfn.ANCHORARRAY(Data!B$14),ROWS(_xlfn.ANCHORARRAY(Data!B$14)),2)</f>
        <v>13249.888994157585</v>
      </c>
      <c r="Q301" s="20" cm="1">
        <f t="array" aca="1" ref="Q301" ca="1">C$1*C301/INDEX(_xlfn.ANCHORARRAY(Data!D$14),ROWS(_xlfn.ANCHORARRAY(Data!D$14)))</f>
        <v>10454.006103763988</v>
      </c>
      <c r="R301" s="19" cm="1">
        <f t="array" aca="1" ref="R301" ca="1">D$1*D301/INDEX(_xlfn.ANCHORARRAY(Data!E$14),ROWS(_xlfn.ANCHORARRAY(Data!E$14)))</f>
        <v>12225.140547775945</v>
      </c>
      <c r="S301" s="20" cm="1">
        <f t="array" aca="1" ref="S301" ca="1">E$1*E301/INDEX(_xlfn.ANCHORARRAY(Data!F$14),ROWS(_xlfn.ANCHORARRAY(Data!F$14)))</f>
        <v>5909.7941176470586</v>
      </c>
      <c r="T301" s="20" cm="1">
        <f t="array" aca="1" ref="T301" ca="1">F$1*F301/INDEX(_xlfn.ANCHORARRAY(Data!G$14),ROWS(_xlfn.ANCHORARRAY(Data!G$14)))</f>
        <v>21986.10396825397</v>
      </c>
      <c r="U301" s="20" cm="1">
        <f t="array" aca="1" ref="U301" ca="1">G$1*G301/INDEX(_xlfn.ANCHORARRAY(Data!H$14),ROWS(_xlfn.ANCHORARRAY(Data!H$14)))</f>
        <v>53293.662363919131</v>
      </c>
      <c r="V301" s="20" cm="1">
        <f t="array" aca="1" ref="V301" ca="1">H$1*H301/INDEX(_xlfn.ANCHORARRAY(Data!I$14),ROWS(_xlfn.ANCHORARRAY(Data!I$14)))</f>
        <v>21833.169441750939</v>
      </c>
      <c r="W301" s="20" cm="1">
        <f t="array" aca="1" ref="W301" ca="1">I$1*I301/INDEX(_xlfn.ANCHORARRAY(Data!J$14),ROWS(_xlfn.ANCHORARRAY(Data!J$14)))</f>
        <v>4825.7004279600569</v>
      </c>
      <c r="X301" s="20" cm="1">
        <f t="array" aca="1" ref="X301" ca="1">J$1*J301/INDEX(_xlfn.ANCHORARRAY(Data!K$14),ROWS(_xlfn.ANCHORARRAY(Data!K$14)))</f>
        <v>5577.9514720155294</v>
      </c>
      <c r="Y301" s="20" cm="1">
        <f t="array" aca="1" ref="Y301" ca="1">K$1*K301/INDEX(_xlfn.ANCHORARRAY(Data!L$14),ROWS(_xlfn.ANCHORARRAY(Data!L$14)))</f>
        <v>11885.052921081988</v>
      </c>
      <c r="Z301" s="20" cm="1">
        <f t="array" aca="1" ref="Z301" ca="1">L$1*L301/INDEX(_xlfn.ANCHORARRAY(Data!M$14),ROWS(_xlfn.ANCHORARRAY(Data!M$14)))</f>
        <v>12223.607008519532</v>
      </c>
      <c r="AA301" s="20" cm="1">
        <f t="array" aca="1" ref="AA301" ca="1">M$1*M301/INDEX(_xlfn.ANCHORARRAY(Data!N$14),ROWS(_xlfn.ANCHORARRAY(Data!N$14)))</f>
        <v>9769.1132771946013</v>
      </c>
      <c r="AB301" s="20" cm="1">
        <f t="array" aca="1" ref="AB301" ca="1">N$1*N301/INDEX(_xlfn.ANCHORARRAY(Data!O$14),ROWS(_xlfn.ANCHORARRAY(Data!O$14)))</f>
        <v>9326.493388732737</v>
      </c>
      <c r="AC301" s="20" cm="1">
        <f t="array" aca="1" ref="AC301" ca="1">O$1*O301/INDEX(_xlfn.ANCHORARRAY(Data!P$14),ROWS(_xlfn.ANCHORARRAY(Data!P$14)))</f>
        <v>12591.906774511413</v>
      </c>
      <c r="AD301" s="33">
        <f t="shared" ca="1" si="11"/>
        <v>205151.59080728449</v>
      </c>
      <c r="AE301" s="33">
        <f t="shared" ca="1" si="10"/>
        <v>1110.5091927155154</v>
      </c>
    </row>
    <row r="302" spans="1:31" x14ac:dyDescent="0.35">
      <c r="A302">
        <f ca="1"/>
        <v>300</v>
      </c>
      <c r="B302" s="20" cm="1">
        <f t="array" aca="1" ref="B302" ca="1">INDEX(_xlfn.ANCHORARRAY(Data!B$14),ROWS(_xlfn.ANCHORARRAY(Data!B$14)),2)*Data!C315/Data!C314</f>
        <v>265.9704041200273</v>
      </c>
      <c r="C302" s="20" cm="1">
        <f t="array" aca="1" ref="C302" ca="1">INDEX(_xlfn.ANCHORARRAY(Data!D$14),ROWS(_xlfn.ANCHORARRAY(Data!D$14)))*Data!D315/Data!D314</f>
        <v>52.936668388429759</v>
      </c>
      <c r="D302" s="20" cm="1">
        <f t="array" aca="1" ref="D302" ca="1">INDEX(_xlfn.ANCHORARRAY(Data!E$14),ROWS(_xlfn.ANCHORARRAY(Data!E$14)))*Data!E315/Data!E314</f>
        <v>25.39145204354077</v>
      </c>
      <c r="E302" s="20" cm="1">
        <f t="array" aca="1" ref="E302" ca="1">INDEX(_xlfn.ANCHORARRAY(Data!F$14),ROWS(_xlfn.ANCHORARRAY(Data!F$14)))*Data!F315/Data!F314</f>
        <v>30.023909995477162</v>
      </c>
      <c r="F302" s="20" cm="1">
        <f t="array" aca="1" ref="F302" ca="1">INDEX(_xlfn.ANCHORARRAY(Data!G$14),ROWS(_xlfn.ANCHORARRAY(Data!G$14)))*Data!G315/Data!G314</f>
        <v>308.19333598635592</v>
      </c>
      <c r="G302" s="20" cm="1">
        <f t="array" aca="1" ref="G302" ca="1">INDEX(_xlfn.ANCHORARRAY(Data!H$14),ROWS(_xlfn.ANCHORARRAY(Data!H$14)))*Data!H315/Data!H314</f>
        <v>74.156610394685416</v>
      </c>
      <c r="H302" s="20" cm="1">
        <f t="array" aca="1" ref="H302" ca="1">INDEX(_xlfn.ANCHORARRAY(Data!I$14),ROWS(_xlfn.ANCHORARRAY(Data!I$14)))*Data!I315/Data!I314</f>
        <v>243.90021600664639</v>
      </c>
      <c r="I302" s="20" cm="1">
        <f t="array" aca="1" ref="I302" ca="1">INDEX(_xlfn.ANCHORARRAY(Data!J$14),ROWS(_xlfn.ANCHORARRAY(Data!J$14)))*Data!J315/Data!J314</f>
        <v>24.392960184650896</v>
      </c>
      <c r="J302" s="20" cm="1">
        <f t="array" aca="1" ref="J302" ca="1">INDEX(_xlfn.ANCHORARRAY(Data!K$14),ROWS(_xlfn.ANCHORARRAY(Data!K$14)))*Data!K315/Data!K314</f>
        <v>80.189380875202588</v>
      </c>
      <c r="K302" s="20" cm="1">
        <f t="array" aca="1" ref="K302" ca="1">INDEX(_xlfn.ANCHORARRAY(Data!L$14),ROWS(_xlfn.ANCHORARRAY(Data!L$14)))*Data!L315/Data!L314</f>
        <v>383.80912948248948</v>
      </c>
      <c r="L302" s="20" cm="1">
        <f t="array" aca="1" ref="L302" ca="1">INDEX(_xlfn.ANCHORARRAY(Data!M$14),ROWS(_xlfn.ANCHORARRAY(Data!M$14)))*Data!M315/Data!M314</f>
        <v>51.916335078534033</v>
      </c>
      <c r="M302" s="20" cm="1">
        <f t="array" aca="1" ref="M302" ca="1">INDEX(_xlfn.ANCHORARRAY(Data!N$14),ROWS(_xlfn.ANCHORARRAY(Data!N$14)))*Data!N315/Data!N314</f>
        <v>164.29431025416298</v>
      </c>
      <c r="N302" s="20" cm="1">
        <f t="array" aca="1" ref="N302" ca="1">INDEX(_xlfn.ANCHORARRAY(Data!O$14),ROWS(_xlfn.ANCHORARRAY(Data!O$14)))*Data!O315/Data!O314</f>
        <v>158.08969094560808</v>
      </c>
      <c r="O302" s="20" cm="1">
        <f t="array" aca="1" ref="O302" ca="1">INDEX(_xlfn.ANCHORARRAY(Data!P$14),ROWS(_xlfn.ANCHORARRAY(Data!P$14)))*Data!P315/Data!P314</f>
        <v>629.75990572474109</v>
      </c>
      <c r="P302" s="20" cm="1">
        <f t="array" aca="1" ref="P302" ca="1">B$1*B302/INDEX(_xlfn.ANCHORARRAY(Data!B$14),ROWS(_xlfn.ANCHORARRAY(Data!B$14)),2)</f>
        <v>13298.520206001367</v>
      </c>
      <c r="Q302" s="20" cm="1">
        <f t="array" aca="1" ref="Q302" ca="1">C$1*C302/INDEX(_xlfn.ANCHORARRAY(Data!D$14),ROWS(_xlfn.ANCHORARRAY(Data!D$14)))</f>
        <v>10591.32438016529</v>
      </c>
      <c r="R302" s="19" cm="1">
        <f t="array" aca="1" ref="R302" ca="1">D$1*D302/INDEX(_xlfn.ANCHORARRAY(Data!E$14),ROWS(_xlfn.ANCHORARRAY(Data!E$14)))</f>
        <v>12698.329739166154</v>
      </c>
      <c r="S302" s="20" cm="1">
        <f t="array" aca="1" ref="S302" ca="1">E$1*E302/INDEX(_xlfn.ANCHORARRAY(Data!F$14),ROWS(_xlfn.ANCHORARRAY(Data!F$14)))</f>
        <v>6004.7819990954322</v>
      </c>
      <c r="T302" s="20" cm="1">
        <f t="array" aca="1" ref="T302" ca="1">F$1*F302/INDEX(_xlfn.ANCHORARRAY(Data!G$14),ROWS(_xlfn.ANCHORARRAY(Data!G$14)))</f>
        <v>21573.533519044915</v>
      </c>
      <c r="U302" s="20" cm="1">
        <f t="array" aca="1" ref="U302" ca="1">G$1*G302/INDEX(_xlfn.ANCHORARRAY(Data!H$14),ROWS(_xlfn.ANCHORARRAY(Data!H$14)))</f>
        <v>53392.759484173497</v>
      </c>
      <c r="V302" s="20" cm="1">
        <f t="array" aca="1" ref="V302" ca="1">H$1*H302/INDEX(_xlfn.ANCHORARRAY(Data!I$14),ROWS(_xlfn.ANCHORARRAY(Data!I$14)))</f>
        <v>21951.019440598175</v>
      </c>
      <c r="W302" s="20" cm="1">
        <f t="array" aca="1" ref="W302" ca="1">I$1*I302/INDEX(_xlfn.ANCHORARRAY(Data!J$14),ROWS(_xlfn.ANCHORARRAY(Data!J$14)))</f>
        <v>4878.5920369301793</v>
      </c>
      <c r="X302" s="20" cm="1">
        <f t="array" aca="1" ref="X302" ca="1">J$1*J302/INDEX(_xlfn.ANCHORARRAY(Data!K$14),ROWS(_xlfn.ANCHORARRAY(Data!K$14)))</f>
        <v>5613.2566612641813</v>
      </c>
      <c r="Y302" s="20" cm="1">
        <f t="array" aca="1" ref="Y302" ca="1">K$1*K302/INDEX(_xlfn.ANCHORARRAY(Data!L$14),ROWS(_xlfn.ANCHORARRAY(Data!L$14)))</f>
        <v>11514.273884474684</v>
      </c>
      <c r="Z302" s="20" cm="1">
        <f t="array" aca="1" ref="Z302" ca="1">L$1*L302/INDEX(_xlfn.ANCHORARRAY(Data!M$14),ROWS(_xlfn.ANCHORARRAY(Data!M$14)))</f>
        <v>12459.920418848169</v>
      </c>
      <c r="AA302" s="20" cm="1">
        <f t="array" aca="1" ref="AA302" ca="1">M$1*M302/INDEX(_xlfn.ANCHORARRAY(Data!N$14),ROWS(_xlfn.ANCHORARRAY(Data!N$14)))</f>
        <v>9857.6586152497784</v>
      </c>
      <c r="AB302" s="20" cm="1">
        <f t="array" aca="1" ref="AB302" ca="1">N$1*N302/INDEX(_xlfn.ANCHORARRAY(Data!O$14),ROWS(_xlfn.ANCHORARRAY(Data!O$14)))</f>
        <v>9485.3814567364861</v>
      </c>
      <c r="AC302" s="20" cm="1">
        <f t="array" aca="1" ref="AC302" ca="1">O$1*O302/INDEX(_xlfn.ANCHORARRAY(Data!P$14),ROWS(_xlfn.ANCHORARRAY(Data!P$14)))</f>
        <v>12595.99273915111</v>
      </c>
      <c r="AD302" s="33">
        <f t="shared" ca="1" si="11"/>
        <v>205915.3445808994</v>
      </c>
      <c r="AE302" s="33">
        <f t="shared" ca="1" si="10"/>
        <v>346.75541910060565</v>
      </c>
    </row>
    <row r="303" spans="1:31" x14ac:dyDescent="0.35">
      <c r="A303">
        <f ca="1"/>
        <v>301</v>
      </c>
      <c r="B303" s="20" cm="1">
        <f t="array" aca="1" ref="B303" ca="1">INDEX(_xlfn.ANCHORARRAY(Data!B$14),ROWS(_xlfn.ANCHORARRAY(Data!B$14)),2)*Data!C316/Data!C315</f>
        <v>265.90781013121438</v>
      </c>
      <c r="C303" s="20" cm="1">
        <f t="array" aca="1" ref="C303" ca="1">INDEX(_xlfn.ANCHORARRAY(Data!D$14),ROWS(_xlfn.ANCHORARRAY(Data!D$14)))*Data!D316/Data!D315</f>
        <v>54.928019673828629</v>
      </c>
      <c r="D303" s="20" cm="1">
        <f t="array" aca="1" ref="D303" ca="1">INDEX(_xlfn.ANCHORARRAY(Data!E$14),ROWS(_xlfn.ANCHORARRAY(Data!E$14)))*Data!E316/Data!E315</f>
        <v>24.971350818379015</v>
      </c>
      <c r="E303" s="20" cm="1">
        <f t="array" aca="1" ref="E303" ca="1">INDEX(_xlfn.ANCHORARRAY(Data!F$14),ROWS(_xlfn.ANCHORARRAY(Data!F$14)))*Data!F316/Data!F315</f>
        <v>31.067119945787212</v>
      </c>
      <c r="F303" s="20" cm="1">
        <f t="array" aca="1" ref="F303" ca="1">INDEX(_xlfn.ANCHORARRAY(Data!G$14),ROWS(_xlfn.ANCHORARRAY(Data!G$14)))*Data!G316/Data!G315</f>
        <v>315.69374237406311</v>
      </c>
      <c r="G303" s="20" cm="1">
        <f t="array" aca="1" ref="G303" ca="1">INDEX(_xlfn.ANCHORARRAY(Data!H$14),ROWS(_xlfn.ANCHORARRAY(Data!H$14)))*Data!H316/Data!H315</f>
        <v>73.333380900109759</v>
      </c>
      <c r="H303" s="20" cm="1">
        <f t="array" aca="1" ref="H303" ca="1">INDEX(_xlfn.ANCHORARRAY(Data!I$14),ROWS(_xlfn.ANCHORARRAY(Data!I$14)))*Data!I316/Data!I315</f>
        <v>244.81007915748899</v>
      </c>
      <c r="I303" s="20" cm="1">
        <f t="array" aca="1" ref="I303" ca="1">INDEX(_xlfn.ANCHORARRAY(Data!J$14),ROWS(_xlfn.ANCHORARRAY(Data!J$14)))*Data!J316/Data!J315</f>
        <v>24.907012987012987</v>
      </c>
      <c r="J303" s="20" cm="1">
        <f t="array" aca="1" ref="J303" ca="1">INDEX(_xlfn.ANCHORARRAY(Data!K$14),ROWS(_xlfn.ANCHORARRAY(Data!K$14)))*Data!K316/Data!K315</f>
        <v>81.076830724544138</v>
      </c>
      <c r="K303" s="20" cm="1">
        <f t="array" aca="1" ref="K303" ca="1">INDEX(_xlfn.ANCHORARRAY(Data!L$14),ROWS(_xlfn.ANCHORARRAY(Data!L$14)))*Data!L316/Data!L315</f>
        <v>397.67065353172399</v>
      </c>
      <c r="L303" s="20" cm="1">
        <f t="array" aca="1" ref="L303" ca="1">INDEX(_xlfn.ANCHORARRAY(Data!M$14),ROWS(_xlfn.ANCHORARRAY(Data!M$14)))*Data!M316/Data!M315</f>
        <v>52.932527364809673</v>
      </c>
      <c r="M303" s="20" cm="1">
        <f t="array" aca="1" ref="M303" ca="1">INDEX(_xlfn.ANCHORARRAY(Data!N$14),ROWS(_xlfn.ANCHORARRAY(Data!N$14)))*Data!N316/Data!N315</f>
        <v>167.28135851712813</v>
      </c>
      <c r="N303" s="20" cm="1">
        <f t="array" aca="1" ref="N303" ca="1">INDEX(_xlfn.ANCHORARRAY(Data!O$14),ROWS(_xlfn.ANCHORARRAY(Data!O$14)))*Data!O316/Data!O315</f>
        <v>158.71882193114072</v>
      </c>
      <c r="O303" s="20" cm="1">
        <f t="array" aca="1" ref="O303" ca="1">INDEX(_xlfn.ANCHORARRAY(Data!P$14),ROWS(_xlfn.ANCHORARRAY(Data!P$14)))*Data!P316/Data!P315</f>
        <v>639.53620098243277</v>
      </c>
      <c r="P303" s="20" cm="1">
        <f t="array" aca="1" ref="P303" ca="1">B$1*B303/INDEX(_xlfn.ANCHORARRAY(Data!B$14),ROWS(_xlfn.ANCHORARRAY(Data!B$14)),2)</f>
        <v>13295.39050656072</v>
      </c>
      <c r="Q303" s="20" cm="1">
        <f t="array" aca="1" ref="Q303" ca="1">C$1*C303/INDEX(_xlfn.ANCHORARRAY(Data!D$14),ROWS(_xlfn.ANCHORARRAY(Data!D$14)))</f>
        <v>10989.744757960134</v>
      </c>
      <c r="R303" s="19" cm="1">
        <f t="array" aca="1" ref="R303" ca="1">D$1*D303/INDEX(_xlfn.ANCHORARRAY(Data!E$14),ROWS(_xlfn.ANCHORARRAY(Data!E$14)))</f>
        <v>12488.236048116742</v>
      </c>
      <c r="S303" s="20" cm="1">
        <f t="array" aca="1" ref="S303" ca="1">E$1*E303/INDEX(_xlfn.ANCHORARRAY(Data!F$14),ROWS(_xlfn.ANCHORARRAY(Data!F$14)))</f>
        <v>6213.4239891574434</v>
      </c>
      <c r="T303" s="20" cm="1">
        <f t="array" aca="1" ref="T303" ca="1">F$1*F303/INDEX(_xlfn.ANCHORARRAY(Data!G$14),ROWS(_xlfn.ANCHORARRAY(Data!G$14)))</f>
        <v>22098.561966184418</v>
      </c>
      <c r="U303" s="20" cm="1">
        <f t="array" aca="1" ref="U303" ca="1">G$1*G303/INDEX(_xlfn.ANCHORARRAY(Data!H$14),ROWS(_xlfn.ANCHORARRAY(Data!H$14)))</f>
        <v>52800.034248079028</v>
      </c>
      <c r="V303" s="20" cm="1">
        <f t="array" aca="1" ref="V303" ca="1">H$1*H303/INDEX(_xlfn.ANCHORARRAY(Data!I$14),ROWS(_xlfn.ANCHORARRAY(Data!I$14)))</f>
        <v>22032.907124174009</v>
      </c>
      <c r="W303" s="20" cm="1">
        <f t="array" aca="1" ref="W303" ca="1">I$1*I303/INDEX(_xlfn.ANCHORARRAY(Data!J$14),ROWS(_xlfn.ANCHORARRAY(Data!J$14)))</f>
        <v>4981.4025974025972</v>
      </c>
      <c r="X303" s="20" cm="1">
        <f t="array" aca="1" ref="X303" ca="1">J$1*J303/INDEX(_xlfn.ANCHORARRAY(Data!K$14),ROWS(_xlfn.ANCHORARRAY(Data!K$14)))</f>
        <v>5675.3781507180902</v>
      </c>
      <c r="Y303" s="20" cm="1">
        <f t="array" aca="1" ref="Y303" ca="1">K$1*K303/INDEX(_xlfn.ANCHORARRAY(Data!L$14),ROWS(_xlfn.ANCHORARRAY(Data!L$14)))</f>
        <v>11930.119605951721</v>
      </c>
      <c r="Z303" s="20" cm="1">
        <f t="array" aca="1" ref="Z303" ca="1">L$1*L303/INDEX(_xlfn.ANCHORARRAY(Data!M$14),ROWS(_xlfn.ANCHORARRAY(Data!M$14)))</f>
        <v>12703.80656755432</v>
      </c>
      <c r="AA303" s="20" cm="1">
        <f t="array" aca="1" ref="AA303" ca="1">M$1*M303/INDEX(_xlfn.ANCHORARRAY(Data!N$14),ROWS(_xlfn.ANCHORARRAY(Data!N$14)))</f>
        <v>10036.881511027686</v>
      </c>
      <c r="AB303" s="20" cm="1">
        <f t="array" aca="1" ref="AB303" ca="1">N$1*N303/INDEX(_xlfn.ANCHORARRAY(Data!O$14),ROWS(_xlfn.ANCHORARRAY(Data!O$14)))</f>
        <v>9523.1293158684439</v>
      </c>
      <c r="AC303" s="20" cm="1">
        <f t="array" aca="1" ref="AC303" ca="1">O$1*O303/INDEX(_xlfn.ANCHORARRAY(Data!P$14),ROWS(_xlfn.ANCHORARRAY(Data!P$14)))</f>
        <v>12791.530979935058</v>
      </c>
      <c r="AD303" s="33">
        <f t="shared" ca="1" si="11"/>
        <v>207560.5473686904</v>
      </c>
      <c r="AE303" s="33">
        <f t="shared" ca="1" si="10"/>
        <v>-1298.4473686903948</v>
      </c>
    </row>
    <row r="304" spans="1:31" x14ac:dyDescent="0.35">
      <c r="A304">
        <f ca="1"/>
        <v>302</v>
      </c>
      <c r="B304" s="20" cm="1">
        <f t="array" aca="1" ref="B304" ca="1">INDEX(_xlfn.ANCHORARRAY(Data!B$14),ROWS(_xlfn.ANCHORARRAY(Data!B$14)),2)*Data!C317/Data!C316</f>
        <v>267.02968738621587</v>
      </c>
      <c r="C304" s="20" cm="1">
        <f t="array" aca="1" ref="C304" ca="1">INDEX(_xlfn.ANCHORARRAY(Data!D$14),ROWS(_xlfn.ANCHORARRAY(Data!D$14)))*Data!D317/Data!D316</f>
        <v>52.914048512128041</v>
      </c>
      <c r="D304" s="20" cm="1">
        <f t="array" aca="1" ref="D304" ca="1">INDEX(_xlfn.ANCHORARRAY(Data!E$14),ROWS(_xlfn.ANCHORARRAY(Data!E$14)))*Data!E317/Data!E316</f>
        <v>24.318979591836737</v>
      </c>
      <c r="E304" s="20" cm="1">
        <f t="array" aca="1" ref="E304" ca="1">INDEX(_xlfn.ANCHORARRAY(Data!F$14),ROWS(_xlfn.ANCHORARRAY(Data!F$14)))*Data!F317/Data!F316</f>
        <v>30.140407762756215</v>
      </c>
      <c r="F304" s="20" cm="1">
        <f t="array" aca="1" ref="F304" ca="1">INDEX(_xlfn.ANCHORARRAY(Data!G$14),ROWS(_xlfn.ANCHORARRAY(Data!G$14)))*Data!G317/Data!G316</f>
        <v>316.20340057971015</v>
      </c>
      <c r="G304" s="20" cm="1">
        <f t="array" aca="1" ref="G304" ca="1">INDEX(_xlfn.ANCHORARRAY(Data!H$14),ROWS(_xlfn.ANCHORARRAY(Data!H$14)))*Data!H317/Data!H316</f>
        <v>74.909823814826595</v>
      </c>
      <c r="H304" s="20" cm="1">
        <f t="array" aca="1" ref="H304" ca="1">INDEX(_xlfn.ANCHORARRAY(Data!I$14),ROWS(_xlfn.ANCHORARRAY(Data!I$14)))*Data!I317/Data!I316</f>
        <v>244.25903456739621</v>
      </c>
      <c r="I304" s="20" cm="1">
        <f t="array" aca="1" ref="I304" ca="1">INDEX(_xlfn.ANCHORARRAY(Data!J$14),ROWS(_xlfn.ANCHORARRAY(Data!J$14)))*Data!J317/Data!J316</f>
        <v>24.213740458015266</v>
      </c>
      <c r="J304" s="20" cm="1">
        <f t="array" aca="1" ref="J304" ca="1">INDEX(_xlfn.ANCHORARRAY(Data!K$14),ROWS(_xlfn.ANCHORARRAY(Data!K$14)))*Data!K317/Data!K316</f>
        <v>79.84</v>
      </c>
      <c r="K304" s="20" cm="1">
        <f t="array" aca="1" ref="K304" ca="1">INDEX(_xlfn.ANCHORARRAY(Data!L$14),ROWS(_xlfn.ANCHORARRAY(Data!L$14)))*Data!L317/Data!L316</f>
        <v>395.68942162696021</v>
      </c>
      <c r="L304" s="20" cm="1">
        <f t="array" aca="1" ref="L304" ca="1">INDEX(_xlfn.ANCHORARRAY(Data!M$14),ROWS(_xlfn.ANCHORARRAY(Data!M$14)))*Data!M317/Data!M316</f>
        <v>50.2391808</v>
      </c>
      <c r="M304" s="20" cm="1">
        <f t="array" aca="1" ref="M304" ca="1">INDEX(_xlfn.ANCHORARRAY(Data!N$14),ROWS(_xlfn.ANCHORARRAY(Data!N$14)))*Data!N317/Data!N316</f>
        <v>163.3468837478311</v>
      </c>
      <c r="N304" s="20" cm="1">
        <f t="array" aca="1" ref="N304" ca="1">INDEX(_xlfn.ANCHORARRAY(Data!O$14),ROWS(_xlfn.ANCHORARRAY(Data!O$14)))*Data!O317/Data!O316</f>
        <v>156.46625584462296</v>
      </c>
      <c r="O304" s="20" cm="1">
        <f t="array" aca="1" ref="O304" ca="1">INDEX(_xlfn.ANCHORARRAY(Data!P$14),ROWS(_xlfn.ANCHORARRAY(Data!P$14)))*Data!P317/Data!P316</f>
        <v>634.71338987247736</v>
      </c>
      <c r="P304" s="20" cm="1">
        <f t="array" aca="1" ref="P304" ca="1">B$1*B304/INDEX(_xlfn.ANCHORARRAY(Data!B$14),ROWS(_xlfn.ANCHORARRAY(Data!B$14)),2)</f>
        <v>13351.484369310794</v>
      </c>
      <c r="Q304" s="20" cm="1">
        <f t="array" aca="1" ref="Q304" ca="1">C$1*C304/INDEX(_xlfn.ANCHORARRAY(Data!D$14),ROWS(_xlfn.ANCHORARRAY(Data!D$14)))</f>
        <v>10586.798699674919</v>
      </c>
      <c r="R304" s="19" cm="1">
        <f t="array" aca="1" ref="R304" ca="1">D$1*D304/INDEX(_xlfn.ANCHORARRAY(Data!E$14),ROWS(_xlfn.ANCHORARRAY(Data!E$14)))</f>
        <v>12161.983538698498</v>
      </c>
      <c r="S304" s="20" cm="1">
        <f t="array" aca="1" ref="S304" ca="1">E$1*E304/INDEX(_xlfn.ANCHORARRAY(Data!F$14),ROWS(_xlfn.ANCHORARRAY(Data!F$14)))</f>
        <v>6028.0815525512435</v>
      </c>
      <c r="T304" s="20" cm="1">
        <f t="array" aca="1" ref="T304" ca="1">F$1*F304/INDEX(_xlfn.ANCHORARRAY(Data!G$14),ROWS(_xlfn.ANCHORARRAY(Data!G$14)))</f>
        <v>22134.238040579712</v>
      </c>
      <c r="U304" s="20" cm="1">
        <f t="array" aca="1" ref="U304" ca="1">G$1*G304/INDEX(_xlfn.ANCHORARRAY(Data!H$14),ROWS(_xlfn.ANCHORARRAY(Data!H$14)))</f>
        <v>53935.073146675146</v>
      </c>
      <c r="V304" s="20" cm="1">
        <f t="array" aca="1" ref="V304" ca="1">H$1*H304/INDEX(_xlfn.ANCHORARRAY(Data!I$14),ROWS(_xlfn.ANCHORARRAY(Data!I$14)))</f>
        <v>21983.313111065658</v>
      </c>
      <c r="W304" s="20" cm="1">
        <f t="array" aca="1" ref="W304" ca="1">I$1*I304/INDEX(_xlfn.ANCHORARRAY(Data!J$14),ROWS(_xlfn.ANCHORARRAY(Data!J$14)))</f>
        <v>4842.7480916030536</v>
      </c>
      <c r="X304" s="20" cm="1">
        <f t="array" aca="1" ref="X304" ca="1">J$1*J304/INDEX(_xlfn.ANCHORARRAY(Data!K$14),ROWS(_xlfn.ANCHORARRAY(Data!K$14)))</f>
        <v>5588.8</v>
      </c>
      <c r="Y304" s="20" cm="1">
        <f t="array" aca="1" ref="Y304" ca="1">K$1*K304/INDEX(_xlfn.ANCHORARRAY(Data!L$14),ROWS(_xlfn.ANCHORARRAY(Data!L$14)))</f>
        <v>11870.682648808806</v>
      </c>
      <c r="Z304" s="20" cm="1">
        <f t="array" aca="1" ref="Z304" ca="1">L$1*L304/INDEX(_xlfn.ANCHORARRAY(Data!M$14),ROWS(_xlfn.ANCHORARRAY(Data!M$14)))</f>
        <v>12057.403392</v>
      </c>
      <c r="AA304" s="20" cm="1">
        <f t="array" aca="1" ref="AA304" ca="1">M$1*M304/INDEX(_xlfn.ANCHORARRAY(Data!N$14),ROWS(_xlfn.ANCHORARRAY(Data!N$14)))</f>
        <v>9800.8130248698653</v>
      </c>
      <c r="AB304" s="20" cm="1">
        <f t="array" aca="1" ref="AB304" ca="1">N$1*N304/INDEX(_xlfn.ANCHORARRAY(Data!O$14),ROWS(_xlfn.ANCHORARRAY(Data!O$14)))</f>
        <v>9387.9753506773777</v>
      </c>
      <c r="AC304" s="20" cm="1">
        <f t="array" aca="1" ref="AC304" ca="1">O$1*O304/INDEX(_xlfn.ANCHORARRAY(Data!P$14),ROWS(_xlfn.ANCHORARRAY(Data!P$14)))</f>
        <v>12695.068672361849</v>
      </c>
      <c r="AD304" s="33">
        <f t="shared" ca="1" si="11"/>
        <v>206424.46363887691</v>
      </c>
      <c r="AE304" s="33">
        <f t="shared" ca="1" si="10"/>
        <v>-162.36363887690823</v>
      </c>
    </row>
    <row r="305" spans="1:31" x14ac:dyDescent="0.35">
      <c r="A305">
        <f ca="1"/>
        <v>303</v>
      </c>
      <c r="B305" s="20" cm="1">
        <f t="array" aca="1" ref="B305" ca="1">INDEX(_xlfn.ANCHORARRAY(Data!B$14),ROWS(_xlfn.ANCHORARRAY(Data!B$14)),2)*Data!C318/Data!C317</f>
        <v>265.01635314126679</v>
      </c>
      <c r="C305" s="20" cm="1">
        <f t="array" aca="1" ref="C305" ca="1">INDEX(_xlfn.ANCHORARRAY(Data!D$14),ROWS(_xlfn.ANCHORARRAY(Data!D$14)))*Data!D318/Data!D317</f>
        <v>52.793901705115339</v>
      </c>
      <c r="D305" s="20" cm="1">
        <f t="array" aca="1" ref="D305" ca="1">INDEX(_xlfn.ANCHORARRAY(Data!E$14),ROWS(_xlfn.ANCHORARRAY(Data!E$14)))*Data!E318/Data!E317</f>
        <v>21.255444894807951</v>
      </c>
      <c r="E305" s="20" cm="1">
        <f t="array" aca="1" ref="E305" ca="1">INDEX(_xlfn.ANCHORARRAY(Data!F$14),ROWS(_xlfn.ANCHORARRAY(Data!F$14)))*Data!F318/Data!F317</f>
        <v>29.762260794098502</v>
      </c>
      <c r="F305" s="20" cm="1">
        <f t="array" aca="1" ref="F305" ca="1">INDEX(_xlfn.ANCHORARRAY(Data!G$14),ROWS(_xlfn.ANCHORARRAY(Data!G$14)))*Data!G318/Data!G317</f>
        <v>316.10772189178266</v>
      </c>
      <c r="G305" s="20" cm="1">
        <f t="array" aca="1" ref="G305" ca="1">INDEX(_xlfn.ANCHORARRAY(Data!H$14),ROWS(_xlfn.ANCHORARRAY(Data!H$14)))*Data!H318/Data!H317</f>
        <v>73.284276009163449</v>
      </c>
      <c r="H305" s="20" cm="1">
        <f t="array" aca="1" ref="H305" ca="1">INDEX(_xlfn.ANCHORARRAY(Data!I$14),ROWS(_xlfn.ANCHORARRAY(Data!I$14)))*Data!I318/Data!I317</f>
        <v>242.58847976174363</v>
      </c>
      <c r="I305" s="20" cm="1">
        <f t="array" aca="1" ref="I305" ca="1">INDEX(_xlfn.ANCHORARRAY(Data!J$14),ROWS(_xlfn.ANCHORARRAY(Data!J$14)))*Data!J318/Data!J317</f>
        <v>24.768433048433046</v>
      </c>
      <c r="J305" s="20" cm="1">
        <f t="array" aca="1" ref="J305" ca="1">INDEX(_xlfn.ANCHORARRAY(Data!K$14),ROWS(_xlfn.ANCHORARRAY(Data!K$14)))*Data!K318/Data!K317</f>
        <v>81.121398379151444</v>
      </c>
      <c r="K305" s="20" cm="1">
        <f t="array" aca="1" ref="K305" ca="1">INDEX(_xlfn.ANCHORARRAY(Data!L$14),ROWS(_xlfn.ANCHORARRAY(Data!L$14)))*Data!L318/Data!L317</f>
        <v>399.67954657574001</v>
      </c>
      <c r="L305" s="20" cm="1">
        <f t="array" aca="1" ref="L305" ca="1">INDEX(_xlfn.ANCHORARRAY(Data!M$14),ROWS(_xlfn.ANCHORARRAY(Data!M$14)))*Data!M318/Data!M317</f>
        <v>51.258008915304615</v>
      </c>
      <c r="M305" s="20" cm="1">
        <f t="array" aca="1" ref="M305" ca="1">INDEX(_xlfn.ANCHORARRAY(Data!N$14),ROWS(_xlfn.ANCHORARRAY(Data!N$14)))*Data!N318/Data!N317</f>
        <v>167.50228698242131</v>
      </c>
      <c r="N305" s="20" cm="1">
        <f t="array" aca="1" ref="N305" ca="1">INDEX(_xlfn.ANCHORARRAY(Data!O$14),ROWS(_xlfn.ANCHORARRAY(Data!O$14)))*Data!O318/Data!O317</f>
        <v>156.42249680409077</v>
      </c>
      <c r="O305" s="20" cm="1">
        <f t="array" aca="1" ref="O305" ca="1">INDEX(_xlfn.ANCHORARRAY(Data!P$14),ROWS(_xlfn.ANCHORARRAY(Data!P$14)))*Data!P318/Data!P317</f>
        <v>634.79104359476446</v>
      </c>
      <c r="P305" s="20" cm="1">
        <f t="array" aca="1" ref="P305" ca="1">B$1*B305/INDEX(_xlfn.ANCHORARRAY(Data!B$14),ROWS(_xlfn.ANCHORARRAY(Data!B$14)),2)</f>
        <v>13250.817657063339</v>
      </c>
      <c r="Q305" s="20" cm="1">
        <f t="array" aca="1" ref="Q305" ca="1">C$1*C305/INDEX(_xlfn.ANCHORARRAY(Data!D$14),ROWS(_xlfn.ANCHORARRAY(Data!D$14)))</f>
        <v>10562.760280842525</v>
      </c>
      <c r="R305" s="19" cm="1">
        <f t="array" aca="1" ref="R305" ca="1">D$1*D305/INDEX(_xlfn.ANCHORARRAY(Data!E$14),ROWS(_xlfn.ANCHORARRAY(Data!E$14)))</f>
        <v>10629.902045937077</v>
      </c>
      <c r="S305" s="20" cm="1">
        <f t="array" aca="1" ref="S305" ca="1">E$1*E305/INDEX(_xlfn.ANCHORARRAY(Data!F$14),ROWS(_xlfn.ANCHORARRAY(Data!F$14)))</f>
        <v>5952.4521588197013</v>
      </c>
      <c r="T305" s="20" cm="1">
        <f t="array" aca="1" ref="T305" ca="1">F$1*F305/INDEX(_xlfn.ANCHORARRAY(Data!G$14),ROWS(_xlfn.ANCHORARRAY(Data!G$14)))</f>
        <v>22127.540532424784</v>
      </c>
      <c r="U305" s="20" cm="1">
        <f t="array" aca="1" ref="U305" ca="1">G$1*G305/INDEX(_xlfn.ANCHORARRAY(Data!H$14),ROWS(_xlfn.ANCHORARRAY(Data!H$14)))</f>
        <v>52764.678726597682</v>
      </c>
      <c r="V305" s="20" cm="1">
        <f t="array" aca="1" ref="V305" ca="1">H$1*H305/INDEX(_xlfn.ANCHORARRAY(Data!I$14),ROWS(_xlfn.ANCHORARRAY(Data!I$14)))</f>
        <v>21832.963178556929</v>
      </c>
      <c r="W305" s="20" cm="1">
        <f t="array" aca="1" ref="W305" ca="1">I$1*I305/INDEX(_xlfn.ANCHORARRAY(Data!J$14),ROWS(_xlfn.ANCHORARRAY(Data!J$14)))</f>
        <v>4953.6866096866097</v>
      </c>
      <c r="X305" s="20" cm="1">
        <f t="array" aca="1" ref="X305" ca="1">J$1*J305/INDEX(_xlfn.ANCHORARRAY(Data!K$14),ROWS(_xlfn.ANCHORARRAY(Data!K$14)))</f>
        <v>5678.497886540601</v>
      </c>
      <c r="Y305" s="20" cm="1">
        <f t="array" aca="1" ref="Y305" ca="1">K$1*K305/INDEX(_xlfn.ANCHORARRAY(Data!L$14),ROWS(_xlfn.ANCHORARRAY(Data!L$14)))</f>
        <v>11990.386397272201</v>
      </c>
      <c r="Z305" s="20" cm="1">
        <f t="array" aca="1" ref="Z305" ca="1">L$1*L305/INDEX(_xlfn.ANCHORARRAY(Data!M$14),ROWS(_xlfn.ANCHORARRAY(Data!M$14)))</f>
        <v>12301.922139673108</v>
      </c>
      <c r="AA305" s="20" cm="1">
        <f t="array" aca="1" ref="AA305" ca="1">M$1*M305/INDEX(_xlfn.ANCHORARRAY(Data!N$14),ROWS(_xlfn.ANCHORARRAY(Data!N$14)))</f>
        <v>10050.13721894528</v>
      </c>
      <c r="AB305" s="20" cm="1">
        <f t="array" aca="1" ref="AB305" ca="1">N$1*N305/INDEX(_xlfn.ANCHORARRAY(Data!O$14),ROWS(_xlfn.ANCHORARRAY(Data!O$14)))</f>
        <v>9385.3498082454462</v>
      </c>
      <c r="AC305" s="20" cm="1">
        <f t="array" aca="1" ref="AC305" ca="1">O$1*O305/INDEX(_xlfn.ANCHORARRAY(Data!P$14),ROWS(_xlfn.ANCHORARRAY(Data!P$14)))</f>
        <v>12696.621844790268</v>
      </c>
      <c r="AD305" s="33">
        <f t="shared" ca="1" si="11"/>
        <v>204177.71648539559</v>
      </c>
      <c r="AE305" s="33">
        <f t="shared" ca="1" si="10"/>
        <v>2084.3835146044148</v>
      </c>
    </row>
    <row r="306" spans="1:31" x14ac:dyDescent="0.35">
      <c r="A306">
        <f ca="1"/>
        <v>304</v>
      </c>
      <c r="B306" s="20" cm="1">
        <f t="array" aca="1" ref="B306" ca="1">INDEX(_xlfn.ANCHORARRAY(Data!B$14),ROWS(_xlfn.ANCHORARRAY(Data!B$14)),2)*Data!C319/Data!C318</f>
        <v>266.64926472858247</v>
      </c>
      <c r="C306" s="20" cm="1">
        <f t="array" aca="1" ref="C306" ca="1">INDEX(_xlfn.ANCHORARRAY(Data!D$14),ROWS(_xlfn.ANCHORARRAY(Data!D$14)))*Data!D319/Data!D318</f>
        <v>53.434415322580655</v>
      </c>
      <c r="D306" s="20" cm="1">
        <f t="array" aca="1" ref="D306" ca="1">INDEX(_xlfn.ANCHORARRAY(Data!E$14),ROWS(_xlfn.ANCHORARRAY(Data!E$14)))*Data!E319/Data!E318</f>
        <v>25.486464467566968</v>
      </c>
      <c r="E306" s="20" cm="1">
        <f t="array" aca="1" ref="E306" ca="1">INDEX(_xlfn.ANCHORARRAY(Data!F$14),ROWS(_xlfn.ANCHORARRAY(Data!F$14)))*Data!F319/Data!F318</f>
        <v>28.219711412330561</v>
      </c>
      <c r="F306" s="20" cm="1">
        <f t="array" aca="1" ref="F306" ca="1">INDEX(_xlfn.ANCHORARRAY(Data!G$14),ROWS(_xlfn.ANCHORARRAY(Data!G$14)))*Data!G319/Data!G318</f>
        <v>317.91611600207153</v>
      </c>
      <c r="G306" s="20" cm="1">
        <f t="array" aca="1" ref="G306" ca="1">INDEX(_xlfn.ANCHORARRAY(Data!H$14),ROWS(_xlfn.ANCHORARRAY(Data!H$14)))*Data!H319/Data!H318</f>
        <v>74.848409783480335</v>
      </c>
      <c r="H306" s="20" cm="1">
        <f t="array" aca="1" ref="H306" ca="1">INDEX(_xlfn.ANCHORARRAY(Data!I$14),ROWS(_xlfn.ANCHORARRAY(Data!I$14)))*Data!I319/Data!I318</f>
        <v>239.48758660351825</v>
      </c>
      <c r="I306" s="20" cm="1">
        <f t="array" aca="1" ref="I306" ca="1">INDEX(_xlfn.ANCHORARRAY(Data!J$14),ROWS(_xlfn.ANCHORARRAY(Data!J$14)))*Data!J319/Data!J318</f>
        <v>23.742576480493963</v>
      </c>
      <c r="J306" s="20" cm="1">
        <f t="array" aca="1" ref="J306" ca="1">INDEX(_xlfn.ANCHORARRAY(Data!K$14),ROWS(_xlfn.ANCHORARRAY(Data!K$14)))*Data!K319/Data!K318</f>
        <v>79.81502658742572</v>
      </c>
      <c r="K306" s="20" cm="1">
        <f t="array" aca="1" ref="K306" ca="1">INDEX(_xlfn.ANCHORARRAY(Data!L$14),ROWS(_xlfn.ANCHORARRAY(Data!L$14)))*Data!L319/Data!L318</f>
        <v>404.81047011320214</v>
      </c>
      <c r="L306" s="20" cm="1">
        <f t="array" aca="1" ref="L306" ca="1">INDEX(_xlfn.ANCHORARRAY(Data!M$14),ROWS(_xlfn.ANCHORARRAY(Data!M$14)))*Data!M319/Data!M318</f>
        <v>51.796720654533317</v>
      </c>
      <c r="M306" s="20" cm="1">
        <f t="array" aca="1" ref="M306" ca="1">INDEX(_xlfn.ANCHORARRAY(Data!N$14),ROWS(_xlfn.ANCHORARRAY(Data!N$14)))*Data!N319/Data!N318</f>
        <v>164.56058772787398</v>
      </c>
      <c r="N306" s="20" cm="1">
        <f t="array" aca="1" ref="N306" ca="1">INDEX(_xlfn.ANCHORARRAY(Data!O$14),ROWS(_xlfn.ANCHORARRAY(Data!O$14)))*Data!O319/Data!O318</f>
        <v>156.21631501158424</v>
      </c>
      <c r="O306" s="20" cm="1">
        <f t="array" aca="1" ref="O306" ca="1">INDEX(_xlfn.ANCHORARRAY(Data!P$14),ROWS(_xlfn.ANCHORARRAY(Data!P$14)))*Data!P319/Data!P318</f>
        <v>641.60359657429899</v>
      </c>
      <c r="P306" s="20" cm="1">
        <f t="array" aca="1" ref="P306" ca="1">B$1*B306/INDEX(_xlfn.ANCHORARRAY(Data!B$14),ROWS(_xlfn.ANCHORARRAY(Data!B$14)),2)</f>
        <v>13332.463236429125</v>
      </c>
      <c r="Q306" s="20" cm="1">
        <f t="array" aca="1" ref="Q306" ca="1">C$1*C306/INDEX(_xlfn.ANCHORARRAY(Data!D$14),ROWS(_xlfn.ANCHORARRAY(Data!D$14)))</f>
        <v>10690.911290322581</v>
      </c>
      <c r="R306" s="19" cm="1">
        <f t="array" aca="1" ref="R306" ca="1">D$1*D306/INDEX(_xlfn.ANCHORARRAY(Data!E$14),ROWS(_xlfn.ANCHORARRAY(Data!E$14)))</f>
        <v>12745.845694044721</v>
      </c>
      <c r="S306" s="20" cm="1">
        <f t="array" aca="1" ref="S306" ca="1">E$1*E306/INDEX(_xlfn.ANCHORARRAY(Data!F$14),ROWS(_xlfn.ANCHORARRAY(Data!F$14)))</f>
        <v>5643.9422824661124</v>
      </c>
      <c r="T306" s="20" cm="1">
        <f t="array" aca="1" ref="T306" ca="1">F$1*F306/INDEX(_xlfn.ANCHORARRAY(Data!G$14),ROWS(_xlfn.ANCHORARRAY(Data!G$14)))</f>
        <v>22254.128120145007</v>
      </c>
      <c r="U306" s="20" cm="1">
        <f t="array" aca="1" ref="U306" ca="1">G$1*G306/INDEX(_xlfn.ANCHORARRAY(Data!H$14),ROWS(_xlfn.ANCHORARRAY(Data!H$14)))</f>
        <v>53890.85504410584</v>
      </c>
      <c r="V306" s="20" cm="1">
        <f t="array" aca="1" ref="V306" ca="1">H$1*H306/INDEX(_xlfn.ANCHORARRAY(Data!I$14),ROWS(_xlfn.ANCHORARRAY(Data!I$14)))</f>
        <v>21553.882794316643</v>
      </c>
      <c r="W306" s="20" cm="1">
        <f t="array" aca="1" ref="W306" ca="1">I$1*I306/INDEX(_xlfn.ANCHORARRAY(Data!J$14),ROWS(_xlfn.ANCHORARRAY(Data!J$14)))</f>
        <v>4748.5152960987925</v>
      </c>
      <c r="X306" s="20" cm="1">
        <f t="array" aca="1" ref="X306" ca="1">J$1*J306/INDEX(_xlfn.ANCHORARRAY(Data!K$14),ROWS(_xlfn.ANCHORARRAY(Data!K$14)))</f>
        <v>5587.0518611198004</v>
      </c>
      <c r="Y306" s="20" cm="1">
        <f t="array" aca="1" ref="Y306" ca="1">K$1*K306/INDEX(_xlfn.ANCHORARRAY(Data!L$14),ROWS(_xlfn.ANCHORARRAY(Data!L$14)))</f>
        <v>12144.314103396064</v>
      </c>
      <c r="Z306" s="20" cm="1">
        <f t="array" aca="1" ref="Z306" ca="1">L$1*L306/INDEX(_xlfn.ANCHORARRAY(Data!M$14),ROWS(_xlfn.ANCHORARRAY(Data!M$14)))</f>
        <v>12431.212957087997</v>
      </c>
      <c r="AA306" s="20" cm="1">
        <f t="array" aca="1" ref="AA306" ca="1">M$1*M306/INDEX(_xlfn.ANCHORARRAY(Data!N$14),ROWS(_xlfn.ANCHORARRAY(Data!N$14)))</f>
        <v>9873.6352636724387</v>
      </c>
      <c r="AB306" s="20" cm="1">
        <f t="array" aca="1" ref="AB306" ca="1">N$1*N306/INDEX(_xlfn.ANCHORARRAY(Data!O$14),ROWS(_xlfn.ANCHORARRAY(Data!O$14)))</f>
        <v>9372.9789006950559</v>
      </c>
      <c r="AC306" s="20" cm="1">
        <f t="array" aca="1" ref="AC306" ca="1">O$1*O306/INDEX(_xlfn.ANCHORARRAY(Data!P$14),ROWS(_xlfn.ANCHORARRAY(Data!P$14)))</f>
        <v>12832.881500391155</v>
      </c>
      <c r="AD306" s="33">
        <f t="shared" ca="1" si="11"/>
        <v>207102.61834429135</v>
      </c>
      <c r="AE306" s="33">
        <f t="shared" ca="1" si="10"/>
        <v>-840.51834429134033</v>
      </c>
    </row>
    <row r="307" spans="1:31" x14ac:dyDescent="0.35">
      <c r="A307">
        <f ca="1"/>
        <v>305</v>
      </c>
      <c r="B307" s="20" cm="1">
        <f t="array" aca="1" ref="B307" ca="1">INDEX(_xlfn.ANCHORARRAY(Data!B$14),ROWS(_xlfn.ANCHORARRAY(Data!B$14)),2)*Data!C320/Data!C319</f>
        <v>262.70239648746616</v>
      </c>
      <c r="C307" s="20" cm="1">
        <f t="array" aca="1" ref="C307" ca="1">INDEX(_xlfn.ANCHORARRAY(Data!D$14),ROWS(_xlfn.ANCHORARRAY(Data!D$14)))*Data!D320/Data!D319</f>
        <v>52.714764764764773</v>
      </c>
      <c r="D307" s="20" cm="1">
        <f t="array" aca="1" ref="D307" ca="1">INDEX(_xlfn.ANCHORARRAY(Data!E$14),ROWS(_xlfn.ANCHORARRAY(Data!E$14)))*Data!E320/Data!E319</f>
        <v>23.941139347734008</v>
      </c>
      <c r="E307" s="20" cm="1">
        <f t="array" aca="1" ref="E307" ca="1">INDEX(_xlfn.ANCHORARRAY(Data!F$14),ROWS(_xlfn.ANCHORARRAY(Data!F$14)))*Data!F320/Data!F319</f>
        <v>30.603178438661708</v>
      </c>
      <c r="F307" s="20" cm="1">
        <f t="array" aca="1" ref="F307" ca="1">INDEX(_xlfn.ANCHORARRAY(Data!G$14),ROWS(_xlfn.ANCHORARRAY(Data!G$14)))*Data!G320/Data!G319</f>
        <v>317.35029587822817</v>
      </c>
      <c r="G307" s="20" cm="1">
        <f t="array" aca="1" ref="G307" ca="1">INDEX(_xlfn.ANCHORARRAY(Data!H$14),ROWS(_xlfn.ANCHORARRAY(Data!H$14)))*Data!H320/Data!H319</f>
        <v>72.705013151602103</v>
      </c>
      <c r="H307" s="20" cm="1">
        <f t="array" aca="1" ref="H307" ca="1">INDEX(_xlfn.ANCHORARRAY(Data!I$14),ROWS(_xlfn.ANCHORARRAY(Data!I$14)))*Data!I320/Data!I319</f>
        <v>243.23755429197777</v>
      </c>
      <c r="I307" s="20" cm="1">
        <f t="array" aca="1" ref="I307" ca="1">INDEX(_xlfn.ANCHORARRAY(Data!J$14),ROWS(_xlfn.ANCHORARRAY(Data!J$14)))*Data!J320/Data!J319</f>
        <v>24.329622151716176</v>
      </c>
      <c r="J307" s="20" cm="1">
        <f t="array" aca="1" ref="J307" ca="1">INDEX(_xlfn.ANCHORARRAY(Data!K$14),ROWS(_xlfn.ANCHORARRAY(Data!K$14)))*Data!K320/Data!K319</f>
        <v>80.127284105131423</v>
      </c>
      <c r="K307" s="20" cm="1">
        <f t="array" aca="1" ref="K307" ca="1">INDEX(_xlfn.ANCHORARRAY(Data!L$14),ROWS(_xlfn.ANCHORARRAY(Data!L$14)))*Data!L320/Data!L319</f>
        <v>397.70778896724136</v>
      </c>
      <c r="L307" s="20" cm="1">
        <f t="array" aca="1" ref="L307" ca="1">INDEX(_xlfn.ANCHORARRAY(Data!M$14),ROWS(_xlfn.ANCHORARRAY(Data!M$14)))*Data!M320/Data!M319</f>
        <v>52.047914438502673</v>
      </c>
      <c r="M307" s="20" cm="1">
        <f t="array" aca="1" ref="M307" ca="1">INDEX(_xlfn.ANCHORARRAY(Data!N$14),ROWS(_xlfn.ANCHORARRAY(Data!N$14)))*Data!N320/Data!N319</f>
        <v>164.66429189002244</v>
      </c>
      <c r="N307" s="20" cm="1">
        <f t="array" aca="1" ref="N307" ca="1">INDEX(_xlfn.ANCHORARRAY(Data!O$14),ROWS(_xlfn.ANCHORARRAY(Data!O$14)))*Data!O320/Data!O319</f>
        <v>156.46004519457665</v>
      </c>
      <c r="O307" s="20" cm="1">
        <f t="array" aca="1" ref="O307" ca="1">INDEX(_xlfn.ANCHORARRAY(Data!P$14),ROWS(_xlfn.ANCHORARRAY(Data!P$14)))*Data!P320/Data!P319</f>
        <v>633.87811779066215</v>
      </c>
      <c r="P307" s="20" cm="1">
        <f t="array" aca="1" ref="P307" ca="1">B$1*B307/INDEX(_xlfn.ANCHORARRAY(Data!B$14),ROWS(_xlfn.ANCHORARRAY(Data!B$14)),2)</f>
        <v>13135.119824373309</v>
      </c>
      <c r="Q307" s="20" cm="1">
        <f t="array" aca="1" ref="Q307" ca="1">C$1*C307/INDEX(_xlfn.ANCHORARRAY(Data!D$14),ROWS(_xlfn.ANCHORARRAY(Data!D$14)))</f>
        <v>10546.926926926928</v>
      </c>
      <c r="R307" s="19" cm="1">
        <f t="array" aca="1" ref="R307" ca="1">D$1*D307/INDEX(_xlfn.ANCHORARRAY(Data!E$14),ROWS(_xlfn.ANCHORARRAY(Data!E$14)))</f>
        <v>11973.024671749257</v>
      </c>
      <c r="S307" s="20" cm="1">
        <f t="array" aca="1" ref="S307" ca="1">E$1*E307/INDEX(_xlfn.ANCHORARRAY(Data!F$14),ROWS(_xlfn.ANCHORARRAY(Data!F$14)))</f>
        <v>6120.6356877323424</v>
      </c>
      <c r="T307" s="20" cm="1">
        <f t="array" aca="1" ref="T307" ca="1">F$1*F307/INDEX(_xlfn.ANCHORARRAY(Data!G$14),ROWS(_xlfn.ANCHORARRAY(Data!G$14)))</f>
        <v>22214.520711475972</v>
      </c>
      <c r="U307" s="20" cm="1">
        <f t="array" aca="1" ref="U307" ca="1">G$1*G307/INDEX(_xlfn.ANCHORARRAY(Data!H$14),ROWS(_xlfn.ANCHORARRAY(Data!H$14)))</f>
        <v>52347.609469153511</v>
      </c>
      <c r="V307" s="20" cm="1">
        <f t="array" aca="1" ref="V307" ca="1">H$1*H307/INDEX(_xlfn.ANCHORARRAY(Data!I$14),ROWS(_xlfn.ANCHORARRAY(Data!I$14)))</f>
        <v>21891.379886278002</v>
      </c>
      <c r="W307" s="20" cm="1">
        <f t="array" aca="1" ref="W307" ca="1">I$1*I307/INDEX(_xlfn.ANCHORARRAY(Data!J$14),ROWS(_xlfn.ANCHORARRAY(Data!J$14)))</f>
        <v>4865.9244303432361</v>
      </c>
      <c r="X307" s="20" cm="1">
        <f t="array" aca="1" ref="X307" ca="1">J$1*J307/INDEX(_xlfn.ANCHORARRAY(Data!K$14),ROWS(_xlfn.ANCHORARRAY(Data!K$14)))</f>
        <v>5608.9098873591993</v>
      </c>
      <c r="Y307" s="20" cm="1">
        <f t="array" aca="1" ref="Y307" ca="1">K$1*K307/INDEX(_xlfn.ANCHORARRAY(Data!L$14),ROWS(_xlfn.ANCHORARRAY(Data!L$14)))</f>
        <v>11931.233669017241</v>
      </c>
      <c r="Z307" s="20" cm="1">
        <f t="array" aca="1" ref="Z307" ca="1">L$1*L307/INDEX(_xlfn.ANCHORARRAY(Data!M$14),ROWS(_xlfn.ANCHORARRAY(Data!M$14)))</f>
        <v>12491.499465240642</v>
      </c>
      <c r="AA307" s="20" cm="1">
        <f t="array" aca="1" ref="AA307" ca="1">M$1*M307/INDEX(_xlfn.ANCHORARRAY(Data!N$14),ROWS(_xlfn.ANCHORARRAY(Data!N$14)))</f>
        <v>9879.8575134013463</v>
      </c>
      <c r="AB307" s="20" cm="1">
        <f t="array" aca="1" ref="AB307" ca="1">N$1*N307/INDEX(_xlfn.ANCHORARRAY(Data!O$14),ROWS(_xlfn.ANCHORARRAY(Data!O$14)))</f>
        <v>9387.602711674599</v>
      </c>
      <c r="AC307" s="20" cm="1">
        <f t="array" aca="1" ref="AC307" ca="1">O$1*O307/INDEX(_xlfn.ANCHORARRAY(Data!P$14),ROWS(_xlfn.ANCHORARRAY(Data!P$14)))</f>
        <v>12678.362176787712</v>
      </c>
      <c r="AD307" s="33">
        <f t="shared" ca="1" si="11"/>
        <v>205072.60703151327</v>
      </c>
      <c r="AE307" s="33">
        <f t="shared" ca="1" si="10"/>
        <v>1189.4929684867384</v>
      </c>
    </row>
    <row r="308" spans="1:31" x14ac:dyDescent="0.35">
      <c r="A308">
        <f ca="1"/>
        <v>306</v>
      </c>
      <c r="B308" s="20" cm="1">
        <f t="array" aca="1" ref="B308" ca="1">INDEX(_xlfn.ANCHORARRAY(Data!B$14),ROWS(_xlfn.ANCHORARRAY(Data!B$14)),2)*Data!C321/Data!C320</f>
        <v>267.85868058412171</v>
      </c>
      <c r="C308" s="20" cm="1">
        <f t="array" aca="1" ref="C308" ca="1">INDEX(_xlfn.ANCHORARRAY(Data!D$14),ROWS(_xlfn.ANCHORARRAY(Data!D$14)))*Data!D321/Data!D320</f>
        <v>53.166921914357687</v>
      </c>
      <c r="D308" s="20" cm="1">
        <f t="array" aca="1" ref="D308" ca="1">INDEX(_xlfn.ANCHORARRAY(Data!E$14),ROWS(_xlfn.ANCHORARRAY(Data!E$14)))*Data!E321/Data!E320</f>
        <v>24.101341384515855</v>
      </c>
      <c r="E308" s="20" cm="1">
        <f t="array" aca="1" ref="E308" ca="1">INDEX(_xlfn.ANCHORARRAY(Data!F$14),ROWS(_xlfn.ANCHORARRAY(Data!F$14)))*Data!F321/Data!F320</f>
        <v>29.969515027322402</v>
      </c>
      <c r="F308" s="20" cm="1">
        <f t="array" aca="1" ref="F308" ca="1">INDEX(_xlfn.ANCHORARRAY(Data!G$14),ROWS(_xlfn.ANCHORARRAY(Data!G$14)))*Data!G321/Data!G320</f>
        <v>310.9342545125333</v>
      </c>
      <c r="G308" s="20" cm="1">
        <f t="array" aca="1" ref="G308" ca="1">INDEX(_xlfn.ANCHORARRAY(Data!H$14),ROWS(_xlfn.ANCHORARRAY(Data!H$14)))*Data!H321/Data!H320</f>
        <v>75.080640241415864</v>
      </c>
      <c r="H308" s="20" cm="1">
        <f t="array" aca="1" ref="H308" ca="1">INDEX(_xlfn.ANCHORARRAY(Data!I$14),ROWS(_xlfn.ANCHORARRAY(Data!I$14)))*Data!I321/Data!I320</f>
        <v>243.58304330009568</v>
      </c>
      <c r="I308" s="20" cm="1">
        <f t="array" aca="1" ref="I308" ca="1">INDEX(_xlfn.ANCHORARRAY(Data!J$14),ROWS(_xlfn.ANCHORARRAY(Data!J$14)))*Data!J321/Data!J320</f>
        <v>24.272953427827595</v>
      </c>
      <c r="J308" s="20" cm="1">
        <f t="array" aca="1" ref="J308" ca="1">INDEX(_xlfn.ANCHORARRAY(Data!K$14),ROWS(_xlfn.ANCHORARRAY(Data!K$14)))*Data!K321/Data!K320</f>
        <v>79.54130007794231</v>
      </c>
      <c r="K308" s="20" cm="1">
        <f t="array" aca="1" ref="K308" ca="1">INDEX(_xlfn.ANCHORARRAY(Data!L$14),ROWS(_xlfn.ANCHORARRAY(Data!L$14)))*Data!L321/Data!L320</f>
        <v>396.6030705267126</v>
      </c>
      <c r="L308" s="20" cm="1">
        <f t="array" aca="1" ref="L308" ca="1">INDEX(_xlfn.ANCHORARRAY(Data!M$14),ROWS(_xlfn.ANCHORARRAY(Data!M$14)))*Data!M321/Data!M320</f>
        <v>51.322290279627168</v>
      </c>
      <c r="M308" s="20" cm="1">
        <f t="array" aca="1" ref="M308" ca="1">INDEX(_xlfn.ANCHORARRAY(Data!N$14),ROWS(_xlfn.ANCHORARRAY(Data!N$14)))*Data!N321/Data!N320</f>
        <v>162.88301154734413</v>
      </c>
      <c r="N308" s="20" cm="1">
        <f t="array" aca="1" ref="N308" ca="1">INDEX(_xlfn.ANCHORARRAY(Data!O$14),ROWS(_xlfn.ANCHORARRAY(Data!O$14)))*Data!O321/Data!O320</f>
        <v>156.92279916836591</v>
      </c>
      <c r="O308" s="20" cm="1">
        <f t="array" aca="1" ref="O308" ca="1">INDEX(_xlfn.ANCHORARRAY(Data!P$14),ROWS(_xlfn.ANCHORARRAY(Data!P$14)))*Data!P321/Data!P320</f>
        <v>633.19431873677354</v>
      </c>
      <c r="P308" s="20" cm="1">
        <f t="array" aca="1" ref="P308" ca="1">B$1*B308/INDEX(_xlfn.ANCHORARRAY(Data!B$14),ROWS(_xlfn.ANCHORARRAY(Data!B$14)),2)</f>
        <v>13392.934029206086</v>
      </c>
      <c r="Q308" s="20" cm="1">
        <f t="array" aca="1" ref="Q308" ca="1">C$1*C308/INDEX(_xlfn.ANCHORARRAY(Data!D$14),ROWS(_xlfn.ANCHORARRAY(Data!D$14)))</f>
        <v>10637.392443324938</v>
      </c>
      <c r="R308" s="19" cm="1">
        <f t="array" aca="1" ref="R308" ca="1">D$1*D308/INDEX(_xlfn.ANCHORARRAY(Data!E$14),ROWS(_xlfn.ANCHORARRAY(Data!E$14)))</f>
        <v>12053.142117748548</v>
      </c>
      <c r="S308" s="20" cm="1">
        <f t="array" aca="1" ref="S308" ca="1">E$1*E308/INDEX(_xlfn.ANCHORARRAY(Data!F$14),ROWS(_xlfn.ANCHORARRAY(Data!F$14)))</f>
        <v>5993.90300546448</v>
      </c>
      <c r="T308" s="20" cm="1">
        <f t="array" aca="1" ref="T308" ca="1">F$1*F308/INDEX(_xlfn.ANCHORARRAY(Data!G$14),ROWS(_xlfn.ANCHORARRAY(Data!G$14)))</f>
        <v>21765.397815877332</v>
      </c>
      <c r="U308" s="20" cm="1">
        <f t="array" aca="1" ref="U308" ca="1">G$1*G308/INDEX(_xlfn.ANCHORARRAY(Data!H$14),ROWS(_xlfn.ANCHORARRAY(Data!H$14)))</f>
        <v>54058.060973819418</v>
      </c>
      <c r="V308" s="20" cm="1">
        <f t="array" aca="1" ref="V308" ca="1">H$1*H308/INDEX(_xlfn.ANCHORARRAY(Data!I$14),ROWS(_xlfn.ANCHORARRAY(Data!I$14)))</f>
        <v>21922.473897008611</v>
      </c>
      <c r="W308" s="20" cm="1">
        <f t="array" aca="1" ref="W308" ca="1">I$1*I308/INDEX(_xlfn.ANCHORARRAY(Data!J$14),ROWS(_xlfn.ANCHORARRAY(Data!J$14)))</f>
        <v>4854.5906855655194</v>
      </c>
      <c r="X308" s="20" cm="1">
        <f t="array" aca="1" ref="X308" ca="1">J$1*J308/INDEX(_xlfn.ANCHORARRAY(Data!K$14),ROWS(_xlfn.ANCHORARRAY(Data!K$14)))</f>
        <v>5567.8910054559619</v>
      </c>
      <c r="Y308" s="20" cm="1">
        <f t="array" aca="1" ref="Y308" ca="1">K$1*K308/INDEX(_xlfn.ANCHORARRAY(Data!L$14),ROWS(_xlfn.ANCHORARRAY(Data!L$14)))</f>
        <v>11898.092115801381</v>
      </c>
      <c r="Z308" s="20" cm="1">
        <f t="array" aca="1" ref="Z308" ca="1">L$1*L308/INDEX(_xlfn.ANCHORARRAY(Data!M$14),ROWS(_xlfn.ANCHORARRAY(Data!M$14)))</f>
        <v>12317.349667110519</v>
      </c>
      <c r="AA308" s="20" cm="1">
        <f t="array" aca="1" ref="AA308" ca="1">M$1*M308/INDEX(_xlfn.ANCHORARRAY(Data!N$14),ROWS(_xlfn.ANCHORARRAY(Data!N$14)))</f>
        <v>9772.980692840647</v>
      </c>
      <c r="AB308" s="20" cm="1">
        <f t="array" aca="1" ref="AB308" ca="1">N$1*N308/INDEX(_xlfn.ANCHORARRAY(Data!O$14),ROWS(_xlfn.ANCHORARRAY(Data!O$14)))</f>
        <v>9415.367950101956</v>
      </c>
      <c r="AC308" s="20" cm="1">
        <f t="array" aca="1" ref="AC308" ca="1">O$1*O308/INDEX(_xlfn.ANCHORARRAY(Data!P$14),ROWS(_xlfn.ANCHORARRAY(Data!P$14)))</f>
        <v>12664.685332899235</v>
      </c>
      <c r="AD308" s="33">
        <f t="shared" ca="1" si="11"/>
        <v>206314.26173222464</v>
      </c>
      <c r="AE308" s="33">
        <f t="shared" ca="1" si="10"/>
        <v>-52.161732224631123</v>
      </c>
    </row>
    <row r="309" spans="1:31" x14ac:dyDescent="0.35">
      <c r="A309">
        <f ca="1"/>
        <v>307</v>
      </c>
      <c r="B309" s="20" cm="1">
        <f t="array" aca="1" ref="B309" ca="1">INDEX(_xlfn.ANCHORARRAY(Data!B$14),ROWS(_xlfn.ANCHORARRAY(Data!B$14)),2)*Data!C322/Data!C321</f>
        <v>259.51388897353854</v>
      </c>
      <c r="C309" s="20" cm="1">
        <f t="array" aca="1" ref="C309" ca="1">INDEX(_xlfn.ANCHORARRAY(Data!D$14),ROWS(_xlfn.ANCHORARRAY(Data!D$14)))*Data!D322/Data!D321</f>
        <v>52.913278029160388</v>
      </c>
      <c r="D309" s="20" cm="1">
        <f t="array" aca="1" ref="D309" ca="1">INDEX(_xlfn.ANCHORARRAY(Data!E$14),ROWS(_xlfn.ANCHORARRAY(Data!E$14)))*Data!E322/Data!E321</f>
        <v>24.268311518324605</v>
      </c>
      <c r="E309" s="20" cm="1">
        <f t="array" aca="1" ref="E309" ca="1">INDEX(_xlfn.ANCHORARRAY(Data!F$14),ROWS(_xlfn.ANCHORARRAY(Data!F$14)))*Data!F322/Data!F321</f>
        <v>29.320366826156295</v>
      </c>
      <c r="F309" s="20" cm="1">
        <f t="array" aca="1" ref="F309" ca="1">INDEX(_xlfn.ANCHORARRAY(Data!G$14),ROWS(_xlfn.ANCHORARRAY(Data!G$14)))*Data!G322/Data!G321</f>
        <v>315.97300126103403</v>
      </c>
      <c r="G309" s="20" cm="1">
        <f t="array" aca="1" ref="G309" ca="1">INDEX(_xlfn.ANCHORARRAY(Data!H$14),ROWS(_xlfn.ANCHORARRAY(Data!H$14)))*Data!H322/Data!H321</f>
        <v>75.429098917084204</v>
      </c>
      <c r="H309" s="20" cm="1">
        <f t="array" aca="1" ref="H309" ca="1">INDEX(_xlfn.ANCHORARRAY(Data!I$14),ROWS(_xlfn.ANCHORARRAY(Data!I$14)))*Data!I322/Data!I321</f>
        <v>242.57243472939894</v>
      </c>
      <c r="I309" s="20" cm="1">
        <f t="array" aca="1" ref="I309" ca="1">INDEX(_xlfn.ANCHORARRAY(Data!J$14),ROWS(_xlfn.ANCHORARRAY(Data!J$14)))*Data!J322/Data!J321</f>
        <v>23.804012794416977</v>
      </c>
      <c r="J309" s="20" cm="1">
        <f t="array" aca="1" ref="J309" ca="1">INDEX(_xlfn.ANCHORARRAY(Data!K$14),ROWS(_xlfn.ANCHORARRAY(Data!K$14)))*Data!K322/Data!K321</f>
        <v>79.44023783445472</v>
      </c>
      <c r="K309" s="20" cm="1">
        <f t="array" aca="1" ref="K309" ca="1">INDEX(_xlfn.ANCHORARRAY(Data!L$14),ROWS(_xlfn.ANCHORARRAY(Data!L$14)))*Data!L322/Data!L321</f>
        <v>400.99752294443795</v>
      </c>
      <c r="L309" s="20" cm="1">
        <f t="array" aca="1" ref="L309" ca="1">INDEX(_xlfn.ANCHORARRAY(Data!M$14),ROWS(_xlfn.ANCHORARRAY(Data!M$14)))*Data!M322/Data!M321</f>
        <v>52.711553463349027</v>
      </c>
      <c r="M309" s="20" cm="1">
        <f t="array" aca="1" ref="M309" ca="1">INDEX(_xlfn.ANCHORARRAY(Data!N$14),ROWS(_xlfn.ANCHORARRAY(Data!N$14)))*Data!N322/Data!N321</f>
        <v>159.9833138447147</v>
      </c>
      <c r="N309" s="20" cm="1">
        <f t="array" aca="1" ref="N309" ca="1">INDEX(_xlfn.ANCHORARRAY(Data!O$14),ROWS(_xlfn.ANCHORARRAY(Data!O$14)))*Data!O322/Data!O321</f>
        <v>156.87749093372653</v>
      </c>
      <c r="O309" s="20" cm="1">
        <f t="array" aca="1" ref="O309" ca="1">INDEX(_xlfn.ANCHORARRAY(Data!P$14),ROWS(_xlfn.ANCHORARRAY(Data!P$14)))*Data!P322/Data!P321</f>
        <v>636.09981295843522</v>
      </c>
      <c r="P309" s="20" cm="1">
        <f t="array" aca="1" ref="P309" ca="1">B$1*B309/INDEX(_xlfn.ANCHORARRAY(Data!B$14),ROWS(_xlfn.ANCHORARRAY(Data!B$14)),2)</f>
        <v>12975.694448676928</v>
      </c>
      <c r="Q309" s="20" cm="1">
        <f t="array" aca="1" ref="Q309" ca="1">C$1*C309/INDEX(_xlfn.ANCHORARRAY(Data!D$14),ROWS(_xlfn.ANCHORARRAY(Data!D$14)))</f>
        <v>10586.644544997487</v>
      </c>
      <c r="R309" s="19" cm="1">
        <f t="array" aca="1" ref="R309" ca="1">D$1*D309/INDEX(_xlfn.ANCHORARRAY(Data!E$14),ROWS(_xlfn.ANCHORARRAY(Data!E$14)))</f>
        <v>12136.644306282722</v>
      </c>
      <c r="S309" s="20" cm="1">
        <f t="array" aca="1" ref="S309" ca="1">E$1*E309/INDEX(_xlfn.ANCHORARRAY(Data!F$14),ROWS(_xlfn.ANCHORARRAY(Data!F$14)))</f>
        <v>5864.0733652312592</v>
      </c>
      <c r="T309" s="20" cm="1">
        <f t="array" aca="1" ref="T309" ca="1">F$1*F309/INDEX(_xlfn.ANCHORARRAY(Data!G$14),ROWS(_xlfn.ANCHORARRAY(Data!G$14)))</f>
        <v>22118.110088272384</v>
      </c>
      <c r="U309" s="20" cm="1">
        <f t="array" aca="1" ref="U309" ca="1">G$1*G309/INDEX(_xlfn.ANCHORARRAY(Data!H$14),ROWS(_xlfn.ANCHORARRAY(Data!H$14)))</f>
        <v>54308.951220300623</v>
      </c>
      <c r="V309" s="20" cm="1">
        <f t="array" aca="1" ref="V309" ca="1">H$1*H309/INDEX(_xlfn.ANCHORARRAY(Data!I$14),ROWS(_xlfn.ANCHORARRAY(Data!I$14)))</f>
        <v>21831.519125645904</v>
      </c>
      <c r="W309" s="20" cm="1">
        <f t="array" aca="1" ref="W309" ca="1">I$1*I309/INDEX(_xlfn.ANCHORARRAY(Data!J$14),ROWS(_xlfn.ANCHORARRAY(Data!J$14)))</f>
        <v>4760.8025588833962</v>
      </c>
      <c r="X309" s="20" cm="1">
        <f t="array" aca="1" ref="X309" ca="1">J$1*J309/INDEX(_xlfn.ANCHORARRAY(Data!K$14),ROWS(_xlfn.ANCHORARRAY(Data!K$14)))</f>
        <v>5560.8166484118301</v>
      </c>
      <c r="Y309" s="20" cm="1">
        <f t="array" aca="1" ref="Y309" ca="1">K$1*K309/INDEX(_xlfn.ANCHORARRAY(Data!L$14),ROWS(_xlfn.ANCHORARRAY(Data!L$14)))</f>
        <v>12029.92568833314</v>
      </c>
      <c r="Z309" s="20" cm="1">
        <f t="array" aca="1" ref="Z309" ca="1">L$1*L309/INDEX(_xlfn.ANCHORARRAY(Data!M$14),ROWS(_xlfn.ANCHORARRAY(Data!M$14)))</f>
        <v>12650.772831203765</v>
      </c>
      <c r="AA309" s="20" cm="1">
        <f t="array" aca="1" ref="AA309" ca="1">M$1*M309/INDEX(_xlfn.ANCHORARRAY(Data!N$14),ROWS(_xlfn.ANCHORARRAY(Data!N$14)))</f>
        <v>9598.9988306828818</v>
      </c>
      <c r="AB309" s="20" cm="1">
        <f t="array" aca="1" ref="AB309" ca="1">N$1*N309/INDEX(_xlfn.ANCHORARRAY(Data!O$14),ROWS(_xlfn.ANCHORARRAY(Data!O$14)))</f>
        <v>9412.6494560235933</v>
      </c>
      <c r="AC309" s="20" cm="1">
        <f t="array" aca="1" ref="AC309" ca="1">O$1*O309/INDEX(_xlfn.ANCHORARRAY(Data!P$14),ROWS(_xlfn.ANCHORARRAY(Data!P$14)))</f>
        <v>12722.798883455582</v>
      </c>
      <c r="AD309" s="33">
        <f t="shared" ca="1" si="11"/>
        <v>206558.40199640146</v>
      </c>
      <c r="AE309" s="33">
        <f t="shared" ca="1" si="10"/>
        <v>-296.30199640145293</v>
      </c>
    </row>
    <row r="310" spans="1:31" x14ac:dyDescent="0.35">
      <c r="A310">
        <f ca="1"/>
        <v>308</v>
      </c>
      <c r="B310" s="20" cm="1">
        <f t="array" aca="1" ref="B310" ca="1">INDEX(_xlfn.ANCHORARRAY(Data!B$14),ROWS(_xlfn.ANCHORARRAY(Data!B$14)),2)*Data!C323/Data!C322</f>
        <v>283.80150683512841</v>
      </c>
      <c r="C310" s="20" cm="1">
        <f t="array" aca="1" ref="C310" ca="1">INDEX(_xlfn.ANCHORARRAY(Data!D$14),ROWS(_xlfn.ANCHORARRAY(Data!D$14)))*Data!D323/Data!D322</f>
        <v>51.976596924628176</v>
      </c>
      <c r="D310" s="20" cm="1">
        <f t="array" aca="1" ref="D310" ca="1">INDEX(_xlfn.ANCHORARRAY(Data!E$14),ROWS(_xlfn.ANCHORARRAY(Data!E$14)))*Data!E323/Data!E322</f>
        <v>23.88310322156476</v>
      </c>
      <c r="E310" s="20" cm="1">
        <f t="array" aca="1" ref="E310" ca="1">INDEX(_xlfn.ANCHORARRAY(Data!F$14),ROWS(_xlfn.ANCHORARRAY(Data!F$14)))*Data!F323/Data!F322</f>
        <v>30.178704264740158</v>
      </c>
      <c r="F310" s="20" cm="1">
        <f t="array" aca="1" ref="F310" ca="1">INDEX(_xlfn.ANCHORARRAY(Data!G$14),ROWS(_xlfn.ANCHORARRAY(Data!G$14)))*Data!G323/Data!G322</f>
        <v>317.87765041997608</v>
      </c>
      <c r="G310" s="20" cm="1">
        <f t="array" aca="1" ref="G310" ca="1">INDEX(_xlfn.ANCHORARRAY(Data!H$14),ROWS(_xlfn.ANCHORARRAY(Data!H$14)))*Data!H323/Data!H322</f>
        <v>73.143816754344002</v>
      </c>
      <c r="H310" s="20" cm="1">
        <f t="array" aca="1" ref="H310" ca="1">INDEX(_xlfn.ANCHORARRAY(Data!I$14),ROWS(_xlfn.ANCHORARRAY(Data!I$14)))*Data!I323/Data!I322</f>
        <v>241.88019030789098</v>
      </c>
      <c r="I310" s="20" cm="1">
        <f t="array" aca="1" ref="I310" ca="1">INDEX(_xlfn.ANCHORARRAY(Data!J$14),ROWS(_xlfn.ANCHORARRAY(Data!J$14)))*Data!J323/Data!J322</f>
        <v>24.472727272727273</v>
      </c>
      <c r="J310" s="20" cm="1">
        <f t="array" aca="1" ref="J310" ca="1">INDEX(_xlfn.ANCHORARRAY(Data!K$14),ROWS(_xlfn.ANCHORARRAY(Data!K$14)))*Data!K323/Data!K322</f>
        <v>79.789778267023124</v>
      </c>
      <c r="K310" s="20" cm="1">
        <f t="array" aca="1" ref="K310" ca="1">INDEX(_xlfn.ANCHORARRAY(Data!L$14),ROWS(_xlfn.ANCHORARRAY(Data!L$14)))*Data!L323/Data!L322</f>
        <v>401.69555332227083</v>
      </c>
      <c r="L310" s="20" cm="1">
        <f t="array" aca="1" ref="L310" ca="1">INDEX(_xlfn.ANCHORARRAY(Data!M$14),ROWS(_xlfn.ANCHORARRAY(Data!M$14)))*Data!M323/Data!M322</f>
        <v>51.951428571428579</v>
      </c>
      <c r="M310" s="20" cm="1">
        <f t="array" aca="1" ref="M310" ca="1">INDEX(_xlfn.ANCHORARRAY(Data!N$14),ROWS(_xlfn.ANCHORARRAY(Data!N$14)))*Data!N323/Data!N322</f>
        <v>164.11480289330922</v>
      </c>
      <c r="N310" s="20" cm="1">
        <f t="array" aca="1" ref="N310" ca="1">INDEX(_xlfn.ANCHORARRAY(Data!O$14),ROWS(_xlfn.ANCHORARRAY(Data!O$14)))*Data!O323/Data!O322</f>
        <v>156.00604855371901</v>
      </c>
      <c r="O310" s="20" cm="1">
        <f t="array" aca="1" ref="O310" ca="1">INDEX(_xlfn.ANCHORARRAY(Data!P$14),ROWS(_xlfn.ANCHORARRAY(Data!P$14)))*Data!P323/Data!P322</f>
        <v>635.46209581446351</v>
      </c>
      <c r="P310" s="20" cm="1">
        <f t="array" aca="1" ref="P310" ca="1">B$1*B310/INDEX(_xlfn.ANCHORARRAY(Data!B$14),ROWS(_xlfn.ANCHORARRAY(Data!B$14)),2)</f>
        <v>14190.075341756421</v>
      </c>
      <c r="Q310" s="20" cm="1">
        <f t="array" aca="1" ref="Q310" ca="1">C$1*C310/INDEX(_xlfn.ANCHORARRAY(Data!D$14),ROWS(_xlfn.ANCHORARRAY(Data!D$14)))</f>
        <v>10399.23771111671</v>
      </c>
      <c r="R310" s="19" cm="1">
        <f t="array" aca="1" ref="R310" ca="1">D$1*D310/INDEX(_xlfn.ANCHORARRAY(Data!E$14),ROWS(_xlfn.ANCHORARRAY(Data!E$14)))</f>
        <v>11944.000657462195</v>
      </c>
      <c r="S310" s="20" cm="1">
        <f t="array" aca="1" ref="S310" ca="1">E$1*E310/INDEX(_xlfn.ANCHORARRAY(Data!F$14),ROWS(_xlfn.ANCHORARRAY(Data!F$14)))</f>
        <v>6035.7408529480317</v>
      </c>
      <c r="T310" s="20" cm="1">
        <f t="array" aca="1" ref="T310" ca="1">F$1*F310/INDEX(_xlfn.ANCHORARRAY(Data!G$14),ROWS(_xlfn.ANCHORARRAY(Data!G$14)))</f>
        <v>22251.435529398324</v>
      </c>
      <c r="U310" s="20" cm="1">
        <f t="array" aca="1" ref="U310" ca="1">G$1*G310/INDEX(_xlfn.ANCHORARRAY(Data!H$14),ROWS(_xlfn.ANCHORARRAY(Data!H$14)))</f>
        <v>52663.548063127681</v>
      </c>
      <c r="V310" s="20" cm="1">
        <f t="array" aca="1" ref="V310" ca="1">H$1*H310/INDEX(_xlfn.ANCHORARRAY(Data!I$14),ROWS(_xlfn.ANCHORARRAY(Data!I$14)))</f>
        <v>21769.217127710192</v>
      </c>
      <c r="W310" s="20" cm="1">
        <f t="array" aca="1" ref="W310" ca="1">I$1*I310/INDEX(_xlfn.ANCHORARRAY(Data!J$14),ROWS(_xlfn.ANCHORARRAY(Data!J$14)))</f>
        <v>4894.545454545455</v>
      </c>
      <c r="X310" s="20" cm="1">
        <f t="array" aca="1" ref="X310" ca="1">J$1*J310/INDEX(_xlfn.ANCHORARRAY(Data!K$14),ROWS(_xlfn.ANCHORARRAY(Data!K$14)))</f>
        <v>5585.2844786916185</v>
      </c>
      <c r="Y310" s="20" cm="1">
        <f t="array" aca="1" ref="Y310" ca="1">K$1*K310/INDEX(_xlfn.ANCHORARRAY(Data!L$14),ROWS(_xlfn.ANCHORARRAY(Data!L$14)))</f>
        <v>12050.866599668127</v>
      </c>
      <c r="Z310" s="20" cm="1">
        <f t="array" aca="1" ref="Z310" ca="1">L$1*L310/INDEX(_xlfn.ANCHORARRAY(Data!M$14),ROWS(_xlfn.ANCHORARRAY(Data!M$14)))</f>
        <v>12468.342857142858</v>
      </c>
      <c r="AA310" s="20" cm="1">
        <f t="array" aca="1" ref="AA310" ca="1">M$1*M310/INDEX(_xlfn.ANCHORARRAY(Data!N$14),ROWS(_xlfn.ANCHORARRAY(Data!N$14)))</f>
        <v>9846.8881735985524</v>
      </c>
      <c r="AB310" s="20" cm="1">
        <f t="array" aca="1" ref="AB310" ca="1">N$1*N310/INDEX(_xlfn.ANCHORARRAY(Data!O$14),ROWS(_xlfn.ANCHORARRAY(Data!O$14)))</f>
        <v>9360.3629132231399</v>
      </c>
      <c r="AC310" s="20" cm="1">
        <f t="array" aca="1" ref="AC310" ca="1">O$1*O310/INDEX(_xlfn.ANCHORARRAY(Data!P$14),ROWS(_xlfn.ANCHORARRAY(Data!P$14)))</f>
        <v>12710.043735911129</v>
      </c>
      <c r="AD310" s="33">
        <f t="shared" ca="1" si="11"/>
        <v>206169.58949630044</v>
      </c>
      <c r="AE310" s="33">
        <f t="shared" ca="1" si="10"/>
        <v>92.51050369956647</v>
      </c>
    </row>
    <row r="311" spans="1:31" x14ac:dyDescent="0.35">
      <c r="A311">
        <f ca="1"/>
        <v>309</v>
      </c>
      <c r="B311" s="20" cm="1">
        <f t="array" aca="1" ref="B311" ca="1">INDEX(_xlfn.ANCHORARRAY(Data!B$14),ROWS(_xlfn.ANCHORARRAY(Data!B$14)),2)*Data!C324/Data!C323</f>
        <v>272.14125319816554</v>
      </c>
      <c r="C311" s="20" cm="1">
        <f t="array" aca="1" ref="C311" ca="1">INDEX(_xlfn.ANCHORARRAY(Data!D$14),ROWS(_xlfn.ANCHORARRAY(Data!D$14)))*Data!D324/Data!D323</f>
        <v>53.810977869274318</v>
      </c>
      <c r="D311" s="20" cm="1">
        <f t="array" aca="1" ref="D311" ca="1">INDEX(_xlfn.ANCHORARRAY(Data!E$14),ROWS(_xlfn.ANCHORARRAY(Data!E$14)))*Data!E324/Data!E323</f>
        <v>23.834586129753912</v>
      </c>
      <c r="E311" s="20" cm="1">
        <f t="array" aca="1" ref="E311" ca="1">INDEX(_xlfn.ANCHORARRAY(Data!F$14),ROWS(_xlfn.ANCHORARRAY(Data!F$14)))*Data!F324/Data!F323</f>
        <v>29.802475683186657</v>
      </c>
      <c r="F311" s="20" cm="1">
        <f t="array" aca="1" ref="F311" ca="1">INDEX(_xlfn.ANCHORARRAY(Data!G$14),ROWS(_xlfn.ANCHORARRAY(Data!G$14)))*Data!G324/Data!G323</f>
        <v>317.06655078700038</v>
      </c>
      <c r="G311" s="20" cm="1">
        <f t="array" aca="1" ref="G311" ca="1">INDEX(_xlfn.ANCHORARRAY(Data!H$14),ROWS(_xlfn.ANCHORARRAY(Data!H$14)))*Data!H324/Data!H323</f>
        <v>73.405881232265912</v>
      </c>
      <c r="H311" s="20" cm="1">
        <f t="array" aca="1" ref="H311" ca="1">INDEX(_xlfn.ANCHORARRAY(Data!I$14),ROWS(_xlfn.ANCHORARRAY(Data!I$14)))*Data!I324/Data!I323</f>
        <v>240.25940923957484</v>
      </c>
      <c r="I311" s="20" cm="1">
        <f t="array" aca="1" ref="I311" ca="1">INDEX(_xlfn.ANCHORARRAY(Data!J$14),ROWS(_xlfn.ANCHORARRAY(Data!J$14)))*Data!J324/Data!J323</f>
        <v>23.87066864784547</v>
      </c>
      <c r="J311" s="20" cm="1">
        <f t="array" aca="1" ref="J311" ca="1">INDEX(_xlfn.ANCHORARRAY(Data!K$14),ROWS(_xlfn.ANCHORARRAY(Data!K$14)))*Data!K324/Data!K323</f>
        <v>78.998256490952016</v>
      </c>
      <c r="K311" s="20" cm="1">
        <f t="array" aca="1" ref="K311" ca="1">INDEX(_xlfn.ANCHORARRAY(Data!L$14),ROWS(_xlfn.ANCHORARRAY(Data!L$14)))*Data!L324/Data!L323</f>
        <v>404.92341638162156</v>
      </c>
      <c r="L311" s="20" cm="1">
        <f t="array" aca="1" ref="L311" ca="1">INDEX(_xlfn.ANCHORARRAY(Data!M$14),ROWS(_xlfn.ANCHORARRAY(Data!M$14)))*Data!M324/Data!M323</f>
        <v>51.574855634383766</v>
      </c>
      <c r="M311" s="20" cm="1">
        <f t="array" aca="1" ref="M311" ca="1">INDEX(_xlfn.ANCHORARRAY(Data!N$14),ROWS(_xlfn.ANCHORARRAY(Data!N$14)))*Data!N324/Data!N323</f>
        <v>163.70097655540076</v>
      </c>
      <c r="N311" s="20" cm="1">
        <f t="array" aca="1" ref="N311" ca="1">INDEX(_xlfn.ANCHORARRAY(Data!O$14),ROWS(_xlfn.ANCHORARRAY(Data!O$14)))*Data!O324/Data!O323</f>
        <v>157.33214795044415</v>
      </c>
      <c r="O311" s="20" cm="1">
        <f t="array" aca="1" ref="O311" ca="1">INDEX(_xlfn.ANCHORARRAY(Data!P$14),ROWS(_xlfn.ANCHORARRAY(Data!P$14)))*Data!P324/Data!P323</f>
        <v>639.29996717524773</v>
      </c>
      <c r="P311" s="20" cm="1">
        <f t="array" aca="1" ref="P311" ca="1">B$1*B311/INDEX(_xlfn.ANCHORARRAY(Data!B$14),ROWS(_xlfn.ANCHORARRAY(Data!B$14)),2)</f>
        <v>13607.062659908279</v>
      </c>
      <c r="Q311" s="20" cm="1">
        <f t="array" aca="1" ref="Q311" ca="1">C$1*C311/INDEX(_xlfn.ANCHORARRAY(Data!D$14),ROWS(_xlfn.ANCHORARRAY(Data!D$14)))</f>
        <v>10766.252187339167</v>
      </c>
      <c r="R311" s="19" cm="1">
        <f t="array" aca="1" ref="R311" ca="1">D$1*D311/INDEX(_xlfn.ANCHORARRAY(Data!E$14),ROWS(_xlfn.ANCHORARRAY(Data!E$14)))</f>
        <v>11919.737136465325</v>
      </c>
      <c r="S311" s="20" cm="1">
        <f t="array" aca="1" ref="S311" ca="1">E$1*E311/INDEX(_xlfn.ANCHORARRAY(Data!F$14),ROWS(_xlfn.ANCHORARRAY(Data!F$14)))</f>
        <v>5960.4951366373325</v>
      </c>
      <c r="T311" s="20" cm="1">
        <f t="array" aca="1" ref="T311" ca="1">F$1*F311/INDEX(_xlfn.ANCHORARRAY(Data!G$14),ROWS(_xlfn.ANCHORARRAY(Data!G$14)))</f>
        <v>22194.658555090027</v>
      </c>
      <c r="U311" s="20" cm="1">
        <f t="array" aca="1" ref="U311" ca="1">G$1*G311/INDEX(_xlfn.ANCHORARRAY(Data!H$14),ROWS(_xlfn.ANCHORARRAY(Data!H$14)))</f>
        <v>52852.234487231457</v>
      </c>
      <c r="V311" s="20" cm="1">
        <f t="array" aca="1" ref="V311" ca="1">H$1*H311/INDEX(_xlfn.ANCHORARRAY(Data!I$14),ROWS(_xlfn.ANCHORARRAY(Data!I$14)))</f>
        <v>21623.346831561736</v>
      </c>
      <c r="W311" s="20" cm="1">
        <f t="array" aca="1" ref="W311" ca="1">I$1*I311/INDEX(_xlfn.ANCHORARRAY(Data!J$14),ROWS(_xlfn.ANCHORARRAY(Data!J$14)))</f>
        <v>4774.1337295690946</v>
      </c>
      <c r="X311" s="20" cm="1">
        <f t="array" aca="1" ref="X311" ca="1">J$1*J311/INDEX(_xlfn.ANCHORARRAY(Data!K$14),ROWS(_xlfn.ANCHORARRAY(Data!K$14)))</f>
        <v>5529.8779543666415</v>
      </c>
      <c r="Y311" s="20" cm="1">
        <f t="array" aca="1" ref="Y311" ca="1">K$1*K311/INDEX(_xlfn.ANCHORARRAY(Data!L$14),ROWS(_xlfn.ANCHORARRAY(Data!L$14)))</f>
        <v>12147.702491448648</v>
      </c>
      <c r="Z311" s="20" cm="1">
        <f t="array" aca="1" ref="Z311" ca="1">L$1*L311/INDEX(_xlfn.ANCHORARRAY(Data!M$14),ROWS(_xlfn.ANCHORARRAY(Data!M$14)))</f>
        <v>12377.965352252102</v>
      </c>
      <c r="AA311" s="20" cm="1">
        <f t="array" aca="1" ref="AA311" ca="1">M$1*M311/INDEX(_xlfn.ANCHORARRAY(Data!N$14),ROWS(_xlfn.ANCHORARRAY(Data!N$14)))</f>
        <v>9822.0585933240454</v>
      </c>
      <c r="AB311" s="20" cm="1">
        <f t="array" aca="1" ref="AB311" ca="1">N$1*N311/INDEX(_xlfn.ANCHORARRAY(Data!O$14),ROWS(_xlfn.ANCHORARRAY(Data!O$14)))</f>
        <v>9439.9288770266503</v>
      </c>
      <c r="AC311" s="20" cm="1">
        <f t="array" aca="1" ref="AC311" ca="1">O$1*O311/INDEX(_xlfn.ANCHORARRAY(Data!P$14),ROWS(_xlfn.ANCHORARRAY(Data!P$14)))</f>
        <v>12786.806005713939</v>
      </c>
      <c r="AD311" s="33">
        <f t="shared" ca="1" si="11"/>
        <v>205802.25999793442</v>
      </c>
      <c r="AE311" s="33">
        <f t="shared" ca="1" si="10"/>
        <v>459.84000206558267</v>
      </c>
    </row>
    <row r="312" spans="1:31" x14ac:dyDescent="0.35">
      <c r="A312">
        <f ca="1"/>
        <v>310</v>
      </c>
      <c r="B312" s="20" cm="1">
        <f t="array" aca="1" ref="B312" ca="1">INDEX(_xlfn.ANCHORARRAY(Data!B$14),ROWS(_xlfn.ANCHORARRAY(Data!B$14)),2)*Data!C325/Data!C324</f>
        <v>266.03284929835269</v>
      </c>
      <c r="C312" s="20" cm="1">
        <f t="array" aca="1" ref="C312" ca="1">INDEX(_xlfn.ANCHORARRAY(Data!D$14),ROWS(_xlfn.ANCHORARRAY(Data!D$14)))*Data!D325/Data!D324</f>
        <v>52.858046181172298</v>
      </c>
      <c r="D312" s="20" cm="1">
        <f t="array" aca="1" ref="D312" ca="1">INDEX(_xlfn.ANCHORARRAY(Data!E$14),ROWS(_xlfn.ANCHORARRAY(Data!E$14)))*Data!E325/Data!E324</f>
        <v>24.424631578947363</v>
      </c>
      <c r="E312" s="20" cm="1">
        <f t="array" aca="1" ref="E312" ca="1">INDEX(_xlfn.ANCHORARRAY(Data!F$14),ROWS(_xlfn.ANCHORARRAY(Data!F$14)))*Data!F325/Data!F324</f>
        <v>29.934087625262176</v>
      </c>
      <c r="F312" s="20" cm="1">
        <f t="array" aca="1" ref="F312" ca="1">INDEX(_xlfn.ANCHORARRAY(Data!G$14),ROWS(_xlfn.ANCHORARRAY(Data!G$14)))*Data!G325/Data!G324</f>
        <v>310.32058495978401</v>
      </c>
      <c r="G312" s="20" cm="1">
        <f t="array" aca="1" ref="G312" ca="1">INDEX(_xlfn.ANCHORARRAY(Data!H$14),ROWS(_xlfn.ANCHORARRAY(Data!H$14)))*Data!H325/Data!H324</f>
        <v>74.126050858598305</v>
      </c>
      <c r="H312" s="20" cm="1">
        <f t="array" aca="1" ref="H312" ca="1">INDEX(_xlfn.ANCHORARRAY(Data!I$14),ROWS(_xlfn.ANCHORARRAY(Data!I$14)))*Data!I325/Data!I324</f>
        <v>242.5567051784609</v>
      </c>
      <c r="I312" s="20" cm="1">
        <f t="array" aca="1" ref="I312" ca="1">INDEX(_xlfn.ANCHORARRAY(Data!J$14),ROWS(_xlfn.ANCHORARRAY(Data!J$14)))*Data!J325/Data!J324</f>
        <v>24.118347509112997</v>
      </c>
      <c r="J312" s="20" cm="1">
        <f t="array" aca="1" ref="J312" ca="1">INDEX(_xlfn.ANCHORARRAY(Data!K$14),ROWS(_xlfn.ANCHORARRAY(Data!K$14)))*Data!K325/Data!K324</f>
        <v>79.979669211195926</v>
      </c>
      <c r="K312" s="20" cm="1">
        <f t="array" aca="1" ref="K312" ca="1">INDEX(_xlfn.ANCHORARRAY(Data!L$14),ROWS(_xlfn.ANCHORARRAY(Data!L$14)))*Data!L325/Data!L324</f>
        <v>397.69832539790502</v>
      </c>
      <c r="L312" s="20" cm="1">
        <f t="array" aca="1" ref="L312" ca="1">INDEX(_xlfn.ANCHORARRAY(Data!M$14),ROWS(_xlfn.ANCHORARRAY(Data!M$14)))*Data!M325/Data!M324</f>
        <v>51.410149253731348</v>
      </c>
      <c r="M312" s="20" cm="1">
        <f t="array" aca="1" ref="M312" ca="1">INDEX(_xlfn.ANCHORARRAY(Data!N$14),ROWS(_xlfn.ANCHORARRAY(Data!N$14)))*Data!N325/Data!N324</f>
        <v>164.43661234206189</v>
      </c>
      <c r="N312" s="20" cm="1">
        <f t="array" aca="1" ref="N312" ca="1">INDEX(_xlfn.ANCHORARRAY(Data!O$14),ROWS(_xlfn.ANCHORARRAY(Data!O$14)))*Data!O325/Data!O324</f>
        <v>157.71697833749158</v>
      </c>
      <c r="O312" s="20" cm="1">
        <f t="array" aca="1" ref="O312" ca="1">INDEX(_xlfn.ANCHORARRAY(Data!P$14),ROWS(_xlfn.ANCHORARRAY(Data!P$14)))*Data!P325/Data!P324</f>
        <v>635.21761032071367</v>
      </c>
      <c r="P312" s="20" cm="1">
        <f t="array" aca="1" ref="P312" ca="1">B$1*B312/INDEX(_xlfn.ANCHORARRAY(Data!B$14),ROWS(_xlfn.ANCHORARRAY(Data!B$14)),2)</f>
        <v>13301.642464917635</v>
      </c>
      <c r="Q312" s="20" cm="1">
        <f t="array" aca="1" ref="Q312" ca="1">C$1*C312/INDEX(_xlfn.ANCHORARRAY(Data!D$14),ROWS(_xlfn.ANCHORARRAY(Data!D$14)))</f>
        <v>10575.594011672165</v>
      </c>
      <c r="R312" s="19" cm="1">
        <f t="array" aca="1" ref="R312" ca="1">D$1*D312/INDEX(_xlfn.ANCHORARRAY(Data!E$14),ROWS(_xlfn.ANCHORARRAY(Data!E$14)))</f>
        <v>12214.820366132721</v>
      </c>
      <c r="S312" s="20" cm="1">
        <f t="array" aca="1" ref="S312" ca="1">E$1*E312/INDEX(_xlfn.ANCHORARRAY(Data!F$14),ROWS(_xlfn.ANCHORARRAY(Data!F$14)))</f>
        <v>5986.8175250524355</v>
      </c>
      <c r="T312" s="20" cm="1">
        <f t="array" aca="1" ref="T312" ca="1">F$1*F312/INDEX(_xlfn.ANCHORARRAY(Data!G$14),ROWS(_xlfn.ANCHORARRAY(Data!G$14)))</f>
        <v>21722.440947184881</v>
      </c>
      <c r="U312" s="20" cm="1">
        <f t="array" aca="1" ref="U312" ca="1">G$1*G312/INDEX(_xlfn.ANCHORARRAY(Data!H$14),ROWS(_xlfn.ANCHORARRAY(Data!H$14)))</f>
        <v>53370.756618190775</v>
      </c>
      <c r="V312" s="20" cm="1">
        <f t="array" aca="1" ref="V312" ca="1">H$1*H312/INDEX(_xlfn.ANCHORARRAY(Data!I$14),ROWS(_xlfn.ANCHORARRAY(Data!I$14)))</f>
        <v>21830.103466061482</v>
      </c>
      <c r="W312" s="20" cm="1">
        <f t="array" aca="1" ref="W312" ca="1">I$1*I312/INDEX(_xlfn.ANCHORARRAY(Data!J$14),ROWS(_xlfn.ANCHORARRAY(Data!J$14)))</f>
        <v>4823.6695018225992</v>
      </c>
      <c r="X312" s="20" cm="1">
        <f t="array" aca="1" ref="X312" ca="1">J$1*J312/INDEX(_xlfn.ANCHORARRAY(Data!K$14),ROWS(_xlfn.ANCHORARRAY(Data!K$14)))</f>
        <v>5598.5768447837145</v>
      </c>
      <c r="Y312" s="20" cm="1">
        <f t="array" aca="1" ref="Y312" ca="1">K$1*K312/INDEX(_xlfn.ANCHORARRAY(Data!L$14),ROWS(_xlfn.ANCHORARRAY(Data!L$14)))</f>
        <v>11930.94976193715</v>
      </c>
      <c r="Z312" s="20" cm="1">
        <f t="array" aca="1" ref="Z312" ca="1">L$1*L312/INDEX(_xlfn.ANCHORARRAY(Data!M$14),ROWS(_xlfn.ANCHORARRAY(Data!M$14)))</f>
        <v>12338.435820895522</v>
      </c>
      <c r="AA312" s="20" cm="1">
        <f t="array" aca="1" ref="AA312" ca="1">M$1*M312/INDEX(_xlfn.ANCHORARRAY(Data!N$14),ROWS(_xlfn.ANCHORARRAY(Data!N$14)))</f>
        <v>9866.1967405237137</v>
      </c>
      <c r="AB312" s="20" cm="1">
        <f t="array" aca="1" ref="AB312" ca="1">N$1*N312/INDEX(_xlfn.ANCHORARRAY(Data!O$14),ROWS(_xlfn.ANCHORARRAY(Data!O$14)))</f>
        <v>9463.0187002494968</v>
      </c>
      <c r="AC312" s="20" cm="1">
        <f t="array" aca="1" ref="AC312" ca="1">O$1*O312/INDEX(_xlfn.ANCHORARRAY(Data!P$14),ROWS(_xlfn.ANCHORARRAY(Data!P$14)))</f>
        <v>12705.153717546818</v>
      </c>
      <c r="AD312" s="33">
        <f t="shared" ca="1" si="11"/>
        <v>205728.17648697106</v>
      </c>
      <c r="AE312" s="33">
        <f t="shared" ca="1" si="10"/>
        <v>533.92351302894531</v>
      </c>
    </row>
    <row r="313" spans="1:31" x14ac:dyDescent="0.35">
      <c r="A313">
        <f ca="1"/>
        <v>311</v>
      </c>
      <c r="B313" s="20" cm="1">
        <f t="array" aca="1" ref="B313" ca="1">INDEX(_xlfn.ANCHORARRAY(Data!B$14),ROWS(_xlfn.ANCHORARRAY(Data!B$14)),2)*Data!C326/Data!C325</f>
        <v>262.41880227781928</v>
      </c>
      <c r="C313" s="20" cm="1">
        <f t="array" aca="1" ref="C313" ca="1">INDEX(_xlfn.ANCHORARRAY(Data!D$14),ROWS(_xlfn.ANCHORARRAY(Data!D$14)))*Data!D326/Data!D325</f>
        <v>53.032969943963323</v>
      </c>
      <c r="D313" s="20" cm="1">
        <f t="array" aca="1" ref="D313" ca="1">INDEX(_xlfn.ANCHORARRAY(Data!E$14),ROWS(_xlfn.ANCHORARRAY(Data!E$14)))*Data!E326/Data!E325</f>
        <v>24.090424851530376</v>
      </c>
      <c r="E313" s="20" cm="1">
        <f t="array" aca="1" ref="E313" ca="1">INDEX(_xlfn.ANCHORARRAY(Data!F$14),ROWS(_xlfn.ANCHORARRAY(Data!F$14)))*Data!F326/Data!F325</f>
        <v>30.571174410459953</v>
      </c>
      <c r="F313" s="20" cm="1">
        <f t="array" aca="1" ref="F313" ca="1">INDEX(_xlfn.ANCHORARRAY(Data!G$14),ROWS(_xlfn.ANCHORARRAY(Data!G$14)))*Data!G326/Data!G325</f>
        <v>317.91113382050696</v>
      </c>
      <c r="G313" s="20" cm="1">
        <f t="array" aca="1" ref="G313" ca="1">INDEX(_xlfn.ANCHORARRAY(Data!H$14),ROWS(_xlfn.ANCHORARRAY(Data!H$14)))*Data!H326/Data!H325</f>
        <v>73.701783623319869</v>
      </c>
      <c r="H313" s="20" cm="1">
        <f t="array" aca="1" ref="H313" ca="1">INDEX(_xlfn.ANCHORARRAY(Data!I$14),ROWS(_xlfn.ANCHORARRAY(Data!I$14)))*Data!I326/Data!I325</f>
        <v>242.64004537641802</v>
      </c>
      <c r="I313" s="20" cm="1">
        <f t="array" aca="1" ref="I313" ca="1">INDEX(_xlfn.ANCHORARRAY(Data!J$14),ROWS(_xlfn.ANCHORARRAY(Data!J$14)))*Data!J326/Data!J325</f>
        <v>24.280024585126</v>
      </c>
      <c r="J313" s="20" cm="1">
        <f t="array" aca="1" ref="J313" ca="1">INDEX(_xlfn.ANCHORARRAY(Data!K$14),ROWS(_xlfn.ANCHORARRAY(Data!K$14)))*Data!K326/Data!K325</f>
        <v>79.282298777583748</v>
      </c>
      <c r="K313" s="20" cm="1">
        <f t="array" aca="1" ref="K313" ca="1">INDEX(_xlfn.ANCHORARRAY(Data!L$14),ROWS(_xlfn.ANCHORARRAY(Data!L$14)))*Data!L326/Data!L325</f>
        <v>398.12056954572222</v>
      </c>
      <c r="L313" s="20" cm="1">
        <f t="array" aca="1" ref="L313" ca="1">INDEX(_xlfn.ANCHORARRAY(Data!M$14),ROWS(_xlfn.ANCHORARRAY(Data!M$14)))*Data!M326/Data!M325</f>
        <v>51.874675585284287</v>
      </c>
      <c r="M313" s="20" cm="1">
        <f t="array" aca="1" ref="M313" ca="1">INDEX(_xlfn.ANCHORARRAY(Data!N$14),ROWS(_xlfn.ANCHORARRAY(Data!N$14)))*Data!N326/Data!N325</f>
        <v>165.42473152513315</v>
      </c>
      <c r="N313" s="20" cm="1">
        <f t="array" aca="1" ref="N313" ca="1">INDEX(_xlfn.ANCHORARRAY(Data!O$14),ROWS(_xlfn.ANCHORARRAY(Data!O$14)))*Data!O326/Data!O325</f>
        <v>155.72199748645039</v>
      </c>
      <c r="O313" s="20" cm="1">
        <f t="array" aca="1" ref="O313" ca="1">INDEX(_xlfn.ANCHORARRAY(Data!P$14),ROWS(_xlfn.ANCHORARRAY(Data!P$14)))*Data!P326/Data!P325</f>
        <v>634.528660596093</v>
      </c>
      <c r="P313" s="20" cm="1">
        <f t="array" aca="1" ref="P313" ca="1">B$1*B313/INDEX(_xlfn.ANCHORARRAY(Data!B$14),ROWS(_xlfn.ANCHORARRAY(Data!B$14)),2)</f>
        <v>13120.940113890965</v>
      </c>
      <c r="Q313" s="20" cm="1">
        <f t="array" aca="1" ref="Q313" ca="1">C$1*C313/INDEX(_xlfn.ANCHORARRAY(Data!D$14),ROWS(_xlfn.ANCHORARRAY(Data!D$14)))</f>
        <v>10610.591951095263</v>
      </c>
      <c r="R313" s="19" cm="1">
        <f t="array" aca="1" ref="R313" ca="1">D$1*D313/INDEX(_xlfn.ANCHORARRAY(Data!E$14),ROWS(_xlfn.ANCHORARRAY(Data!E$14)))</f>
        <v>12047.682731841023</v>
      </c>
      <c r="S313" s="20" cm="1">
        <f t="array" aca="1" ref="S313" ca="1">E$1*E313/INDEX(_xlfn.ANCHORARRAY(Data!F$14),ROWS(_xlfn.ANCHORARRAY(Data!F$14)))</f>
        <v>6114.2348820919906</v>
      </c>
      <c r="T313" s="20" cm="1">
        <f t="array" aca="1" ref="T313" ca="1">F$1*F313/INDEX(_xlfn.ANCHORARRAY(Data!G$14),ROWS(_xlfn.ANCHORARRAY(Data!G$14)))</f>
        <v>22253.779367435487</v>
      </c>
      <c r="U313" s="20" cm="1">
        <f t="array" aca="1" ref="U313" ca="1">G$1*G313/INDEX(_xlfn.ANCHORARRAY(Data!H$14),ROWS(_xlfn.ANCHORARRAY(Data!H$14)))</f>
        <v>53065.284208790305</v>
      </c>
      <c r="V313" s="20" cm="1">
        <f t="array" aca="1" ref="V313" ca="1">H$1*H313/INDEX(_xlfn.ANCHORARRAY(Data!I$14),ROWS(_xlfn.ANCHORARRAY(Data!I$14)))</f>
        <v>21837.604083877621</v>
      </c>
      <c r="W313" s="20" cm="1">
        <f t="array" aca="1" ref="W313" ca="1">I$1*I313/INDEX(_xlfn.ANCHORARRAY(Data!J$14),ROWS(_xlfn.ANCHORARRAY(Data!J$14)))</f>
        <v>4856.0049170252005</v>
      </c>
      <c r="X313" s="20" cm="1">
        <f t="array" aca="1" ref="X313" ca="1">J$1*J313/INDEX(_xlfn.ANCHORARRAY(Data!K$14),ROWS(_xlfn.ANCHORARRAY(Data!K$14)))</f>
        <v>5549.7609144308626</v>
      </c>
      <c r="Y313" s="20" cm="1">
        <f t="array" aca="1" ref="Y313" ca="1">K$1*K313/INDEX(_xlfn.ANCHORARRAY(Data!L$14),ROWS(_xlfn.ANCHORARRAY(Data!L$14)))</f>
        <v>11943.617086371667</v>
      </c>
      <c r="Z313" s="20" cm="1">
        <f t="array" aca="1" ref="Z313" ca="1">L$1*L313/INDEX(_xlfn.ANCHORARRAY(Data!M$14),ROWS(_xlfn.ANCHORARRAY(Data!M$14)))</f>
        <v>12449.922140468228</v>
      </c>
      <c r="AA313" s="20" cm="1">
        <f t="array" aca="1" ref="AA313" ca="1">M$1*M313/INDEX(_xlfn.ANCHORARRAY(Data!N$14),ROWS(_xlfn.ANCHORARRAY(Data!N$14)))</f>
        <v>9925.483891507989</v>
      </c>
      <c r="AB313" s="20" cm="1">
        <f t="array" aca="1" ref="AB313" ca="1">N$1*N313/INDEX(_xlfn.ANCHORARRAY(Data!O$14),ROWS(_xlfn.ANCHORARRAY(Data!O$14)))</f>
        <v>9343.3198491870244</v>
      </c>
      <c r="AC313" s="20" cm="1">
        <f t="array" aca="1" ref="AC313" ca="1">O$1*O313/INDEX(_xlfn.ANCHORARRAY(Data!P$14),ROWS(_xlfn.ANCHORARRAY(Data!P$14)))</f>
        <v>12691.373853744635</v>
      </c>
      <c r="AD313" s="33">
        <f t="shared" ca="1" si="11"/>
        <v>205809.59999175824</v>
      </c>
      <c r="AE313" s="33">
        <f t="shared" ca="1" si="10"/>
        <v>452.50000824176823</v>
      </c>
    </row>
    <row r="314" spans="1:31" x14ac:dyDescent="0.35">
      <c r="A314">
        <f ca="1"/>
        <v>312</v>
      </c>
      <c r="B314" s="20" cm="1">
        <f t="array" aca="1" ref="B314" ca="1">INDEX(_xlfn.ANCHORARRAY(Data!B$14),ROWS(_xlfn.ANCHORARRAY(Data!B$14)),2)*Data!C327/Data!C326</f>
        <v>269.78468916184289</v>
      </c>
      <c r="C314" s="20" cm="1">
        <f t="array" aca="1" ref="C314" ca="1">INDEX(_xlfn.ANCHORARRAY(Data!D$14),ROWS(_xlfn.ANCHORARRAY(Data!D$14)))*Data!D327/Data!D326</f>
        <v>53.42509174311926</v>
      </c>
      <c r="D314" s="20" cm="1">
        <f t="array" aca="1" ref="D314" ca="1">INDEX(_xlfn.ANCHORARRAY(Data!E$14),ROWS(_xlfn.ANCHORARRAY(Data!E$14)))*Data!E327/Data!E326</f>
        <v>23.731895515487746</v>
      </c>
      <c r="E314" s="20" cm="1">
        <f t="array" aca="1" ref="E314" ca="1">INDEX(_xlfn.ANCHORARRAY(Data!F$14),ROWS(_xlfn.ANCHORARRAY(Data!F$14)))*Data!F327/Data!F326</f>
        <v>30.354056344480071</v>
      </c>
      <c r="F314" s="20" cm="1">
        <f t="array" aca="1" ref="F314" ca="1">INDEX(_xlfn.ANCHORARRAY(Data!G$14),ROWS(_xlfn.ANCHORARRAY(Data!G$14)))*Data!G327/Data!G326</f>
        <v>315.78174783641612</v>
      </c>
      <c r="G314" s="20" cm="1">
        <f t="array" aca="1" ref="G314" ca="1">INDEX(_xlfn.ANCHORARRAY(Data!H$14),ROWS(_xlfn.ANCHORARRAY(Data!H$14)))*Data!H327/Data!H326</f>
        <v>74.964697020143163</v>
      </c>
      <c r="H314" s="20" cm="1">
        <f t="array" aca="1" ref="H314" ca="1">INDEX(_xlfn.ANCHORARRAY(Data!I$14),ROWS(_xlfn.ANCHORARRAY(Data!I$14)))*Data!I327/Data!I326</f>
        <v>243.1731173560533</v>
      </c>
      <c r="I314" s="20" cm="1">
        <f t="array" aca="1" ref="I314" ca="1">INDEX(_xlfn.ANCHORARRAY(Data!J$14),ROWS(_xlfn.ANCHORARRAY(Data!J$14)))*Data!J327/Data!J326</f>
        <v>24.806917850525014</v>
      </c>
      <c r="J314" s="20" cm="1">
        <f t="array" aca="1" ref="J314" ca="1">INDEX(_xlfn.ANCHORARRAY(Data!K$14),ROWS(_xlfn.ANCHORARRAY(Data!K$14)))*Data!K327/Data!K326</f>
        <v>79.929349320543565</v>
      </c>
      <c r="K314" s="20" cm="1">
        <f t="array" aca="1" ref="K314" ca="1">INDEX(_xlfn.ANCHORARRAY(Data!L$14),ROWS(_xlfn.ANCHORARRAY(Data!L$14)))*Data!L327/Data!L326</f>
        <v>402.43580699098453</v>
      </c>
      <c r="L314" s="20" cm="1">
        <f t="array" aca="1" ref="L314" ca="1">INDEX(_xlfn.ANCHORARRAY(Data!M$14),ROWS(_xlfn.ANCHORARRAY(Data!M$14)))*Data!M327/Data!M326</f>
        <v>52.151871657754015</v>
      </c>
      <c r="M314" s="20" cm="1">
        <f t="array" aca="1" ref="M314" ca="1">INDEX(_xlfn.ANCHORARRAY(Data!N$14),ROWS(_xlfn.ANCHORARRAY(Data!N$14)))*Data!N327/Data!N326</f>
        <v>167.28607288932298</v>
      </c>
      <c r="N314" s="20" cm="1">
        <f t="array" aca="1" ref="N314" ca="1">INDEX(_xlfn.ANCHORARRAY(Data!O$14),ROWS(_xlfn.ANCHORARRAY(Data!O$14)))*Data!O327/Data!O326</f>
        <v>161.86429743589741</v>
      </c>
      <c r="O314" s="20" cm="1">
        <f t="array" aca="1" ref="O314" ca="1">INDEX(_xlfn.ANCHORARRAY(Data!P$14),ROWS(_xlfn.ANCHORARRAY(Data!P$14)))*Data!P327/Data!P326</f>
        <v>639.05170307427136</v>
      </c>
      <c r="P314" s="20" cm="1">
        <f t="array" aca="1" ref="P314" ca="1">B$1*B314/INDEX(_xlfn.ANCHORARRAY(Data!B$14),ROWS(_xlfn.ANCHORARRAY(Data!B$14)),2)</f>
        <v>13489.234458092145</v>
      </c>
      <c r="Q314" s="20" cm="1">
        <f t="array" aca="1" ref="Q314" ca="1">C$1*C314/INDEX(_xlfn.ANCHORARRAY(Data!D$14),ROWS(_xlfn.ANCHORARRAY(Data!D$14)))</f>
        <v>10689.045871559631</v>
      </c>
      <c r="R314" s="19" cm="1">
        <f t="array" aca="1" ref="R314" ca="1">D$1*D314/INDEX(_xlfn.ANCHORARRAY(Data!E$14),ROWS(_xlfn.ANCHORARRAY(Data!E$14)))</f>
        <v>11868.381299121591</v>
      </c>
      <c r="S314" s="20" cm="1">
        <f t="array" aca="1" ref="S314" ca="1">E$1*E314/INDEX(_xlfn.ANCHORARRAY(Data!F$14),ROWS(_xlfn.ANCHORARRAY(Data!F$14)))</f>
        <v>6070.8112688960146</v>
      </c>
      <c r="T314" s="20" cm="1">
        <f t="array" aca="1" ref="T314" ca="1">F$1*F314/INDEX(_xlfn.ANCHORARRAY(Data!G$14),ROWS(_xlfn.ANCHORARRAY(Data!G$14)))</f>
        <v>22104.72234854913</v>
      </c>
      <c r="U314" s="20" cm="1">
        <f t="array" aca="1" ref="U314" ca="1">G$1*G314/INDEX(_xlfn.ANCHORARRAY(Data!H$14),ROWS(_xlfn.ANCHORARRAY(Data!H$14)))</f>
        <v>53974.581854503078</v>
      </c>
      <c r="V314" s="20" cm="1">
        <f t="array" aca="1" ref="V314" ca="1">H$1*H314/INDEX(_xlfn.ANCHORARRAY(Data!I$14),ROWS(_xlfn.ANCHORARRAY(Data!I$14)))</f>
        <v>21885.580562044797</v>
      </c>
      <c r="W314" s="20" cm="1">
        <f t="array" aca="1" ref="W314" ca="1">I$1*I314/INDEX(_xlfn.ANCHORARRAY(Data!J$14),ROWS(_xlfn.ANCHORARRAY(Data!J$14)))</f>
        <v>4961.3835701050029</v>
      </c>
      <c r="X314" s="20" cm="1">
        <f t="array" aca="1" ref="X314" ca="1">J$1*J314/INDEX(_xlfn.ANCHORARRAY(Data!K$14),ROWS(_xlfn.ANCHORARRAY(Data!K$14)))</f>
        <v>5595.0544524380493</v>
      </c>
      <c r="Y314" s="20" cm="1">
        <f t="array" aca="1" ref="Y314" ca="1">K$1*K314/INDEX(_xlfn.ANCHORARRAY(Data!L$14),ROWS(_xlfn.ANCHORARRAY(Data!L$14)))</f>
        <v>12073.074209729539</v>
      </c>
      <c r="Z314" s="20" cm="1">
        <f t="array" aca="1" ref="Z314" ca="1">L$1*L314/INDEX(_xlfn.ANCHORARRAY(Data!M$14),ROWS(_xlfn.ANCHORARRAY(Data!M$14)))</f>
        <v>12516.449197860964</v>
      </c>
      <c r="AA314" s="20" cm="1">
        <f t="array" aca="1" ref="AA314" ca="1">M$1*M314/INDEX(_xlfn.ANCHORARRAY(Data!N$14),ROWS(_xlfn.ANCHORARRAY(Data!N$14)))</f>
        <v>10037.164373359377</v>
      </c>
      <c r="AB314" s="20" cm="1">
        <f t="array" aca="1" ref="AB314" ca="1">N$1*N314/INDEX(_xlfn.ANCHORARRAY(Data!O$14),ROWS(_xlfn.ANCHORARRAY(Data!O$14)))</f>
        <v>9711.8578461538455</v>
      </c>
      <c r="AC314" s="20" cm="1">
        <f t="array" aca="1" ref="AC314" ca="1">O$1*O314/INDEX(_xlfn.ANCHORARRAY(Data!P$14),ROWS(_xlfn.ANCHORARRAY(Data!P$14)))</f>
        <v>12781.840410437288</v>
      </c>
      <c r="AD314" s="33">
        <f t="shared" ca="1" si="11"/>
        <v>207759.18172285045</v>
      </c>
      <c r="AE314" s="33">
        <f t="shared" ca="1" si="10"/>
        <v>-1497.0817228504457</v>
      </c>
    </row>
    <row r="315" spans="1:31" x14ac:dyDescent="0.35">
      <c r="A315">
        <f ca="1"/>
        <v>313</v>
      </c>
      <c r="B315" s="20" cm="1">
        <f t="array" aca="1" ref="B315" ca="1">INDEX(_xlfn.ANCHORARRAY(Data!B$14),ROWS(_xlfn.ANCHORARRAY(Data!B$14)),2)*Data!C328/Data!C327</f>
        <v>261.67373517330503</v>
      </c>
      <c r="C315" s="20" cm="1">
        <f t="array" aca="1" ref="C315" ca="1">INDEX(_xlfn.ANCHORARRAY(Data!D$14),ROWS(_xlfn.ANCHORARRAY(Data!D$14)))*Data!D328/Data!D327</f>
        <v>53.704616552771455</v>
      </c>
      <c r="D315" s="20" cm="1">
        <f t="array" aca="1" ref="D315" ca="1">INDEX(_xlfn.ANCHORARRAY(Data!E$14),ROWS(_xlfn.ANCHORARRAY(Data!E$14)))*Data!E328/Data!E327</f>
        <v>24.05578247447162</v>
      </c>
      <c r="E315" s="20" cm="1">
        <f t="array" aca="1" ref="E315" ca="1">INDEX(_xlfn.ANCHORARRAY(Data!F$14),ROWS(_xlfn.ANCHORARRAY(Data!F$14)))*Data!F328/Data!F327</f>
        <v>29.555657388549445</v>
      </c>
      <c r="F315" s="20" cm="1">
        <f t="array" aca="1" ref="F315" ca="1">INDEX(_xlfn.ANCHORARRAY(Data!G$14),ROWS(_xlfn.ANCHORARRAY(Data!G$14)))*Data!G328/Data!G327</f>
        <v>311.15915256149856</v>
      </c>
      <c r="G315" s="20" cm="1">
        <f t="array" aca="1" ref="G315" ca="1">INDEX(_xlfn.ANCHORARRAY(Data!H$14),ROWS(_xlfn.ANCHORARRAY(Data!H$14)))*Data!H328/Data!H327</f>
        <v>73.583820419626619</v>
      </c>
      <c r="H315" s="20" cm="1">
        <f t="array" aca="1" ref="H315" ca="1">INDEX(_xlfn.ANCHORARRAY(Data!I$14),ROWS(_xlfn.ANCHORARRAY(Data!I$14)))*Data!I328/Data!I327</f>
        <v>241.99156217882839</v>
      </c>
      <c r="I315" s="20" cm="1">
        <f t="array" aca="1" ref="I315" ca="1">INDEX(_xlfn.ANCHORARRAY(Data!J$14),ROWS(_xlfn.ANCHORARRAY(Data!J$14)))*Data!J328/Data!J327</f>
        <v>24.214702308626975</v>
      </c>
      <c r="J315" s="20" cm="1">
        <f t="array" aca="1" ref="J315" ca="1">INDEX(_xlfn.ANCHORARRAY(Data!K$14),ROWS(_xlfn.ANCHORARRAY(Data!K$14)))*Data!K328/Data!K327</f>
        <v>79.852749920153315</v>
      </c>
      <c r="K315" s="20" cm="1">
        <f t="array" aca="1" ref="K315" ca="1">INDEX(_xlfn.ANCHORARRAY(Data!L$14),ROWS(_xlfn.ANCHORARRAY(Data!L$14)))*Data!L328/Data!L327</f>
        <v>395.43153690032784</v>
      </c>
      <c r="L315" s="20" cm="1">
        <f t="array" aca="1" ref="L315" ca="1">INDEX(_xlfn.ANCHORARRAY(Data!M$14),ROWS(_xlfn.ANCHORARRAY(Data!M$14)))*Data!M328/Data!M327</f>
        <v>52.752797342192693</v>
      </c>
      <c r="M315" s="20" cm="1">
        <f t="array" aca="1" ref="M315" ca="1">INDEX(_xlfn.ANCHORARRAY(Data!N$14),ROWS(_xlfn.ANCHORARRAY(Data!N$14)))*Data!N328/Data!N327</f>
        <v>165.27754423979775</v>
      </c>
      <c r="N315" s="20" cm="1">
        <f t="array" aca="1" ref="N315" ca="1">INDEX(_xlfn.ANCHORARRAY(Data!O$14),ROWS(_xlfn.ANCHORARRAY(Data!O$14)))*Data!O328/Data!O327</f>
        <v>157.19103644125943</v>
      </c>
      <c r="O315" s="20" cm="1">
        <f t="array" aca="1" ref="O315" ca="1">INDEX(_xlfn.ANCHORARRAY(Data!P$14),ROWS(_xlfn.ANCHORARRAY(Data!P$14)))*Data!P328/Data!P327</f>
        <v>635.70924086372122</v>
      </c>
      <c r="P315" s="20" cm="1">
        <f t="array" aca="1" ref="P315" ca="1">B$1*B315/INDEX(_xlfn.ANCHORARRAY(Data!B$14),ROWS(_xlfn.ANCHORARRAY(Data!B$14)),2)</f>
        <v>13083.686758665253</v>
      </c>
      <c r="Q315" s="20" cm="1">
        <f t="array" aca="1" ref="Q315" ca="1">C$1*C315/INDEX(_xlfn.ANCHORARRAY(Data!D$14),ROWS(_xlfn.ANCHORARRAY(Data!D$14)))</f>
        <v>10744.97190584662</v>
      </c>
      <c r="R315" s="19" cm="1">
        <f t="array" aca="1" ref="R315" ca="1">D$1*D315/INDEX(_xlfn.ANCHORARRAY(Data!E$14),ROWS(_xlfn.ANCHORARRAY(Data!E$14)))</f>
        <v>12030.357990976014</v>
      </c>
      <c r="S315" s="20" cm="1">
        <f t="array" aca="1" ref="S315" ca="1">E$1*E315/INDEX(_xlfn.ANCHORARRAY(Data!F$14),ROWS(_xlfn.ANCHORARRAY(Data!F$14)))</f>
        <v>5911.1314777098896</v>
      </c>
      <c r="T315" s="20" cm="1">
        <f t="array" aca="1" ref="T315" ca="1">F$1*F315/INDEX(_xlfn.ANCHORARRAY(Data!G$14),ROWS(_xlfn.ANCHORARRAY(Data!G$14)))</f>
        <v>21781.140679304899</v>
      </c>
      <c r="U315" s="20" cm="1">
        <f t="array" aca="1" ref="U315" ca="1">G$1*G315/INDEX(_xlfn.ANCHORARRAY(Data!H$14),ROWS(_xlfn.ANCHORARRAY(Data!H$14)))</f>
        <v>52980.35070213116</v>
      </c>
      <c r="V315" s="20" cm="1">
        <f t="array" aca="1" ref="V315" ca="1">H$1*H315/INDEX(_xlfn.ANCHORARRAY(Data!I$14),ROWS(_xlfn.ANCHORARRAY(Data!I$14)))</f>
        <v>21779.240596094558</v>
      </c>
      <c r="W315" s="20" cm="1">
        <f t="array" aca="1" ref="W315" ca="1">I$1*I315/INDEX(_xlfn.ANCHORARRAY(Data!J$14),ROWS(_xlfn.ANCHORARRAY(Data!J$14)))</f>
        <v>4842.9404617253958</v>
      </c>
      <c r="X315" s="20" cm="1">
        <f t="array" aca="1" ref="X315" ca="1">J$1*J315/INDEX(_xlfn.ANCHORARRAY(Data!K$14),ROWS(_xlfn.ANCHORARRAY(Data!K$14)))</f>
        <v>5589.6924944107313</v>
      </c>
      <c r="Y315" s="20" cm="1">
        <f t="array" aca="1" ref="Y315" ca="1">K$1*K315/INDEX(_xlfn.ANCHORARRAY(Data!L$14),ROWS(_xlfn.ANCHORARRAY(Data!L$14)))</f>
        <v>11862.946107009837</v>
      </c>
      <c r="Z315" s="20" cm="1">
        <f t="array" aca="1" ref="Z315" ca="1">L$1*L315/INDEX(_xlfn.ANCHORARRAY(Data!M$14),ROWS(_xlfn.ANCHORARRAY(Data!M$14)))</f>
        <v>12660.671362126246</v>
      </c>
      <c r="AA315" s="20" cm="1">
        <f t="array" aca="1" ref="AA315" ca="1">M$1*M315/INDEX(_xlfn.ANCHORARRAY(Data!N$14),ROWS(_xlfn.ANCHORARRAY(Data!N$14)))</f>
        <v>9916.6526543878645</v>
      </c>
      <c r="AB315" s="20" cm="1">
        <f t="array" aca="1" ref="AB315" ca="1">N$1*N315/INDEX(_xlfn.ANCHORARRAY(Data!O$14),ROWS(_xlfn.ANCHORARRAY(Data!O$14)))</f>
        <v>9431.4621864755663</v>
      </c>
      <c r="AC315" s="20" cm="1">
        <f t="array" aca="1" ref="AC315" ca="1">O$1*O315/INDEX(_xlfn.ANCHORARRAY(Data!P$14),ROWS(_xlfn.ANCHORARRAY(Data!P$14)))</f>
        <v>12714.986948741398</v>
      </c>
      <c r="AD315" s="33">
        <f t="shared" ca="1" si="11"/>
        <v>205330.23232560544</v>
      </c>
      <c r="AE315" s="33">
        <f t="shared" ca="1" si="10"/>
        <v>931.86767439456889</v>
      </c>
    </row>
    <row r="316" spans="1:31" x14ac:dyDescent="0.35">
      <c r="A316">
        <f ca="1"/>
        <v>314</v>
      </c>
      <c r="B316" s="20" cm="1">
        <f t="array" aca="1" ref="B316" ca="1">INDEX(_xlfn.ANCHORARRAY(Data!B$14),ROWS(_xlfn.ANCHORARRAY(Data!B$14)),2)*Data!C329/Data!C328</f>
        <v>258.88811610434459</v>
      </c>
      <c r="C316" s="20" cm="1">
        <f t="array" aca="1" ref="C316" ca="1">INDEX(_xlfn.ANCHORARRAY(Data!D$14),ROWS(_xlfn.ANCHORARRAY(Data!D$14)))*Data!D329/Data!D328</f>
        <v>53.059999999999995</v>
      </c>
      <c r="D316" s="20" cm="1">
        <f t="array" aca="1" ref="D316" ca="1">INDEX(_xlfn.ANCHORARRAY(Data!E$14),ROWS(_xlfn.ANCHORARRAY(Data!E$14)))*Data!E329/Data!E328</f>
        <v>24.820072202166063</v>
      </c>
      <c r="E316" s="20" cm="1">
        <f t="array" aca="1" ref="E316" ca="1">INDEX(_xlfn.ANCHORARRAY(Data!F$14),ROWS(_xlfn.ANCHORARRAY(Data!F$14)))*Data!F329/Data!F328</f>
        <v>29.824727898966707</v>
      </c>
      <c r="F316" s="20" cm="1">
        <f t="array" aca="1" ref="F316" ca="1">INDEX(_xlfn.ANCHORARRAY(Data!G$14),ROWS(_xlfn.ANCHORARRAY(Data!G$14)))*Data!G329/Data!G328</f>
        <v>317.15674224684454</v>
      </c>
      <c r="G316" s="20" cm="1">
        <f t="array" aca="1" ref="G316" ca="1">INDEX(_xlfn.ANCHORARRAY(Data!H$14),ROWS(_xlfn.ANCHORARRAY(Data!H$14)))*Data!H329/Data!H328</f>
        <v>74.711865291464832</v>
      </c>
      <c r="H316" s="20" cm="1">
        <f t="array" aca="1" ref="H316" ca="1">INDEX(_xlfn.ANCHORARRAY(Data!I$14),ROWS(_xlfn.ANCHORARRAY(Data!I$14)))*Data!I329/Data!I328</f>
        <v>246.03619773429455</v>
      </c>
      <c r="I316" s="20" cm="1">
        <f t="array" aca="1" ref="I316" ca="1">INDEX(_xlfn.ANCHORARRAY(Data!J$14),ROWS(_xlfn.ANCHORARRAY(Data!J$14)))*Data!J329/Data!J328</f>
        <v>24.377594123048667</v>
      </c>
      <c r="J316" s="20" cm="1">
        <f t="array" aca="1" ref="J316" ca="1">INDEX(_xlfn.ANCHORARRAY(Data!K$14),ROWS(_xlfn.ANCHORARRAY(Data!K$14)))*Data!K329/Data!K328</f>
        <v>79.266345201979888</v>
      </c>
      <c r="K316" s="20" cm="1">
        <f t="array" aca="1" ref="K316" ca="1">INDEX(_xlfn.ANCHORARRAY(Data!L$14),ROWS(_xlfn.ANCHORARRAY(Data!L$14)))*Data!L329/Data!L328</f>
        <v>396.66041806694449</v>
      </c>
      <c r="L316" s="20" cm="1">
        <f t="array" aca="1" ref="L316" ca="1">INDEX(_xlfn.ANCHORARRAY(Data!M$14),ROWS(_xlfn.ANCHORARRAY(Data!M$14)))*Data!M329/Data!M328</f>
        <v>52.83855044074437</v>
      </c>
      <c r="M316" s="20" cm="1">
        <f t="array" aca="1" ref="M316" ca="1">INDEX(_xlfn.ANCHORARRAY(Data!N$14),ROWS(_xlfn.ANCHORARRAY(Data!N$14)))*Data!N329/Data!N328</f>
        <v>165.13814992791927</v>
      </c>
      <c r="N316" s="20" cm="1">
        <f t="array" aca="1" ref="N316" ca="1">INDEX(_xlfn.ANCHORARRAY(Data!O$14),ROWS(_xlfn.ANCHORARRAY(Data!O$14)))*Data!O329/Data!O328</f>
        <v>155.92353612744168</v>
      </c>
      <c r="O316" s="20" cm="1">
        <f t="array" aca="1" ref="O316" ca="1">INDEX(_xlfn.ANCHORARRAY(Data!P$14),ROWS(_xlfn.ANCHORARRAY(Data!P$14)))*Data!P329/Data!P328</f>
        <v>632.25981121599114</v>
      </c>
      <c r="P316" s="20" cm="1">
        <f t="array" aca="1" ref="P316" ca="1">B$1*B316/INDEX(_xlfn.ANCHORARRAY(Data!B$14),ROWS(_xlfn.ANCHORARRAY(Data!B$14)),2)</f>
        <v>12944.405805217231</v>
      </c>
      <c r="Q316" s="20" cm="1">
        <f t="array" aca="1" ref="Q316" ca="1">C$1*C316/INDEX(_xlfn.ANCHORARRAY(Data!D$14),ROWS(_xlfn.ANCHORARRAY(Data!D$14)))</f>
        <v>10615.999999999998</v>
      </c>
      <c r="R316" s="19" cm="1">
        <f t="array" aca="1" ref="R316" ca="1">D$1*D316/INDEX(_xlfn.ANCHORARRAY(Data!E$14),ROWS(_xlfn.ANCHORARRAY(Data!E$14)))</f>
        <v>12412.581227436824</v>
      </c>
      <c r="S316" s="20" cm="1">
        <f t="array" aca="1" ref="S316" ca="1">E$1*E316/INDEX(_xlfn.ANCHORARRAY(Data!F$14),ROWS(_xlfn.ANCHORARRAY(Data!F$14)))</f>
        <v>5964.9455797933415</v>
      </c>
      <c r="T316" s="20" cm="1">
        <f t="array" aca="1" ref="T316" ca="1">F$1*F316/INDEX(_xlfn.ANCHORARRAY(Data!G$14),ROWS(_xlfn.ANCHORARRAY(Data!G$14)))</f>
        <v>22200.971957279118</v>
      </c>
      <c r="U316" s="20" cm="1">
        <f t="array" aca="1" ref="U316" ca="1">G$1*G316/INDEX(_xlfn.ANCHORARRAY(Data!H$14),ROWS(_xlfn.ANCHORARRAY(Data!H$14)))</f>
        <v>53792.543009854671</v>
      </c>
      <c r="V316" s="20" cm="1">
        <f t="array" aca="1" ref="V316" ca="1">H$1*H316/INDEX(_xlfn.ANCHORARRAY(Data!I$14),ROWS(_xlfn.ANCHORARRAY(Data!I$14)))</f>
        <v>22143.257796086513</v>
      </c>
      <c r="W316" s="20" cm="1">
        <f t="array" aca="1" ref="W316" ca="1">I$1*I316/INDEX(_xlfn.ANCHORARRAY(Data!J$14),ROWS(_xlfn.ANCHORARRAY(Data!J$14)))</f>
        <v>4875.5188246097341</v>
      </c>
      <c r="X316" s="20" cm="1">
        <f t="array" aca="1" ref="X316" ca="1">J$1*J316/INDEX(_xlfn.ANCHORARRAY(Data!K$14),ROWS(_xlfn.ANCHORARRAY(Data!K$14)))</f>
        <v>5548.6441641385927</v>
      </c>
      <c r="Y316" s="20" cm="1">
        <f t="array" aca="1" ref="Y316" ca="1">K$1*K316/INDEX(_xlfn.ANCHORARRAY(Data!L$14),ROWS(_xlfn.ANCHORARRAY(Data!L$14)))</f>
        <v>11899.812542008336</v>
      </c>
      <c r="Z316" s="20" cm="1">
        <f t="array" aca="1" ref="Z316" ca="1">L$1*L316/INDEX(_xlfn.ANCHORARRAY(Data!M$14),ROWS(_xlfn.ANCHORARRAY(Data!M$14)))</f>
        <v>12681.252105778649</v>
      </c>
      <c r="AA316" s="20" cm="1">
        <f t="array" aca="1" ref="AA316" ca="1">M$1*M316/INDEX(_xlfn.ANCHORARRAY(Data!N$14),ROWS(_xlfn.ANCHORARRAY(Data!N$14)))</f>
        <v>9908.2889956751569</v>
      </c>
      <c r="AB316" s="20" cm="1">
        <f t="array" aca="1" ref="AB316" ca="1">N$1*N316/INDEX(_xlfn.ANCHORARRAY(Data!O$14),ROWS(_xlfn.ANCHORARRAY(Data!O$14)))</f>
        <v>9355.4121676465002</v>
      </c>
      <c r="AC316" s="20" cm="1">
        <f t="array" aca="1" ref="AC316" ca="1">O$1*O316/INDEX(_xlfn.ANCHORARRAY(Data!P$14),ROWS(_xlfn.ANCHORARRAY(Data!P$14)))</f>
        <v>12645.994003331482</v>
      </c>
      <c r="AD316" s="33">
        <f t="shared" ca="1" si="11"/>
        <v>206989.62817885613</v>
      </c>
      <c r="AE316" s="33">
        <f t="shared" ca="1" si="10"/>
        <v>-727.52817885612603</v>
      </c>
    </row>
    <row r="317" spans="1:31" x14ac:dyDescent="0.35">
      <c r="A317">
        <f ca="1"/>
        <v>315</v>
      </c>
      <c r="B317" s="20" cm="1">
        <f t="array" aca="1" ref="B317" ca="1">INDEX(_xlfn.ANCHORARRAY(Data!B$14),ROWS(_xlfn.ANCHORARRAY(Data!B$14)),2)*Data!C330/Data!C329</f>
        <v>261.81659767264404</v>
      </c>
      <c r="C317" s="20" cm="1">
        <f t="array" aca="1" ref="C317" ca="1">INDEX(_xlfn.ANCHORARRAY(Data!D$14),ROWS(_xlfn.ANCHORARRAY(Data!D$14)))*Data!D330/Data!D329</f>
        <v>52.396584146036517</v>
      </c>
      <c r="D317" s="20" cm="1">
        <f t="array" aca="1" ref="D317" ca="1">INDEX(_xlfn.ANCHORARRAY(Data!E$14),ROWS(_xlfn.ANCHORARRAY(Data!E$14)))*Data!E330/Data!E329</f>
        <v>24.160983451536644</v>
      </c>
      <c r="E317" s="20" cm="1">
        <f t="array" aca="1" ref="E317" ca="1">INDEX(_xlfn.ANCHORARRAY(Data!F$14),ROWS(_xlfn.ANCHORARRAY(Data!F$14)))*Data!F330/Data!F329</f>
        <v>30.190810436388826</v>
      </c>
      <c r="F317" s="20" cm="1">
        <f t="array" aca="1" ref="F317" ca="1">INDEX(_xlfn.ANCHORARRAY(Data!G$14),ROWS(_xlfn.ANCHORARRAY(Data!G$14)))*Data!G330/Data!G329</f>
        <v>320.92942370958593</v>
      </c>
      <c r="G317" s="20" cm="1">
        <f t="array" aca="1" ref="G317" ca="1">INDEX(_xlfn.ANCHORARRAY(Data!H$14),ROWS(_xlfn.ANCHORARRAY(Data!H$14)))*Data!H330/Data!H329</f>
        <v>74.351693139293147</v>
      </c>
      <c r="H317" s="20" cm="1">
        <f t="array" aca="1" ref="H317" ca="1">INDEX(_xlfn.ANCHORARRAY(Data!I$14),ROWS(_xlfn.ANCHORARRAY(Data!I$14)))*Data!I330/Data!I329</f>
        <v>244.08165854648806</v>
      </c>
      <c r="I317" s="20" cm="1">
        <f t="array" aca="1" ref="I317" ca="1">INDEX(_xlfn.ANCHORARRAY(Data!J$14),ROWS(_xlfn.ANCHORARRAY(Data!J$14)))*Data!J330/Data!J329</f>
        <v>24.631740196078432</v>
      </c>
      <c r="J317" s="20" cm="1">
        <f t="array" aca="1" ref="J317" ca="1">INDEX(_xlfn.ANCHORARRAY(Data!K$14),ROWS(_xlfn.ANCHORARRAY(Data!K$14)))*Data!K330/Data!K329</f>
        <v>80.597568349951757</v>
      </c>
      <c r="K317" s="20" cm="1">
        <f t="array" aca="1" ref="K317" ca="1">INDEX(_xlfn.ANCHORARRAY(Data!L$14),ROWS(_xlfn.ANCHORARRAY(Data!L$14)))*Data!L330/Data!L329</f>
        <v>400.86629885573251</v>
      </c>
      <c r="L317" s="20" cm="1">
        <f t="array" aca="1" ref="L317" ca="1">INDEX(_xlfn.ANCHORARRAY(Data!M$14),ROWS(_xlfn.ANCHORARRAY(Data!M$14)))*Data!M330/Data!M329</f>
        <v>50.578039718129411</v>
      </c>
      <c r="M317" s="20" cm="1">
        <f t="array" aca="1" ref="M317" ca="1">INDEX(_xlfn.ANCHORARRAY(Data!N$14),ROWS(_xlfn.ANCHORARRAY(Data!N$14)))*Data!N330/Data!N329</f>
        <v>165.53373650107991</v>
      </c>
      <c r="N317" s="20" cm="1">
        <f t="array" aca="1" ref="N317" ca="1">INDEX(_xlfn.ANCHORARRAY(Data!O$14),ROWS(_xlfn.ANCHORARRAY(Data!O$14)))*Data!O330/Data!O329</f>
        <v>156.80871666095956</v>
      </c>
      <c r="O317" s="20" cm="1">
        <f t="array" aca="1" ref="O317" ca="1">INDEX(_xlfn.ANCHORARRAY(Data!P$14),ROWS(_xlfn.ANCHORARRAY(Data!P$14)))*Data!P330/Data!P329</f>
        <v>632.63314428889589</v>
      </c>
      <c r="P317" s="20" cm="1">
        <f t="array" aca="1" ref="P317" ca="1">B$1*B317/INDEX(_xlfn.ANCHORARRAY(Data!B$14),ROWS(_xlfn.ANCHORARRAY(Data!B$14)),2)</f>
        <v>13090.829883632203</v>
      </c>
      <c r="Q317" s="20" cm="1">
        <f t="array" aca="1" ref="Q317" ca="1">C$1*C317/INDEX(_xlfn.ANCHORARRAY(Data!D$14),ROWS(_xlfn.ANCHORARRAY(Data!D$14)))</f>
        <v>10483.266816704177</v>
      </c>
      <c r="R317" s="19" cm="1">
        <f t="array" aca="1" ref="R317" ca="1">D$1*D317/INDEX(_xlfn.ANCHORARRAY(Data!E$14),ROWS(_xlfn.ANCHORARRAY(Data!E$14)))</f>
        <v>12082.969267139482</v>
      </c>
      <c r="S317" s="20" cm="1">
        <f t="array" aca="1" ref="S317" ca="1">E$1*E317/INDEX(_xlfn.ANCHORARRAY(Data!F$14),ROWS(_xlfn.ANCHORARRAY(Data!F$14)))</f>
        <v>6038.1620872777648</v>
      </c>
      <c r="T317" s="20" cm="1">
        <f t="array" aca="1" ref="T317" ca="1">F$1*F317/INDEX(_xlfn.ANCHORARRAY(Data!G$14),ROWS(_xlfn.ANCHORARRAY(Data!G$14)))</f>
        <v>22465.059659671017</v>
      </c>
      <c r="U317" s="20" cm="1">
        <f t="array" aca="1" ref="U317" ca="1">G$1*G317/INDEX(_xlfn.ANCHORARRAY(Data!H$14),ROWS(_xlfn.ANCHORARRAY(Data!H$14)))</f>
        <v>53533.219060291063</v>
      </c>
      <c r="V317" s="20" cm="1">
        <f t="array" aca="1" ref="V317" ca="1">H$1*H317/INDEX(_xlfn.ANCHORARRAY(Data!I$14),ROWS(_xlfn.ANCHORARRAY(Data!I$14)))</f>
        <v>21967.349269183924</v>
      </c>
      <c r="W317" s="20" cm="1">
        <f t="array" aca="1" ref="W317" ca="1">I$1*I317/INDEX(_xlfn.ANCHORARRAY(Data!J$14),ROWS(_xlfn.ANCHORARRAY(Data!J$14)))</f>
        <v>4926.3480392156871</v>
      </c>
      <c r="X317" s="20" cm="1">
        <f t="array" aca="1" ref="X317" ca="1">J$1*J317/INDEX(_xlfn.ANCHORARRAY(Data!K$14),ROWS(_xlfn.ANCHORARRAY(Data!K$14)))</f>
        <v>5641.8297844966228</v>
      </c>
      <c r="Y317" s="20" cm="1">
        <f t="array" aca="1" ref="Y317" ca="1">K$1*K317/INDEX(_xlfn.ANCHORARRAY(Data!L$14),ROWS(_xlfn.ANCHORARRAY(Data!L$14)))</f>
        <v>12025.988965671975</v>
      </c>
      <c r="Z317" s="20" cm="1">
        <f t="array" aca="1" ref="Z317" ca="1">L$1*L317/INDEX(_xlfn.ANCHORARRAY(Data!M$14),ROWS(_xlfn.ANCHORARRAY(Data!M$14)))</f>
        <v>12138.729532351059</v>
      </c>
      <c r="AA317" s="20" cm="1">
        <f t="array" aca="1" ref="AA317" ca="1">M$1*M317/INDEX(_xlfn.ANCHORARRAY(Data!N$14),ROWS(_xlfn.ANCHORARRAY(Data!N$14)))</f>
        <v>9932.0241900647943</v>
      </c>
      <c r="AB317" s="20" cm="1">
        <f t="array" aca="1" ref="AB317" ca="1">N$1*N317/INDEX(_xlfn.ANCHORARRAY(Data!O$14),ROWS(_xlfn.ANCHORARRAY(Data!O$14)))</f>
        <v>9408.5229996575745</v>
      </c>
      <c r="AC317" s="20" cm="1">
        <f t="array" aca="1" ref="AC317" ca="1">O$1*O317/INDEX(_xlfn.ANCHORARRAY(Data!P$14),ROWS(_xlfn.ANCHORARRAY(Data!P$14)))</f>
        <v>12653.461135857458</v>
      </c>
      <c r="AD317" s="33">
        <f t="shared" ca="1" si="11"/>
        <v>206387.76069121479</v>
      </c>
      <c r="AE317" s="33">
        <f t="shared" ca="1" si="10"/>
        <v>-125.66069121478358</v>
      </c>
    </row>
    <row r="318" spans="1:31" x14ac:dyDescent="0.35">
      <c r="A318">
        <f ca="1"/>
        <v>316</v>
      </c>
      <c r="B318" s="20" cm="1">
        <f t="array" aca="1" ref="B318" ca="1">INDEX(_xlfn.ANCHORARRAY(Data!B$14),ROWS(_xlfn.ANCHORARRAY(Data!B$14)),2)*Data!C331/Data!C330</f>
        <v>265.40884476360304</v>
      </c>
      <c r="C318" s="20" cm="1">
        <f t="array" aca="1" ref="C318" ca="1">INDEX(_xlfn.ANCHORARRAY(Data!D$14),ROWS(_xlfn.ANCHORARRAY(Data!D$14)))*Data!D331/Data!D330</f>
        <v>53.772124588503424</v>
      </c>
      <c r="D318" s="20" cm="1">
        <f t="array" aca="1" ref="D318" ca="1">INDEX(_xlfn.ANCHORARRAY(Data!E$14),ROWS(_xlfn.ANCHORARRAY(Data!E$14)))*Data!E331/Data!E330</f>
        <v>24.135734732824424</v>
      </c>
      <c r="E318" s="20" cm="1">
        <f t="array" aca="1" ref="E318" ca="1">INDEX(_xlfn.ANCHORARRAY(Data!F$14),ROWS(_xlfn.ANCHORARRAY(Data!F$14)))*Data!F331/Data!F330</f>
        <v>30.031270642201829</v>
      </c>
      <c r="F318" s="20" cm="1">
        <f t="array" aca="1" ref="F318" ca="1">INDEX(_xlfn.ANCHORARRAY(Data!G$14),ROWS(_xlfn.ANCHORARRAY(Data!G$14)))*Data!G331/Data!G330</f>
        <v>314.26106775037579</v>
      </c>
      <c r="G318" s="20" cm="1">
        <f t="array" aca="1" ref="G318" ca="1">INDEX(_xlfn.ANCHORARRAY(Data!H$14),ROWS(_xlfn.ANCHORARRAY(Data!H$14)))*Data!H331/Data!H330</f>
        <v>74.939746214012317</v>
      </c>
      <c r="H318" s="20" cm="1">
        <f t="array" aca="1" ref="H318" ca="1">INDEX(_xlfn.ANCHORARRAY(Data!I$14),ROWS(_xlfn.ANCHORARRAY(Data!I$14)))*Data!I331/Data!I330</f>
        <v>243.09316840336135</v>
      </c>
      <c r="I318" s="20" cm="1">
        <f t="array" aca="1" ref="I318" ca="1">INDEX(_xlfn.ANCHORARRAY(Data!J$14),ROWS(_xlfn.ANCHORARRAY(Data!J$14)))*Data!J331/Data!J330</f>
        <v>24.592534142640361</v>
      </c>
      <c r="J318" s="20" cm="1">
        <f t="array" aca="1" ref="J318" ca="1">INDEX(_xlfn.ANCHORARRAY(Data!K$14),ROWS(_xlfn.ANCHORARRAY(Data!K$14)))*Data!K331/Data!K330</f>
        <v>81.366334236100045</v>
      </c>
      <c r="K318" s="20" cm="1">
        <f t="array" aca="1" ref="K318" ca="1">INDEX(_xlfn.ANCHORARRAY(Data!L$14),ROWS(_xlfn.ANCHORARRAY(Data!L$14)))*Data!L331/Data!L330</f>
        <v>395.36652163279831</v>
      </c>
      <c r="L318" s="20" cm="1">
        <f t="array" aca="1" ref="L318" ca="1">INDEX(_xlfn.ANCHORARRAY(Data!M$14),ROWS(_xlfn.ANCHORARRAY(Data!M$14)))*Data!M331/Data!M330</f>
        <v>53.822718319107025</v>
      </c>
      <c r="M318" s="20" cm="1">
        <f t="array" aca="1" ref="M318" ca="1">INDEX(_xlfn.ANCHORARRAY(Data!N$14),ROWS(_xlfn.ANCHORARRAY(Data!N$14)))*Data!N331/Data!N330</f>
        <v>165.72880918220946</v>
      </c>
      <c r="N318" s="20" cm="1">
        <f t="array" aca="1" ref="N318" ca="1">INDEX(_xlfn.ANCHORARRAY(Data!O$14),ROWS(_xlfn.ANCHORARRAY(Data!O$14)))*Data!O331/Data!O330</f>
        <v>157.37754573055028</v>
      </c>
      <c r="O318" s="20" cm="1">
        <f t="array" aca="1" ref="O318" ca="1">INDEX(_xlfn.ANCHORARRAY(Data!P$14),ROWS(_xlfn.ANCHORARRAY(Data!P$14)))*Data!P331/Data!P330</f>
        <v>632.31421858184865</v>
      </c>
      <c r="P318" s="20" cm="1">
        <f t="array" aca="1" ref="P318" ca="1">B$1*B318/INDEX(_xlfn.ANCHORARRAY(Data!B$14),ROWS(_xlfn.ANCHORARRAY(Data!B$14)),2)</f>
        <v>13270.442238180152</v>
      </c>
      <c r="Q318" s="20" cm="1">
        <f t="array" aca="1" ref="Q318" ca="1">C$1*C318/INDEX(_xlfn.ANCHORARRAY(Data!D$14),ROWS(_xlfn.ANCHORARRAY(Data!D$14)))</f>
        <v>10758.478602177767</v>
      </c>
      <c r="R318" s="19" cm="1">
        <f t="array" aca="1" ref="R318" ca="1">D$1*D318/INDEX(_xlfn.ANCHORARRAY(Data!E$14),ROWS(_xlfn.ANCHORARRAY(Data!E$14)))</f>
        <v>12070.342318702289</v>
      </c>
      <c r="S318" s="20" cm="1">
        <f t="array" aca="1" ref="S318" ca="1">E$1*E318/INDEX(_xlfn.ANCHORARRAY(Data!F$14),ROWS(_xlfn.ANCHORARRAY(Data!F$14)))</f>
        <v>6006.254128440366</v>
      </c>
      <c r="T318" s="20" cm="1">
        <f t="array" aca="1" ref="T318" ca="1">F$1*F318/INDEX(_xlfn.ANCHORARRAY(Data!G$14),ROWS(_xlfn.ANCHORARRAY(Data!G$14)))</f>
        <v>21998.274742526304</v>
      </c>
      <c r="U318" s="20" cm="1">
        <f t="array" aca="1" ref="U318" ca="1">G$1*G318/INDEX(_xlfn.ANCHORARRAY(Data!H$14),ROWS(_xlfn.ANCHORARRAY(Data!H$14)))</f>
        <v>53956.617274088865</v>
      </c>
      <c r="V318" s="20" cm="1">
        <f t="array" aca="1" ref="V318" ca="1">H$1*H318/INDEX(_xlfn.ANCHORARRAY(Data!I$14),ROWS(_xlfn.ANCHORARRAY(Data!I$14)))</f>
        <v>21878.385156302524</v>
      </c>
      <c r="W318" s="20" cm="1">
        <f t="array" aca="1" ref="W318" ca="1">I$1*I318/INDEX(_xlfn.ANCHORARRAY(Data!J$14),ROWS(_xlfn.ANCHORARRAY(Data!J$14)))</f>
        <v>4918.5068285280722</v>
      </c>
      <c r="X318" s="20" cm="1">
        <f t="array" aca="1" ref="X318" ca="1">J$1*J318/INDEX(_xlfn.ANCHORARRAY(Data!K$14),ROWS(_xlfn.ANCHORARRAY(Data!K$14)))</f>
        <v>5695.6433965270035</v>
      </c>
      <c r="Y318" s="20" cm="1">
        <f t="array" aca="1" ref="Y318" ca="1">K$1*K318/INDEX(_xlfn.ANCHORARRAY(Data!L$14),ROWS(_xlfn.ANCHORARRAY(Data!L$14)))</f>
        <v>11860.99564898395</v>
      </c>
      <c r="Z318" s="20" cm="1">
        <f t="array" aca="1" ref="Z318" ca="1">L$1*L318/INDEX(_xlfn.ANCHORARRAY(Data!M$14),ROWS(_xlfn.ANCHORARRAY(Data!M$14)))</f>
        <v>12917.452396585686</v>
      </c>
      <c r="AA318" s="20" cm="1">
        <f t="array" aca="1" ref="AA318" ca="1">M$1*M318/INDEX(_xlfn.ANCHORARRAY(Data!N$14),ROWS(_xlfn.ANCHORARRAY(Data!N$14)))</f>
        <v>9943.7285509325666</v>
      </c>
      <c r="AB318" s="20" cm="1">
        <f t="array" aca="1" ref="AB318" ca="1">N$1*N318/INDEX(_xlfn.ANCHORARRAY(Data!O$14),ROWS(_xlfn.ANCHORARRAY(Data!O$14)))</f>
        <v>9442.6527438330177</v>
      </c>
      <c r="AC318" s="20" cm="1">
        <f t="array" aca="1" ref="AC318" ca="1">O$1*O318/INDEX(_xlfn.ANCHORARRAY(Data!P$14),ROWS(_xlfn.ANCHORARRAY(Data!P$14)))</f>
        <v>12647.082219299295</v>
      </c>
      <c r="AD318" s="33">
        <f t="shared" ca="1" si="11"/>
        <v>207364.85624510792</v>
      </c>
      <c r="AE318" s="33">
        <f t="shared" ca="1" si="10"/>
        <v>-1102.7562451079139</v>
      </c>
    </row>
    <row r="319" spans="1:31" x14ac:dyDescent="0.35">
      <c r="A319">
        <f ca="1"/>
        <v>317</v>
      </c>
      <c r="B319" s="20" cm="1">
        <f t="array" aca="1" ref="B319" ca="1">INDEX(_xlfn.ANCHORARRAY(Data!B$14),ROWS(_xlfn.ANCHORARRAY(Data!B$14)),2)*Data!C332/Data!C331</f>
        <v>265.76218218506773</v>
      </c>
      <c r="C319" s="20" cm="1">
        <f t="array" aca="1" ref="C319" ca="1">INDEX(_xlfn.ANCHORARRAY(Data!D$14),ROWS(_xlfn.ANCHORARRAY(Data!D$14)))*Data!D332/Data!D331</f>
        <v>52.21146426786607</v>
      </c>
      <c r="D319" s="20" cm="1">
        <f t="array" aca="1" ref="D319" ca="1">INDEX(_xlfn.ANCHORARRAY(Data!E$14),ROWS(_xlfn.ANCHORARRAY(Data!E$14)))*Data!E332/Data!E331</f>
        <v>24.051016867469876</v>
      </c>
      <c r="E319" s="20" cm="1">
        <f t="array" aca="1" ref="E319" ca="1">INDEX(_xlfn.ANCHORARRAY(Data!F$14),ROWS(_xlfn.ANCHORARRAY(Data!F$14)))*Data!F332/Data!F331</f>
        <v>29.680895556573525</v>
      </c>
      <c r="F319" s="20" cm="1">
        <f t="array" aca="1" ref="F319" ca="1">INDEX(_xlfn.ANCHORARRAY(Data!G$14),ROWS(_xlfn.ANCHORARRAY(Data!G$14)))*Data!G332/Data!G331</f>
        <v>323.43359781274415</v>
      </c>
      <c r="G319" s="20" cm="1">
        <f t="array" aca="1" ref="G319" ca="1">INDEX(_xlfn.ANCHORARRAY(Data!H$14),ROWS(_xlfn.ANCHORARRAY(Data!H$14)))*Data!H332/Data!H331</f>
        <v>75.040256484387896</v>
      </c>
      <c r="H319" s="20" cm="1">
        <f t="array" aca="1" ref="H319" ca="1">INDEX(_xlfn.ANCHORARRAY(Data!I$14),ROWS(_xlfn.ANCHORARRAY(Data!I$14)))*Data!I332/Data!I331</f>
        <v>239.35154975858367</v>
      </c>
      <c r="I319" s="20" cm="1">
        <f t="array" aca="1" ref="I319" ca="1">INDEX(_xlfn.ANCHORARRAY(Data!J$14),ROWS(_xlfn.ANCHORARRAY(Data!J$14)))*Data!J332/Data!J331</f>
        <v>24.098765432098762</v>
      </c>
      <c r="J319" s="20" cm="1">
        <f t="array" aca="1" ref="J319" ca="1">INDEX(_xlfn.ANCHORARRAY(Data!K$14),ROWS(_xlfn.ANCHORARRAY(Data!K$14)))*Data!K332/Data!K331</f>
        <v>79.677748944817893</v>
      </c>
      <c r="K319" s="20" cm="1">
        <f t="array" aca="1" ref="K319" ca="1">INDEX(_xlfn.ANCHORARRAY(Data!L$14),ROWS(_xlfn.ANCHORARRAY(Data!L$14)))*Data!L332/Data!L331</f>
        <v>400.14043491857842</v>
      </c>
      <c r="L319" s="20" cm="1">
        <f t="array" aca="1" ref="L319" ca="1">INDEX(_xlfn.ANCHORARRAY(Data!M$14),ROWS(_xlfn.ANCHORARRAY(Data!M$14)))*Data!M332/Data!M331</f>
        <v>51.717059288537556</v>
      </c>
      <c r="M319" s="20" cm="1">
        <f t="array" aca="1" ref="M319" ca="1">INDEX(_xlfn.ANCHORARRAY(Data!N$14),ROWS(_xlfn.ANCHORARRAY(Data!N$14)))*Data!N332/Data!N331</f>
        <v>164.2236375535459</v>
      </c>
      <c r="N319" s="20" cm="1">
        <f t="array" aca="1" ref="N319" ca="1">INDEX(_xlfn.ANCHORARRAY(Data!O$14),ROWS(_xlfn.ANCHORARRAY(Data!O$14)))*Data!O332/Data!O331</f>
        <v>154.37471730849018</v>
      </c>
      <c r="O319" s="20" cm="1">
        <f t="array" aca="1" ref="O319" ca="1">INDEX(_xlfn.ANCHORARRAY(Data!P$14),ROWS(_xlfn.ANCHORARRAY(Data!P$14)))*Data!P332/Data!P331</f>
        <v>636.65525687908394</v>
      </c>
      <c r="P319" s="20" cm="1">
        <f t="array" aca="1" ref="P319" ca="1">B$1*B319/INDEX(_xlfn.ANCHORARRAY(Data!B$14),ROWS(_xlfn.ANCHORARRAY(Data!B$14)),2)</f>
        <v>13288.109109253388</v>
      </c>
      <c r="Q319" s="20" cm="1">
        <f t="array" aca="1" ref="Q319" ca="1">C$1*C319/INDEX(_xlfn.ANCHORARRAY(Data!D$14),ROWS(_xlfn.ANCHORARRAY(Data!D$14)))</f>
        <v>10446.228885557221</v>
      </c>
      <c r="R319" s="19" cm="1">
        <f t="array" aca="1" ref="R319" ca="1">D$1*D319/INDEX(_xlfn.ANCHORARRAY(Data!E$14),ROWS(_xlfn.ANCHORARRAY(Data!E$14)))</f>
        <v>12027.974698795178</v>
      </c>
      <c r="S319" s="20" cm="1">
        <f t="array" aca="1" ref="S319" ca="1">E$1*E319/INDEX(_xlfn.ANCHORARRAY(Data!F$14),ROWS(_xlfn.ANCHORARRAY(Data!F$14)))</f>
        <v>5936.1791113147056</v>
      </c>
      <c r="T319" s="20" cm="1">
        <f t="array" aca="1" ref="T319" ca="1">F$1*F319/INDEX(_xlfn.ANCHORARRAY(Data!G$14),ROWS(_xlfn.ANCHORARRAY(Data!G$14)))</f>
        <v>22640.351846892092</v>
      </c>
      <c r="U319" s="20" cm="1">
        <f t="array" aca="1" ref="U319" ca="1">G$1*G319/INDEX(_xlfn.ANCHORARRAY(Data!H$14),ROWS(_xlfn.ANCHORARRAY(Data!H$14)))</f>
        <v>54028.984668759287</v>
      </c>
      <c r="V319" s="20" cm="1">
        <f t="array" aca="1" ref="V319" ca="1">H$1*H319/INDEX(_xlfn.ANCHORARRAY(Data!I$14),ROWS(_xlfn.ANCHORARRAY(Data!I$14)))</f>
        <v>21541.639478272533</v>
      </c>
      <c r="W319" s="20" cm="1">
        <f t="array" aca="1" ref="W319" ca="1">I$1*I319/INDEX(_xlfn.ANCHORARRAY(Data!J$14),ROWS(_xlfn.ANCHORARRAY(Data!J$14)))</f>
        <v>4819.7530864197533</v>
      </c>
      <c r="X319" s="20" cm="1">
        <f t="array" aca="1" ref="X319" ca="1">J$1*J319/INDEX(_xlfn.ANCHORARRAY(Data!K$14),ROWS(_xlfn.ANCHORARRAY(Data!K$14)))</f>
        <v>5577.4424261372524</v>
      </c>
      <c r="Y319" s="20" cm="1">
        <f t="array" aca="1" ref="Y319" ca="1">K$1*K319/INDEX(_xlfn.ANCHORARRAY(Data!L$14),ROWS(_xlfn.ANCHORARRAY(Data!L$14)))</f>
        <v>12004.213047557354</v>
      </c>
      <c r="Z319" s="20" cm="1">
        <f t="array" aca="1" ref="Z319" ca="1">L$1*L319/INDEX(_xlfn.ANCHORARRAY(Data!M$14),ROWS(_xlfn.ANCHORARRAY(Data!M$14)))</f>
        <v>12412.094229249013</v>
      </c>
      <c r="AA319" s="20" cm="1">
        <f t="array" aca="1" ref="AA319" ca="1">M$1*M319/INDEX(_xlfn.ANCHORARRAY(Data!N$14),ROWS(_xlfn.ANCHORARRAY(Data!N$14)))</f>
        <v>9853.4182532127525</v>
      </c>
      <c r="AB319" s="20" cm="1">
        <f t="array" aca="1" ref="AB319" ca="1">N$1*N319/INDEX(_xlfn.ANCHORARRAY(Data!O$14),ROWS(_xlfn.ANCHORARRAY(Data!O$14)))</f>
        <v>9262.4830385094119</v>
      </c>
      <c r="AC319" s="20" cm="1">
        <f t="array" aca="1" ref="AC319" ca="1">O$1*O319/INDEX(_xlfn.ANCHORARRAY(Data!P$14),ROWS(_xlfn.ANCHORARRAY(Data!P$14)))</f>
        <v>12733.908462722056</v>
      </c>
      <c r="AD319" s="33">
        <f t="shared" ca="1" si="11"/>
        <v>206572.780342652</v>
      </c>
      <c r="AE319" s="33">
        <f t="shared" ca="1" si="10"/>
        <v>-310.68034265199094</v>
      </c>
    </row>
    <row r="320" spans="1:31" x14ac:dyDescent="0.35">
      <c r="A320">
        <f ca="1"/>
        <v>318</v>
      </c>
      <c r="B320" s="20" cm="1">
        <f t="array" aca="1" ref="B320" ca="1">INDEX(_xlfn.ANCHORARRAY(Data!B$14),ROWS(_xlfn.ANCHORARRAY(Data!B$14)),2)*Data!C333/Data!C332</f>
        <v>269.86982828717652</v>
      </c>
      <c r="C320" s="20" cm="1">
        <f t="array" aca="1" ref="C320" ca="1">INDEX(_xlfn.ANCHORARRAY(Data!D$14),ROWS(_xlfn.ANCHORARRAY(Data!D$14)))*Data!D333/Data!D332</f>
        <v>52.547993905535805</v>
      </c>
      <c r="D320" s="20" cm="1">
        <f t="array" aca="1" ref="D320" ca="1">INDEX(_xlfn.ANCHORARRAY(Data!E$14),ROWS(_xlfn.ANCHORARRAY(Data!E$14)))*Data!E333/Data!E332</f>
        <v>23.849999999999998</v>
      </c>
      <c r="E320" s="20" cm="1">
        <f t="array" aca="1" ref="E320" ca="1">INDEX(_xlfn.ANCHORARRAY(Data!F$14),ROWS(_xlfn.ANCHORARRAY(Data!F$14)))*Data!F333/Data!F332</f>
        <v>30.142691506595693</v>
      </c>
      <c r="F320" s="20" cm="1">
        <f t="array" aca="1" ref="F320" ca="1">INDEX(_xlfn.ANCHORARRAY(Data!G$14),ROWS(_xlfn.ANCHORARRAY(Data!G$14)))*Data!G333/Data!G332</f>
        <v>314.72326468510568</v>
      </c>
      <c r="G320" s="20" cm="1">
        <f t="array" aca="1" ref="G320" ca="1">INDEX(_xlfn.ANCHORARRAY(Data!H$14),ROWS(_xlfn.ANCHORARRAY(Data!H$14)))*Data!H333/Data!H332</f>
        <v>74.937228728195876</v>
      </c>
      <c r="H320" s="20" cm="1">
        <f t="array" aca="1" ref="H320" ca="1">INDEX(_xlfn.ANCHORARRAY(Data!I$14),ROWS(_xlfn.ANCHORARRAY(Data!I$14)))*Data!I333/Data!I332</f>
        <v>241.88043888851146</v>
      </c>
      <c r="I320" s="20" cm="1">
        <f t="array" aca="1" ref="I320" ca="1">INDEX(_xlfn.ANCHORARRAY(Data!J$14),ROWS(_xlfn.ANCHORARRAY(Data!J$14)))*Data!J333/Data!J332</f>
        <v>24.042926829268293</v>
      </c>
      <c r="J320" s="20" cm="1">
        <f t="array" aca="1" ref="J320" ca="1">INDEX(_xlfn.ANCHORARRAY(Data!K$14),ROWS(_xlfn.ANCHORARRAY(Data!K$14)))*Data!K333/Data!K332</f>
        <v>80.102631578947367</v>
      </c>
      <c r="K320" s="20" cm="1">
        <f t="array" aca="1" ref="K320" ca="1">INDEX(_xlfn.ANCHORARRAY(Data!L$14),ROWS(_xlfn.ANCHORARRAY(Data!L$14)))*Data!L333/Data!L332</f>
        <v>398.2958571903759</v>
      </c>
      <c r="L320" s="20" cm="1">
        <f t="array" aca="1" ref="L320" ca="1">INDEX(_xlfn.ANCHORARRAY(Data!M$14),ROWS(_xlfn.ANCHORARRAY(Data!M$14)))*Data!M333/Data!M332</f>
        <v>51.651042789223453</v>
      </c>
      <c r="M320" s="20" cm="1">
        <f t="array" aca="1" ref="M320" ca="1">INDEX(_xlfn.ANCHORARRAY(Data!N$14),ROWS(_xlfn.ANCHORARRAY(Data!N$14)))*Data!N333/Data!N332</f>
        <v>164.33878458320885</v>
      </c>
      <c r="N320" s="20" cm="1">
        <f t="array" aca="1" ref="N320" ca="1">INDEX(_xlfn.ANCHORARRAY(Data!O$14),ROWS(_xlfn.ANCHORARRAY(Data!O$14)))*Data!O333/Data!O332</f>
        <v>156.04539399266278</v>
      </c>
      <c r="O320" s="20" cm="1">
        <f t="array" aca="1" ref="O320" ca="1">INDEX(_xlfn.ANCHORARRAY(Data!P$14),ROWS(_xlfn.ANCHORARRAY(Data!P$14)))*Data!P333/Data!P332</f>
        <v>634.72655549143303</v>
      </c>
      <c r="P320" s="20" cm="1">
        <f t="array" aca="1" ref="P320" ca="1">B$1*B320/INDEX(_xlfn.ANCHORARRAY(Data!B$14),ROWS(_xlfn.ANCHORARRAY(Data!B$14)),2)</f>
        <v>13493.491414358827</v>
      </c>
      <c r="Q320" s="20" cm="1">
        <f t="array" aca="1" ref="Q320" ca="1">C$1*C320/INDEX(_xlfn.ANCHORARRAY(Data!D$14),ROWS(_xlfn.ANCHORARRAY(Data!D$14)))</f>
        <v>10513.560182833926</v>
      </c>
      <c r="R320" s="19" cm="1">
        <f t="array" aca="1" ref="R320" ca="1">D$1*D320/INDEX(_xlfn.ANCHORARRAY(Data!E$14),ROWS(_xlfn.ANCHORARRAY(Data!E$14)))</f>
        <v>11927.445652173914</v>
      </c>
      <c r="S320" s="20" cm="1">
        <f t="array" aca="1" ref="S320" ca="1">E$1*E320/INDEX(_xlfn.ANCHORARRAY(Data!F$14),ROWS(_xlfn.ANCHORARRAY(Data!F$14)))</f>
        <v>6028.5383013191395</v>
      </c>
      <c r="T320" s="20" cm="1">
        <f t="array" aca="1" ref="T320" ca="1">F$1*F320/INDEX(_xlfn.ANCHORARRAY(Data!G$14),ROWS(_xlfn.ANCHORARRAY(Data!G$14)))</f>
        <v>22030.6285279574</v>
      </c>
      <c r="U320" s="20" cm="1">
        <f t="array" aca="1" ref="U320" ca="1">G$1*G320/INDEX(_xlfn.ANCHORARRAY(Data!H$14),ROWS(_xlfn.ANCHORARRAY(Data!H$14)))</f>
        <v>53954.804684301031</v>
      </c>
      <c r="V320" s="20" cm="1">
        <f t="array" aca="1" ref="V320" ca="1">H$1*H320/INDEX(_xlfn.ANCHORARRAY(Data!I$14),ROWS(_xlfn.ANCHORARRAY(Data!I$14)))</f>
        <v>21769.239499966036</v>
      </c>
      <c r="W320" s="20" cm="1">
        <f t="array" aca="1" ref="W320" ca="1">I$1*I320/INDEX(_xlfn.ANCHORARRAY(Data!J$14),ROWS(_xlfn.ANCHORARRAY(Data!J$14)))</f>
        <v>4808.5853658536589</v>
      </c>
      <c r="X320" s="20" cm="1">
        <f t="array" aca="1" ref="X320" ca="1">J$1*J320/INDEX(_xlfn.ANCHORARRAY(Data!K$14),ROWS(_xlfn.ANCHORARRAY(Data!K$14)))</f>
        <v>5607.1842105263158</v>
      </c>
      <c r="Y320" s="20" cm="1">
        <f t="array" aca="1" ref="Y320" ca="1">K$1*K320/INDEX(_xlfn.ANCHORARRAY(Data!L$14),ROWS(_xlfn.ANCHORARRAY(Data!L$14)))</f>
        <v>11948.87571571128</v>
      </c>
      <c r="Z320" s="20" cm="1">
        <f t="array" aca="1" ref="Z320" ca="1">L$1*L320/INDEX(_xlfn.ANCHORARRAY(Data!M$14),ROWS(_xlfn.ANCHORARRAY(Data!M$14)))</f>
        <v>12396.250269413627</v>
      </c>
      <c r="AA320" s="20" cm="1">
        <f t="array" aca="1" ref="AA320" ca="1">M$1*M320/INDEX(_xlfn.ANCHORARRAY(Data!N$14),ROWS(_xlfn.ANCHORARRAY(Data!N$14)))</f>
        <v>9860.3270749925305</v>
      </c>
      <c r="AB320" s="20" cm="1">
        <f t="array" aca="1" ref="AB320" ca="1">N$1*N320/INDEX(_xlfn.ANCHORARRAY(Data!O$14),ROWS(_xlfn.ANCHORARRAY(Data!O$14)))</f>
        <v>9362.7236395597683</v>
      </c>
      <c r="AC320" s="20" cm="1">
        <f t="array" aca="1" ref="AC320" ca="1">O$1*O320/INDEX(_xlfn.ANCHORARRAY(Data!P$14),ROWS(_xlfn.ANCHORARRAY(Data!P$14)))</f>
        <v>12695.332001353207</v>
      </c>
      <c r="AD320" s="33">
        <f t="shared" ca="1" si="11"/>
        <v>206396.98654032065</v>
      </c>
      <c r="AE320" s="33">
        <f t="shared" ca="1" si="10"/>
        <v>-134.88654032064369</v>
      </c>
    </row>
    <row r="321" spans="1:31" x14ac:dyDescent="0.35">
      <c r="A321">
        <f ca="1"/>
        <v>319</v>
      </c>
      <c r="B321" s="20" cm="1">
        <f t="array" aca="1" ref="B321" ca="1">INDEX(_xlfn.ANCHORARRAY(Data!B$14),ROWS(_xlfn.ANCHORARRAY(Data!B$14)),2)*Data!C334/Data!C333</f>
        <v>265.63459788980066</v>
      </c>
      <c r="C321" s="20" cm="1">
        <f t="array" aca="1" ref="C321" ca="1">INDEX(_xlfn.ANCHORARRAY(Data!D$14),ROWS(_xlfn.ANCHORARRAY(Data!D$14)))*Data!D334/Data!D333</f>
        <v>53.400128205128205</v>
      </c>
      <c r="D321" s="20" cm="1">
        <f t="array" aca="1" ref="D321" ca="1">INDEX(_xlfn.ANCHORARRAY(Data!E$14),ROWS(_xlfn.ANCHORARRAY(Data!E$14)))*Data!E334/Data!E333</f>
        <v>23.759086142322097</v>
      </c>
      <c r="E321" s="20" cm="1">
        <f t="array" aca="1" ref="E321" ca="1">INDEX(_xlfn.ANCHORARRAY(Data!F$14),ROWS(_xlfn.ANCHORARRAY(Data!F$14)))*Data!F334/Data!F333</f>
        <v>29.941662445314297</v>
      </c>
      <c r="F321" s="20" cm="1">
        <f t="array" aca="1" ref="F321" ca="1">INDEX(_xlfn.ANCHORARRAY(Data!G$14),ROWS(_xlfn.ANCHORARRAY(Data!G$14)))*Data!G334/Data!G333</f>
        <v>317.60083641505332</v>
      </c>
      <c r="G321" s="20" cm="1">
        <f t="array" aca="1" ref="G321" ca="1">INDEX(_xlfn.ANCHORARRAY(Data!H$14),ROWS(_xlfn.ANCHORARRAY(Data!H$14)))*Data!H334/Data!H333</f>
        <v>74.388951626016251</v>
      </c>
      <c r="H321" s="20" cm="1">
        <f t="array" aca="1" ref="H321" ca="1">INDEX(_xlfn.ANCHORARRAY(Data!I$14),ROWS(_xlfn.ANCHORARRAY(Data!I$14)))*Data!I334/Data!I333</f>
        <v>240.80535349407441</v>
      </c>
      <c r="I321" s="20" cm="1">
        <f t="array" aca="1" ref="I321" ca="1">INDEX(_xlfn.ANCHORARRAY(Data!J$14),ROWS(_xlfn.ANCHORARRAY(Data!J$14)))*Data!J334/Data!J333</f>
        <v>24.362252475247526</v>
      </c>
      <c r="J321" s="20" cm="1">
        <f t="array" aca="1" ref="J321" ca="1">INDEX(_xlfn.ANCHORARRAY(Data!K$14),ROWS(_xlfn.ANCHORARRAY(Data!K$14)))*Data!K334/Data!K333</f>
        <v>79.665486338797805</v>
      </c>
      <c r="K321" s="20" cm="1">
        <f t="array" aca="1" ref="K321" ca="1">INDEX(_xlfn.ANCHORARRAY(Data!L$14),ROWS(_xlfn.ANCHORARRAY(Data!L$14)))*Data!L334/Data!L333</f>
        <v>397.83617635350316</v>
      </c>
      <c r="L321" s="20" cm="1">
        <f t="array" aca="1" ref="L321" ca="1">INDEX(_xlfn.ANCHORARRAY(Data!M$14),ROWS(_xlfn.ANCHORARRAY(Data!M$14)))*Data!M334/Data!M333</f>
        <v>51.691579449658029</v>
      </c>
      <c r="M321" s="20" cm="1">
        <f t="array" aca="1" ref="M321" ca="1">INDEX(_xlfn.ANCHORARRAY(Data!N$14),ROWS(_xlfn.ANCHORARRAY(Data!N$14)))*Data!N334/Data!N333</f>
        <v>164.46518172004318</v>
      </c>
      <c r="N321" s="20" cm="1">
        <f t="array" aca="1" ref="N321" ca="1">INDEX(_xlfn.ANCHORARRAY(Data!O$14),ROWS(_xlfn.ANCHORARRAY(Data!O$14)))*Data!O334/Data!O333</f>
        <v>153.31858543685601</v>
      </c>
      <c r="O321" s="20" cm="1">
        <f t="array" aca="1" ref="O321" ca="1">INDEX(_xlfn.ANCHORARRAY(Data!P$14),ROWS(_xlfn.ANCHORARRAY(Data!P$14)))*Data!P334/Data!P333</f>
        <v>635.00303536287197</v>
      </c>
      <c r="P321" s="20" cm="1">
        <f t="array" aca="1" ref="P321" ca="1">B$1*B321/INDEX(_xlfn.ANCHORARRAY(Data!B$14),ROWS(_xlfn.ANCHORARRAY(Data!B$14)),2)</f>
        <v>13281.729894490034</v>
      </c>
      <c r="Q321" s="20" cm="1">
        <f t="array" aca="1" ref="Q321" ca="1">C$1*C321/INDEX(_xlfn.ANCHORARRAY(Data!D$14),ROWS(_xlfn.ANCHORARRAY(Data!D$14)))</f>
        <v>10684.051282051281</v>
      </c>
      <c r="R321" s="19" cm="1">
        <f t="array" aca="1" ref="R321" ca="1">D$1*D321/INDEX(_xlfn.ANCHORARRAY(Data!E$14),ROWS(_xlfn.ANCHORARRAY(Data!E$14)))</f>
        <v>11881.979400749065</v>
      </c>
      <c r="S321" s="20" cm="1">
        <f t="array" aca="1" ref="S321" ca="1">E$1*E321/INDEX(_xlfn.ANCHORARRAY(Data!F$14),ROWS(_xlfn.ANCHORARRAY(Data!F$14)))</f>
        <v>5988.3324890628592</v>
      </c>
      <c r="T321" s="20" cm="1">
        <f t="array" aca="1" ref="T321" ca="1">F$1*F321/INDEX(_xlfn.ANCHORARRAY(Data!G$14),ROWS(_xlfn.ANCHORARRAY(Data!G$14)))</f>
        <v>22232.058549053734</v>
      </c>
      <c r="U321" s="20" cm="1">
        <f t="array" aca="1" ref="U321" ca="1">G$1*G321/INDEX(_xlfn.ANCHORARRAY(Data!H$14),ROWS(_xlfn.ANCHORARRAY(Data!H$14)))</f>
        <v>53560.045170731697</v>
      </c>
      <c r="V321" s="20" cm="1">
        <f t="array" aca="1" ref="V321" ca="1">H$1*H321/INDEX(_xlfn.ANCHORARRAY(Data!I$14),ROWS(_xlfn.ANCHORARRAY(Data!I$14)))</f>
        <v>21672.481814466701</v>
      </c>
      <c r="W321" s="20" cm="1">
        <f t="array" aca="1" ref="W321" ca="1">I$1*I321/INDEX(_xlfn.ANCHORARRAY(Data!J$14),ROWS(_xlfn.ANCHORARRAY(Data!J$14)))</f>
        <v>4872.4504950495057</v>
      </c>
      <c r="X321" s="20" cm="1">
        <f t="array" aca="1" ref="X321" ca="1">J$1*J321/INDEX(_xlfn.ANCHORARRAY(Data!K$14),ROWS(_xlfn.ANCHORARRAY(Data!K$14)))</f>
        <v>5576.5840437158458</v>
      </c>
      <c r="Y321" s="20" cm="1">
        <f t="array" aca="1" ref="Y321" ca="1">K$1*K321/INDEX(_xlfn.ANCHORARRAY(Data!L$14),ROWS(_xlfn.ANCHORARRAY(Data!L$14)))</f>
        <v>11935.085290605097</v>
      </c>
      <c r="Z321" s="20" cm="1">
        <f t="array" aca="1" ref="Z321" ca="1">L$1*L321/INDEX(_xlfn.ANCHORARRAY(Data!M$14),ROWS(_xlfn.ANCHORARRAY(Data!M$14)))</f>
        <v>12405.979067917928</v>
      </c>
      <c r="AA321" s="20" cm="1">
        <f t="array" aca="1" ref="AA321" ca="1">M$1*M321/INDEX(_xlfn.ANCHORARRAY(Data!N$14),ROWS(_xlfn.ANCHORARRAY(Data!N$14)))</f>
        <v>9867.9109032025899</v>
      </c>
      <c r="AB321" s="20" cm="1">
        <f t="array" aca="1" ref="AB321" ca="1">N$1*N321/INDEX(_xlfn.ANCHORARRAY(Data!O$14),ROWS(_xlfn.ANCHORARRAY(Data!O$14)))</f>
        <v>9199.1151262113599</v>
      </c>
      <c r="AC321" s="20" cm="1">
        <f t="array" aca="1" ref="AC321" ca="1">O$1*O321/INDEX(_xlfn.ANCHORARRAY(Data!P$14),ROWS(_xlfn.ANCHORARRAY(Data!P$14)))</f>
        <v>12700.861947641481</v>
      </c>
      <c r="AD321" s="33">
        <f t="shared" ca="1" si="11"/>
        <v>205858.66547494917</v>
      </c>
      <c r="AE321" s="33">
        <f t="shared" ca="1" si="10"/>
        <v>403.43452505083405</v>
      </c>
    </row>
    <row r="322" spans="1:31" x14ac:dyDescent="0.35">
      <c r="A322">
        <f ca="1"/>
        <v>320</v>
      </c>
      <c r="B322" s="20" cm="1">
        <f t="array" aca="1" ref="B322" ca="1">INDEX(_xlfn.ANCHORARRAY(Data!B$14),ROWS(_xlfn.ANCHORARRAY(Data!B$14)),2)*Data!C335/Data!C334</f>
        <v>260.27949369453529</v>
      </c>
      <c r="C322" s="20" cm="1">
        <f t="array" aca="1" ref="C322" ca="1">INDEX(_xlfn.ANCHORARRAY(Data!D$14),ROWS(_xlfn.ANCHORARRAY(Data!D$14)))*Data!D335/Data!D334</f>
        <v>53.762960509554148</v>
      </c>
      <c r="D322" s="20" cm="1">
        <f t="array" aca="1" ref="D322" ca="1">INDEX(_xlfn.ANCHORARRAY(Data!E$14),ROWS(_xlfn.ANCHORARRAY(Data!E$14)))*Data!E335/Data!E334</f>
        <v>24.39249295413784</v>
      </c>
      <c r="E322" s="20" cm="1">
        <f t="array" aca="1" ref="E322" ca="1">INDEX(_xlfn.ANCHORARRAY(Data!F$14),ROWS(_xlfn.ANCHORARRAY(Data!F$14)))*Data!F335/Data!F334</f>
        <v>29.872419280442799</v>
      </c>
      <c r="F322" s="20" cm="1">
        <f t="array" aca="1" ref="F322" ca="1">INDEX(_xlfn.ANCHORARRAY(Data!G$14),ROWS(_xlfn.ANCHORARRAY(Data!G$14)))*Data!G335/Data!G334</f>
        <v>309.44181543606066</v>
      </c>
      <c r="G322" s="20" cm="1">
        <f t="array" aca="1" ref="G322" ca="1">INDEX(_xlfn.ANCHORARRAY(Data!H$14),ROWS(_xlfn.ANCHORARRAY(Data!H$14)))*Data!H335/Data!H334</f>
        <v>74.159094235303684</v>
      </c>
      <c r="H322" s="20" cm="1">
        <f t="array" aca="1" ref="H322" ca="1">INDEX(_xlfn.ANCHORARRAY(Data!I$14),ROWS(_xlfn.ANCHORARRAY(Data!I$14)))*Data!I335/Data!I334</f>
        <v>243.08874074074072</v>
      </c>
      <c r="I322" s="20" cm="1">
        <f t="array" aca="1" ref="I322" ca="1">INDEX(_xlfn.ANCHORARRAY(Data!J$14),ROWS(_xlfn.ANCHORARRAY(Data!J$14)))*Data!J335/Data!J334</f>
        <v>24.362193988224352</v>
      </c>
      <c r="J322" s="20" cm="1">
        <f t="array" aca="1" ref="J322" ca="1">INDEX(_xlfn.ANCHORARRAY(Data!K$14),ROWS(_xlfn.ANCHORARRAY(Data!K$14)))*Data!K335/Data!K334</f>
        <v>79.51519324049444</v>
      </c>
      <c r="K322" s="20" cm="1">
        <f t="array" aca="1" ref="K322" ca="1">INDEX(_xlfn.ANCHORARRAY(Data!L$14),ROWS(_xlfn.ANCHORARRAY(Data!L$14)))*Data!L335/Data!L334</f>
        <v>392.05465054653854</v>
      </c>
      <c r="L322" s="20" cm="1">
        <f t="array" aca="1" ref="L322" ca="1">INDEX(_xlfn.ANCHORARRAY(Data!M$14),ROWS(_xlfn.ANCHORARRAY(Data!M$14)))*Data!M335/Data!M334</f>
        <v>52.121154889137031</v>
      </c>
      <c r="M322" s="20" cm="1">
        <f t="array" aca="1" ref="M322" ca="1">INDEX(_xlfn.ANCHORARRAY(Data!N$14),ROWS(_xlfn.ANCHORARRAY(Data!N$14)))*Data!N335/Data!N334</f>
        <v>163.62055936485027</v>
      </c>
      <c r="N322" s="20" cm="1">
        <f t="array" aca="1" ref="N322" ca="1">INDEX(_xlfn.ANCHORARRAY(Data!O$14),ROWS(_xlfn.ANCHORARRAY(Data!O$14)))*Data!O335/Data!O334</f>
        <v>157.24733226524947</v>
      </c>
      <c r="O322" s="20" cm="1">
        <f t="array" aca="1" ref="O322" ca="1">INDEX(_xlfn.ANCHORARRAY(Data!P$14),ROWS(_xlfn.ANCHORARRAY(Data!P$14)))*Data!P335/Data!P334</f>
        <v>629.33893539743963</v>
      </c>
      <c r="P322" s="20" cm="1">
        <f t="array" aca="1" ref="P322" ca="1">B$1*B322/INDEX(_xlfn.ANCHORARRAY(Data!B$14),ROWS(_xlfn.ANCHORARRAY(Data!B$14)),2)</f>
        <v>13013.974684726765</v>
      </c>
      <c r="Q322" s="20" cm="1">
        <f t="array" aca="1" ref="Q322" ca="1">C$1*C322/INDEX(_xlfn.ANCHORARRAY(Data!D$14),ROWS(_xlfn.ANCHORARRAY(Data!D$14)))</f>
        <v>10756.645095541402</v>
      </c>
      <c r="R322" s="19" cm="1">
        <f t="array" aca="1" ref="R322" ca="1">D$1*D322/INDEX(_xlfn.ANCHORARRAY(Data!E$14),ROWS(_xlfn.ANCHORARRAY(Data!E$14)))</f>
        <v>12198.747758134768</v>
      </c>
      <c r="S322" s="20" cm="1">
        <f t="array" aca="1" ref="S322" ca="1">E$1*E322/INDEX(_xlfn.ANCHORARRAY(Data!F$14),ROWS(_xlfn.ANCHORARRAY(Data!F$14)))</f>
        <v>5974.4838560885601</v>
      </c>
      <c r="T322" s="20" cm="1">
        <f t="array" aca="1" ref="T322" ca="1">F$1*F322/INDEX(_xlfn.ANCHORARRAY(Data!G$14),ROWS(_xlfn.ANCHORARRAY(Data!G$14)))</f>
        <v>21660.927080524249</v>
      </c>
      <c r="U322" s="20" cm="1">
        <f t="array" aca="1" ref="U322" ca="1">G$1*G322/INDEX(_xlfn.ANCHORARRAY(Data!H$14),ROWS(_xlfn.ANCHORARRAY(Data!H$14)))</f>
        <v>53394.547849418646</v>
      </c>
      <c r="V322" s="20" cm="1">
        <f t="array" aca="1" ref="V322" ca="1">H$1*H322/INDEX(_xlfn.ANCHORARRAY(Data!I$14),ROWS(_xlfn.ANCHORARRAY(Data!I$14)))</f>
        <v>21877.986666666668</v>
      </c>
      <c r="W322" s="20" cm="1">
        <f t="array" aca="1" ref="W322" ca="1">I$1*I322/INDEX(_xlfn.ANCHORARRAY(Data!J$14),ROWS(_xlfn.ANCHORARRAY(Data!J$14)))</f>
        <v>4872.4387976448706</v>
      </c>
      <c r="X322" s="20" cm="1">
        <f t="array" aca="1" ref="X322" ca="1">J$1*J322/INDEX(_xlfn.ANCHORARRAY(Data!K$14),ROWS(_xlfn.ANCHORARRAY(Data!K$14)))</f>
        <v>5566.0635268346105</v>
      </c>
      <c r="Y322" s="20" cm="1">
        <f t="array" aca="1" ref="Y322" ca="1">K$1*K322/INDEX(_xlfn.ANCHORARRAY(Data!L$14),ROWS(_xlfn.ANCHORARRAY(Data!L$14)))</f>
        <v>11761.639516396157</v>
      </c>
      <c r="Z322" s="20" cm="1">
        <f t="array" aca="1" ref="Z322" ca="1">L$1*L322/INDEX(_xlfn.ANCHORARRAY(Data!M$14),ROWS(_xlfn.ANCHORARRAY(Data!M$14)))</f>
        <v>12509.077173392887</v>
      </c>
      <c r="AA322" s="20" cm="1">
        <f t="array" aca="1" ref="AA322" ca="1">M$1*M322/INDEX(_xlfn.ANCHORARRAY(Data!N$14),ROWS(_xlfn.ANCHORARRAY(Data!N$14)))</f>
        <v>9817.2335618910147</v>
      </c>
      <c r="AB322" s="20" cm="1">
        <f t="array" aca="1" ref="AB322" ca="1">N$1*N322/INDEX(_xlfn.ANCHORARRAY(Data!O$14),ROWS(_xlfn.ANCHORARRAY(Data!O$14)))</f>
        <v>9434.839935914968</v>
      </c>
      <c r="AC322" s="20" cm="1">
        <f t="array" aca="1" ref="AC322" ca="1">O$1*O322/INDEX(_xlfn.ANCHORARRAY(Data!P$14),ROWS(_xlfn.ANCHORARRAY(Data!P$14)))</f>
        <v>12587.572801428994</v>
      </c>
      <c r="AD322" s="33">
        <f t="shared" ca="1" si="11"/>
        <v>205426.17830460457</v>
      </c>
      <c r="AE322" s="33">
        <f t="shared" ca="1" si="10"/>
        <v>835.92169539543102</v>
      </c>
    </row>
    <row r="323" spans="1:31" x14ac:dyDescent="0.35">
      <c r="A323">
        <f ca="1"/>
        <v>321</v>
      </c>
      <c r="B323" s="20" cm="1">
        <f t="array" aca="1" ref="B323" ca="1">INDEX(_xlfn.ANCHORARRAY(Data!B$14),ROWS(_xlfn.ANCHORARRAY(Data!B$14)),2)*Data!C336/Data!C335</f>
        <v>272.28048143576109</v>
      </c>
      <c r="C323" s="20" cm="1">
        <f t="array" aca="1" ref="C323" ca="1">INDEX(_xlfn.ANCHORARRAY(Data!D$14),ROWS(_xlfn.ANCHORARRAY(Data!D$14)))*Data!D336/Data!D335</f>
        <v>53.380201156650742</v>
      </c>
      <c r="D323" s="20" cm="1">
        <f t="array" aca="1" ref="D323" ca="1">INDEX(_xlfn.ANCHORARRAY(Data!E$14),ROWS(_xlfn.ANCHORARRAY(Data!E$14)))*Data!E336/Data!E335</f>
        <v>23.999160051216389</v>
      </c>
      <c r="E323" s="20" cm="1">
        <f t="array" aca="1" ref="E323" ca="1">INDEX(_xlfn.ANCHORARRAY(Data!F$14),ROWS(_xlfn.ANCHORARRAY(Data!F$14)))*Data!F336/Data!F335</f>
        <v>29.240076406575596</v>
      </c>
      <c r="F323" s="20" cm="1">
        <f t="array" aca="1" ref="F323" ca="1">INDEX(_xlfn.ANCHORARRAY(Data!G$14),ROWS(_xlfn.ANCHORARRAY(Data!G$14)))*Data!G336/Data!G335</f>
        <v>316.43255668405163</v>
      </c>
      <c r="G323" s="20" cm="1">
        <f t="array" aca="1" ref="G323" ca="1">INDEX(_xlfn.ANCHORARRAY(Data!H$14),ROWS(_xlfn.ANCHORARRAY(Data!H$14)))*Data!H336/Data!H335</f>
        <v>76.913264681892329</v>
      </c>
      <c r="H323" s="20" cm="1">
        <f t="array" aca="1" ref="H323" ca="1">INDEX(_xlfn.ANCHORARRAY(Data!I$14),ROWS(_xlfn.ANCHORARRAY(Data!I$14)))*Data!I336/Data!I335</f>
        <v>242.95454022988505</v>
      </c>
      <c r="I323" s="20" cm="1">
        <f t="array" aca="1" ref="I323" ca="1">INDEX(_xlfn.ANCHORARRAY(Data!J$14),ROWS(_xlfn.ANCHORARRAY(Data!J$14)))*Data!J336/Data!J335</f>
        <v>24.127374301675975</v>
      </c>
      <c r="J323" s="20" cm="1">
        <f t="array" aca="1" ref="J323" ca="1">INDEX(_xlfn.ANCHORARRAY(Data!K$14),ROWS(_xlfn.ANCHORARRAY(Data!K$14)))*Data!K336/Data!K335</f>
        <v>79.37588688138257</v>
      </c>
      <c r="K323" s="20" cm="1">
        <f t="array" aca="1" ref="K323" ca="1">INDEX(_xlfn.ANCHORARRAY(Data!L$14),ROWS(_xlfn.ANCHORARRAY(Data!L$14)))*Data!L336/Data!L335</f>
        <v>405.92204474773467</v>
      </c>
      <c r="L323" s="20" cm="1">
        <f t="array" aca="1" ref="L323" ca="1">INDEX(_xlfn.ANCHORARRAY(Data!M$14),ROWS(_xlfn.ANCHORARRAY(Data!M$14)))*Data!M336/Data!M335</f>
        <v>51.716630176106619</v>
      </c>
      <c r="M323" s="20" cm="1">
        <f t="array" aca="1" ref="M323" ca="1">INDEX(_xlfn.ANCHORARRAY(Data!N$14),ROWS(_xlfn.ANCHORARRAY(Data!N$14)))*Data!N336/Data!N335</f>
        <v>162.89987631116227</v>
      </c>
      <c r="N323" s="20" cm="1">
        <f t="array" aca="1" ref="N323" ca="1">INDEX(_xlfn.ANCHORARRAY(Data!O$14),ROWS(_xlfn.ANCHORARRAY(Data!O$14)))*Data!O336/Data!O335</f>
        <v>155.80814249067168</v>
      </c>
      <c r="O323" s="20" cm="1">
        <f t="array" aca="1" ref="O323" ca="1">INDEX(_xlfn.ANCHORARRAY(Data!P$14),ROWS(_xlfn.ANCHORARRAY(Data!P$14)))*Data!P336/Data!P335</f>
        <v>635.47786695459172</v>
      </c>
      <c r="P323" s="20" cm="1">
        <f t="array" aca="1" ref="P323" ca="1">B$1*B323/INDEX(_xlfn.ANCHORARRAY(Data!B$14),ROWS(_xlfn.ANCHORARRAY(Data!B$14)),2)</f>
        <v>13614.024071788055</v>
      </c>
      <c r="Q323" s="20" cm="1">
        <f t="array" aca="1" ref="Q323" ca="1">C$1*C323/INDEX(_xlfn.ANCHORARRAY(Data!D$14),ROWS(_xlfn.ANCHORARRAY(Data!D$14)))</f>
        <v>10680.064370128237</v>
      </c>
      <c r="R323" s="19" cm="1">
        <f t="array" aca="1" ref="R323" ca="1">D$1*D323/INDEX(_xlfn.ANCHORARRAY(Data!E$14),ROWS(_xlfn.ANCHORARRAY(Data!E$14)))</f>
        <v>12002.040973111398</v>
      </c>
      <c r="S323" s="20" cm="1">
        <f t="array" aca="1" ref="S323" ca="1">E$1*E323/INDEX(_xlfn.ANCHORARRAY(Data!F$14),ROWS(_xlfn.ANCHORARRAY(Data!F$14)))</f>
        <v>5848.0152813151199</v>
      </c>
      <c r="T323" s="20" cm="1">
        <f t="array" aca="1" ref="T323" ca="1">F$1*F323/INDEX(_xlfn.ANCHORARRAY(Data!G$14),ROWS(_xlfn.ANCHORARRAY(Data!G$14)))</f>
        <v>22150.278967883616</v>
      </c>
      <c r="U323" s="20" cm="1">
        <f t="array" aca="1" ref="U323" ca="1">G$1*G323/INDEX(_xlfn.ANCHORARRAY(Data!H$14),ROWS(_xlfn.ANCHORARRAY(Data!H$14)))</f>
        <v>55377.550570962478</v>
      </c>
      <c r="V323" s="20" cm="1">
        <f t="array" aca="1" ref="V323" ca="1">H$1*H323/INDEX(_xlfn.ANCHORARRAY(Data!I$14),ROWS(_xlfn.ANCHORARRAY(Data!I$14)))</f>
        <v>21865.908620689654</v>
      </c>
      <c r="W323" s="20" cm="1">
        <f t="array" aca="1" ref="W323" ca="1">I$1*I323/INDEX(_xlfn.ANCHORARRAY(Data!J$14),ROWS(_xlfn.ANCHORARRAY(Data!J$14)))</f>
        <v>4825.4748603351954</v>
      </c>
      <c r="X323" s="20" cm="1">
        <f t="array" aca="1" ref="X323" ca="1">J$1*J323/INDEX(_xlfn.ANCHORARRAY(Data!K$14),ROWS(_xlfn.ANCHORARRAY(Data!K$14)))</f>
        <v>5556.3120816967794</v>
      </c>
      <c r="Y323" s="20" cm="1">
        <f t="array" aca="1" ref="Y323" ca="1">K$1*K323/INDEX(_xlfn.ANCHORARRAY(Data!L$14),ROWS(_xlfn.ANCHORARRAY(Data!L$14)))</f>
        <v>12177.661342432042</v>
      </c>
      <c r="Z323" s="20" cm="1">
        <f t="array" aca="1" ref="Z323" ca="1">L$1*L323/INDEX(_xlfn.ANCHORARRAY(Data!M$14),ROWS(_xlfn.ANCHORARRAY(Data!M$14)))</f>
        <v>12411.991242265587</v>
      </c>
      <c r="AA323" s="20" cm="1">
        <f t="array" aca="1" ref="AA323" ca="1">M$1*M323/INDEX(_xlfn.ANCHORARRAY(Data!N$14),ROWS(_xlfn.ANCHORARRAY(Data!N$14)))</f>
        <v>9773.9925786697368</v>
      </c>
      <c r="AB323" s="20" cm="1">
        <f t="array" aca="1" ref="AB323" ca="1">N$1*N323/INDEX(_xlfn.ANCHORARRAY(Data!O$14),ROWS(_xlfn.ANCHORARRAY(Data!O$14)))</f>
        <v>9348.4885494403024</v>
      </c>
      <c r="AC323" s="20" cm="1">
        <f t="array" aca="1" ref="AC323" ca="1">O$1*O323/INDEX(_xlfn.ANCHORARRAY(Data!P$14),ROWS(_xlfn.ANCHORARRAY(Data!P$14)))</f>
        <v>12710.359178613558</v>
      </c>
      <c r="AD323" s="33">
        <f t="shared" ca="1" si="11"/>
        <v>208342.1626893318</v>
      </c>
      <c r="AE323" s="33">
        <f t="shared" ref="AE323:AE386" ca="1" si="12">SUM($B$1:$O$1)-AD323</f>
        <v>-2080.0626893317967</v>
      </c>
    </row>
    <row r="324" spans="1:31" x14ac:dyDescent="0.35">
      <c r="A324">
        <f ca="1"/>
        <v>322</v>
      </c>
      <c r="B324" s="20" cm="1">
        <f t="array" aca="1" ref="B324" ca="1">INDEX(_xlfn.ANCHORARRAY(Data!B$14),ROWS(_xlfn.ANCHORARRAY(Data!B$14)),2)*Data!C337/Data!C336</f>
        <v>268.87675478662055</v>
      </c>
      <c r="C324" s="20" cm="1">
        <f t="array" aca="1" ref="C324" ca="1">INDEX(_xlfn.ANCHORARRAY(Data!D$14),ROWS(_xlfn.ANCHORARRAY(Data!D$14)))*Data!D337/Data!D336</f>
        <v>54.280074981254693</v>
      </c>
      <c r="D324" s="20" cm="1">
        <f t="array" aca="1" ref="D324" ca="1">INDEX(_xlfn.ANCHORARRAY(Data!E$14),ROWS(_xlfn.ANCHORARRAY(Data!E$14)))*Data!E337/Data!E336</f>
        <v>24.177044745057231</v>
      </c>
      <c r="E324" s="20" cm="1">
        <f t="array" aca="1" ref="E324" ca="1">INDEX(_xlfn.ANCHORARRAY(Data!F$14),ROWS(_xlfn.ANCHORARRAY(Data!F$14)))*Data!F337/Data!F336</f>
        <v>30.253507480408452</v>
      </c>
      <c r="F324" s="20" cm="1">
        <f t="array" aca="1" ref="F324" ca="1">INDEX(_xlfn.ANCHORARRAY(Data!G$14),ROWS(_xlfn.ANCHORARRAY(Data!G$14)))*Data!G337/Data!G336</f>
        <v>318.85291655281713</v>
      </c>
      <c r="G324" s="20" cm="1">
        <f t="array" aca="1" ref="G324" ca="1">INDEX(_xlfn.ANCHORARRAY(Data!H$14),ROWS(_xlfn.ANCHORARRAY(Data!H$14)))*Data!H337/Data!H336</f>
        <v>74.952595660749509</v>
      </c>
      <c r="H324" s="20" cm="1">
        <f t="array" aca="1" ref="H324" ca="1">INDEX(_xlfn.ANCHORARRAY(Data!I$14),ROWS(_xlfn.ANCHORARRAY(Data!I$14)))*Data!I337/Data!I336</f>
        <v>241.81108098880088</v>
      </c>
      <c r="I324" s="20" cm="1">
        <f t="array" aca="1" ref="I324" ca="1">INDEX(_xlfn.ANCHORARRAY(Data!J$14),ROWS(_xlfn.ANCHORARRAY(Data!J$14)))*Data!J337/Data!J336</f>
        <v>24.50721908349027</v>
      </c>
      <c r="J324" s="20" cm="1">
        <f t="array" aca="1" ref="J324" ca="1">INDEX(_xlfn.ANCHORARRAY(Data!K$14),ROWS(_xlfn.ANCHORARRAY(Data!K$14)))*Data!K337/Data!K336</f>
        <v>79.675979772439945</v>
      </c>
      <c r="K324" s="20" cm="1">
        <f t="array" aca="1" ref="K324" ca="1">INDEX(_xlfn.ANCHORARRAY(Data!L$14),ROWS(_xlfn.ANCHORARRAY(Data!L$14)))*Data!L337/Data!L336</f>
        <v>399.44780154577097</v>
      </c>
      <c r="L324" s="20" cm="1">
        <f t="array" aca="1" ref="L324" ca="1">INDEX(_xlfn.ANCHORARRAY(Data!M$14),ROWS(_xlfn.ANCHORARRAY(Data!M$14)))*Data!M337/Data!M336</f>
        <v>51.411297709923666</v>
      </c>
      <c r="M324" s="20" cm="1">
        <f t="array" aca="1" ref="M324" ca="1">INDEX(_xlfn.ANCHORARRAY(Data!N$14),ROWS(_xlfn.ANCHORARRAY(Data!N$14)))*Data!N337/Data!N336</f>
        <v>165.63868377432624</v>
      </c>
      <c r="N324" s="20" cm="1">
        <f t="array" aca="1" ref="N324" ca="1">INDEX(_xlfn.ANCHORARRAY(Data!O$14),ROWS(_xlfn.ANCHORARRAY(Data!O$14)))*Data!O337/Data!O336</f>
        <v>158.02725584299034</v>
      </c>
      <c r="O324" s="20" cm="1">
        <f t="array" aca="1" ref="O324" ca="1">INDEX(_xlfn.ANCHORARRAY(Data!P$14),ROWS(_xlfn.ANCHORARRAY(Data!P$14)))*Data!P337/Data!P336</f>
        <v>638.13060684647303</v>
      </c>
      <c r="P324" s="20" cm="1">
        <f t="array" aca="1" ref="P324" ca="1">B$1*B324/INDEX(_xlfn.ANCHORARRAY(Data!B$14),ROWS(_xlfn.ANCHORARRAY(Data!B$14)),2)</f>
        <v>13443.837739331027</v>
      </c>
      <c r="Q324" s="20" cm="1">
        <f t="array" aca="1" ref="Q324" ca="1">C$1*C324/INDEX(_xlfn.ANCHORARRAY(Data!D$14),ROWS(_xlfn.ANCHORARRAY(Data!D$14)))</f>
        <v>10860.106973256687</v>
      </c>
      <c r="R324" s="19" cm="1">
        <f t="array" aca="1" ref="R324" ca="1">D$1*D324/INDEX(_xlfn.ANCHORARRAY(Data!E$14),ROWS(_xlfn.ANCHORARRAY(Data!E$14)))</f>
        <v>12091.001560874089</v>
      </c>
      <c r="S324" s="20" cm="1">
        <f t="array" aca="1" ref="S324" ca="1">E$1*E324/INDEX(_xlfn.ANCHORARRAY(Data!F$14),ROWS(_xlfn.ANCHORARRAY(Data!F$14)))</f>
        <v>6050.7014960816905</v>
      </c>
      <c r="T324" s="20" cm="1">
        <f t="array" aca="1" ref="T324" ca="1">F$1*F324/INDEX(_xlfn.ANCHORARRAY(Data!G$14),ROWS(_xlfn.ANCHORARRAY(Data!G$14)))</f>
        <v>22319.704158697201</v>
      </c>
      <c r="U324" s="20" cm="1">
        <f t="array" aca="1" ref="U324" ca="1">G$1*G324/INDEX(_xlfn.ANCHORARRAY(Data!H$14),ROWS(_xlfn.ANCHORARRAY(Data!H$14)))</f>
        <v>53965.868875739645</v>
      </c>
      <c r="V324" s="20" cm="1">
        <f t="array" aca="1" ref="V324" ca="1">H$1*H324/INDEX(_xlfn.ANCHORARRAY(Data!I$14),ROWS(_xlfn.ANCHORARRAY(Data!I$14)))</f>
        <v>21762.997288992083</v>
      </c>
      <c r="W324" s="20" cm="1">
        <f t="array" aca="1" ref="W324" ca="1">I$1*I324/INDEX(_xlfn.ANCHORARRAY(Data!J$14),ROWS(_xlfn.ANCHORARRAY(Data!J$14)))</f>
        <v>4901.4438166980544</v>
      </c>
      <c r="X324" s="20" cm="1">
        <f t="array" aca="1" ref="X324" ca="1">J$1*J324/INDEX(_xlfn.ANCHORARRAY(Data!K$14),ROWS(_xlfn.ANCHORARRAY(Data!K$14)))</f>
        <v>5577.3185840707956</v>
      </c>
      <c r="Y324" s="20" cm="1">
        <f t="array" aca="1" ref="Y324" ca="1">K$1*K324/INDEX(_xlfn.ANCHORARRAY(Data!L$14),ROWS(_xlfn.ANCHORARRAY(Data!L$14)))</f>
        <v>11983.434046373131</v>
      </c>
      <c r="Z324" s="20" cm="1">
        <f t="array" aca="1" ref="Z324" ca="1">L$1*L324/INDEX(_xlfn.ANCHORARRAY(Data!M$14),ROWS(_xlfn.ANCHORARRAY(Data!M$14)))</f>
        <v>12338.711450381679</v>
      </c>
      <c r="AA324" s="20" cm="1">
        <f t="array" aca="1" ref="AA324" ca="1">M$1*M324/INDEX(_xlfn.ANCHORARRAY(Data!N$14),ROWS(_xlfn.ANCHORARRAY(Data!N$14)))</f>
        <v>9938.3210264595746</v>
      </c>
      <c r="AB324" s="20" cm="1">
        <f t="array" aca="1" ref="AB324" ca="1">N$1*N324/INDEX(_xlfn.ANCHORARRAY(Data!O$14),ROWS(_xlfn.ANCHORARRAY(Data!O$14)))</f>
        <v>9481.6353505794214</v>
      </c>
      <c r="AC324" s="20" cm="1">
        <f t="array" aca="1" ref="AC324" ca="1">O$1*O324/INDEX(_xlfn.ANCHORARRAY(Data!P$14),ROWS(_xlfn.ANCHORARRAY(Data!P$14)))</f>
        <v>12763.417323651451</v>
      </c>
      <c r="AD324" s="33">
        <f t="shared" ref="AD324:AD387" ca="1" si="13">SUM(P324:AC324)</f>
        <v>207478.4996911865</v>
      </c>
      <c r="AE324" s="33">
        <f t="shared" ca="1" si="12"/>
        <v>-1216.3996911864961</v>
      </c>
    </row>
    <row r="325" spans="1:31" x14ac:dyDescent="0.35">
      <c r="A325">
        <f ca="1"/>
        <v>323</v>
      </c>
      <c r="B325" s="20" cm="1">
        <f t="array" aca="1" ref="B325" ca="1">INDEX(_xlfn.ANCHORARRAY(Data!B$14),ROWS(_xlfn.ANCHORARRAY(Data!B$14)),2)*Data!C338/Data!C337</f>
        <v>266.11748762881916</v>
      </c>
      <c r="C325" s="20" cm="1">
        <f t="array" aca="1" ref="C325" ca="1">INDEX(_xlfn.ANCHORARRAY(Data!D$14),ROWS(_xlfn.ANCHORARRAY(Data!D$14)))*Data!D338/Data!D337</f>
        <v>53.02110921084779</v>
      </c>
      <c r="D325" s="20" cm="1">
        <f t="array" aca="1" ref="D325" ca="1">INDEX(_xlfn.ANCHORARRAY(Data!E$14),ROWS(_xlfn.ANCHORARRAY(Data!E$14)))*Data!E338/Data!E337</f>
        <v>24.111385099685204</v>
      </c>
      <c r="E325" s="20" cm="1">
        <f t="array" aca="1" ref="E325" ca="1">INDEX(_xlfn.ANCHORARRAY(Data!F$14),ROWS(_xlfn.ANCHORARRAY(Data!F$14)))*Data!F338/Data!F337</f>
        <v>29.545233050847461</v>
      </c>
      <c r="F325" s="20" cm="1">
        <f t="array" aca="1" ref="F325" ca="1">INDEX(_xlfn.ANCHORARRAY(Data!G$14),ROWS(_xlfn.ANCHORARRAY(Data!G$14)))*Data!G338/Data!G337</f>
        <v>315.96622543727057</v>
      </c>
      <c r="G325" s="20" cm="1">
        <f t="array" aca="1" ref="G325" ca="1">INDEX(_xlfn.ANCHORARRAY(Data!H$14),ROWS(_xlfn.ANCHORARRAY(Data!H$14)))*Data!H338/Data!H337</f>
        <v>73.130809318715734</v>
      </c>
      <c r="H325" s="20" cm="1">
        <f t="array" aca="1" ref="H325" ca="1">INDEX(_xlfn.ANCHORARRAY(Data!I$14),ROWS(_xlfn.ANCHORARRAY(Data!I$14)))*Data!I338/Data!I337</f>
        <v>241.92541327124562</v>
      </c>
      <c r="I325" s="20" cm="1">
        <f t="array" aca="1" ref="I325" ca="1">INDEX(_xlfn.ANCHORARRAY(Data!J$14),ROWS(_xlfn.ANCHORARRAY(Data!J$14)))*Data!J338/Data!J337</f>
        <v>24.468624999999999</v>
      </c>
      <c r="J325" s="20" cm="1">
        <f t="array" aca="1" ref="J325" ca="1">INDEX(_xlfn.ANCHORARRAY(Data!K$14),ROWS(_xlfn.ANCHORARRAY(Data!K$14)))*Data!K338/Data!K337</f>
        <v>80.067572446555829</v>
      </c>
      <c r="K325" s="20" cm="1">
        <f t="array" aca="1" ref="K325" ca="1">INDEX(_xlfn.ANCHORARRAY(Data!L$14),ROWS(_xlfn.ANCHORARRAY(Data!L$14)))*Data!L338/Data!L337</f>
        <v>398.51869687336699</v>
      </c>
      <c r="L325" s="20" cm="1">
        <f t="array" aca="1" ref="L325" ca="1">INDEX(_xlfn.ANCHORARRAY(Data!M$14),ROWS(_xlfn.ANCHORARRAY(Data!M$14)))*Data!M338/Data!M337</f>
        <v>51.806747915330348</v>
      </c>
      <c r="M325" s="20" cm="1">
        <f t="array" aca="1" ref="M325" ca="1">INDEX(_xlfn.ANCHORARRAY(Data!N$14),ROWS(_xlfn.ANCHORARRAY(Data!N$14)))*Data!N338/Data!N337</f>
        <v>163.95185230468272</v>
      </c>
      <c r="N325" s="20" cm="1">
        <f t="array" aca="1" ref="N325" ca="1">INDEX(_xlfn.ANCHORARRAY(Data!O$14),ROWS(_xlfn.ANCHORARRAY(Data!O$14)))*Data!O338/Data!O337</f>
        <v>151.23338109214492</v>
      </c>
      <c r="O325" s="20" cm="1">
        <f t="array" aca="1" ref="O325" ca="1">INDEX(_xlfn.ANCHORARRAY(Data!P$14),ROWS(_xlfn.ANCHORARRAY(Data!P$14)))*Data!P338/Data!P337</f>
        <v>636.88517273502077</v>
      </c>
      <c r="P325" s="20" cm="1">
        <f t="array" aca="1" ref="P325" ca="1">B$1*B325/INDEX(_xlfn.ANCHORARRAY(Data!B$14),ROWS(_xlfn.ANCHORARRAY(Data!B$14)),2)</f>
        <v>13305.874381440959</v>
      </c>
      <c r="Q325" s="20" cm="1">
        <f t="array" aca="1" ref="Q325" ca="1">C$1*C325/INDEX(_xlfn.ANCHORARRAY(Data!D$14),ROWS(_xlfn.ANCHORARRAY(Data!D$14)))</f>
        <v>10608.218910334717</v>
      </c>
      <c r="R325" s="19" cm="1">
        <f t="array" aca="1" ref="R325" ca="1">D$1*D325/INDEX(_xlfn.ANCHORARRAY(Data!E$14),ROWS(_xlfn.ANCHORARRAY(Data!E$14)))</f>
        <v>12058.16500524659</v>
      </c>
      <c r="S325" s="20" cm="1">
        <f t="array" aca="1" ref="S325" ca="1">E$1*E325/INDEX(_xlfn.ANCHORARRAY(Data!F$14),ROWS(_xlfn.ANCHORARRAY(Data!F$14)))</f>
        <v>5909.0466101694929</v>
      </c>
      <c r="T325" s="20" cm="1">
        <f t="array" aca="1" ref="T325" ca="1">F$1*F325/INDEX(_xlfn.ANCHORARRAY(Data!G$14),ROWS(_xlfn.ANCHORARRAY(Data!G$14)))</f>
        <v>22117.635780608944</v>
      </c>
      <c r="U325" s="20" cm="1">
        <f t="array" aca="1" ref="U325" ca="1">G$1*G325/INDEX(_xlfn.ANCHORARRAY(Data!H$14),ROWS(_xlfn.ANCHORARRAY(Data!H$14)))</f>
        <v>52654.182709475324</v>
      </c>
      <c r="V325" s="20" cm="1">
        <f t="array" aca="1" ref="V325" ca="1">H$1*H325/INDEX(_xlfn.ANCHORARRAY(Data!I$14),ROWS(_xlfn.ANCHORARRAY(Data!I$14)))</f>
        <v>21773.287194412103</v>
      </c>
      <c r="W325" s="20" cm="1">
        <f t="array" aca="1" ref="W325" ca="1">I$1*I325/INDEX(_xlfn.ANCHORARRAY(Data!J$14),ROWS(_xlfn.ANCHORARRAY(Data!J$14)))</f>
        <v>4893.7250000000004</v>
      </c>
      <c r="X325" s="20" cm="1">
        <f t="array" aca="1" ref="X325" ca="1">J$1*J325/INDEX(_xlfn.ANCHORARRAY(Data!K$14),ROWS(_xlfn.ANCHORARRAY(Data!K$14)))</f>
        <v>5604.7300712589076</v>
      </c>
      <c r="Y325" s="20" cm="1">
        <f t="array" aca="1" ref="Y325" ca="1">K$1*K325/INDEX(_xlfn.ANCHORARRAY(Data!L$14),ROWS(_xlfn.ANCHORARRAY(Data!L$14)))</f>
        <v>11955.56090620101</v>
      </c>
      <c r="Z325" s="20" cm="1">
        <f t="array" aca="1" ref="Z325" ca="1">L$1*L325/INDEX(_xlfn.ANCHORARRAY(Data!M$14),ROWS(_xlfn.ANCHORARRAY(Data!M$14)))</f>
        <v>12433.619499679284</v>
      </c>
      <c r="AA325" s="20" cm="1">
        <f t="array" aca="1" ref="AA325" ca="1">M$1*M325/INDEX(_xlfn.ANCHORARRAY(Data!N$14),ROWS(_xlfn.ANCHORARRAY(Data!N$14)))</f>
        <v>9837.1111382809631</v>
      </c>
      <c r="AB325" s="20" cm="1">
        <f t="array" aca="1" ref="AB325" ca="1">N$1*N325/INDEX(_xlfn.ANCHORARRAY(Data!O$14),ROWS(_xlfn.ANCHORARRAY(Data!O$14)))</f>
        <v>9074.0028655286951</v>
      </c>
      <c r="AC325" s="20" cm="1">
        <f t="array" aca="1" ref="AC325" ca="1">O$1*O325/INDEX(_xlfn.ANCHORARRAY(Data!P$14),ROWS(_xlfn.ANCHORARRAY(Data!P$14)))</f>
        <v>12738.507069946287</v>
      </c>
      <c r="AD325" s="33">
        <f t="shared" ca="1" si="13"/>
        <v>204963.66714258329</v>
      </c>
      <c r="AE325" s="33">
        <f t="shared" ca="1" si="12"/>
        <v>1298.4328574167157</v>
      </c>
    </row>
    <row r="326" spans="1:31" x14ac:dyDescent="0.35">
      <c r="A326">
        <f ca="1"/>
        <v>324</v>
      </c>
      <c r="B326" s="20" cm="1">
        <f t="array" aca="1" ref="B326" ca="1">INDEX(_xlfn.ANCHORARRAY(Data!B$14),ROWS(_xlfn.ANCHORARRAY(Data!B$14)),2)*Data!C339/Data!C338</f>
        <v>270.30032588580451</v>
      </c>
      <c r="C326" s="20" cm="1">
        <f t="array" aca="1" ref="C326" ca="1">INDEX(_xlfn.ANCHORARRAY(Data!D$14),ROWS(_xlfn.ANCHORARRAY(Data!D$14)))*Data!D339/Data!D338</f>
        <v>52.424317848410759</v>
      </c>
      <c r="D326" s="20" cm="1">
        <f t="array" aca="1" ref="D326" ca="1">INDEX(_xlfn.ANCHORARRAY(Data!E$14),ROWS(_xlfn.ANCHORARRAY(Data!E$14)))*Data!E339/Data!E338</f>
        <v>23.920854111405834</v>
      </c>
      <c r="E326" s="20" cm="1">
        <f t="array" aca="1" ref="E326" ca="1">INDEX(_xlfn.ANCHORARRAY(Data!F$14),ROWS(_xlfn.ANCHORARRAY(Data!F$14)))*Data!F339/Data!F338</f>
        <v>30.376967741935484</v>
      </c>
      <c r="F326" s="20" cm="1">
        <f t="array" aca="1" ref="F326" ca="1">INDEX(_xlfn.ANCHORARRAY(Data!G$14),ROWS(_xlfn.ANCHORARRAY(Data!G$14)))*Data!G339/Data!G338</f>
        <v>323.08248842966316</v>
      </c>
      <c r="G326" s="20" cm="1">
        <f t="array" aca="1" ref="G326" ca="1">INDEX(_xlfn.ANCHORARRAY(Data!H$14),ROWS(_xlfn.ANCHORARRAY(Data!H$14)))*Data!H339/Data!H338</f>
        <v>73.476396877240489</v>
      </c>
      <c r="H326" s="20" cm="1">
        <f t="array" aca="1" ref="H326" ca="1">INDEX(_xlfn.ANCHORARRAY(Data!I$14),ROWS(_xlfn.ANCHORARRAY(Data!I$14)))*Data!I339/Data!I338</f>
        <v>243.80489532569155</v>
      </c>
      <c r="I326" s="20" cm="1">
        <f t="array" aca="1" ref="I326" ca="1">INDEX(_xlfn.ANCHORARRAY(Data!J$14),ROWS(_xlfn.ANCHORARRAY(Data!J$14)))*Data!J339/Data!J338</f>
        <v>24.4</v>
      </c>
      <c r="J326" s="20" cm="1">
        <f t="array" aca="1" ref="J326" ca="1">INDEX(_xlfn.ANCHORARRAY(Data!K$14),ROWS(_xlfn.ANCHORARRAY(Data!K$14)))*Data!K339/Data!K338</f>
        <v>80.382100110532136</v>
      </c>
      <c r="K326" s="20" cm="1">
        <f t="array" aca="1" ref="K326" ca="1">INDEX(_xlfn.ANCHORARRAY(Data!L$14),ROWS(_xlfn.ANCHORARRAY(Data!L$14)))*Data!L339/Data!L338</f>
        <v>403.08366169672507</v>
      </c>
      <c r="L326" s="20" cm="1">
        <f t="array" aca="1" ref="L326" ca="1">INDEX(_xlfn.ANCHORARRAY(Data!M$14),ROWS(_xlfn.ANCHORARRAY(Data!M$14)))*Data!M339/Data!M338</f>
        <v>51.399127086007702</v>
      </c>
      <c r="M326" s="20" cm="1">
        <f t="array" aca="1" ref="M326" ca="1">INDEX(_xlfn.ANCHORARRAY(Data!N$14),ROWS(_xlfn.ANCHORARRAY(Data!N$14)))*Data!N339/Data!N338</f>
        <v>166.75576014760145</v>
      </c>
      <c r="N326" s="20" cm="1">
        <f t="array" aca="1" ref="N326" ca="1">INDEX(_xlfn.ANCHORARRAY(Data!O$14),ROWS(_xlfn.ANCHORARRAY(Data!O$14)))*Data!O339/Data!O338</f>
        <v>161.88875424371929</v>
      </c>
      <c r="O326" s="20" cm="1">
        <f t="array" aca="1" ref="O326" ca="1">INDEX(_xlfn.ANCHORARRAY(Data!P$14),ROWS(_xlfn.ANCHORARRAY(Data!P$14)))*Data!P339/Data!P338</f>
        <v>637.81053412521453</v>
      </c>
      <c r="P326" s="20" cm="1">
        <f t="array" aca="1" ref="P326" ca="1">B$1*B326/INDEX(_xlfn.ANCHORARRAY(Data!B$14),ROWS(_xlfn.ANCHORARRAY(Data!B$14)),2)</f>
        <v>13515.016294290226</v>
      </c>
      <c r="Q326" s="20" cm="1">
        <f t="array" aca="1" ref="Q326" ca="1">C$1*C326/INDEX(_xlfn.ANCHORARRAY(Data!D$14),ROWS(_xlfn.ANCHORARRAY(Data!D$14)))</f>
        <v>10488.81564792176</v>
      </c>
      <c r="R326" s="19" cm="1">
        <f t="array" aca="1" ref="R326" ca="1">D$1*D326/INDEX(_xlfn.ANCHORARRAY(Data!E$14),ROWS(_xlfn.ANCHORARRAY(Data!E$14)))</f>
        <v>11962.879973474799</v>
      </c>
      <c r="S326" s="20" cm="1">
        <f t="array" aca="1" ref="S326" ca="1">E$1*E326/INDEX(_xlfn.ANCHORARRAY(Data!F$14),ROWS(_xlfn.ANCHORARRAY(Data!F$14)))</f>
        <v>6075.3935483870973</v>
      </c>
      <c r="T326" s="20" cm="1">
        <f t="array" aca="1" ref="T326" ca="1">F$1*F326/INDEX(_xlfn.ANCHORARRAY(Data!G$14),ROWS(_xlfn.ANCHORARRAY(Data!G$14)))</f>
        <v>22615.774190076423</v>
      </c>
      <c r="U326" s="20" cm="1">
        <f t="array" aca="1" ref="U326" ca="1">G$1*G326/INDEX(_xlfn.ANCHORARRAY(Data!H$14),ROWS(_xlfn.ANCHORARRAY(Data!H$14)))</f>
        <v>52903.005751613149</v>
      </c>
      <c r="V326" s="20" cm="1">
        <f t="array" aca="1" ref="V326" ca="1">H$1*H326/INDEX(_xlfn.ANCHORARRAY(Data!I$14),ROWS(_xlfn.ANCHORARRAY(Data!I$14)))</f>
        <v>21942.440579312242</v>
      </c>
      <c r="W326" s="20" cm="1">
        <f t="array" aca="1" ref="W326" ca="1">I$1*I326/INDEX(_xlfn.ANCHORARRAY(Data!J$14),ROWS(_xlfn.ANCHORARRAY(Data!J$14)))</f>
        <v>4880</v>
      </c>
      <c r="X326" s="20" cm="1">
        <f t="array" aca="1" ref="X326" ca="1">J$1*J326/INDEX(_xlfn.ANCHORARRAY(Data!K$14),ROWS(_xlfn.ANCHORARRAY(Data!K$14)))</f>
        <v>5626.74700773725</v>
      </c>
      <c r="Y326" s="20" cm="1">
        <f t="array" aca="1" ref="Y326" ca="1">K$1*K326/INDEX(_xlfn.ANCHORARRAY(Data!L$14),ROWS(_xlfn.ANCHORARRAY(Data!L$14)))</f>
        <v>12092.509850901753</v>
      </c>
      <c r="Z326" s="20" cm="1">
        <f t="array" aca="1" ref="Z326" ca="1">L$1*L326/INDEX(_xlfn.ANCHORARRAY(Data!M$14),ROWS(_xlfn.ANCHORARRAY(Data!M$14)))</f>
        <v>12335.790500641848</v>
      </c>
      <c r="AA326" s="20" cm="1">
        <f t="array" aca="1" ref="AA326" ca="1">M$1*M326/INDEX(_xlfn.ANCHORARRAY(Data!N$14),ROWS(_xlfn.ANCHORARRAY(Data!N$14)))</f>
        <v>10005.345608856087</v>
      </c>
      <c r="AB326" s="20" cm="1">
        <f t="array" aca="1" ref="AB326" ca="1">N$1*N326/INDEX(_xlfn.ANCHORARRAY(Data!O$14),ROWS(_xlfn.ANCHORARRAY(Data!O$14)))</f>
        <v>9713.3252546231579</v>
      </c>
      <c r="AC326" s="20" cm="1">
        <f t="array" aca="1" ref="AC326" ca="1">O$1*O326/INDEX(_xlfn.ANCHORARRAY(Data!P$14),ROWS(_xlfn.ANCHORARRAY(Data!P$14)))</f>
        <v>12757.01546536177</v>
      </c>
      <c r="AD326" s="33">
        <f t="shared" ca="1" si="13"/>
        <v>206914.0596731976</v>
      </c>
      <c r="AE326" s="33">
        <f t="shared" ca="1" si="12"/>
        <v>-651.95967319759075</v>
      </c>
    </row>
    <row r="327" spans="1:31" x14ac:dyDescent="0.35">
      <c r="A327">
        <f ca="1"/>
        <v>325</v>
      </c>
      <c r="B327" s="20" cm="1">
        <f t="array" aca="1" ref="B327" ca="1">INDEX(_xlfn.ANCHORARRAY(Data!B$14),ROWS(_xlfn.ANCHORARRAY(Data!B$14)),2)*Data!C340/Data!C339</f>
        <v>266.31004506494651</v>
      </c>
      <c r="C327" s="20" cm="1">
        <f t="array" aca="1" ref="C327" ca="1">INDEX(_xlfn.ANCHORARRAY(Data!D$14),ROWS(_xlfn.ANCHORARRAY(Data!D$14)))*Data!D340/Data!D339</f>
        <v>53.335738678544921</v>
      </c>
      <c r="D327" s="20" cm="1">
        <f t="array" aca="1" ref="D327" ca="1">INDEX(_xlfn.ANCHORARRAY(Data!E$14),ROWS(_xlfn.ANCHORARRAY(Data!E$14)))*Data!E340/Data!E339</f>
        <v>24.696366585563663</v>
      </c>
      <c r="E327" s="20" cm="1">
        <f t="array" aca="1" ref="E327" ca="1">INDEX(_xlfn.ANCHORARRAY(Data!F$14),ROWS(_xlfn.ANCHORARRAY(Data!F$14)))*Data!F340/Data!F339</f>
        <v>29.756532200990801</v>
      </c>
      <c r="F327" s="20" cm="1">
        <f t="array" aca="1" ref="F327" ca="1">INDEX(_xlfn.ANCHORARRAY(Data!G$14),ROWS(_xlfn.ANCHORARRAY(Data!G$14)))*Data!G340/Data!G339</f>
        <v>312.38546379853102</v>
      </c>
      <c r="G327" s="20" cm="1">
        <f t="array" aca="1" ref="G327" ca="1">INDEX(_xlfn.ANCHORARRAY(Data!H$14),ROWS(_xlfn.ANCHORARRAY(Data!H$14)))*Data!H340/Data!H339</f>
        <v>74.088971205033062</v>
      </c>
      <c r="H327" s="20" cm="1">
        <f t="array" aca="1" ref="H327" ca="1">INDEX(_xlfn.ANCHORARRAY(Data!I$14),ROWS(_xlfn.ANCHORARRAY(Data!I$14)))*Data!I340/Data!I339</f>
        <v>240.83455215729111</v>
      </c>
      <c r="I327" s="20" cm="1">
        <f t="array" aca="1" ref="I327" ca="1">INDEX(_xlfn.ANCHORARRAY(Data!J$14),ROWS(_xlfn.ANCHORARRAY(Data!J$14)))*Data!J340/Data!J339</f>
        <v>24.407603614833278</v>
      </c>
      <c r="J327" s="20" cm="1">
        <f t="array" aca="1" ref="J327" ca="1">INDEX(_xlfn.ANCHORARRAY(Data!K$14),ROWS(_xlfn.ANCHORARRAY(Data!K$14)))*Data!K340/Data!K339</f>
        <v>78.838243412798008</v>
      </c>
      <c r="K327" s="20" cm="1">
        <f t="array" aca="1" ref="K327" ca="1">INDEX(_xlfn.ANCHORARRAY(Data!L$14),ROWS(_xlfn.ANCHORARRAY(Data!L$14)))*Data!L340/Data!L339</f>
        <v>396.10855334074773</v>
      </c>
      <c r="L327" s="20" cm="1">
        <f t="array" aca="1" ref="L327" ca="1">INDEX(_xlfn.ANCHORARRAY(Data!M$14),ROWS(_xlfn.ANCHORARRAY(Data!M$14)))*Data!M340/Data!M339</f>
        <v>51.13526460592329</v>
      </c>
      <c r="M327" s="20" cm="1">
        <f t="array" aca="1" ref="M327" ca="1">INDEX(_xlfn.ANCHORARRAY(Data!N$14),ROWS(_xlfn.ANCHORARRAY(Data!N$14)))*Data!N340/Data!N339</f>
        <v>162.66240525579417</v>
      </c>
      <c r="N327" s="20" cm="1">
        <f t="array" aca="1" ref="N327" ca="1">INDEX(_xlfn.ANCHORARRAY(Data!O$14),ROWS(_xlfn.ANCHORARRAY(Data!O$14)))*Data!O340/Data!O339</f>
        <v>153.21106120243883</v>
      </c>
      <c r="O327" s="20" cm="1">
        <f t="array" aca="1" ref="O327" ca="1">INDEX(_xlfn.ANCHORARRAY(Data!P$14),ROWS(_xlfn.ANCHORARRAY(Data!P$14)))*Data!P340/Data!P339</f>
        <v>634.62934763847488</v>
      </c>
      <c r="P327" s="20" cm="1">
        <f t="array" aca="1" ref="P327" ca="1">B$1*B327/INDEX(_xlfn.ANCHORARRAY(Data!B$14),ROWS(_xlfn.ANCHORARRAY(Data!B$14)),2)</f>
        <v>13315.502253247327</v>
      </c>
      <c r="Q327" s="20" cm="1">
        <f t="array" aca="1" ref="Q327" ca="1">C$1*C327/INDEX(_xlfn.ANCHORARRAY(Data!D$14),ROWS(_xlfn.ANCHORARRAY(Data!D$14)))</f>
        <v>10671.168522642911</v>
      </c>
      <c r="R327" s="19" cm="1">
        <f t="array" aca="1" ref="R327" ca="1">D$1*D327/INDEX(_xlfn.ANCHORARRAY(Data!E$14),ROWS(_xlfn.ANCHORARRAY(Data!E$14)))</f>
        <v>12350.715733982155</v>
      </c>
      <c r="S327" s="20" cm="1">
        <f t="array" aca="1" ref="S327" ca="1">E$1*E327/INDEX(_xlfn.ANCHORARRAY(Data!F$14),ROWS(_xlfn.ANCHORARRAY(Data!F$14)))</f>
        <v>5951.306440198161</v>
      </c>
      <c r="T327" s="20" cm="1">
        <f t="array" aca="1" ref="T327" ca="1">F$1*F327/INDEX(_xlfn.ANCHORARRAY(Data!G$14),ROWS(_xlfn.ANCHORARRAY(Data!G$14)))</f>
        <v>21866.98246589717</v>
      </c>
      <c r="U327" s="20" cm="1">
        <f t="array" aca="1" ref="U327" ca="1">G$1*G327/INDEX(_xlfn.ANCHORARRAY(Data!H$14),ROWS(_xlfn.ANCHORARRAY(Data!H$14)))</f>
        <v>53344.059267623801</v>
      </c>
      <c r="V327" s="20" cm="1">
        <f t="array" aca="1" ref="V327" ca="1">H$1*H327/INDEX(_xlfn.ANCHORARRAY(Data!I$14),ROWS(_xlfn.ANCHORARRAY(Data!I$14)))</f>
        <v>21675.109694156199</v>
      </c>
      <c r="W327" s="20" cm="1">
        <f t="array" aca="1" ref="W327" ca="1">I$1*I327/INDEX(_xlfn.ANCHORARRAY(Data!J$14),ROWS(_xlfn.ANCHORARRAY(Data!J$14)))</f>
        <v>4881.5207229666557</v>
      </c>
      <c r="X327" s="20" cm="1">
        <f t="array" aca="1" ref="X327" ca="1">J$1*J327/INDEX(_xlfn.ANCHORARRAY(Data!K$14),ROWS(_xlfn.ANCHORARRAY(Data!K$14)))</f>
        <v>5518.6770388958603</v>
      </c>
      <c r="Y327" s="20" cm="1">
        <f t="array" aca="1" ref="Y327" ca="1">K$1*K327/INDEX(_xlfn.ANCHORARRAY(Data!L$14),ROWS(_xlfn.ANCHORARRAY(Data!L$14)))</f>
        <v>11883.256600222432</v>
      </c>
      <c r="Z327" s="20" cm="1">
        <f t="array" aca="1" ref="Z327" ca="1">L$1*L327/INDEX(_xlfn.ANCHORARRAY(Data!M$14),ROWS(_xlfn.ANCHORARRAY(Data!M$14)))</f>
        <v>12272.463505421589</v>
      </c>
      <c r="AA327" s="20" cm="1">
        <f t="array" aca="1" ref="AA327" ca="1">M$1*M327/INDEX(_xlfn.ANCHORARRAY(Data!N$14),ROWS(_xlfn.ANCHORARRAY(Data!N$14)))</f>
        <v>9759.7443153476506</v>
      </c>
      <c r="AB327" s="20" cm="1">
        <f t="array" aca="1" ref="AB327" ca="1">N$1*N327/INDEX(_xlfn.ANCHORARRAY(Data!O$14),ROWS(_xlfn.ANCHORARRAY(Data!O$14)))</f>
        <v>9192.663672146331</v>
      </c>
      <c r="AC327" s="20" cm="1">
        <f t="array" aca="1" ref="AC327" ca="1">O$1*O327/INDEX(_xlfn.ANCHORARRAY(Data!P$14),ROWS(_xlfn.ANCHORARRAY(Data!P$14)))</f>
        <v>12693.387721638161</v>
      </c>
      <c r="AD327" s="33">
        <f t="shared" ca="1" si="13"/>
        <v>205376.55795438643</v>
      </c>
      <c r="AE327" s="33">
        <f t="shared" ca="1" si="12"/>
        <v>885.54204561357619</v>
      </c>
    </row>
    <row r="328" spans="1:31" x14ac:dyDescent="0.35">
      <c r="A328">
        <f ca="1"/>
        <v>326</v>
      </c>
      <c r="B328" s="20" cm="1">
        <f t="array" aca="1" ref="B328" ca="1">INDEX(_xlfn.ANCHORARRAY(Data!B$14),ROWS(_xlfn.ANCHORARRAY(Data!B$14)),2)*Data!C341/Data!C340</f>
        <v>265.57876569221315</v>
      </c>
      <c r="C328" s="20" cm="1">
        <f t="array" aca="1" ref="C328" ca="1">INDEX(_xlfn.ANCHORARRAY(Data!D$14),ROWS(_xlfn.ANCHORARRAY(Data!D$14)))*Data!D341/Data!D340</f>
        <v>54.105002461841465</v>
      </c>
      <c r="D328" s="20" cm="1">
        <f t="array" aca="1" ref="D328" ca="1">INDEX(_xlfn.ANCHORARRAY(Data!E$14),ROWS(_xlfn.ANCHORARRAY(Data!E$14)))*Data!E341/Data!E340</f>
        <v>24.191310381638644</v>
      </c>
      <c r="E328" s="20" cm="1">
        <f t="array" aca="1" ref="E328" ca="1">INDEX(_xlfn.ANCHORARRAY(Data!F$14),ROWS(_xlfn.ANCHORARRAY(Data!F$14)))*Data!F341/Data!F340</f>
        <v>29.590703756538279</v>
      </c>
      <c r="F328" s="20" cm="1">
        <f t="array" aca="1" ref="F328" ca="1">INDEX(_xlfn.ANCHORARRAY(Data!G$14),ROWS(_xlfn.ANCHORARRAY(Data!G$14)))*Data!G341/Data!G340</f>
        <v>314.89668518224624</v>
      </c>
      <c r="G328" s="20" cm="1">
        <f t="array" aca="1" ref="G328" ca="1">INDEX(_xlfn.ANCHORARRAY(Data!H$14),ROWS(_xlfn.ANCHORARRAY(Data!H$14)))*Data!H341/Data!H340</f>
        <v>75.467512351178414</v>
      </c>
      <c r="H328" s="20" cm="1">
        <f t="array" aca="1" ref="H328" ca="1">INDEX(_xlfn.ANCHORARRAY(Data!I$14),ROWS(_xlfn.ANCHORARRAY(Data!I$14)))*Data!I341/Data!I340</f>
        <v>245.10691847676662</v>
      </c>
      <c r="I328" s="20" cm="1">
        <f t="array" aca="1" ref="I328" ca="1">INDEX(_xlfn.ANCHORARRAY(Data!J$14),ROWS(_xlfn.ANCHORARRAY(Data!J$14)))*Data!J341/Data!J340</f>
        <v>24.270778816199375</v>
      </c>
      <c r="J328" s="20" cm="1">
        <f t="array" aca="1" ref="J328" ca="1">INDEX(_xlfn.ANCHORARRAY(Data!K$14),ROWS(_xlfn.ANCHORARRAY(Data!K$14)))*Data!K341/Data!K340</f>
        <v>79.497611181702666</v>
      </c>
      <c r="K328" s="20" cm="1">
        <f t="array" aca="1" ref="K328" ca="1">INDEX(_xlfn.ANCHORARRAY(Data!L$14),ROWS(_xlfn.ANCHORARRAY(Data!L$14)))*Data!L341/Data!L340</f>
        <v>391.52169311942345</v>
      </c>
      <c r="L328" s="20" cm="1">
        <f t="array" aca="1" ref="L328" ca="1">INDEX(_xlfn.ANCHORARRAY(Data!M$14),ROWS(_xlfn.ANCHORARRAY(Data!M$14)))*Data!M341/Data!M340</f>
        <v>51.899537325676789</v>
      </c>
      <c r="M328" s="20" cm="1">
        <f t="array" aca="1" ref="M328" ca="1">INDEX(_xlfn.ANCHORARRAY(Data!N$14),ROWS(_xlfn.ANCHORARRAY(Data!N$14)))*Data!N341/Data!N340</f>
        <v>164.7161732050333</v>
      </c>
      <c r="N328" s="20" cm="1">
        <f t="array" aca="1" ref="N328" ca="1">INDEX(_xlfn.ANCHORARRAY(Data!O$14),ROWS(_xlfn.ANCHORARRAY(Data!O$14)))*Data!O341/Data!O340</f>
        <v>155.33169279861329</v>
      </c>
      <c r="O328" s="20" cm="1">
        <f t="array" aca="1" ref="O328" ca="1">INDEX(_xlfn.ANCHORARRAY(Data!P$14),ROWS(_xlfn.ANCHORARRAY(Data!P$14)))*Data!P341/Data!P340</f>
        <v>634.71572864617008</v>
      </c>
      <c r="P328" s="20" cm="1">
        <f t="array" aca="1" ref="P328" ca="1">B$1*B328/INDEX(_xlfn.ANCHORARRAY(Data!B$14),ROWS(_xlfn.ANCHORARRAY(Data!B$14)),2)</f>
        <v>13278.938284610658</v>
      </c>
      <c r="Q328" s="20" cm="1">
        <f t="array" aca="1" ref="Q328" ca="1">C$1*C328/INDEX(_xlfn.ANCHORARRAY(Data!D$14),ROWS(_xlfn.ANCHORARRAY(Data!D$14)))</f>
        <v>10825.07927129493</v>
      </c>
      <c r="R328" s="19" cm="1">
        <f t="array" aca="1" ref="R328" ca="1">D$1*D328/INDEX(_xlfn.ANCHORARRAY(Data!E$14),ROWS(_xlfn.ANCHORARRAY(Data!E$14)))</f>
        <v>12098.135842006939</v>
      </c>
      <c r="S328" s="20" cm="1">
        <f t="array" aca="1" ref="S328" ca="1">E$1*E328/INDEX(_xlfn.ANCHORARRAY(Data!F$14),ROWS(_xlfn.ANCHORARRAY(Data!F$14)))</f>
        <v>5918.1407513076565</v>
      </c>
      <c r="T328" s="20" cm="1">
        <f t="array" aca="1" ref="T328" ca="1">F$1*F328/INDEX(_xlfn.ANCHORARRAY(Data!G$14),ROWS(_xlfn.ANCHORARRAY(Data!G$14)))</f>
        <v>22042.76796275724</v>
      </c>
      <c r="U328" s="20" cm="1">
        <f t="array" aca="1" ref="U328" ca="1">G$1*G328/INDEX(_xlfn.ANCHORARRAY(Data!H$14),ROWS(_xlfn.ANCHORARRAY(Data!H$14)))</f>
        <v>54336.608892848453</v>
      </c>
      <c r="V328" s="20" cm="1">
        <f t="array" aca="1" ref="V328" ca="1">H$1*H328/INDEX(_xlfn.ANCHORARRAY(Data!I$14),ROWS(_xlfn.ANCHORARRAY(Data!I$14)))</f>
        <v>22059.622662908998</v>
      </c>
      <c r="W328" s="20" cm="1">
        <f t="array" aca="1" ref="W328" ca="1">I$1*I328/INDEX(_xlfn.ANCHORARRAY(Data!J$14),ROWS(_xlfn.ANCHORARRAY(Data!J$14)))</f>
        <v>4854.1557632398753</v>
      </c>
      <c r="X328" s="20" cm="1">
        <f t="array" aca="1" ref="X328" ca="1">J$1*J328/INDEX(_xlfn.ANCHORARRAY(Data!K$14),ROWS(_xlfn.ANCHORARRAY(Data!K$14)))</f>
        <v>5564.832782719187</v>
      </c>
      <c r="Y328" s="20" cm="1">
        <f t="array" aca="1" ref="Y328" ca="1">K$1*K328/INDEX(_xlfn.ANCHORARRAY(Data!L$14),ROWS(_xlfn.ANCHORARRAY(Data!L$14)))</f>
        <v>11745.650793582705</v>
      </c>
      <c r="Z328" s="20" cm="1">
        <f t="array" aca="1" ref="Z328" ca="1">L$1*L328/INDEX(_xlfn.ANCHORARRAY(Data!M$14),ROWS(_xlfn.ANCHORARRAY(Data!M$14)))</f>
        <v>12455.88895816243</v>
      </c>
      <c r="AA328" s="20" cm="1">
        <f t="array" aca="1" ref="AA328" ca="1">M$1*M328/INDEX(_xlfn.ANCHORARRAY(Data!N$14),ROWS(_xlfn.ANCHORARRAY(Data!N$14)))</f>
        <v>9882.9703923019988</v>
      </c>
      <c r="AB328" s="20" cm="1">
        <f t="array" aca="1" ref="AB328" ca="1">N$1*N328/INDEX(_xlfn.ANCHORARRAY(Data!O$14),ROWS(_xlfn.ANCHORARRAY(Data!O$14)))</f>
        <v>9319.9015679167969</v>
      </c>
      <c r="AC328" s="20" cm="1">
        <f t="array" aca="1" ref="AC328" ca="1">O$1*O328/INDEX(_xlfn.ANCHORARRAY(Data!P$14),ROWS(_xlfn.ANCHORARRAY(Data!P$14)))</f>
        <v>12695.115450786743</v>
      </c>
      <c r="AD328" s="33">
        <f t="shared" ca="1" si="13"/>
        <v>207077.80937644458</v>
      </c>
      <c r="AE328" s="33">
        <f t="shared" ca="1" si="12"/>
        <v>-815.70937644457445</v>
      </c>
    </row>
    <row r="329" spans="1:31" x14ac:dyDescent="0.35">
      <c r="A329">
        <f ca="1"/>
        <v>327</v>
      </c>
      <c r="B329" s="20" cm="1">
        <f t="array" aca="1" ref="B329" ca="1">INDEX(_xlfn.ANCHORARRAY(Data!B$14),ROWS(_xlfn.ANCHORARRAY(Data!B$14)),2)*Data!C342/Data!C341</f>
        <v>269.55504810215143</v>
      </c>
      <c r="C329" s="20" cm="1">
        <f t="array" aca="1" ref="C329" ca="1">INDEX(_xlfn.ANCHORARRAY(Data!D$14),ROWS(_xlfn.ANCHORARRAY(Data!D$14)))*Data!D342/Data!D341</f>
        <v>53.469927571221632</v>
      </c>
      <c r="D329" s="20" cm="1">
        <f t="array" aca="1" ref="D329" ca="1">INDEX(_xlfn.ANCHORARRAY(Data!E$14),ROWS(_xlfn.ANCHORARRAY(Data!E$14)))*Data!E342/Data!E341</f>
        <v>23.960333512641206</v>
      </c>
      <c r="E329" s="20" cm="1">
        <f t="array" aca="1" ref="E329" ca="1">INDEX(_xlfn.ANCHORARRAY(Data!F$14),ROWS(_xlfn.ANCHORARRAY(Data!F$14)))*Data!F342/Data!F341</f>
        <v>30.828274698795173</v>
      </c>
      <c r="F329" s="20" cm="1">
        <f t="array" aca="1" ref="F329" ca="1">INDEX(_xlfn.ANCHORARRAY(Data!G$14),ROWS(_xlfn.ANCHORARRAY(Data!G$14)))*Data!G342/Data!G341</f>
        <v>318.64682188591394</v>
      </c>
      <c r="G329" s="20" cm="1">
        <f t="array" aca="1" ref="G329" ca="1">INDEX(_xlfn.ANCHORARRAY(Data!H$14),ROWS(_xlfn.ANCHORARRAY(Data!H$14)))*Data!H342/Data!H341</f>
        <v>74.139592015968063</v>
      </c>
      <c r="H329" s="20" cm="1">
        <f t="array" aca="1" ref="H329" ca="1">INDEX(_xlfn.ANCHORARRAY(Data!I$14),ROWS(_xlfn.ANCHORARRAY(Data!I$14)))*Data!I342/Data!I341</f>
        <v>246.4146936416185</v>
      </c>
      <c r="I329" s="20" cm="1">
        <f t="array" aca="1" ref="I329" ca="1">INDEX(_xlfn.ANCHORARRAY(Data!J$14),ROWS(_xlfn.ANCHORARRAY(Data!J$14)))*Data!J342/Data!J341</f>
        <v>24.392358283745693</v>
      </c>
      <c r="J329" s="20" cm="1">
        <f t="array" aca="1" ref="J329" ca="1">INDEX(_xlfn.ANCHORARRAY(Data!K$14),ROWS(_xlfn.ANCHORARRAY(Data!K$14)))*Data!K342/Data!K341</f>
        <v>80.018299569309306</v>
      </c>
      <c r="K329" s="20" cm="1">
        <f t="array" aca="1" ref="K329" ca="1">INDEX(_xlfn.ANCHORARRAY(Data!L$14),ROWS(_xlfn.ANCHORARRAY(Data!L$14)))*Data!L342/Data!L341</f>
        <v>403.03017691604651</v>
      </c>
      <c r="L329" s="20" cm="1">
        <f t="array" aca="1" ref="L329" ca="1">INDEX(_xlfn.ANCHORARRAY(Data!M$14),ROWS(_xlfn.ANCHORARRAY(Data!M$14)))*Data!M342/Data!M341</f>
        <v>52.171327433628313</v>
      </c>
      <c r="M329" s="20" cm="1">
        <f t="array" aca="1" ref="M329" ca="1">INDEX(_xlfn.ANCHORARRAY(Data!N$14),ROWS(_xlfn.ANCHORARRAY(Data!N$14)))*Data!N342/Data!N341</f>
        <v>166.66173316862259</v>
      </c>
      <c r="N329" s="20" cm="1">
        <f t="array" aca="1" ref="N329" ca="1">INDEX(_xlfn.ANCHORARRAY(Data!O$14),ROWS(_xlfn.ANCHORARRAY(Data!O$14)))*Data!O342/Data!O341</f>
        <v>157.02424848268475</v>
      </c>
      <c r="O329" s="20" cm="1">
        <f t="array" aca="1" ref="O329" ca="1">INDEX(_xlfn.ANCHORARRAY(Data!P$14),ROWS(_xlfn.ANCHORARRAY(Data!P$14)))*Data!P342/Data!P341</f>
        <v>640.12577306269452</v>
      </c>
      <c r="P329" s="20" cm="1">
        <f t="array" aca="1" ref="P329" ca="1">B$1*B329/INDEX(_xlfn.ANCHORARRAY(Data!B$14),ROWS(_xlfn.ANCHORARRAY(Data!B$14)),2)</f>
        <v>13477.752405107572</v>
      </c>
      <c r="Q329" s="20" cm="1">
        <f t="array" aca="1" ref="Q329" ca="1">C$1*C329/INDEX(_xlfn.ANCHORARRAY(Data!D$14),ROWS(_xlfn.ANCHORARRAY(Data!D$14)))</f>
        <v>10698.016417189761</v>
      </c>
      <c r="R329" s="19" cm="1">
        <f t="array" aca="1" ref="R329" ca="1">D$1*D329/INDEX(_xlfn.ANCHORARRAY(Data!E$14),ROWS(_xlfn.ANCHORARRAY(Data!E$14)))</f>
        <v>11982.623722431417</v>
      </c>
      <c r="S329" s="20" cm="1">
        <f t="array" aca="1" ref="S329" ca="1">E$1*E329/INDEX(_xlfn.ANCHORARRAY(Data!F$14),ROWS(_xlfn.ANCHORARRAY(Data!F$14)))</f>
        <v>6165.6549397590352</v>
      </c>
      <c r="T329" s="20" cm="1">
        <f t="array" aca="1" ref="T329" ca="1">F$1*F329/INDEX(_xlfn.ANCHORARRAY(Data!G$14),ROWS(_xlfn.ANCHORARRAY(Data!G$14)))</f>
        <v>22305.277532013977</v>
      </c>
      <c r="U329" s="20" cm="1">
        <f t="array" aca="1" ref="U329" ca="1">G$1*G329/INDEX(_xlfn.ANCHORARRAY(Data!H$14),ROWS(_xlfn.ANCHORARRAY(Data!H$14)))</f>
        <v>53380.506251496998</v>
      </c>
      <c r="V329" s="20" cm="1">
        <f t="array" aca="1" ref="V329" ca="1">H$1*H329/INDEX(_xlfn.ANCHORARRAY(Data!I$14),ROWS(_xlfn.ANCHORARRAY(Data!I$14)))</f>
        <v>22177.322427745665</v>
      </c>
      <c r="W329" s="20" cm="1">
        <f t="array" aca="1" ref="W329" ca="1">I$1*I329/INDEX(_xlfn.ANCHORARRAY(Data!J$14),ROWS(_xlfn.ANCHORARRAY(Data!J$14)))</f>
        <v>4878.4716567491396</v>
      </c>
      <c r="X329" s="20" cm="1">
        <f t="array" aca="1" ref="X329" ca="1">J$1*J329/INDEX(_xlfn.ANCHORARRAY(Data!K$14),ROWS(_xlfn.ANCHORARRAY(Data!K$14)))</f>
        <v>5601.2809698516512</v>
      </c>
      <c r="Y329" s="20" cm="1">
        <f t="array" aca="1" ref="Y329" ca="1">K$1*K329/INDEX(_xlfn.ANCHORARRAY(Data!L$14),ROWS(_xlfn.ANCHORARRAY(Data!L$14)))</f>
        <v>12090.905307481396</v>
      </c>
      <c r="Z329" s="20" cm="1">
        <f t="array" aca="1" ref="Z329" ca="1">L$1*L329/INDEX(_xlfn.ANCHORARRAY(Data!M$14),ROWS(_xlfn.ANCHORARRAY(Data!M$14)))</f>
        <v>12521.118584070795</v>
      </c>
      <c r="AA329" s="20" cm="1">
        <f t="array" aca="1" ref="AA329" ca="1">M$1*M329/INDEX(_xlfn.ANCHORARRAY(Data!N$14),ROWS(_xlfn.ANCHORARRAY(Data!N$14)))</f>
        <v>9999.7039901173557</v>
      </c>
      <c r="AB329" s="20" cm="1">
        <f t="array" aca="1" ref="AB329" ca="1">N$1*N329/INDEX(_xlfn.ANCHORARRAY(Data!O$14),ROWS(_xlfn.ANCHORARRAY(Data!O$14)))</f>
        <v>9421.4549089610864</v>
      </c>
      <c r="AC329" s="20" cm="1">
        <f t="array" aca="1" ref="AC329" ca="1">O$1*O329/INDEX(_xlfn.ANCHORARRAY(Data!P$14),ROWS(_xlfn.ANCHORARRAY(Data!P$14)))</f>
        <v>12803.323165456359</v>
      </c>
      <c r="AD329" s="33">
        <f t="shared" ca="1" si="13"/>
        <v>207503.4122784322</v>
      </c>
      <c r="AE329" s="33">
        <f t="shared" ca="1" si="12"/>
        <v>-1241.3122784321895</v>
      </c>
    </row>
    <row r="330" spans="1:31" x14ac:dyDescent="0.35">
      <c r="A330">
        <f ca="1"/>
        <v>328</v>
      </c>
      <c r="B330" s="20" cm="1">
        <f t="array" aca="1" ref="B330" ca="1">INDEX(_xlfn.ANCHORARRAY(Data!B$14),ROWS(_xlfn.ANCHORARRAY(Data!B$14)),2)*Data!C343/Data!C342</f>
        <v>258.43622027641857</v>
      </c>
      <c r="C330" s="20" cm="1">
        <f t="array" aca="1" ref="C330" ca="1">INDEX(_xlfn.ANCHORARRAY(Data!D$14),ROWS(_xlfn.ANCHORARRAY(Data!D$14)))*Data!D343/Data!D342</f>
        <v>53.148984187829427</v>
      </c>
      <c r="D330" s="20" cm="1">
        <f t="array" aca="1" ref="D330" ca="1">INDEX(_xlfn.ANCHORARRAY(Data!E$14),ROWS(_xlfn.ANCHORARRAY(Data!E$14)))*Data!E343/Data!E342</f>
        <v>24.967148330596608</v>
      </c>
      <c r="E330" s="20" cm="1">
        <f t="array" aca="1" ref="E330" ca="1">INDEX(_xlfn.ANCHORARRAY(Data!F$14),ROWS(_xlfn.ANCHORARRAY(Data!F$14)))*Data!F343/Data!F342</f>
        <v>30.531310360993906</v>
      </c>
      <c r="F330" s="20" cm="1">
        <f t="array" aca="1" ref="F330" ca="1">INDEX(_xlfn.ANCHORARRAY(Data!G$14),ROWS(_xlfn.ANCHORARRAY(Data!G$14)))*Data!G343/Data!G342</f>
        <v>305.73720368239356</v>
      </c>
      <c r="G330" s="20" cm="1">
        <f t="array" aca="1" ref="G330" ca="1">INDEX(_xlfn.ANCHORARRAY(Data!H$14),ROWS(_xlfn.ANCHORARRAY(Data!H$14)))*Data!H343/Data!H342</f>
        <v>72.148011136035876</v>
      </c>
      <c r="H330" s="20" cm="1">
        <f t="array" aca="1" ref="H330" ca="1">INDEX(_xlfn.ANCHORARRAY(Data!I$14),ROWS(_xlfn.ANCHORARRAY(Data!I$14)))*Data!I343/Data!I342</f>
        <v>242.92814695844206</v>
      </c>
      <c r="I330" s="20" cm="1">
        <f t="array" aca="1" ref="I330" ca="1">INDEX(_xlfn.ANCHORARRAY(Data!J$14),ROWS(_xlfn.ANCHORARRAY(Data!J$14)))*Data!J343/Data!J342</f>
        <v>24.598746867167915</v>
      </c>
      <c r="J330" s="20" cm="1">
        <f t="array" aca="1" ref="J330" ca="1">INDEX(_xlfn.ANCHORARRAY(Data!K$14),ROWS(_xlfn.ANCHORARRAY(Data!K$14)))*Data!K343/Data!K342</f>
        <v>80.183097246538281</v>
      </c>
      <c r="K330" s="20" cm="1">
        <f t="array" aca="1" ref="K330" ca="1">INDEX(_xlfn.ANCHORARRAY(Data!L$14),ROWS(_xlfn.ANCHORARRAY(Data!L$14)))*Data!L343/Data!L342</f>
        <v>387.38977158176942</v>
      </c>
      <c r="L330" s="20" cm="1">
        <f t="array" aca="1" ref="L330" ca="1">INDEX(_xlfn.ANCHORARRAY(Data!M$14),ROWS(_xlfn.ANCHORARRAY(Data!M$14)))*Data!M343/Data!M342</f>
        <v>51.899091353199807</v>
      </c>
      <c r="M330" s="20" cm="1">
        <f t="array" aca="1" ref="M330" ca="1">INDEX(_xlfn.ANCHORARRAY(Data!N$14),ROWS(_xlfn.ANCHORARRAY(Data!N$14)))*Data!N343/Data!N342</f>
        <v>165.30297084173847</v>
      </c>
      <c r="N330" s="20" cm="1">
        <f t="array" aca="1" ref="N330" ca="1">INDEX(_xlfn.ANCHORARRAY(Data!O$14),ROWS(_xlfn.ANCHORARRAY(Data!O$14)))*Data!O343/Data!O342</f>
        <v>160.29738304093567</v>
      </c>
      <c r="O330" s="20" cm="1">
        <f t="array" aca="1" ref="O330" ca="1">INDEX(_xlfn.ANCHORARRAY(Data!P$14),ROWS(_xlfn.ANCHORARRAY(Data!P$14)))*Data!P343/Data!P342</f>
        <v>628.58705298462621</v>
      </c>
      <c r="P330" s="20" cm="1">
        <f t="array" aca="1" ref="P330" ca="1">B$1*B330/INDEX(_xlfn.ANCHORARRAY(Data!B$14),ROWS(_xlfn.ANCHORARRAY(Data!B$14)),2)</f>
        <v>12921.811013820929</v>
      </c>
      <c r="Q330" s="20" cm="1">
        <f t="array" aca="1" ref="Q330" ca="1">C$1*C330/INDEX(_xlfn.ANCHORARRAY(Data!D$14),ROWS(_xlfn.ANCHORARRAY(Data!D$14)))</f>
        <v>10633.803545759465</v>
      </c>
      <c r="R330" s="19" cm="1">
        <f t="array" aca="1" ref="R330" ca="1">D$1*D330/INDEX(_xlfn.ANCHORARRAY(Data!E$14),ROWS(_xlfn.ANCHORARRAY(Data!E$14)))</f>
        <v>12486.134373289546</v>
      </c>
      <c r="S330" s="20" cm="1">
        <f t="array" aca="1" ref="S330" ca="1">E$1*E330/INDEX(_xlfn.ANCHORARRAY(Data!F$14),ROWS(_xlfn.ANCHORARRAY(Data!F$14)))</f>
        <v>6106.2620721987823</v>
      </c>
      <c r="T330" s="20" cm="1">
        <f t="array" aca="1" ref="T330" ca="1">F$1*F330/INDEX(_xlfn.ANCHORARRAY(Data!G$14),ROWS(_xlfn.ANCHORARRAY(Data!G$14)))</f>
        <v>21401.604257767551</v>
      </c>
      <c r="U330" s="20" cm="1">
        <f t="array" aca="1" ref="U330" ca="1">G$1*G330/INDEX(_xlfn.ANCHORARRAY(Data!H$14),ROWS(_xlfn.ANCHORARRAY(Data!H$14)))</f>
        <v>51946.568017945829</v>
      </c>
      <c r="V330" s="20" cm="1">
        <f t="array" aca="1" ref="V330" ca="1">H$1*H330/INDEX(_xlfn.ANCHORARRAY(Data!I$14),ROWS(_xlfn.ANCHORARRAY(Data!I$14)))</f>
        <v>21863.533226259788</v>
      </c>
      <c r="W330" s="20" cm="1">
        <f t="array" aca="1" ref="W330" ca="1">I$1*I330/INDEX(_xlfn.ANCHORARRAY(Data!J$14),ROWS(_xlfn.ANCHORARRAY(Data!J$14)))</f>
        <v>4919.7493734335831</v>
      </c>
      <c r="X330" s="20" cm="1">
        <f t="array" aca="1" ref="X330" ca="1">J$1*J330/INDEX(_xlfn.ANCHORARRAY(Data!K$14),ROWS(_xlfn.ANCHORARRAY(Data!K$14)))</f>
        <v>5612.81680725768</v>
      </c>
      <c r="Y330" s="20" cm="1">
        <f t="array" aca="1" ref="Y330" ca="1">K$1*K330/INDEX(_xlfn.ANCHORARRAY(Data!L$14),ROWS(_xlfn.ANCHORARRAY(Data!L$14)))</f>
        <v>11621.693147453085</v>
      </c>
      <c r="Z330" s="20" cm="1">
        <f t="array" aca="1" ref="Z330" ca="1">L$1*L330/INDEX(_xlfn.ANCHORARRAY(Data!M$14),ROWS(_xlfn.ANCHORARRAY(Data!M$14)))</f>
        <v>12455.781924767953</v>
      </c>
      <c r="AA330" s="20" cm="1">
        <f t="array" aca="1" ref="AA330" ca="1">M$1*M330/INDEX(_xlfn.ANCHORARRAY(Data!N$14),ROWS(_xlfn.ANCHORARRAY(Data!N$14)))</f>
        <v>9918.1782505043084</v>
      </c>
      <c r="AB330" s="20" cm="1">
        <f t="array" aca="1" ref="AB330" ca="1">N$1*N330/INDEX(_xlfn.ANCHORARRAY(Data!O$14),ROWS(_xlfn.ANCHORARRAY(Data!O$14)))</f>
        <v>9617.8429824561408</v>
      </c>
      <c r="AC330" s="20" cm="1">
        <f t="array" aca="1" ref="AC330" ca="1">O$1*O330/INDEX(_xlfn.ANCHORARRAY(Data!P$14),ROWS(_xlfn.ANCHORARRAY(Data!P$14)))</f>
        <v>12572.534204455129</v>
      </c>
      <c r="AD330" s="33">
        <f t="shared" ca="1" si="13"/>
        <v>204078.31319736975</v>
      </c>
      <c r="AE330" s="33">
        <f t="shared" ca="1" si="12"/>
        <v>2183.7868026302604</v>
      </c>
    </row>
    <row r="331" spans="1:31" x14ac:dyDescent="0.35">
      <c r="A331">
        <f ca="1"/>
        <v>329</v>
      </c>
      <c r="B331" s="20" cm="1">
        <f t="array" aca="1" ref="B331" ca="1">INDEX(_xlfn.ANCHORARRAY(Data!B$14),ROWS(_xlfn.ANCHORARRAY(Data!B$14)),2)*Data!C344/Data!C343</f>
        <v>268.03301489651534</v>
      </c>
      <c r="C331" s="20" cm="1">
        <f t="array" aca="1" ref="C331" ca="1">INDEX(_xlfn.ANCHORARRAY(Data!D$14),ROWS(_xlfn.ANCHORARRAY(Data!D$14)))*Data!D344/Data!D343</f>
        <v>52.780803635493903</v>
      </c>
      <c r="D331" s="20" cm="1">
        <f t="array" aca="1" ref="D331" ca="1">INDEX(_xlfn.ANCHORARRAY(Data!E$14),ROWS(_xlfn.ANCHORARRAY(Data!E$14)))*Data!E344/Data!E343</f>
        <v>24.327878140032066</v>
      </c>
      <c r="E331" s="20" cm="1">
        <f t="array" aca="1" ref="E331" ca="1">INDEX(_xlfn.ANCHORARRAY(Data!F$14),ROWS(_xlfn.ANCHORARRAY(Data!F$14)))*Data!F344/Data!F343</f>
        <v>30.500997006677412</v>
      </c>
      <c r="F331" s="20" cm="1">
        <f t="array" aca="1" ref="F331" ca="1">INDEX(_xlfn.ANCHORARRAY(Data!G$14),ROWS(_xlfn.ANCHORARRAY(Data!G$14)))*Data!G344/Data!G343</f>
        <v>314.13131756210601</v>
      </c>
      <c r="G331" s="20" cm="1">
        <f t="array" aca="1" ref="G331" ca="1">INDEX(_xlfn.ANCHORARRAY(Data!H$14),ROWS(_xlfn.ANCHORARRAY(Data!H$14)))*Data!H344/Data!H343</f>
        <v>74.739165220983054</v>
      </c>
      <c r="H331" s="20" cm="1">
        <f t="array" aca="1" ref="H331" ca="1">INDEX(_xlfn.ANCHORARRAY(Data!I$14),ROWS(_xlfn.ANCHORARRAY(Data!I$14)))*Data!I344/Data!I343</f>
        <v>242.78157114228458</v>
      </c>
      <c r="I331" s="20" cm="1">
        <f t="array" aca="1" ref="I331" ca="1">INDEX(_xlfn.ANCHORARRAY(Data!J$14),ROWS(_xlfn.ANCHORARRAY(Data!J$14)))*Data!J344/Data!J343</f>
        <v>24.316594157862024</v>
      </c>
      <c r="J331" s="20" cm="1">
        <f t="array" aca="1" ref="J331" ca="1">INDEX(_xlfn.ANCHORARRAY(Data!K$14),ROWS(_xlfn.ANCHORARRAY(Data!K$14)))*Data!K344/Data!K343</f>
        <v>80.599175911251976</v>
      </c>
      <c r="K331" s="20" cm="1">
        <f t="array" aca="1" ref="K331" ca="1">INDEX(_xlfn.ANCHORARRAY(Data!L$14),ROWS(_xlfn.ANCHORARRAY(Data!L$14)))*Data!L344/Data!L343</f>
        <v>396.22534968110847</v>
      </c>
      <c r="L331" s="20" cm="1">
        <f t="array" aca="1" ref="L331" ca="1">INDEX(_xlfn.ANCHORARRAY(Data!M$14),ROWS(_xlfn.ANCHORARRAY(Data!M$14)))*Data!M344/Data!M343</f>
        <v>51.603903708523106</v>
      </c>
      <c r="M331" s="20" cm="1">
        <f t="array" aca="1" ref="M331" ca="1">INDEX(_xlfn.ANCHORARRAY(Data!N$14),ROWS(_xlfn.ANCHORARRAY(Data!N$14)))*Data!N344/Data!N343</f>
        <v>167.3846733760293</v>
      </c>
      <c r="N331" s="20" cm="1">
        <f t="array" aca="1" ref="N331" ca="1">INDEX(_xlfn.ANCHORARRAY(Data!O$14),ROWS(_xlfn.ANCHORARRAY(Data!O$14)))*Data!O344/Data!O343</f>
        <v>156.681367158885</v>
      </c>
      <c r="O331" s="20" cm="1">
        <f t="array" aca="1" ref="O331" ca="1">INDEX(_xlfn.ANCHORARRAY(Data!P$14),ROWS(_xlfn.ANCHORARRAY(Data!P$14)))*Data!P344/Data!P343</f>
        <v>637.93775983104865</v>
      </c>
      <c r="P331" s="20" cm="1">
        <f t="array" aca="1" ref="P331" ca="1">B$1*B331/INDEX(_xlfn.ANCHORARRAY(Data!B$14),ROWS(_xlfn.ANCHORARRAY(Data!B$14)),2)</f>
        <v>13401.650744825769</v>
      </c>
      <c r="Q331" s="20" cm="1">
        <f t="array" aca="1" ref="Q331" ca="1">C$1*C331/INDEX(_xlfn.ANCHORARRAY(Data!D$14),ROWS(_xlfn.ANCHORARRAY(Data!D$14)))</f>
        <v>10560.139679502512</v>
      </c>
      <c r="R331" s="19" cm="1">
        <f t="array" aca="1" ref="R331" ca="1">D$1*D331/INDEX(_xlfn.ANCHORARRAY(Data!E$14),ROWS(_xlfn.ANCHORARRAY(Data!E$14)))</f>
        <v>12166.433725280598</v>
      </c>
      <c r="S331" s="20" cm="1">
        <f t="array" aca="1" ref="S331" ca="1">E$1*E331/INDEX(_xlfn.ANCHORARRAY(Data!F$14),ROWS(_xlfn.ANCHORARRAY(Data!F$14)))</f>
        <v>6100.1994013354824</v>
      </c>
      <c r="T331" s="20" cm="1">
        <f t="array" aca="1" ref="T331" ca="1">F$1*F331/INDEX(_xlfn.ANCHORARRAY(Data!G$14),ROWS(_xlfn.ANCHORARRAY(Data!G$14)))</f>
        <v>21989.192229347424</v>
      </c>
      <c r="U331" s="20" cm="1">
        <f t="array" aca="1" ref="U331" ca="1">G$1*G331/INDEX(_xlfn.ANCHORARRAY(Data!H$14),ROWS(_xlfn.ANCHORARRAY(Data!H$14)))</f>
        <v>53812.198959107795</v>
      </c>
      <c r="V331" s="20" cm="1">
        <f t="array" aca="1" ref="V331" ca="1">H$1*H331/INDEX(_xlfn.ANCHORARRAY(Data!I$14),ROWS(_xlfn.ANCHORARRAY(Data!I$14)))</f>
        <v>21850.341402805614</v>
      </c>
      <c r="W331" s="20" cm="1">
        <f t="array" aca="1" ref="W331" ca="1">I$1*I331/INDEX(_xlfn.ANCHORARRAY(Data!J$14),ROWS(_xlfn.ANCHORARRAY(Data!J$14)))</f>
        <v>4863.3188315724046</v>
      </c>
      <c r="X331" s="20" cm="1">
        <f t="array" aca="1" ref="X331" ca="1">J$1*J331/INDEX(_xlfn.ANCHORARRAY(Data!K$14),ROWS(_xlfn.ANCHORARRAY(Data!K$14)))</f>
        <v>5641.9423137876383</v>
      </c>
      <c r="Y331" s="20" cm="1">
        <f t="array" aca="1" ref="Y331" ca="1">K$1*K331/INDEX(_xlfn.ANCHORARRAY(Data!L$14),ROWS(_xlfn.ANCHORARRAY(Data!L$14)))</f>
        <v>11886.760490433255</v>
      </c>
      <c r="Z331" s="20" cm="1">
        <f t="array" aca="1" ref="Z331" ca="1">L$1*L331/INDEX(_xlfn.ANCHORARRAY(Data!M$14),ROWS(_xlfn.ANCHORARRAY(Data!M$14)))</f>
        <v>12384.936890045545</v>
      </c>
      <c r="AA331" s="20" cm="1">
        <f t="array" aca="1" ref="AA331" ca="1">M$1*M331/INDEX(_xlfn.ANCHORARRAY(Data!N$14),ROWS(_xlfn.ANCHORARRAY(Data!N$14)))</f>
        <v>10043.080402561756</v>
      </c>
      <c r="AB331" s="20" cm="1">
        <f t="array" aca="1" ref="AB331" ca="1">N$1*N331/INDEX(_xlfn.ANCHORARRAY(Data!O$14),ROWS(_xlfn.ANCHORARRAY(Data!O$14)))</f>
        <v>9400.8820295331006</v>
      </c>
      <c r="AC331" s="20" cm="1">
        <f t="array" aca="1" ref="AC331" ca="1">O$1*O331/INDEX(_xlfn.ANCHORARRAY(Data!P$14),ROWS(_xlfn.ANCHORARRAY(Data!P$14)))</f>
        <v>12759.560140010559</v>
      </c>
      <c r="AD331" s="33">
        <f t="shared" ca="1" si="13"/>
        <v>206860.63724014943</v>
      </c>
      <c r="AE331" s="33">
        <f t="shared" ca="1" si="12"/>
        <v>-598.53724014942418</v>
      </c>
    </row>
    <row r="332" spans="1:31" x14ac:dyDescent="0.35">
      <c r="A332">
        <f ca="1"/>
        <v>330</v>
      </c>
      <c r="B332" s="20" cm="1">
        <f t="array" aca="1" ref="B332" ca="1">INDEX(_xlfn.ANCHORARRAY(Data!B$14),ROWS(_xlfn.ANCHORARRAY(Data!B$14)),2)*Data!C345/Data!C344</f>
        <v>269.00994187559644</v>
      </c>
      <c r="C332" s="20" cm="1">
        <f t="array" aca="1" ref="C332" ca="1">INDEX(_xlfn.ANCHORARRAY(Data!D$14),ROWS(_xlfn.ANCHORARRAY(Data!D$14)))*Data!D345/Data!D344</f>
        <v>53.442736234671798</v>
      </c>
      <c r="D332" s="20" cm="1">
        <f t="array" aca="1" ref="D332" ca="1">INDEX(_xlfn.ANCHORARRAY(Data!E$14),ROWS(_xlfn.ANCHORARRAY(Data!E$14)))*Data!E345/Data!E344</f>
        <v>24.027423674343861</v>
      </c>
      <c r="E332" s="20" cm="1">
        <f t="array" aca="1" ref="E332" ca="1">INDEX(_xlfn.ANCHORARRAY(Data!F$14),ROWS(_xlfn.ANCHORARRAY(Data!F$14)))*Data!F345/Data!F344</f>
        <v>29.820258093728771</v>
      </c>
      <c r="F332" s="20" cm="1">
        <f t="array" aca="1" ref="F332" ca="1">INDEX(_xlfn.ANCHORARRAY(Data!G$14),ROWS(_xlfn.ANCHORARRAY(Data!G$14)))*Data!G345/Data!G344</f>
        <v>317.46484789539096</v>
      </c>
      <c r="G332" s="20" cm="1">
        <f t="array" aca="1" ref="G332" ca="1">INDEX(_xlfn.ANCHORARRAY(Data!H$14),ROWS(_xlfn.ANCHORARRAY(Data!H$14)))*Data!H345/Data!H344</f>
        <v>76.260839569114367</v>
      </c>
      <c r="H332" s="20" cm="1">
        <f t="array" aca="1" ref="H332" ca="1">INDEX(_xlfn.ANCHORARRAY(Data!I$14),ROWS(_xlfn.ANCHORARRAY(Data!I$14)))*Data!I345/Data!I344</f>
        <v>241.45454763811051</v>
      </c>
      <c r="I332" s="20" cm="1">
        <f t="array" aca="1" ref="I332" ca="1">INDEX(_xlfn.ANCHORARRAY(Data!J$14),ROWS(_xlfn.ANCHORARRAY(Data!J$14)))*Data!J345/Data!J344</f>
        <v>24.567383847832865</v>
      </c>
      <c r="J332" s="20" cm="1">
        <f t="array" aca="1" ref="J332" ca="1">INDEX(_xlfn.ANCHORARRAY(Data!K$14),ROWS(_xlfn.ANCHORARRAY(Data!K$14)))*Data!K345/Data!K344</f>
        <v>79.476521193092623</v>
      </c>
      <c r="K332" s="20" cm="1">
        <f t="array" aca="1" ref="K332" ca="1">INDEX(_xlfn.ANCHORARRAY(Data!L$14),ROWS(_xlfn.ANCHORARRAY(Data!L$14)))*Data!L345/Data!L344</f>
        <v>397.58908786241869</v>
      </c>
      <c r="L332" s="20" cm="1">
        <f t="array" aca="1" ref="L332" ca="1">INDEX(_xlfn.ANCHORARRAY(Data!M$14),ROWS(_xlfn.ANCHORARRAY(Data!M$14)))*Data!M345/Data!M344</f>
        <v>52.517647058823535</v>
      </c>
      <c r="M332" s="20" cm="1">
        <f t="array" aca="1" ref="M332" ca="1">INDEX(_xlfn.ANCHORARRAY(Data!N$14),ROWS(_xlfn.ANCHORARRAY(Data!N$14)))*Data!N345/Data!N344</f>
        <v>162.44181031373964</v>
      </c>
      <c r="N332" s="20" cm="1">
        <f t="array" aca="1" ref="N332" ca="1">INDEX(_xlfn.ANCHORARRAY(Data!O$14),ROWS(_xlfn.ANCHORARRAY(Data!O$14)))*Data!O345/Data!O344</f>
        <v>150.21548495112</v>
      </c>
      <c r="O332" s="20" cm="1">
        <f t="array" aca="1" ref="O332" ca="1">INDEX(_xlfn.ANCHORARRAY(Data!P$14),ROWS(_xlfn.ANCHORARRAY(Data!P$14)))*Data!P345/Data!P344</f>
        <v>635.94220619959185</v>
      </c>
      <c r="P332" s="20" cm="1">
        <f t="array" aca="1" ref="P332" ca="1">B$1*B332/INDEX(_xlfn.ANCHORARRAY(Data!B$14),ROWS(_xlfn.ANCHORARRAY(Data!B$14)),2)</f>
        <v>13450.497093779823</v>
      </c>
      <c r="Q332" s="20" cm="1">
        <f t="array" aca="1" ref="Q332" ca="1">C$1*C332/INDEX(_xlfn.ANCHORARRAY(Data!D$14),ROWS(_xlfn.ANCHORARRAY(Data!D$14)))</f>
        <v>10692.576100024044</v>
      </c>
      <c r="R332" s="19" cm="1">
        <f t="array" aca="1" ref="R332" ca="1">D$1*D332/INDEX(_xlfn.ANCHORARRAY(Data!E$14),ROWS(_xlfn.ANCHORARRAY(Data!E$14)))</f>
        <v>12016.175682913763</v>
      </c>
      <c r="S332" s="20" cm="1">
        <f t="array" aca="1" ref="S332" ca="1">E$1*E332/INDEX(_xlfn.ANCHORARRAY(Data!F$14),ROWS(_xlfn.ANCHORARRAY(Data!F$14)))</f>
        <v>5964.0516187457551</v>
      </c>
      <c r="T332" s="20" cm="1">
        <f t="array" aca="1" ref="T332" ca="1">F$1*F332/INDEX(_xlfn.ANCHORARRAY(Data!G$14),ROWS(_xlfn.ANCHORARRAY(Data!G$14)))</f>
        <v>22222.53935267737</v>
      </c>
      <c r="U332" s="20" cm="1">
        <f t="array" aca="1" ref="U332" ca="1">G$1*G332/INDEX(_xlfn.ANCHORARRAY(Data!H$14),ROWS(_xlfn.ANCHORARRAY(Data!H$14)))</f>
        <v>54907.80448976234</v>
      </c>
      <c r="V332" s="20" cm="1">
        <f t="array" aca="1" ref="V332" ca="1">H$1*H332/INDEX(_xlfn.ANCHORARRAY(Data!I$14),ROWS(_xlfn.ANCHORARRAY(Data!I$14)))</f>
        <v>21730.909287429949</v>
      </c>
      <c r="W332" s="20" cm="1">
        <f t="array" aca="1" ref="W332" ca="1">I$1*I332/INDEX(_xlfn.ANCHORARRAY(Data!J$14),ROWS(_xlfn.ANCHORARRAY(Data!J$14)))</f>
        <v>4913.4767695665732</v>
      </c>
      <c r="X332" s="20" cm="1">
        <f t="array" aca="1" ref="X332" ca="1">J$1*J332/INDEX(_xlfn.ANCHORARRAY(Data!K$14),ROWS(_xlfn.ANCHORARRAY(Data!K$14)))</f>
        <v>5563.3564835164834</v>
      </c>
      <c r="Y332" s="20" cm="1">
        <f t="array" aca="1" ref="Y332" ca="1">K$1*K332/INDEX(_xlfn.ANCHORARRAY(Data!L$14),ROWS(_xlfn.ANCHORARRAY(Data!L$14)))</f>
        <v>11927.672635872563</v>
      </c>
      <c r="Z332" s="20" cm="1">
        <f t="array" aca="1" ref="Z332" ca="1">L$1*L332/INDEX(_xlfn.ANCHORARRAY(Data!M$14),ROWS(_xlfn.ANCHORARRAY(Data!M$14)))</f>
        <v>12604.235294117647</v>
      </c>
      <c r="AA332" s="20" cm="1">
        <f t="array" aca="1" ref="AA332" ca="1">M$1*M332/INDEX(_xlfn.ANCHORARRAY(Data!N$14),ROWS(_xlfn.ANCHORARRAY(Data!N$14)))</f>
        <v>9746.5086188243768</v>
      </c>
      <c r="AB332" s="20" cm="1">
        <f t="array" aca="1" ref="AB332" ca="1">N$1*N332/INDEX(_xlfn.ANCHORARRAY(Data!O$14),ROWS(_xlfn.ANCHORARRAY(Data!O$14)))</f>
        <v>9012.9290970672009</v>
      </c>
      <c r="AC332" s="20" cm="1">
        <f t="array" aca="1" ref="AC332" ca="1">O$1*O332/INDEX(_xlfn.ANCHORARRAY(Data!P$14),ROWS(_xlfn.ANCHORARRAY(Data!P$14)))</f>
        <v>12719.646549412108</v>
      </c>
      <c r="AD332" s="33">
        <f t="shared" ca="1" si="13"/>
        <v>207472.37907371001</v>
      </c>
      <c r="AE332" s="33">
        <f t="shared" ca="1" si="12"/>
        <v>-1210.2790737100004</v>
      </c>
    </row>
    <row r="333" spans="1:31" x14ac:dyDescent="0.35">
      <c r="A333">
        <f ca="1"/>
        <v>331</v>
      </c>
      <c r="B333" s="20" cm="1">
        <f t="array" aca="1" ref="B333" ca="1">INDEX(_xlfn.ANCHORARRAY(Data!B$14),ROWS(_xlfn.ANCHORARRAY(Data!B$14)),2)*Data!C346/Data!C345</f>
        <v>265.05407679180882</v>
      </c>
      <c r="C333" s="20" cm="1">
        <f t="array" aca="1" ref="C333" ca="1">INDEX(_xlfn.ANCHORARRAY(Data!D$14),ROWS(_xlfn.ANCHORARRAY(Data!D$14)))*Data!D346/Data!D345</f>
        <v>55.897297684411555</v>
      </c>
      <c r="D333" s="20" cm="1">
        <f t="array" aca="1" ref="D333" ca="1">INDEX(_xlfn.ANCHORARRAY(Data!E$14),ROWS(_xlfn.ANCHORARRAY(Data!E$14)))*Data!E346/Data!E345</f>
        <v>25.61225</v>
      </c>
      <c r="E333" s="20" cm="1">
        <f t="array" aca="1" ref="E333" ca="1">INDEX(_xlfn.ANCHORARRAY(Data!F$14),ROWS(_xlfn.ANCHORARRAY(Data!F$14)))*Data!F346/Data!F345</f>
        <v>29.880746812386153</v>
      </c>
      <c r="F333" s="20" cm="1">
        <f t="array" aca="1" ref="F333" ca="1">INDEX(_xlfn.ANCHORARRAY(Data!G$14),ROWS(_xlfn.ANCHORARRAY(Data!G$14)))*Data!G346/Data!G345</f>
        <v>310.57267785342839</v>
      </c>
      <c r="G333" s="20" cm="1">
        <f t="array" aca="1" ref="G333" ca="1">INDEX(_xlfn.ANCHORARRAY(Data!H$14),ROWS(_xlfn.ANCHORARRAY(Data!H$14)))*Data!H346/Data!H345</f>
        <v>73.798216749558804</v>
      </c>
      <c r="H333" s="20" cm="1">
        <f t="array" aca="1" ref="H333" ca="1">INDEX(_xlfn.ANCHORARRAY(Data!I$14),ROWS(_xlfn.ANCHORARRAY(Data!I$14)))*Data!I346/Data!I345</f>
        <v>245.36595349772176</v>
      </c>
      <c r="I333" s="20" cm="1">
        <f t="array" aca="1" ref="I333" ca="1">INDEX(_xlfn.ANCHORARRAY(Data!J$14),ROWS(_xlfn.ANCHORARRAY(Data!J$14)))*Data!J346/Data!J345</f>
        <v>24.815608547537941</v>
      </c>
      <c r="J333" s="20" cm="1">
        <f t="array" aca="1" ref="J333" ca="1">INDEX(_xlfn.ANCHORARRAY(Data!K$14),ROWS(_xlfn.ANCHORARRAY(Data!K$14)))*Data!K346/Data!K345</f>
        <v>80.922832360826362</v>
      </c>
      <c r="K333" s="20" cm="1">
        <f t="array" aca="1" ref="K333" ca="1">INDEX(_xlfn.ANCHORARRAY(Data!L$14),ROWS(_xlfn.ANCHORARRAY(Data!L$14)))*Data!L346/Data!L345</f>
        <v>393.34485329103887</v>
      </c>
      <c r="L333" s="20" cm="1">
        <f t="array" aca="1" ref="L333" ca="1">INDEX(_xlfn.ANCHORARRAY(Data!M$14),ROWS(_xlfn.ANCHORARRAY(Data!M$14)))*Data!M346/Data!M345</f>
        <v>51.940335483870967</v>
      </c>
      <c r="M333" s="20" cm="1">
        <f t="array" aca="1" ref="M333" ca="1">INDEX(_xlfn.ANCHORARRAY(Data!N$14),ROWS(_xlfn.ANCHORARRAY(Data!N$14)))*Data!N346/Data!N345</f>
        <v>165.84593189307941</v>
      </c>
      <c r="N333" s="20" cm="1">
        <f t="array" aca="1" ref="N333" ca="1">INDEX(_xlfn.ANCHORARRAY(Data!O$14),ROWS(_xlfn.ANCHORARRAY(Data!O$14)))*Data!O346/Data!O345</f>
        <v>155.50738147717709</v>
      </c>
      <c r="O333" s="20" cm="1">
        <f t="array" aca="1" ref="O333" ca="1">INDEX(_xlfn.ANCHORARRAY(Data!P$14),ROWS(_xlfn.ANCHORARRAY(Data!P$14)))*Data!P346/Data!P345</f>
        <v>637.61938501482234</v>
      </c>
      <c r="P333" s="20" cm="1">
        <f t="array" aca="1" ref="P333" ca="1">B$1*B333/INDEX(_xlfn.ANCHORARRAY(Data!B$14),ROWS(_xlfn.ANCHORARRAY(Data!B$14)),2)</f>
        <v>13252.703839590442</v>
      </c>
      <c r="Q333" s="20" cm="1">
        <f t="array" aca="1" ref="Q333" ca="1">C$1*C333/INDEX(_xlfn.ANCHORARRAY(Data!D$14),ROWS(_xlfn.ANCHORARRAY(Data!D$14)))</f>
        <v>11183.673430412988</v>
      </c>
      <c r="R333" s="19" cm="1">
        <f t="array" aca="1" ref="R333" ca="1">D$1*D333/INDEX(_xlfn.ANCHORARRAY(Data!E$14),ROWS(_xlfn.ANCHORARRAY(Data!E$14)))</f>
        <v>12808.751358695652</v>
      </c>
      <c r="S333" s="20" cm="1">
        <f t="array" aca="1" ref="S333" ca="1">E$1*E333/INDEX(_xlfn.ANCHORARRAY(Data!F$14),ROWS(_xlfn.ANCHORARRAY(Data!F$14)))</f>
        <v>5976.1493624772311</v>
      </c>
      <c r="T333" s="20" cm="1">
        <f t="array" aca="1" ref="T333" ca="1">F$1*F333/INDEX(_xlfn.ANCHORARRAY(Data!G$14),ROWS(_xlfn.ANCHORARRAY(Data!G$14)))</f>
        <v>21740.087449739989</v>
      </c>
      <c r="U333" s="20" cm="1">
        <f t="array" aca="1" ref="U333" ca="1">G$1*G333/INDEX(_xlfn.ANCHORARRAY(Data!H$14),ROWS(_xlfn.ANCHORARRAY(Data!H$14)))</f>
        <v>53134.716059682338</v>
      </c>
      <c r="V333" s="20" cm="1">
        <f t="array" aca="1" ref="V333" ca="1">H$1*H333/INDEX(_xlfn.ANCHORARRAY(Data!I$14),ROWS(_xlfn.ANCHORARRAY(Data!I$14)))</f>
        <v>22082.935814794961</v>
      </c>
      <c r="W333" s="20" cm="1">
        <f t="array" aca="1" ref="W333" ca="1">I$1*I333/INDEX(_xlfn.ANCHORARRAY(Data!J$14),ROWS(_xlfn.ANCHORARRAY(Data!J$14)))</f>
        <v>4963.121709507589</v>
      </c>
      <c r="X333" s="20" cm="1">
        <f t="array" aca="1" ref="X333" ca="1">J$1*J333/INDEX(_xlfn.ANCHORARRAY(Data!K$14),ROWS(_xlfn.ANCHORARRAY(Data!K$14)))</f>
        <v>5664.5982652578459</v>
      </c>
      <c r="Y333" s="20" cm="1">
        <f t="array" aca="1" ref="Y333" ca="1">K$1*K333/INDEX(_xlfn.ANCHORARRAY(Data!L$14),ROWS(_xlfn.ANCHORARRAY(Data!L$14)))</f>
        <v>11800.345598731166</v>
      </c>
      <c r="Z333" s="20" cm="1">
        <f t="array" aca="1" ref="Z333" ca="1">L$1*L333/INDEX(_xlfn.ANCHORARRAY(Data!M$14),ROWS(_xlfn.ANCHORARRAY(Data!M$14)))</f>
        <v>12465.680516129032</v>
      </c>
      <c r="AA333" s="20" cm="1">
        <f t="array" aca="1" ref="AA333" ca="1">M$1*M333/INDEX(_xlfn.ANCHORARRAY(Data!N$14),ROWS(_xlfn.ANCHORARRAY(Data!N$14)))</f>
        <v>9950.7559135847641</v>
      </c>
      <c r="AB333" s="20" cm="1">
        <f t="array" aca="1" ref="AB333" ca="1">N$1*N333/INDEX(_xlfn.ANCHORARRAY(Data!O$14),ROWS(_xlfn.ANCHORARRAY(Data!O$14)))</f>
        <v>9330.442888630625</v>
      </c>
      <c r="AC333" s="20" cm="1">
        <f t="array" aca="1" ref="AC333" ca="1">O$1*O333/INDEX(_xlfn.ANCHORARRAY(Data!P$14),ROWS(_xlfn.ANCHORARRAY(Data!P$14)))</f>
        <v>12753.19224196392</v>
      </c>
      <c r="AD333" s="33">
        <f t="shared" ca="1" si="13"/>
        <v>207107.15444919854</v>
      </c>
      <c r="AE333" s="33">
        <f t="shared" ca="1" si="12"/>
        <v>-845.05444919853471</v>
      </c>
    </row>
    <row r="334" spans="1:31" x14ac:dyDescent="0.35">
      <c r="A334">
        <f ca="1"/>
        <v>332</v>
      </c>
      <c r="B334" s="20" cm="1">
        <f t="array" aca="1" ref="B334" ca="1">INDEX(_xlfn.ANCHORARRAY(Data!B$14),ROWS(_xlfn.ANCHORARRAY(Data!B$14)),2)*Data!C347/Data!C346</f>
        <v>257.8871918916617</v>
      </c>
      <c r="C334" s="20" cm="1">
        <f t="array" aca="1" ref="C334" ca="1">INDEX(_xlfn.ANCHORARRAY(Data!D$14),ROWS(_xlfn.ANCHORARRAY(Data!D$14)))*Data!D347/Data!D346</f>
        <v>52.879646498980279</v>
      </c>
      <c r="D334" s="20" cm="1">
        <f t="array" aca="1" ref="D334" ca="1">INDEX(_xlfn.ANCHORARRAY(Data!E$14),ROWS(_xlfn.ANCHORARRAY(Data!E$14)))*Data!E347/Data!E346</f>
        <v>24.859275737196072</v>
      </c>
      <c r="E334" s="20" cm="1">
        <f t="array" aca="1" ref="E334" ca="1">INDEX(_xlfn.ANCHORARRAY(Data!F$14),ROWS(_xlfn.ANCHORARRAY(Data!F$14)))*Data!F347/Data!F346</f>
        <v>30.586236288848266</v>
      </c>
      <c r="F334" s="20" cm="1">
        <f t="array" aca="1" ref="F334" ca="1">INDEX(_xlfn.ANCHORARRAY(Data!G$14),ROWS(_xlfn.ANCHORARRAY(Data!G$14)))*Data!G347/Data!G346</f>
        <v>310.01348194867336</v>
      </c>
      <c r="G334" s="20" cm="1">
        <f t="array" aca="1" ref="G334" ca="1">INDEX(_xlfn.ANCHORARRAY(Data!H$14),ROWS(_xlfn.ANCHORARRAY(Data!H$14)))*Data!H347/Data!H346</f>
        <v>74.220533317159962</v>
      </c>
      <c r="H334" s="20" cm="1">
        <f t="array" aca="1" ref="H334" ca="1">INDEX(_xlfn.ANCHORARRAY(Data!I$14),ROWS(_xlfn.ANCHORARRAY(Data!I$14)))*Data!I347/Data!I346</f>
        <v>251.43423746771742</v>
      </c>
      <c r="I334" s="20" cm="1">
        <f t="array" aca="1" ref="I334" ca="1">INDEX(_xlfn.ANCHORARRAY(Data!J$14),ROWS(_xlfn.ANCHORARRAY(Data!J$14)))*Data!J347/Data!J346</f>
        <v>25.187576126674784</v>
      </c>
      <c r="J334" s="20" cm="1">
        <f t="array" aca="1" ref="J334" ca="1">INDEX(_xlfn.ANCHORARRAY(Data!K$14),ROWS(_xlfn.ANCHORARRAY(Data!K$14)))*Data!K347/Data!K346</f>
        <v>81.00772366578498</v>
      </c>
      <c r="K334" s="20" cm="1">
        <f t="array" aca="1" ref="K334" ca="1">INDEX(_xlfn.ANCHORARRAY(Data!L$14),ROWS(_xlfn.ANCHORARRAY(Data!L$14)))*Data!L347/Data!L346</f>
        <v>391.92794447410569</v>
      </c>
      <c r="L334" s="20" cm="1">
        <f t="array" aca="1" ref="L334" ca="1">INDEX(_xlfn.ANCHORARRAY(Data!M$14),ROWS(_xlfn.ANCHORARRAY(Data!M$14)))*Data!M347/Data!M346</f>
        <v>52.699549259497758</v>
      </c>
      <c r="M334" s="20" cm="1">
        <f t="array" aca="1" ref="M334" ca="1">INDEX(_xlfn.ANCHORARRAY(Data!N$14),ROWS(_xlfn.ANCHORARRAY(Data!N$14)))*Data!N347/Data!N346</f>
        <v>170.07560451565914</v>
      </c>
      <c r="N334" s="20" cm="1">
        <f t="array" aca="1" ref="N334" ca="1">INDEX(_xlfn.ANCHORARRAY(Data!O$14),ROWS(_xlfn.ANCHORARRAY(Data!O$14)))*Data!O347/Data!O346</f>
        <v>156.49826393647464</v>
      </c>
      <c r="O334" s="20" cm="1">
        <f t="array" aca="1" ref="O334" ca="1">INDEX(_xlfn.ANCHORARRAY(Data!P$14),ROWS(_xlfn.ANCHORARRAY(Data!P$14)))*Data!P347/Data!P346</f>
        <v>625.16394844327999</v>
      </c>
      <c r="P334" s="20" cm="1">
        <f t="array" aca="1" ref="P334" ca="1">B$1*B334/INDEX(_xlfn.ANCHORARRAY(Data!B$14),ROWS(_xlfn.ANCHORARRAY(Data!B$14)),2)</f>
        <v>12894.359594583086</v>
      </c>
      <c r="Q334" s="20" cm="1">
        <f t="array" aca="1" ref="Q334" ca="1">C$1*C334/INDEX(_xlfn.ANCHORARRAY(Data!D$14),ROWS(_xlfn.ANCHORARRAY(Data!D$14)))</f>
        <v>10579.915703602988</v>
      </c>
      <c r="R334" s="19" cm="1">
        <f t="array" aca="1" ref="R334" ca="1">D$1*D334/INDEX(_xlfn.ANCHORARRAY(Data!E$14),ROWS(_xlfn.ANCHORARRAY(Data!E$14)))</f>
        <v>12432.18701500259</v>
      </c>
      <c r="S334" s="20" cm="1">
        <f t="array" aca="1" ref="S334" ca="1">E$1*E334/INDEX(_xlfn.ANCHORARRAY(Data!F$14),ROWS(_xlfn.ANCHORARRAY(Data!F$14)))</f>
        <v>6117.2472577696535</v>
      </c>
      <c r="T334" s="20" cm="1">
        <f t="array" aca="1" ref="T334" ca="1">F$1*F334/INDEX(_xlfn.ANCHORARRAY(Data!G$14),ROWS(_xlfn.ANCHORARRAY(Data!G$14)))</f>
        <v>21700.943736407135</v>
      </c>
      <c r="U334" s="20" cm="1">
        <f t="array" aca="1" ref="U334" ca="1">G$1*G334/INDEX(_xlfn.ANCHORARRAY(Data!H$14),ROWS(_xlfn.ANCHORARRAY(Data!H$14)))</f>
        <v>53438.783988355171</v>
      </c>
      <c r="V334" s="20" cm="1">
        <f t="array" aca="1" ref="V334" ca="1">H$1*H334/INDEX(_xlfn.ANCHORARRAY(Data!I$14),ROWS(_xlfn.ANCHORARRAY(Data!I$14)))</f>
        <v>22629.08137209457</v>
      </c>
      <c r="W334" s="20" cm="1">
        <f t="array" aca="1" ref="W334" ca="1">I$1*I334/INDEX(_xlfn.ANCHORARRAY(Data!J$14),ROWS(_xlfn.ANCHORARRAY(Data!J$14)))</f>
        <v>5037.515225334957</v>
      </c>
      <c r="X334" s="20" cm="1">
        <f t="array" aca="1" ref="X334" ca="1">J$1*J334/INDEX(_xlfn.ANCHORARRAY(Data!K$14),ROWS(_xlfn.ANCHORARRAY(Data!K$14)))</f>
        <v>5670.5406566049487</v>
      </c>
      <c r="Y334" s="20" cm="1">
        <f t="array" aca="1" ref="Y334" ca="1">K$1*K334/INDEX(_xlfn.ANCHORARRAY(Data!L$14),ROWS(_xlfn.ANCHORARRAY(Data!L$14)))</f>
        <v>11757.838334223172</v>
      </c>
      <c r="Z334" s="20" cm="1">
        <f t="array" aca="1" ref="Z334" ca="1">L$1*L334/INDEX(_xlfn.ANCHORARRAY(Data!M$14),ROWS(_xlfn.ANCHORARRAY(Data!M$14)))</f>
        <v>12647.89182227946</v>
      </c>
      <c r="AA334" s="20" cm="1">
        <f t="array" aca="1" ref="AA334" ca="1">M$1*M334/INDEX(_xlfn.ANCHORARRAY(Data!N$14),ROWS(_xlfn.ANCHORARRAY(Data!N$14)))</f>
        <v>10204.536270939547</v>
      </c>
      <c r="AB334" s="20" cm="1">
        <f t="array" aca="1" ref="AB334" ca="1">N$1*N334/INDEX(_xlfn.ANCHORARRAY(Data!O$14),ROWS(_xlfn.ANCHORARRAY(Data!O$14)))</f>
        <v>9389.8958361884779</v>
      </c>
      <c r="AC334" s="20" cm="1">
        <f t="array" aca="1" ref="AC334" ca="1">O$1*O334/INDEX(_xlfn.ANCHORARRAY(Data!P$14),ROWS(_xlfn.ANCHORARRAY(Data!P$14)))</f>
        <v>12504.067794389644</v>
      </c>
      <c r="AD334" s="33">
        <f t="shared" ca="1" si="13"/>
        <v>207004.80460777541</v>
      </c>
      <c r="AE334" s="33">
        <f t="shared" ca="1" si="12"/>
        <v>-742.70460777540575</v>
      </c>
    </row>
    <row r="335" spans="1:31" x14ac:dyDescent="0.35">
      <c r="A335">
        <f ca="1"/>
        <v>333</v>
      </c>
      <c r="B335" s="20" cm="1">
        <f t="array" aca="1" ref="B335" ca="1">INDEX(_xlfn.ANCHORARRAY(Data!B$14),ROWS(_xlfn.ANCHORARRAY(Data!B$14)),2)*Data!C348/Data!C347</f>
        <v>259.14690842362808</v>
      </c>
      <c r="C335" s="20" cm="1">
        <f t="array" aca="1" ref="C335" ca="1">INDEX(_xlfn.ANCHORARRAY(Data!D$14),ROWS(_xlfn.ANCHORARRAY(Data!D$14)))*Data!D348/Data!D347</f>
        <v>51.889736243747159</v>
      </c>
      <c r="D335" s="20" cm="1">
        <f t="array" aca="1" ref="D335" ca="1">INDEX(_xlfn.ANCHORARRAY(Data!E$14),ROWS(_xlfn.ANCHORARRAY(Data!E$14)))*Data!E348/Data!E347</f>
        <v>23.940887874175544</v>
      </c>
      <c r="E335" s="20" cm="1">
        <f t="array" aca="1" ref="E335" ca="1">INDEX(_xlfn.ANCHORARRAY(Data!F$14),ROWS(_xlfn.ANCHORARRAY(Data!F$14)))*Data!F348/Data!F347</f>
        <v>29.39194712077078</v>
      </c>
      <c r="F335" s="20" cm="1">
        <f t="array" aca="1" ref="F335" ca="1">INDEX(_xlfn.ANCHORARRAY(Data!G$14),ROWS(_xlfn.ANCHORARRAY(Data!G$14)))*Data!G348/Data!G347</f>
        <v>309.18570434206168</v>
      </c>
      <c r="G335" s="20" cm="1">
        <f t="array" aca="1" ref="G335" ca="1">INDEX(_xlfn.ANCHORARRAY(Data!H$14),ROWS(_xlfn.ANCHORARRAY(Data!H$14)))*Data!H348/Data!H347</f>
        <v>72.12160168598524</v>
      </c>
      <c r="H335" s="20" cm="1">
        <f t="array" aca="1" ref="H335" ca="1">INDEX(_xlfn.ANCHORARRAY(Data!I$14),ROWS(_xlfn.ANCHORARRAY(Data!I$14)))*Data!I348/Data!I347</f>
        <v>240.69354834589345</v>
      </c>
      <c r="I335" s="20" cm="1">
        <f t="array" aca="1" ref="I335" ca="1">INDEX(_xlfn.ANCHORARRAY(Data!J$14),ROWS(_xlfn.ANCHORARRAY(Data!J$14)))*Data!J348/Data!J347</f>
        <v>24.306430678466079</v>
      </c>
      <c r="J335" s="20" cm="1">
        <f t="array" aca="1" ref="J335" ca="1">INDEX(_xlfn.ANCHORARRAY(Data!K$14),ROWS(_xlfn.ANCHORARRAY(Data!K$14)))*Data!K348/Data!K347</f>
        <v>79.815512958135258</v>
      </c>
      <c r="K335" s="20" cm="1">
        <f t="array" aca="1" ref="K335" ca="1">INDEX(_xlfn.ANCHORARRAY(Data!L$14),ROWS(_xlfn.ANCHORARRAY(Data!L$14)))*Data!L348/Data!L347</f>
        <v>394.40876420454555</v>
      </c>
      <c r="L335" s="20" cm="1">
        <f t="array" aca="1" ref="L335" ca="1">INDEX(_xlfn.ANCHORARRAY(Data!M$14),ROWS(_xlfn.ANCHORARRAY(Data!M$14)))*Data!M348/Data!M347</f>
        <v>52.316123515439429</v>
      </c>
      <c r="M335" s="20" cm="1">
        <f t="array" aca="1" ref="M335" ca="1">INDEX(_xlfn.ANCHORARRAY(Data!N$14),ROWS(_xlfn.ANCHORARRAY(Data!N$14)))*Data!N348/Data!N347</f>
        <v>165.40601447995763</v>
      </c>
      <c r="N335" s="20" cm="1">
        <f t="array" aca="1" ref="N335" ca="1">INDEX(_xlfn.ANCHORARRAY(Data!O$14),ROWS(_xlfn.ANCHORARRAY(Data!O$14)))*Data!O348/Data!O347</f>
        <v>156.42890303347701</v>
      </c>
      <c r="O335" s="20" cm="1">
        <f t="array" aca="1" ref="O335" ca="1">INDEX(_xlfn.ANCHORARRAY(Data!P$14),ROWS(_xlfn.ANCHORARRAY(Data!P$14)))*Data!P348/Data!P347</f>
        <v>629.2505105609722</v>
      </c>
      <c r="P335" s="20" cm="1">
        <f t="array" aca="1" ref="P335" ca="1">B$1*B335/INDEX(_xlfn.ANCHORARRAY(Data!B$14),ROWS(_xlfn.ANCHORARRAY(Data!B$14)),2)</f>
        <v>12957.345421181404</v>
      </c>
      <c r="Q335" s="20" cm="1">
        <f t="array" aca="1" ref="Q335" ca="1">C$1*C335/INDEX(_xlfn.ANCHORARRAY(Data!D$14),ROWS(_xlfn.ANCHORARRAY(Data!D$14)))</f>
        <v>10381.859026830376</v>
      </c>
      <c r="R335" s="19" cm="1">
        <f t="array" aca="1" ref="R335" ca="1">D$1*D335/INDEX(_xlfn.ANCHORARRAY(Data!E$14),ROWS(_xlfn.ANCHORARRAY(Data!E$14)))</f>
        <v>11972.898909183155</v>
      </c>
      <c r="S335" s="20" cm="1">
        <f t="array" aca="1" ref="S335" ca="1">E$1*E335/INDEX(_xlfn.ANCHORARRAY(Data!F$14),ROWS(_xlfn.ANCHORARRAY(Data!F$14)))</f>
        <v>5878.3894241541566</v>
      </c>
      <c r="T335" s="20" cm="1">
        <f t="array" aca="1" ref="T335" ca="1">F$1*F335/INDEX(_xlfn.ANCHORARRAY(Data!G$14),ROWS(_xlfn.ANCHORARRAY(Data!G$14)))</f>
        <v>21642.999303944318</v>
      </c>
      <c r="U335" s="20" cm="1">
        <f t="array" aca="1" ref="U335" ca="1">G$1*G335/INDEX(_xlfn.ANCHORARRAY(Data!H$14),ROWS(_xlfn.ANCHORARRAY(Data!H$14)))</f>
        <v>51927.55321390937</v>
      </c>
      <c r="V335" s="20" cm="1">
        <f t="array" aca="1" ref="V335" ca="1">H$1*H335/INDEX(_xlfn.ANCHORARRAY(Data!I$14),ROWS(_xlfn.ANCHORARRAY(Data!I$14)))</f>
        <v>21662.419351130415</v>
      </c>
      <c r="W335" s="20" cm="1">
        <f t="array" aca="1" ref="W335" ca="1">I$1*I335/INDEX(_xlfn.ANCHORARRAY(Data!J$14),ROWS(_xlfn.ANCHORARRAY(Data!J$14)))</f>
        <v>4861.2861356932162</v>
      </c>
      <c r="X335" s="20" cm="1">
        <f t="array" aca="1" ref="X335" ca="1">J$1*J335/INDEX(_xlfn.ANCHORARRAY(Data!K$14),ROWS(_xlfn.ANCHORARRAY(Data!K$14)))</f>
        <v>5587.0859070694678</v>
      </c>
      <c r="Y335" s="20" cm="1">
        <f t="array" aca="1" ref="Y335" ca="1">K$1*K335/INDEX(_xlfn.ANCHORARRAY(Data!L$14),ROWS(_xlfn.ANCHORARRAY(Data!L$14)))</f>
        <v>11832.262926136367</v>
      </c>
      <c r="Z335" s="20" cm="1">
        <f t="array" aca="1" ref="Z335" ca="1">L$1*L335/INDEX(_xlfn.ANCHORARRAY(Data!M$14),ROWS(_xlfn.ANCHORARRAY(Data!M$14)))</f>
        <v>12555.869643705462</v>
      </c>
      <c r="AA335" s="20" cm="1">
        <f t="array" aca="1" ref="AA335" ca="1">M$1*M335/INDEX(_xlfn.ANCHORARRAY(Data!N$14),ROWS(_xlfn.ANCHORARRAY(Data!N$14)))</f>
        <v>9924.3608687974574</v>
      </c>
      <c r="AB335" s="20" cm="1">
        <f t="array" aca="1" ref="AB335" ca="1">N$1*N335/INDEX(_xlfn.ANCHORARRAY(Data!O$14),ROWS(_xlfn.ANCHORARRAY(Data!O$14)))</f>
        <v>9385.7341820086203</v>
      </c>
      <c r="AC335" s="20" cm="1">
        <f t="array" aca="1" ref="AC335" ca="1">O$1*O335/INDEX(_xlfn.ANCHORARRAY(Data!P$14),ROWS(_xlfn.ANCHORARRAY(Data!P$14)))</f>
        <v>12585.804193126083</v>
      </c>
      <c r="AD335" s="33">
        <f t="shared" ca="1" si="13"/>
        <v>203155.86850686991</v>
      </c>
      <c r="AE335" s="33">
        <f t="shared" ca="1" si="12"/>
        <v>3106.2314931300934</v>
      </c>
    </row>
    <row r="336" spans="1:31" x14ac:dyDescent="0.35">
      <c r="A336">
        <f ca="1"/>
        <v>334</v>
      </c>
      <c r="B336" s="20" cm="1">
        <f t="array" aca="1" ref="B336" ca="1">INDEX(_xlfn.ANCHORARRAY(Data!B$14),ROWS(_xlfn.ANCHORARRAY(Data!B$14)),2)*Data!C349/Data!C348</f>
        <v>264.73342760281918</v>
      </c>
      <c r="C336" s="20" cm="1">
        <f t="array" aca="1" ref="C336" ca="1">INDEX(_xlfn.ANCHORARRAY(Data!D$14),ROWS(_xlfn.ANCHORARRAY(Data!D$14)))*Data!D349/Data!D348</f>
        <v>52.924296675191819</v>
      </c>
      <c r="D336" s="20" cm="1">
        <f t="array" aca="1" ref="D336" ca="1">INDEX(_xlfn.ANCHORARRAY(Data!E$14),ROWS(_xlfn.ANCHORARRAY(Data!E$14)))*Data!E349/Data!E348</f>
        <v>23.662014983208472</v>
      </c>
      <c r="E336" s="20" cm="1">
        <f t="array" aca="1" ref="E336" ca="1">INDEX(_xlfn.ANCHORARRAY(Data!F$14),ROWS(_xlfn.ANCHORARRAY(Data!F$14)))*Data!F349/Data!F348</f>
        <v>29.811732967535431</v>
      </c>
      <c r="F336" s="20" cm="1">
        <f t="array" aca="1" ref="F336" ca="1">INDEX(_xlfn.ANCHORARRAY(Data!G$14),ROWS(_xlfn.ANCHORARRAY(Data!G$14)))*Data!G349/Data!G348</f>
        <v>314.92682086780349</v>
      </c>
      <c r="G336" s="20" cm="1">
        <f t="array" aca="1" ref="G336" ca="1">INDEX(_xlfn.ANCHORARRAY(Data!H$14),ROWS(_xlfn.ANCHORARRAY(Data!H$14)))*Data!H349/Data!H348</f>
        <v>75.048133361204023</v>
      </c>
      <c r="H336" s="20" cm="1">
        <f t="array" aca="1" ref="H336" ca="1">INDEX(_xlfn.ANCHORARRAY(Data!I$14),ROWS(_xlfn.ANCHORARRAY(Data!I$14)))*Data!I349/Data!I348</f>
        <v>241.35103654613309</v>
      </c>
      <c r="I336" s="20" cm="1">
        <f t="array" aca="1" ref="I336" ca="1">INDEX(_xlfn.ANCHORARRAY(Data!J$14),ROWS(_xlfn.ANCHORARRAY(Data!J$14)))*Data!J349/Data!J348</f>
        <v>23.930352383772576</v>
      </c>
      <c r="J336" s="20" cm="1">
        <f t="array" aca="1" ref="J336" ca="1">INDEX(_xlfn.ANCHORARRAY(Data!K$14),ROWS(_xlfn.ANCHORARRAY(Data!K$14)))*Data!K349/Data!K348</f>
        <v>79.962472771897552</v>
      </c>
      <c r="K336" s="20" cm="1">
        <f t="array" aca="1" ref="K336" ca="1">INDEX(_xlfn.ANCHORARRAY(Data!L$14),ROWS(_xlfn.ANCHORARRAY(Data!L$14)))*Data!L349/Data!L348</f>
        <v>394.28935962940255</v>
      </c>
      <c r="L336" s="20" cm="1">
        <f t="array" aca="1" ref="L336" ca="1">INDEX(_xlfn.ANCHORARRAY(Data!M$14),ROWS(_xlfn.ANCHORARRAY(Data!M$14)))*Data!M349/Data!M348</f>
        <v>51.351941001098396</v>
      </c>
      <c r="M336" s="20" cm="1">
        <f t="array" aca="1" ref="M336" ca="1">INDEX(_xlfn.ANCHORARRAY(Data!N$14),ROWS(_xlfn.ANCHORARRAY(Data!N$14)))*Data!N349/Data!N348</f>
        <v>163.96219052650116</v>
      </c>
      <c r="N336" s="20" cm="1">
        <f t="array" aca="1" ref="N336" ca="1">INDEX(_xlfn.ANCHORARRAY(Data!O$14),ROWS(_xlfn.ANCHORARRAY(Data!O$14)))*Data!O349/Data!O348</f>
        <v>154.63962982357205</v>
      </c>
      <c r="O336" s="20" cm="1">
        <f t="array" aca="1" ref="O336" ca="1">INDEX(_xlfn.ANCHORARRAY(Data!P$14),ROWS(_xlfn.ANCHORARRAY(Data!P$14)))*Data!P349/Data!P348</f>
        <v>629.78853998503769</v>
      </c>
      <c r="P336" s="20" cm="1">
        <f t="array" aca="1" ref="P336" ca="1">B$1*B336/INDEX(_xlfn.ANCHORARRAY(Data!B$14),ROWS(_xlfn.ANCHORARRAY(Data!B$14)),2)</f>
        <v>13236.671380140961</v>
      </c>
      <c r="Q336" s="20" cm="1">
        <f t="array" aca="1" ref="Q336" ca="1">C$1*C336/INDEX(_xlfn.ANCHORARRAY(Data!D$14),ROWS(_xlfn.ANCHORARRAY(Data!D$14)))</f>
        <v>10588.849104859335</v>
      </c>
      <c r="R336" s="19" cm="1">
        <f t="array" aca="1" ref="R336" ca="1">D$1*D336/INDEX(_xlfn.ANCHORARRAY(Data!E$14),ROWS(_xlfn.ANCHORARRAY(Data!E$14)))</f>
        <v>11833.433867217775</v>
      </c>
      <c r="S336" s="20" cm="1">
        <f t="array" aca="1" ref="S336" ca="1">E$1*E336/INDEX(_xlfn.ANCHORARRAY(Data!F$14),ROWS(_xlfn.ANCHORARRAY(Data!F$14)))</f>
        <v>5962.3465935070863</v>
      </c>
      <c r="T336" s="20" cm="1">
        <f t="array" aca="1" ref="T336" ca="1">F$1*F336/INDEX(_xlfn.ANCHORARRAY(Data!G$14),ROWS(_xlfn.ANCHORARRAY(Data!G$14)))</f>
        <v>22044.877460746244</v>
      </c>
      <c r="U336" s="20" cm="1">
        <f t="array" aca="1" ref="U336" ca="1">G$1*G336/INDEX(_xlfn.ANCHORARRAY(Data!H$14),ROWS(_xlfn.ANCHORARRAY(Data!H$14)))</f>
        <v>54034.656020066897</v>
      </c>
      <c r="V336" s="20" cm="1">
        <f t="array" aca="1" ref="V336" ca="1">H$1*H336/INDEX(_xlfn.ANCHORARRAY(Data!I$14),ROWS(_xlfn.ANCHORARRAY(Data!I$14)))</f>
        <v>21721.593289151977</v>
      </c>
      <c r="W336" s="20" cm="1">
        <f t="array" aca="1" ref="W336" ca="1">I$1*I336/INDEX(_xlfn.ANCHORARRAY(Data!J$14),ROWS(_xlfn.ANCHORARRAY(Data!J$14)))</f>
        <v>4786.0704767545149</v>
      </c>
      <c r="X336" s="20" cm="1">
        <f t="array" aca="1" ref="X336" ca="1">J$1*J336/INDEX(_xlfn.ANCHORARRAY(Data!K$14),ROWS(_xlfn.ANCHORARRAY(Data!K$14)))</f>
        <v>5597.3730940328287</v>
      </c>
      <c r="Y336" s="20" cm="1">
        <f t="array" aca="1" ref="Y336" ca="1">K$1*K336/INDEX(_xlfn.ANCHORARRAY(Data!L$14),ROWS(_xlfn.ANCHORARRAY(Data!L$14)))</f>
        <v>11828.680788882077</v>
      </c>
      <c r="Z336" s="20" cm="1">
        <f t="array" aca="1" ref="Z336" ca="1">L$1*L336/INDEX(_xlfn.ANCHORARRAY(Data!M$14),ROWS(_xlfn.ANCHORARRAY(Data!M$14)))</f>
        <v>12324.465840263614</v>
      </c>
      <c r="AA336" s="20" cm="1">
        <f t="array" aca="1" ref="AA336" ca="1">M$1*M336/INDEX(_xlfn.ANCHORARRAY(Data!N$14),ROWS(_xlfn.ANCHORARRAY(Data!N$14)))</f>
        <v>9837.7314315900694</v>
      </c>
      <c r="AB336" s="20" cm="1">
        <f t="array" aca="1" ref="AB336" ca="1">N$1*N336/INDEX(_xlfn.ANCHORARRAY(Data!O$14),ROWS(_xlfn.ANCHORARRAY(Data!O$14)))</f>
        <v>9278.3777894143223</v>
      </c>
      <c r="AC336" s="20" cm="1">
        <f t="array" aca="1" ref="AC336" ca="1">O$1*O336/INDEX(_xlfn.ANCHORARRAY(Data!P$14),ROWS(_xlfn.ANCHORARRAY(Data!P$14)))</f>
        <v>12596.565460487462</v>
      </c>
      <c r="AD336" s="33">
        <f t="shared" ca="1" si="13"/>
        <v>205671.69259711518</v>
      </c>
      <c r="AE336" s="33">
        <f t="shared" ca="1" si="12"/>
        <v>590.4074028848263</v>
      </c>
    </row>
    <row r="337" spans="1:31" x14ac:dyDescent="0.35">
      <c r="A337">
        <f ca="1"/>
        <v>335</v>
      </c>
      <c r="B337" s="20" cm="1">
        <f t="array" aca="1" ref="B337" ca="1">INDEX(_xlfn.ANCHORARRAY(Data!B$14),ROWS(_xlfn.ANCHORARRAY(Data!B$14)),2)*Data!C350/Data!C349</f>
        <v>264.16716508403545</v>
      </c>
      <c r="C337" s="20" cm="1">
        <f t="array" aca="1" ref="C337" ca="1">INDEX(_xlfn.ANCHORARRAY(Data!D$14),ROWS(_xlfn.ANCHORARRAY(Data!D$14)))*Data!D350/Data!D349</f>
        <v>52.317902097902099</v>
      </c>
      <c r="D337" s="20" cm="1">
        <f t="array" aca="1" ref="D337" ca="1">INDEX(_xlfn.ANCHORARRAY(Data!E$14),ROWS(_xlfn.ANCHORARRAY(Data!E$14)))*Data!E350/Data!E349</f>
        <v>24.321597018898053</v>
      </c>
      <c r="E337" s="20" cm="1">
        <f t="array" aca="1" ref="E337" ca="1">INDEX(_xlfn.ANCHORARRAY(Data!F$14),ROWS(_xlfn.ANCHORARRAY(Data!F$14)))*Data!F350/Data!F349</f>
        <v>30.017589696412145</v>
      </c>
      <c r="F337" s="20" cm="1">
        <f t="array" aca="1" ref="F337" ca="1">INDEX(_xlfn.ANCHORARRAY(Data!G$14),ROWS(_xlfn.ANCHORARRAY(Data!G$14)))*Data!G350/Data!G349</f>
        <v>322.08947765394572</v>
      </c>
      <c r="G337" s="20" cm="1">
        <f t="array" aca="1" ref="G337" ca="1">INDEX(_xlfn.ANCHORARRAY(Data!H$14),ROWS(_xlfn.ANCHORARRAY(Data!H$14)))*Data!H350/Data!H349</f>
        <v>75.412420223787805</v>
      </c>
      <c r="H337" s="20" cm="1">
        <f t="array" aca="1" ref="H337" ca="1">INDEX(_xlfn.ANCHORARRAY(Data!I$14),ROWS(_xlfn.ANCHORARRAY(Data!I$14)))*Data!I350/Data!I349</f>
        <v>241.78458594608577</v>
      </c>
      <c r="I337" s="20" cm="1">
        <f t="array" aca="1" ref="I337" ca="1">INDEX(_xlfn.ANCHORARRAY(Data!J$14),ROWS(_xlfn.ANCHORARRAY(Data!J$14)))*Data!J350/Data!J349</f>
        <v>24.178985507246377</v>
      </c>
      <c r="J337" s="20" cm="1">
        <f t="array" aca="1" ref="J337" ca="1">INDEX(_xlfn.ANCHORARRAY(Data!K$14),ROWS(_xlfn.ANCHORARRAY(Data!K$14)))*Data!K350/Data!K349</f>
        <v>79.204117016388409</v>
      </c>
      <c r="K337" s="20" cm="1">
        <f t="array" aca="1" ref="K337" ca="1">INDEX(_xlfn.ANCHORARRAY(Data!L$14),ROWS(_xlfn.ANCHORARRAY(Data!L$14)))*Data!L350/Data!L349</f>
        <v>402.52809636018395</v>
      </c>
      <c r="L337" s="20" cm="1">
        <f t="array" aca="1" ref="L337" ca="1">INDEX(_xlfn.ANCHORARRAY(Data!M$14),ROWS(_xlfn.ANCHORARRAY(Data!M$14)))*Data!M350/Data!M349</f>
        <v>50.263367654047201</v>
      </c>
      <c r="M337" s="20" cm="1">
        <f t="array" aca="1" ref="M337" ca="1">INDEX(_xlfn.ANCHORARRAY(Data!N$14),ROWS(_xlfn.ANCHORARRAY(Data!N$14)))*Data!N350/Data!N349</f>
        <v>163.28436702881433</v>
      </c>
      <c r="N337" s="20" cm="1">
        <f t="array" aca="1" ref="N337" ca="1">INDEX(_xlfn.ANCHORARRAY(Data!O$14),ROWS(_xlfn.ANCHORARRAY(Data!O$14)))*Data!O350/Data!O349</f>
        <v>154.98258749236098</v>
      </c>
      <c r="O337" s="20" cm="1">
        <f t="array" aca="1" ref="O337" ca="1">INDEX(_xlfn.ANCHORARRAY(Data!P$14),ROWS(_xlfn.ANCHORARRAY(Data!P$14)))*Data!P350/Data!P349</f>
        <v>640.60460965216532</v>
      </c>
      <c r="P337" s="20" cm="1">
        <f t="array" aca="1" ref="P337" ca="1">B$1*B337/INDEX(_xlfn.ANCHORARRAY(Data!B$14),ROWS(_xlfn.ANCHORARRAY(Data!B$14)),2)</f>
        <v>13208.358254201772</v>
      </c>
      <c r="Q337" s="20" cm="1">
        <f t="array" aca="1" ref="Q337" ca="1">C$1*C337/INDEX(_xlfn.ANCHORARRAY(Data!D$14),ROWS(_xlfn.ANCHORARRAY(Data!D$14)))</f>
        <v>10467.524475524475</v>
      </c>
      <c r="R337" s="19" cm="1">
        <f t="array" aca="1" ref="R337" ca="1">D$1*D337/INDEX(_xlfn.ANCHORARRAY(Data!E$14),ROWS(_xlfn.ANCHORARRAY(Data!E$14)))</f>
        <v>12163.29252062816</v>
      </c>
      <c r="S337" s="20" cm="1">
        <f t="array" aca="1" ref="S337" ca="1">E$1*E337/INDEX(_xlfn.ANCHORARRAY(Data!F$14),ROWS(_xlfn.ANCHORARRAY(Data!F$14)))</f>
        <v>6003.5179392824293</v>
      </c>
      <c r="T337" s="20" cm="1">
        <f t="array" aca="1" ref="T337" ca="1">F$1*F337/INDEX(_xlfn.ANCHORARRAY(Data!G$14),ROWS(_xlfn.ANCHORARRAY(Data!G$14)))</f>
        <v>22546.2634357762</v>
      </c>
      <c r="U337" s="20" cm="1">
        <f t="array" aca="1" ref="U337" ca="1">G$1*G337/INDEX(_xlfn.ANCHORARRAY(Data!H$14),ROWS(_xlfn.ANCHORARRAY(Data!H$14)))</f>
        <v>54296.942561127216</v>
      </c>
      <c r="V337" s="20" cm="1">
        <f t="array" aca="1" ref="V337" ca="1">H$1*H337/INDEX(_xlfn.ANCHORARRAY(Data!I$14),ROWS(_xlfn.ANCHORARRAY(Data!I$14)))</f>
        <v>21760.612735147719</v>
      </c>
      <c r="W337" s="20" cm="1">
        <f t="array" aca="1" ref="W337" ca="1">I$1*I337/INDEX(_xlfn.ANCHORARRAY(Data!J$14),ROWS(_xlfn.ANCHORARRAY(Data!J$14)))</f>
        <v>4835.7971014492759</v>
      </c>
      <c r="X337" s="20" cm="1">
        <f t="array" aca="1" ref="X337" ca="1">J$1*J337/INDEX(_xlfn.ANCHORARRAY(Data!K$14),ROWS(_xlfn.ANCHORARRAY(Data!K$14)))</f>
        <v>5544.2881911471886</v>
      </c>
      <c r="Y337" s="20" cm="1">
        <f t="array" aca="1" ref="Y337" ca="1">K$1*K337/INDEX(_xlfn.ANCHORARRAY(Data!L$14),ROWS(_xlfn.ANCHORARRAY(Data!L$14)))</f>
        <v>12075.842890805519</v>
      </c>
      <c r="Z337" s="20" cm="1">
        <f t="array" aca="1" ref="Z337" ca="1">L$1*L337/INDEX(_xlfn.ANCHORARRAY(Data!M$14),ROWS(_xlfn.ANCHORARRAY(Data!M$14)))</f>
        <v>12063.208236971328</v>
      </c>
      <c r="AA337" s="20" cm="1">
        <f t="array" aca="1" ref="AA337" ca="1">M$1*M337/INDEX(_xlfn.ANCHORARRAY(Data!N$14),ROWS(_xlfn.ANCHORARRAY(Data!N$14)))</f>
        <v>9797.0620217288597</v>
      </c>
      <c r="AB337" s="20" cm="1">
        <f t="array" aca="1" ref="AB337" ca="1">N$1*N337/INDEX(_xlfn.ANCHORARRAY(Data!O$14),ROWS(_xlfn.ANCHORARRAY(Data!O$14)))</f>
        <v>9298.9552495416592</v>
      </c>
      <c r="AC337" s="20" cm="1">
        <f t="array" aca="1" ref="AC337" ca="1">O$1*O337/INDEX(_xlfn.ANCHORARRAY(Data!P$14),ROWS(_xlfn.ANCHORARRAY(Data!P$14)))</f>
        <v>12812.900501436923</v>
      </c>
      <c r="AD337" s="33">
        <f t="shared" ca="1" si="13"/>
        <v>206874.56611476874</v>
      </c>
      <c r="AE337" s="33">
        <f t="shared" ca="1" si="12"/>
        <v>-612.46611476872931</v>
      </c>
    </row>
    <row r="338" spans="1:31" x14ac:dyDescent="0.35">
      <c r="A338">
        <f ca="1"/>
        <v>336</v>
      </c>
      <c r="B338" s="20" cm="1">
        <f t="array" aca="1" ref="B338" ca="1">INDEX(_xlfn.ANCHORARRAY(Data!B$14),ROWS(_xlfn.ANCHORARRAY(Data!B$14)),2)*Data!C351/Data!C350</f>
        <v>265.82044025718875</v>
      </c>
      <c r="C338" s="20" cm="1">
        <f t="array" aca="1" ref="C338" ca="1">INDEX(_xlfn.ANCHORARRAY(Data!D$14),ROWS(_xlfn.ANCHORARRAY(Data!D$14)))*Data!D351/Data!D350</f>
        <v>53.197981087470446</v>
      </c>
      <c r="D338" s="20" cm="1">
        <f t="array" aca="1" ref="D338" ca="1">INDEX(_xlfn.ANCHORARRAY(Data!E$14),ROWS(_xlfn.ANCHORARRAY(Data!E$14)))*Data!E351/Data!E350</f>
        <v>24.087283884738529</v>
      </c>
      <c r="E338" s="20" cm="1">
        <f t="array" aca="1" ref="E338" ca="1">INDEX(_xlfn.ANCHORARRAY(Data!F$14),ROWS(_xlfn.ANCHORARRAY(Data!F$14)))*Data!F351/Data!F350</f>
        <v>29.976217830882348</v>
      </c>
      <c r="F338" s="20" cm="1">
        <f t="array" aca="1" ref="F338" ca="1">INDEX(_xlfn.ANCHORARRAY(Data!G$14),ROWS(_xlfn.ANCHORARRAY(Data!G$14)))*Data!G351/Data!G350</f>
        <v>315.18805636593828</v>
      </c>
      <c r="G338" s="20" cm="1">
        <f t="array" aca="1" ref="G338" ca="1">INDEX(_xlfn.ANCHORARRAY(Data!H$14),ROWS(_xlfn.ANCHORARRAY(Data!H$14)))*Data!H351/Data!H350</f>
        <v>74.25509116925592</v>
      </c>
      <c r="H338" s="20" cm="1">
        <f t="array" aca="1" ref="H338" ca="1">INDEX(_xlfn.ANCHORARRAY(Data!I$14),ROWS(_xlfn.ANCHORARRAY(Data!I$14)))*Data!I351/Data!I350</f>
        <v>239.51861709024894</v>
      </c>
      <c r="I338" s="20" cm="1">
        <f t="array" aca="1" ref="I338" ca="1">INDEX(_xlfn.ANCHORARRAY(Data!J$14),ROWS(_xlfn.ANCHORARRAY(Data!J$14)))*Data!J351/Data!J350</f>
        <v>24.385131017672148</v>
      </c>
      <c r="J338" s="20" cm="1">
        <f t="array" aca="1" ref="J338" ca="1">INDEX(_xlfn.ANCHORARRAY(Data!K$14),ROWS(_xlfn.ANCHORARRAY(Data!K$14)))*Data!K351/Data!K350</f>
        <v>80.074207194688896</v>
      </c>
      <c r="K338" s="20" cm="1">
        <f t="array" aca="1" ref="K338" ca="1">INDEX(_xlfn.ANCHORARRAY(Data!L$14),ROWS(_xlfn.ANCHORARRAY(Data!L$14)))*Data!L351/Data!L350</f>
        <v>398.94289407143179</v>
      </c>
      <c r="L338" s="20" cm="1">
        <f t="array" aca="1" ref="L338" ca="1">INDEX(_xlfn.ANCHORARRAY(Data!M$14),ROWS(_xlfn.ANCHORARRAY(Data!M$14)))*Data!M351/Data!M350</f>
        <v>51.162463649730434</v>
      </c>
      <c r="M338" s="20" cm="1">
        <f t="array" aca="1" ref="M338" ca="1">INDEX(_xlfn.ANCHORARRAY(Data!N$14),ROWS(_xlfn.ANCHORARRAY(Data!N$14)))*Data!N351/Data!N350</f>
        <v>163.58238816652749</v>
      </c>
      <c r="N338" s="20" cm="1">
        <f t="array" aca="1" ref="N338" ca="1">INDEX(_xlfn.ANCHORARRAY(Data!O$14),ROWS(_xlfn.ANCHORARRAY(Data!O$14)))*Data!O351/Data!O350</f>
        <v>158.19140578101226</v>
      </c>
      <c r="O338" s="20" cm="1">
        <f t="array" aca="1" ref="O338" ca="1">INDEX(_xlfn.ANCHORARRAY(Data!P$14),ROWS(_xlfn.ANCHORARRAY(Data!P$14)))*Data!P351/Data!P350</f>
        <v>632.96286470899781</v>
      </c>
      <c r="P338" s="20" cm="1">
        <f t="array" aca="1" ref="P338" ca="1">B$1*B338/INDEX(_xlfn.ANCHORARRAY(Data!B$14),ROWS(_xlfn.ANCHORARRAY(Data!B$14)),2)</f>
        <v>13291.022012859437</v>
      </c>
      <c r="Q338" s="20" cm="1">
        <f t="array" aca="1" ref="Q338" ca="1">C$1*C338/INDEX(_xlfn.ANCHORARRAY(Data!D$14),ROWS(_xlfn.ANCHORARRAY(Data!D$14)))</f>
        <v>10643.60661938534</v>
      </c>
      <c r="R338" s="19" cm="1">
        <f t="array" aca="1" ref="R338" ca="1">D$1*D338/INDEX(_xlfn.ANCHORARRAY(Data!E$14),ROWS(_xlfn.ANCHORARRAY(Data!E$14)))</f>
        <v>12046.111926360727</v>
      </c>
      <c r="S338" s="20" cm="1">
        <f t="array" aca="1" ref="S338" ca="1">E$1*E338/INDEX(_xlfn.ANCHORARRAY(Data!F$14),ROWS(_xlfn.ANCHORARRAY(Data!F$14)))</f>
        <v>5995.2435661764703</v>
      </c>
      <c r="T338" s="20" cm="1">
        <f t="array" aca="1" ref="T338" ca="1">F$1*F338/INDEX(_xlfn.ANCHORARRAY(Data!G$14),ROWS(_xlfn.ANCHORARRAY(Data!G$14)))</f>
        <v>22063.163945615681</v>
      </c>
      <c r="U338" s="20" cm="1">
        <f t="array" aca="1" ref="U338" ca="1">G$1*G338/INDEX(_xlfn.ANCHORARRAY(Data!H$14),ROWS(_xlfn.ANCHORARRAY(Data!H$14)))</f>
        <v>53463.66564186426</v>
      </c>
      <c r="V338" s="20" cm="1">
        <f t="array" aca="1" ref="V338" ca="1">H$1*H338/INDEX(_xlfn.ANCHORARRAY(Data!I$14),ROWS(_xlfn.ANCHORARRAY(Data!I$14)))</f>
        <v>21556.675538122407</v>
      </c>
      <c r="W338" s="20" cm="1">
        <f t="array" aca="1" ref="W338" ca="1">I$1*I338/INDEX(_xlfn.ANCHORARRAY(Data!J$14),ROWS(_xlfn.ANCHORARRAY(Data!J$14)))</f>
        <v>4877.0262035344304</v>
      </c>
      <c r="X338" s="20" cm="1">
        <f t="array" aca="1" ref="X338" ca="1">J$1*J338/INDEX(_xlfn.ANCHORARRAY(Data!K$14),ROWS(_xlfn.ANCHORARRAY(Data!K$14)))</f>
        <v>5605.1945036282223</v>
      </c>
      <c r="Y338" s="20" cm="1">
        <f t="array" aca="1" ref="Y338" ca="1">K$1*K338/INDEX(_xlfn.ANCHORARRAY(Data!L$14),ROWS(_xlfn.ANCHORARRAY(Data!L$14)))</f>
        <v>11968.286822142954</v>
      </c>
      <c r="Z338" s="20" cm="1">
        <f t="array" aca="1" ref="Z338" ca="1">L$1*L338/INDEX(_xlfn.ANCHORARRAY(Data!M$14),ROWS(_xlfn.ANCHORARRAY(Data!M$14)))</f>
        <v>12278.991275935305</v>
      </c>
      <c r="AA338" s="20" cm="1">
        <f t="array" aca="1" ref="AA338" ca="1">M$1*M338/INDEX(_xlfn.ANCHORARRAY(Data!N$14),ROWS(_xlfn.ANCHORARRAY(Data!N$14)))</f>
        <v>9814.9432899916501</v>
      </c>
      <c r="AB338" s="20" cm="1">
        <f t="array" aca="1" ref="AB338" ca="1">N$1*N338/INDEX(_xlfn.ANCHORARRAY(Data!O$14),ROWS(_xlfn.ANCHORARRAY(Data!O$14)))</f>
        <v>9491.484346860736</v>
      </c>
      <c r="AC338" s="20" cm="1">
        <f t="array" aca="1" ref="AC338" ca="1">O$1*O338/INDEX(_xlfn.ANCHORARRAY(Data!P$14),ROWS(_xlfn.ANCHORARRAY(Data!P$14)))</f>
        <v>12660.055960297375</v>
      </c>
      <c r="AD338" s="33">
        <f t="shared" ca="1" si="13"/>
        <v>205755.47165277498</v>
      </c>
      <c r="AE338" s="33">
        <f t="shared" ca="1" si="12"/>
        <v>506.62834722502157</v>
      </c>
    </row>
    <row r="339" spans="1:31" x14ac:dyDescent="0.35">
      <c r="A339">
        <f ca="1"/>
        <v>337</v>
      </c>
      <c r="B339" s="20" cm="1">
        <f t="array" aca="1" ref="B339" ca="1">INDEX(_xlfn.ANCHORARRAY(Data!B$14),ROWS(_xlfn.ANCHORARRAY(Data!B$14)),2)*Data!C352/Data!C351</f>
        <v>256.9721932358562</v>
      </c>
      <c r="C339" s="20" cm="1">
        <f t="array" aca="1" ref="C339" ca="1">INDEX(_xlfn.ANCHORARRAY(Data!D$14),ROWS(_xlfn.ANCHORARRAY(Data!D$14)))*Data!D352/Data!D351</f>
        <v>52.784753595850042</v>
      </c>
      <c r="D339" s="20" cm="1">
        <f t="array" aca="1" ref="D339" ca="1">INDEX(_xlfn.ANCHORARRAY(Data!E$14),ROWS(_xlfn.ANCHORARRAY(Data!E$14)))*Data!E352/Data!E351</f>
        <v>22.615527950310558</v>
      </c>
      <c r="E339" s="20" cm="1">
        <f t="array" aca="1" ref="E339" ca="1">INDEX(_xlfn.ANCHORARRAY(Data!F$14),ROWS(_xlfn.ANCHORARRAY(Data!F$14)))*Data!F352/Data!F351</f>
        <v>30.141673563218387</v>
      </c>
      <c r="F339" s="20" cm="1">
        <f t="array" aca="1" ref="F339" ca="1">INDEX(_xlfn.ANCHORARRAY(Data!G$14),ROWS(_xlfn.ANCHORARRAY(Data!G$14)))*Data!G352/Data!G351</f>
        <v>299.10884757137359</v>
      </c>
      <c r="G339" s="20" cm="1">
        <f t="array" aca="1" ref="G339" ca="1">INDEX(_xlfn.ANCHORARRAY(Data!H$14),ROWS(_xlfn.ANCHORARRAY(Data!H$14)))*Data!H352/Data!H351</f>
        <v>71.987690669288114</v>
      </c>
      <c r="H339" s="20" cm="1">
        <f t="array" aca="1" ref="H339" ca="1">INDEX(_xlfn.ANCHORARRAY(Data!I$14),ROWS(_xlfn.ANCHORARRAY(Data!I$14)))*Data!I352/Data!I351</f>
        <v>248.74523925172304</v>
      </c>
      <c r="I339" s="20" cm="1">
        <f t="array" aca="1" ref="I339" ca="1">INDEX(_xlfn.ANCHORARRAY(Data!J$14),ROWS(_xlfn.ANCHORARRAY(Data!J$14)))*Data!J352/Data!J351</f>
        <v>24.585975609756094</v>
      </c>
      <c r="J339" s="20" cm="1">
        <f t="array" aca="1" ref="J339" ca="1">INDEX(_xlfn.ANCHORARRAY(Data!K$14),ROWS(_xlfn.ANCHORARRAY(Data!K$14)))*Data!K352/Data!K351</f>
        <v>80.884704433497546</v>
      </c>
      <c r="K339" s="20" cm="1">
        <f t="array" aca="1" ref="K339" ca="1">INDEX(_xlfn.ANCHORARRAY(Data!L$14),ROWS(_xlfn.ANCHORARRAY(Data!L$14)))*Data!L352/Data!L351</f>
        <v>382.98740474317179</v>
      </c>
      <c r="L339" s="20" cm="1">
        <f t="array" aca="1" ref="L339" ca="1">INDEX(_xlfn.ANCHORARRAY(Data!M$14),ROWS(_xlfn.ANCHORARRAY(Data!M$14)))*Data!M352/Data!M351</f>
        <v>51.548233736136403</v>
      </c>
      <c r="M339" s="20" cm="1">
        <f t="array" aca="1" ref="M339" ca="1">INDEX(_xlfn.ANCHORARRAY(Data!N$14),ROWS(_xlfn.ANCHORARRAY(Data!N$14)))*Data!N352/Data!N351</f>
        <v>166.81476906422898</v>
      </c>
      <c r="N339" s="20" cm="1">
        <f t="array" aca="1" ref="N339" ca="1">INDEX(_xlfn.ANCHORARRAY(Data!O$14),ROWS(_xlfn.ANCHORARRAY(Data!O$14)))*Data!O352/Data!O351</f>
        <v>156.98227823400279</v>
      </c>
      <c r="O339" s="20" cm="1">
        <f t="array" aca="1" ref="O339" ca="1">INDEX(_xlfn.ANCHORARRAY(Data!P$14),ROWS(_xlfn.ANCHORARRAY(Data!P$14)))*Data!P352/Data!P351</f>
        <v>619.50682948874135</v>
      </c>
      <c r="P339" s="20" cm="1">
        <f t="array" aca="1" ref="P339" ca="1">B$1*B339/INDEX(_xlfn.ANCHORARRAY(Data!B$14),ROWS(_xlfn.ANCHORARRAY(Data!B$14)),2)</f>
        <v>12848.609661792811</v>
      </c>
      <c r="Q339" s="20" cm="1">
        <f t="array" aca="1" ref="Q339" ca="1">C$1*C339/INDEX(_xlfn.ANCHORARRAY(Data!D$14),ROWS(_xlfn.ANCHORARRAY(Data!D$14)))</f>
        <v>10560.929969346853</v>
      </c>
      <c r="R339" s="19" cm="1">
        <f t="array" aca="1" ref="R339" ca="1">D$1*D339/INDEX(_xlfn.ANCHORARRAY(Data!E$14),ROWS(_xlfn.ANCHORARRAY(Data!E$14)))</f>
        <v>11310.083040777748</v>
      </c>
      <c r="S339" s="20" cm="1">
        <f t="array" aca="1" ref="S339" ca="1">E$1*E339/INDEX(_xlfn.ANCHORARRAY(Data!F$14),ROWS(_xlfn.ANCHORARRAY(Data!F$14)))</f>
        <v>6028.3347126436774</v>
      </c>
      <c r="T339" s="20" cm="1">
        <f t="array" aca="1" ref="T339" ca="1">F$1*F339/INDEX(_xlfn.ANCHORARRAY(Data!G$14),ROWS(_xlfn.ANCHORARRAY(Data!G$14)))</f>
        <v>20937.619329996152</v>
      </c>
      <c r="U339" s="20" cm="1">
        <f t="array" aca="1" ref="U339" ca="1">G$1*G339/INDEX(_xlfn.ANCHORARRAY(Data!H$14),ROWS(_xlfn.ANCHORARRAY(Data!H$14)))</f>
        <v>51831.137281887437</v>
      </c>
      <c r="V339" s="20" cm="1">
        <f t="array" aca="1" ref="V339" ca="1">H$1*H339/INDEX(_xlfn.ANCHORARRAY(Data!I$14),ROWS(_xlfn.ANCHORARRAY(Data!I$14)))</f>
        <v>22387.071532655074</v>
      </c>
      <c r="W339" s="20" cm="1">
        <f t="array" aca="1" ref="W339" ca="1">I$1*I339/INDEX(_xlfn.ANCHORARRAY(Data!J$14),ROWS(_xlfn.ANCHORARRAY(Data!J$14)))</f>
        <v>4917.1951219512193</v>
      </c>
      <c r="X339" s="20" cm="1">
        <f t="array" aca="1" ref="X339" ca="1">J$1*J339/INDEX(_xlfn.ANCHORARRAY(Data!K$14),ROWS(_xlfn.ANCHORARRAY(Data!K$14)))</f>
        <v>5661.929310344829</v>
      </c>
      <c r="Y339" s="20" cm="1">
        <f t="array" aca="1" ref="Y339" ca="1">K$1*K339/INDEX(_xlfn.ANCHORARRAY(Data!L$14),ROWS(_xlfn.ANCHORARRAY(Data!L$14)))</f>
        <v>11489.622142295155</v>
      </c>
      <c r="Z339" s="20" cm="1">
        <f t="array" aca="1" ref="Z339" ca="1">L$1*L339/INDEX(_xlfn.ANCHORARRAY(Data!M$14),ROWS(_xlfn.ANCHORARRAY(Data!M$14)))</f>
        <v>12371.576096672736</v>
      </c>
      <c r="AA339" s="20" cm="1">
        <f t="array" aca="1" ref="AA339" ca="1">M$1*M339/INDEX(_xlfn.ANCHORARRAY(Data!N$14),ROWS(_xlfn.ANCHORARRAY(Data!N$14)))</f>
        <v>10008.886143853739</v>
      </c>
      <c r="AB339" s="20" cm="1">
        <f t="array" aca="1" ref="AB339" ca="1">N$1*N339/INDEX(_xlfn.ANCHORARRAY(Data!O$14),ROWS(_xlfn.ANCHORARRAY(Data!O$14)))</f>
        <v>9418.9366940401687</v>
      </c>
      <c r="AC339" s="20" cm="1">
        <f t="array" aca="1" ref="AC339" ca="1">O$1*O339/INDEX(_xlfn.ANCHORARRAY(Data!P$14),ROWS(_xlfn.ANCHORARRAY(Data!P$14)))</f>
        <v>12390.9182772036</v>
      </c>
      <c r="AD339" s="33">
        <f t="shared" ca="1" si="13"/>
        <v>202162.84931546121</v>
      </c>
      <c r="AE339" s="33">
        <f t="shared" ca="1" si="12"/>
        <v>4099.2506845387979</v>
      </c>
    </row>
    <row r="340" spans="1:31" x14ac:dyDescent="0.35">
      <c r="A340">
        <f ca="1"/>
        <v>338</v>
      </c>
      <c r="B340" s="20" cm="1">
        <f t="array" aca="1" ref="B340" ca="1">INDEX(_xlfn.ANCHORARRAY(Data!B$14),ROWS(_xlfn.ANCHORARRAY(Data!B$14)),2)*Data!C353/Data!C352</f>
        <v>263.30879564381803</v>
      </c>
      <c r="C340" s="20" cm="1">
        <f t="array" aca="1" ref="C340" ca="1">INDEX(_xlfn.ANCHORARRAY(Data!D$14),ROWS(_xlfn.ANCHORARRAY(Data!D$14)))*Data!D353/Data!D352</f>
        <v>52.418601564351754</v>
      </c>
      <c r="D340" s="20" cm="1">
        <f t="array" aca="1" ref="D340" ca="1">INDEX(_xlfn.ANCHORARRAY(Data!E$14),ROWS(_xlfn.ANCHORARRAY(Data!E$14)))*Data!E353/Data!E352</f>
        <v>23.5141018922853</v>
      </c>
      <c r="E340" s="20" cm="1">
        <f t="array" aca="1" ref="E340" ca="1">INDEX(_xlfn.ANCHORARRAY(Data!F$14),ROWS(_xlfn.ANCHORARRAY(Data!F$14)))*Data!F353/Data!F352</f>
        <v>30.916040713632206</v>
      </c>
      <c r="F340" s="20" cm="1">
        <f t="array" aca="1" ref="F340" ca="1">INDEX(_xlfn.ANCHORARRAY(Data!G$14),ROWS(_xlfn.ANCHORARRAY(Data!G$14)))*Data!G353/Data!G352</f>
        <v>305.21841163181375</v>
      </c>
      <c r="G340" s="20" cm="1">
        <f t="array" aca="1" ref="G340" ca="1">INDEX(_xlfn.ANCHORARRAY(Data!H$14),ROWS(_xlfn.ANCHORARRAY(Data!H$14)))*Data!H353/Data!H352</f>
        <v>74.678421520487632</v>
      </c>
      <c r="H340" s="20" cm="1">
        <f t="array" aca="1" ref="H340" ca="1">INDEX(_xlfn.ANCHORARRAY(Data!I$14),ROWS(_xlfn.ANCHORARRAY(Data!I$14)))*Data!I353/Data!I352</f>
        <v>247.70350396723825</v>
      </c>
      <c r="I340" s="20" cm="1">
        <f t="array" aca="1" ref="I340" ca="1">INDEX(_xlfn.ANCHORARRAY(Data!J$14),ROWS(_xlfn.ANCHORARRAY(Data!J$14)))*Data!J353/Data!J352</f>
        <v>24.577186081694403</v>
      </c>
      <c r="J340" s="20" cm="1">
        <f t="array" aca="1" ref="J340" ca="1">INDEX(_xlfn.ANCHORARRAY(Data!K$14),ROWS(_xlfn.ANCHORARRAY(Data!K$14)))*Data!K353/Data!K352</f>
        <v>80.155429266068978</v>
      </c>
      <c r="K340" s="20" cm="1">
        <f t="array" aca="1" ref="K340" ca="1">INDEX(_xlfn.ANCHORARRAY(Data!L$14),ROWS(_xlfn.ANCHORARRAY(Data!L$14)))*Data!L353/Data!L352</f>
        <v>387.50532058754959</v>
      </c>
      <c r="L340" s="20" cm="1">
        <f t="array" aca="1" ref="L340" ca="1">INDEX(_xlfn.ANCHORARRAY(Data!M$14),ROWS(_xlfn.ANCHORARRAY(Data!M$14)))*Data!M353/Data!M352</f>
        <v>52.236976860329619</v>
      </c>
      <c r="M340" s="20" cm="1">
        <f t="array" aca="1" ref="M340" ca="1">INDEX(_xlfn.ANCHORARRAY(Data!N$14),ROWS(_xlfn.ANCHORARRAY(Data!N$14)))*Data!N353/Data!N352</f>
        <v>167.73526074805258</v>
      </c>
      <c r="N340" s="20" cm="1">
        <f t="array" aca="1" ref="N340" ca="1">INDEX(_xlfn.ANCHORARRAY(Data!O$14),ROWS(_xlfn.ANCHORARRAY(Data!O$14)))*Data!O353/Data!O352</f>
        <v>157.99386665586519</v>
      </c>
      <c r="O340" s="20" cm="1">
        <f t="array" aca="1" ref="O340" ca="1">INDEX(_xlfn.ANCHORARRAY(Data!P$14),ROWS(_xlfn.ANCHORARRAY(Data!P$14)))*Data!P353/Data!P352</f>
        <v>630.81987492207759</v>
      </c>
      <c r="P340" s="20" cm="1">
        <f t="array" aca="1" ref="P340" ca="1">B$1*B340/INDEX(_xlfn.ANCHORARRAY(Data!B$14),ROWS(_xlfn.ANCHORARRAY(Data!B$14)),2)</f>
        <v>13165.439782190902</v>
      </c>
      <c r="Q340" s="20" cm="1">
        <f t="array" aca="1" ref="Q340" ca="1">C$1*C340/INDEX(_xlfn.ANCHORARRAY(Data!D$14),ROWS(_xlfn.ANCHORARRAY(Data!D$14)))</f>
        <v>10487.67196018014</v>
      </c>
      <c r="R340" s="19" cm="1">
        <f t="array" aca="1" ref="R340" ca="1">D$1*D340/INDEX(_xlfn.ANCHORARRAY(Data!E$14),ROWS(_xlfn.ANCHORARRAY(Data!E$14)))</f>
        <v>11759.462154294033</v>
      </c>
      <c r="S340" s="20" cm="1">
        <f t="array" aca="1" ref="S340" ca="1">E$1*E340/INDEX(_xlfn.ANCHORARRAY(Data!F$14),ROWS(_xlfn.ANCHORARRAY(Data!F$14)))</f>
        <v>6183.2081427264411</v>
      </c>
      <c r="T340" s="20" cm="1">
        <f t="array" aca="1" ref="T340" ca="1">F$1*F340/INDEX(_xlfn.ANCHORARRAY(Data!G$14),ROWS(_xlfn.ANCHORARRAY(Data!G$14)))</f>
        <v>21365.288814226962</v>
      </c>
      <c r="U340" s="20" cm="1">
        <f t="array" aca="1" ref="U340" ca="1">G$1*G340/INDEX(_xlfn.ANCHORARRAY(Data!H$14),ROWS(_xlfn.ANCHORARRAY(Data!H$14)))</f>
        <v>53768.463494751093</v>
      </c>
      <c r="V340" s="20" cm="1">
        <f t="array" aca="1" ref="V340" ca="1">H$1*H340/INDEX(_xlfn.ANCHORARRAY(Data!I$14),ROWS(_xlfn.ANCHORARRAY(Data!I$14)))</f>
        <v>22293.315357051444</v>
      </c>
      <c r="W340" s="20" cm="1">
        <f t="array" aca="1" ref="W340" ca="1">I$1*I340/INDEX(_xlfn.ANCHORARRAY(Data!J$14),ROWS(_xlfn.ANCHORARRAY(Data!J$14)))</f>
        <v>4915.4372163388807</v>
      </c>
      <c r="X340" s="20" cm="1">
        <f t="array" aca="1" ref="X340" ca="1">J$1*J340/INDEX(_xlfn.ANCHORARRAY(Data!K$14),ROWS(_xlfn.ANCHORARRAY(Data!K$14)))</f>
        <v>5610.8800486248283</v>
      </c>
      <c r="Y340" s="20" cm="1">
        <f t="array" aca="1" ref="Y340" ca="1">K$1*K340/INDEX(_xlfn.ANCHORARRAY(Data!L$14),ROWS(_xlfn.ANCHORARRAY(Data!L$14)))</f>
        <v>11625.159617626488</v>
      </c>
      <c r="Z340" s="20" cm="1">
        <f t="array" aca="1" ref="Z340" ca="1">L$1*L340/INDEX(_xlfn.ANCHORARRAY(Data!M$14),ROWS(_xlfn.ANCHORARRAY(Data!M$14)))</f>
        <v>12536.874446479109</v>
      </c>
      <c r="AA340" s="20" cm="1">
        <f t="array" aca="1" ref="AA340" ca="1">M$1*M340/INDEX(_xlfn.ANCHORARRAY(Data!N$14),ROWS(_xlfn.ANCHORARRAY(Data!N$14)))</f>
        <v>10064.115644883155</v>
      </c>
      <c r="AB340" s="20" cm="1">
        <f t="array" aca="1" ref="AB340" ca="1">N$1*N340/INDEX(_xlfn.ANCHORARRAY(Data!O$14),ROWS(_xlfn.ANCHORARRAY(Data!O$14)))</f>
        <v>9479.6319993519119</v>
      </c>
      <c r="AC340" s="20" cm="1">
        <f t="array" aca="1" ref="AC340" ca="1">O$1*O340/INDEX(_xlfn.ANCHORARRAY(Data!P$14),ROWS(_xlfn.ANCHORARRAY(Data!P$14)))</f>
        <v>12617.193460556213</v>
      </c>
      <c r="AD340" s="33">
        <f t="shared" ca="1" si="13"/>
        <v>205872.14213928158</v>
      </c>
      <c r="AE340" s="33">
        <f t="shared" ca="1" si="12"/>
        <v>389.95786071842303</v>
      </c>
    </row>
    <row r="341" spans="1:31" x14ac:dyDescent="0.35">
      <c r="A341">
        <f ca="1"/>
        <v>339</v>
      </c>
      <c r="B341" s="20" cm="1">
        <f t="array" aca="1" ref="B341" ca="1">INDEX(_xlfn.ANCHORARRAY(Data!B$14),ROWS(_xlfn.ANCHORARRAY(Data!B$14)),2)*Data!C354/Data!C353</f>
        <v>265.15176237987953</v>
      </c>
      <c r="C341" s="20" cm="1">
        <f t="array" aca="1" ref="C341" ca="1">INDEX(_xlfn.ANCHORARRAY(Data!D$14),ROWS(_xlfn.ANCHORARRAY(Data!D$14)))*Data!D354/Data!D353</f>
        <v>53.04726967370442</v>
      </c>
      <c r="D341" s="20" cm="1">
        <f t="array" aca="1" ref="D341" ca="1">INDEX(_xlfn.ANCHORARRAY(Data!E$14),ROWS(_xlfn.ANCHORARRAY(Data!E$14)))*Data!E354/Data!E353</f>
        <v>25.145324479323875</v>
      </c>
      <c r="E341" s="20" cm="1">
        <f t="array" aca="1" ref="E341" ca="1">INDEX(_xlfn.ANCHORARRAY(Data!F$14),ROWS(_xlfn.ANCHORARRAY(Data!F$14)))*Data!F354/Data!F353</f>
        <v>30.455786554248945</v>
      </c>
      <c r="F341" s="20" cm="1">
        <f t="array" aca="1" ref="F341" ca="1">INDEX(_xlfn.ANCHORARRAY(Data!G$14),ROWS(_xlfn.ANCHORARRAY(Data!G$14)))*Data!G354/Data!G353</f>
        <v>314.45277379244385</v>
      </c>
      <c r="G341" s="20" cm="1">
        <f t="array" aca="1" ref="G341" ca="1">INDEX(_xlfn.ANCHORARRAY(Data!H$14),ROWS(_xlfn.ANCHORARRAY(Data!H$14)))*Data!H354/Data!H353</f>
        <v>74.539310112170028</v>
      </c>
      <c r="H341" s="20" cm="1">
        <f t="array" aca="1" ref="H341" ca="1">INDEX(_xlfn.ANCHORARRAY(Data!I$14),ROWS(_xlfn.ANCHORARRAY(Data!I$14)))*Data!I354/Data!I353</f>
        <v>244.00898020546231</v>
      </c>
      <c r="I341" s="20" cm="1">
        <f t="array" aca="1" ref="I341" ca="1">INDEX(_xlfn.ANCHORARRAY(Data!J$14),ROWS(_xlfn.ANCHORARRAY(Data!J$14)))*Data!J354/Data!J353</f>
        <v>24.451306698708319</v>
      </c>
      <c r="J341" s="20" cm="1">
        <f t="array" aca="1" ref="J341" ca="1">INDEX(_xlfn.ANCHORARRAY(Data!K$14),ROWS(_xlfn.ANCHORARRAY(Data!K$14)))*Data!K354/Data!K353</f>
        <v>81.02424701074618</v>
      </c>
      <c r="K341" s="20" cm="1">
        <f t="array" aca="1" ref="K341" ca="1">INDEX(_xlfn.ANCHORARRAY(Data!L$14),ROWS(_xlfn.ANCHORARRAY(Data!L$14)))*Data!L354/Data!L353</f>
        <v>403.75239507648189</v>
      </c>
      <c r="L341" s="20" cm="1">
        <f t="array" aca="1" ref="L341" ca="1">INDEX(_xlfn.ANCHORARRAY(Data!M$14),ROWS(_xlfn.ANCHORARRAY(Data!M$14)))*Data!M354/Data!M353</f>
        <v>51.848564348257064</v>
      </c>
      <c r="M341" s="20" cm="1">
        <f t="array" aca="1" ref="M341" ca="1">INDEX(_xlfn.ANCHORARRAY(Data!N$14),ROWS(_xlfn.ANCHORARRAY(Data!N$14)))*Data!N354/Data!N353</f>
        <v>166.60849608232954</v>
      </c>
      <c r="N341" s="20" cm="1">
        <f t="array" aca="1" ref="N341" ca="1">INDEX(_xlfn.ANCHORARRAY(Data!O$14),ROWS(_xlfn.ANCHORARRAY(Data!O$14)))*Data!O354/Data!O353</f>
        <v>158.98150132328175</v>
      </c>
      <c r="O341" s="20" cm="1">
        <f t="array" aca="1" ref="O341" ca="1">INDEX(_xlfn.ANCHORARRAY(Data!P$14),ROWS(_xlfn.ANCHORARRAY(Data!P$14)))*Data!P354/Data!P353</f>
        <v>641.13186992198553</v>
      </c>
      <c r="P341" s="20" cm="1">
        <f t="array" aca="1" ref="P341" ca="1">B$1*B341/INDEX(_xlfn.ANCHORARRAY(Data!B$14),ROWS(_xlfn.ANCHORARRAY(Data!B$14)),2)</f>
        <v>13257.588118993977</v>
      </c>
      <c r="Q341" s="20" cm="1">
        <f t="array" aca="1" ref="Q341" ca="1">C$1*C341/INDEX(_xlfn.ANCHORARRAY(Data!D$14),ROWS(_xlfn.ANCHORARRAY(Data!D$14)))</f>
        <v>10613.452975047985</v>
      </c>
      <c r="R341" s="19" cm="1">
        <f t="array" aca="1" ref="R341" ca="1">D$1*D341/INDEX(_xlfn.ANCHORARRAY(Data!E$14),ROWS(_xlfn.ANCHORARRAY(Data!E$14)))</f>
        <v>12575.240718382131</v>
      </c>
      <c r="S341" s="20" cm="1">
        <f t="array" aca="1" ref="S341" ca="1">E$1*E341/INDEX(_xlfn.ANCHORARRAY(Data!F$14),ROWS(_xlfn.ANCHORARRAY(Data!F$14)))</f>
        <v>6091.1573108497896</v>
      </c>
      <c r="T341" s="20" cm="1">
        <f t="array" aca="1" ref="T341" ca="1">F$1*F341/INDEX(_xlfn.ANCHORARRAY(Data!G$14),ROWS(_xlfn.ANCHORARRAY(Data!G$14)))</f>
        <v>22011.694165471072</v>
      </c>
      <c r="U341" s="20" cm="1">
        <f t="array" aca="1" ref="U341" ca="1">G$1*G341/INDEX(_xlfn.ANCHORARRAY(Data!H$14),ROWS(_xlfn.ANCHORARRAY(Data!H$14)))</f>
        <v>53668.303280762419</v>
      </c>
      <c r="V341" s="20" cm="1">
        <f t="array" aca="1" ref="V341" ca="1">H$1*H341/INDEX(_xlfn.ANCHORARRAY(Data!I$14),ROWS(_xlfn.ANCHORARRAY(Data!I$14)))</f>
        <v>21960.808218491609</v>
      </c>
      <c r="W341" s="20" cm="1">
        <f t="array" aca="1" ref="W341" ca="1">I$1*I341/INDEX(_xlfn.ANCHORARRAY(Data!J$14),ROWS(_xlfn.ANCHORARRAY(Data!J$14)))</f>
        <v>4890.2613397416644</v>
      </c>
      <c r="X341" s="20" cm="1">
        <f t="array" aca="1" ref="X341" ca="1">J$1*J341/INDEX(_xlfn.ANCHORARRAY(Data!K$14),ROWS(_xlfn.ANCHORARRAY(Data!K$14)))</f>
        <v>5671.6972907522322</v>
      </c>
      <c r="Y341" s="20" cm="1">
        <f t="array" aca="1" ref="Y341" ca="1">K$1*K341/INDEX(_xlfn.ANCHORARRAY(Data!L$14),ROWS(_xlfn.ANCHORARRAY(Data!L$14)))</f>
        <v>12112.571852294457</v>
      </c>
      <c r="Z341" s="20" cm="1">
        <f t="array" aca="1" ref="Z341" ca="1">L$1*L341/INDEX(_xlfn.ANCHORARRAY(Data!M$14),ROWS(_xlfn.ANCHORARRAY(Data!M$14)))</f>
        <v>12443.655443581694</v>
      </c>
      <c r="AA341" s="20" cm="1">
        <f t="array" aca="1" ref="AA341" ca="1">M$1*M341/INDEX(_xlfn.ANCHORARRAY(Data!N$14),ROWS(_xlfn.ANCHORARRAY(Data!N$14)))</f>
        <v>9996.5097649397721</v>
      </c>
      <c r="AB341" s="20" cm="1">
        <f t="array" aca="1" ref="AB341" ca="1">N$1*N341/INDEX(_xlfn.ANCHORARRAY(Data!O$14),ROWS(_xlfn.ANCHORARRAY(Data!O$14)))</f>
        <v>9538.890079396906</v>
      </c>
      <c r="AC341" s="20" cm="1">
        <f t="array" aca="1" ref="AC341" ca="1">O$1*O341/INDEX(_xlfn.ANCHORARRAY(Data!P$14),ROWS(_xlfn.ANCHORARRAY(Data!P$14)))</f>
        <v>12823.446372124985</v>
      </c>
      <c r="AD341" s="33">
        <f t="shared" ca="1" si="13"/>
        <v>207655.2769308307</v>
      </c>
      <c r="AE341" s="33">
        <f t="shared" ca="1" si="12"/>
        <v>-1393.1769308306975</v>
      </c>
    </row>
    <row r="342" spans="1:31" x14ac:dyDescent="0.35">
      <c r="A342">
        <f ca="1"/>
        <v>340</v>
      </c>
      <c r="B342" s="20" cm="1">
        <f t="array" aca="1" ref="B342" ca="1">INDEX(_xlfn.ANCHORARRAY(Data!B$14),ROWS(_xlfn.ANCHORARRAY(Data!B$14)),2)*Data!C355/Data!C354</f>
        <v>264.91988988805286</v>
      </c>
      <c r="C342" s="20" cm="1">
        <f t="array" aca="1" ref="C342" ca="1">INDEX(_xlfn.ANCHORARRAY(Data!D$14),ROWS(_xlfn.ANCHORARRAY(Data!D$14)))*Data!D355/Data!D354</f>
        <v>52.321463882889375</v>
      </c>
      <c r="D342" s="20" cm="1">
        <f t="array" aca="1" ref="D342" ca="1">INDEX(_xlfn.ANCHORARRAY(Data!E$14),ROWS(_xlfn.ANCHORARRAY(Data!E$14)))*Data!E355/Data!E354</f>
        <v>25.064951712028094</v>
      </c>
      <c r="E342" s="20" cm="1">
        <f t="array" aca="1" ref="E342" ca="1">INDEX(_xlfn.ANCHORARRAY(Data!F$14),ROWS(_xlfn.ANCHORARRAY(Data!F$14)))*Data!F355/Data!F354</f>
        <v>29.642726676862569</v>
      </c>
      <c r="F342" s="20" cm="1">
        <f t="array" aca="1" ref="F342" ca="1">INDEX(_xlfn.ANCHORARRAY(Data!G$14),ROWS(_xlfn.ANCHORARRAY(Data!G$14)))*Data!G355/Data!G354</f>
        <v>319.75185269461082</v>
      </c>
      <c r="G342" s="20" cm="1">
        <f t="array" aca="1" ref="G342" ca="1">INDEX(_xlfn.ANCHORARRAY(Data!H$14),ROWS(_xlfn.ANCHORARRAY(Data!H$14)))*Data!H355/Data!H354</f>
        <v>74.914763047138052</v>
      </c>
      <c r="H342" s="20" cm="1">
        <f t="array" aca="1" ref="H342" ca="1">INDEX(_xlfn.ANCHORARRAY(Data!I$14),ROWS(_xlfn.ANCHORARRAY(Data!I$14)))*Data!I355/Data!I354</f>
        <v>239.35018924302793</v>
      </c>
      <c r="I342" s="20" cm="1">
        <f t="array" aca="1" ref="I342" ca="1">INDEX(_xlfn.ANCHORARRAY(Data!J$14),ROWS(_xlfn.ANCHORARRAY(Data!J$14)))*Data!J355/Data!J354</f>
        <v>24.443884892086331</v>
      </c>
      <c r="J342" s="20" cm="1">
        <f t="array" aca="1" ref="J342" ca="1">INDEX(_xlfn.ANCHORARRAY(Data!K$14),ROWS(_xlfn.ANCHORARRAY(Data!K$14)))*Data!K355/Data!K354</f>
        <v>79.578034302759136</v>
      </c>
      <c r="K342" s="20" cm="1">
        <f t="array" aca="1" ref="K342" ca="1">INDEX(_xlfn.ANCHORARRAY(Data!L$14),ROWS(_xlfn.ANCHORARRAY(Data!L$14)))*Data!L355/Data!L354</f>
        <v>398.59373550920594</v>
      </c>
      <c r="L342" s="20" cm="1">
        <f t="array" aca="1" ref="L342" ca="1">INDEX(_xlfn.ANCHORARRAY(Data!M$14),ROWS(_xlfn.ANCHORARRAY(Data!M$14)))*Data!M355/Data!M354</f>
        <v>51.531734390485632</v>
      </c>
      <c r="M342" s="20" cm="1">
        <f t="array" aca="1" ref="M342" ca="1">INDEX(_xlfn.ANCHORARRAY(Data!N$14),ROWS(_xlfn.ANCHORARRAY(Data!N$14)))*Data!N355/Data!N354</f>
        <v>165.37920347322722</v>
      </c>
      <c r="N342" s="20" cm="1">
        <f t="array" aca="1" ref="N342" ca="1">INDEX(_xlfn.ANCHORARRAY(Data!O$14),ROWS(_xlfn.ANCHORARRAY(Data!O$14)))*Data!O355/Data!O354</f>
        <v>151.89935971279786</v>
      </c>
      <c r="O342" s="20" cm="1">
        <f t="array" aca="1" ref="O342" ca="1">INDEX(_xlfn.ANCHORARRAY(Data!P$14),ROWS(_xlfn.ANCHORARRAY(Data!P$14)))*Data!P355/Data!P354</f>
        <v>634.48886534886969</v>
      </c>
      <c r="P342" s="20" cm="1">
        <f t="array" aca="1" ref="P342" ca="1">B$1*B342/INDEX(_xlfn.ANCHORARRAY(Data!B$14),ROWS(_xlfn.ANCHORARRAY(Data!B$14)),2)</f>
        <v>13245.994494402645</v>
      </c>
      <c r="Q342" s="20" cm="1">
        <f t="array" aca="1" ref="Q342" ca="1">C$1*C342/INDEX(_xlfn.ANCHORARRAY(Data!D$14),ROWS(_xlfn.ANCHORARRAY(Data!D$14)))</f>
        <v>10468.237101031918</v>
      </c>
      <c r="R342" s="19" cm="1">
        <f t="array" aca="1" ref="R342" ca="1">D$1*D342/INDEX(_xlfn.ANCHORARRAY(Data!E$14),ROWS(_xlfn.ANCHORARRAY(Data!E$14)))</f>
        <v>12535.046093064091</v>
      </c>
      <c r="S342" s="20" cm="1">
        <f t="array" aca="1" ref="S342" ca="1">E$1*E342/INDEX(_xlfn.ANCHORARRAY(Data!F$14),ROWS(_xlfn.ANCHORARRAY(Data!F$14)))</f>
        <v>5928.5453353725134</v>
      </c>
      <c r="T342" s="20" cm="1">
        <f t="array" aca="1" ref="T342" ca="1">F$1*F342/INDEX(_xlfn.ANCHORARRAY(Data!G$14),ROWS(_xlfn.ANCHORARRAY(Data!G$14)))</f>
        <v>22382.629688622757</v>
      </c>
      <c r="U342" s="20" cm="1">
        <f t="array" aca="1" ref="U342" ca="1">G$1*G342/INDEX(_xlfn.ANCHORARRAY(Data!H$14),ROWS(_xlfn.ANCHORARRAY(Data!H$14)))</f>
        <v>53938.629393939395</v>
      </c>
      <c r="V342" s="20" cm="1">
        <f t="array" aca="1" ref="V342" ca="1">H$1*H342/INDEX(_xlfn.ANCHORARRAY(Data!I$14),ROWS(_xlfn.ANCHORARRAY(Data!I$14)))</f>
        <v>21541.517031872514</v>
      </c>
      <c r="W342" s="20" cm="1">
        <f t="array" aca="1" ref="W342" ca="1">I$1*I342/INDEX(_xlfn.ANCHORARRAY(Data!J$14),ROWS(_xlfn.ANCHORARRAY(Data!J$14)))</f>
        <v>4888.7769784172669</v>
      </c>
      <c r="X342" s="20" cm="1">
        <f t="array" aca="1" ref="X342" ca="1">J$1*J342/INDEX(_xlfn.ANCHORARRAY(Data!K$14),ROWS(_xlfn.ANCHORARRAY(Data!K$14)))</f>
        <v>5570.4624011931392</v>
      </c>
      <c r="Y342" s="20" cm="1">
        <f t="array" aca="1" ref="Y342" ca="1">K$1*K342/INDEX(_xlfn.ANCHORARRAY(Data!L$14),ROWS(_xlfn.ANCHORARRAY(Data!L$14)))</f>
        <v>11957.812065276179</v>
      </c>
      <c r="Z342" s="20" cm="1">
        <f t="array" aca="1" ref="Z342" ca="1">L$1*L342/INDEX(_xlfn.ANCHORARRAY(Data!M$14),ROWS(_xlfn.ANCHORARRAY(Data!M$14)))</f>
        <v>12367.616253716551</v>
      </c>
      <c r="AA342" s="20" cm="1">
        <f t="array" aca="1" ref="AA342" ca="1">M$1*M342/INDEX(_xlfn.ANCHORARRAY(Data!N$14),ROWS(_xlfn.ANCHORARRAY(Data!N$14)))</f>
        <v>9922.7522083936328</v>
      </c>
      <c r="AB342" s="20" cm="1">
        <f t="array" aca="1" ref="AB342" ca="1">N$1*N342/INDEX(_xlfn.ANCHORARRAY(Data!O$14),ROWS(_xlfn.ANCHORARRAY(Data!O$14)))</f>
        <v>9113.9615827678717</v>
      </c>
      <c r="AC342" s="20" cm="1">
        <f t="array" aca="1" ref="AC342" ca="1">O$1*O342/INDEX(_xlfn.ANCHORARRAY(Data!P$14),ROWS(_xlfn.ANCHORARRAY(Data!P$14)))</f>
        <v>12690.577898586931</v>
      </c>
      <c r="AD342" s="33">
        <f t="shared" ca="1" si="13"/>
        <v>206552.55852665735</v>
      </c>
      <c r="AE342" s="33">
        <f t="shared" ca="1" si="12"/>
        <v>-290.45852665734128</v>
      </c>
    </row>
    <row r="343" spans="1:31" x14ac:dyDescent="0.35">
      <c r="A343">
        <f ca="1"/>
        <v>341</v>
      </c>
      <c r="B343" s="20" cm="1">
        <f t="array" aca="1" ref="B343" ca="1">INDEX(_xlfn.ANCHORARRAY(Data!B$14),ROWS(_xlfn.ANCHORARRAY(Data!B$14)),2)*Data!C356/Data!C355</f>
        <v>265.25890762463342</v>
      </c>
      <c r="C343" s="20" cm="1">
        <f t="array" aca="1" ref="C343" ca="1">INDEX(_xlfn.ANCHORARRAY(Data!D$14),ROWS(_xlfn.ANCHORARRAY(Data!D$14)))*Data!D356/Data!D355</f>
        <v>53.305349233390118</v>
      </c>
      <c r="D343" s="20" cm="1">
        <f t="array" aca="1" ref="D343" ca="1">INDEX(_xlfn.ANCHORARRAY(Data!E$14),ROWS(_xlfn.ANCHORARRAY(Data!E$14)))*Data!E356/Data!E355</f>
        <v>25.407110731568459</v>
      </c>
      <c r="E343" s="20" cm="1">
        <f t="array" aca="1" ref="E343" ca="1">INDEX(_xlfn.ANCHORARRAY(Data!F$14),ROWS(_xlfn.ANCHORARRAY(Data!F$14)))*Data!F356/Data!F355</f>
        <v>29.472931034482755</v>
      </c>
      <c r="F343" s="20" cm="1">
        <f t="array" aca="1" ref="F343" ca="1">INDEX(_xlfn.ANCHORARRAY(Data!G$14),ROWS(_xlfn.ANCHORARRAY(Data!G$14)))*Data!G356/Data!G355</f>
        <v>316.39204978469888</v>
      </c>
      <c r="G343" s="20" cm="1">
        <f t="array" aca="1" ref="G343" ca="1">INDEX(_xlfn.ANCHORARRAY(Data!H$14),ROWS(_xlfn.ANCHORARRAY(Data!H$14)))*Data!H356/Data!H355</f>
        <v>73.978343224943572</v>
      </c>
      <c r="H343" s="20" cm="1">
        <f t="array" aca="1" ref="H343" ca="1">INDEX(_xlfn.ANCHORARRAY(Data!I$14),ROWS(_xlfn.ANCHORARRAY(Data!I$14)))*Data!I356/Data!I355</f>
        <v>246.7262342330979</v>
      </c>
      <c r="I343" s="20" cm="1">
        <f t="array" aca="1" ref="I343" ca="1">INDEX(_xlfn.ANCHORARRAY(Data!J$14),ROWS(_xlfn.ANCHORARRAY(Data!J$14)))*Data!J356/Data!J355</f>
        <v>24.706642728904846</v>
      </c>
      <c r="J343" s="20" cm="1">
        <f t="array" aca="1" ref="J343" ca="1">INDEX(_xlfn.ANCHORARRAY(Data!K$14),ROWS(_xlfn.ANCHORARRAY(Data!K$14)))*Data!K356/Data!K355</f>
        <v>80.855472093371262</v>
      </c>
      <c r="K343" s="20" cm="1">
        <f t="array" aca="1" ref="K343" ca="1">INDEX(_xlfn.ANCHORARRAY(Data!L$14),ROWS(_xlfn.ANCHORARRAY(Data!L$14)))*Data!L356/Data!L355</f>
        <v>393.68338668478901</v>
      </c>
      <c r="L343" s="20" cm="1">
        <f t="array" aca="1" ref="L343" ca="1">INDEX(_xlfn.ANCHORARRAY(Data!M$14),ROWS(_xlfn.ANCHORARRAY(Data!M$14)))*Data!M356/Data!M355</f>
        <v>51.917527417746768</v>
      </c>
      <c r="M343" s="20" cm="1">
        <f t="array" aca="1" ref="M343" ca="1">INDEX(_xlfn.ANCHORARRAY(Data!N$14),ROWS(_xlfn.ANCHORARRAY(Data!N$14)))*Data!N356/Data!N355</f>
        <v>164.91143236533688</v>
      </c>
      <c r="N343" s="20" cm="1">
        <f t="array" aca="1" ref="N343" ca="1">INDEX(_xlfn.ANCHORARRAY(Data!O$14),ROWS(_xlfn.ANCHORARRAY(Data!O$14)))*Data!O356/Data!O355</f>
        <v>154.58647682495837</v>
      </c>
      <c r="O343" s="20" cm="1">
        <f t="array" aca="1" ref="O343" ca="1">INDEX(_xlfn.ANCHORARRAY(Data!P$14),ROWS(_xlfn.ANCHORARRAY(Data!P$14)))*Data!P356/Data!P355</f>
        <v>630.70237986818449</v>
      </c>
      <c r="P343" s="20" cm="1">
        <f t="array" aca="1" ref="P343" ca="1">B$1*B343/INDEX(_xlfn.ANCHORARRAY(Data!B$14),ROWS(_xlfn.ANCHORARRAY(Data!B$14)),2)</f>
        <v>13262.945381231671</v>
      </c>
      <c r="Q343" s="20" cm="1">
        <f t="array" aca="1" ref="Q343" ca="1">C$1*C343/INDEX(_xlfn.ANCHORARRAY(Data!D$14),ROWS(_xlfn.ANCHORARRAY(Data!D$14)))</f>
        <v>10665.088342662448</v>
      </c>
      <c r="R343" s="19" cm="1">
        <f t="array" aca="1" ref="R343" ca="1">D$1*D343/INDEX(_xlfn.ANCHORARRAY(Data!E$14),ROWS(_xlfn.ANCHORARRAY(Data!E$14)))</f>
        <v>12706.160688869913</v>
      </c>
      <c r="S343" s="20" cm="1">
        <f t="array" aca="1" ref="S343" ca="1">E$1*E343/INDEX(_xlfn.ANCHORARRAY(Data!F$14),ROWS(_xlfn.ANCHORARRAY(Data!F$14)))</f>
        <v>5894.5862068965507</v>
      </c>
      <c r="T343" s="20" cm="1">
        <f t="array" aca="1" ref="T343" ca="1">F$1*F343/INDEX(_xlfn.ANCHORARRAY(Data!G$14),ROWS(_xlfn.ANCHORARRAY(Data!G$14)))</f>
        <v>22147.443484928921</v>
      </c>
      <c r="U343" s="20" cm="1">
        <f t="array" aca="1" ref="U343" ca="1">G$1*G343/INDEX(_xlfn.ANCHORARRAY(Data!H$14),ROWS(_xlfn.ANCHORARRAY(Data!H$14)))</f>
        <v>53264.407121959368</v>
      </c>
      <c r="V343" s="20" cm="1">
        <f t="array" aca="1" ref="V343" ca="1">H$1*H343/INDEX(_xlfn.ANCHORARRAY(Data!I$14),ROWS(_xlfn.ANCHORARRAY(Data!I$14)))</f>
        <v>22205.361080978812</v>
      </c>
      <c r="W343" s="20" cm="1">
        <f t="array" aca="1" ref="W343" ca="1">I$1*I343/INDEX(_xlfn.ANCHORARRAY(Data!J$14),ROWS(_xlfn.ANCHORARRAY(Data!J$14)))</f>
        <v>4941.3285457809698</v>
      </c>
      <c r="X343" s="20" cm="1">
        <f t="array" aca="1" ref="X343" ca="1">J$1*J343/INDEX(_xlfn.ANCHORARRAY(Data!K$14),ROWS(_xlfn.ANCHORARRAY(Data!K$14)))</f>
        <v>5659.8830465359879</v>
      </c>
      <c r="Y343" s="20" cm="1">
        <f t="array" aca="1" ref="Y343" ca="1">K$1*K343/INDEX(_xlfn.ANCHORARRAY(Data!L$14),ROWS(_xlfn.ANCHORARRAY(Data!L$14)))</f>
        <v>11810.501600543672</v>
      </c>
      <c r="Z343" s="20" cm="1">
        <f t="array" aca="1" ref="Z343" ca="1">L$1*L343/INDEX(_xlfn.ANCHORARRAY(Data!M$14),ROWS(_xlfn.ANCHORARRAY(Data!M$14)))</f>
        <v>12460.206580259224</v>
      </c>
      <c r="AA343" s="20" cm="1">
        <f t="array" aca="1" ref="AA343" ca="1">M$1*M343/INDEX(_xlfn.ANCHORARRAY(Data!N$14),ROWS(_xlfn.ANCHORARRAY(Data!N$14)))</f>
        <v>9894.6859419202119</v>
      </c>
      <c r="AB343" s="20" cm="1">
        <f t="array" aca="1" ref="AB343" ca="1">N$1*N343/INDEX(_xlfn.ANCHORARRAY(Data!O$14),ROWS(_xlfn.ANCHORARRAY(Data!O$14)))</f>
        <v>9275.1886094975034</v>
      </c>
      <c r="AC343" s="20" cm="1">
        <f t="array" aca="1" ref="AC343" ca="1">O$1*O343/INDEX(_xlfn.ANCHORARRAY(Data!P$14),ROWS(_xlfn.ANCHORARRAY(Data!P$14)))</f>
        <v>12614.843411224283</v>
      </c>
      <c r="AD343" s="33">
        <f t="shared" ca="1" si="13"/>
        <v>206802.63004328954</v>
      </c>
      <c r="AE343" s="33">
        <f t="shared" ca="1" si="12"/>
        <v>-540.53004328953102</v>
      </c>
    </row>
    <row r="344" spans="1:31" x14ac:dyDescent="0.35">
      <c r="A344">
        <f ca="1"/>
        <v>342</v>
      </c>
      <c r="B344" s="20" cm="1">
        <f t="array" aca="1" ref="B344" ca="1">INDEX(_xlfn.ANCHORARRAY(Data!B$14),ROWS(_xlfn.ANCHORARRAY(Data!B$14)),2)*Data!C357/Data!C356</f>
        <v>268.54628153564897</v>
      </c>
      <c r="C344" s="20" cm="1">
        <f t="array" aca="1" ref="C344" ca="1">INDEX(_xlfn.ANCHORARRAY(Data!D$14),ROWS(_xlfn.ANCHORARRAY(Data!D$14)))*Data!D357/Data!D356</f>
        <v>51.813192829457371</v>
      </c>
      <c r="D344" s="20" cm="1">
        <f t="array" aca="1" ref="D344" ca="1">INDEX(_xlfn.ANCHORARRAY(Data!E$14),ROWS(_xlfn.ANCHORARRAY(Data!E$14)))*Data!E357/Data!E356</f>
        <v>24.473231357552578</v>
      </c>
      <c r="E344" s="20" cm="1">
        <f t="array" aca="1" ref="E344" ca="1">INDEX(_xlfn.ANCHORARRAY(Data!F$14),ROWS(_xlfn.ANCHORARRAY(Data!F$14)))*Data!F357/Data!F356</f>
        <v>30.462177237966706</v>
      </c>
      <c r="F344" s="20" cm="1">
        <f t="array" aca="1" ref="F344" ca="1">INDEX(_xlfn.ANCHORARRAY(Data!G$14),ROWS(_xlfn.ANCHORARRAY(Data!G$14)))*Data!G357/Data!G356</f>
        <v>317.29208526631044</v>
      </c>
      <c r="G344" s="20" cm="1">
        <f t="array" aca="1" ref="G344" ca="1">INDEX(_xlfn.ANCHORARRAY(Data!H$14),ROWS(_xlfn.ANCHORARRAY(Data!H$14)))*Data!H357/Data!H356</f>
        <v>74.588867266308</v>
      </c>
      <c r="H344" s="20" cm="1">
        <f t="array" aca="1" ref="H344" ca="1">INDEX(_xlfn.ANCHORARRAY(Data!I$14),ROWS(_xlfn.ANCHORARRAY(Data!I$14)))*Data!I357/Data!I356</f>
        <v>237.25932250666332</v>
      </c>
      <c r="I344" s="20" cm="1">
        <f t="array" aca="1" ref="I344" ca="1">INDEX(_xlfn.ANCHORARRAY(Data!J$14),ROWS(_xlfn.ANCHORARRAY(Data!J$14)))*Data!J357/Data!J356</f>
        <v>25.387825059101655</v>
      </c>
      <c r="J344" s="20" cm="1">
        <f t="array" aca="1" ref="J344" ca="1">INDEX(_xlfn.ANCHORARRAY(Data!K$14),ROWS(_xlfn.ANCHORARRAY(Data!K$14)))*Data!K357/Data!K356</f>
        <v>78.731111111111105</v>
      </c>
      <c r="K344" s="20" cm="1">
        <f t="array" aca="1" ref="K344" ca="1">INDEX(_xlfn.ANCHORARRAY(Data!L$14),ROWS(_xlfn.ANCHORARRAY(Data!L$14)))*Data!L357/Data!L356</f>
        <v>392.93760167407549</v>
      </c>
      <c r="L344" s="20" cm="1">
        <f t="array" aca="1" ref="L344" ca="1">INDEX(_xlfn.ANCHORARRAY(Data!M$14),ROWS(_xlfn.ANCHORARRAY(Data!M$14)))*Data!M357/Data!M356</f>
        <v>52.313071179691391</v>
      </c>
      <c r="M344" s="20" cm="1">
        <f t="array" aca="1" ref="M344" ca="1">INDEX(_xlfn.ANCHORARRAY(Data!N$14),ROWS(_xlfn.ANCHORARRAY(Data!N$14)))*Data!N357/Data!N356</f>
        <v>164.45426608153363</v>
      </c>
      <c r="N344" s="20" cm="1">
        <f t="array" aca="1" ref="N344" ca="1">INDEX(_xlfn.ANCHORARRAY(Data!O$14),ROWS(_xlfn.ANCHORARRAY(Data!O$14)))*Data!O357/Data!O356</f>
        <v>157.60573612823674</v>
      </c>
      <c r="O344" s="20" cm="1">
        <f t="array" aca="1" ref="O344" ca="1">INDEX(_xlfn.ANCHORARRAY(Data!P$14),ROWS(_xlfn.ANCHORARRAY(Data!P$14)))*Data!P357/Data!P356</f>
        <v>644.01248514294889</v>
      </c>
      <c r="P344" s="20" cm="1">
        <f t="array" aca="1" ref="P344" ca="1">B$1*B344/INDEX(_xlfn.ANCHORARRAY(Data!B$14),ROWS(_xlfn.ANCHORARRAY(Data!B$14)),2)</f>
        <v>13427.31407678245</v>
      </c>
      <c r="Q344" s="20" cm="1">
        <f t="array" aca="1" ref="Q344" ca="1">C$1*C344/INDEX(_xlfn.ANCHORARRAY(Data!D$14),ROWS(_xlfn.ANCHORARRAY(Data!D$14)))</f>
        <v>10366.544573643412</v>
      </c>
      <c r="R344" s="19" cm="1">
        <f t="array" aca="1" ref="R344" ca="1">D$1*D344/INDEX(_xlfn.ANCHORARRAY(Data!E$14),ROWS(_xlfn.ANCHORARRAY(Data!E$14)))</f>
        <v>12239.125239005734</v>
      </c>
      <c r="S344" s="20" cm="1">
        <f t="array" aca="1" ref="S344" ca="1">E$1*E344/INDEX(_xlfn.ANCHORARRAY(Data!F$14),ROWS(_xlfn.ANCHORARRAY(Data!F$14)))</f>
        <v>6092.4354475933415</v>
      </c>
      <c r="T344" s="20" cm="1">
        <f t="array" aca="1" ref="T344" ca="1">F$1*F344/INDEX(_xlfn.ANCHORARRAY(Data!G$14),ROWS(_xlfn.ANCHORARRAY(Data!G$14)))</f>
        <v>22210.445968641732</v>
      </c>
      <c r="U344" s="20" cm="1">
        <f t="array" aca="1" ref="U344" ca="1">G$1*G344/INDEX(_xlfn.ANCHORARRAY(Data!H$14),ROWS(_xlfn.ANCHORARRAY(Data!H$14)))</f>
        <v>53703.984431741759</v>
      </c>
      <c r="V344" s="20" cm="1">
        <f t="array" aca="1" ref="V344" ca="1">H$1*H344/INDEX(_xlfn.ANCHORARRAY(Data!I$14),ROWS(_xlfn.ANCHORARRAY(Data!I$14)))</f>
        <v>21353.339025599704</v>
      </c>
      <c r="W344" s="20" cm="1">
        <f t="array" aca="1" ref="W344" ca="1">I$1*I344/INDEX(_xlfn.ANCHORARRAY(Data!J$14),ROWS(_xlfn.ANCHORARRAY(Data!J$14)))</f>
        <v>5077.5650118203312</v>
      </c>
      <c r="X344" s="20" cm="1">
        <f t="array" aca="1" ref="X344" ca="1">J$1*J344/INDEX(_xlfn.ANCHORARRAY(Data!K$14),ROWS(_xlfn.ANCHORARRAY(Data!K$14)))</f>
        <v>5511.177777777777</v>
      </c>
      <c r="Y344" s="20" cm="1">
        <f t="array" aca="1" ref="Y344" ca="1">K$1*K344/INDEX(_xlfn.ANCHORARRAY(Data!L$14),ROWS(_xlfn.ANCHORARRAY(Data!L$14)))</f>
        <v>11788.128050222265</v>
      </c>
      <c r="Z344" s="20" cm="1">
        <f t="array" aca="1" ref="Z344" ca="1">L$1*L344/INDEX(_xlfn.ANCHORARRAY(Data!M$14),ROWS(_xlfn.ANCHORARRAY(Data!M$14)))</f>
        <v>12555.137083125934</v>
      </c>
      <c r="AA344" s="20" cm="1">
        <f t="array" aca="1" ref="AA344" ca="1">M$1*M344/INDEX(_xlfn.ANCHORARRAY(Data!N$14),ROWS(_xlfn.ANCHORARRAY(Data!N$14)))</f>
        <v>9867.2559648920178</v>
      </c>
      <c r="AB344" s="20" cm="1">
        <f t="array" aca="1" ref="AB344" ca="1">N$1*N344/INDEX(_xlfn.ANCHORARRAY(Data!O$14),ROWS(_xlfn.ANCHORARRAY(Data!O$14)))</f>
        <v>9456.3441676942057</v>
      </c>
      <c r="AC344" s="20" cm="1">
        <f t="array" aca="1" ref="AC344" ca="1">O$1*O344/INDEX(_xlfn.ANCHORARRAY(Data!P$14),ROWS(_xlfn.ANCHORARRAY(Data!P$14)))</f>
        <v>12881.062311275295</v>
      </c>
      <c r="AD344" s="33">
        <f t="shared" ca="1" si="13"/>
        <v>206529.85912981594</v>
      </c>
      <c r="AE344" s="33">
        <f t="shared" ca="1" si="12"/>
        <v>-267.75912981593865</v>
      </c>
    </row>
    <row r="345" spans="1:31" x14ac:dyDescent="0.35">
      <c r="A345">
        <f ca="1"/>
        <v>343</v>
      </c>
      <c r="B345" s="20" cm="1">
        <f t="array" aca="1" ref="B345" ca="1">INDEX(_xlfn.ANCHORARRAY(Data!B$14),ROWS(_xlfn.ANCHORARRAY(Data!B$14)),2)*Data!C358/Data!C357</f>
        <v>260.14809438040345</v>
      </c>
      <c r="C345" s="20" cm="1">
        <f t="array" aca="1" ref="C345" ca="1">INDEX(_xlfn.ANCHORARRAY(Data!D$14),ROWS(_xlfn.ANCHORARRAY(Data!D$14)))*Data!D358/Data!D357</f>
        <v>51.99379806499627</v>
      </c>
      <c r="D345" s="20" cm="1">
        <f t="array" aca="1" ref="D345" ca="1">INDEX(_xlfn.ANCHORARRAY(Data!E$14),ROWS(_xlfn.ANCHORARRAY(Data!E$14)))*Data!E358/Data!E357</f>
        <v>23.30528979591837</v>
      </c>
      <c r="E345" s="20" cm="1">
        <f t="array" aca="1" ref="E345" ca="1">INDEX(_xlfn.ANCHORARRAY(Data!F$14),ROWS(_xlfn.ANCHORARRAY(Data!F$14)))*Data!F358/Data!F357</f>
        <v>29.731007528786538</v>
      </c>
      <c r="F345" s="20" cm="1">
        <f t="array" aca="1" ref="F345" ca="1">INDEX(_xlfn.ANCHORARRAY(Data!G$14),ROWS(_xlfn.ANCHORARRAY(Data!G$14)))*Data!G358/Data!G357</f>
        <v>313.54777194823367</v>
      </c>
      <c r="G345" s="20" cm="1">
        <f t="array" aca="1" ref="G345" ca="1">INDEX(_xlfn.ANCHORARRAY(Data!H$14),ROWS(_xlfn.ANCHORARRAY(Data!H$14)))*Data!H358/Data!H357</f>
        <v>74.232824264274328</v>
      </c>
      <c r="H345" s="20" cm="1">
        <f t="array" aca="1" ref="H345" ca="1">INDEX(_xlfn.ANCHORARRAY(Data!I$14),ROWS(_xlfn.ANCHORARRAY(Data!I$14)))*Data!I358/Data!I357</f>
        <v>246.96035730123535</v>
      </c>
      <c r="I345" s="20" cm="1">
        <f t="array" aca="1" ref="I345" ca="1">INDEX(_xlfn.ANCHORARRAY(Data!J$14),ROWS(_xlfn.ANCHORARRAY(Data!J$14)))*Data!J358/Data!J357</f>
        <v>24.531667140017035</v>
      </c>
      <c r="J345" s="20" cm="1">
        <f t="array" aca="1" ref="J345" ca="1">INDEX(_xlfn.ANCHORARRAY(Data!K$14),ROWS(_xlfn.ANCHORARRAY(Data!K$14)))*Data!K358/Data!K357</f>
        <v>81.299466586754562</v>
      </c>
      <c r="K345" s="20" cm="1">
        <f t="array" aca="1" ref="K345" ca="1">INDEX(_xlfn.ANCHORARRAY(Data!L$14),ROWS(_xlfn.ANCHORARRAY(Data!L$14)))*Data!L358/Data!L357</f>
        <v>396.05260021513089</v>
      </c>
      <c r="L345" s="20" cm="1">
        <f t="array" aca="1" ref="L345" ca="1">INDEX(_xlfn.ANCHORARRAY(Data!M$14),ROWS(_xlfn.ANCHORARRAY(Data!M$14)))*Data!M358/Data!M357</f>
        <v>50.612614271621183</v>
      </c>
      <c r="M345" s="20" cm="1">
        <f t="array" aca="1" ref="M345" ca="1">INDEX(_xlfn.ANCHORARRAY(Data!N$14),ROWS(_xlfn.ANCHORARRAY(Data!N$14)))*Data!N358/Data!N357</f>
        <v>167.12748248103321</v>
      </c>
      <c r="N345" s="20" cm="1">
        <f t="array" aca="1" ref="N345" ca="1">INDEX(_xlfn.ANCHORARRAY(Data!O$14),ROWS(_xlfn.ANCHORARRAY(Data!O$14)))*Data!O358/Data!O357</f>
        <v>156.54397821830642</v>
      </c>
      <c r="O345" s="20" cm="1">
        <f t="array" aca="1" ref="O345" ca="1">INDEX(_xlfn.ANCHORARRAY(Data!P$14),ROWS(_xlfn.ANCHORARRAY(Data!P$14)))*Data!P358/Data!P357</f>
        <v>625.37307651256094</v>
      </c>
      <c r="P345" s="20" cm="1">
        <f t="array" aca="1" ref="P345" ca="1">B$1*B345/INDEX(_xlfn.ANCHORARRAY(Data!B$14),ROWS(_xlfn.ANCHORARRAY(Data!B$14)),2)</f>
        <v>13007.404719020175</v>
      </c>
      <c r="Q345" s="20" cm="1">
        <f t="array" aca="1" ref="Q345" ca="1">C$1*C345/INDEX(_xlfn.ANCHORARRAY(Data!D$14),ROWS(_xlfn.ANCHORARRAY(Data!D$14)))</f>
        <v>10402.679235921605</v>
      </c>
      <c r="R345" s="19" cm="1">
        <f t="array" aca="1" ref="R345" ca="1">D$1*D345/INDEX(_xlfn.ANCHORARRAY(Data!E$14),ROWS(_xlfn.ANCHORARRAY(Data!E$14)))</f>
        <v>11655.034693877553</v>
      </c>
      <c r="S345" s="20" cm="1">
        <f t="array" aca="1" ref="S345" ca="1">E$1*E345/INDEX(_xlfn.ANCHORARRAY(Data!F$14),ROWS(_xlfn.ANCHORARRAY(Data!F$14)))</f>
        <v>5946.201505757308</v>
      </c>
      <c r="T345" s="20" cm="1">
        <f t="array" aca="1" ref="T345" ca="1">F$1*F345/INDEX(_xlfn.ANCHORARRAY(Data!G$14),ROWS(_xlfn.ANCHORARRAY(Data!G$14)))</f>
        <v>21948.344036376358</v>
      </c>
      <c r="U345" s="20" cm="1">
        <f t="array" aca="1" ref="U345" ca="1">G$1*G345/INDEX(_xlfn.ANCHORARRAY(Data!H$14),ROWS(_xlfn.ANCHORARRAY(Data!H$14)))</f>
        <v>53447.633470277513</v>
      </c>
      <c r="V345" s="20" cm="1">
        <f t="array" aca="1" ref="V345" ca="1">H$1*H345/INDEX(_xlfn.ANCHORARRAY(Data!I$14),ROWS(_xlfn.ANCHORARRAY(Data!I$14)))</f>
        <v>22226.432157111183</v>
      </c>
      <c r="W345" s="20" cm="1">
        <f t="array" aca="1" ref="W345" ca="1">I$1*I345/INDEX(_xlfn.ANCHORARRAY(Data!J$14),ROWS(_xlfn.ANCHORARRAY(Data!J$14)))</f>
        <v>4906.3334280034078</v>
      </c>
      <c r="X345" s="20" cm="1">
        <f t="array" aca="1" ref="X345" ca="1">J$1*J345/INDEX(_xlfn.ANCHORARRAY(Data!K$14),ROWS(_xlfn.ANCHORARRAY(Data!K$14)))</f>
        <v>5690.9626610728192</v>
      </c>
      <c r="Y345" s="20" cm="1">
        <f t="array" aca="1" ref="Y345" ca="1">K$1*K345/INDEX(_xlfn.ANCHORARRAY(Data!L$14),ROWS(_xlfn.ANCHORARRAY(Data!L$14)))</f>
        <v>11881.578006453929</v>
      </c>
      <c r="Z345" s="20" cm="1">
        <f t="array" aca="1" ref="Z345" ca="1">L$1*L345/INDEX(_xlfn.ANCHORARRAY(Data!M$14),ROWS(_xlfn.ANCHORARRAY(Data!M$14)))</f>
        <v>12147.027425189082</v>
      </c>
      <c r="AA345" s="20" cm="1">
        <f t="array" aca="1" ref="AA345" ca="1">M$1*M345/INDEX(_xlfn.ANCHORARRAY(Data!N$14),ROWS(_xlfn.ANCHORARRAY(Data!N$14)))</f>
        <v>10027.648948861994</v>
      </c>
      <c r="AB345" s="20" cm="1">
        <f t="array" aca="1" ref="AB345" ca="1">N$1*N345/INDEX(_xlfn.ANCHORARRAY(Data!O$14),ROWS(_xlfn.ANCHORARRAY(Data!O$14)))</f>
        <v>9392.6386930983863</v>
      </c>
      <c r="AC345" s="20" cm="1">
        <f t="array" aca="1" ref="AC345" ca="1">O$1*O345/INDEX(_xlfn.ANCHORARRAY(Data!P$14),ROWS(_xlfn.ANCHORARRAY(Data!P$14)))</f>
        <v>12508.250619650938</v>
      </c>
      <c r="AD345" s="33">
        <f t="shared" ca="1" si="13"/>
        <v>205188.16960067226</v>
      </c>
      <c r="AE345" s="33">
        <f t="shared" ca="1" si="12"/>
        <v>1073.9303993277426</v>
      </c>
    </row>
    <row r="346" spans="1:31" x14ac:dyDescent="0.35">
      <c r="A346">
        <f ca="1"/>
        <v>344</v>
      </c>
      <c r="B346" s="20" cm="1">
        <f t="array" aca="1" ref="B346" ca="1">INDEX(_xlfn.ANCHORARRAY(Data!B$14),ROWS(_xlfn.ANCHORARRAY(Data!B$14)),2)*Data!C359/Data!C358</f>
        <v>266.39750320571534</v>
      </c>
      <c r="C346" s="20" cm="1">
        <f t="array" aca="1" ref="C346" ca="1">INDEX(_xlfn.ANCHORARRAY(Data!D$14),ROWS(_xlfn.ANCHORARRAY(Data!D$14)))*Data!D359/Data!D358</f>
        <v>50.480881012658223</v>
      </c>
      <c r="D346" s="20" cm="1">
        <f t="array" aca="1" ref="D346" ca="1">INDEX(_xlfn.ANCHORARRAY(Data!E$14),ROWS(_xlfn.ANCHORARRAY(Data!E$14)))*Data!E359/Data!E358</f>
        <v>23.040592086535725</v>
      </c>
      <c r="E346" s="20" cm="1">
        <f t="array" aca="1" ref="E346" ca="1">INDEX(_xlfn.ANCHORARRAY(Data!F$14),ROWS(_xlfn.ANCHORARRAY(Data!F$14)))*Data!F359/Data!F358</f>
        <v>30.418715657806562</v>
      </c>
      <c r="F346" s="20" cm="1">
        <f t="array" aca="1" ref="F346" ca="1">INDEX(_xlfn.ANCHORARRAY(Data!G$14),ROWS(_xlfn.ANCHORARRAY(Data!G$14)))*Data!G359/Data!G358</f>
        <v>307.41723354415558</v>
      </c>
      <c r="G346" s="20" cm="1">
        <f t="array" aca="1" ref="G346" ca="1">INDEX(_xlfn.ANCHORARRAY(Data!H$14),ROWS(_xlfn.ANCHORARRAY(Data!H$14)))*Data!H359/Data!H358</f>
        <v>70.344251323418192</v>
      </c>
      <c r="H346" s="20" cm="1">
        <f t="array" aca="1" ref="H346" ca="1">INDEX(_xlfn.ANCHORARRAY(Data!I$14),ROWS(_xlfn.ANCHORARRAY(Data!I$14)))*Data!I359/Data!I358</f>
        <v>247.58838392634982</v>
      </c>
      <c r="I346" s="20" cm="1">
        <f t="array" aca="1" ref="I346" ca="1">INDEX(_xlfn.ANCHORARRAY(Data!J$14),ROWS(_xlfn.ANCHORARRAY(Data!J$14)))*Data!J359/Data!J358</f>
        <v>24.854915254237291</v>
      </c>
      <c r="J346" s="20" cm="1">
        <f t="array" aca="1" ref="J346" ca="1">INDEX(_xlfn.ANCHORARRAY(Data!K$14),ROWS(_xlfn.ANCHORARRAY(Data!K$14)))*Data!K359/Data!K358</f>
        <v>81.449487934078874</v>
      </c>
      <c r="K346" s="20" cm="1">
        <f t="array" aca="1" ref="K346" ca="1">INDEX(_xlfn.ANCHORARRAY(Data!L$14),ROWS(_xlfn.ANCHORARRAY(Data!L$14)))*Data!L359/Data!L358</f>
        <v>389.02084030591453</v>
      </c>
      <c r="L346" s="20" cm="1">
        <f t="array" aca="1" ref="L346" ca="1">INDEX(_xlfn.ANCHORARRAY(Data!M$14),ROWS(_xlfn.ANCHORARRAY(Data!M$14)))*Data!M359/Data!M358</f>
        <v>50.347133715055577</v>
      </c>
      <c r="M346" s="20" cm="1">
        <f t="array" aca="1" ref="M346" ca="1">INDEX(_xlfn.ANCHORARRAY(Data!N$14),ROWS(_xlfn.ANCHORARRAY(Data!N$14)))*Data!N359/Data!N358</f>
        <v>167.8436076817558</v>
      </c>
      <c r="N346" s="20" cm="1">
        <f t="array" aca="1" ref="N346" ca="1">INDEX(_xlfn.ANCHORARRAY(Data!O$14),ROWS(_xlfn.ANCHORARRAY(Data!O$14)))*Data!O359/Data!O358</f>
        <v>157.4107894200595</v>
      </c>
      <c r="O346" s="20" cm="1">
        <f t="array" aca="1" ref="O346" ca="1">INDEX(_xlfn.ANCHORARRAY(Data!P$14),ROWS(_xlfn.ANCHORARRAY(Data!P$14)))*Data!P359/Data!P358</f>
        <v>622.43299641304134</v>
      </c>
      <c r="P346" s="20" cm="1">
        <f t="array" aca="1" ref="P346" ca="1">B$1*B346/INDEX(_xlfn.ANCHORARRAY(Data!B$14),ROWS(_xlfn.ANCHORARRAY(Data!B$14)),2)</f>
        <v>13319.875160285766</v>
      </c>
      <c r="Q346" s="20" cm="1">
        <f t="array" aca="1" ref="Q346" ca="1">C$1*C346/INDEX(_xlfn.ANCHORARRAY(Data!D$14),ROWS(_xlfn.ANCHORARRAY(Data!D$14)))</f>
        <v>10099.981772151898</v>
      </c>
      <c r="R346" s="19" cm="1">
        <f t="array" aca="1" ref="R346" ca="1">D$1*D346/INDEX(_xlfn.ANCHORARRAY(Data!E$14),ROWS(_xlfn.ANCHORARRAY(Data!E$14)))</f>
        <v>11522.658696270995</v>
      </c>
      <c r="S346" s="20" cm="1">
        <f t="array" aca="1" ref="S346" ca="1">E$1*E346/INDEX(_xlfn.ANCHORARRAY(Data!F$14),ROWS(_xlfn.ANCHORARRAY(Data!F$14)))</f>
        <v>6083.7431315613121</v>
      </c>
      <c r="T346" s="20" cm="1">
        <f t="array" aca="1" ref="T346" ca="1">F$1*F346/INDEX(_xlfn.ANCHORARRAY(Data!G$14),ROWS(_xlfn.ANCHORARRAY(Data!G$14)))</f>
        <v>21519.206348090891</v>
      </c>
      <c r="U346" s="20" cm="1">
        <f t="array" aca="1" ref="U346" ca="1">G$1*G346/INDEX(_xlfn.ANCHORARRAY(Data!H$14),ROWS(_xlfn.ANCHORARRAY(Data!H$14)))</f>
        <v>50647.860952861098</v>
      </c>
      <c r="V346" s="20" cm="1">
        <f t="array" aca="1" ref="V346" ca="1">H$1*H346/INDEX(_xlfn.ANCHORARRAY(Data!I$14),ROWS(_xlfn.ANCHORARRAY(Data!I$14)))</f>
        <v>22282.954553371485</v>
      </c>
      <c r="W346" s="20" cm="1">
        <f t="array" aca="1" ref="W346" ca="1">I$1*I346/INDEX(_xlfn.ANCHORARRAY(Data!J$14),ROWS(_xlfn.ANCHORARRAY(Data!J$14)))</f>
        <v>4970.9830508474588</v>
      </c>
      <c r="X346" s="20" cm="1">
        <f t="array" aca="1" ref="X346" ca="1">J$1*J346/INDEX(_xlfn.ANCHORARRAY(Data!K$14),ROWS(_xlfn.ANCHORARRAY(Data!K$14)))</f>
        <v>5701.4641553855208</v>
      </c>
      <c r="Y346" s="20" cm="1">
        <f t="array" aca="1" ref="Y346" ca="1">K$1*K346/INDEX(_xlfn.ANCHORARRAY(Data!L$14),ROWS(_xlfn.ANCHORARRAY(Data!L$14)))</f>
        <v>11670.625209177437</v>
      </c>
      <c r="Z346" s="20" cm="1">
        <f t="array" aca="1" ref="Z346" ca="1">L$1*L346/INDEX(_xlfn.ANCHORARRAY(Data!M$14),ROWS(_xlfn.ANCHORARRAY(Data!M$14)))</f>
        <v>12083.312091613338</v>
      </c>
      <c r="AA346" s="20" cm="1">
        <f t="array" aca="1" ref="AA346" ca="1">M$1*M346/INDEX(_xlfn.ANCHORARRAY(Data!N$14),ROWS(_xlfn.ANCHORARRAY(Data!N$14)))</f>
        <v>10070.616460905349</v>
      </c>
      <c r="AB346" s="20" cm="1">
        <f t="array" aca="1" ref="AB346" ca="1">N$1*N346/INDEX(_xlfn.ANCHORARRAY(Data!O$14),ROWS(_xlfn.ANCHORARRAY(Data!O$14)))</f>
        <v>9444.6473652035711</v>
      </c>
      <c r="AC346" s="20" cm="1">
        <f t="array" aca="1" ref="AC346" ca="1">O$1*O346/INDEX(_xlfn.ANCHORARRAY(Data!P$14),ROWS(_xlfn.ANCHORARRAY(Data!P$14)))</f>
        <v>12449.44530789732</v>
      </c>
      <c r="AD346" s="33">
        <f t="shared" ca="1" si="13"/>
        <v>201867.37425562344</v>
      </c>
      <c r="AE346" s="33">
        <f t="shared" ca="1" si="12"/>
        <v>4394.7257443765702</v>
      </c>
    </row>
    <row r="347" spans="1:31" x14ac:dyDescent="0.35">
      <c r="A347">
        <f ca="1"/>
        <v>345</v>
      </c>
      <c r="B347" s="20" cm="1">
        <f t="array" aca="1" ref="B347" ca="1">INDEX(_xlfn.ANCHORARRAY(Data!B$14),ROWS(_xlfn.ANCHORARRAY(Data!B$14)),2)*Data!C360/Data!C359</f>
        <v>251.83597107250068</v>
      </c>
      <c r="C347" s="20" cm="1">
        <f t="array" aca="1" ref="C347" ca="1">INDEX(_xlfn.ANCHORARRAY(Data!D$14),ROWS(_xlfn.ANCHORARRAY(Data!D$14)))*Data!D360/Data!D359</f>
        <v>51.746913251729652</v>
      </c>
      <c r="D347" s="20" cm="1">
        <f t="array" aca="1" ref="D347" ca="1">INDEX(_xlfn.ANCHORARRAY(Data!E$14),ROWS(_xlfn.ANCHORARRAY(Data!E$14)))*Data!E360/Data!E359</f>
        <v>22.933355421686745</v>
      </c>
      <c r="E347" s="20" cm="1">
        <f t="array" aca="1" ref="E347" ca="1">INDEX(_xlfn.ANCHORARRAY(Data!F$14),ROWS(_xlfn.ANCHORARRAY(Data!F$14)))*Data!F360/Data!F359</f>
        <v>29.296551420391985</v>
      </c>
      <c r="F347" s="20" cm="1">
        <f t="array" aca="1" ref="F347" ca="1">INDEX(_xlfn.ANCHORARRAY(Data!G$14),ROWS(_xlfn.ANCHORARRAY(Data!G$14)))*Data!G360/Data!G359</f>
        <v>300.97542901716071</v>
      </c>
      <c r="G347" s="20" cm="1">
        <f t="array" aca="1" ref="G347" ca="1">INDEX(_xlfn.ANCHORARRAY(Data!H$14),ROWS(_xlfn.ANCHORARRAY(Data!H$14)))*Data!H360/Data!H359</f>
        <v>71.829883142273175</v>
      </c>
      <c r="H347" s="20" cm="1">
        <f t="array" aca="1" ref="H347" ca="1">INDEX(_xlfn.ANCHORARRAY(Data!I$14),ROWS(_xlfn.ANCHORARRAY(Data!I$14)))*Data!I360/Data!I359</f>
        <v>238.22049774582678</v>
      </c>
      <c r="I347" s="20" cm="1">
        <f t="array" aca="1" ref="I347" ca="1">INDEX(_xlfn.ANCHORARRAY(Data!J$14),ROWS(_xlfn.ANCHORARRAY(Data!J$14)))*Data!J360/Data!J359</f>
        <v>23.818080976150856</v>
      </c>
      <c r="J347" s="20" cm="1">
        <f t="array" aca="1" ref="J347" ca="1">INDEX(_xlfn.ANCHORARRAY(Data!K$14),ROWS(_xlfn.ANCHORARRAY(Data!K$14)))*Data!K360/Data!K359</f>
        <v>78.423539593249671</v>
      </c>
      <c r="K347" s="20" cm="1">
        <f t="array" aca="1" ref="K347" ca="1">INDEX(_xlfn.ANCHORARRAY(Data!L$14),ROWS(_xlfn.ANCHORARRAY(Data!L$14)))*Data!L360/Data!L359</f>
        <v>384.25771622316336</v>
      </c>
      <c r="L347" s="20" cm="1">
        <f t="array" aca="1" ref="L347" ca="1">INDEX(_xlfn.ANCHORARRAY(Data!M$14),ROWS(_xlfn.ANCHORARRAY(Data!M$14)))*Data!M360/Data!M359</f>
        <v>50.500627709380957</v>
      </c>
      <c r="M347" s="20" cm="1">
        <f t="array" aca="1" ref="M347" ca="1">INDEX(_xlfn.ANCHORARRAY(Data!N$14),ROWS(_xlfn.ANCHORARRAY(Data!N$14)))*Data!N360/Data!N359</f>
        <v>161.23431588407101</v>
      </c>
      <c r="N347" s="20" cm="1">
        <f t="array" aca="1" ref="N347" ca="1">INDEX(_xlfn.ANCHORARRAY(Data!O$14),ROWS(_xlfn.ANCHORARRAY(Data!O$14)))*Data!O360/Data!O359</f>
        <v>149.7467085121892</v>
      </c>
      <c r="O347" s="20" cm="1">
        <f t="array" aca="1" ref="O347" ca="1">INDEX(_xlfn.ANCHORARRAY(Data!P$14),ROWS(_xlfn.ANCHORARRAY(Data!P$14)))*Data!P360/Data!P359</f>
        <v>614.98296421791758</v>
      </c>
      <c r="P347" s="20" cm="1">
        <f t="array" aca="1" ref="P347" ca="1">B$1*B347/INDEX(_xlfn.ANCHORARRAY(Data!B$14),ROWS(_xlfn.ANCHORARRAY(Data!B$14)),2)</f>
        <v>12591.798553625034</v>
      </c>
      <c r="Q347" s="20" cm="1">
        <f t="array" aca="1" ref="Q347" ca="1">C$1*C347/INDEX(_xlfn.ANCHORARRAY(Data!D$14),ROWS(_xlfn.ANCHORARRAY(Data!D$14)))</f>
        <v>10353.283661522088</v>
      </c>
      <c r="R347" s="19" cm="1">
        <f t="array" aca="1" ref="R347" ca="1">D$1*D347/INDEX(_xlfn.ANCHORARRAY(Data!E$14),ROWS(_xlfn.ANCHORARRAY(Data!E$14)))</f>
        <v>11469.029367469881</v>
      </c>
      <c r="S347" s="20" cm="1">
        <f t="array" aca="1" ref="S347" ca="1">E$1*E347/INDEX(_xlfn.ANCHORARRAY(Data!F$14),ROWS(_xlfn.ANCHORARRAY(Data!F$14)))</f>
        <v>5859.3102840783977</v>
      </c>
      <c r="T347" s="20" cm="1">
        <f t="array" aca="1" ref="T347" ca="1">F$1*F347/INDEX(_xlfn.ANCHORARRAY(Data!G$14),ROWS(_xlfn.ANCHORARRAY(Data!G$14)))</f>
        <v>21068.280031201251</v>
      </c>
      <c r="U347" s="20" cm="1">
        <f t="array" aca="1" ref="U347" ca="1">G$1*G347/INDEX(_xlfn.ANCHORARRAY(Data!H$14),ROWS(_xlfn.ANCHORARRAY(Data!H$14)))</f>
        <v>51717.515862436681</v>
      </c>
      <c r="V347" s="20" cm="1">
        <f t="array" aca="1" ref="V347" ca="1">H$1*H347/INDEX(_xlfn.ANCHORARRAY(Data!I$14),ROWS(_xlfn.ANCHORARRAY(Data!I$14)))</f>
        <v>21439.84479712441</v>
      </c>
      <c r="W347" s="20" cm="1">
        <f t="array" aca="1" ref="W347" ca="1">I$1*I347/INDEX(_xlfn.ANCHORARRAY(Data!J$14),ROWS(_xlfn.ANCHORARRAY(Data!J$14)))</f>
        <v>4763.6161952301718</v>
      </c>
      <c r="X347" s="20" cm="1">
        <f t="array" aca="1" ref="X347" ca="1">J$1*J347/INDEX(_xlfn.ANCHORARRAY(Data!K$14),ROWS(_xlfn.ANCHORARRAY(Data!K$14)))</f>
        <v>5489.6477715274768</v>
      </c>
      <c r="Y347" s="20" cm="1">
        <f t="array" aca="1" ref="Y347" ca="1">K$1*K347/INDEX(_xlfn.ANCHORARRAY(Data!L$14),ROWS(_xlfn.ANCHORARRAY(Data!L$14)))</f>
        <v>11527.731486694902</v>
      </c>
      <c r="Z347" s="20" cm="1">
        <f t="array" aca="1" ref="Z347" ca="1">L$1*L347/INDEX(_xlfn.ANCHORARRAY(Data!M$14),ROWS(_xlfn.ANCHORARRAY(Data!M$14)))</f>
        <v>12120.150650251428</v>
      </c>
      <c r="AA347" s="20" cm="1">
        <f t="array" aca="1" ref="AA347" ca="1">M$1*M347/INDEX(_xlfn.ANCHORARRAY(Data!N$14),ROWS(_xlfn.ANCHORARRAY(Data!N$14)))</f>
        <v>9674.0589530442612</v>
      </c>
      <c r="AB347" s="20" cm="1">
        <f t="array" aca="1" ref="AB347" ca="1">N$1*N347/INDEX(_xlfn.ANCHORARRAY(Data!O$14),ROWS(_xlfn.ANCHORARRAY(Data!O$14)))</f>
        <v>8984.8025107313515</v>
      </c>
      <c r="AC347" s="20" cm="1">
        <f t="array" aca="1" ref="AC347" ca="1">O$1*O347/INDEX(_xlfn.ANCHORARRAY(Data!P$14),ROWS(_xlfn.ANCHORARRAY(Data!P$14)))</f>
        <v>12300.435263619847</v>
      </c>
      <c r="AD347" s="33">
        <f t="shared" ca="1" si="13"/>
        <v>199359.50538855718</v>
      </c>
      <c r="AE347" s="33">
        <f t="shared" ca="1" si="12"/>
        <v>6902.5946114428225</v>
      </c>
    </row>
    <row r="348" spans="1:31" x14ac:dyDescent="0.35">
      <c r="A348">
        <f ca="1"/>
        <v>346</v>
      </c>
      <c r="B348" s="20" cm="1">
        <f t="array" aca="1" ref="B348" ca="1">INDEX(_xlfn.ANCHORARRAY(Data!B$14),ROWS(_xlfn.ANCHORARRAY(Data!B$14)),2)*Data!C361/Data!C360</f>
        <v>262.00082859463845</v>
      </c>
      <c r="C348" s="20" cm="1">
        <f t="array" aca="1" ref="C348" ca="1">INDEX(_xlfn.ANCHORARRAY(Data!D$14),ROWS(_xlfn.ANCHORARRAY(Data!D$14)))*Data!D361/Data!D360</f>
        <v>53.450892223738066</v>
      </c>
      <c r="D348" s="20" cm="1">
        <f t="array" aca="1" ref="D348" ca="1">INDEX(_xlfn.ANCHORARRAY(Data!E$14),ROWS(_xlfn.ANCHORARRAY(Data!E$14)))*Data!E361/Data!E360</f>
        <v>24.715683637528016</v>
      </c>
      <c r="E348" s="20" cm="1">
        <f t="array" aca="1" ref="E348" ca="1">INDEX(_xlfn.ANCHORARRAY(Data!F$14),ROWS(_xlfn.ANCHORARRAY(Data!F$14)))*Data!F361/Data!F360</f>
        <v>30.057605951307483</v>
      </c>
      <c r="F348" s="20" cm="1">
        <f t="array" aca="1" ref="F348" ca="1">INDEX(_xlfn.ANCHORARRAY(Data!G$14),ROWS(_xlfn.ANCHORARRAY(Data!G$14)))*Data!G361/Data!G360</f>
        <v>313.08121946624806</v>
      </c>
      <c r="G348" s="20" cm="1">
        <f t="array" aca="1" ref="G348" ca="1">INDEX(_xlfn.ANCHORARRAY(Data!H$14),ROWS(_xlfn.ANCHORARRAY(Data!H$14)))*Data!H361/Data!H360</f>
        <v>75.675429360331322</v>
      </c>
      <c r="H348" s="20" cm="1">
        <f t="array" aca="1" ref="H348" ca="1">INDEX(_xlfn.ANCHORARRAY(Data!I$14),ROWS(_xlfn.ANCHORARRAY(Data!I$14)))*Data!I361/Data!I360</f>
        <v>239.06130418604653</v>
      </c>
      <c r="I348" s="20" cm="1">
        <f t="array" aca="1" ref="I348" ca="1">INDEX(_xlfn.ANCHORARRAY(Data!J$14),ROWS(_xlfn.ANCHORARRAY(Data!J$14)))*Data!J361/Data!J360</f>
        <v>24.136590909090906</v>
      </c>
      <c r="J348" s="20" cm="1">
        <f t="array" aca="1" ref="J348" ca="1">INDEX(_xlfn.ANCHORARRAY(Data!K$14),ROWS(_xlfn.ANCHORARRAY(Data!K$14)))*Data!K361/Data!K360</f>
        <v>79.781380323054336</v>
      </c>
      <c r="K348" s="20" cm="1">
        <f t="array" aca="1" ref="K348" ca="1">INDEX(_xlfn.ANCHORARRAY(Data!L$14),ROWS(_xlfn.ANCHORARRAY(Data!L$14)))*Data!L361/Data!L360</f>
        <v>401.71347665443506</v>
      </c>
      <c r="L348" s="20" cm="1">
        <f t="array" aca="1" ref="L348" ca="1">INDEX(_xlfn.ANCHORARRAY(Data!M$14),ROWS(_xlfn.ANCHORARRAY(Data!M$14)))*Data!M361/Data!M360</f>
        <v>51.793862584549672</v>
      </c>
      <c r="M348" s="20" cm="1">
        <f t="array" aca="1" ref="M348" ca="1">INDEX(_xlfn.ANCHORARRAY(Data!N$14),ROWS(_xlfn.ANCHORARRAY(Data!N$14)))*Data!N361/Data!N360</f>
        <v>163.47104458745116</v>
      </c>
      <c r="N348" s="20" cm="1">
        <f t="array" aca="1" ref="N348" ca="1">INDEX(_xlfn.ANCHORARRAY(Data!O$14),ROWS(_xlfn.ANCHORARRAY(Data!O$14)))*Data!O361/Data!O360</f>
        <v>157.79931139497506</v>
      </c>
      <c r="O348" s="20" cm="1">
        <f t="array" aca="1" ref="O348" ca="1">INDEX(_xlfn.ANCHORARRAY(Data!P$14),ROWS(_xlfn.ANCHORARRAY(Data!P$14)))*Data!P361/Data!P360</f>
        <v>640.34418939393936</v>
      </c>
      <c r="P348" s="20" cm="1">
        <f t="array" aca="1" ref="P348" ca="1">B$1*B348/INDEX(_xlfn.ANCHORARRAY(Data!B$14),ROWS(_xlfn.ANCHORARRAY(Data!B$14)),2)</f>
        <v>13100.041429731924</v>
      </c>
      <c r="Q348" s="20" cm="1">
        <f t="array" aca="1" ref="Q348" ca="1">C$1*C348/INDEX(_xlfn.ANCHORARRAY(Data!D$14),ROWS(_xlfn.ANCHORARRAY(Data!D$14)))</f>
        <v>10694.207912687585</v>
      </c>
      <c r="R348" s="19" cm="1">
        <f t="array" aca="1" ref="R348" ca="1">D$1*D348/INDEX(_xlfn.ANCHORARRAY(Data!E$14),ROWS(_xlfn.ANCHORARRAY(Data!E$14)))</f>
        <v>12360.376240794107</v>
      </c>
      <c r="S348" s="20" cm="1">
        <f t="array" aca="1" ref="S348" ca="1">E$1*E348/INDEX(_xlfn.ANCHORARRAY(Data!F$14),ROWS(_xlfn.ANCHORARRAY(Data!F$14)))</f>
        <v>6011.5211902614965</v>
      </c>
      <c r="T348" s="20" cm="1">
        <f t="array" aca="1" ref="T348" ca="1">F$1*F348/INDEX(_xlfn.ANCHORARRAY(Data!G$14),ROWS(_xlfn.ANCHORARRAY(Data!G$14)))</f>
        <v>21915.685362637367</v>
      </c>
      <c r="U348" s="20" cm="1">
        <f t="array" aca="1" ref="U348" ca="1">G$1*G348/INDEX(_xlfn.ANCHORARRAY(Data!H$14),ROWS(_xlfn.ANCHORARRAY(Data!H$14)))</f>
        <v>54486.309139438548</v>
      </c>
      <c r="V348" s="20" cm="1">
        <f t="array" aca="1" ref="V348" ca="1">H$1*H348/INDEX(_xlfn.ANCHORARRAY(Data!I$14),ROWS(_xlfn.ANCHORARRAY(Data!I$14)))</f>
        <v>21515.517376744188</v>
      </c>
      <c r="W348" s="20" cm="1">
        <f t="array" aca="1" ref="W348" ca="1">I$1*I348/INDEX(_xlfn.ANCHORARRAY(Data!J$14),ROWS(_xlfn.ANCHORARRAY(Data!J$14)))</f>
        <v>4827.3181818181811</v>
      </c>
      <c r="X348" s="20" cm="1">
        <f t="array" aca="1" ref="X348" ca="1">J$1*J348/INDEX(_xlfn.ANCHORARRAY(Data!K$14),ROWS(_xlfn.ANCHORARRAY(Data!K$14)))</f>
        <v>5584.6966226138038</v>
      </c>
      <c r="Y348" s="20" cm="1">
        <f t="array" aca="1" ref="Y348" ca="1">K$1*K348/INDEX(_xlfn.ANCHORARRAY(Data!L$14),ROWS(_xlfn.ANCHORARRAY(Data!L$14)))</f>
        <v>12051.404299633054</v>
      </c>
      <c r="Z348" s="20" cm="1">
        <f t="array" aca="1" ref="Z348" ca="1">L$1*L348/INDEX(_xlfn.ANCHORARRAY(Data!M$14),ROWS(_xlfn.ANCHORARRAY(Data!M$14)))</f>
        <v>12430.52702029192</v>
      </c>
      <c r="AA348" s="20" cm="1">
        <f t="array" aca="1" ref="AA348" ca="1">M$1*M348/INDEX(_xlfn.ANCHORARRAY(Data!N$14),ROWS(_xlfn.ANCHORARRAY(Data!N$14)))</f>
        <v>9808.2626752470696</v>
      </c>
      <c r="AB348" s="20" cm="1">
        <f t="array" aca="1" ref="AB348" ca="1">N$1*N348/INDEX(_xlfn.ANCHORARRAY(Data!O$14),ROWS(_xlfn.ANCHORARRAY(Data!O$14)))</f>
        <v>9467.9586836985054</v>
      </c>
      <c r="AC348" s="20" cm="1">
        <f t="array" aca="1" ref="AC348" ca="1">O$1*O348/INDEX(_xlfn.ANCHORARRAY(Data!P$14),ROWS(_xlfn.ANCHORARRAY(Data!P$14)))</f>
        <v>12807.691767676766</v>
      </c>
      <c r="AD348" s="33">
        <f t="shared" ca="1" si="13"/>
        <v>207061.51790327451</v>
      </c>
      <c r="AE348" s="33">
        <f t="shared" ca="1" si="12"/>
        <v>-799.41790327450144</v>
      </c>
    </row>
    <row r="349" spans="1:31" x14ac:dyDescent="0.35">
      <c r="A349">
        <f ca="1"/>
        <v>347</v>
      </c>
      <c r="B349" s="20" cm="1">
        <f t="array" aca="1" ref="B349" ca="1">INDEX(_xlfn.ANCHORARRAY(Data!B$14),ROWS(_xlfn.ANCHORARRAY(Data!B$14)),2)*Data!C362/Data!C361</f>
        <v>267.88677122038314</v>
      </c>
      <c r="C349" s="20" cm="1">
        <f t="array" aca="1" ref="C349" ca="1">INDEX(_xlfn.ANCHORARRAY(Data!D$14),ROWS(_xlfn.ANCHORARRAY(Data!D$14)))*Data!D362/Data!D361</f>
        <v>53.606121343445281</v>
      </c>
      <c r="D349" s="20" cm="1">
        <f t="array" aca="1" ref="D349" ca="1">INDEX(_xlfn.ANCHORARRAY(Data!E$14),ROWS(_xlfn.ANCHORARRAY(Data!E$14)))*Data!E362/Data!E361</f>
        <v>23.532937460518003</v>
      </c>
      <c r="E349" s="20" cm="1">
        <f t="array" aca="1" ref="E349" ca="1">INDEX(_xlfn.ANCHORARRAY(Data!F$14),ROWS(_xlfn.ANCHORARRAY(Data!F$14)))*Data!F362/Data!F361</f>
        <v>30.286797121007645</v>
      </c>
      <c r="F349" s="20" cm="1">
        <f t="array" aca="1" ref="F349" ca="1">INDEX(_xlfn.ANCHORARRAY(Data!G$14),ROWS(_xlfn.ANCHORARRAY(Data!G$14)))*Data!G362/Data!G361</f>
        <v>316.27342978078218</v>
      </c>
      <c r="G349" s="20" cm="1">
        <f t="array" aca="1" ref="G349" ca="1">INDEX(_xlfn.ANCHORARRAY(Data!H$14),ROWS(_xlfn.ANCHORARRAY(Data!H$14)))*Data!H362/Data!H361</f>
        <v>75.90955618892508</v>
      </c>
      <c r="H349" s="20" cm="1">
        <f t="array" aca="1" ref="H349" ca="1">INDEX(_xlfn.ANCHORARRAY(Data!I$14),ROWS(_xlfn.ANCHORARRAY(Data!I$14)))*Data!I362/Data!I361</f>
        <v>242.38322324966975</v>
      </c>
      <c r="I349" s="20" cm="1">
        <f t="array" aca="1" ref="I349" ca="1">INDEX(_xlfn.ANCHORARRAY(Data!J$14),ROWS(_xlfn.ANCHORARRAY(Data!J$14)))*Data!J362/Data!J361</f>
        <v>24.294887995404938</v>
      </c>
      <c r="J349" s="20" cm="1">
        <f t="array" aca="1" ref="J349" ca="1">INDEX(_xlfn.ANCHORARRAY(Data!K$14),ROWS(_xlfn.ANCHORARRAY(Data!K$14)))*Data!K362/Data!K361</f>
        <v>80.321034533431302</v>
      </c>
      <c r="K349" s="20" cm="1">
        <f t="array" aca="1" ref="K349" ca="1">INDEX(_xlfn.ANCHORARRAY(Data!L$14),ROWS(_xlfn.ANCHORARRAY(Data!L$14)))*Data!L362/Data!L361</f>
        <v>396.05702785215584</v>
      </c>
      <c r="L349" s="20" cm="1">
        <f t="array" aca="1" ref="L349" ca="1">INDEX(_xlfn.ANCHORARRAY(Data!M$14),ROWS(_xlfn.ANCHORARRAY(Data!M$14)))*Data!M362/Data!M361</f>
        <v>51.82152859433458</v>
      </c>
      <c r="M349" s="20" cm="1">
        <f t="array" aca="1" ref="M349" ca="1">INDEX(_xlfn.ANCHORARRAY(Data!N$14),ROWS(_xlfn.ANCHORARRAY(Data!N$14)))*Data!N362/Data!N361</f>
        <v>164.27063945735983</v>
      </c>
      <c r="N349" s="20" cm="1">
        <f t="array" aca="1" ref="N349" ca="1">INDEX(_xlfn.ANCHORARRAY(Data!O$14),ROWS(_xlfn.ANCHORARRAY(Data!O$14)))*Data!O362/Data!O361</f>
        <v>155.94441598188831</v>
      </c>
      <c r="O349" s="20" cm="1">
        <f t="array" aca="1" ref="O349" ca="1">INDEX(_xlfn.ANCHORARRAY(Data!P$14),ROWS(_xlfn.ANCHORARRAY(Data!P$14)))*Data!P362/Data!P361</f>
        <v>629.62093636704594</v>
      </c>
      <c r="P349" s="20" cm="1">
        <f t="array" aca="1" ref="P349" ca="1">B$1*B349/INDEX(_xlfn.ANCHORARRAY(Data!B$14),ROWS(_xlfn.ANCHORARRAY(Data!B$14)),2)</f>
        <v>13394.338561019158</v>
      </c>
      <c r="Q349" s="20" cm="1">
        <f t="array" aca="1" ref="Q349" ca="1">C$1*C349/INDEX(_xlfn.ANCHORARRAY(Data!D$14),ROWS(_xlfn.ANCHORARRAY(Data!D$14)))</f>
        <v>10725.265438786564</v>
      </c>
      <c r="R349" s="19" cm="1">
        <f t="array" aca="1" ref="R349" ca="1">D$1*D349/INDEX(_xlfn.ANCHORARRAY(Data!E$14),ROWS(_xlfn.ANCHORARRAY(Data!E$14)))</f>
        <v>11768.88186986734</v>
      </c>
      <c r="S349" s="20" cm="1">
        <f t="array" aca="1" ref="S349" ca="1">E$1*E349/INDEX(_xlfn.ANCHORARRAY(Data!F$14),ROWS(_xlfn.ANCHORARRAY(Data!F$14)))</f>
        <v>6057.3594242015297</v>
      </c>
      <c r="T349" s="20" cm="1">
        <f t="array" aca="1" ref="T349" ca="1">F$1*F349/INDEX(_xlfn.ANCHORARRAY(Data!G$14),ROWS(_xlfn.ANCHORARRAY(Data!G$14)))</f>
        <v>22139.140084654755</v>
      </c>
      <c r="U349" s="20" cm="1">
        <f t="array" aca="1" ref="U349" ca="1">G$1*G349/INDEX(_xlfn.ANCHORARRAY(Data!H$14),ROWS(_xlfn.ANCHORARRAY(Data!H$14)))</f>
        <v>54654.880456026054</v>
      </c>
      <c r="V349" s="20" cm="1">
        <f t="array" aca="1" ref="V349" ca="1">H$1*H349/INDEX(_xlfn.ANCHORARRAY(Data!I$14),ROWS(_xlfn.ANCHORARRAY(Data!I$14)))</f>
        <v>21814.490092470278</v>
      </c>
      <c r="W349" s="20" cm="1">
        <f t="array" aca="1" ref="W349" ca="1">I$1*I349/INDEX(_xlfn.ANCHORARRAY(Data!J$14),ROWS(_xlfn.ANCHORARRAY(Data!J$14)))</f>
        <v>4858.9775990809876</v>
      </c>
      <c r="X349" s="20" cm="1">
        <f t="array" aca="1" ref="X349" ca="1">J$1*J349/INDEX(_xlfn.ANCHORARRAY(Data!K$14),ROWS(_xlfn.ANCHORARRAY(Data!K$14)))</f>
        <v>5622.472417340191</v>
      </c>
      <c r="Y349" s="20" cm="1">
        <f t="array" aca="1" ref="Y349" ca="1">K$1*K349/INDEX(_xlfn.ANCHORARRAY(Data!L$14),ROWS(_xlfn.ANCHORARRAY(Data!L$14)))</f>
        <v>11881.710835564676</v>
      </c>
      <c r="Z349" s="20" cm="1">
        <f t="array" aca="1" ref="Z349" ca="1">L$1*L349/INDEX(_xlfn.ANCHORARRAY(Data!M$14),ROWS(_xlfn.ANCHORARRAY(Data!M$14)))</f>
        <v>12437.166862640299</v>
      </c>
      <c r="AA349" s="20" cm="1">
        <f t="array" aca="1" ref="AA349" ca="1">M$1*M349/INDEX(_xlfn.ANCHORARRAY(Data!N$14),ROWS(_xlfn.ANCHORARRAY(Data!N$14)))</f>
        <v>9856.2383674415887</v>
      </c>
      <c r="AB349" s="20" cm="1">
        <f t="array" aca="1" ref="AB349" ca="1">N$1*N349/INDEX(_xlfn.ANCHORARRAY(Data!O$14),ROWS(_xlfn.ANCHORARRAY(Data!O$14)))</f>
        <v>9356.6649589132994</v>
      </c>
      <c r="AC349" s="20" cm="1">
        <f t="array" aca="1" ref="AC349" ca="1">O$1*O349/INDEX(_xlfn.ANCHORARRAY(Data!P$14),ROWS(_xlfn.ANCHORARRAY(Data!P$14)))</f>
        <v>12593.213176647081</v>
      </c>
      <c r="AD349" s="33">
        <f t="shared" ca="1" si="13"/>
        <v>207160.8001446538</v>
      </c>
      <c r="AE349" s="33">
        <f t="shared" ca="1" si="12"/>
        <v>-898.70014465379063</v>
      </c>
    </row>
    <row r="350" spans="1:31" x14ac:dyDescent="0.35">
      <c r="A350">
        <f ca="1"/>
        <v>348</v>
      </c>
      <c r="B350" s="20" cm="1">
        <f t="array" aca="1" ref="B350" ca="1">INDEX(_xlfn.ANCHORARRAY(Data!B$14),ROWS(_xlfn.ANCHORARRAY(Data!B$14)),2)*Data!C363/Data!C362</f>
        <v>268.9808397674197</v>
      </c>
      <c r="C350" s="20" cm="1">
        <f t="array" aca="1" ref="C350" ca="1">INDEX(_xlfn.ANCHORARRAY(Data!D$14),ROWS(_xlfn.ANCHORARRAY(Data!D$14)))*Data!D363/Data!D362</f>
        <v>54.35449329758714</v>
      </c>
      <c r="D350" s="20" cm="1">
        <f t="array" aca="1" ref="D350" ca="1">INDEX(_xlfn.ANCHORARRAY(Data!E$14),ROWS(_xlfn.ANCHORARRAY(Data!E$14)))*Data!E363/Data!E362</f>
        <v>25.385196335078533</v>
      </c>
      <c r="E350" s="20" cm="1">
        <f t="array" aca="1" ref="E350" ca="1">INDEX(_xlfn.ANCHORARRAY(Data!F$14),ROWS(_xlfn.ANCHORARRAY(Data!F$14)))*Data!F363/Data!F362</f>
        <v>29.622639198218263</v>
      </c>
      <c r="F350" s="20" cm="1">
        <f t="array" aca="1" ref="F350" ca="1">INDEX(_xlfn.ANCHORARRAY(Data!G$14),ROWS(_xlfn.ANCHORARRAY(Data!G$14)))*Data!G363/Data!G362</f>
        <v>321.1036202340506</v>
      </c>
      <c r="G350" s="20" cm="1">
        <f t="array" aca="1" ref="G350" ca="1">INDEX(_xlfn.ANCHORARRAY(Data!H$14),ROWS(_xlfn.ANCHORARRAY(Data!H$14)))*Data!H363/Data!H362</f>
        <v>76.18280216369601</v>
      </c>
      <c r="H350" s="20" cm="1">
        <f t="array" aca="1" ref="H350" ca="1">INDEX(_xlfn.ANCHORARRAY(Data!I$14),ROWS(_xlfn.ANCHORARRAY(Data!I$14)))*Data!I363/Data!I362</f>
        <v>244.50439144115799</v>
      </c>
      <c r="I350" s="20" cm="1">
        <f t="array" aca="1" ref="I350" ca="1">INDEX(_xlfn.ANCHORARRAY(Data!J$14),ROWS(_xlfn.ANCHORARRAY(Data!J$14)))*Data!J363/Data!J362</f>
        <v>24.780040380732622</v>
      </c>
      <c r="J350" s="20" cm="1">
        <f t="array" aca="1" ref="J350" ca="1">INDEX(_xlfn.ANCHORARRAY(Data!K$14),ROWS(_xlfn.ANCHORARRAY(Data!K$14)))*Data!K363/Data!K362</f>
        <v>80.154881682734455</v>
      </c>
      <c r="K350" s="20" cm="1">
        <f t="array" aca="1" ref="K350" ca="1">INDEX(_xlfn.ANCHORARRAY(Data!L$14),ROWS(_xlfn.ANCHORARRAY(Data!L$14)))*Data!L363/Data!L362</f>
        <v>401.47716964084032</v>
      </c>
      <c r="L350" s="20" cm="1">
        <f t="array" aca="1" ref="L350" ca="1">INDEX(_xlfn.ANCHORARRAY(Data!M$14),ROWS(_xlfn.ANCHORARRAY(Data!M$14)))*Data!M363/Data!M362</f>
        <v>54.075836749242562</v>
      </c>
      <c r="M350" s="20" cm="1">
        <f t="array" aca="1" ref="M350" ca="1">INDEX(_xlfn.ANCHORARRAY(Data!N$14),ROWS(_xlfn.ANCHORARRAY(Data!N$14)))*Data!N363/Data!N362</f>
        <v>165.49687292624716</v>
      </c>
      <c r="N350" s="20" cm="1">
        <f t="array" aca="1" ref="N350" ca="1">INDEX(_xlfn.ANCHORARRAY(Data!O$14),ROWS(_xlfn.ANCHORARRAY(Data!O$14)))*Data!O363/Data!O362</f>
        <v>157.76488246919811</v>
      </c>
      <c r="O350" s="20" cm="1">
        <f t="array" aca="1" ref="O350" ca="1">INDEX(_xlfn.ANCHORARRAY(Data!P$14),ROWS(_xlfn.ANCHORARRAY(Data!P$14)))*Data!P363/Data!P362</f>
        <v>648.81260275697105</v>
      </c>
      <c r="P350" s="20" cm="1">
        <f t="array" aca="1" ref="P350" ca="1">B$1*B350/INDEX(_xlfn.ANCHORARRAY(Data!B$14),ROWS(_xlfn.ANCHORARRAY(Data!B$14)),2)</f>
        <v>13449.041988370986</v>
      </c>
      <c r="Q350" s="20" cm="1">
        <f t="array" aca="1" ref="Q350" ca="1">C$1*C350/INDEX(_xlfn.ANCHORARRAY(Data!D$14),ROWS(_xlfn.ANCHORARRAY(Data!D$14)))</f>
        <v>10874.996246648794</v>
      </c>
      <c r="R350" s="19" cm="1">
        <f t="array" aca="1" ref="R350" ca="1">D$1*D350/INDEX(_xlfn.ANCHORARRAY(Data!E$14),ROWS(_xlfn.ANCHORARRAY(Data!E$14)))</f>
        <v>12695.201243455496</v>
      </c>
      <c r="S350" s="20" cm="1">
        <f t="array" aca="1" ref="S350" ca="1">E$1*E350/INDEX(_xlfn.ANCHORARRAY(Data!F$14),ROWS(_xlfn.ANCHORARRAY(Data!F$14)))</f>
        <v>5924.5278396436534</v>
      </c>
      <c r="T350" s="20" cm="1">
        <f t="array" aca="1" ref="T350" ca="1">F$1*F350/INDEX(_xlfn.ANCHORARRAY(Data!G$14),ROWS(_xlfn.ANCHORARRAY(Data!G$14)))</f>
        <v>22477.253416383541</v>
      </c>
      <c r="U350" s="20" cm="1">
        <f t="array" aca="1" ref="U350" ca="1">G$1*G350/INDEX(_xlfn.ANCHORARRAY(Data!H$14),ROWS(_xlfn.ANCHORARRAY(Data!H$14)))</f>
        <v>54851.617557861129</v>
      </c>
      <c r="V350" s="20" cm="1">
        <f t="array" aca="1" ref="V350" ca="1">H$1*H350/INDEX(_xlfn.ANCHORARRAY(Data!I$14),ROWS(_xlfn.ANCHORARRAY(Data!I$14)))</f>
        <v>22005.39522970422</v>
      </c>
      <c r="W350" s="20" cm="1">
        <f t="array" aca="1" ref="W350" ca="1">I$1*I350/INDEX(_xlfn.ANCHORARRAY(Data!J$14),ROWS(_xlfn.ANCHORARRAY(Data!J$14)))</f>
        <v>4956.0080761465242</v>
      </c>
      <c r="X350" s="20" cm="1">
        <f t="array" aca="1" ref="X350" ca="1">J$1*J350/INDEX(_xlfn.ANCHORARRAY(Data!K$14),ROWS(_xlfn.ANCHORARRAY(Data!K$14)))</f>
        <v>5610.8417177914125</v>
      </c>
      <c r="Y350" s="20" cm="1">
        <f t="array" aca="1" ref="Y350" ca="1">K$1*K350/INDEX(_xlfn.ANCHORARRAY(Data!L$14),ROWS(_xlfn.ANCHORARRAY(Data!L$14)))</f>
        <v>12044.315089225211</v>
      </c>
      <c r="Z350" s="20" cm="1">
        <f t="array" aca="1" ref="Z350" ca="1">L$1*L350/INDEX(_xlfn.ANCHORARRAY(Data!M$14),ROWS(_xlfn.ANCHORARRAY(Data!M$14)))</f>
        <v>12978.200819818214</v>
      </c>
      <c r="AA350" s="20" cm="1">
        <f t="array" aca="1" ref="AA350" ca="1">M$1*M350/INDEX(_xlfn.ANCHORARRAY(Data!N$14),ROWS(_xlfn.ANCHORARRAY(Data!N$14)))</f>
        <v>9929.8123755748293</v>
      </c>
      <c r="AB350" s="20" cm="1">
        <f t="array" aca="1" ref="AB350" ca="1">N$1*N350/INDEX(_xlfn.ANCHORARRAY(Data!O$14),ROWS(_xlfn.ANCHORARRAY(Data!O$14)))</f>
        <v>9465.8929481518862</v>
      </c>
      <c r="AC350" s="20" cm="1">
        <f t="array" aca="1" ref="AC350" ca="1">O$1*O350/INDEX(_xlfn.ANCHORARRAY(Data!P$14),ROWS(_xlfn.ANCHORARRAY(Data!P$14)))</f>
        <v>12977.070720295418</v>
      </c>
      <c r="AD350" s="33">
        <f t="shared" ca="1" si="13"/>
        <v>210240.17526907136</v>
      </c>
      <c r="AE350" s="33">
        <f t="shared" ca="1" si="12"/>
        <v>-3978.0752690713562</v>
      </c>
    </row>
    <row r="351" spans="1:31" x14ac:dyDescent="0.35">
      <c r="A351">
        <f ca="1"/>
        <v>349</v>
      </c>
      <c r="B351" s="20" cm="1">
        <f t="array" aca="1" ref="B351" ca="1">INDEX(_xlfn.ANCHORARRAY(Data!B$14),ROWS(_xlfn.ANCHORARRAY(Data!B$14)),2)*Data!C364/Data!C363</f>
        <v>268.2142384323285</v>
      </c>
      <c r="C351" s="20" cm="1">
        <f t="array" aca="1" ref="C351" ca="1">INDEX(_xlfn.ANCHORARRAY(Data!D$14),ROWS(_xlfn.ANCHORARRAY(Data!D$14)))*Data!D364/Data!D363</f>
        <v>53.157204920177968</v>
      </c>
      <c r="D351" s="20" cm="1">
        <f t="array" aca="1" ref="D351" ca="1">INDEX(_xlfn.ANCHORARRAY(Data!E$14),ROWS(_xlfn.ANCHORARRAY(Data!E$14)))*Data!E364/Data!E363</f>
        <v>24.08884978001257</v>
      </c>
      <c r="E351" s="20" cm="1">
        <f t="array" aca="1" ref="E351" ca="1">INDEX(_xlfn.ANCHORARRAY(Data!F$14),ROWS(_xlfn.ANCHORARRAY(Data!F$14)))*Data!F364/Data!F363</f>
        <v>30.071145434047349</v>
      </c>
      <c r="F351" s="20" cm="1">
        <f t="array" aca="1" ref="F351" ca="1">INDEX(_xlfn.ANCHORARRAY(Data!G$14),ROWS(_xlfn.ANCHORARRAY(Data!G$14)))*Data!G364/Data!G363</f>
        <v>318.16809603159908</v>
      </c>
      <c r="G351" s="20" cm="1">
        <f t="array" aca="1" ref="G351" ca="1">INDEX(_xlfn.ANCHORARRAY(Data!H$14),ROWS(_xlfn.ANCHORARRAY(Data!H$14)))*Data!H364/Data!H363</f>
        <v>75.084319795635608</v>
      </c>
      <c r="H351" s="20" cm="1">
        <f t="array" aca="1" ref="H351" ca="1">INDEX(_xlfn.ANCHORARRAY(Data!I$14),ROWS(_xlfn.ANCHORARRAY(Data!I$14)))*Data!I364/Data!I363</f>
        <v>243.09539258519538</v>
      </c>
      <c r="I351" s="20" cm="1">
        <f t="array" aca="1" ref="I351" ca="1">INDEX(_xlfn.ANCHORARRAY(Data!J$14),ROWS(_xlfn.ANCHORARRAY(Data!J$14)))*Data!J364/Data!J363</f>
        <v>24.441579096847487</v>
      </c>
      <c r="J351" s="20" cm="1">
        <f t="array" aca="1" ref="J351" ca="1">INDEX(_xlfn.ANCHORARRAY(Data!K$14),ROWS(_xlfn.ANCHORARRAY(Data!K$14)))*Data!K364/Data!K363</f>
        <v>79.781917648770559</v>
      </c>
      <c r="K351" s="20" cm="1">
        <f t="array" aca="1" ref="K351" ca="1">INDEX(_xlfn.ANCHORARRAY(Data!L$14),ROWS(_xlfn.ANCHORARRAY(Data!L$14)))*Data!L364/Data!L363</f>
        <v>400.51484913953658</v>
      </c>
      <c r="L351" s="20" cm="1">
        <f t="array" aca="1" ref="L351" ca="1">INDEX(_xlfn.ANCHORARRAY(Data!M$14),ROWS(_xlfn.ANCHORARRAY(Data!M$14)))*Data!M364/Data!M363</f>
        <v>51.733716043054841</v>
      </c>
      <c r="M351" s="20" cm="1">
        <f t="array" aca="1" ref="M351" ca="1">INDEX(_xlfn.ANCHORARRAY(Data!N$14),ROWS(_xlfn.ANCHORARRAY(Data!N$14)))*Data!N364/Data!N363</f>
        <v>164.95913790102685</v>
      </c>
      <c r="N351" s="20" cm="1">
        <f t="array" aca="1" ref="N351" ca="1">INDEX(_xlfn.ANCHORARRAY(Data!O$14),ROWS(_xlfn.ANCHORARRAY(Data!O$14)))*Data!O364/Data!O363</f>
        <v>157.41417476132904</v>
      </c>
      <c r="O351" s="20" cm="1">
        <f t="array" aca="1" ref="O351" ca="1">INDEX(_xlfn.ANCHORARRAY(Data!P$14),ROWS(_xlfn.ANCHORARRAY(Data!P$14)))*Data!P364/Data!P363</f>
        <v>636.73687573042457</v>
      </c>
      <c r="P351" s="20" cm="1">
        <f t="array" aca="1" ref="P351" ca="1">B$1*B351/INDEX(_xlfn.ANCHORARRAY(Data!B$14),ROWS(_xlfn.ANCHORARRAY(Data!B$14)),2)</f>
        <v>13410.711921616425</v>
      </c>
      <c r="Q351" s="20" cm="1">
        <f t="array" aca="1" ref="Q351" ca="1">C$1*C351/INDEX(_xlfn.ANCHORARRAY(Data!D$14),ROWS(_xlfn.ANCHORARRAY(Data!D$14)))</f>
        <v>10635.448311960221</v>
      </c>
      <c r="R351" s="19" cm="1">
        <f t="array" aca="1" ref="R351" ca="1">D$1*D351/INDEX(_xlfn.ANCHORARRAY(Data!E$14),ROWS(_xlfn.ANCHORARRAY(Data!E$14)))</f>
        <v>12046.895034569454</v>
      </c>
      <c r="S351" s="20" cm="1">
        <f t="array" aca="1" ref="S351" ca="1">E$1*E351/INDEX(_xlfn.ANCHORARRAY(Data!F$14),ROWS(_xlfn.ANCHORARRAY(Data!F$14)))</f>
        <v>6014.2290868094697</v>
      </c>
      <c r="T351" s="20" cm="1">
        <f t="array" aca="1" ref="T351" ca="1">F$1*F351/INDEX(_xlfn.ANCHORARRAY(Data!G$14),ROWS(_xlfn.ANCHORARRAY(Data!G$14)))</f>
        <v>22271.766722211934</v>
      </c>
      <c r="U351" s="20" cm="1">
        <f t="array" aca="1" ref="U351" ca="1">G$1*G351/INDEX(_xlfn.ANCHORARRAY(Data!H$14),ROWS(_xlfn.ANCHORARRAY(Data!H$14)))</f>
        <v>54060.710252857636</v>
      </c>
      <c r="V351" s="20" cm="1">
        <f t="array" aca="1" ref="V351" ca="1">H$1*H351/INDEX(_xlfn.ANCHORARRAY(Data!I$14),ROWS(_xlfn.ANCHORARRAY(Data!I$14)))</f>
        <v>21878.585332667586</v>
      </c>
      <c r="W351" s="20" cm="1">
        <f t="array" aca="1" ref="W351" ca="1">I$1*I351/INDEX(_xlfn.ANCHORARRAY(Data!J$14),ROWS(_xlfn.ANCHORARRAY(Data!J$14)))</f>
        <v>4888.3158193694981</v>
      </c>
      <c r="X351" s="20" cm="1">
        <f t="array" aca="1" ref="X351" ca="1">J$1*J351/INDEX(_xlfn.ANCHORARRAY(Data!K$14),ROWS(_xlfn.ANCHORARRAY(Data!K$14)))</f>
        <v>5584.7342354139391</v>
      </c>
      <c r="Y351" s="20" cm="1">
        <f t="array" aca="1" ref="Y351" ca="1">K$1*K351/INDEX(_xlfn.ANCHORARRAY(Data!L$14),ROWS(_xlfn.ANCHORARRAY(Data!L$14)))</f>
        <v>12015.445474186097</v>
      </c>
      <c r="Z351" s="20" cm="1">
        <f t="array" aca="1" ref="Z351" ca="1">L$1*L351/INDEX(_xlfn.ANCHORARRAY(Data!M$14),ROWS(_xlfn.ANCHORARRAY(Data!M$14)))</f>
        <v>12416.091850333161</v>
      </c>
      <c r="AA351" s="20" cm="1">
        <f t="array" aca="1" ref="AA351" ca="1">M$1*M351/INDEX(_xlfn.ANCHORARRAY(Data!N$14),ROWS(_xlfn.ANCHORARRAY(Data!N$14)))</f>
        <v>9897.5482740616117</v>
      </c>
      <c r="AB351" s="20" cm="1">
        <f t="array" aca="1" ref="AB351" ca="1">N$1*N351/INDEX(_xlfn.ANCHORARRAY(Data!O$14),ROWS(_xlfn.ANCHORARRAY(Data!O$14)))</f>
        <v>9444.8504856797426</v>
      </c>
      <c r="AC351" s="20" cm="1">
        <f t="array" aca="1" ref="AC351" ca="1">O$1*O351/INDEX(_xlfn.ANCHORARRAY(Data!P$14),ROWS(_xlfn.ANCHORARRAY(Data!P$14)))</f>
        <v>12735.540942734708</v>
      </c>
      <c r="AD351" s="33">
        <f t="shared" ca="1" si="13"/>
        <v>207300.87374447149</v>
      </c>
      <c r="AE351" s="33">
        <f t="shared" ca="1" si="12"/>
        <v>-1038.7737444714876</v>
      </c>
    </row>
    <row r="352" spans="1:31" x14ac:dyDescent="0.35">
      <c r="A352">
        <f ca="1"/>
        <v>350</v>
      </c>
      <c r="B352" s="20" cm="1">
        <f t="array" aca="1" ref="B352" ca="1">INDEX(_xlfn.ANCHORARRAY(Data!B$14),ROWS(_xlfn.ANCHORARRAY(Data!B$14)),2)*Data!C365/Data!C364</f>
        <v>266.15837680355156</v>
      </c>
      <c r="C352" s="20" cm="1">
        <f t="array" aca="1" ref="C352" ca="1">INDEX(_xlfn.ANCHORARRAY(Data!D$14),ROWS(_xlfn.ANCHORARRAY(Data!D$14)))*Data!D365/Data!D364</f>
        <v>52.907528735632184</v>
      </c>
      <c r="D352" s="20" cm="1">
        <f t="array" aca="1" ref="D352" ca="1">INDEX(_xlfn.ANCHORARRAY(Data!E$14),ROWS(_xlfn.ANCHORARRAY(Data!E$14)))*Data!E365/Data!E364</f>
        <v>24.286946564885493</v>
      </c>
      <c r="E352" s="20" cm="1">
        <f t="array" aca="1" ref="E352" ca="1">INDEX(_xlfn.ANCHORARRAY(Data!F$14),ROWS(_xlfn.ANCHORARRAY(Data!F$14)))*Data!F365/Data!F364</f>
        <v>29.646062514054421</v>
      </c>
      <c r="F352" s="20" cm="1">
        <f t="array" aca="1" ref="F352" ca="1">INDEX(_xlfn.ANCHORARRAY(Data!G$14),ROWS(_xlfn.ANCHORARRAY(Data!G$14)))*Data!G365/Data!G364</f>
        <v>312.32421457811455</v>
      </c>
      <c r="G352" s="20" cm="1">
        <f t="array" aca="1" ref="G352" ca="1">INDEX(_xlfn.ANCHORARRAY(Data!H$14),ROWS(_xlfn.ANCHORARRAY(Data!H$14)))*Data!H365/Data!H364</f>
        <v>75.275867438867436</v>
      </c>
      <c r="H352" s="20" cm="1">
        <f t="array" aca="1" ref="H352" ca="1">INDEX(_xlfn.ANCHORARRAY(Data!I$14),ROWS(_xlfn.ANCHORARRAY(Data!I$14)))*Data!I365/Data!I364</f>
        <v>241.37281285020546</v>
      </c>
      <c r="I352" s="20" cm="1">
        <f t="array" aca="1" ref="I352" ca="1">INDEX(_xlfn.ANCHORARRAY(Data!J$14),ROWS(_xlfn.ANCHORARRAY(Data!J$14)))*Data!J365/Data!J364</f>
        <v>23.639013325772609</v>
      </c>
      <c r="J352" s="20" cm="1">
        <f t="array" aca="1" ref="J352" ca="1">INDEX(_xlfn.ANCHORARRAY(Data!K$14),ROWS(_xlfn.ANCHORARRAY(Data!K$14)))*Data!K365/Data!K364</f>
        <v>79.247128712871287</v>
      </c>
      <c r="K352" s="20" cm="1">
        <f t="array" aca="1" ref="K352" ca="1">INDEX(_xlfn.ANCHORARRAY(Data!L$14),ROWS(_xlfn.ANCHORARRAY(Data!L$14)))*Data!L365/Data!L364</f>
        <v>398.00289714792382</v>
      </c>
      <c r="L352" s="20" cm="1">
        <f t="array" aca="1" ref="L352" ca="1">INDEX(_xlfn.ANCHORARRAY(Data!M$14),ROWS(_xlfn.ANCHORARRAY(Data!M$14)))*Data!M365/Data!M364</f>
        <v>52.345885978428356</v>
      </c>
      <c r="M352" s="20" cm="1">
        <f t="array" aca="1" ref="M352" ca="1">INDEX(_xlfn.ANCHORARRAY(Data!N$14),ROWS(_xlfn.ANCHORARRAY(Data!N$14)))*Data!N365/Data!N364</f>
        <v>164.01191948488892</v>
      </c>
      <c r="N352" s="20" cm="1">
        <f t="array" aca="1" ref="N352" ca="1">INDEX(_xlfn.ANCHORARRAY(Data!O$14),ROWS(_xlfn.ANCHORARRAY(Data!O$14)))*Data!O365/Data!O364</f>
        <v>154.71897601590655</v>
      </c>
      <c r="O352" s="20" cm="1">
        <f t="array" aca="1" ref="O352" ca="1">INDEX(_xlfn.ANCHORARRAY(Data!P$14),ROWS(_xlfn.ANCHORARRAY(Data!P$14)))*Data!P365/Data!P364</f>
        <v>634.34359846474217</v>
      </c>
      <c r="P352" s="20" cm="1">
        <f t="array" aca="1" ref="P352" ca="1">B$1*B352/INDEX(_xlfn.ANCHORARRAY(Data!B$14),ROWS(_xlfn.ANCHORARRAY(Data!B$14)),2)</f>
        <v>13307.918840177579</v>
      </c>
      <c r="Q352" s="20" cm="1">
        <f t="array" aca="1" ref="Q352" ca="1">C$1*C352/INDEX(_xlfn.ANCHORARRAY(Data!D$14),ROWS(_xlfn.ANCHORARRAY(Data!D$14)))</f>
        <v>10585.494252873563</v>
      </c>
      <c r="R352" s="19" cm="1">
        <f t="array" aca="1" ref="R352" ca="1">D$1*D352/INDEX(_xlfn.ANCHORARRAY(Data!E$14),ROWS(_xlfn.ANCHORARRAY(Data!E$14)))</f>
        <v>12145.963740458013</v>
      </c>
      <c r="S352" s="20" cm="1">
        <f t="array" aca="1" ref="S352" ca="1">E$1*E352/INDEX(_xlfn.ANCHORARRAY(Data!F$14),ROWS(_xlfn.ANCHORARRAY(Data!F$14)))</f>
        <v>5929.2125028108849</v>
      </c>
      <c r="T352" s="20" cm="1">
        <f t="array" aca="1" ref="T352" ca="1">F$1*F352/INDEX(_xlfn.ANCHORARRAY(Data!G$14),ROWS(_xlfn.ANCHORARRAY(Data!G$14)))</f>
        <v>21862.695020468018</v>
      </c>
      <c r="U352" s="20" cm="1">
        <f t="array" aca="1" ref="U352" ca="1">G$1*G352/INDEX(_xlfn.ANCHORARRAY(Data!H$14),ROWS(_xlfn.ANCHORARRAY(Data!H$14)))</f>
        <v>54198.624555984556</v>
      </c>
      <c r="V352" s="20" cm="1">
        <f t="array" aca="1" ref="V352" ca="1">H$1*H352/INDEX(_xlfn.ANCHORARRAY(Data!I$14),ROWS(_xlfn.ANCHORARRAY(Data!I$14)))</f>
        <v>21723.55315651849</v>
      </c>
      <c r="W352" s="20" cm="1">
        <f t="array" aca="1" ref="W352" ca="1">I$1*I352/INDEX(_xlfn.ANCHORARRAY(Data!J$14),ROWS(_xlfn.ANCHORARRAY(Data!J$14)))</f>
        <v>4727.8026651545224</v>
      </c>
      <c r="X352" s="20" cm="1">
        <f t="array" aca="1" ref="X352" ca="1">J$1*J352/INDEX(_xlfn.ANCHORARRAY(Data!K$14),ROWS(_xlfn.ANCHORARRAY(Data!K$14)))</f>
        <v>5547.2990099009903</v>
      </c>
      <c r="Y352" s="20" cm="1">
        <f t="array" aca="1" ref="Y352" ca="1">K$1*K352/INDEX(_xlfn.ANCHORARRAY(Data!L$14),ROWS(_xlfn.ANCHORARRAY(Data!L$14)))</f>
        <v>11940.086914437716</v>
      </c>
      <c r="Z352" s="20" cm="1">
        <f t="array" aca="1" ref="Z352" ca="1">L$1*L352/INDEX(_xlfn.ANCHORARRAY(Data!M$14),ROWS(_xlfn.ANCHORARRAY(Data!M$14)))</f>
        <v>12563.012634822806</v>
      </c>
      <c r="AA352" s="20" cm="1">
        <f t="array" aca="1" ref="AA352" ca="1">M$1*M352/INDEX(_xlfn.ANCHORARRAY(Data!N$14),ROWS(_xlfn.ANCHORARRAY(Data!N$14)))</f>
        <v>9840.7151690933351</v>
      </c>
      <c r="AB352" s="20" cm="1">
        <f t="array" aca="1" ref="AB352" ca="1">N$1*N352/INDEX(_xlfn.ANCHORARRAY(Data!O$14),ROWS(_xlfn.ANCHORARRAY(Data!O$14)))</f>
        <v>9283.1385609543941</v>
      </c>
      <c r="AC352" s="20" cm="1">
        <f t="array" aca="1" ref="AC352" ca="1">O$1*O352/INDEX(_xlfn.ANCHORARRAY(Data!P$14),ROWS(_xlfn.ANCHORARRAY(Data!P$14)))</f>
        <v>12687.6723776081</v>
      </c>
      <c r="AD352" s="33">
        <f t="shared" ca="1" si="13"/>
        <v>206343.18940126293</v>
      </c>
      <c r="AE352" s="33">
        <f t="shared" ca="1" si="12"/>
        <v>-81.089401262928732</v>
      </c>
    </row>
    <row r="353" spans="1:31" x14ac:dyDescent="0.35">
      <c r="A353">
        <f ca="1"/>
        <v>351</v>
      </c>
      <c r="B353" s="20" cm="1">
        <f t="array" aca="1" ref="B353" ca="1">INDEX(_xlfn.ANCHORARRAY(Data!B$14),ROWS(_xlfn.ANCHORARRAY(Data!B$14)),2)*Data!C366/Data!C365</f>
        <v>269.12893210131938</v>
      </c>
      <c r="C353" s="20" cm="1">
        <f t="array" aca="1" ref="C353" ca="1">INDEX(_xlfn.ANCHORARRAY(Data!D$14),ROWS(_xlfn.ANCHORARRAY(Data!D$14)))*Data!D366/Data!D365</f>
        <v>53.463128111082007</v>
      </c>
      <c r="D353" s="20" cm="1">
        <f t="array" aca="1" ref="D353" ca="1">INDEX(_xlfn.ANCHORARRAY(Data!E$14),ROWS(_xlfn.ANCHORARRAY(Data!E$14)))*Data!E366/Data!E365</f>
        <v>24.597956577266924</v>
      </c>
      <c r="E353" s="20" cm="1">
        <f t="array" aca="1" ref="E353" ca="1">INDEX(_xlfn.ANCHORARRAY(Data!F$14),ROWS(_xlfn.ANCHORARRAY(Data!F$14)))*Data!F366/Data!F365</f>
        <v>30.283350773430392</v>
      </c>
      <c r="F353" s="20" cm="1">
        <f t="array" aca="1" ref="F353" ca="1">INDEX(_xlfn.ANCHORARRAY(Data!G$14),ROWS(_xlfn.ANCHORARRAY(Data!G$14)))*Data!G366/Data!G365</f>
        <v>318.60938320290842</v>
      </c>
      <c r="G353" s="20" cm="1">
        <f t="array" aca="1" ref="G353" ca="1">INDEX(_xlfn.ANCHORARRAY(Data!H$14),ROWS(_xlfn.ANCHORARRAY(Data!H$14)))*Data!H366/Data!H365</f>
        <v>74.174205884846927</v>
      </c>
      <c r="H353" s="20" cm="1">
        <f t="array" aca="1" ref="H353" ca="1">INDEX(_xlfn.ANCHORARRAY(Data!I$14),ROWS(_xlfn.ANCHORARRAY(Data!I$14)))*Data!I366/Data!I365</f>
        <v>240.23011696272204</v>
      </c>
      <c r="I353" s="20" cm="1">
        <f t="array" aca="1" ref="I353" ca="1">INDEX(_xlfn.ANCHORARRAY(Data!J$14),ROWS(_xlfn.ANCHORARRAY(Data!J$14)))*Data!J366/Data!J365</f>
        <v>24.685630670178515</v>
      </c>
      <c r="J353" s="20" cm="1">
        <f t="array" aca="1" ref="J353" ca="1">INDEX(_xlfn.ANCHORARRAY(Data!K$14),ROWS(_xlfn.ANCHORARRAY(Data!K$14)))*Data!K366/Data!K365</f>
        <v>80.179645005134219</v>
      </c>
      <c r="K353" s="20" cm="1">
        <f t="array" aca="1" ref="K353" ca="1">INDEX(_xlfn.ANCHORARRAY(Data!L$14),ROWS(_xlfn.ANCHORARRAY(Data!L$14)))*Data!L366/Data!L365</f>
        <v>404.2604466458543</v>
      </c>
      <c r="L353" s="20" cm="1">
        <f t="array" aca="1" ref="L353" ca="1">INDEX(_xlfn.ANCHORARRAY(Data!M$14),ROWS(_xlfn.ANCHORARRAY(Data!M$14)))*Data!M366/Data!M365</f>
        <v>50.504008138351992</v>
      </c>
      <c r="M353" s="20" cm="1">
        <f t="array" aca="1" ref="M353" ca="1">INDEX(_xlfn.ANCHORARRAY(Data!N$14),ROWS(_xlfn.ANCHORARRAY(Data!N$14)))*Data!N366/Data!N365</f>
        <v>165.85408820441023</v>
      </c>
      <c r="N353" s="20" cm="1">
        <f t="array" aca="1" ref="N353" ca="1">INDEX(_xlfn.ANCHORARRAY(Data!O$14),ROWS(_xlfn.ANCHORARRAY(Data!O$14)))*Data!O366/Data!O365</f>
        <v>157.2614782244556</v>
      </c>
      <c r="O353" s="20" cm="1">
        <f t="array" aca="1" ref="O353" ca="1">INDEX(_xlfn.ANCHORARRAY(Data!P$14),ROWS(_xlfn.ANCHORARRAY(Data!P$14)))*Data!P366/Data!P365</f>
        <v>644.55099108290653</v>
      </c>
      <c r="P353" s="20" cm="1">
        <f t="array" aca="1" ref="P353" ca="1">B$1*B353/INDEX(_xlfn.ANCHORARRAY(Data!B$14),ROWS(_xlfn.ANCHORARRAY(Data!B$14)),2)</f>
        <v>13456.44660506597</v>
      </c>
      <c r="Q353" s="20" cm="1">
        <f t="array" aca="1" ref="Q353" ca="1">C$1*C353/INDEX(_xlfn.ANCHORARRAY(Data!D$14),ROWS(_xlfn.ANCHORARRAY(Data!D$14)))</f>
        <v>10696.656012575322</v>
      </c>
      <c r="R353" s="19" cm="1">
        <f t="array" aca="1" ref="R353" ca="1">D$1*D353/INDEX(_xlfn.ANCHORARRAY(Data!E$14),ROWS(_xlfn.ANCHORARRAY(Data!E$14)))</f>
        <v>12301.500638569607</v>
      </c>
      <c r="S353" s="20" cm="1">
        <f t="array" aca="1" ref="S353" ca="1">E$1*E353/INDEX(_xlfn.ANCHORARRAY(Data!F$14),ROWS(_xlfn.ANCHORARRAY(Data!F$14)))</f>
        <v>6056.6701546860786</v>
      </c>
      <c r="T353" s="20" cm="1">
        <f t="array" aca="1" ref="T353" ca="1">F$1*F353/INDEX(_xlfn.ANCHORARRAY(Data!G$14),ROWS(_xlfn.ANCHORARRAY(Data!G$14)))</f>
        <v>22302.65682420359</v>
      </c>
      <c r="U353" s="20" cm="1">
        <f t="array" aca="1" ref="U353" ca="1">G$1*G353/INDEX(_xlfn.ANCHORARRAY(Data!H$14),ROWS(_xlfn.ANCHORARRAY(Data!H$14)))</f>
        <v>53405.428237089785</v>
      </c>
      <c r="V353" s="20" cm="1">
        <f t="array" aca="1" ref="V353" ca="1">H$1*H353/INDEX(_xlfn.ANCHORARRAY(Data!I$14),ROWS(_xlfn.ANCHORARRAY(Data!I$14)))</f>
        <v>21620.710526644983</v>
      </c>
      <c r="W353" s="20" cm="1">
        <f t="array" aca="1" ref="W353" ca="1">I$1*I353/INDEX(_xlfn.ANCHORARRAY(Data!J$14),ROWS(_xlfn.ANCHORARRAY(Data!J$14)))</f>
        <v>4937.1261340357032</v>
      </c>
      <c r="X353" s="20" cm="1">
        <f t="array" aca="1" ref="X353" ca="1">J$1*J353/INDEX(_xlfn.ANCHORARRAY(Data!K$14),ROWS(_xlfn.ANCHORARRAY(Data!K$14)))</f>
        <v>5612.5751503593956</v>
      </c>
      <c r="Y353" s="20" cm="1">
        <f t="array" aca="1" ref="Y353" ca="1">K$1*K353/INDEX(_xlfn.ANCHORARRAY(Data!L$14),ROWS(_xlfn.ANCHORARRAY(Data!L$14)))</f>
        <v>12127.813399375629</v>
      </c>
      <c r="Z353" s="20" cm="1">
        <f t="array" aca="1" ref="Z353" ca="1">L$1*L353/INDEX(_xlfn.ANCHORARRAY(Data!M$14),ROWS(_xlfn.ANCHORARRAY(Data!M$14)))</f>
        <v>12120.961953204476</v>
      </c>
      <c r="AA353" s="20" cm="1">
        <f t="array" aca="1" ref="AA353" ca="1">M$1*M353/INDEX(_xlfn.ANCHORARRAY(Data!N$14),ROWS(_xlfn.ANCHORARRAY(Data!N$14)))</f>
        <v>9951.2452922646135</v>
      </c>
      <c r="AB353" s="20" cm="1">
        <f t="array" aca="1" ref="AB353" ca="1">N$1*N353/INDEX(_xlfn.ANCHORARRAY(Data!O$14),ROWS(_xlfn.ANCHORARRAY(Data!O$14)))</f>
        <v>9435.6886934673366</v>
      </c>
      <c r="AC353" s="20" cm="1">
        <f t="array" aca="1" ref="AC353" ca="1">O$1*O353/INDEX(_xlfn.ANCHORARRAY(Data!P$14),ROWS(_xlfn.ANCHORARRAY(Data!P$14)))</f>
        <v>12891.833109555779</v>
      </c>
      <c r="AD353" s="33">
        <f t="shared" ca="1" si="13"/>
        <v>206917.31273109824</v>
      </c>
      <c r="AE353" s="33">
        <f t="shared" ca="1" si="12"/>
        <v>-655.21273109823233</v>
      </c>
    </row>
    <row r="354" spans="1:31" x14ac:dyDescent="0.35">
      <c r="A354">
        <f ca="1"/>
        <v>352</v>
      </c>
      <c r="B354" s="20" cm="1">
        <f t="array" aca="1" ref="B354" ca="1">INDEX(_xlfn.ANCHORARRAY(Data!B$14),ROWS(_xlfn.ANCHORARRAY(Data!B$14)),2)*Data!C367/Data!C366</f>
        <v>265.1180801735436</v>
      </c>
      <c r="C354" s="20" cm="1">
        <f t="array" aca="1" ref="C354" ca="1">INDEX(_xlfn.ANCHORARRAY(Data!D$14),ROWS(_xlfn.ANCHORARRAY(Data!D$14)))*Data!D367/Data!D366</f>
        <v>53.542865314612584</v>
      </c>
      <c r="D354" s="20" cm="1">
        <f t="array" aca="1" ref="D354" ca="1">INDEX(_xlfn.ANCHORARRAY(Data!E$14),ROWS(_xlfn.ANCHORARRAY(Data!E$14)))*Data!E367/Data!E366</f>
        <v>24.22569620253164</v>
      </c>
      <c r="E354" s="20" cm="1">
        <f t="array" aca="1" ref="E354" ca="1">INDEX(_xlfn.ANCHORARRAY(Data!F$14),ROWS(_xlfn.ANCHORARRAY(Data!F$14)))*Data!F367/Data!F366</f>
        <v>30.071072313584136</v>
      </c>
      <c r="F354" s="20" cm="1">
        <f t="array" aca="1" ref="F354" ca="1">INDEX(_xlfn.ANCHORARRAY(Data!G$14),ROWS(_xlfn.ANCHORARRAY(Data!G$14)))*Data!G367/Data!G366</f>
        <v>307.70798367446395</v>
      </c>
      <c r="G354" s="20" cm="1">
        <f t="array" aca="1" ref="G354" ca="1">INDEX(_xlfn.ANCHORARRAY(Data!H$14),ROWS(_xlfn.ANCHORARRAY(Data!H$14)))*Data!H367/Data!H366</f>
        <v>74.69870471168565</v>
      </c>
      <c r="H354" s="20" cm="1">
        <f t="array" aca="1" ref="H354" ca="1">INDEX(_xlfn.ANCHORARRAY(Data!I$14),ROWS(_xlfn.ANCHORARRAY(Data!I$14)))*Data!I367/Data!I366</f>
        <v>242.62778710777195</v>
      </c>
      <c r="I354" s="20" cm="1">
        <f t="array" aca="1" ref="I354" ca="1">INDEX(_xlfn.ANCHORARRAY(Data!J$14),ROWS(_xlfn.ANCHORARRAY(Data!J$14)))*Data!J367/Data!J366</f>
        <v>24.343534856812266</v>
      </c>
      <c r="J354" s="20" cm="1">
        <f t="array" aca="1" ref="J354" ca="1">INDEX(_xlfn.ANCHORARRAY(Data!K$14),ROWS(_xlfn.ANCHORARRAY(Data!K$14)))*Data!K367/Data!K366</f>
        <v>79.979947414548647</v>
      </c>
      <c r="K354" s="20" cm="1">
        <f t="array" aca="1" ref="K354" ca="1">INDEX(_xlfn.ANCHORARRAY(Data!L$14),ROWS(_xlfn.ANCHORARRAY(Data!L$14)))*Data!L367/Data!L366</f>
        <v>399.96448829738415</v>
      </c>
      <c r="L354" s="20" cm="1">
        <f t="array" aca="1" ref="L354" ca="1">INDEX(_xlfn.ANCHORARRAY(Data!M$14),ROWS(_xlfn.ANCHORARRAY(Data!M$14)))*Data!M367/Data!M366</f>
        <v>51.370859728506787</v>
      </c>
      <c r="M354" s="20" cm="1">
        <f t="array" aca="1" ref="M354" ca="1">INDEX(_xlfn.ANCHORARRAY(Data!N$14),ROWS(_xlfn.ANCHORARRAY(Data!N$14)))*Data!N367/Data!N366</f>
        <v>166.22223936879968</v>
      </c>
      <c r="N354" s="20" cm="1">
        <f t="array" aca="1" ref="N354" ca="1">INDEX(_xlfn.ANCHORARRAY(Data!O$14),ROWS(_xlfn.ANCHORARRAY(Data!O$14)))*Data!O367/Data!O366</f>
        <v>157.04840816326532</v>
      </c>
      <c r="O354" s="20" cm="1">
        <f t="array" aca="1" ref="O354" ca="1">INDEX(_xlfn.ANCHORARRAY(Data!P$14),ROWS(_xlfn.ANCHORARRAY(Data!P$14)))*Data!P367/Data!P366</f>
        <v>636.04342747034389</v>
      </c>
      <c r="P354" s="20" cm="1">
        <f t="array" aca="1" ref="P354" ca="1">B$1*B354/INDEX(_xlfn.ANCHORARRAY(Data!B$14),ROWS(_xlfn.ANCHORARRAY(Data!B$14)),2)</f>
        <v>13255.90400867718</v>
      </c>
      <c r="Q354" s="20" cm="1">
        <f t="array" aca="1" ref="Q354" ca="1">C$1*C354/INDEX(_xlfn.ANCHORARRAY(Data!D$14),ROWS(_xlfn.ANCHORARRAY(Data!D$14)))</f>
        <v>10712.609464378575</v>
      </c>
      <c r="R354" s="19" cm="1">
        <f t="array" aca="1" ref="R354" ca="1">D$1*D354/INDEX(_xlfn.ANCHORARRAY(Data!E$14),ROWS(_xlfn.ANCHORARRAY(Data!E$14)))</f>
        <v>12115.332278481012</v>
      </c>
      <c r="S354" s="20" cm="1">
        <f t="array" aca="1" ref="S354" ca="1">E$1*E354/INDEX(_xlfn.ANCHORARRAY(Data!F$14),ROWS(_xlfn.ANCHORARRAY(Data!F$14)))</f>
        <v>6014.2144627168273</v>
      </c>
      <c r="T354" s="20" cm="1">
        <f t="array" aca="1" ref="T354" ca="1">F$1*F354/INDEX(_xlfn.ANCHORARRAY(Data!G$14),ROWS(_xlfn.ANCHORARRAY(Data!G$14)))</f>
        <v>21539.558857212476</v>
      </c>
      <c r="U354" s="20" cm="1">
        <f t="array" aca="1" ref="U354" ca="1">G$1*G354/INDEX(_xlfn.ANCHORARRAY(Data!H$14),ROWS(_xlfn.ANCHORARRAY(Data!H$14)))</f>
        <v>53783.067392413664</v>
      </c>
      <c r="V354" s="20" cm="1">
        <f t="array" aca="1" ref="V354" ca="1">H$1*H354/INDEX(_xlfn.ANCHORARRAY(Data!I$14),ROWS(_xlfn.ANCHORARRAY(Data!I$14)))</f>
        <v>21836.500839699478</v>
      </c>
      <c r="W354" s="20" cm="1">
        <f t="array" aca="1" ref="W354" ca="1">I$1*I354/INDEX(_xlfn.ANCHORARRAY(Data!J$14),ROWS(_xlfn.ANCHORARRAY(Data!J$14)))</f>
        <v>4868.7069713624533</v>
      </c>
      <c r="X354" s="20" cm="1">
        <f t="array" aca="1" ref="X354" ca="1">J$1*J354/INDEX(_xlfn.ANCHORARRAY(Data!K$14),ROWS(_xlfn.ANCHORARRAY(Data!K$14)))</f>
        <v>5598.5963190184048</v>
      </c>
      <c r="Y354" s="20" cm="1">
        <f t="array" aca="1" ref="Y354" ca="1">K$1*K354/INDEX(_xlfn.ANCHORARRAY(Data!L$14),ROWS(_xlfn.ANCHORARRAY(Data!L$14)))</f>
        <v>11998.934648921526</v>
      </c>
      <c r="Z354" s="20" cm="1">
        <f t="array" aca="1" ref="Z354" ca="1">L$1*L354/INDEX(_xlfn.ANCHORARRAY(Data!M$14),ROWS(_xlfn.ANCHORARRAY(Data!M$14)))</f>
        <v>12329.006334841628</v>
      </c>
      <c r="AA354" s="20" cm="1">
        <f t="array" aca="1" ref="AA354" ca="1">M$1*M354/INDEX(_xlfn.ANCHORARRAY(Data!N$14),ROWS(_xlfn.ANCHORARRAY(Data!N$14)))</f>
        <v>9973.3343621279801</v>
      </c>
      <c r="AB354" s="20" cm="1">
        <f t="array" aca="1" ref="AB354" ca="1">N$1*N354/INDEX(_xlfn.ANCHORARRAY(Data!O$14),ROWS(_xlfn.ANCHORARRAY(Data!O$14)))</f>
        <v>9422.9044897959193</v>
      </c>
      <c r="AC354" s="20" cm="1">
        <f t="array" aca="1" ref="AC354" ca="1">O$1*O354/INDEX(_xlfn.ANCHORARRAY(Data!P$14),ROWS(_xlfn.ANCHORARRAY(Data!P$14)))</f>
        <v>12721.67110254712</v>
      </c>
      <c r="AD354" s="33">
        <f t="shared" ca="1" si="13"/>
        <v>206170.34153219426</v>
      </c>
      <c r="AE354" s="33">
        <f t="shared" ca="1" si="12"/>
        <v>91.758467805746477</v>
      </c>
    </row>
    <row r="355" spans="1:31" x14ac:dyDescent="0.35">
      <c r="A355">
        <f ca="1"/>
        <v>353</v>
      </c>
      <c r="B355" s="20" cm="1">
        <f t="array" aca="1" ref="B355" ca="1">INDEX(_xlfn.ANCHORARRAY(Data!B$14),ROWS(_xlfn.ANCHORARRAY(Data!B$14)),2)*Data!C368/Data!C367</f>
        <v>268.15992062060252</v>
      </c>
      <c r="C355" s="20" cm="1">
        <f t="array" aca="1" ref="C355" ca="1">INDEX(_xlfn.ANCHORARRAY(Data!D$14),ROWS(_xlfn.ANCHORARRAY(Data!D$14)))*Data!D368/Data!D367</f>
        <v>53.360778149961355</v>
      </c>
      <c r="D355" s="20" cm="1">
        <f t="array" aca="1" ref="D355" ca="1">INDEX(_xlfn.ANCHORARRAY(Data!E$14),ROWS(_xlfn.ANCHORARRAY(Data!E$14)))*Data!E368/Data!E367</f>
        <v>25.552414012738854</v>
      </c>
      <c r="E355" s="20" cm="1">
        <f t="array" aca="1" ref="E355" ca="1">INDEX(_xlfn.ANCHORARRAY(Data!F$14),ROWS(_xlfn.ANCHORARRAY(Data!F$14)))*Data!F368/Data!F367</f>
        <v>30.313414962929681</v>
      </c>
      <c r="F355" s="20" cm="1">
        <f t="array" aca="1" ref="F355" ca="1">INDEX(_xlfn.ANCHORARRAY(Data!G$14),ROWS(_xlfn.ANCHORARRAY(Data!G$14)))*Data!G368/Data!G367</f>
        <v>316.80659724387357</v>
      </c>
      <c r="G355" s="20" cm="1">
        <f t="array" aca="1" ref="G355" ca="1">INDEX(_xlfn.ANCHORARRAY(Data!H$14),ROWS(_xlfn.ANCHORARRAY(Data!H$14)))*Data!H368/Data!H367</f>
        <v>75.781320514992387</v>
      </c>
      <c r="H355" s="20" cm="1">
        <f t="array" aca="1" ref="H355" ca="1">INDEX(_xlfn.ANCHORARRAY(Data!I$14),ROWS(_xlfn.ANCHORARRAY(Data!I$14)))*Data!I368/Data!I367</f>
        <v>243.42336004543162</v>
      </c>
      <c r="I355" s="20" cm="1">
        <f t="array" aca="1" ref="I355" ca="1">INDEX(_xlfn.ANCHORARRAY(Data!J$14),ROWS(_xlfn.ANCHORARRAY(Data!J$14)))*Data!J368/Data!J367</f>
        <v>24.187764569440411</v>
      </c>
      <c r="J355" s="20" cm="1">
        <f t="array" aca="1" ref="J355" ca="1">INDEX(_xlfn.ANCHORARRAY(Data!K$14),ROWS(_xlfn.ANCHORARRAY(Data!K$14)))*Data!K368/Data!K367</f>
        <v>79.921493146690011</v>
      </c>
      <c r="K355" s="20" cm="1">
        <f t="array" aca="1" ref="K355" ca="1">INDEX(_xlfn.ANCHORARRAY(Data!L$14),ROWS(_xlfn.ANCHORARRAY(Data!L$14)))*Data!L368/Data!L367</f>
        <v>401.20363407378977</v>
      </c>
      <c r="L355" s="20" cm="1">
        <f t="array" aca="1" ref="L355" ca="1">INDEX(_xlfn.ANCHORARRAY(Data!M$14),ROWS(_xlfn.ANCHORARRAY(Data!M$14)))*Data!M368/Data!M367</f>
        <v>52.632075869336148</v>
      </c>
      <c r="M355" s="20" cm="1">
        <f t="array" aca="1" ref="M355" ca="1">INDEX(_xlfn.ANCHORARRAY(Data!N$14),ROWS(_xlfn.ANCHORARRAY(Data!N$14)))*Data!N368/Data!N367</f>
        <v>163.81007886707732</v>
      </c>
      <c r="N355" s="20" cm="1">
        <f t="array" aca="1" ref="N355" ca="1">INDEX(_xlfn.ANCHORARRAY(Data!O$14),ROWS(_xlfn.ANCHORARRAY(Data!O$14)))*Data!O368/Data!O367</f>
        <v>159.10896134063381</v>
      </c>
      <c r="O355" s="20" cm="1">
        <f t="array" aca="1" ref="O355" ca="1">INDEX(_xlfn.ANCHORARRAY(Data!P$14),ROWS(_xlfn.ANCHORARRAY(Data!P$14)))*Data!P368/Data!P367</f>
        <v>644.90413685474186</v>
      </c>
      <c r="P355" s="20" cm="1">
        <f t="array" aca="1" ref="P355" ca="1">B$1*B355/INDEX(_xlfn.ANCHORARRAY(Data!B$14),ROWS(_xlfn.ANCHORARRAY(Data!B$14)),2)</f>
        <v>13407.996031030127</v>
      </c>
      <c r="Q355" s="20" cm="1">
        <f t="array" aca="1" ref="Q355" ca="1">C$1*C355/INDEX(_xlfn.ANCHORARRAY(Data!D$14),ROWS(_xlfn.ANCHORARRAY(Data!D$14)))</f>
        <v>10676.178304560681</v>
      </c>
      <c r="R355" s="19" cm="1">
        <f t="array" aca="1" ref="R355" ca="1">D$1*D355/INDEX(_xlfn.ANCHORARRAY(Data!E$14),ROWS(_xlfn.ANCHORARRAY(Data!E$14)))</f>
        <v>12778.827229299364</v>
      </c>
      <c r="S355" s="20" cm="1">
        <f t="array" aca="1" ref="S355" ca="1">E$1*E355/INDEX(_xlfn.ANCHORARRAY(Data!F$14),ROWS(_xlfn.ANCHORARRAY(Data!F$14)))</f>
        <v>6062.6829925859365</v>
      </c>
      <c r="T355" s="20" cm="1">
        <f t="array" aca="1" ref="T355" ca="1">F$1*F355/INDEX(_xlfn.ANCHORARRAY(Data!G$14),ROWS(_xlfn.ANCHORARRAY(Data!G$14)))</f>
        <v>22176.461807071151</v>
      </c>
      <c r="U355" s="20" cm="1">
        <f t="array" aca="1" ref="U355" ca="1">G$1*G355/INDEX(_xlfn.ANCHORARRAY(Data!H$14),ROWS(_xlfn.ANCHORARRAY(Data!H$14)))</f>
        <v>54562.550770794514</v>
      </c>
      <c r="V355" s="20" cm="1">
        <f t="array" aca="1" ref="V355" ca="1">H$1*H355/INDEX(_xlfn.ANCHORARRAY(Data!I$14),ROWS(_xlfn.ANCHORARRAY(Data!I$14)))</f>
        <v>21908.102404088848</v>
      </c>
      <c r="W355" s="20" cm="1">
        <f t="array" aca="1" ref="W355" ca="1">I$1*I355/INDEX(_xlfn.ANCHORARRAY(Data!J$14),ROWS(_xlfn.ANCHORARRAY(Data!J$14)))</f>
        <v>4837.552913888082</v>
      </c>
      <c r="X355" s="20" cm="1">
        <f t="array" aca="1" ref="X355" ca="1">J$1*J355/INDEX(_xlfn.ANCHORARRAY(Data!K$14),ROWS(_xlfn.ANCHORARRAY(Data!K$14)))</f>
        <v>5594.5045202683004</v>
      </c>
      <c r="Y355" s="20" cm="1">
        <f t="array" aca="1" ref="Y355" ca="1">K$1*K355/INDEX(_xlfn.ANCHORARRAY(Data!L$14),ROWS(_xlfn.ANCHORARRAY(Data!L$14)))</f>
        <v>12036.109022213694</v>
      </c>
      <c r="Z355" s="20" cm="1">
        <f t="array" aca="1" ref="Z355" ca="1">L$1*L355/INDEX(_xlfn.ANCHORARRAY(Data!M$14),ROWS(_xlfn.ANCHORARRAY(Data!M$14)))</f>
        <v>12631.698208640675</v>
      </c>
      <c r="AA355" s="20" cm="1">
        <f t="array" aca="1" ref="AA355" ca="1">M$1*M355/INDEX(_xlfn.ANCHORARRAY(Data!N$14),ROWS(_xlfn.ANCHORARRAY(Data!N$14)))</f>
        <v>9828.6047320246398</v>
      </c>
      <c r="AB355" s="20" cm="1">
        <f t="array" aca="1" ref="AB355" ca="1">N$1*N355/INDEX(_xlfn.ANCHORARRAY(Data!O$14),ROWS(_xlfn.ANCHORARRAY(Data!O$14)))</f>
        <v>9546.5376804380303</v>
      </c>
      <c r="AC355" s="20" cm="1">
        <f t="array" aca="1" ref="AC355" ca="1">O$1*O355/INDEX(_xlfn.ANCHORARRAY(Data!P$14),ROWS(_xlfn.ANCHORARRAY(Data!P$14)))</f>
        <v>12898.896470588234</v>
      </c>
      <c r="AD355" s="33">
        <f t="shared" ca="1" si="13"/>
        <v>208946.70308749226</v>
      </c>
      <c r="AE355" s="33">
        <f t="shared" ca="1" si="12"/>
        <v>-2684.6030874922581</v>
      </c>
    </row>
    <row r="356" spans="1:31" x14ac:dyDescent="0.35">
      <c r="A356">
        <f ca="1"/>
        <v>354</v>
      </c>
      <c r="B356" s="20" cm="1">
        <f t="array" aca="1" ref="B356" ca="1">INDEX(_xlfn.ANCHORARRAY(Data!B$14),ROWS(_xlfn.ANCHORARRAY(Data!B$14)),2)*Data!C369/Data!C368</f>
        <v>266.14591046635815</v>
      </c>
      <c r="C356" s="20" cm="1">
        <f t="array" aca="1" ref="C356" ca="1">INDEX(_xlfn.ANCHORARRAY(Data!D$14),ROWS(_xlfn.ANCHORARRAY(Data!D$14)))*Data!D369/Data!D368</f>
        <v>53.481434793748406</v>
      </c>
      <c r="D356" s="20" cm="1">
        <f t="array" aca="1" ref="D356" ca="1">INDEX(_xlfn.ANCHORARRAY(Data!E$14),ROWS(_xlfn.ANCHORARRAY(Data!E$14)))*Data!E369/Data!E368</f>
        <v>24.972646611972046</v>
      </c>
      <c r="E356" s="20" cm="1">
        <f t="array" aca="1" ref="E356" ca="1">INDEX(_xlfn.ANCHORARRAY(Data!F$14),ROWS(_xlfn.ANCHORARRAY(Data!F$14)))*Data!F369/Data!F368</f>
        <v>30.116652589464319</v>
      </c>
      <c r="F356" s="20" cm="1">
        <f t="array" aca="1" ref="F356" ca="1">INDEX(_xlfn.ANCHORARRAY(Data!G$14),ROWS(_xlfn.ANCHORARRAY(Data!G$14)))*Data!G369/Data!G368</f>
        <v>318.22157966522013</v>
      </c>
      <c r="G356" s="20" cm="1">
        <f t="array" aca="1" ref="G356" ca="1">INDEX(_xlfn.ANCHORARRAY(Data!H$14),ROWS(_xlfn.ANCHORARRAY(Data!H$14)))*Data!H369/Data!H368</f>
        <v>74.766170796607341</v>
      </c>
      <c r="H356" s="20" cm="1">
        <f t="array" aca="1" ref="H356" ca="1">INDEX(_xlfn.ANCHORARRAY(Data!I$14),ROWS(_xlfn.ANCHORARRAY(Data!I$14)))*Data!I369/Data!I368</f>
        <v>242.94726947011122</v>
      </c>
      <c r="I356" s="20" cm="1">
        <f t="array" aca="1" ref="I356" ca="1">INDEX(_xlfn.ANCHORARRAY(Data!J$14),ROWS(_xlfn.ANCHORARRAY(Data!J$14)))*Data!J369/Data!J368</f>
        <v>24.706873354782097</v>
      </c>
      <c r="J356" s="20" cm="1">
        <f t="array" aca="1" ref="J356" ca="1">INDEX(_xlfn.ANCHORARRAY(Data!K$14),ROWS(_xlfn.ANCHORARRAY(Data!K$14)))*Data!K369/Data!K368</f>
        <v>80.456390386016025</v>
      </c>
      <c r="K356" s="20" cm="1">
        <f t="array" aca="1" ref="K356" ca="1">INDEX(_xlfn.ANCHORARRAY(Data!L$14),ROWS(_xlfn.ANCHORARRAY(Data!L$14)))*Data!L369/Data!L368</f>
        <v>394.81471177825819</v>
      </c>
      <c r="L356" s="20" cm="1">
        <f t="array" aca="1" ref="L356" ca="1">INDEX(_xlfn.ANCHORARRAY(Data!M$14),ROWS(_xlfn.ANCHORARRAY(Data!M$14)))*Data!M369/Data!M368</f>
        <v>51.66065386611313</v>
      </c>
      <c r="M356" s="20" cm="1">
        <f t="array" aca="1" ref="M356" ca="1">INDEX(_xlfn.ANCHORARRAY(Data!N$14),ROWS(_xlfn.ANCHORARRAY(Data!N$14)))*Data!N369/Data!N368</f>
        <v>165.03560630651518</v>
      </c>
      <c r="N356" s="20" cm="1">
        <f t="array" aca="1" ref="N356" ca="1">INDEX(_xlfn.ANCHORARRAY(Data!O$14),ROWS(_xlfn.ANCHORARRAY(Data!O$14)))*Data!O369/Data!O368</f>
        <v>156.70338036209426</v>
      </c>
      <c r="O356" s="20" cm="1">
        <f t="array" aca="1" ref="O356" ca="1">INDEX(_xlfn.ANCHORARRAY(Data!P$14),ROWS(_xlfn.ANCHORARRAY(Data!P$14)))*Data!P369/Data!P368</f>
        <v>635.3544376253983</v>
      </c>
      <c r="P356" s="20" cm="1">
        <f t="array" aca="1" ref="P356" ca="1">B$1*B356/INDEX(_xlfn.ANCHORARRAY(Data!B$14),ROWS(_xlfn.ANCHORARRAY(Data!B$14)),2)</f>
        <v>13307.295523317907</v>
      </c>
      <c r="Q356" s="20" cm="1">
        <f t="array" aca="1" ref="Q356" ca="1">C$1*C356/INDEX(_xlfn.ANCHORARRAY(Data!D$14),ROWS(_xlfn.ANCHORARRAY(Data!D$14)))</f>
        <v>10700.318729182682</v>
      </c>
      <c r="R356" s="19" cm="1">
        <f t="array" aca="1" ref="R356" ca="1">D$1*D356/INDEX(_xlfn.ANCHORARRAY(Data!E$14),ROWS(_xlfn.ANCHORARRAY(Data!E$14)))</f>
        <v>12488.884077787907</v>
      </c>
      <c r="S356" s="20" cm="1">
        <f t="array" aca="1" ref="S356" ca="1">E$1*E356/INDEX(_xlfn.ANCHORARRAY(Data!F$14),ROWS(_xlfn.ANCHORARRAY(Data!F$14)))</f>
        <v>6023.330517892864</v>
      </c>
      <c r="T356" s="20" cm="1">
        <f t="array" aca="1" ref="T356" ca="1">F$1*F356/INDEX(_xlfn.ANCHORARRAY(Data!G$14),ROWS(_xlfn.ANCHORARRAY(Data!G$14)))</f>
        <v>22275.510576565408</v>
      </c>
      <c r="U356" s="20" cm="1">
        <f t="array" aca="1" ref="U356" ca="1">G$1*G356/INDEX(_xlfn.ANCHORARRAY(Data!H$14),ROWS(_xlfn.ANCHORARRAY(Data!H$14)))</f>
        <v>53831.642973557282</v>
      </c>
      <c r="V356" s="20" cm="1">
        <f t="array" aca="1" ref="V356" ca="1">H$1*H356/INDEX(_xlfn.ANCHORARRAY(Data!I$14),ROWS(_xlfn.ANCHORARRAY(Data!I$14)))</f>
        <v>21865.254252310013</v>
      </c>
      <c r="W356" s="20" cm="1">
        <f t="array" aca="1" ref="W356" ca="1">I$1*I356/INDEX(_xlfn.ANCHORARRAY(Data!J$14),ROWS(_xlfn.ANCHORARRAY(Data!J$14)))</f>
        <v>4941.3746709564193</v>
      </c>
      <c r="X356" s="20" cm="1">
        <f t="array" aca="1" ref="X356" ca="1">J$1*J356/INDEX(_xlfn.ANCHORARRAY(Data!K$14),ROWS(_xlfn.ANCHORARRAY(Data!K$14)))</f>
        <v>5631.947327021122</v>
      </c>
      <c r="Y356" s="20" cm="1">
        <f t="array" aca="1" ref="Y356" ca="1">K$1*K356/INDEX(_xlfn.ANCHORARRAY(Data!L$14),ROWS(_xlfn.ANCHORARRAY(Data!L$14)))</f>
        <v>11844.441353347747</v>
      </c>
      <c r="Z356" s="20" cm="1">
        <f t="array" aca="1" ref="Z356" ca="1">L$1*L356/INDEX(_xlfn.ANCHORARRAY(Data!M$14),ROWS(_xlfn.ANCHORARRAY(Data!M$14)))</f>
        <v>12398.55692786715</v>
      </c>
      <c r="AA356" s="20" cm="1">
        <f t="array" aca="1" ref="AA356" ca="1">M$1*M356/INDEX(_xlfn.ANCHORARRAY(Data!N$14),ROWS(_xlfn.ANCHORARRAY(Data!N$14)))</f>
        <v>9902.1363783909092</v>
      </c>
      <c r="AB356" s="20" cm="1">
        <f t="array" aca="1" ref="AB356" ca="1">N$1*N356/INDEX(_xlfn.ANCHORARRAY(Data!O$14),ROWS(_xlfn.ANCHORARRAY(Data!O$14)))</f>
        <v>9402.2028217256557</v>
      </c>
      <c r="AC356" s="20" cm="1">
        <f t="array" aca="1" ref="AC356" ca="1">O$1*O356/INDEX(_xlfn.ANCHORARRAY(Data!P$14),ROWS(_xlfn.ANCHORARRAY(Data!P$14)))</f>
        <v>12707.890436287815</v>
      </c>
      <c r="AD356" s="33">
        <f t="shared" ca="1" si="13"/>
        <v>207320.78656621091</v>
      </c>
      <c r="AE356" s="33">
        <f t="shared" ca="1" si="12"/>
        <v>-1058.6865662109049</v>
      </c>
    </row>
    <row r="357" spans="1:31" x14ac:dyDescent="0.35">
      <c r="A357">
        <f ca="1"/>
        <v>355</v>
      </c>
      <c r="B357" s="20" cm="1">
        <f t="array" aca="1" ref="B357" ca="1">INDEX(_xlfn.ANCHORARRAY(Data!B$14),ROWS(_xlfn.ANCHORARRAY(Data!B$14)),2)*Data!C370/Data!C369</f>
        <v>264.39272815748723</v>
      </c>
      <c r="C357" s="20" cm="1">
        <f t="array" aca="1" ref="C357" ca="1">INDEX(_xlfn.ANCHORARRAY(Data!D$14),ROWS(_xlfn.ANCHORARRAY(Data!D$14)))*Data!D370/Data!D369</f>
        <v>53.505088967971531</v>
      </c>
      <c r="D357" s="20" cm="1">
        <f t="array" aca="1" ref="D357" ca="1">INDEX(_xlfn.ANCHORARRAY(Data!E$14),ROWS(_xlfn.ANCHORARRAY(Data!E$14)))*Data!E370/Data!E369</f>
        <v>24.777775140907739</v>
      </c>
      <c r="E357" s="20" cm="1">
        <f t="array" aca="1" ref="E357" ca="1">INDEX(_xlfn.ANCHORARRAY(Data!F$14),ROWS(_xlfn.ANCHORARRAY(Data!F$14)))*Data!F370/Data!F369</f>
        <v>29.797501106684372</v>
      </c>
      <c r="F357" s="20" cm="1">
        <f t="array" aca="1" ref="F357" ca="1">INDEX(_xlfn.ANCHORARRAY(Data!G$14),ROWS(_xlfn.ANCHORARRAY(Data!G$14)))*Data!G370/Data!G369</f>
        <v>322.1509364261168</v>
      </c>
      <c r="G357" s="20" cm="1">
        <f t="array" aca="1" ref="G357" ca="1">INDEX(_xlfn.ANCHORARRAY(Data!H$14),ROWS(_xlfn.ANCHORARRAY(Data!H$14)))*Data!H370/Data!H369</f>
        <v>75.065946136025161</v>
      </c>
      <c r="H357" s="20" cm="1">
        <f t="array" aca="1" ref="H357" ca="1">INDEX(_xlfn.ANCHORARRAY(Data!I$14),ROWS(_xlfn.ANCHORARRAY(Data!I$14)))*Data!I370/Data!I369</f>
        <v>242.85512704686619</v>
      </c>
      <c r="I357" s="20" cm="1">
        <f t="array" aca="1" ref="I357" ca="1">INDEX(_xlfn.ANCHORARRAY(Data!J$14),ROWS(_xlfn.ANCHORARRAY(Data!J$14)))*Data!J370/Data!J369</f>
        <v>24.921548238012711</v>
      </c>
      <c r="J357" s="20" cm="1">
        <f t="array" aca="1" ref="J357" ca="1">INDEX(_xlfn.ANCHORARRAY(Data!K$14),ROWS(_xlfn.ANCHORARRAY(Data!K$14)))*Data!K370/Data!K369</f>
        <v>79.60918184446372</v>
      </c>
      <c r="K357" s="20" cm="1">
        <f t="array" aca="1" ref="K357" ca="1">INDEX(_xlfn.ANCHORARRAY(Data!L$14),ROWS(_xlfn.ANCHORARRAY(Data!L$14)))*Data!L370/Data!L369</f>
        <v>400.13468564054767</v>
      </c>
      <c r="L357" s="20" cm="1">
        <f t="array" aca="1" ref="L357" ca="1">INDEX(_xlfn.ANCHORARRAY(Data!M$14),ROWS(_xlfn.ANCHORARRAY(Data!M$14)))*Data!M370/Data!M369</f>
        <v>51.642034369033155</v>
      </c>
      <c r="M357" s="20" cm="1">
        <f t="array" aca="1" ref="M357" ca="1">INDEX(_xlfn.ANCHORARRAY(Data!N$14),ROWS(_xlfn.ANCHORARRAY(Data!N$14)))*Data!N370/Data!N369</f>
        <v>166.08661105318038</v>
      </c>
      <c r="N357" s="20" cm="1">
        <f t="array" aca="1" ref="N357" ca="1">INDEX(_xlfn.ANCHORARRAY(Data!O$14),ROWS(_xlfn.ANCHORARRAY(Data!O$14)))*Data!O370/Data!O369</f>
        <v>154.66574521774521</v>
      </c>
      <c r="O357" s="20" cm="1">
        <f t="array" aca="1" ref="O357" ca="1">INDEX(_xlfn.ANCHORARRAY(Data!P$14),ROWS(_xlfn.ANCHORARRAY(Data!P$14)))*Data!P370/Data!P369</f>
        <v>640.11814113259391</v>
      </c>
      <c r="P357" s="20" cm="1">
        <f t="array" aca="1" ref="P357" ca="1">B$1*B357/INDEX(_xlfn.ANCHORARRAY(Data!B$14),ROWS(_xlfn.ANCHORARRAY(Data!B$14)),2)</f>
        <v>13219.636407874363</v>
      </c>
      <c r="Q357" s="20" cm="1">
        <f t="array" aca="1" ref="Q357" ca="1">C$1*C357/INDEX(_xlfn.ANCHORARRAY(Data!D$14),ROWS(_xlfn.ANCHORARRAY(Data!D$14)))</f>
        <v>10705.051347229282</v>
      </c>
      <c r="R357" s="19" cm="1">
        <f t="array" aca="1" ref="R357" ca="1">D$1*D357/INDEX(_xlfn.ANCHORARRAY(Data!E$14),ROWS(_xlfn.ANCHORARRAY(Data!E$14)))</f>
        <v>12391.428359537229</v>
      </c>
      <c r="S357" s="20" cm="1">
        <f t="array" aca="1" ref="S357" ca="1">E$1*E357/INDEX(_xlfn.ANCHORARRAY(Data!F$14),ROWS(_xlfn.ANCHORARRAY(Data!F$14)))</f>
        <v>5959.5002213368743</v>
      </c>
      <c r="T357" s="20" cm="1">
        <f t="array" aca="1" ref="T357" ca="1">F$1*F357/INDEX(_xlfn.ANCHORARRAY(Data!G$14),ROWS(_xlfn.ANCHORARRAY(Data!G$14)))</f>
        <v>22550.565549828178</v>
      </c>
      <c r="U357" s="20" cm="1">
        <f t="array" aca="1" ref="U357" ca="1">G$1*G357/INDEX(_xlfn.ANCHORARRAY(Data!H$14),ROWS(_xlfn.ANCHORARRAY(Data!H$14)))</f>
        <v>54047.481217938112</v>
      </c>
      <c r="V357" s="20" cm="1">
        <f t="array" aca="1" ref="V357" ca="1">H$1*H357/INDEX(_xlfn.ANCHORARRAY(Data!I$14),ROWS(_xlfn.ANCHORARRAY(Data!I$14)))</f>
        <v>21856.961434217959</v>
      </c>
      <c r="W357" s="20" cm="1">
        <f t="array" aca="1" ref="W357" ca="1">I$1*I357/INDEX(_xlfn.ANCHORARRAY(Data!J$14),ROWS(_xlfn.ANCHORARRAY(Data!J$14)))</f>
        <v>4984.309647602543</v>
      </c>
      <c r="X357" s="20" cm="1">
        <f t="array" aca="1" ref="X357" ca="1">J$1*J357/INDEX(_xlfn.ANCHORARRAY(Data!K$14),ROWS(_xlfn.ANCHORARRAY(Data!K$14)))</f>
        <v>5572.6427291124601</v>
      </c>
      <c r="Y357" s="20" cm="1">
        <f t="array" aca="1" ref="Y357" ca="1">K$1*K357/INDEX(_xlfn.ANCHORARRAY(Data!L$14),ROWS(_xlfn.ANCHORARRAY(Data!L$14)))</f>
        <v>12004.04056921643</v>
      </c>
      <c r="Z357" s="20" cm="1">
        <f t="array" aca="1" ref="Z357" ca="1">L$1*L357/INDEX(_xlfn.ANCHORARRAY(Data!M$14),ROWS(_xlfn.ANCHORARRAY(Data!M$14)))</f>
        <v>12394.088248567958</v>
      </c>
      <c r="AA357" s="20" cm="1">
        <f t="array" aca="1" ref="AA357" ca="1">M$1*M357/INDEX(_xlfn.ANCHORARRAY(Data!N$14),ROWS(_xlfn.ANCHORARRAY(Data!N$14)))</f>
        <v>9965.1966631908217</v>
      </c>
      <c r="AB357" s="20" cm="1">
        <f t="array" aca="1" ref="AB357" ca="1">N$1*N357/INDEX(_xlfn.ANCHORARRAY(Data!O$14),ROWS(_xlfn.ANCHORARRAY(Data!O$14)))</f>
        <v>9279.9447130647131</v>
      </c>
      <c r="AC357" s="20" cm="1">
        <f t="array" aca="1" ref="AC357" ca="1">O$1*O357/INDEX(_xlfn.ANCHORARRAY(Data!P$14),ROWS(_xlfn.ANCHORARRAY(Data!P$14)))</f>
        <v>12803.170517224456</v>
      </c>
      <c r="AD357" s="33">
        <f t="shared" ca="1" si="13"/>
        <v>207734.01762594137</v>
      </c>
      <c r="AE357" s="33">
        <f t="shared" ca="1" si="12"/>
        <v>-1471.9176259413653</v>
      </c>
    </row>
    <row r="358" spans="1:31" x14ac:dyDescent="0.35">
      <c r="A358">
        <f ca="1"/>
        <v>356</v>
      </c>
      <c r="B358" s="20" cm="1">
        <f t="array" aca="1" ref="B358" ca="1">INDEX(_xlfn.ANCHORARRAY(Data!B$14),ROWS(_xlfn.ANCHORARRAY(Data!B$14)),2)*Data!C371/Data!C370</f>
        <v>265.3061923945283</v>
      </c>
      <c r="C358" s="20" cm="1">
        <f t="array" aca="1" ref="C358" ca="1">INDEX(_xlfn.ANCHORARRAY(Data!D$14),ROWS(_xlfn.ANCHORARRAY(Data!D$14)))*Data!D371/Data!D370</f>
        <v>51.74921603226619</v>
      </c>
      <c r="D358" s="20" cm="1">
        <f t="array" aca="1" ref="D358" ca="1">INDEX(_xlfn.ANCHORARRAY(Data!E$14),ROWS(_xlfn.ANCHORARRAY(Data!E$14)))*Data!E371/Data!E370</f>
        <v>23.632802101576186</v>
      </c>
      <c r="E358" s="20" cm="1">
        <f t="array" aca="1" ref="E358" ca="1">INDEX(_xlfn.ANCHORARRAY(Data!F$14),ROWS(_xlfn.ANCHORARRAY(Data!F$14)))*Data!F371/Data!F370</f>
        <v>29.749492091779906</v>
      </c>
      <c r="F358" s="20" cm="1">
        <f t="array" aca="1" ref="F358" ca="1">INDEX(_xlfn.ANCHORARRAY(Data!G$14),ROWS(_xlfn.ANCHORARRAY(Data!G$14)))*Data!G371/Data!G370</f>
        <v>315.94381952360959</v>
      </c>
      <c r="G358" s="20" cm="1">
        <f t="array" aca="1" ref="G358" ca="1">INDEX(_xlfn.ANCHORARRAY(Data!H$14),ROWS(_xlfn.ANCHORARRAY(Data!H$14)))*Data!H371/Data!H370</f>
        <v>73.669046330463289</v>
      </c>
      <c r="H358" s="20" cm="1">
        <f t="array" aca="1" ref="H358" ca="1">INDEX(_xlfn.ANCHORARRAY(Data!I$14),ROWS(_xlfn.ANCHORARRAY(Data!I$14)))*Data!I371/Data!I370</f>
        <v>243.29510994174029</v>
      </c>
      <c r="I358" s="20" cm="1">
        <f t="array" aca="1" ref="I358" ca="1">INDEX(_xlfn.ANCHORARRAY(Data!J$14),ROWS(_xlfn.ANCHORARRAY(Data!J$14)))*Data!J371/Data!J370</f>
        <v>24.351696832579183</v>
      </c>
      <c r="J358" s="20" cm="1">
        <f t="array" aca="1" ref="J358" ca="1">INDEX(_xlfn.ANCHORARRAY(Data!K$14),ROWS(_xlfn.ANCHORARRAY(Data!K$14)))*Data!K371/Data!K370</f>
        <v>80.302974775297173</v>
      </c>
      <c r="K358" s="20" cm="1">
        <f t="array" aca="1" ref="K358" ca="1">INDEX(_xlfn.ANCHORARRAY(Data!L$14),ROWS(_xlfn.ANCHORARRAY(Data!L$14)))*Data!L371/Data!L370</f>
        <v>400.31149384385458</v>
      </c>
      <c r="L358" s="20" cm="1">
        <f t="array" aca="1" ref="L358" ca="1">INDEX(_xlfn.ANCHORARRAY(Data!M$14),ROWS(_xlfn.ANCHORARRAY(Data!M$14)))*Data!M371/Data!M370</f>
        <v>50.737982226868795</v>
      </c>
      <c r="M358" s="20" cm="1">
        <f t="array" aca="1" ref="M358" ca="1">INDEX(_xlfn.ANCHORARRAY(Data!N$14),ROWS(_xlfn.ANCHORARRAY(Data!N$14)))*Data!N371/Data!N370</f>
        <v>166.86629271660337</v>
      </c>
      <c r="N358" s="20" cm="1">
        <f t="array" aca="1" ref="N358" ca="1">INDEX(_xlfn.ANCHORARRAY(Data!O$14),ROWS(_xlfn.ANCHORARRAY(Data!O$14)))*Data!O371/Data!O370</f>
        <v>156.46793916694105</v>
      </c>
      <c r="O358" s="20" cm="1">
        <f t="array" aca="1" ref="O358" ca="1">INDEX(_xlfn.ANCHORARRAY(Data!P$14),ROWS(_xlfn.ANCHORARRAY(Data!P$14)))*Data!P371/Data!P370</f>
        <v>632.97223680373293</v>
      </c>
      <c r="P358" s="20" cm="1">
        <f t="array" aca="1" ref="P358" ca="1">B$1*B358/INDEX(_xlfn.ANCHORARRAY(Data!B$14),ROWS(_xlfn.ANCHORARRAY(Data!B$14)),2)</f>
        <v>13265.309619726415</v>
      </c>
      <c r="Q358" s="20" cm="1">
        <f t="array" aca="1" ref="Q358" ca="1">C$1*C358/INDEX(_xlfn.ANCHORARRAY(Data!D$14),ROWS(_xlfn.ANCHORARRAY(Data!D$14)))</f>
        <v>10353.744391227627</v>
      </c>
      <c r="R358" s="19" cm="1">
        <f t="array" aca="1" ref="R358" ca="1">D$1*D358/INDEX(_xlfn.ANCHORARRAY(Data!E$14),ROWS(_xlfn.ANCHORARRAY(Data!E$14)))</f>
        <v>11818.824430823119</v>
      </c>
      <c r="S358" s="20" cm="1">
        <f t="array" aca="1" ref="S358" ca="1">E$1*E358/INDEX(_xlfn.ANCHORARRAY(Data!F$14),ROWS(_xlfn.ANCHORARRAY(Data!F$14)))</f>
        <v>5949.8984183559814</v>
      </c>
      <c r="T358" s="20" cm="1">
        <f t="array" aca="1" ref="T358" ca="1">F$1*F358/INDEX(_xlfn.ANCHORARRAY(Data!G$14),ROWS(_xlfn.ANCHORARRAY(Data!G$14)))</f>
        <v>22116.067366652675</v>
      </c>
      <c r="U358" s="20" cm="1">
        <f t="array" aca="1" ref="U358" ca="1">G$1*G358/INDEX(_xlfn.ANCHORARRAY(Data!H$14),ROWS(_xlfn.ANCHORARRAY(Data!H$14)))</f>
        <v>53041.713357933564</v>
      </c>
      <c r="V358" s="20" cm="1">
        <f t="array" aca="1" ref="V358" ca="1">H$1*H358/INDEX(_xlfn.ANCHORARRAY(Data!I$14),ROWS(_xlfn.ANCHORARRAY(Data!I$14)))</f>
        <v>21896.559894756629</v>
      </c>
      <c r="W358" s="20" cm="1">
        <f t="array" aca="1" ref="W358" ca="1">I$1*I358/INDEX(_xlfn.ANCHORARRAY(Data!J$14),ROWS(_xlfn.ANCHORARRAY(Data!J$14)))</f>
        <v>4870.3393665158364</v>
      </c>
      <c r="X358" s="20" cm="1">
        <f t="array" aca="1" ref="X358" ca="1">J$1*J358/INDEX(_xlfn.ANCHORARRAY(Data!K$14),ROWS(_xlfn.ANCHORARRAY(Data!K$14)))</f>
        <v>5621.2082342708018</v>
      </c>
      <c r="Y358" s="20" cm="1">
        <f t="array" aca="1" ref="Y358" ca="1">K$1*K358/INDEX(_xlfn.ANCHORARRAY(Data!L$14),ROWS(_xlfn.ANCHORARRAY(Data!L$14)))</f>
        <v>12009.344815315639</v>
      </c>
      <c r="Z358" s="20" cm="1">
        <f t="array" aca="1" ref="Z358" ca="1">L$1*L358/INDEX(_xlfn.ANCHORARRAY(Data!M$14),ROWS(_xlfn.ANCHORARRAY(Data!M$14)))</f>
        <v>12177.115734448511</v>
      </c>
      <c r="AA358" s="20" cm="1">
        <f t="array" aca="1" ref="AA358" ca="1">M$1*M358/INDEX(_xlfn.ANCHORARRAY(Data!N$14),ROWS(_xlfn.ANCHORARRAY(Data!N$14)))</f>
        <v>10011.977562996202</v>
      </c>
      <c r="AB358" s="20" cm="1">
        <f t="array" aca="1" ref="AB358" ca="1">N$1*N358/INDEX(_xlfn.ANCHORARRAY(Data!O$14),ROWS(_xlfn.ANCHORARRAY(Data!O$14)))</f>
        <v>9388.076350016463</v>
      </c>
      <c r="AC358" s="20" cm="1">
        <f t="array" aca="1" ref="AC358" ca="1">O$1*O358/INDEX(_xlfn.ANCHORARRAY(Data!P$14),ROWS(_xlfn.ANCHORARRAY(Data!P$14)))</f>
        <v>12660.243414017692</v>
      </c>
      <c r="AD358" s="33">
        <f t="shared" ca="1" si="13"/>
        <v>205180.42295705716</v>
      </c>
      <c r="AE358" s="33">
        <f t="shared" ca="1" si="12"/>
        <v>1081.6770429428434</v>
      </c>
    </row>
    <row r="359" spans="1:31" x14ac:dyDescent="0.35">
      <c r="A359">
        <f ca="1"/>
        <v>357</v>
      </c>
      <c r="B359" s="20" cm="1">
        <f t="array" aca="1" ref="B359" ca="1">INDEX(_xlfn.ANCHORARRAY(Data!B$14),ROWS(_xlfn.ANCHORARRAY(Data!B$14)),2)*Data!C372/Data!C371</f>
        <v>264.4515120745221</v>
      </c>
      <c r="C359" s="20" cm="1">
        <f t="array" aca="1" ref="C359" ca="1">INDEX(_xlfn.ANCHORARRAY(Data!D$14),ROWS(_xlfn.ANCHORARRAY(Data!D$14)))*Data!D372/Data!D371</f>
        <v>53.142284828120971</v>
      </c>
      <c r="D359" s="20" cm="1">
        <f t="array" aca="1" ref="D359" ca="1">INDEX(_xlfn.ANCHORARRAY(Data!E$14),ROWS(_xlfn.ANCHORARRAY(Data!E$14)))*Data!E372/Data!E371</f>
        <v>25.407762722071663</v>
      </c>
      <c r="E359" s="20" cm="1">
        <f t="array" aca="1" ref="E359" ca="1">INDEX(_xlfn.ANCHORARRAY(Data!F$14),ROWS(_xlfn.ANCHORARRAY(Data!F$14)))*Data!F372/Data!F371</f>
        <v>30.414291488883894</v>
      </c>
      <c r="F359" s="20" cm="1">
        <f t="array" aca="1" ref="F359" ca="1">INDEX(_xlfn.ANCHORARRAY(Data!G$14),ROWS(_xlfn.ANCHORARRAY(Data!G$14)))*Data!G372/Data!G371</f>
        <v>312.47417753319775</v>
      </c>
      <c r="G359" s="20" cm="1">
        <f t="array" aca="1" ref="G359" ca="1">INDEX(_xlfn.ANCHORARRAY(Data!H$14),ROWS(_xlfn.ANCHORARRAY(Data!H$14)))*Data!H372/Data!H371</f>
        <v>75.990586700894326</v>
      </c>
      <c r="H359" s="20" cm="1">
        <f t="array" aca="1" ref="H359" ca="1">INDEX(_xlfn.ANCHORARRAY(Data!I$14),ROWS(_xlfn.ANCHORARRAY(Data!I$14)))*Data!I372/Data!I371</f>
        <v>244.41284153346655</v>
      </c>
      <c r="I359" s="20" cm="1">
        <f t="array" aca="1" ref="I359" ca="1">INDEX(_xlfn.ANCHORARRAY(Data!J$14),ROWS(_xlfn.ANCHORARRAY(Data!J$14)))*Data!J372/Data!J371</f>
        <v>24.503712099744966</v>
      </c>
      <c r="J359" s="20" cm="1">
        <f t="array" aca="1" ref="J359" ca="1">INDEX(_xlfn.ANCHORARRAY(Data!K$14),ROWS(_xlfn.ANCHORARRAY(Data!K$14)))*Data!K372/Data!K371</f>
        <v>80.058645142692413</v>
      </c>
      <c r="K359" s="20" cm="1">
        <f t="array" aca="1" ref="K359" ca="1">INDEX(_xlfn.ANCHORARRAY(Data!L$14),ROWS(_xlfn.ANCHORARRAY(Data!L$14)))*Data!L372/Data!L371</f>
        <v>396.61283474576271</v>
      </c>
      <c r="L359" s="20" cm="1">
        <f t="array" aca="1" ref="L359" ca="1">INDEX(_xlfn.ANCHORARRAY(Data!M$14),ROWS(_xlfn.ANCHORARRAY(Data!M$14)))*Data!M372/Data!M371</f>
        <v>51.701563111981486</v>
      </c>
      <c r="M359" s="20" cm="1">
        <f t="array" aca="1" ref="M359" ca="1">INDEX(_xlfn.ANCHORARRAY(Data!N$14),ROWS(_xlfn.ANCHORARRAY(Data!N$14)))*Data!N372/Data!N371</f>
        <v>164.33970656809782</v>
      </c>
      <c r="N359" s="20" cm="1">
        <f t="array" aca="1" ref="N359" ca="1">INDEX(_xlfn.ANCHORARRAY(Data!O$14),ROWS(_xlfn.ANCHORARRAY(Data!O$14)))*Data!O372/Data!O371</f>
        <v>157.4975659329356</v>
      </c>
      <c r="O359" s="20" cm="1">
        <f t="array" aca="1" ref="O359" ca="1">INDEX(_xlfn.ANCHORARRAY(Data!P$14),ROWS(_xlfn.ANCHORARRAY(Data!P$14)))*Data!P372/Data!P371</f>
        <v>636.24246543330071</v>
      </c>
      <c r="P359" s="20" cm="1">
        <f t="array" aca="1" ref="P359" ca="1">B$1*B359/INDEX(_xlfn.ANCHORARRAY(Data!B$14),ROWS(_xlfn.ANCHORARRAY(Data!B$14)),2)</f>
        <v>13222.575603726107</v>
      </c>
      <c r="Q359" s="20" cm="1">
        <f t="array" aca="1" ref="Q359" ca="1">C$1*C359/INDEX(_xlfn.ANCHORARRAY(Data!D$14),ROWS(_xlfn.ANCHORARRAY(Data!D$14)))</f>
        <v>10632.463168777464</v>
      </c>
      <c r="R359" s="19" cm="1">
        <f t="array" aca="1" ref="R359" ca="1">D$1*D359/INDEX(_xlfn.ANCHORARRAY(Data!E$14),ROWS(_xlfn.ANCHORARRAY(Data!E$14)))</f>
        <v>12706.48675097862</v>
      </c>
      <c r="S359" s="20" cm="1">
        <f t="array" aca="1" ref="S359" ca="1">E$1*E359/INDEX(_xlfn.ANCHORARRAY(Data!F$14),ROWS(_xlfn.ANCHORARRAY(Data!F$14)))</f>
        <v>6082.8582977767792</v>
      </c>
      <c r="T359" s="20" cm="1">
        <f t="array" aca="1" ref="T359" ca="1">F$1*F359/INDEX(_xlfn.ANCHORARRAY(Data!G$14),ROWS(_xlfn.ANCHORARRAY(Data!G$14)))</f>
        <v>21873.192427323844</v>
      </c>
      <c r="U359" s="20" cm="1">
        <f t="array" aca="1" ref="U359" ca="1">G$1*G359/INDEX(_xlfn.ANCHORARRAY(Data!H$14),ROWS(_xlfn.ANCHORARRAY(Data!H$14)))</f>
        <v>54713.222424643915</v>
      </c>
      <c r="V359" s="20" cm="1">
        <f t="array" aca="1" ref="V359" ca="1">H$1*H359/INDEX(_xlfn.ANCHORARRAY(Data!I$14),ROWS(_xlfn.ANCHORARRAY(Data!I$14)))</f>
        <v>21997.155738011992</v>
      </c>
      <c r="W359" s="20" cm="1">
        <f t="array" aca="1" ref="W359" ca="1">I$1*I359/INDEX(_xlfn.ANCHORARRAY(Data!J$14),ROWS(_xlfn.ANCHORARRAY(Data!J$14)))</f>
        <v>4900.7424199489933</v>
      </c>
      <c r="X359" s="20" cm="1">
        <f t="array" aca="1" ref="X359" ca="1">J$1*J359/INDEX(_xlfn.ANCHORARRAY(Data!K$14),ROWS(_xlfn.ANCHORARRAY(Data!K$14)))</f>
        <v>5604.1051599884686</v>
      </c>
      <c r="Y359" s="20" cm="1">
        <f t="array" aca="1" ref="Y359" ca="1">K$1*K359/INDEX(_xlfn.ANCHORARRAY(Data!L$14),ROWS(_xlfn.ANCHORARRAY(Data!L$14)))</f>
        <v>11898.385042372882</v>
      </c>
      <c r="Z359" s="20" cm="1">
        <f t="array" aca="1" ref="Z359" ca="1">L$1*L359/INDEX(_xlfn.ANCHORARRAY(Data!M$14),ROWS(_xlfn.ANCHORARRAY(Data!M$14)))</f>
        <v>12408.375146875556</v>
      </c>
      <c r="AA359" s="20" cm="1">
        <f t="array" aca="1" ref="AA359" ca="1">M$1*M359/INDEX(_xlfn.ANCHORARRAY(Data!N$14),ROWS(_xlfn.ANCHORARRAY(Data!N$14)))</f>
        <v>9860.3823940858692</v>
      </c>
      <c r="AB359" s="20" cm="1">
        <f t="array" aca="1" ref="AB359" ca="1">N$1*N359/INDEX(_xlfn.ANCHORARRAY(Data!O$14),ROWS(_xlfn.ANCHORARRAY(Data!O$14)))</f>
        <v>9449.8539559761357</v>
      </c>
      <c r="AC359" s="20" cm="1">
        <f t="array" aca="1" ref="AC359" ca="1">O$1*O359/INDEX(_xlfn.ANCHORARRAY(Data!P$14),ROWS(_xlfn.ANCHORARRAY(Data!P$14)))</f>
        <v>12725.652112950336</v>
      </c>
      <c r="AD359" s="33">
        <f t="shared" ca="1" si="13"/>
        <v>208075.45064343701</v>
      </c>
      <c r="AE359" s="33">
        <f t="shared" ca="1" si="12"/>
        <v>-1813.3506434370065</v>
      </c>
    </row>
    <row r="360" spans="1:31" x14ac:dyDescent="0.35">
      <c r="A360">
        <f ca="1"/>
        <v>358</v>
      </c>
      <c r="B360" s="20" cm="1">
        <f t="array" aca="1" ref="B360" ca="1">INDEX(_xlfn.ANCHORARRAY(Data!B$14),ROWS(_xlfn.ANCHORARRAY(Data!B$14)),2)*Data!C373/Data!C372</f>
        <v>262.39464399293286</v>
      </c>
      <c r="C360" s="20" cm="1">
        <f t="array" aca="1" ref="C360" ca="1">INDEX(_xlfn.ANCHORARRAY(Data!D$14),ROWS(_xlfn.ANCHORARRAY(Data!D$14)))*Data!D373/Data!D372</f>
        <v>53.730952258064512</v>
      </c>
      <c r="D360" s="20" cm="1">
        <f t="array" aca="1" ref="D360" ca="1">INDEX(_xlfn.ANCHORARRAY(Data!E$14),ROWS(_xlfn.ANCHORARRAY(Data!E$14)))*Data!E373/Data!E372</f>
        <v>23.978480208032359</v>
      </c>
      <c r="E360" s="20" cm="1">
        <f t="array" aca="1" ref="E360" ca="1">INDEX(_xlfn.ANCHORARRAY(Data!F$14),ROWS(_xlfn.ANCHORARRAY(Data!F$14)))*Data!F373/Data!F372</f>
        <v>29.950155004428701</v>
      </c>
      <c r="F360" s="20" cm="1">
        <f t="array" aca="1" ref="F360" ca="1">INDEX(_xlfn.ANCHORARRAY(Data!G$14),ROWS(_xlfn.ANCHORARRAY(Data!G$14)))*Data!G373/Data!G372</f>
        <v>311.08666867651499</v>
      </c>
      <c r="G360" s="20" cm="1">
        <f t="array" aca="1" ref="G360" ca="1">INDEX(_xlfn.ANCHORARRAY(Data!H$14),ROWS(_xlfn.ANCHORARRAY(Data!H$14)))*Data!H373/Data!H372</f>
        <v>74.847340899878404</v>
      </c>
      <c r="H360" s="20" cm="1">
        <f t="array" aca="1" ref="H360" ca="1">INDEX(_xlfn.ANCHORARRAY(Data!I$14),ROWS(_xlfn.ANCHORARRAY(Data!I$14)))*Data!I373/Data!I372</f>
        <v>243.87196617729046</v>
      </c>
      <c r="I360" s="20" cm="1">
        <f t="array" aca="1" ref="I360" ca="1">INDEX(_xlfn.ANCHORARRAY(Data!J$14),ROWS(_xlfn.ANCHORARRAY(Data!J$14)))*Data!J373/Data!J372</f>
        <v>24.45507900677201</v>
      </c>
      <c r="J360" s="20" cm="1">
        <f t="array" aca="1" ref="J360" ca="1">INDEX(_xlfn.ANCHORARRAY(Data!K$14),ROWS(_xlfn.ANCHORARRAY(Data!K$14)))*Data!K373/Data!K372</f>
        <v>79.564570935748179</v>
      </c>
      <c r="K360" s="20" cm="1">
        <f t="array" aca="1" ref="K360" ca="1">INDEX(_xlfn.ANCHORARRAY(Data!L$14),ROWS(_xlfn.ANCHORARRAY(Data!L$14)))*Data!L373/Data!L372</f>
        <v>389.18500141462727</v>
      </c>
      <c r="L360" s="20" cm="1">
        <f t="array" aca="1" ref="L360" ca="1">INDEX(_xlfn.ANCHORARRAY(Data!M$14),ROWS(_xlfn.ANCHORARRAY(Data!M$14)))*Data!M373/Data!M372</f>
        <v>51.914030703320243</v>
      </c>
      <c r="M360" s="20" cm="1">
        <f t="array" aca="1" ref="M360" ca="1">INDEX(_xlfn.ANCHORARRAY(Data!N$14),ROWS(_xlfn.ANCHORARRAY(Data!N$14)))*Data!N373/Data!N372</f>
        <v>165.43893385080759</v>
      </c>
      <c r="N360" s="20" cm="1">
        <f t="array" aca="1" ref="N360" ca="1">INDEX(_xlfn.ANCHORARRAY(Data!O$14),ROWS(_xlfn.ANCHORARRAY(Data!O$14)))*Data!O373/Data!O372</f>
        <v>155.74535016752472</v>
      </c>
      <c r="O360" s="20" cm="1">
        <f t="array" aca="1" ref="O360" ca="1">INDEX(_xlfn.ANCHORARRAY(Data!P$14),ROWS(_xlfn.ANCHORARRAY(Data!P$14)))*Data!P373/Data!P372</f>
        <v>628.88927343295165</v>
      </c>
      <c r="P360" s="20" cm="1">
        <f t="array" aca="1" ref="P360" ca="1">B$1*B360/INDEX(_xlfn.ANCHORARRAY(Data!B$14),ROWS(_xlfn.ANCHORARRAY(Data!B$14)),2)</f>
        <v>13119.732199646643</v>
      </c>
      <c r="Q360" s="20" cm="1">
        <f t="array" aca="1" ref="Q360" ca="1">C$1*C360/INDEX(_xlfn.ANCHORARRAY(Data!D$14),ROWS(_xlfn.ANCHORARRAY(Data!D$14)))</f>
        <v>10750.241032258062</v>
      </c>
      <c r="R360" s="19" cm="1">
        <f t="array" aca="1" ref="R360" ca="1">D$1*D360/INDEX(_xlfn.ANCHORARRAY(Data!E$14),ROWS(_xlfn.ANCHORARRAY(Data!E$14)))</f>
        <v>11991.698930944814</v>
      </c>
      <c r="S360" s="20" cm="1">
        <f t="array" aca="1" ref="S360" ca="1">E$1*E360/INDEX(_xlfn.ANCHORARRAY(Data!F$14),ROWS(_xlfn.ANCHORARRAY(Data!F$14)))</f>
        <v>5990.0310008857405</v>
      </c>
      <c r="T360" s="20" cm="1">
        <f t="array" aca="1" ref="T360" ca="1">F$1*F360/INDEX(_xlfn.ANCHORARRAY(Data!G$14),ROWS(_xlfn.ANCHORARRAY(Data!G$14)))</f>
        <v>21776.066807356052</v>
      </c>
      <c r="U360" s="20" cm="1">
        <f t="array" aca="1" ref="U360" ca="1">G$1*G360/INDEX(_xlfn.ANCHORARRAY(Data!H$14),ROWS(_xlfn.ANCHORARRAY(Data!H$14)))</f>
        <v>53890.085447912446</v>
      </c>
      <c r="V360" s="20" cm="1">
        <f t="array" aca="1" ref="V360" ca="1">H$1*H360/INDEX(_xlfn.ANCHORARRAY(Data!I$14),ROWS(_xlfn.ANCHORARRAY(Data!I$14)))</f>
        <v>21948.476955956143</v>
      </c>
      <c r="W360" s="20" cm="1">
        <f t="array" aca="1" ref="W360" ca="1">I$1*I360/INDEX(_xlfn.ANCHORARRAY(Data!J$14),ROWS(_xlfn.ANCHORARRAY(Data!J$14)))</f>
        <v>4891.0158013544024</v>
      </c>
      <c r="X360" s="20" cm="1">
        <f t="array" aca="1" ref="X360" ca="1">J$1*J360/INDEX(_xlfn.ANCHORARRAY(Data!K$14),ROWS(_xlfn.ANCHORARRAY(Data!K$14)))</f>
        <v>5569.5199655023725</v>
      </c>
      <c r="Y360" s="20" cm="1">
        <f t="array" aca="1" ref="Y360" ca="1">K$1*K360/INDEX(_xlfn.ANCHORARRAY(Data!L$14),ROWS(_xlfn.ANCHORARRAY(Data!L$14)))</f>
        <v>11675.550042438819</v>
      </c>
      <c r="Z360" s="20" cm="1">
        <f t="array" aca="1" ref="Z360" ca="1">L$1*L360/INDEX(_xlfn.ANCHORARRAY(Data!M$14),ROWS(_xlfn.ANCHORARRAY(Data!M$14)))</f>
        <v>12459.367368796858</v>
      </c>
      <c r="AA360" s="20" cm="1">
        <f t="array" aca="1" ref="AA360" ca="1">M$1*M360/INDEX(_xlfn.ANCHORARRAY(Data!N$14),ROWS(_xlfn.ANCHORARRAY(Data!N$14)))</f>
        <v>9926.336031048455</v>
      </c>
      <c r="AB360" s="20" cm="1">
        <f t="array" aca="1" ref="AB360" ca="1">N$1*N360/INDEX(_xlfn.ANCHORARRAY(Data!O$14),ROWS(_xlfn.ANCHORARRAY(Data!O$14)))</f>
        <v>9344.721010051484</v>
      </c>
      <c r="AC360" s="20" cm="1">
        <f t="array" aca="1" ref="AC360" ca="1">O$1*O360/INDEX(_xlfn.ANCHORARRAY(Data!P$14),ROWS(_xlfn.ANCHORARRAY(Data!P$14)))</f>
        <v>12578.578994760332</v>
      </c>
      <c r="AD360" s="33">
        <f t="shared" ca="1" si="13"/>
        <v>205911.42158891261</v>
      </c>
      <c r="AE360" s="33">
        <f t="shared" ca="1" si="12"/>
        <v>350.67841108739958</v>
      </c>
    </row>
    <row r="361" spans="1:31" x14ac:dyDescent="0.35">
      <c r="A361">
        <f ca="1"/>
        <v>359</v>
      </c>
      <c r="B361" s="20" cm="1">
        <f t="array" aca="1" ref="B361" ca="1">INDEX(_xlfn.ANCHORARRAY(Data!B$14),ROWS(_xlfn.ANCHORARRAY(Data!B$14)),2)*Data!C374/Data!C373</f>
        <v>267.30204070725517</v>
      </c>
      <c r="C361" s="20" cm="1">
        <f t="array" aca="1" ref="C361" ca="1">INDEX(_xlfn.ANCHORARRAY(Data!D$14),ROWS(_xlfn.ANCHORARRAY(Data!D$14)))*Data!D374/Data!D373</f>
        <v>53.776661569826715</v>
      </c>
      <c r="D361" s="20" cm="1">
        <f t="array" aca="1" ref="D361" ca="1">INDEX(_xlfn.ANCHORARRAY(Data!E$14),ROWS(_xlfn.ANCHORARRAY(Data!E$14)))*Data!E374/Data!E373</f>
        <v>25.497297297297298</v>
      </c>
      <c r="E361" s="20" cm="1">
        <f t="array" aca="1" ref="E361" ca="1">INDEX(_xlfn.ANCHORARRAY(Data!F$14),ROWS(_xlfn.ANCHORARRAY(Data!F$14)))*Data!F374/Data!F373</f>
        <v>30.142942350332593</v>
      </c>
      <c r="F361" s="20" cm="1">
        <f t="array" aca="1" ref="F361" ca="1">INDEX(_xlfn.ANCHORARRAY(Data!G$14),ROWS(_xlfn.ANCHORARRAY(Data!G$14)))*Data!G374/Data!G373</f>
        <v>318.47977777777783</v>
      </c>
      <c r="G361" s="20" cm="1">
        <f t="array" aca="1" ref="G361" ca="1">INDEX(_xlfn.ANCHORARRAY(Data!H$14),ROWS(_xlfn.ANCHORARRAY(Data!H$14)))*Data!H374/Data!H373</f>
        <v>73.975366639806623</v>
      </c>
      <c r="H361" s="20" cm="1">
        <f t="array" aca="1" ref="H361" ca="1">INDEX(_xlfn.ANCHORARRAY(Data!I$14),ROWS(_xlfn.ANCHORARRAY(Data!I$14)))*Data!I374/Data!I373</f>
        <v>245.14865229442563</v>
      </c>
      <c r="I361" s="20" cm="1">
        <f t="array" aca="1" ref="I361" ca="1">INDEX(_xlfn.ANCHORARRAY(Data!J$14),ROWS(_xlfn.ANCHORARRAY(Data!J$14)))*Data!J374/Data!J373</f>
        <v>24.667905405405399</v>
      </c>
      <c r="J361" s="20" cm="1">
        <f t="array" aca="1" ref="J361" ca="1">INDEX(_xlfn.ANCHORARRAY(Data!K$14),ROWS(_xlfn.ANCHORARRAY(Data!K$14)))*Data!K374/Data!K373</f>
        <v>80.369733160248103</v>
      </c>
      <c r="K361" s="20" cm="1">
        <f t="array" aca="1" ref="K361" ca="1">INDEX(_xlfn.ANCHORARRAY(Data!L$14),ROWS(_xlfn.ANCHORARRAY(Data!L$14)))*Data!L374/Data!L373</f>
        <v>398.41533317290339</v>
      </c>
      <c r="L361" s="20" cm="1">
        <f t="array" aca="1" ref="L361" ca="1">INDEX(_xlfn.ANCHORARRAY(Data!M$14),ROWS(_xlfn.ANCHORARRAY(Data!M$14)))*Data!M374/Data!M373</f>
        <v>52.893433155080217</v>
      </c>
      <c r="M361" s="20" cm="1">
        <f t="array" aca="1" ref="M361" ca="1">INDEX(_xlfn.ANCHORARRAY(Data!N$14),ROWS(_xlfn.ANCHORARRAY(Data!N$14)))*Data!N374/Data!N373</f>
        <v>165.06201092523045</v>
      </c>
      <c r="N361" s="20" cm="1">
        <f t="array" aca="1" ref="N361" ca="1">INDEX(_xlfn.ANCHORARRAY(Data!O$14),ROWS(_xlfn.ANCHORARRAY(Data!O$14)))*Data!O374/Data!O373</f>
        <v>157.35988428395567</v>
      </c>
      <c r="O361" s="20" cm="1">
        <f t="array" aca="1" ref="O361" ca="1">INDEX(_xlfn.ANCHORARRAY(Data!P$14),ROWS(_xlfn.ANCHORARRAY(Data!P$14)))*Data!P374/Data!P373</f>
        <v>640.87956723338482</v>
      </c>
      <c r="P361" s="20" cm="1">
        <f t="array" aca="1" ref="P361" ca="1">B$1*B361/INDEX(_xlfn.ANCHORARRAY(Data!B$14),ROWS(_xlfn.ANCHORARRAY(Data!B$14)),2)</f>
        <v>13365.102035362759</v>
      </c>
      <c r="Q361" s="20" cm="1">
        <f t="array" aca="1" ref="Q361" ca="1">C$1*C361/INDEX(_xlfn.ANCHORARRAY(Data!D$14),ROWS(_xlfn.ANCHORARRAY(Data!D$14)))</f>
        <v>10759.386340468911</v>
      </c>
      <c r="R361" s="19" cm="1">
        <f t="array" aca="1" ref="R361" ca="1">D$1*D361/INDEX(_xlfn.ANCHORARRAY(Data!E$14),ROWS(_xlfn.ANCHORARRAY(Data!E$14)))</f>
        <v>12751.26321974148</v>
      </c>
      <c r="S361" s="20" cm="1">
        <f t="array" aca="1" ref="S361" ca="1">E$1*E361/INDEX(_xlfn.ANCHORARRAY(Data!F$14),ROWS(_xlfn.ANCHORARRAY(Data!F$14)))</f>
        <v>6028.5884700665192</v>
      </c>
      <c r="T361" s="20" cm="1">
        <f t="array" aca="1" ref="T361" ca="1">F$1*F361/INDEX(_xlfn.ANCHORARRAY(Data!G$14),ROWS(_xlfn.ANCHORARRAY(Data!G$14)))</f>
        <v>22293.584444444448</v>
      </c>
      <c r="U361" s="20" cm="1">
        <f t="array" aca="1" ref="U361" ca="1">G$1*G361/INDEX(_xlfn.ANCHORARRAY(Data!H$14),ROWS(_xlfn.ANCHORARRAY(Data!H$14)))</f>
        <v>53262.263980660769</v>
      </c>
      <c r="V361" s="20" cm="1">
        <f t="array" aca="1" ref="V361" ca="1">H$1*H361/INDEX(_xlfn.ANCHORARRAY(Data!I$14),ROWS(_xlfn.ANCHORARRAY(Data!I$14)))</f>
        <v>22063.378706498308</v>
      </c>
      <c r="W361" s="20" cm="1">
        <f t="array" aca="1" ref="W361" ca="1">I$1*I361/INDEX(_xlfn.ANCHORARRAY(Data!J$14),ROWS(_xlfn.ANCHORARRAY(Data!J$14)))</f>
        <v>4933.5810810810799</v>
      </c>
      <c r="X361" s="20" cm="1">
        <f t="array" aca="1" ref="X361" ca="1">J$1*J361/INDEX(_xlfn.ANCHORARRAY(Data!K$14),ROWS(_xlfn.ANCHORARRAY(Data!K$14)))</f>
        <v>5625.8813212173673</v>
      </c>
      <c r="Y361" s="20" cm="1">
        <f t="array" aca="1" ref="Y361" ca="1">K$1*K361/INDEX(_xlfn.ANCHORARRAY(Data!L$14),ROWS(_xlfn.ANCHORARRAY(Data!L$14)))</f>
        <v>11952.459995187102</v>
      </c>
      <c r="Z361" s="20" cm="1">
        <f t="array" aca="1" ref="Z361" ca="1">L$1*L361/INDEX(_xlfn.ANCHORARRAY(Data!M$14),ROWS(_xlfn.ANCHORARRAY(Data!M$14)))</f>
        <v>12694.423957219253</v>
      </c>
      <c r="AA361" s="20" cm="1">
        <f t="array" aca="1" ref="AA361" ca="1">M$1*M361/INDEX(_xlfn.ANCHORARRAY(Data!N$14),ROWS(_xlfn.ANCHORARRAY(Data!N$14)))</f>
        <v>9903.7206555138273</v>
      </c>
      <c r="AB361" s="20" cm="1">
        <f t="array" aca="1" ref="AB361" ca="1">N$1*N361/INDEX(_xlfn.ANCHORARRAY(Data!O$14),ROWS(_xlfn.ANCHORARRAY(Data!O$14)))</f>
        <v>9441.5930570373403</v>
      </c>
      <c r="AC361" s="20" cm="1">
        <f t="array" aca="1" ref="AC361" ca="1">O$1*O361/INDEX(_xlfn.ANCHORARRAY(Data!P$14),ROWS(_xlfn.ANCHORARRAY(Data!P$14)))</f>
        <v>12818.399999999998</v>
      </c>
      <c r="AD361" s="33">
        <f t="shared" ca="1" si="13"/>
        <v>207893.62726449917</v>
      </c>
      <c r="AE361" s="33">
        <f t="shared" ca="1" si="12"/>
        <v>-1631.5272644991637</v>
      </c>
    </row>
    <row r="362" spans="1:31" x14ac:dyDescent="0.35">
      <c r="A362">
        <f ca="1"/>
        <v>360</v>
      </c>
      <c r="B362" s="20" cm="1">
        <f t="array" aca="1" ref="B362" ca="1">INDEX(_xlfn.ANCHORARRAY(Data!B$14),ROWS(_xlfn.ANCHORARRAY(Data!B$14)),2)*Data!C375/Data!C374</f>
        <v>264.97656674307882</v>
      </c>
      <c r="C362" s="20" cm="1">
        <f t="array" aca="1" ref="C362" ca="1">INDEX(_xlfn.ANCHORARRAY(Data!D$14),ROWS(_xlfn.ANCHORARRAY(Data!D$14)))*Data!D375/Data!D374</f>
        <v>53.260125722906714</v>
      </c>
      <c r="D362" s="20" cm="1">
        <f t="array" aca="1" ref="D362" ca="1">INDEX(_xlfn.ANCHORARRAY(Data!E$14),ROWS(_xlfn.ANCHORARRAY(Data!E$14)))*Data!E375/Data!E374</f>
        <v>24.078674157303364</v>
      </c>
      <c r="E362" s="20" cm="1">
        <f t="array" aca="1" ref="E362" ca="1">INDEX(_xlfn.ANCHORARRAY(Data!F$14),ROWS(_xlfn.ANCHORARRAY(Data!F$14)))*Data!F375/Data!F374</f>
        <v>30.023079638208696</v>
      </c>
      <c r="F362" s="20" cm="1">
        <f t="array" aca="1" ref="F362" ca="1">INDEX(_xlfn.ANCHORARRAY(Data!G$14),ROWS(_xlfn.ANCHORARRAY(Data!G$14)))*Data!G375/Data!G374</f>
        <v>316.00698466368794</v>
      </c>
      <c r="G362" s="20" cm="1">
        <f t="array" aca="1" ref="G362" ca="1">INDEX(_xlfn.ANCHORARRAY(Data!H$14),ROWS(_xlfn.ANCHORARRAY(Data!H$14)))*Data!H375/Data!H374</f>
        <v>74.93758914100485</v>
      </c>
      <c r="H362" s="20" cm="1">
        <f t="array" aca="1" ref="H362" ca="1">INDEX(_xlfn.ANCHORARRAY(Data!I$14),ROWS(_xlfn.ANCHORARRAY(Data!I$14)))*Data!I375/Data!I374</f>
        <v>243.199164686529</v>
      </c>
      <c r="I362" s="20" cm="1">
        <f t="array" aca="1" ref="I362" ca="1">INDEX(_xlfn.ANCHORARRAY(Data!J$14),ROWS(_xlfn.ANCHORARRAY(Data!J$14)))*Data!J375/Data!J374</f>
        <v>24.413589529379003</v>
      </c>
      <c r="J362" s="20" cm="1">
        <f t="array" aca="1" ref="J362" ca="1">INDEX(_xlfn.ANCHORARRAY(Data!K$14),ROWS(_xlfn.ANCHORARRAY(Data!K$14)))*Data!K375/Data!K374</f>
        <v>81.041203610832497</v>
      </c>
      <c r="K362" s="20" cm="1">
        <f t="array" aca="1" ref="K362" ca="1">INDEX(_xlfn.ANCHORARRAY(Data!L$14),ROWS(_xlfn.ANCHORARRAY(Data!L$14)))*Data!L375/Data!L374</f>
        <v>394.08486935866983</v>
      </c>
      <c r="L362" s="20" cm="1">
        <f t="array" aca="1" ref="L362" ca="1">INDEX(_xlfn.ANCHORARRAY(Data!M$14),ROWS(_xlfn.ANCHORARRAY(Data!M$14)))*Data!M375/Data!M374</f>
        <v>51.957735849056604</v>
      </c>
      <c r="M362" s="20" cm="1">
        <f t="array" aca="1" ref="M362" ca="1">INDEX(_xlfn.ANCHORARRAY(Data!N$14),ROWS(_xlfn.ANCHORARRAY(Data!N$14)))*Data!N375/Data!N374</f>
        <v>165.03378518223687</v>
      </c>
      <c r="N362" s="20" cm="1">
        <f t="array" aca="1" ref="N362" ca="1">INDEX(_xlfn.ANCHORARRAY(Data!O$14),ROWS(_xlfn.ANCHORARRAY(Data!O$14)))*Data!O375/Data!O374</f>
        <v>155.08946529080677</v>
      </c>
      <c r="O362" s="20" cm="1">
        <f t="array" aca="1" ref="O362" ca="1">INDEX(_xlfn.ANCHORARRAY(Data!P$14),ROWS(_xlfn.ANCHORARRAY(Data!P$14)))*Data!P375/Data!P374</f>
        <v>632.46151782603647</v>
      </c>
      <c r="P362" s="20" cm="1">
        <f t="array" aca="1" ref="P362" ca="1">B$1*B362/INDEX(_xlfn.ANCHORARRAY(Data!B$14),ROWS(_xlfn.ANCHORARRAY(Data!B$14)),2)</f>
        <v>13248.828337153942</v>
      </c>
      <c r="Q362" s="20" cm="1">
        <f t="array" aca="1" ref="Q362" ca="1">C$1*C362/INDEX(_xlfn.ANCHORARRAY(Data!D$14),ROWS(_xlfn.ANCHORARRAY(Data!D$14)))</f>
        <v>10656.040231330149</v>
      </c>
      <c r="R362" s="19" cm="1">
        <f t="array" aca="1" ref="R362" ca="1">D$1*D362/INDEX(_xlfn.ANCHORARRAY(Data!E$14),ROWS(_xlfn.ANCHORARRAY(Data!E$14)))</f>
        <v>12041.806179775278</v>
      </c>
      <c r="S362" s="20" cm="1">
        <f t="array" aca="1" ref="S362" ca="1">E$1*E362/INDEX(_xlfn.ANCHORARRAY(Data!F$14),ROWS(_xlfn.ANCHORARRAY(Data!F$14)))</f>
        <v>6004.6159276417393</v>
      </c>
      <c r="T362" s="20" cm="1">
        <f t="array" aca="1" ref="T362" ca="1">F$1*F362/INDEX(_xlfn.ANCHORARRAY(Data!G$14),ROWS(_xlfn.ANCHORARRAY(Data!G$14)))</f>
        <v>22120.488926458158</v>
      </c>
      <c r="U362" s="20" cm="1">
        <f t="array" aca="1" ref="U362" ca="1">G$1*G362/INDEX(_xlfn.ANCHORARRAY(Data!H$14),ROWS(_xlfn.ANCHORARRAY(Data!H$14)))</f>
        <v>53955.064181523492</v>
      </c>
      <c r="V362" s="20" cm="1">
        <f t="array" aca="1" ref="V362" ca="1">H$1*H362/INDEX(_xlfn.ANCHORARRAY(Data!I$14),ROWS(_xlfn.ANCHORARRAY(Data!I$14)))</f>
        <v>21887.924821787612</v>
      </c>
      <c r="W362" s="20" cm="1">
        <f t="array" aca="1" ref="W362" ca="1">I$1*I362/INDEX(_xlfn.ANCHORARRAY(Data!J$14),ROWS(_xlfn.ANCHORARRAY(Data!J$14)))</f>
        <v>4882.7179058758011</v>
      </c>
      <c r="X362" s="20" cm="1">
        <f t="array" aca="1" ref="X362" ca="1">J$1*J362/INDEX(_xlfn.ANCHORARRAY(Data!K$14),ROWS(_xlfn.ANCHORARRAY(Data!K$14)))</f>
        <v>5672.8842527582747</v>
      </c>
      <c r="Y362" s="20" cm="1">
        <f t="array" aca="1" ref="Y362" ca="1">K$1*K362/INDEX(_xlfn.ANCHORARRAY(Data!L$14),ROWS(_xlfn.ANCHORARRAY(Data!L$14)))</f>
        <v>11822.546080760096</v>
      </c>
      <c r="Z362" s="20" cm="1">
        <f t="array" aca="1" ref="Z362" ca="1">L$1*L362/INDEX(_xlfn.ANCHORARRAY(Data!M$14),ROWS(_xlfn.ANCHORARRAY(Data!M$14)))</f>
        <v>12469.856603773584</v>
      </c>
      <c r="AA362" s="20" cm="1">
        <f t="array" aca="1" ref="AA362" ca="1">M$1*M362/INDEX(_xlfn.ANCHORARRAY(Data!N$14),ROWS(_xlfn.ANCHORARRAY(Data!N$14)))</f>
        <v>9902.027110934212</v>
      </c>
      <c r="AB362" s="20" cm="1">
        <f t="array" aca="1" ref="AB362" ca="1">N$1*N362/INDEX(_xlfn.ANCHORARRAY(Data!O$14),ROWS(_xlfn.ANCHORARRAY(Data!O$14)))</f>
        <v>9305.3679174484078</v>
      </c>
      <c r="AC362" s="20" cm="1">
        <f t="array" aca="1" ref="AC362" ca="1">O$1*O362/INDEX(_xlfn.ANCHORARRAY(Data!P$14),ROWS(_xlfn.ANCHORARRAY(Data!P$14)))</f>
        <v>12650.028390043743</v>
      </c>
      <c r="AD362" s="33">
        <f t="shared" ca="1" si="13"/>
        <v>206620.19686726443</v>
      </c>
      <c r="AE362" s="33">
        <f t="shared" ca="1" si="12"/>
        <v>-358.09686726442305</v>
      </c>
    </row>
    <row r="363" spans="1:31" x14ac:dyDescent="0.35">
      <c r="A363">
        <f ca="1"/>
        <v>361</v>
      </c>
      <c r="B363" s="20" cm="1">
        <f t="array" aca="1" ref="B363" ca="1">INDEX(_xlfn.ANCHORARRAY(Data!B$14),ROWS(_xlfn.ANCHORARRAY(Data!B$14)),2)*Data!C376/Data!C375</f>
        <v>265.56993309270177</v>
      </c>
      <c r="C363" s="20" cm="1">
        <f t="array" aca="1" ref="C363" ca="1">INDEX(_xlfn.ANCHORARRAY(Data!D$14),ROWS(_xlfn.ANCHORARRAY(Data!D$14)))*Data!D376/Data!D375</f>
        <v>52.727710420841689</v>
      </c>
      <c r="D363" s="20" cm="1">
        <f t="array" aca="1" ref="D363" ca="1">INDEX(_xlfn.ANCHORARRAY(Data!E$14),ROWS(_xlfn.ANCHORARRAY(Data!E$14)))*Data!E376/Data!E375</f>
        <v>24.07490329920364</v>
      </c>
      <c r="E363" s="20" cm="1">
        <f t="array" aca="1" ref="E363" ca="1">INDEX(_xlfn.ANCHORARRAY(Data!F$14),ROWS(_xlfn.ANCHORARRAY(Data!F$14)))*Data!F376/Data!F375</f>
        <v>29.804958131335386</v>
      </c>
      <c r="F363" s="20" cm="1">
        <f t="array" aca="1" ref="F363" ca="1">INDEX(_xlfn.ANCHORARRAY(Data!G$14),ROWS(_xlfn.ANCHORARRAY(Data!G$14)))*Data!G376/Data!G375</f>
        <v>312.17444872412136</v>
      </c>
      <c r="G363" s="20" cm="1">
        <f t="array" aca="1" ref="G363" ca="1">INDEX(_xlfn.ANCHORARRAY(Data!H$14),ROWS(_xlfn.ANCHORARRAY(Data!H$14)))*Data!H376/Data!H375</f>
        <v>76.082802896218823</v>
      </c>
      <c r="H363" s="20" cm="1">
        <f t="array" aca="1" ref="H363" ca="1">INDEX(_xlfn.ANCHORARRAY(Data!I$14),ROWS(_xlfn.ANCHORARRAY(Data!I$14)))*Data!I376/Data!I375</f>
        <v>240.04462365591394</v>
      </c>
      <c r="I363" s="20" cm="1">
        <f t="array" aca="1" ref="I363" ca="1">INDEX(_xlfn.ANCHORARRAY(Data!J$14),ROWS(_xlfn.ANCHORARRAY(Data!J$14)))*Data!J376/Data!J375</f>
        <v>24.270971333147788</v>
      </c>
      <c r="J363" s="20" cm="1">
        <f t="array" aca="1" ref="J363" ca="1">INDEX(_xlfn.ANCHORARRAY(Data!K$14),ROWS(_xlfn.ANCHORARRAY(Data!K$14)))*Data!K376/Data!K375</f>
        <v>80.58385093167702</v>
      </c>
      <c r="K363" s="20" cm="1">
        <f t="array" aca="1" ref="K363" ca="1">INDEX(_xlfn.ANCHORARRAY(Data!L$14),ROWS(_xlfn.ANCHORARRAY(Data!L$14)))*Data!L376/Data!L375</f>
        <v>397.56623666835958</v>
      </c>
      <c r="L363" s="20" cm="1">
        <f t="array" aca="1" ref="L363" ca="1">INDEX(_xlfn.ANCHORARRAY(Data!M$14),ROWS(_xlfn.ANCHORARRAY(Data!M$14)))*Data!M376/Data!M375</f>
        <v>51.36108767648598</v>
      </c>
      <c r="M363" s="20" cm="1">
        <f t="array" aca="1" ref="M363" ca="1">INDEX(_xlfn.ANCHORARRAY(Data!N$14),ROWS(_xlfn.ANCHORARRAY(Data!N$14)))*Data!N376/Data!N375</f>
        <v>164.31199636301642</v>
      </c>
      <c r="N363" s="20" cm="1">
        <f t="array" aca="1" ref="N363" ca="1">INDEX(_xlfn.ANCHORARRAY(Data!O$14),ROWS(_xlfn.ANCHORARRAY(Data!O$14)))*Data!O376/Data!O375</f>
        <v>154.39624778906665</v>
      </c>
      <c r="O363" s="20" cm="1">
        <f t="array" aca="1" ref="O363" ca="1">INDEX(_xlfn.ANCHORARRAY(Data!P$14),ROWS(_xlfn.ANCHORARRAY(Data!P$14)))*Data!P376/Data!P375</f>
        <v>634.86882089291601</v>
      </c>
      <c r="P363" s="20" cm="1">
        <f t="array" aca="1" ref="P363" ca="1">B$1*B363/INDEX(_xlfn.ANCHORARRAY(Data!B$14),ROWS(_xlfn.ANCHORARRAY(Data!B$14)),2)</f>
        <v>13278.49665463509</v>
      </c>
      <c r="Q363" s="20" cm="1">
        <f t="array" aca="1" ref="Q363" ca="1">C$1*C363/INDEX(_xlfn.ANCHORARRAY(Data!D$14),ROWS(_xlfn.ANCHORARRAY(Data!D$14)))</f>
        <v>10549.517034068136</v>
      </c>
      <c r="R363" s="19" cm="1">
        <f t="array" aca="1" ref="R363" ca="1">D$1*D363/INDEX(_xlfn.ANCHORARRAY(Data!E$14),ROWS(_xlfn.ANCHORARRAY(Data!E$14)))</f>
        <v>12039.920364050056</v>
      </c>
      <c r="S363" s="20" cm="1">
        <f t="array" aca="1" ref="S363" ca="1">E$1*E363/INDEX(_xlfn.ANCHORARRAY(Data!F$14),ROWS(_xlfn.ANCHORARRAY(Data!F$14)))</f>
        <v>5960.9916262670777</v>
      </c>
      <c r="T363" s="20" cm="1">
        <f t="array" aca="1" ref="T363" ca="1">F$1*F363/INDEX(_xlfn.ANCHORARRAY(Data!G$14),ROWS(_xlfn.ANCHORARRAY(Data!G$14)))</f>
        <v>21852.211410688495</v>
      </c>
      <c r="U363" s="20" cm="1">
        <f t="array" aca="1" ref="U363" ca="1">G$1*G363/INDEX(_xlfn.ANCHORARRAY(Data!H$14),ROWS(_xlfn.ANCHORARRAY(Data!H$14)))</f>
        <v>54779.618085277551</v>
      </c>
      <c r="V363" s="20" cm="1">
        <f t="array" aca="1" ref="V363" ca="1">H$1*H363/INDEX(_xlfn.ANCHORARRAY(Data!I$14),ROWS(_xlfn.ANCHORARRAY(Data!I$14)))</f>
        <v>21604.016129032258</v>
      </c>
      <c r="W363" s="20" cm="1">
        <f t="array" aca="1" ref="W363" ca="1">I$1*I363/INDEX(_xlfn.ANCHORARRAY(Data!J$14),ROWS(_xlfn.ANCHORARRAY(Data!J$14)))</f>
        <v>4854.1942666295581</v>
      </c>
      <c r="X363" s="20" cm="1">
        <f t="array" aca="1" ref="X363" ca="1">J$1*J363/INDEX(_xlfn.ANCHORARRAY(Data!K$14),ROWS(_xlfn.ANCHORARRAY(Data!K$14)))</f>
        <v>5640.869565217391</v>
      </c>
      <c r="Y363" s="20" cm="1">
        <f t="array" aca="1" ref="Y363" ca="1">K$1*K363/INDEX(_xlfn.ANCHORARRAY(Data!L$14),ROWS(_xlfn.ANCHORARRAY(Data!L$14)))</f>
        <v>11926.987100050788</v>
      </c>
      <c r="Z363" s="20" cm="1">
        <f t="array" aca="1" ref="Z363" ca="1">L$1*L363/INDEX(_xlfn.ANCHORARRAY(Data!M$14),ROWS(_xlfn.ANCHORARRAY(Data!M$14)))</f>
        <v>12326.661042356634</v>
      </c>
      <c r="AA363" s="20" cm="1">
        <f t="array" aca="1" ref="AA363" ca="1">M$1*M363/INDEX(_xlfn.ANCHORARRAY(Data!N$14),ROWS(_xlfn.ANCHORARRAY(Data!N$14)))</f>
        <v>9858.7197817809847</v>
      </c>
      <c r="AB363" s="20" cm="1">
        <f t="array" aca="1" ref="AB363" ca="1">N$1*N363/INDEX(_xlfn.ANCHORARRAY(Data!O$14),ROWS(_xlfn.ANCHORARRAY(Data!O$14)))</f>
        <v>9263.7748673440001</v>
      </c>
      <c r="AC363" s="20" cm="1">
        <f t="array" aca="1" ref="AC363" ca="1">O$1*O363/INDEX(_xlfn.ANCHORARRAY(Data!P$14),ROWS(_xlfn.ANCHORARRAY(Data!P$14)))</f>
        <v>12698.177488891906</v>
      </c>
      <c r="AD363" s="33">
        <f t="shared" ca="1" si="13"/>
        <v>206634.15541628993</v>
      </c>
      <c r="AE363" s="33">
        <f t="shared" ca="1" si="12"/>
        <v>-372.05541628992069</v>
      </c>
    </row>
    <row r="364" spans="1:31" x14ac:dyDescent="0.35">
      <c r="A364">
        <f ca="1"/>
        <v>362</v>
      </c>
      <c r="B364" s="20" cm="1">
        <f t="array" aca="1" ref="B364" ca="1">INDEX(_xlfn.ANCHORARRAY(Data!B$14),ROWS(_xlfn.ANCHORARRAY(Data!B$14)),2)*Data!C377/Data!C376</f>
        <v>262.79315967197294</v>
      </c>
      <c r="C364" s="20" cm="1">
        <f t="array" aca="1" ref="C364" ca="1">INDEX(_xlfn.ANCHORARRAY(Data!D$14),ROWS(_xlfn.ANCHORARRAY(Data!D$14)))*Data!D377/Data!D376</f>
        <v>53.434509705066809</v>
      </c>
      <c r="D364" s="20" cm="1">
        <f t="array" aca="1" ref="D364" ca="1">INDEX(_xlfn.ANCHORARRAY(Data!E$14),ROWS(_xlfn.ANCHORARRAY(Data!E$14)))*Data!E377/Data!E376</f>
        <v>22.673680875576036</v>
      </c>
      <c r="E364" s="20" cm="1">
        <f t="array" aca="1" ref="E364" ca="1">INDEX(_xlfn.ANCHORARRAY(Data!F$14),ROWS(_xlfn.ANCHORARRAY(Data!F$14)))*Data!F377/Data!F376</f>
        <v>29.823758314855876</v>
      </c>
      <c r="F364" s="20" cm="1">
        <f t="array" aca="1" ref="F364" ca="1">INDEX(_xlfn.ANCHORARRAY(Data!G$14),ROWS(_xlfn.ANCHORARRAY(Data!G$14)))*Data!G377/Data!G376</f>
        <v>311.47979718241436</v>
      </c>
      <c r="G364" s="20" cm="1">
        <f t="array" aca="1" ref="G364" ca="1">INDEX(_xlfn.ANCHORARRAY(Data!H$14),ROWS(_xlfn.ANCHORARRAY(Data!H$14)))*Data!H377/Data!H376</f>
        <v>73.926812460667065</v>
      </c>
      <c r="H364" s="20" cm="1">
        <f t="array" aca="1" ref="H364" ca="1">INDEX(_xlfn.ANCHORARRAY(Data!I$14),ROWS(_xlfn.ANCHORARRAY(Data!I$14)))*Data!I377/Data!I376</f>
        <v>243.93348143602333</v>
      </c>
      <c r="I364" s="20" cm="1">
        <f t="array" aca="1" ref="I364" ca="1">INDEX(_xlfn.ANCHORARRAY(Data!J$14),ROWS(_xlfn.ANCHORARRAY(Data!J$14)))*Data!J377/Data!J376</f>
        <v>24.161052042529377</v>
      </c>
      <c r="J364" s="20" cm="1">
        <f t="array" aca="1" ref="J364" ca="1">INDEX(_xlfn.ANCHORARRAY(Data!K$14),ROWS(_xlfn.ANCHORARRAY(Data!K$14)))*Data!K377/Data!K376</f>
        <v>80.119160839160841</v>
      </c>
      <c r="K364" s="20" cm="1">
        <f t="array" aca="1" ref="K364" ca="1">INDEX(_xlfn.ANCHORARRAY(Data!L$14),ROWS(_xlfn.ANCHORARRAY(Data!L$14)))*Data!L377/Data!L376</f>
        <v>394.12004156195633</v>
      </c>
      <c r="L364" s="20" cm="1">
        <f t="array" aca="1" ref="L364" ca="1">INDEX(_xlfn.ANCHORARRAY(Data!M$14),ROWS(_xlfn.ANCHORARRAY(Data!M$14)))*Data!M377/Data!M376</f>
        <v>51.785277973258275</v>
      </c>
      <c r="M364" s="20" cm="1">
        <f t="array" aca="1" ref="M364" ca="1">INDEX(_xlfn.ANCHORARRAY(Data!N$14),ROWS(_xlfn.ANCHORARRAY(Data!N$14)))*Data!N377/Data!N376</f>
        <v>163.64155618938958</v>
      </c>
      <c r="N364" s="20" cm="1">
        <f t="array" aca="1" ref="N364" ca="1">INDEX(_xlfn.ANCHORARRAY(Data!O$14),ROWS(_xlfn.ANCHORARRAY(Data!O$14)))*Data!O377/Data!O376</f>
        <v>156.66418743228601</v>
      </c>
      <c r="O364" s="20" cm="1">
        <f t="array" aca="1" ref="O364" ca="1">INDEX(_xlfn.ANCHORARRAY(Data!P$14),ROWS(_xlfn.ANCHORARRAY(Data!P$14)))*Data!P377/Data!P376</f>
        <v>630.39583514183846</v>
      </c>
      <c r="P364" s="20" cm="1">
        <f t="array" aca="1" ref="P364" ca="1">B$1*B364/INDEX(_xlfn.ANCHORARRAY(Data!B$14),ROWS(_xlfn.ANCHORARRAY(Data!B$14)),2)</f>
        <v>13139.657983598649</v>
      </c>
      <c r="Q364" s="20" cm="1">
        <f t="array" aca="1" ref="Q364" ca="1">C$1*C364/INDEX(_xlfn.ANCHORARRAY(Data!D$14),ROWS(_xlfn.ANCHORARRAY(Data!D$14)))</f>
        <v>10690.930173934965</v>
      </c>
      <c r="R364" s="19" cm="1">
        <f t="array" aca="1" ref="R364" ca="1">D$1*D364/INDEX(_xlfn.ANCHORARRAY(Data!E$14),ROWS(_xlfn.ANCHORARRAY(Data!E$14)))</f>
        <v>11339.165466589862</v>
      </c>
      <c r="S364" s="20" cm="1">
        <f t="array" aca="1" ref="S364" ca="1">E$1*E364/INDEX(_xlfn.ANCHORARRAY(Data!F$14),ROWS(_xlfn.ANCHORARRAY(Data!F$14)))</f>
        <v>5964.7516629711754</v>
      </c>
      <c r="T364" s="20" cm="1">
        <f t="array" aca="1" ref="T364" ca="1">F$1*F364/INDEX(_xlfn.ANCHORARRAY(Data!G$14),ROWS(_xlfn.ANCHORARRAY(Data!G$14)))</f>
        <v>21803.585802769008</v>
      </c>
      <c r="U364" s="20" cm="1">
        <f t="array" aca="1" ref="U364" ca="1">G$1*G364/INDEX(_xlfn.ANCHORARRAY(Data!H$14),ROWS(_xlfn.ANCHORARRAY(Data!H$14)))</f>
        <v>53227.304971680285</v>
      </c>
      <c r="V364" s="20" cm="1">
        <f t="array" aca="1" ref="V364" ca="1">H$1*H364/INDEX(_xlfn.ANCHORARRAY(Data!I$14),ROWS(_xlfn.ANCHORARRAY(Data!I$14)))</f>
        <v>21954.013329242101</v>
      </c>
      <c r="W364" s="20" cm="1">
        <f t="array" aca="1" ref="W364" ca="1">I$1*I364/INDEX(_xlfn.ANCHORARRAY(Data!J$14),ROWS(_xlfn.ANCHORARRAY(Data!J$14)))</f>
        <v>4832.2104085058754</v>
      </c>
      <c r="X364" s="20" cm="1">
        <f t="array" aca="1" ref="X364" ca="1">J$1*J364/INDEX(_xlfn.ANCHORARRAY(Data!K$14),ROWS(_xlfn.ANCHORARRAY(Data!K$14)))</f>
        <v>5608.3412587412586</v>
      </c>
      <c r="Y364" s="20" cm="1">
        <f t="array" aca="1" ref="Y364" ca="1">K$1*K364/INDEX(_xlfn.ANCHORARRAY(Data!L$14),ROWS(_xlfn.ANCHORARRAY(Data!L$14)))</f>
        <v>11823.601246858692</v>
      </c>
      <c r="Z364" s="20" cm="1">
        <f t="array" aca="1" ref="Z364" ca="1">L$1*L364/INDEX(_xlfn.ANCHORARRAY(Data!M$14),ROWS(_xlfn.ANCHORARRAY(Data!M$14)))</f>
        <v>12428.466713581985</v>
      </c>
      <c r="AA364" s="20" cm="1">
        <f t="array" aca="1" ref="AA364" ca="1">M$1*M364/INDEX(_xlfn.ANCHORARRAY(Data!N$14),ROWS(_xlfn.ANCHORARRAY(Data!N$14)))</f>
        <v>9818.4933713633745</v>
      </c>
      <c r="AB364" s="20" cm="1">
        <f t="array" aca="1" ref="AB364" ca="1">N$1*N364/INDEX(_xlfn.ANCHORARRAY(Data!O$14),ROWS(_xlfn.ANCHORARRAY(Data!O$14)))</f>
        <v>9399.8512459371614</v>
      </c>
      <c r="AC364" s="20" cm="1">
        <f t="array" aca="1" ref="AC364" ca="1">O$1*O364/INDEX(_xlfn.ANCHORARRAY(Data!P$14),ROWS(_xlfn.ANCHORARRAY(Data!P$14)))</f>
        <v>12608.71212990234</v>
      </c>
      <c r="AD364" s="33">
        <f t="shared" ca="1" si="13"/>
        <v>204639.08576567672</v>
      </c>
      <c r="AE364" s="33">
        <f t="shared" ca="1" si="12"/>
        <v>1623.0142343232874</v>
      </c>
    </row>
    <row r="365" spans="1:31" x14ac:dyDescent="0.35">
      <c r="A365">
        <f ca="1"/>
        <v>363</v>
      </c>
      <c r="B365" s="20" cm="1">
        <f t="array" aca="1" ref="B365" ca="1">INDEX(_xlfn.ANCHORARRAY(Data!B$14),ROWS(_xlfn.ANCHORARRAY(Data!B$14)),2)*Data!C378/Data!C377</f>
        <v>268.43497814473039</v>
      </c>
      <c r="C365" s="20" cm="1">
        <f t="array" aca="1" ref="C365" ca="1">INDEX(_xlfn.ANCHORARRAY(Data!D$14),ROWS(_xlfn.ANCHORARRAY(Data!D$14)))*Data!D378/Data!D377</f>
        <v>53.352195244055068</v>
      </c>
      <c r="D365" s="20" cm="1">
        <f t="array" aca="1" ref="D365" ca="1">INDEX(_xlfn.ANCHORARRAY(Data!E$14),ROWS(_xlfn.ANCHORARRAY(Data!E$14)))*Data!E378/Data!E377</f>
        <v>23.40600805202849</v>
      </c>
      <c r="E365" s="20" cm="1">
        <f t="array" aca="1" ref="E365" ca="1">INDEX(_xlfn.ANCHORARRAY(Data!F$14),ROWS(_xlfn.ANCHORARRAY(Data!F$14)))*Data!F378/Data!F377</f>
        <v>30.384517279821626</v>
      </c>
      <c r="F365" s="20" cm="1">
        <f t="array" aca="1" ref="F365" ca="1">INDEX(_xlfn.ANCHORARRAY(Data!G$14),ROWS(_xlfn.ANCHORARRAY(Data!G$14)))*Data!G378/Data!G377</f>
        <v>312.91043536997239</v>
      </c>
      <c r="G365" s="20" cm="1">
        <f t="array" aca="1" ref="G365" ca="1">INDEX(_xlfn.ANCHORARRAY(Data!H$14),ROWS(_xlfn.ANCHORARRAY(Data!H$14)))*Data!H378/Data!H377</f>
        <v>74.836705588980365</v>
      </c>
      <c r="H365" s="20" cm="1">
        <f t="array" aca="1" ref="H365" ca="1">INDEX(_xlfn.ANCHORARRAY(Data!I$14),ROWS(_xlfn.ANCHORARRAY(Data!I$14)))*Data!I378/Data!I377</f>
        <v>242.94858894582725</v>
      </c>
      <c r="I365" s="20" cm="1">
        <f t="array" aca="1" ref="I365" ca="1">INDEX(_xlfn.ANCHORARRAY(Data!J$14),ROWS(_xlfn.ANCHORARRAY(Data!J$14)))*Data!J378/Data!J377</f>
        <v>24.310370161062444</v>
      </c>
      <c r="J365" s="20" cm="1">
        <f t="array" aca="1" ref="J365" ca="1">INDEX(_xlfn.ANCHORARRAY(Data!K$14),ROWS(_xlfn.ANCHORARRAY(Data!K$14)))*Data!K378/Data!K377</f>
        <v>80.17382578397212</v>
      </c>
      <c r="K365" s="20" cm="1">
        <f t="array" aca="1" ref="K365" ca="1">INDEX(_xlfn.ANCHORARRAY(Data!L$14),ROWS(_xlfn.ANCHORARRAY(Data!L$14)))*Data!L378/Data!L377</f>
        <v>399.667943497321</v>
      </c>
      <c r="L365" s="20" cm="1">
        <f t="array" aca="1" ref="L365" ca="1">INDEX(_xlfn.ANCHORARRAY(Data!M$14),ROWS(_xlfn.ANCHORARRAY(Data!M$14)))*Data!M378/Data!M377</f>
        <v>52.232588939767531</v>
      </c>
      <c r="M365" s="20" cm="1">
        <f t="array" aca="1" ref="M365" ca="1">INDEX(_xlfn.ANCHORARRAY(Data!N$14),ROWS(_xlfn.ANCHORARRAY(Data!N$14)))*Data!N378/Data!N377</f>
        <v>163.2044882704692</v>
      </c>
      <c r="N365" s="20" cm="1">
        <f t="array" aca="1" ref="N365" ca="1">INDEX(_xlfn.ANCHORARRAY(Data!O$14),ROWS(_xlfn.ANCHORARRAY(Data!O$14)))*Data!O378/Data!O377</f>
        <v>154.84830760910262</v>
      </c>
      <c r="O365" s="20" cm="1">
        <f t="array" aca="1" ref="O365" ca="1">INDEX(_xlfn.ANCHORARRAY(Data!P$14),ROWS(_xlfn.ANCHORARRAY(Data!P$14)))*Data!P378/Data!P377</f>
        <v>634.1188474655545</v>
      </c>
      <c r="P365" s="20" cm="1">
        <f t="array" aca="1" ref="P365" ca="1">B$1*B365/INDEX(_xlfn.ANCHORARRAY(Data!B$14),ROWS(_xlfn.ANCHORARRAY(Data!B$14)),2)</f>
        <v>13421.748907236521</v>
      </c>
      <c r="Q365" s="20" cm="1">
        <f t="array" aca="1" ref="Q365" ca="1">C$1*C365/INDEX(_xlfn.ANCHORARRAY(Data!D$14),ROWS(_xlfn.ANCHORARRAY(Data!D$14)))</f>
        <v>10674.461076345431</v>
      </c>
      <c r="R365" s="19" cm="1">
        <f t="array" aca="1" ref="R365" ca="1">D$1*D365/INDEX(_xlfn.ANCHORARRAY(Data!E$14),ROWS(_xlfn.ANCHORARRAY(Data!E$14)))</f>
        <v>11705.404149891607</v>
      </c>
      <c r="S365" s="20" cm="1">
        <f t="array" aca="1" ref="S365" ca="1">E$1*E365/INDEX(_xlfn.ANCHORARRAY(Data!F$14),ROWS(_xlfn.ANCHORARRAY(Data!F$14)))</f>
        <v>6076.9034559643251</v>
      </c>
      <c r="T365" s="20" cm="1">
        <f t="array" aca="1" ref="T365" ca="1">F$1*F365/INDEX(_xlfn.ANCHORARRAY(Data!G$14),ROWS(_xlfn.ANCHORARRAY(Data!G$14)))</f>
        <v>21903.730475898068</v>
      </c>
      <c r="U365" s="20" cm="1">
        <f t="array" aca="1" ref="U365" ca="1">G$1*G365/INDEX(_xlfn.ANCHORARRAY(Data!H$14),ROWS(_xlfn.ANCHORARRAY(Data!H$14)))</f>
        <v>53882.428024065855</v>
      </c>
      <c r="V365" s="20" cm="1">
        <f t="array" aca="1" ref="V365" ca="1">H$1*H365/INDEX(_xlfn.ANCHORARRAY(Data!I$14),ROWS(_xlfn.ANCHORARRAY(Data!I$14)))</f>
        <v>21865.373005124457</v>
      </c>
      <c r="W365" s="20" cm="1">
        <f t="array" aca="1" ref="W365" ca="1">I$1*I365/INDEX(_xlfn.ANCHORARRAY(Data!J$14),ROWS(_xlfn.ANCHORARRAY(Data!J$14)))</f>
        <v>4862.0740322124884</v>
      </c>
      <c r="X365" s="20" cm="1">
        <f t="array" aca="1" ref="X365" ca="1">J$1*J365/INDEX(_xlfn.ANCHORARRAY(Data!K$14),ROWS(_xlfn.ANCHORARRAY(Data!K$14)))</f>
        <v>5612.1678048780486</v>
      </c>
      <c r="Y365" s="20" cm="1">
        <f t="array" aca="1" ref="Y365" ca="1">K$1*K365/INDEX(_xlfn.ANCHORARRAY(Data!L$14),ROWS(_xlfn.ANCHORARRAY(Data!L$14)))</f>
        <v>11990.038304919632</v>
      </c>
      <c r="Z365" s="20" cm="1">
        <f t="array" aca="1" ref="Z365" ca="1">L$1*L365/INDEX(_xlfn.ANCHORARRAY(Data!M$14),ROWS(_xlfn.ANCHORARRAY(Data!M$14)))</f>
        <v>12535.821345544207</v>
      </c>
      <c r="AA365" s="20" cm="1">
        <f t="array" aca="1" ref="AA365" ca="1">M$1*M365/INDEX(_xlfn.ANCHORARRAY(Data!N$14),ROWS(_xlfn.ANCHORARRAY(Data!N$14)))</f>
        <v>9792.2692962281508</v>
      </c>
      <c r="AB365" s="20" cm="1">
        <f t="array" aca="1" ref="AB365" ca="1">N$1*N365/INDEX(_xlfn.ANCHORARRAY(Data!O$14),ROWS(_xlfn.ANCHORARRAY(Data!O$14)))</f>
        <v>9290.8984565461578</v>
      </c>
      <c r="AC365" s="20" cm="1">
        <f t="array" aca="1" ref="AC365" ca="1">O$1*O365/INDEX(_xlfn.ANCHORARRAY(Data!P$14),ROWS(_xlfn.ANCHORARRAY(Data!P$14)))</f>
        <v>12683.177074035819</v>
      </c>
      <c r="AD365" s="33">
        <f t="shared" ca="1" si="13"/>
        <v>206296.49540889083</v>
      </c>
      <c r="AE365" s="33">
        <f t="shared" ca="1" si="12"/>
        <v>-34.395408890821273</v>
      </c>
    </row>
    <row r="366" spans="1:31" x14ac:dyDescent="0.35">
      <c r="A366">
        <f ca="1"/>
        <v>364</v>
      </c>
      <c r="B366" s="20" cm="1">
        <f t="array" aca="1" ref="B366" ca="1">INDEX(_xlfn.ANCHORARRAY(Data!B$14),ROWS(_xlfn.ANCHORARRAY(Data!B$14)),2)*Data!C379/Data!C378</f>
        <v>263.67039470821186</v>
      </c>
      <c r="C366" s="20" cm="1">
        <f t="array" aca="1" ref="C366" ca="1">INDEX(_xlfn.ANCHORARRAY(Data!D$14),ROWS(_xlfn.ANCHORARRAY(Data!D$14)))*Data!D379/Data!D378</f>
        <v>53.826114015434406</v>
      </c>
      <c r="D366" s="20" cm="1">
        <f t="array" aca="1" ref="D366" ca="1">INDEX(_xlfn.ANCHORARRAY(Data!E$14),ROWS(_xlfn.ANCHORARRAY(Data!E$14)))*Data!E379/Data!E378</f>
        <v>24.191251612903226</v>
      </c>
      <c r="E366" s="20" cm="1">
        <f t="array" aca="1" ref="E366" ca="1">INDEX(_xlfn.ANCHORARRAY(Data!F$14),ROWS(_xlfn.ANCHORARRAY(Data!F$14)))*Data!F379/Data!F378</f>
        <v>30.088998679577468</v>
      </c>
      <c r="F366" s="20" cm="1">
        <f t="array" aca="1" ref="F366" ca="1">INDEX(_xlfn.ANCHORARRAY(Data!G$14),ROWS(_xlfn.ANCHORARRAY(Data!G$14)))*Data!G379/Data!G378</f>
        <v>318.09514402274698</v>
      </c>
      <c r="G366" s="20" cm="1">
        <f t="array" aca="1" ref="G366" ca="1">INDEX(_xlfn.ANCHORARRAY(Data!H$14),ROWS(_xlfn.ANCHORARRAY(Data!H$14)))*Data!H379/Data!H378</f>
        <v>75.460545762178313</v>
      </c>
      <c r="H366" s="20" cm="1">
        <f t="array" aca="1" ref="H366" ca="1">INDEX(_xlfn.ANCHORARRAY(Data!I$14),ROWS(_xlfn.ANCHORARRAY(Data!I$14)))*Data!I379/Data!I378</f>
        <v>244.89673872008774</v>
      </c>
      <c r="I366" s="20" cm="1">
        <f t="array" aca="1" ref="I366" ca="1">INDEX(_xlfn.ANCHORARRAY(Data!J$14),ROWS(_xlfn.ANCHORARRAY(Data!J$14)))*Data!J379/Data!J378</f>
        <v>24.517640385706184</v>
      </c>
      <c r="J366" s="20" cm="1">
        <f t="array" aca="1" ref="J366" ca="1">INDEX(_xlfn.ANCHORARRAY(Data!K$14),ROWS(_xlfn.ANCHORARRAY(Data!K$14)))*Data!K379/Data!K378</f>
        <v>80.305410131852881</v>
      </c>
      <c r="K366" s="20" cm="1">
        <f t="array" aca="1" ref="K366" ca="1">INDEX(_xlfn.ANCHORARRAY(Data!L$14),ROWS(_xlfn.ANCHORARRAY(Data!L$14)))*Data!L379/Data!L378</f>
        <v>401.09537713013168</v>
      </c>
      <c r="L366" s="20" cm="1">
        <f t="array" aca="1" ref="L366" ca="1">INDEX(_xlfn.ANCHORARRAY(Data!M$14),ROWS(_xlfn.ANCHORARRAY(Data!M$14)))*Data!M379/Data!M378</f>
        <v>51.631588883062406</v>
      </c>
      <c r="M366" s="20" cm="1">
        <f t="array" aca="1" ref="M366" ca="1">INDEX(_xlfn.ANCHORARRAY(Data!N$14),ROWS(_xlfn.ANCHORARRAY(Data!N$14)))*Data!N379/Data!N378</f>
        <v>165.69717705851588</v>
      </c>
      <c r="N366" s="20" cm="1">
        <f t="array" aca="1" ref="N366" ca="1">INDEX(_xlfn.ANCHORARRAY(Data!O$14),ROWS(_xlfn.ANCHORARRAY(Data!O$14)))*Data!O379/Data!O378</f>
        <v>158.21091356053284</v>
      </c>
      <c r="O366" s="20" cm="1">
        <f t="array" aca="1" ref="O366" ca="1">INDEX(_xlfn.ANCHORARRAY(Data!P$14),ROWS(_xlfn.ANCHORARRAY(Data!P$14)))*Data!P379/Data!P378</f>
        <v>639.98698544455476</v>
      </c>
      <c r="P366" s="20" cm="1">
        <f t="array" aca="1" ref="P366" ca="1">B$1*B366/INDEX(_xlfn.ANCHORARRAY(Data!B$14),ROWS(_xlfn.ANCHORARRAY(Data!B$14)),2)</f>
        <v>13183.519735410593</v>
      </c>
      <c r="Q366" s="20" cm="1">
        <f t="array" aca="1" ref="Q366" ca="1">C$1*C366/INDEX(_xlfn.ANCHORARRAY(Data!D$14),ROWS(_xlfn.ANCHORARRAY(Data!D$14)))</f>
        <v>10769.280557630073</v>
      </c>
      <c r="R366" s="19" cm="1">
        <f t="array" aca="1" ref="R366" ca="1">D$1*D366/INDEX(_xlfn.ANCHORARRAY(Data!E$14),ROWS(_xlfn.ANCHORARRAY(Data!E$14)))</f>
        <v>12098.106451612904</v>
      </c>
      <c r="S366" s="20" cm="1">
        <f t="array" aca="1" ref="S366" ca="1">E$1*E366/INDEX(_xlfn.ANCHORARRAY(Data!F$14),ROWS(_xlfn.ANCHORARRAY(Data!F$14)))</f>
        <v>6017.7997359154942</v>
      </c>
      <c r="T366" s="20" cm="1">
        <f t="array" aca="1" ref="T366" ca="1">F$1*F366/INDEX(_xlfn.ANCHORARRAY(Data!G$14),ROWS(_xlfn.ANCHORARRAY(Data!G$14)))</f>
        <v>22266.66008159229</v>
      </c>
      <c r="U366" s="20" cm="1">
        <f t="array" aca="1" ref="U366" ca="1">G$1*G366/INDEX(_xlfn.ANCHORARRAY(Data!H$14),ROWS(_xlfn.ANCHORARRAY(Data!H$14)))</f>
        <v>54331.592948768382</v>
      </c>
      <c r="V366" s="20" cm="1">
        <f t="array" aca="1" ref="V366" ca="1">H$1*H366/INDEX(_xlfn.ANCHORARRAY(Data!I$14),ROWS(_xlfn.ANCHORARRAY(Data!I$14)))</f>
        <v>22040.706484807899</v>
      </c>
      <c r="W366" s="20" cm="1">
        <f t="array" aca="1" ref="W366" ca="1">I$1*I366/INDEX(_xlfn.ANCHORARRAY(Data!J$14),ROWS(_xlfn.ANCHORARRAY(Data!J$14)))</f>
        <v>4903.5280771412372</v>
      </c>
      <c r="X366" s="20" cm="1">
        <f t="array" aca="1" ref="X366" ca="1">J$1*J366/INDEX(_xlfn.ANCHORARRAY(Data!K$14),ROWS(_xlfn.ANCHORARRAY(Data!K$14)))</f>
        <v>5621.3787092297016</v>
      </c>
      <c r="Y366" s="20" cm="1">
        <f t="array" aca="1" ref="Y366" ca="1">K$1*K366/INDEX(_xlfn.ANCHORARRAY(Data!L$14),ROWS(_xlfn.ANCHORARRAY(Data!L$14)))</f>
        <v>12032.861313903952</v>
      </c>
      <c r="Z366" s="20" cm="1">
        <f t="array" aca="1" ref="Z366" ca="1">L$1*L366/INDEX(_xlfn.ANCHORARRAY(Data!M$14),ROWS(_xlfn.ANCHORARRAY(Data!M$14)))</f>
        <v>12391.581331934976</v>
      </c>
      <c r="AA366" s="20" cm="1">
        <f t="array" aca="1" ref="AA366" ca="1">M$1*M366/INDEX(_xlfn.ANCHORARRAY(Data!N$14),ROWS(_xlfn.ANCHORARRAY(Data!N$14)))</f>
        <v>9941.8306235109521</v>
      </c>
      <c r="AB366" s="20" cm="1">
        <f t="array" aca="1" ref="AB366" ca="1">N$1*N366/INDEX(_xlfn.ANCHORARRAY(Data!O$14),ROWS(_xlfn.ANCHORARRAY(Data!O$14)))</f>
        <v>9492.6548136319725</v>
      </c>
      <c r="AC366" s="20" cm="1">
        <f t="array" aca="1" ref="AC366" ca="1">O$1*O366/INDEX(_xlfn.ANCHORARRAY(Data!P$14),ROWS(_xlfn.ANCHORARRAY(Data!P$14)))</f>
        <v>12800.547237972758</v>
      </c>
      <c r="AD366" s="33">
        <f t="shared" ca="1" si="13"/>
        <v>207892.04810306316</v>
      </c>
      <c r="AE366" s="33">
        <f t="shared" ca="1" si="12"/>
        <v>-1629.9481030631578</v>
      </c>
    </row>
    <row r="367" spans="1:31" x14ac:dyDescent="0.35">
      <c r="A367">
        <f ca="1"/>
        <v>365</v>
      </c>
      <c r="B367" s="20" cm="1">
        <f t="array" aca="1" ref="B367" ca="1">INDEX(_xlfn.ANCHORARRAY(Data!B$14),ROWS(_xlfn.ANCHORARRAY(Data!B$14)),2)*Data!C380/Data!C379</f>
        <v>257.38203755458511</v>
      </c>
      <c r="C367" s="20" cm="1">
        <f t="array" aca="1" ref="C367" ca="1">INDEX(_xlfn.ANCHORARRAY(Data!D$14),ROWS(_xlfn.ANCHORARRAY(Data!D$14)))*Data!D380/Data!D379</f>
        <v>52.994895705521479</v>
      </c>
      <c r="D367" s="20" cm="1">
        <f t="array" aca="1" ref="D367" ca="1">INDEX(_xlfn.ANCHORARRAY(Data!E$14),ROWS(_xlfn.ANCHORARRAY(Data!E$14)))*Data!E380/Data!E379</f>
        <v>24.166001300390114</v>
      </c>
      <c r="E367" s="20" cm="1">
        <f t="array" aca="1" ref="E367" ca="1">INDEX(_xlfn.ANCHORARRAY(Data!F$14),ROWS(_xlfn.ANCHORARRAY(Data!F$14)))*Data!F380/Data!F379</f>
        <v>30.16103312129853</v>
      </c>
      <c r="F367" s="20" cm="1">
        <f t="array" aca="1" ref="F367" ca="1">INDEX(_xlfn.ANCHORARRAY(Data!G$14),ROWS(_xlfn.ANCHORARRAY(Data!G$14)))*Data!G380/Data!G379</f>
        <v>303.37405312767788</v>
      </c>
      <c r="G367" s="20" cm="1">
        <f t="array" aca="1" ref="G367" ca="1">INDEX(_xlfn.ANCHORARRAY(Data!H$14),ROWS(_xlfn.ANCHORARRAY(Data!H$14)))*Data!H380/Data!H379</f>
        <v>73.534975560555523</v>
      </c>
      <c r="H367" s="20" cm="1">
        <f t="array" aca="1" ref="H367" ca="1">INDEX(_xlfn.ANCHORARRAY(Data!I$14),ROWS(_xlfn.ANCHORARRAY(Data!I$14)))*Data!I380/Data!I379</f>
        <v>244.39062100566741</v>
      </c>
      <c r="I367" s="20" cm="1">
        <f t="array" aca="1" ref="I367" ca="1">INDEX(_xlfn.ANCHORARRAY(Data!J$14),ROWS(_xlfn.ANCHORARRAY(Data!J$14)))*Data!J380/Data!J379</f>
        <v>24.510189105278016</v>
      </c>
      <c r="J367" s="20" cm="1">
        <f t="array" aca="1" ref="J367" ca="1">INDEX(_xlfn.ANCHORARRAY(Data!K$14),ROWS(_xlfn.ANCHORARRAY(Data!K$14)))*Data!K380/Data!K379</f>
        <v>80.434916517179531</v>
      </c>
      <c r="K367" s="20" cm="1">
        <f t="array" aca="1" ref="K367" ca="1">INDEX(_xlfn.ANCHORARRAY(Data!L$14),ROWS(_xlfn.ANCHORARRAY(Data!L$14)))*Data!L380/Data!L379</f>
        <v>389.89751929807738</v>
      </c>
      <c r="L367" s="20" cm="1">
        <f t="array" aca="1" ref="L367" ca="1">INDEX(_xlfn.ANCHORARRAY(Data!M$14),ROWS(_xlfn.ANCHORARRAY(Data!M$14)))*Data!M380/Data!M379</f>
        <v>50.40252720252721</v>
      </c>
      <c r="M367" s="20" cm="1">
        <f t="array" aca="1" ref="M367" ca="1">INDEX(_xlfn.ANCHORARRAY(Data!N$14),ROWS(_xlfn.ANCHORARRAY(Data!N$14)))*Data!N380/Data!N379</f>
        <v>169.38597639981489</v>
      </c>
      <c r="N367" s="20" cm="1">
        <f t="array" aca="1" ref="N367" ca="1">INDEX(_xlfn.ANCHORARRAY(Data!O$14),ROWS(_xlfn.ANCHORARRAY(Data!O$14)))*Data!O380/Data!O379</f>
        <v>160.35420132109175</v>
      </c>
      <c r="O367" s="20" cm="1">
        <f t="array" aca="1" ref="O367" ca="1">INDEX(_xlfn.ANCHORARRAY(Data!P$14),ROWS(_xlfn.ANCHORARRAY(Data!P$14)))*Data!P380/Data!P379</f>
        <v>621.19371322677785</v>
      </c>
      <c r="P367" s="20" cm="1">
        <f t="array" aca="1" ref="P367" ca="1">B$1*B367/INDEX(_xlfn.ANCHORARRAY(Data!B$14),ROWS(_xlfn.ANCHORARRAY(Data!B$14)),2)</f>
        <v>12869.101877729257</v>
      </c>
      <c r="Q367" s="20" cm="1">
        <f t="array" aca="1" ref="Q367" ca="1">C$1*C367/INDEX(_xlfn.ANCHORARRAY(Data!D$14),ROWS(_xlfn.ANCHORARRAY(Data!D$14)))</f>
        <v>10602.974233128834</v>
      </c>
      <c r="R367" s="19" cm="1">
        <f t="array" aca="1" ref="R367" ca="1">D$1*D367/INDEX(_xlfn.ANCHORARRAY(Data!E$14),ROWS(_xlfn.ANCHORARRAY(Data!E$14)))</f>
        <v>12085.478706111833</v>
      </c>
      <c r="S367" s="20" cm="1">
        <f t="array" aca="1" ref="S367" ca="1">E$1*E367/INDEX(_xlfn.ANCHORARRAY(Data!F$14),ROWS(_xlfn.ANCHORARRAY(Data!F$14)))</f>
        <v>6032.2066242597066</v>
      </c>
      <c r="T367" s="20" cm="1">
        <f t="array" aca="1" ref="T367" ca="1">F$1*F367/INDEX(_xlfn.ANCHORARRAY(Data!G$14),ROWS(_xlfn.ANCHORARRAY(Data!G$14)))</f>
        <v>21236.183718937453</v>
      </c>
      <c r="U367" s="20" cm="1">
        <f t="array" aca="1" ref="U367" ca="1">G$1*G367/INDEX(_xlfn.ANCHORARRAY(Data!H$14),ROWS(_xlfn.ANCHORARRAY(Data!H$14)))</f>
        <v>52945.182403599974</v>
      </c>
      <c r="V367" s="20" cm="1">
        <f t="array" aca="1" ref="V367" ca="1">H$1*H367/INDEX(_xlfn.ANCHORARRAY(Data!I$14),ROWS(_xlfn.ANCHORARRAY(Data!I$14)))</f>
        <v>21995.155890510068</v>
      </c>
      <c r="W367" s="20" cm="1">
        <f t="array" aca="1" ref="W367" ca="1">I$1*I367/INDEX(_xlfn.ANCHORARRAY(Data!J$14),ROWS(_xlfn.ANCHORARRAY(Data!J$14)))</f>
        <v>4902.0378210556037</v>
      </c>
      <c r="X367" s="20" cm="1">
        <f t="array" aca="1" ref="X367" ca="1">J$1*J367/INDEX(_xlfn.ANCHORARRAY(Data!K$14),ROWS(_xlfn.ANCHORARRAY(Data!K$14)))</f>
        <v>5630.4441562025668</v>
      </c>
      <c r="Y367" s="20" cm="1">
        <f t="array" aca="1" ref="Y367" ca="1">K$1*K367/INDEX(_xlfn.ANCHORARRAY(Data!L$14),ROWS(_xlfn.ANCHORARRAY(Data!L$14)))</f>
        <v>11696.925578942322</v>
      </c>
      <c r="Z367" s="20" cm="1">
        <f t="array" aca="1" ref="Z367" ca="1">L$1*L367/INDEX(_xlfn.ANCHORARRAY(Data!M$14),ROWS(_xlfn.ANCHORARRAY(Data!M$14)))</f>
        <v>12096.60652860653</v>
      </c>
      <c r="AA367" s="20" cm="1">
        <f t="array" aca="1" ref="AA367" ca="1">M$1*M367/INDEX(_xlfn.ANCHORARRAY(Data!N$14),ROWS(_xlfn.ANCHORARRAY(Data!N$14)))</f>
        <v>10163.158583988894</v>
      </c>
      <c r="AB367" s="20" cm="1">
        <f t="array" aca="1" ref="AB367" ca="1">N$1*N367/INDEX(_xlfn.ANCHORARRAY(Data!O$14),ROWS(_xlfn.ANCHORARRAY(Data!O$14)))</f>
        <v>9621.252079265505</v>
      </c>
      <c r="AC367" s="20" cm="1">
        <f t="array" aca="1" ref="AC367" ca="1">O$1*O367/INDEX(_xlfn.ANCHORARRAY(Data!P$14),ROWS(_xlfn.ANCHORARRAY(Data!P$14)))</f>
        <v>12424.658080457108</v>
      </c>
      <c r="AD367" s="33">
        <f t="shared" ca="1" si="13"/>
        <v>204301.36628279567</v>
      </c>
      <c r="AE367" s="33">
        <f t="shared" ca="1" si="12"/>
        <v>1960.7337172043335</v>
      </c>
    </row>
    <row r="368" spans="1:31" x14ac:dyDescent="0.35">
      <c r="A368">
        <f ca="1"/>
        <v>366</v>
      </c>
      <c r="B368" s="20" cm="1">
        <f t="array" aca="1" ref="B368" ca="1">INDEX(_xlfn.ANCHORARRAY(Data!B$14),ROWS(_xlfn.ANCHORARRAY(Data!B$14)),2)*Data!C381/Data!C380</f>
        <v>262.29964986308744</v>
      </c>
      <c r="C368" s="20" cm="1">
        <f t="array" aca="1" ref="C368" ca="1">INDEX(_xlfn.ANCHORARRAY(Data!D$14),ROWS(_xlfn.ANCHORARRAY(Data!D$14)))*Data!D381/Data!D380</f>
        <v>52.799262899262899</v>
      </c>
      <c r="D368" s="20" cm="1">
        <f t="array" aca="1" ref="D368" ca="1">INDEX(_xlfn.ANCHORARRAY(Data!E$14),ROWS(_xlfn.ANCHORARRAY(Data!E$14)))*Data!E381/Data!E380</f>
        <v>23.596385700229586</v>
      </c>
      <c r="E368" s="20" cm="1">
        <f t="array" aca="1" ref="E368" ca="1">INDEX(_xlfn.ANCHORARRAY(Data!F$14),ROWS(_xlfn.ANCHORARRAY(Data!F$14)))*Data!F381/Data!F380</f>
        <v>29.584464558342418</v>
      </c>
      <c r="F368" s="20" cm="1">
        <f t="array" aca="1" ref="F368" ca="1">INDEX(_xlfn.ANCHORARRAY(Data!G$14),ROWS(_xlfn.ANCHORARRAY(Data!G$14)))*Data!G381/Data!G380</f>
        <v>313.1584964412811</v>
      </c>
      <c r="G368" s="20" cm="1">
        <f t="array" aca="1" ref="G368" ca="1">INDEX(_xlfn.ANCHORARRAY(Data!H$14),ROWS(_xlfn.ANCHORARRAY(Data!H$14)))*Data!H381/Data!H380</f>
        <v>73.29717739403452</v>
      </c>
      <c r="H368" s="20" cm="1">
        <f t="array" aca="1" ref="H368" ca="1">INDEX(_xlfn.ANCHORARRAY(Data!I$14),ROWS(_xlfn.ANCHORARRAY(Data!I$14)))*Data!I381/Data!I380</f>
        <v>242.78012921751622</v>
      </c>
      <c r="I368" s="20" cm="1">
        <f t="array" aca="1" ref="I368" ca="1">INDEX(_xlfn.ANCHORARRAY(Data!J$14),ROWS(_xlfn.ANCHORARRAY(Data!J$14)))*Data!J381/Data!J380</f>
        <v>24.729081202584993</v>
      </c>
      <c r="J368" s="20" cm="1">
        <f t="array" aca="1" ref="J368" ca="1">INDEX(_xlfn.ANCHORARRAY(Data!K$14),ROWS(_xlfn.ANCHORARRAY(Data!K$14)))*Data!K381/Data!K380</f>
        <v>79.347903026982607</v>
      </c>
      <c r="K368" s="20" cm="1">
        <f t="array" aca="1" ref="K368" ca="1">INDEX(_xlfn.ANCHORARRAY(Data!L$14),ROWS(_xlfn.ANCHORARRAY(Data!L$14)))*Data!L381/Data!L380</f>
        <v>396.70610345838219</v>
      </c>
      <c r="L368" s="20" cm="1">
        <f t="array" aca="1" ref="L368" ca="1">INDEX(_xlfn.ANCHORARRAY(Data!M$14),ROWS(_xlfn.ANCHORARRAY(Data!M$14)))*Data!M381/Data!M380</f>
        <v>51.119480144404335</v>
      </c>
      <c r="M368" s="20" cm="1">
        <f t="array" aca="1" ref="M368" ca="1">INDEX(_xlfn.ANCHORARRAY(Data!N$14),ROWS(_xlfn.ANCHORARRAY(Data!N$14)))*Data!N381/Data!N380</f>
        <v>165.85044947617439</v>
      </c>
      <c r="N368" s="20" cm="1">
        <f t="array" aca="1" ref="N368" ca="1">INDEX(_xlfn.ANCHORARRAY(Data!O$14),ROWS(_xlfn.ANCHORARRAY(Data!O$14)))*Data!O381/Data!O380</f>
        <v>156.30225342410245</v>
      </c>
      <c r="O368" s="20" cm="1">
        <f t="array" aca="1" ref="O368" ca="1">INDEX(_xlfn.ANCHORARRAY(Data!P$14),ROWS(_xlfn.ANCHORARRAY(Data!P$14)))*Data!P381/Data!P380</f>
        <v>632.44606746000477</v>
      </c>
      <c r="P368" s="20" cm="1">
        <f t="array" aca="1" ref="P368" ca="1">B$1*B368/INDEX(_xlfn.ANCHORARRAY(Data!B$14),ROWS(_xlfn.ANCHORARRAY(Data!B$14)),2)</f>
        <v>13114.982493154372</v>
      </c>
      <c r="Q368" s="20" cm="1">
        <f t="array" aca="1" ref="Q368" ca="1">C$1*C368/INDEX(_xlfn.ANCHORARRAY(Data!D$14),ROWS(_xlfn.ANCHORARRAY(Data!D$14)))</f>
        <v>10563.832923832924</v>
      </c>
      <c r="R368" s="19" cm="1">
        <f t="array" aca="1" ref="R368" ca="1">D$1*D368/INDEX(_xlfn.ANCHORARRAY(Data!E$14),ROWS(_xlfn.ANCHORARRAY(Data!E$14)))</f>
        <v>11800.612495900297</v>
      </c>
      <c r="S368" s="20" cm="1">
        <f t="array" aca="1" ref="S368" ca="1">E$1*E368/INDEX(_xlfn.ANCHORARRAY(Data!F$14),ROWS(_xlfn.ANCHORARRAY(Data!F$14)))</f>
        <v>5916.892911668484</v>
      </c>
      <c r="T368" s="20" cm="1">
        <f t="array" aca="1" ref="T368" ca="1">F$1*F368/INDEX(_xlfn.ANCHORARRAY(Data!G$14),ROWS(_xlfn.ANCHORARRAY(Data!G$14)))</f>
        <v>21921.094750889679</v>
      </c>
      <c r="U368" s="20" cm="1">
        <f t="array" aca="1" ref="U368" ca="1">G$1*G368/INDEX(_xlfn.ANCHORARRAY(Data!H$14),ROWS(_xlfn.ANCHORARRAY(Data!H$14)))</f>
        <v>52773.967723704853</v>
      </c>
      <c r="V368" s="20" cm="1">
        <f t="array" aca="1" ref="V368" ca="1">H$1*H368/INDEX(_xlfn.ANCHORARRAY(Data!I$14),ROWS(_xlfn.ANCHORARRAY(Data!I$14)))</f>
        <v>21850.211629576464</v>
      </c>
      <c r="W368" s="20" cm="1">
        <f t="array" aca="1" ref="W368" ca="1">I$1*I368/INDEX(_xlfn.ANCHORARRAY(Data!J$14),ROWS(_xlfn.ANCHORARRAY(Data!J$14)))</f>
        <v>4945.8162405169987</v>
      </c>
      <c r="X368" s="20" cm="1">
        <f t="array" aca="1" ref="X368" ca="1">J$1*J368/INDEX(_xlfn.ANCHORARRAY(Data!K$14),ROWS(_xlfn.ANCHORARRAY(Data!K$14)))</f>
        <v>5554.3532118887824</v>
      </c>
      <c r="Y368" s="20" cm="1">
        <f t="array" aca="1" ref="Y368" ca="1">K$1*K368/INDEX(_xlfn.ANCHORARRAY(Data!L$14),ROWS(_xlfn.ANCHORARRAY(Data!L$14)))</f>
        <v>11901.183103751468</v>
      </c>
      <c r="Z368" s="20" cm="1">
        <f t="array" aca="1" ref="Z368" ca="1">L$1*L368/INDEX(_xlfn.ANCHORARRAY(Data!M$14),ROWS(_xlfn.ANCHORARRAY(Data!M$14)))</f>
        <v>12268.675234657039</v>
      </c>
      <c r="AA368" s="20" cm="1">
        <f t="array" aca="1" ref="AA368" ca="1">M$1*M368/INDEX(_xlfn.ANCHORARRAY(Data!N$14),ROWS(_xlfn.ANCHORARRAY(Data!N$14)))</f>
        <v>9951.0269685704643</v>
      </c>
      <c r="AB368" s="20" cm="1">
        <f t="array" aca="1" ref="AB368" ca="1">N$1*N368/INDEX(_xlfn.ANCHORARRAY(Data!O$14),ROWS(_xlfn.ANCHORARRAY(Data!O$14)))</f>
        <v>9378.1352054461477</v>
      </c>
      <c r="AC368" s="20" cm="1">
        <f t="array" aca="1" ref="AC368" ca="1">O$1*O368/INDEX(_xlfn.ANCHORARRAY(Data!P$14),ROWS(_xlfn.ANCHORARRAY(Data!P$14)))</f>
        <v>12649.719363227994</v>
      </c>
      <c r="AD368" s="33">
        <f t="shared" ca="1" si="13"/>
        <v>204590.50425678596</v>
      </c>
      <c r="AE368" s="33">
        <f t="shared" ca="1" si="12"/>
        <v>1671.5957432140422</v>
      </c>
    </row>
    <row r="369" spans="1:31" x14ac:dyDescent="0.35">
      <c r="A369">
        <f ca="1"/>
        <v>367</v>
      </c>
      <c r="B369" s="20" cm="1">
        <f t="array" aca="1" ref="B369" ca="1">INDEX(_xlfn.ANCHORARRAY(Data!B$14),ROWS(_xlfn.ANCHORARRAY(Data!B$14)),2)*Data!C382/Data!C381</f>
        <v>266.41295177722435</v>
      </c>
      <c r="C369" s="20" cm="1">
        <f t="array" aca="1" ref="C369" ca="1">INDEX(_xlfn.ANCHORARRAY(Data!D$14),ROWS(_xlfn.ANCHORARRAY(Data!D$14)))*Data!D382/Data!D381</f>
        <v>52.588355555555566</v>
      </c>
      <c r="D369" s="20" cm="1">
        <f t="array" aca="1" ref="D369" ca="1">INDEX(_xlfn.ANCHORARRAY(Data!E$14),ROWS(_xlfn.ANCHORARRAY(Data!E$14)))*Data!E382/Data!E381</f>
        <v>24.297383937648252</v>
      </c>
      <c r="E369" s="20" cm="1">
        <f t="array" aca="1" ref="E369" ca="1">INDEX(_xlfn.ANCHORARRAY(Data!F$14),ROWS(_xlfn.ANCHORARRAY(Data!F$14)))*Data!F382/Data!F381</f>
        <v>29.983369445058592</v>
      </c>
      <c r="F369" s="20" cm="1">
        <f t="array" aca="1" ref="F369" ca="1">INDEX(_xlfn.ANCHORARRAY(Data!G$14),ROWS(_xlfn.ANCHORARRAY(Data!G$14)))*Data!G382/Data!G381</f>
        <v>316.57050303611385</v>
      </c>
      <c r="G369" s="20" cm="1">
        <f t="array" aca="1" ref="G369" ca="1">INDEX(_xlfn.ANCHORARRAY(Data!H$14),ROWS(_xlfn.ANCHORARRAY(Data!H$14)))*Data!H382/Data!H381</f>
        <v>74.715054971319304</v>
      </c>
      <c r="H369" s="20" cm="1">
        <f t="array" aca="1" ref="H369" ca="1">INDEX(_xlfn.ANCHORARRAY(Data!I$14),ROWS(_xlfn.ANCHORARRAY(Data!I$14)))*Data!I382/Data!I381</f>
        <v>239.05607731835562</v>
      </c>
      <c r="I369" s="20" cm="1">
        <f t="array" aca="1" ref="I369" ca="1">INDEX(_xlfn.ANCHORARRAY(Data!J$14),ROWS(_xlfn.ANCHORARRAY(Data!J$14)))*Data!J382/Data!J381</f>
        <v>24.440587746049349</v>
      </c>
      <c r="J369" s="20" cm="1">
        <f t="array" aca="1" ref="J369" ca="1">INDEX(_xlfn.ANCHORARRAY(Data!K$14),ROWS(_xlfn.ANCHORARRAY(Data!K$14)))*Data!K382/Data!K381</f>
        <v>78.310540242557877</v>
      </c>
      <c r="K369" s="20" cm="1">
        <f t="array" aca="1" ref="K369" ca="1">INDEX(_xlfn.ANCHORARRAY(Data!L$14),ROWS(_xlfn.ANCHORARRAY(Data!L$14)))*Data!L382/Data!L381</f>
        <v>396.73455539251654</v>
      </c>
      <c r="L369" s="20" cm="1">
        <f t="array" aca="1" ref="L369" ca="1">INDEX(_xlfn.ANCHORARRAY(Data!M$14),ROWS(_xlfn.ANCHORARRAY(Data!M$14)))*Data!M382/Data!M381</f>
        <v>50.995453047775946</v>
      </c>
      <c r="M369" s="20" cm="1">
        <f t="array" aca="1" ref="M369" ca="1">INDEX(_xlfn.ANCHORARRAY(Data!N$14),ROWS(_xlfn.ANCHORARRAY(Data!N$14)))*Data!N382/Data!N381</f>
        <v>165.66066547165585</v>
      </c>
      <c r="N369" s="20" cm="1">
        <f t="array" aca="1" ref="N369" ca="1">INDEX(_xlfn.ANCHORARRAY(Data!O$14),ROWS(_xlfn.ANCHORARRAY(Data!O$14)))*Data!O382/Data!O381</f>
        <v>157.47552370139084</v>
      </c>
      <c r="O369" s="20" cm="1">
        <f t="array" aca="1" ref="O369" ca="1">INDEX(_xlfn.ANCHORARRAY(Data!P$14),ROWS(_xlfn.ANCHORARRAY(Data!P$14)))*Data!P382/Data!P381</f>
        <v>632.45467311870425</v>
      </c>
      <c r="P369" s="20" cm="1">
        <f t="array" aca="1" ref="P369" ca="1">B$1*B369/INDEX(_xlfn.ANCHORARRAY(Data!B$14),ROWS(_xlfn.ANCHORARRAY(Data!B$14)),2)</f>
        <v>13320.647588861219</v>
      </c>
      <c r="Q369" s="20" cm="1">
        <f t="array" aca="1" ref="Q369" ca="1">C$1*C369/INDEX(_xlfn.ANCHORARRAY(Data!D$14),ROWS(_xlfn.ANCHORARRAY(Data!D$14)))</f>
        <v>10521.635555555558</v>
      </c>
      <c r="R369" s="19" cm="1">
        <f t="array" aca="1" ref="R369" ca="1">D$1*D369/INDEX(_xlfn.ANCHORARRAY(Data!E$14),ROWS(_xlfn.ANCHORARRAY(Data!E$14)))</f>
        <v>12151.18349711962</v>
      </c>
      <c r="S369" s="20" cm="1">
        <f t="array" aca="1" ref="S369" ca="1">E$1*E369/INDEX(_xlfn.ANCHORARRAY(Data!F$14),ROWS(_xlfn.ANCHORARRAY(Data!F$14)))</f>
        <v>5996.6738890117185</v>
      </c>
      <c r="T369" s="20" cm="1">
        <f t="array" aca="1" ref="T369" ca="1">F$1*F369/INDEX(_xlfn.ANCHORARRAY(Data!G$14),ROWS(_xlfn.ANCHORARRAY(Data!G$14)))</f>
        <v>22159.935212527969</v>
      </c>
      <c r="U369" s="20" cm="1">
        <f t="array" aca="1" ref="U369" ca="1">G$1*G369/INDEX(_xlfn.ANCHORARRAY(Data!H$14),ROWS(_xlfn.ANCHORARRAY(Data!H$14)))</f>
        <v>53794.8395793499</v>
      </c>
      <c r="V369" s="20" cm="1">
        <f t="array" aca="1" ref="V369" ca="1">H$1*H369/INDEX(_xlfn.ANCHORARRAY(Data!I$14),ROWS(_xlfn.ANCHORARRAY(Data!I$14)))</f>
        <v>21515.046958652008</v>
      </c>
      <c r="W369" s="20" cm="1">
        <f t="array" aca="1" ref="W369" ca="1">I$1*I369/INDEX(_xlfn.ANCHORARRAY(Data!J$14),ROWS(_xlfn.ANCHORARRAY(Data!J$14)))</f>
        <v>4888.11754920987</v>
      </c>
      <c r="X369" s="20" cm="1">
        <f t="array" aca="1" ref="X369" ca="1">J$1*J369/INDEX(_xlfn.ANCHORARRAY(Data!K$14),ROWS(_xlfn.ANCHORARRAY(Data!K$14)))</f>
        <v>5481.7378169790518</v>
      </c>
      <c r="Y369" s="20" cm="1">
        <f t="array" aca="1" ref="Y369" ca="1">K$1*K369/INDEX(_xlfn.ANCHORARRAY(Data!L$14),ROWS(_xlfn.ANCHORARRAY(Data!L$14)))</f>
        <v>11902.036661775497</v>
      </c>
      <c r="Z369" s="20" cm="1">
        <f t="array" aca="1" ref="Z369" ca="1">L$1*L369/INDEX(_xlfn.ANCHORARRAY(Data!M$14),ROWS(_xlfn.ANCHORARRAY(Data!M$14)))</f>
        <v>12238.908731466227</v>
      </c>
      <c r="AA369" s="20" cm="1">
        <f t="array" aca="1" ref="AA369" ca="1">M$1*M369/INDEX(_xlfn.ANCHORARRAY(Data!N$14),ROWS(_xlfn.ANCHORARRAY(Data!N$14)))</f>
        <v>9939.6399282993498</v>
      </c>
      <c r="AB369" s="20" cm="1">
        <f t="array" aca="1" ref="AB369" ca="1">N$1*N369/INDEX(_xlfn.ANCHORARRAY(Data!O$14),ROWS(_xlfn.ANCHORARRAY(Data!O$14)))</f>
        <v>9448.5314220834498</v>
      </c>
      <c r="AC369" s="20" cm="1">
        <f t="array" aca="1" ref="AC369" ca="1">O$1*O369/INDEX(_xlfn.ANCHORARRAY(Data!P$14),ROWS(_xlfn.ANCHORARRAY(Data!P$14)))</f>
        <v>12649.891487260516</v>
      </c>
      <c r="AD369" s="33">
        <f t="shared" ca="1" si="13"/>
        <v>206008.82587815193</v>
      </c>
      <c r="AE369" s="33">
        <f t="shared" ca="1" si="12"/>
        <v>253.27412184808054</v>
      </c>
    </row>
    <row r="370" spans="1:31" x14ac:dyDescent="0.35">
      <c r="A370">
        <f ca="1"/>
        <v>368</v>
      </c>
      <c r="B370" s="20" cm="1">
        <f t="array" aca="1" ref="B370" ca="1">INDEX(_xlfn.ANCHORARRAY(Data!B$14),ROWS(_xlfn.ANCHORARRAY(Data!B$14)),2)*Data!C383/Data!C382</f>
        <v>262.72396618400933</v>
      </c>
      <c r="C370" s="20" cm="1">
        <f t="array" aca="1" ref="C370" ca="1">INDEX(_xlfn.ANCHORARRAY(Data!D$14),ROWS(_xlfn.ANCHORARRAY(Data!D$14)))*Data!D383/Data!D382</f>
        <v>51.235814648729445</v>
      </c>
      <c r="D370" s="20" cm="1">
        <f t="array" aca="1" ref="D370" ca="1">INDEX(_xlfn.ANCHORARRAY(Data!E$14),ROWS(_xlfn.ANCHORARRAY(Data!E$14)))*Data!E383/Data!E382</f>
        <v>23.70024481468888</v>
      </c>
      <c r="E370" s="20" cm="1">
        <f t="array" aca="1" ref="E370" ca="1">INDEX(_xlfn.ANCHORARRAY(Data!F$14),ROWS(_xlfn.ANCHORARRAY(Data!F$14)))*Data!F383/Data!F382</f>
        <v>29.936943830163642</v>
      </c>
      <c r="F370" s="20" cm="1">
        <f t="array" aca="1" ref="F370" ca="1">INDEX(_xlfn.ANCHORARRAY(Data!G$14),ROWS(_xlfn.ANCHORARRAY(Data!G$14)))*Data!G383/Data!G382</f>
        <v>302.31990333248535</v>
      </c>
      <c r="G370" s="20" cm="1">
        <f t="array" aca="1" ref="G370" ca="1">INDEX(_xlfn.ANCHORARRAY(Data!H$14),ROWS(_xlfn.ANCHORARRAY(Data!H$14)))*Data!H383/Data!H382</f>
        <v>72.317652705061079</v>
      </c>
      <c r="H370" s="20" cm="1">
        <f t="array" aca="1" ref="H370" ca="1">INDEX(_xlfn.ANCHORARRAY(Data!I$14),ROWS(_xlfn.ANCHORARRAY(Data!I$14)))*Data!I383/Data!I382</f>
        <v>241.59346748287777</v>
      </c>
      <c r="I370" s="20" cm="1">
        <f t="array" aca="1" ref="I370" ca="1">INDEX(_xlfn.ANCHORARRAY(Data!J$14),ROWS(_xlfn.ANCHORARRAY(Data!J$14)))*Data!J383/Data!J382</f>
        <v>24.204151674508715</v>
      </c>
      <c r="J370" s="20" cm="1">
        <f t="array" aca="1" ref="J370" ca="1">INDEX(_xlfn.ANCHORARRAY(Data!K$14),ROWS(_xlfn.ANCHORARRAY(Data!K$14)))*Data!K383/Data!K382</f>
        <v>79.806345370240265</v>
      </c>
      <c r="K370" s="20" cm="1">
        <f t="array" aca="1" ref="K370" ca="1">INDEX(_xlfn.ANCHORARRAY(Data!L$14),ROWS(_xlfn.ANCHORARRAY(Data!L$14)))*Data!L383/Data!L382</f>
        <v>390.72281642547563</v>
      </c>
      <c r="L370" s="20" cm="1">
        <f t="array" aca="1" ref="L370" ca="1">INDEX(_xlfn.ANCHORARRAY(Data!M$14),ROWS(_xlfn.ANCHORARRAY(Data!M$14)))*Data!M383/Data!M382</f>
        <v>50.190457759583175</v>
      </c>
      <c r="M370" s="20" cm="1">
        <f t="array" aca="1" ref="M370" ca="1">INDEX(_xlfn.ANCHORARRAY(Data!N$14),ROWS(_xlfn.ANCHORARRAY(Data!N$14)))*Data!N383/Data!N382</f>
        <v>163.13697490239821</v>
      </c>
      <c r="N370" s="20" cm="1">
        <f t="array" aca="1" ref="N370" ca="1">INDEX(_xlfn.ANCHORARRAY(Data!O$14),ROWS(_xlfn.ANCHORARRAY(Data!O$14)))*Data!O383/Data!O382</f>
        <v>156.86356317209714</v>
      </c>
      <c r="O370" s="20" cm="1">
        <f t="array" aca="1" ref="O370" ca="1">INDEX(_xlfn.ANCHORARRAY(Data!P$14),ROWS(_xlfn.ANCHORARRAY(Data!P$14)))*Data!P383/Data!P382</f>
        <v>623.46241520641513</v>
      </c>
      <c r="P370" s="20" cm="1">
        <f t="array" aca="1" ref="P370" ca="1">B$1*B370/INDEX(_xlfn.ANCHORARRAY(Data!B$14),ROWS(_xlfn.ANCHORARRAY(Data!B$14)),2)</f>
        <v>13136.198309200467</v>
      </c>
      <c r="Q370" s="20" cm="1">
        <f t="array" aca="1" ref="Q370" ca="1">C$1*C370/INDEX(_xlfn.ANCHORARRAY(Data!D$14),ROWS(_xlfn.ANCHORARRAY(Data!D$14)))</f>
        <v>10251.025411061284</v>
      </c>
      <c r="R370" s="19" cm="1">
        <f t="array" aca="1" ref="R370" ca="1">D$1*D370/INDEX(_xlfn.ANCHORARRAY(Data!E$14),ROWS(_xlfn.ANCHORARRAY(Data!E$14)))</f>
        <v>11852.55270316219</v>
      </c>
      <c r="S370" s="20" cm="1">
        <f t="array" aca="1" ref="S370" ca="1">E$1*E370/INDEX(_xlfn.ANCHORARRAY(Data!F$14),ROWS(_xlfn.ANCHORARRAY(Data!F$14)))</f>
        <v>5987.3887660327291</v>
      </c>
      <c r="T370" s="20" cm="1">
        <f t="array" aca="1" ref="T370" ca="1">F$1*F370/INDEX(_xlfn.ANCHORARRAY(Data!G$14),ROWS(_xlfn.ANCHORARRAY(Data!G$14)))</f>
        <v>21162.393233273975</v>
      </c>
      <c r="U370" s="20" cm="1">
        <f t="array" aca="1" ref="U370" ca="1">G$1*G370/INDEX(_xlfn.ANCHORARRAY(Data!H$14),ROWS(_xlfn.ANCHORARRAY(Data!H$14)))</f>
        <v>52068.709947643976</v>
      </c>
      <c r="V370" s="20" cm="1">
        <f t="array" aca="1" ref="V370" ca="1">H$1*H370/INDEX(_xlfn.ANCHORARRAY(Data!I$14),ROWS(_xlfn.ANCHORARRAY(Data!I$14)))</f>
        <v>21743.412073459</v>
      </c>
      <c r="W370" s="20" cm="1">
        <f t="array" aca="1" ref="W370" ca="1">I$1*I370/INDEX(_xlfn.ANCHORARRAY(Data!J$14),ROWS(_xlfn.ANCHORARRAY(Data!J$14)))</f>
        <v>4840.8303349017433</v>
      </c>
      <c r="X370" s="20" cm="1">
        <f t="array" aca="1" ref="X370" ca="1">J$1*J370/INDEX(_xlfn.ANCHORARRAY(Data!K$14),ROWS(_xlfn.ANCHORARRAY(Data!K$14)))</f>
        <v>5586.4441759168185</v>
      </c>
      <c r="Y370" s="20" cm="1">
        <f t="array" aca="1" ref="Y370" ca="1">K$1*K370/INDEX(_xlfn.ANCHORARRAY(Data!L$14),ROWS(_xlfn.ANCHORARRAY(Data!L$14)))</f>
        <v>11721.684492764269</v>
      </c>
      <c r="Z370" s="20" cm="1">
        <f t="array" aca="1" ref="Z370" ca="1">L$1*L370/INDEX(_xlfn.ANCHORARRAY(Data!M$14),ROWS(_xlfn.ANCHORARRAY(Data!M$14)))</f>
        <v>12045.709862299962</v>
      </c>
      <c r="AA370" s="20" cm="1">
        <f t="array" aca="1" ref="AA370" ca="1">M$1*M370/INDEX(_xlfn.ANCHORARRAY(Data!N$14),ROWS(_xlfn.ANCHORARRAY(Data!N$14)))</f>
        <v>9788.2184941438918</v>
      </c>
      <c r="AB370" s="20" cm="1">
        <f t="array" aca="1" ref="AB370" ca="1">N$1*N370/INDEX(_xlfn.ANCHORARRAY(Data!O$14),ROWS(_xlfn.ANCHORARRAY(Data!O$14)))</f>
        <v>9411.8137903258284</v>
      </c>
      <c r="AC370" s="20" cm="1">
        <f t="array" aca="1" ref="AC370" ca="1">O$1*O370/INDEX(_xlfn.ANCHORARRAY(Data!P$14),ROWS(_xlfn.ANCHORARRAY(Data!P$14)))</f>
        <v>12470.034982674981</v>
      </c>
      <c r="AD370" s="33">
        <f t="shared" ca="1" si="13"/>
        <v>202066.41657686114</v>
      </c>
      <c r="AE370" s="33">
        <f t="shared" ca="1" si="12"/>
        <v>4195.6834231388639</v>
      </c>
    </row>
    <row r="371" spans="1:31" x14ac:dyDescent="0.35">
      <c r="A371">
        <f ca="1"/>
        <v>369</v>
      </c>
      <c r="B371" s="20" cm="1">
        <f t="array" aca="1" ref="B371" ca="1">INDEX(_xlfn.ANCHORARRAY(Data!B$14),ROWS(_xlfn.ANCHORARRAY(Data!B$14)),2)*Data!C384/Data!C383</f>
        <v>264.68783534100169</v>
      </c>
      <c r="C371" s="20" cm="1">
        <f t="array" aca="1" ref="C371" ca="1">INDEX(_xlfn.ANCHORARRAY(Data!D$14),ROWS(_xlfn.ANCHORARRAY(Data!D$14)))*Data!D384/Data!D383</f>
        <v>54.031945304437571</v>
      </c>
      <c r="D371" s="20" cm="1">
        <f t="array" aca="1" ref="D371" ca="1">INDEX(_xlfn.ANCHORARRAY(Data!E$14),ROWS(_xlfn.ANCHORARRAY(Data!E$14)))*Data!E384/Data!E383</f>
        <v>23.484616998950678</v>
      </c>
      <c r="E371" s="20" cm="1">
        <f t="array" aca="1" ref="E371" ca="1">INDEX(_xlfn.ANCHORARRAY(Data!F$14),ROWS(_xlfn.ANCHORARRAY(Data!F$14)))*Data!F384/Data!F383</f>
        <v>30.787252990695613</v>
      </c>
      <c r="F371" s="20" cm="1">
        <f t="array" aca="1" ref="F371" ca="1">INDEX(_xlfn.ANCHORARRAY(Data!G$14),ROWS(_xlfn.ANCHORARRAY(Data!G$14)))*Data!G384/Data!G383</f>
        <v>310.36758415054339</v>
      </c>
      <c r="G371" s="20" cm="1">
        <f t="array" aca="1" ref="G371" ca="1">INDEX(_xlfn.ANCHORARRAY(Data!H$14),ROWS(_xlfn.ANCHORARRAY(Data!H$14)))*Data!H384/Data!H383</f>
        <v>75.414941243675514</v>
      </c>
      <c r="H371" s="20" cm="1">
        <f t="array" aca="1" ref="H371" ca="1">INDEX(_xlfn.ANCHORARRAY(Data!I$14),ROWS(_xlfn.ANCHORARRAY(Data!I$14)))*Data!I384/Data!I383</f>
        <v>245.77965020075442</v>
      </c>
      <c r="I371" s="20" cm="1">
        <f t="array" aca="1" ref="I371" ca="1">INDEX(_xlfn.ANCHORARRAY(Data!J$14),ROWS(_xlfn.ANCHORARRAY(Data!J$14)))*Data!J384/Data!J383</f>
        <v>24.542968749999993</v>
      </c>
      <c r="J371" s="20" cm="1">
        <f t="array" aca="1" ref="J371" ca="1">INDEX(_xlfn.ANCHORARRAY(Data!K$14),ROWS(_xlfn.ANCHORARRAY(Data!K$14)))*Data!K384/Data!K383</f>
        <v>80.636828788304754</v>
      </c>
      <c r="K371" s="20" cm="1">
        <f t="array" aca="1" ref="K371" ca="1">INDEX(_xlfn.ANCHORARRAY(Data!L$14),ROWS(_xlfn.ANCHORARRAY(Data!L$14)))*Data!L384/Data!L383</f>
        <v>401.20526661687836</v>
      </c>
      <c r="L371" s="20" cm="1">
        <f t="array" aca="1" ref="L371" ca="1">INDEX(_xlfn.ANCHORARRAY(Data!M$14),ROWS(_xlfn.ANCHORARRAY(Data!M$14)))*Data!M384/Data!M383</f>
        <v>51.989452239092834</v>
      </c>
      <c r="M371" s="20" cm="1">
        <f t="array" aca="1" ref="M371" ca="1">INDEX(_xlfn.ANCHORARRAY(Data!N$14),ROWS(_xlfn.ANCHORARRAY(Data!N$14)))*Data!N384/Data!N383</f>
        <v>165.73056614412991</v>
      </c>
      <c r="N371" s="20" cm="1">
        <f t="array" aca="1" ref="N371" ca="1">INDEX(_xlfn.ANCHORARRAY(Data!O$14),ROWS(_xlfn.ANCHORARRAY(Data!O$14)))*Data!O384/Data!O383</f>
        <v>157.59087948275169</v>
      </c>
      <c r="O371" s="20" cm="1">
        <f t="array" aca="1" ref="O371" ca="1">INDEX(_xlfn.ANCHORARRAY(Data!P$14),ROWS(_xlfn.ANCHORARRAY(Data!P$14)))*Data!P384/Data!P383</f>
        <v>641.15629953286088</v>
      </c>
      <c r="P371" s="20" cm="1">
        <f t="array" aca="1" ref="P371" ca="1">B$1*B371/INDEX(_xlfn.ANCHORARRAY(Data!B$14),ROWS(_xlfn.ANCHORARRAY(Data!B$14)),2)</f>
        <v>13234.391767050085</v>
      </c>
      <c r="Q371" s="20" cm="1">
        <f t="array" aca="1" ref="Q371" ca="1">C$1*C371/INDEX(_xlfn.ANCHORARRAY(Data!D$14),ROWS(_xlfn.ANCHORARRAY(Data!D$14)))</f>
        <v>10810.462332301342</v>
      </c>
      <c r="R371" s="19" cm="1">
        <f t="array" aca="1" ref="R371" ca="1">D$1*D371/INDEX(_xlfn.ANCHORARRAY(Data!E$14),ROWS(_xlfn.ANCHORARRAY(Data!E$14)))</f>
        <v>11744.716684155297</v>
      </c>
      <c r="S371" s="20" cm="1">
        <f t="array" aca="1" ref="S371" ca="1">E$1*E371/INDEX(_xlfn.ANCHORARRAY(Data!F$14),ROWS(_xlfn.ANCHORARRAY(Data!F$14)))</f>
        <v>6157.450598139123</v>
      </c>
      <c r="T371" s="20" cm="1">
        <f t="array" aca="1" ref="T371" ca="1">F$1*F371/INDEX(_xlfn.ANCHORARRAY(Data!G$14),ROWS(_xlfn.ANCHORARRAY(Data!G$14)))</f>
        <v>21725.730890538038</v>
      </c>
      <c r="U371" s="20" cm="1">
        <f t="array" aca="1" ref="U371" ca="1">G$1*G371/INDEX(_xlfn.ANCHORARRAY(Data!H$14),ROWS(_xlfn.ANCHORARRAY(Data!H$14)))</f>
        <v>54298.757695446366</v>
      </c>
      <c r="V371" s="20" cm="1">
        <f t="array" aca="1" ref="V371" ca="1">H$1*H371/INDEX(_xlfn.ANCHORARRAY(Data!I$14),ROWS(_xlfn.ANCHORARRAY(Data!I$14)))</f>
        <v>22120.168518067898</v>
      </c>
      <c r="W371" s="20" cm="1">
        <f t="array" aca="1" ref="W371" ca="1">I$1*I371/INDEX(_xlfn.ANCHORARRAY(Data!J$14),ROWS(_xlfn.ANCHORARRAY(Data!J$14)))</f>
        <v>4908.5937499999991</v>
      </c>
      <c r="X371" s="20" cm="1">
        <f t="array" aca="1" ref="X371" ca="1">J$1*J371/INDEX(_xlfn.ANCHORARRAY(Data!K$14),ROWS(_xlfn.ANCHORARRAY(Data!K$14)))</f>
        <v>5644.5780151813333</v>
      </c>
      <c r="Y371" s="20" cm="1">
        <f t="array" aca="1" ref="Y371" ca="1">K$1*K371/INDEX(_xlfn.ANCHORARRAY(Data!L$14),ROWS(_xlfn.ANCHORARRAY(Data!L$14)))</f>
        <v>12036.157998506353</v>
      </c>
      <c r="Z371" s="20" cm="1">
        <f t="array" aca="1" ref="Z371" ca="1">L$1*L371/INDEX(_xlfn.ANCHORARRAY(Data!M$14),ROWS(_xlfn.ANCHORARRAY(Data!M$14)))</f>
        <v>12477.468537382279</v>
      </c>
      <c r="AA371" s="20" cm="1">
        <f t="array" aca="1" ref="AA371" ca="1">M$1*M371/INDEX(_xlfn.ANCHORARRAY(Data!N$14),ROWS(_xlfn.ANCHORARRAY(Data!N$14)))</f>
        <v>9943.8339686477957</v>
      </c>
      <c r="AB371" s="20" cm="1">
        <f t="array" aca="1" ref="AB371" ca="1">N$1*N371/INDEX(_xlfn.ANCHORARRAY(Data!O$14),ROWS(_xlfn.ANCHORARRAY(Data!O$14)))</f>
        <v>9455.4527689651022</v>
      </c>
      <c r="AC371" s="20" cm="1">
        <f t="array" aca="1" ref="AC371" ca="1">O$1*O371/INDEX(_xlfn.ANCHORARRAY(Data!P$14),ROWS(_xlfn.ANCHORARRAY(Data!P$14)))</f>
        <v>12823.934995167525</v>
      </c>
      <c r="AD371" s="33">
        <f t="shared" ca="1" si="13"/>
        <v>207381.69851954852</v>
      </c>
      <c r="AE371" s="33">
        <f t="shared" ca="1" si="12"/>
        <v>-1119.5985195485118</v>
      </c>
    </row>
    <row r="372" spans="1:31" x14ac:dyDescent="0.35">
      <c r="A372">
        <f ca="1"/>
        <v>370</v>
      </c>
      <c r="B372" s="20" cm="1">
        <f t="array" aca="1" ref="B372" ca="1">INDEX(_xlfn.ANCHORARRAY(Data!B$14),ROWS(_xlfn.ANCHORARRAY(Data!B$14)),2)*Data!C385/Data!C384</f>
        <v>263.62185414874835</v>
      </c>
      <c r="C372" s="20" cm="1">
        <f t="array" aca="1" ref="C372" ca="1">INDEX(_xlfn.ANCHORARRAY(Data!D$14),ROWS(_xlfn.ANCHORARRAY(Data!D$14)))*Data!D385/Data!D384</f>
        <v>52.80458069419813</v>
      </c>
      <c r="D372" s="20" cm="1">
        <f t="array" aca="1" ref="D372" ca="1">INDEX(_xlfn.ANCHORARRAY(Data!E$14),ROWS(_xlfn.ANCHORARRAY(Data!E$14)))*Data!E385/Data!E384</f>
        <v>23.64523602033406</v>
      </c>
      <c r="E372" s="20" cm="1">
        <f t="array" aca="1" ref="E372" ca="1">INDEX(_xlfn.ANCHORARRAY(Data!F$14),ROWS(_xlfn.ANCHORARRAY(Data!F$14)))*Data!F385/Data!F384</f>
        <v>29.498148467846349</v>
      </c>
      <c r="F372" s="20" cm="1">
        <f t="array" aca="1" ref="F372" ca="1">INDEX(_xlfn.ANCHORARRAY(Data!G$14),ROWS(_xlfn.ANCHORARRAY(Data!G$14)))*Data!G385/Data!G384</f>
        <v>314.8740958913321</v>
      </c>
      <c r="G372" s="20" cm="1">
        <f t="array" aca="1" ref="G372" ca="1">INDEX(_xlfn.ANCHORARRAY(Data!H$14),ROWS(_xlfn.ANCHORARRAY(Data!H$14)))*Data!H385/Data!H384</f>
        <v>73.095393253904362</v>
      </c>
      <c r="H372" s="20" cm="1">
        <f t="array" aca="1" ref="H372" ca="1">INDEX(_xlfn.ANCHORARRAY(Data!I$14),ROWS(_xlfn.ANCHORARRAY(Data!I$14)))*Data!I385/Data!I384</f>
        <v>243.61068483284313</v>
      </c>
      <c r="I372" s="20" cm="1">
        <f t="array" aca="1" ref="I372" ca="1">INDEX(_xlfn.ANCHORARRAY(Data!J$14),ROWS(_xlfn.ANCHORARRAY(Data!J$14)))*Data!J385/Data!J384</f>
        <v>24.04127600554785</v>
      </c>
      <c r="J372" s="20" cm="1">
        <f t="array" aca="1" ref="J372" ca="1">INDEX(_xlfn.ANCHORARRAY(Data!K$14),ROWS(_xlfn.ANCHORARRAY(Data!K$14)))*Data!K385/Data!K384</f>
        <v>79.5066388308977</v>
      </c>
      <c r="K372" s="20" cm="1">
        <f t="array" aca="1" ref="K372" ca="1">INDEX(_xlfn.ANCHORARRAY(Data!L$14),ROWS(_xlfn.ANCHORARRAY(Data!L$14)))*Data!L385/Data!L384</f>
        <v>405.53254954155574</v>
      </c>
      <c r="L372" s="20" cm="1">
        <f t="array" aca="1" ref="L372" ca="1">INDEX(_xlfn.ANCHORARRAY(Data!M$14),ROWS(_xlfn.ANCHORARRAY(Data!M$14)))*Data!M385/Data!M384</f>
        <v>51.055147566117292</v>
      </c>
      <c r="M372" s="20" cm="1">
        <f t="array" aca="1" ref="M372" ca="1">INDEX(_xlfn.ANCHORARRAY(Data!N$14),ROWS(_xlfn.ANCHORARRAY(Data!N$14)))*Data!N385/Data!N384</f>
        <v>164.58825635557551</v>
      </c>
      <c r="N372" s="20" cm="1">
        <f t="array" aca="1" ref="N372" ca="1">INDEX(_xlfn.ANCHORARRAY(Data!O$14),ROWS(_xlfn.ANCHORARRAY(Data!O$14)))*Data!O385/Data!O384</f>
        <v>155.53721112838298</v>
      </c>
      <c r="O372" s="20" cm="1">
        <f t="array" aca="1" ref="O372" ca="1">INDEX(_xlfn.ANCHORARRAY(Data!P$14),ROWS(_xlfn.ANCHORARRAY(Data!P$14)))*Data!P385/Data!P384</f>
        <v>636.63318798160208</v>
      </c>
      <c r="P372" s="20" cm="1">
        <f t="array" aca="1" ref="P372" ca="1">B$1*B372/INDEX(_xlfn.ANCHORARRAY(Data!B$14),ROWS(_xlfn.ANCHORARRAY(Data!B$14)),2)</f>
        <v>13181.092707437419</v>
      </c>
      <c r="Q372" s="20" cm="1">
        <f t="array" aca="1" ref="Q372" ca="1">C$1*C372/INDEX(_xlfn.ANCHORARRAY(Data!D$14),ROWS(_xlfn.ANCHORARRAY(Data!D$14)))</f>
        <v>10564.896883709147</v>
      </c>
      <c r="R372" s="19" cm="1">
        <f t="array" aca="1" ref="R372" ca="1">D$1*D372/INDEX(_xlfn.ANCHORARRAY(Data!E$14),ROWS(_xlfn.ANCHORARRAY(Data!E$14)))</f>
        <v>11825.042665214236</v>
      </c>
      <c r="S372" s="20" cm="1">
        <f t="array" aca="1" ref="S372" ca="1">E$1*E372/INDEX(_xlfn.ANCHORARRAY(Data!F$14),ROWS(_xlfn.ANCHORARRAY(Data!F$14)))</f>
        <v>5899.6296935692699</v>
      </c>
      <c r="T372" s="20" cm="1">
        <f t="array" aca="1" ref="T372" ca="1">F$1*F372/INDEX(_xlfn.ANCHORARRAY(Data!G$14),ROWS(_xlfn.ANCHORARRAY(Data!G$14)))</f>
        <v>22041.18671239325</v>
      </c>
      <c r="U372" s="20" cm="1">
        <f t="array" aca="1" ref="U372" ca="1">G$1*G372/INDEX(_xlfn.ANCHORARRAY(Data!H$14),ROWS(_xlfn.ANCHORARRAY(Data!H$14)))</f>
        <v>52628.68314281114</v>
      </c>
      <c r="V372" s="20" cm="1">
        <f t="array" aca="1" ref="V372" ca="1">H$1*H372/INDEX(_xlfn.ANCHORARRAY(Data!I$14),ROWS(_xlfn.ANCHORARRAY(Data!I$14)))</f>
        <v>21924.961634955882</v>
      </c>
      <c r="W372" s="20" cm="1">
        <f t="array" aca="1" ref="W372" ca="1">I$1*I372/INDEX(_xlfn.ANCHORARRAY(Data!J$14),ROWS(_xlfn.ANCHORARRAY(Data!J$14)))</f>
        <v>4808.2552011095704</v>
      </c>
      <c r="X372" s="20" cm="1">
        <f t="array" aca="1" ref="X372" ca="1">J$1*J372/INDEX(_xlfn.ANCHORARRAY(Data!K$14),ROWS(_xlfn.ANCHORARRAY(Data!K$14)))</f>
        <v>5565.4647181628388</v>
      </c>
      <c r="Y372" s="20" cm="1">
        <f t="array" aca="1" ref="Y372" ca="1">K$1*K372/INDEX(_xlfn.ANCHORARRAY(Data!L$14),ROWS(_xlfn.ANCHORARRAY(Data!L$14)))</f>
        <v>12165.976486246673</v>
      </c>
      <c r="Z372" s="20" cm="1">
        <f t="array" aca="1" ref="Z372" ca="1">L$1*L372/INDEX(_xlfn.ANCHORARRAY(Data!M$14),ROWS(_xlfn.ANCHORARRAY(Data!M$14)))</f>
        <v>12253.23541586815</v>
      </c>
      <c r="AA372" s="20" cm="1">
        <f t="array" aca="1" ref="AA372" ca="1">M$1*M372/INDEX(_xlfn.ANCHORARRAY(Data!N$14),ROWS(_xlfn.ANCHORARRAY(Data!N$14)))</f>
        <v>9875.2953813345302</v>
      </c>
      <c r="AB372" s="20" cm="1">
        <f t="array" aca="1" ref="AB372" ca="1">N$1*N372/INDEX(_xlfn.ANCHORARRAY(Data!O$14),ROWS(_xlfn.ANCHORARRAY(Data!O$14)))</f>
        <v>9332.2326677029796</v>
      </c>
      <c r="AC372" s="20" cm="1">
        <f t="array" aca="1" ref="AC372" ca="1">O$1*O372/INDEX(_xlfn.ANCHORARRAY(Data!P$14),ROWS(_xlfn.ANCHORARRAY(Data!P$14)))</f>
        <v>12733.467056926109</v>
      </c>
      <c r="AD372" s="33">
        <f t="shared" ca="1" si="13"/>
        <v>204799.4203674412</v>
      </c>
      <c r="AE372" s="33">
        <f t="shared" ca="1" si="12"/>
        <v>1462.6796325588075</v>
      </c>
    </row>
    <row r="373" spans="1:31" x14ac:dyDescent="0.35">
      <c r="A373">
        <f ca="1"/>
        <v>371</v>
      </c>
      <c r="B373" s="20" cm="1">
        <f t="array" aca="1" ref="B373" ca="1">INDEX(_xlfn.ANCHORARRAY(Data!B$14),ROWS(_xlfn.ANCHORARRAY(Data!B$14)),2)*Data!C386/Data!C385</f>
        <v>267.64519013220655</v>
      </c>
      <c r="C373" s="20" cm="1">
        <f t="array" aca="1" ref="C373" ca="1">INDEX(_xlfn.ANCHORARRAY(Data!D$14),ROWS(_xlfn.ANCHORARRAY(Data!D$14)))*Data!D386/Data!D385</f>
        <v>52.681771894093686</v>
      </c>
      <c r="D373" s="20" cm="1">
        <f t="array" aca="1" ref="D373" ca="1">INDEX(_xlfn.ANCHORARRAY(Data!E$14),ROWS(_xlfn.ANCHORARRAY(Data!E$14)))*Data!E386/Data!E385</f>
        <v>24.635574691126916</v>
      </c>
      <c r="E373" s="20" cm="1">
        <f t="array" aca="1" ref="E373" ca="1">INDEX(_xlfn.ANCHORARRAY(Data!F$14),ROWS(_xlfn.ANCHORARRAY(Data!F$14)))*Data!F386/Data!F385</f>
        <v>29.983420359806932</v>
      </c>
      <c r="F373" s="20" cm="1">
        <f t="array" aca="1" ref="F373" ca="1">INDEX(_xlfn.ANCHORARRAY(Data!G$14),ROWS(_xlfn.ANCHORARRAY(Data!G$14)))*Data!G386/Data!G385</f>
        <v>320.27698641194672</v>
      </c>
      <c r="G373" s="20" cm="1">
        <f t="array" aca="1" ref="G373" ca="1">INDEX(_xlfn.ANCHORARRAY(Data!H$14),ROWS(_xlfn.ANCHORARRAY(Data!H$14)))*Data!H386/Data!H385</f>
        <v>74.833872593199516</v>
      </c>
      <c r="H373" s="20" cm="1">
        <f t="array" aca="1" ref="H373" ca="1">INDEX(_xlfn.ANCHORARRAY(Data!I$14),ROWS(_xlfn.ANCHORARRAY(Data!I$14)))*Data!I386/Data!I385</f>
        <v>238.78122714780741</v>
      </c>
      <c r="I373" s="20" cm="1">
        <f t="array" aca="1" ref="I373" ca="1">INDEX(_xlfn.ANCHORARRAY(Data!J$14),ROWS(_xlfn.ANCHORARRAY(Data!J$14)))*Data!J386/Data!J385</f>
        <v>24.152702702702697</v>
      </c>
      <c r="J373" s="20" cm="1">
        <f t="array" aca="1" ref="J373" ca="1">INDEX(_xlfn.ANCHORARRAY(Data!K$14),ROWS(_xlfn.ANCHORARRAY(Data!K$14)))*Data!K386/Data!K385</f>
        <v>79.315544374563245</v>
      </c>
      <c r="K373" s="20" cm="1">
        <f t="array" aca="1" ref="K373" ca="1">INDEX(_xlfn.ANCHORARRAY(Data!L$14),ROWS(_xlfn.ANCHORARRAY(Data!L$14)))*Data!L386/Data!L385</f>
        <v>405.70782037662968</v>
      </c>
      <c r="L373" s="20" cm="1">
        <f t="array" aca="1" ref="L373" ca="1">INDEX(_xlfn.ANCHORARRAY(Data!M$14),ROWS(_xlfn.ANCHORARRAY(Data!M$14)))*Data!M386/Data!M385</f>
        <v>51.103607705779332</v>
      </c>
      <c r="M373" s="20" cm="1">
        <f t="array" aca="1" ref="M373" ca="1">INDEX(_xlfn.ANCHORARRAY(Data!N$14),ROWS(_xlfn.ANCHORARRAY(Data!N$14)))*Data!N386/Data!N385</f>
        <v>163.05693268095158</v>
      </c>
      <c r="N373" s="20" cm="1">
        <f t="array" aca="1" ref="N373" ca="1">INDEX(_xlfn.ANCHORARRAY(Data!O$14),ROWS(_xlfn.ANCHORARRAY(Data!O$14)))*Data!O386/Data!O385</f>
        <v>155.97115675978998</v>
      </c>
      <c r="O373" s="20" cm="1">
        <f t="array" aca="1" ref="O373" ca="1">INDEX(_xlfn.ANCHORARRAY(Data!P$14),ROWS(_xlfn.ANCHORARRAY(Data!P$14)))*Data!P386/Data!P385</f>
        <v>640.50729565734673</v>
      </c>
      <c r="P373" s="20" cm="1">
        <f t="array" aca="1" ref="P373" ca="1">B$1*B373/INDEX(_xlfn.ANCHORARRAY(Data!B$14),ROWS(_xlfn.ANCHORARRAY(Data!B$14)),2)</f>
        <v>13382.259506610328</v>
      </c>
      <c r="Q373" s="20" cm="1">
        <f t="array" aca="1" ref="Q373" ca="1">C$1*C373/INDEX(_xlfn.ANCHORARRAY(Data!D$14),ROWS(_xlfn.ANCHORARRAY(Data!D$14)))</f>
        <v>10540.325865580447</v>
      </c>
      <c r="R373" s="19" cm="1">
        <f t="array" aca="1" ref="R373" ca="1">D$1*D373/INDEX(_xlfn.ANCHORARRAY(Data!E$14),ROWS(_xlfn.ANCHORARRAY(Data!E$14)))</f>
        <v>12320.313552976411</v>
      </c>
      <c r="S373" s="20" cm="1">
        <f t="array" aca="1" ref="S373" ca="1">E$1*E373/INDEX(_xlfn.ANCHORARRAY(Data!F$14),ROWS(_xlfn.ANCHORARRAY(Data!F$14)))</f>
        <v>5996.6840719613865</v>
      </c>
      <c r="T373" s="20" cm="1">
        <f t="array" aca="1" ref="T373" ca="1">F$1*F373/INDEX(_xlfn.ANCHORARRAY(Data!G$14),ROWS(_xlfn.ANCHORARRAY(Data!G$14)))</f>
        <v>22419.38904883627</v>
      </c>
      <c r="U373" s="20" cm="1">
        <f t="array" aca="1" ref="U373" ca="1">G$1*G373/INDEX(_xlfn.ANCHORARRAY(Data!H$14),ROWS(_xlfn.ANCHORARRAY(Data!H$14)))</f>
        <v>53880.388267103648</v>
      </c>
      <c r="V373" s="20" cm="1">
        <f t="array" aca="1" ref="V373" ca="1">H$1*H373/INDEX(_xlfn.ANCHORARRAY(Data!I$14),ROWS(_xlfn.ANCHORARRAY(Data!I$14)))</f>
        <v>21490.310443302671</v>
      </c>
      <c r="W373" s="20" cm="1">
        <f t="array" aca="1" ref="W373" ca="1">I$1*I373/INDEX(_xlfn.ANCHORARRAY(Data!J$14),ROWS(_xlfn.ANCHORARRAY(Data!J$14)))</f>
        <v>4830.54054054054</v>
      </c>
      <c r="X373" s="20" cm="1">
        <f t="array" aca="1" ref="X373" ca="1">J$1*J373/INDEX(_xlfn.ANCHORARRAY(Data!K$14),ROWS(_xlfn.ANCHORARRAY(Data!K$14)))</f>
        <v>5552.0881062194276</v>
      </c>
      <c r="Y373" s="20" cm="1">
        <f t="array" aca="1" ref="Y373" ca="1">K$1*K373/INDEX(_xlfn.ANCHORARRAY(Data!L$14),ROWS(_xlfn.ANCHORARRAY(Data!L$14)))</f>
        <v>12171.234611298891</v>
      </c>
      <c r="Z373" s="20" cm="1">
        <f t="array" aca="1" ref="Z373" ca="1">L$1*L373/INDEX(_xlfn.ANCHORARRAY(Data!M$14),ROWS(_xlfn.ANCHORARRAY(Data!M$14)))</f>
        <v>12264.865849387039</v>
      </c>
      <c r="AA373" s="20" cm="1">
        <f t="array" aca="1" ref="AA373" ca="1">M$1*M373/INDEX(_xlfn.ANCHORARRAY(Data!N$14),ROWS(_xlfn.ANCHORARRAY(Data!N$14)))</f>
        <v>9783.4159608570935</v>
      </c>
      <c r="AB373" s="20" cm="1">
        <f t="array" aca="1" ref="AB373" ca="1">N$1*N373/INDEX(_xlfn.ANCHORARRAY(Data!O$14),ROWS(_xlfn.ANCHORARRAY(Data!O$14)))</f>
        <v>9358.2694055873999</v>
      </c>
      <c r="AC373" s="20" cm="1">
        <f t="array" aca="1" ref="AC373" ca="1">O$1*O373/INDEX(_xlfn.ANCHORARRAY(Data!P$14),ROWS(_xlfn.ANCHORARRAY(Data!P$14)))</f>
        <v>12810.954098750741</v>
      </c>
      <c r="AD373" s="33">
        <f t="shared" ca="1" si="13"/>
        <v>206801.0393290123</v>
      </c>
      <c r="AE373" s="33">
        <f t="shared" ca="1" si="12"/>
        <v>-538.93932901229709</v>
      </c>
    </row>
    <row r="374" spans="1:31" x14ac:dyDescent="0.35">
      <c r="A374">
        <f ca="1"/>
        <v>372</v>
      </c>
      <c r="B374" s="20" cm="1">
        <f t="array" aca="1" ref="B374" ca="1">INDEX(_xlfn.ANCHORARRAY(Data!B$14),ROWS(_xlfn.ANCHORARRAY(Data!B$14)),2)*Data!C387/Data!C386</f>
        <v>264.71070960208391</v>
      </c>
      <c r="C374" s="20" cm="1">
        <f t="array" aca="1" ref="C374" ca="1">INDEX(_xlfn.ANCHORARRAY(Data!D$14),ROWS(_xlfn.ANCHORARRAY(Data!D$14)))*Data!D387/Data!D386</f>
        <v>52.760687179487178</v>
      </c>
      <c r="D374" s="20" cm="1">
        <f t="array" aca="1" ref="D374" ca="1">INDEX(_xlfn.ANCHORARRAY(Data!E$14),ROWS(_xlfn.ANCHORARRAY(Data!E$14)))*Data!E387/Data!E386</f>
        <v>24.62389032975176</v>
      </c>
      <c r="E374" s="20" cm="1">
        <f t="array" aca="1" ref="E374" ca="1">INDEX(_xlfn.ANCHORARRAY(Data!F$14),ROWS(_xlfn.ANCHORARRAY(Data!F$14)))*Data!F387/Data!F386</f>
        <v>30.332216370419136</v>
      </c>
      <c r="F374" s="20" cm="1">
        <f t="array" aca="1" ref="F374" ca="1">INDEX(_xlfn.ANCHORARRAY(Data!G$14),ROWS(_xlfn.ANCHORARRAY(Data!G$14)))*Data!G387/Data!G386</f>
        <v>322.3356456734586</v>
      </c>
      <c r="G374" s="20" cm="1">
        <f t="array" aca="1" ref="G374" ca="1">INDEX(_xlfn.ANCHORARRAY(Data!H$14),ROWS(_xlfn.ANCHORARRAY(Data!H$14)))*Data!H387/Data!H386</f>
        <v>74.897955526594444</v>
      </c>
      <c r="H374" s="20" cm="1">
        <f t="array" aca="1" ref="H374" ca="1">INDEX(_xlfn.ANCHORARRAY(Data!I$14),ROWS(_xlfn.ANCHORARRAY(Data!I$14)))*Data!I387/Data!I386</f>
        <v>242.22517655624318</v>
      </c>
      <c r="I374" s="20" cm="1">
        <f t="array" aca="1" ref="I374" ca="1">INDEX(_xlfn.ANCHORARRAY(Data!J$14),ROWS(_xlfn.ANCHORARRAY(Data!J$14)))*Data!J387/Data!J386</f>
        <v>24.427758816837319</v>
      </c>
      <c r="J374" s="20" cm="1">
        <f t="array" aca="1" ref="J374" ca="1">INDEX(_xlfn.ANCHORARRAY(Data!K$14),ROWS(_xlfn.ANCHORARRAY(Data!K$14)))*Data!K387/Data!K386</f>
        <v>80.008486212718068</v>
      </c>
      <c r="K374" s="20" cm="1">
        <f t="array" aca="1" ref="K374" ca="1">INDEX(_xlfn.ANCHORARRAY(Data!L$14),ROWS(_xlfn.ANCHORARRAY(Data!L$14)))*Data!L387/Data!L386</f>
        <v>400.94839731467476</v>
      </c>
      <c r="L374" s="20" cm="1">
        <f t="array" aca="1" ref="L374" ca="1">INDEX(_xlfn.ANCHORARRAY(Data!M$14),ROWS(_xlfn.ANCHORARRAY(Data!M$14)))*Data!M387/Data!M386</f>
        <v>52.177686537702336</v>
      </c>
      <c r="M374" s="20" cm="1">
        <f t="array" aca="1" ref="M374" ca="1">INDEX(_xlfn.ANCHORARRAY(Data!N$14),ROWS(_xlfn.ANCHORARRAY(Data!N$14)))*Data!N387/Data!N386</f>
        <v>166.31934804869724</v>
      </c>
      <c r="N374" s="20" cm="1">
        <f t="array" aca="1" ref="N374" ca="1">INDEX(_xlfn.ANCHORARRAY(Data!O$14),ROWS(_xlfn.ANCHORARRAY(Data!O$14)))*Data!O387/Data!O386</f>
        <v>158.24575384862737</v>
      </c>
      <c r="O374" s="20" cm="1">
        <f t="array" aca="1" ref="O374" ca="1">INDEX(_xlfn.ANCHORARRAY(Data!P$14),ROWS(_xlfn.ANCHORARRAY(Data!P$14)))*Data!P387/Data!P386</f>
        <v>639.4708844659051</v>
      </c>
      <c r="P374" s="20" cm="1">
        <f t="array" aca="1" ref="P374" ca="1">B$1*B374/INDEX(_xlfn.ANCHORARRAY(Data!B$14),ROWS(_xlfn.ANCHORARRAY(Data!B$14)),2)</f>
        <v>13235.535480104196</v>
      </c>
      <c r="Q374" s="20" cm="1">
        <f t="array" aca="1" ref="Q374" ca="1">C$1*C374/INDEX(_xlfn.ANCHORARRAY(Data!D$14),ROWS(_xlfn.ANCHORARRAY(Data!D$14)))</f>
        <v>10556.114871794871</v>
      </c>
      <c r="R374" s="19" cm="1">
        <f t="array" aca="1" ref="R374" ca="1">D$1*D374/INDEX(_xlfn.ANCHORARRAY(Data!E$14),ROWS(_xlfn.ANCHORARRAY(Data!E$14)))</f>
        <v>12314.470174138571</v>
      </c>
      <c r="S374" s="20" cm="1">
        <f t="array" aca="1" ref="S374" ca="1">E$1*E374/INDEX(_xlfn.ANCHORARRAY(Data!F$14),ROWS(_xlfn.ANCHORARRAY(Data!F$14)))</f>
        <v>6066.4432740838274</v>
      </c>
      <c r="T374" s="20" cm="1">
        <f t="array" aca="1" ref="T374" ca="1">F$1*F374/INDEX(_xlfn.ANCHORARRAY(Data!G$14),ROWS(_xlfn.ANCHORARRAY(Data!G$14)))</f>
        <v>22563.495197142103</v>
      </c>
      <c r="U374" s="20" cm="1">
        <f t="array" aca="1" ref="U374" ca="1">G$1*G374/INDEX(_xlfn.ANCHORARRAY(Data!H$14),ROWS(_xlfn.ANCHORARRAY(Data!H$14)))</f>
        <v>53926.527979147999</v>
      </c>
      <c r="V374" s="20" cm="1">
        <f t="array" aca="1" ref="V374" ca="1">H$1*H374/INDEX(_xlfn.ANCHORARRAY(Data!I$14),ROWS(_xlfn.ANCHORARRAY(Data!I$14)))</f>
        <v>21800.265890061888</v>
      </c>
      <c r="W374" s="20" cm="1">
        <f t="array" aca="1" ref="W374" ca="1">I$1*I374/INDEX(_xlfn.ANCHORARRAY(Data!J$14),ROWS(_xlfn.ANCHORARRAY(Data!J$14)))</f>
        <v>4885.5517633674635</v>
      </c>
      <c r="X374" s="20" cm="1">
        <f t="array" aca="1" ref="X374" ca="1">J$1*J374/INDEX(_xlfn.ANCHORARRAY(Data!K$14),ROWS(_xlfn.ANCHORARRAY(Data!K$14)))</f>
        <v>5600.594034890265</v>
      </c>
      <c r="Y374" s="20" cm="1">
        <f t="array" aca="1" ref="Y374" ca="1">K$1*K374/INDEX(_xlfn.ANCHORARRAY(Data!L$14),ROWS(_xlfn.ANCHORARRAY(Data!L$14)))</f>
        <v>12028.451919440244</v>
      </c>
      <c r="Z374" s="20" cm="1">
        <f t="array" aca="1" ref="Z374" ca="1">L$1*L374/INDEX(_xlfn.ANCHORARRAY(Data!M$14),ROWS(_xlfn.ANCHORARRAY(Data!M$14)))</f>
        <v>12522.64476904856</v>
      </c>
      <c r="AA374" s="20" cm="1">
        <f t="array" aca="1" ref="AA374" ca="1">M$1*M374/INDEX(_xlfn.ANCHORARRAY(Data!N$14),ROWS(_xlfn.ANCHORARRAY(Data!N$14)))</f>
        <v>9979.160882921833</v>
      </c>
      <c r="AB374" s="20" cm="1">
        <f t="array" aca="1" ref="AB374" ca="1">N$1*N374/INDEX(_xlfn.ANCHORARRAY(Data!O$14),ROWS(_xlfn.ANCHORARRAY(Data!O$14)))</f>
        <v>9494.7452309176442</v>
      </c>
      <c r="AC374" s="20" cm="1">
        <f t="array" aca="1" ref="AC374" ca="1">O$1*O374/INDEX(_xlfn.ANCHORARRAY(Data!P$14),ROWS(_xlfn.ANCHORARRAY(Data!P$14)))</f>
        <v>12790.224567188789</v>
      </c>
      <c r="AD374" s="33">
        <f t="shared" ca="1" si="13"/>
        <v>207764.22603424825</v>
      </c>
      <c r="AE374" s="33">
        <f t="shared" ca="1" si="12"/>
        <v>-1502.1260342482419</v>
      </c>
    </row>
    <row r="375" spans="1:31" x14ac:dyDescent="0.35">
      <c r="A375">
        <f ca="1"/>
        <v>373</v>
      </c>
      <c r="B375" s="20" cm="1">
        <f t="array" aca="1" ref="B375" ca="1">INDEX(_xlfn.ANCHORARRAY(Data!B$14),ROWS(_xlfn.ANCHORARRAY(Data!B$14)),2)*Data!C388/Data!C387</f>
        <v>264.25932576199665</v>
      </c>
      <c r="C375" s="20" cm="1">
        <f t="array" aca="1" ref="C375" ca="1">INDEX(_xlfn.ANCHORARRAY(Data!D$14),ROWS(_xlfn.ANCHORARRAY(Data!D$14)))*Data!D388/Data!D387</f>
        <v>52.882129963898919</v>
      </c>
      <c r="D375" s="20" cm="1">
        <f t="array" aca="1" ref="D375" ca="1">INDEX(_xlfn.ANCHORARRAY(Data!E$14),ROWS(_xlfn.ANCHORARRAY(Data!E$14)))*Data!E388/Data!E387</f>
        <v>24.335282465150403</v>
      </c>
      <c r="E375" s="20" cm="1">
        <f t="array" aca="1" ref="E375" ca="1">INDEX(_xlfn.ANCHORARRAY(Data!F$14),ROWS(_xlfn.ANCHORARRAY(Data!F$14)))*Data!F388/Data!F387</f>
        <v>30.23075287481015</v>
      </c>
      <c r="F375" s="20" cm="1">
        <f t="array" aca="1" ref="F375" ca="1">INDEX(_xlfn.ANCHORARRAY(Data!G$14),ROWS(_xlfn.ANCHORARRAY(Data!G$14)))*Data!G388/Data!G387</f>
        <v>320.6202779753055</v>
      </c>
      <c r="G375" s="20" cm="1">
        <f t="array" aca="1" ref="G375" ca="1">INDEX(_xlfn.ANCHORARRAY(Data!H$14),ROWS(_xlfn.ANCHORARRAY(Data!H$14)))*Data!H388/Data!H387</f>
        <v>77.085498786407769</v>
      </c>
      <c r="H375" s="20" cm="1">
        <f t="array" aca="1" ref="H375" ca="1">INDEX(_xlfn.ANCHORARRAY(Data!I$14),ROWS(_xlfn.ANCHORARRAY(Data!I$14)))*Data!I388/Data!I387</f>
        <v>243.78610787172016</v>
      </c>
      <c r="I375" s="20" cm="1">
        <f t="array" aca="1" ref="I375" ca="1">INDEX(_xlfn.ANCHORARRAY(Data!J$14),ROWS(_xlfn.ANCHORARRAY(Data!J$14)))*Data!J388/Data!J387</f>
        <v>24.67034090909091</v>
      </c>
      <c r="J375" s="20" cm="1">
        <f t="array" aca="1" ref="J375" ca="1">INDEX(_xlfn.ANCHORARRAY(Data!K$14),ROWS(_xlfn.ANCHORARRAY(Data!K$14)))*Data!K388/Data!K387</f>
        <v>80.041757686368101</v>
      </c>
      <c r="K375" s="20" cm="1">
        <f t="array" aca="1" ref="K375" ca="1">INDEX(_xlfn.ANCHORARRAY(Data!L$14),ROWS(_xlfn.ANCHORARRAY(Data!L$14)))*Data!L388/Data!L387</f>
        <v>400.56970889929738</v>
      </c>
      <c r="L375" s="20" cm="1">
        <f t="array" aca="1" ref="L375" ca="1">INDEX(_xlfn.ANCHORARRAY(Data!M$14),ROWS(_xlfn.ANCHORARRAY(Data!M$14)))*Data!M388/Data!M387</f>
        <v>51.90100019611689</v>
      </c>
      <c r="M375" s="20" cm="1">
        <f t="array" aca="1" ref="M375" ca="1">INDEX(_xlfn.ANCHORARRAY(Data!N$14),ROWS(_xlfn.ANCHORARRAY(Data!N$14)))*Data!N388/Data!N387</f>
        <v>165.04236050775742</v>
      </c>
      <c r="N375" s="20" cm="1">
        <f t="array" aca="1" ref="N375" ca="1">INDEX(_xlfn.ANCHORARRAY(Data!O$14),ROWS(_xlfn.ANCHORARRAY(Data!O$14)))*Data!O388/Data!O387</f>
        <v>156.9443951372611</v>
      </c>
      <c r="O375" s="20" cm="1">
        <f t="array" aca="1" ref="O375" ca="1">INDEX(_xlfn.ANCHORARRAY(Data!P$14),ROWS(_xlfn.ANCHORARRAY(Data!P$14)))*Data!P388/Data!P387</f>
        <v>637.38850887435774</v>
      </c>
      <c r="P375" s="20" cm="1">
        <f t="array" aca="1" ref="P375" ca="1">B$1*B375/INDEX(_xlfn.ANCHORARRAY(Data!B$14),ROWS(_xlfn.ANCHORARRAY(Data!B$14)),2)</f>
        <v>13212.966288099833</v>
      </c>
      <c r="Q375" s="20" cm="1">
        <f t="array" aca="1" ref="Q375" ca="1">C$1*C375/INDEX(_xlfn.ANCHORARRAY(Data!D$14),ROWS(_xlfn.ANCHORARRAY(Data!D$14)))</f>
        <v>10580.412583806086</v>
      </c>
      <c r="R375" s="19" cm="1">
        <f t="array" aca="1" ref="R375" ca="1">D$1*D375/INDEX(_xlfn.ANCHORARRAY(Data!E$14),ROWS(_xlfn.ANCHORARRAY(Data!E$14)))</f>
        <v>12170.136647101981</v>
      </c>
      <c r="S375" s="20" cm="1">
        <f t="array" aca="1" ref="S375" ca="1">E$1*E375/INDEX(_xlfn.ANCHORARRAY(Data!F$14),ROWS(_xlfn.ANCHORARRAY(Data!F$14)))</f>
        <v>6046.1505749620301</v>
      </c>
      <c r="T375" s="20" cm="1">
        <f t="array" aca="1" ref="T375" ca="1">F$1*F375/INDEX(_xlfn.ANCHORARRAY(Data!G$14),ROWS(_xlfn.ANCHORARRAY(Data!G$14)))</f>
        <v>22443.419458271386</v>
      </c>
      <c r="U375" s="20" cm="1">
        <f t="array" aca="1" ref="U375" ca="1">G$1*G375/INDEX(_xlfn.ANCHORARRAY(Data!H$14),ROWS(_xlfn.ANCHORARRAY(Data!H$14)))</f>
        <v>55501.559126213593</v>
      </c>
      <c r="V375" s="20" cm="1">
        <f t="array" aca="1" ref="V375" ca="1">H$1*H375/INDEX(_xlfn.ANCHORARRAY(Data!I$14),ROWS(_xlfn.ANCHORARRAY(Data!I$14)))</f>
        <v>21940.749708454816</v>
      </c>
      <c r="W375" s="20" cm="1">
        <f t="array" aca="1" ref="W375" ca="1">I$1*I375/INDEX(_xlfn.ANCHORARRAY(Data!J$14),ROWS(_xlfn.ANCHORARRAY(Data!J$14)))</f>
        <v>4934.068181818182</v>
      </c>
      <c r="X375" s="20" cm="1">
        <f t="array" aca="1" ref="X375" ca="1">J$1*J375/INDEX(_xlfn.ANCHORARRAY(Data!K$14),ROWS(_xlfn.ANCHORARRAY(Data!K$14)))</f>
        <v>5602.9230380457666</v>
      </c>
      <c r="Y375" s="20" cm="1">
        <f t="array" aca="1" ref="Y375" ca="1">K$1*K375/INDEX(_xlfn.ANCHORARRAY(Data!L$14),ROWS(_xlfn.ANCHORARRAY(Data!L$14)))</f>
        <v>12017.091266978921</v>
      </c>
      <c r="Z375" s="20" cm="1">
        <f t="array" aca="1" ref="Z375" ca="1">L$1*L375/INDEX(_xlfn.ANCHORARRAY(Data!M$14),ROWS(_xlfn.ANCHORARRAY(Data!M$14)))</f>
        <v>12456.240047068053</v>
      </c>
      <c r="AA375" s="20" cm="1">
        <f t="array" aca="1" ref="AA375" ca="1">M$1*M375/INDEX(_xlfn.ANCHORARRAY(Data!N$14),ROWS(_xlfn.ANCHORARRAY(Data!N$14)))</f>
        <v>9902.5416304654445</v>
      </c>
      <c r="AB375" s="20" cm="1">
        <f t="array" aca="1" ref="AB375" ca="1">N$1*N375/INDEX(_xlfn.ANCHORARRAY(Data!O$14),ROWS(_xlfn.ANCHORARRAY(Data!O$14)))</f>
        <v>9416.6637082356665</v>
      </c>
      <c r="AC375" s="20" cm="1">
        <f t="array" aca="1" ref="AC375" ca="1">O$1*O375/INDEX(_xlfn.ANCHORARRAY(Data!P$14),ROWS(_xlfn.ANCHORARRAY(Data!P$14)))</f>
        <v>12748.574427837459</v>
      </c>
      <c r="AD375" s="33">
        <f t="shared" ca="1" si="13"/>
        <v>208973.49668735918</v>
      </c>
      <c r="AE375" s="33">
        <f t="shared" ca="1" si="12"/>
        <v>-2711.3966873591708</v>
      </c>
    </row>
    <row r="376" spans="1:31" x14ac:dyDescent="0.35">
      <c r="A376">
        <f ca="1"/>
        <v>374</v>
      </c>
      <c r="B376" s="20" cm="1">
        <f t="array" aca="1" ref="B376" ca="1">INDEX(_xlfn.ANCHORARRAY(Data!B$14),ROWS(_xlfn.ANCHORARRAY(Data!B$14)),2)*Data!C389/Data!C388</f>
        <v>257.23121617977523</v>
      </c>
      <c r="C376" s="20" cm="1">
        <f t="array" aca="1" ref="C376" ca="1">INDEX(_xlfn.ANCHORARRAY(Data!D$14),ROWS(_xlfn.ANCHORARRAY(Data!D$14)))*Data!D389/Data!D388</f>
        <v>53.677774902975429</v>
      </c>
      <c r="D376" s="20" cm="1">
        <f t="array" aca="1" ref="D376" ca="1">INDEX(_xlfn.ANCHORARRAY(Data!E$14),ROWS(_xlfn.ANCHORARRAY(Data!E$14)))*Data!E389/Data!E388</f>
        <v>25.903190003675117</v>
      </c>
      <c r="E376" s="20" cm="1">
        <f t="array" aca="1" ref="E376" ca="1">INDEX(_xlfn.ANCHORARRAY(Data!F$14),ROWS(_xlfn.ANCHORARRAY(Data!F$14)))*Data!F389/Data!F388</f>
        <v>30.093280241067582</v>
      </c>
      <c r="F376" s="20" cm="1">
        <f t="array" aca="1" ref="F376" ca="1">INDEX(_xlfn.ANCHORARRAY(Data!G$14),ROWS(_xlfn.ANCHORARRAY(Data!G$14)))*Data!G389/Data!G388</f>
        <v>316.18022862949323</v>
      </c>
      <c r="G376" s="20" cm="1">
        <f t="array" aca="1" ref="G376" ca="1">INDEX(_xlfn.ANCHORARRAY(Data!H$14),ROWS(_xlfn.ANCHORARRAY(Data!H$14)))*Data!H389/Data!H388</f>
        <v>74.697064495978765</v>
      </c>
      <c r="H376" s="20" cm="1">
        <f t="array" aca="1" ref="H376" ca="1">INDEX(_xlfn.ANCHORARRAY(Data!I$14),ROWS(_xlfn.ANCHORARRAY(Data!I$14)))*Data!I389/Data!I388</f>
        <v>244.64357841952634</v>
      </c>
      <c r="I376" s="20" cm="1">
        <f t="array" aca="1" ref="I376" ca="1">INDEX(_xlfn.ANCHORARRAY(Data!J$14),ROWS(_xlfn.ANCHORARRAY(Data!J$14)))*Data!J389/Data!J388</f>
        <v>24.427423433548746</v>
      </c>
      <c r="J376" s="20" cm="1">
        <f t="array" aca="1" ref="J376" ca="1">INDEX(_xlfn.ANCHORARRAY(Data!K$14),ROWS(_xlfn.ANCHORARRAY(Data!K$14)))*Data!K389/Data!K388</f>
        <v>80.611454978294361</v>
      </c>
      <c r="K376" s="20" cm="1">
        <f t="array" aca="1" ref="K376" ca="1">INDEX(_xlfn.ANCHORARRAY(Data!L$14),ROWS(_xlfn.ANCHORARRAY(Data!L$14)))*Data!L389/Data!L388</f>
        <v>397.92189368076362</v>
      </c>
      <c r="L376" s="20" cm="1">
        <f t="array" aca="1" ref="L376" ca="1">INDEX(_xlfn.ANCHORARRAY(Data!M$14),ROWS(_xlfn.ANCHORARRAY(Data!M$14)))*Data!M389/Data!M388</f>
        <v>52.083714005876601</v>
      </c>
      <c r="M376" s="20" cm="1">
        <f t="array" aca="1" ref="M376" ca="1">INDEX(_xlfn.ANCHORARRAY(Data!N$14),ROWS(_xlfn.ANCHORARRAY(Data!N$14)))*Data!N389/Data!N388</f>
        <v>164.80050405953992</v>
      </c>
      <c r="N376" s="20" cm="1">
        <f t="array" aca="1" ref="N376" ca="1">INDEX(_xlfn.ANCHORARRAY(Data!O$14),ROWS(_xlfn.ANCHORARRAY(Data!O$14)))*Data!O389/Data!O388</f>
        <v>157.07881577384489</v>
      </c>
      <c r="O376" s="20" cm="1">
        <f t="array" aca="1" ref="O376" ca="1">INDEX(_xlfn.ANCHORARRAY(Data!P$14),ROWS(_xlfn.ANCHORARRAY(Data!P$14)))*Data!P389/Data!P388</f>
        <v>634.97734479354199</v>
      </c>
      <c r="P376" s="20" cm="1">
        <f t="array" aca="1" ref="P376" ca="1">B$1*B376/INDEX(_xlfn.ANCHORARRAY(Data!B$14),ROWS(_xlfn.ANCHORARRAY(Data!B$14)),2)</f>
        <v>12861.560808988763</v>
      </c>
      <c r="Q376" s="20" cm="1">
        <f t="array" aca="1" ref="Q376" ca="1">C$1*C376/INDEX(_xlfn.ANCHORARRAY(Data!D$14),ROWS(_xlfn.ANCHORARRAY(Data!D$14)))</f>
        <v>10739.601552393275</v>
      </c>
      <c r="R376" s="19" cm="1">
        <f t="array" aca="1" ref="R376" ca="1">D$1*D376/INDEX(_xlfn.ANCHORARRAY(Data!E$14),ROWS(_xlfn.ANCHORARRAY(Data!E$14)))</f>
        <v>12954.251194413817</v>
      </c>
      <c r="S376" s="20" cm="1">
        <f t="array" aca="1" ref="S376" ca="1">E$1*E376/INDEX(_xlfn.ANCHORARRAY(Data!F$14),ROWS(_xlfn.ANCHORARRAY(Data!F$14)))</f>
        <v>6018.6560482135174</v>
      </c>
      <c r="T376" s="20" cm="1">
        <f t="array" aca="1" ref="T376" ca="1">F$1*F376/INDEX(_xlfn.ANCHORARRAY(Data!G$14),ROWS(_xlfn.ANCHORARRAY(Data!G$14)))</f>
        <v>22132.616004064526</v>
      </c>
      <c r="U376" s="20" cm="1">
        <f t="array" aca="1" ref="U376" ca="1">G$1*G376/INDEX(_xlfn.ANCHORARRAY(Data!H$14),ROWS(_xlfn.ANCHORARRAY(Data!H$14)))</f>
        <v>53781.886437104702</v>
      </c>
      <c r="V376" s="20" cm="1">
        <f t="array" aca="1" ref="V376" ca="1">H$1*H376/INDEX(_xlfn.ANCHORARRAY(Data!I$14),ROWS(_xlfn.ANCHORARRAY(Data!I$14)))</f>
        <v>22017.922057757372</v>
      </c>
      <c r="W376" s="20" cm="1">
        <f t="array" aca="1" ref="W376" ca="1">I$1*I376/INDEX(_xlfn.ANCHORARRAY(Data!J$14),ROWS(_xlfn.ANCHORARRAY(Data!J$14)))</f>
        <v>4885.4846867097494</v>
      </c>
      <c r="X376" s="20" cm="1">
        <f t="array" aca="1" ref="X376" ca="1">J$1*J376/INDEX(_xlfn.ANCHORARRAY(Data!K$14),ROWS(_xlfn.ANCHORARRAY(Data!K$14)))</f>
        <v>5642.8018484806053</v>
      </c>
      <c r="Y376" s="20" cm="1">
        <f t="array" aca="1" ref="Y376" ca="1">K$1*K376/INDEX(_xlfn.ANCHORARRAY(Data!L$14),ROWS(_xlfn.ANCHORARRAY(Data!L$14)))</f>
        <v>11937.65681042291</v>
      </c>
      <c r="Z376" s="20" cm="1">
        <f t="array" aca="1" ref="Z376" ca="1">L$1*L376/INDEX(_xlfn.ANCHORARRAY(Data!M$14),ROWS(_xlfn.ANCHORARRAY(Data!M$14)))</f>
        <v>12500.091361410383</v>
      </c>
      <c r="AA376" s="20" cm="1">
        <f t="array" aca="1" ref="AA376" ca="1">M$1*M376/INDEX(_xlfn.ANCHORARRAY(Data!N$14),ROWS(_xlfn.ANCHORARRAY(Data!N$14)))</f>
        <v>9888.0302435723952</v>
      </c>
      <c r="AB376" s="20" cm="1">
        <f t="array" aca="1" ref="AB376" ca="1">N$1*N376/INDEX(_xlfn.ANCHORARRAY(Data!O$14),ROWS(_xlfn.ANCHORARRAY(Data!O$14)))</f>
        <v>9424.7289464306941</v>
      </c>
      <c r="AC376" s="20" cm="1">
        <f t="array" aca="1" ref="AC376" ca="1">O$1*O376/INDEX(_xlfn.ANCHORARRAY(Data!P$14),ROWS(_xlfn.ANCHORARRAY(Data!P$14)))</f>
        <v>12700.348103838782</v>
      </c>
      <c r="AD376" s="33">
        <f t="shared" ca="1" si="13"/>
        <v>207485.63610380146</v>
      </c>
      <c r="AE376" s="33">
        <f t="shared" ca="1" si="12"/>
        <v>-1223.5361038014526</v>
      </c>
    </row>
    <row r="377" spans="1:31" x14ac:dyDescent="0.35">
      <c r="A377">
        <f ca="1"/>
        <v>375</v>
      </c>
      <c r="B377" s="20" cm="1">
        <f t="array" aca="1" ref="B377" ca="1">INDEX(_xlfn.ANCHORARRAY(Data!B$14),ROWS(_xlfn.ANCHORARRAY(Data!B$14)),2)*Data!C390/Data!C389</f>
        <v>265.15485484467456</v>
      </c>
      <c r="C377" s="20" cm="1">
        <f t="array" aca="1" ref="C377" ca="1">INDEX(_xlfn.ANCHORARRAY(Data!D$14),ROWS(_xlfn.ANCHORARRAY(Data!D$14)))*Data!D390/Data!D389</f>
        <v>53.670664961636831</v>
      </c>
      <c r="D377" s="20" cm="1">
        <f t="array" aca="1" ref="D377" ca="1">INDEX(_xlfn.ANCHORARRAY(Data!E$14),ROWS(_xlfn.ANCHORARRAY(Data!E$14)))*Data!E390/Data!E389</f>
        <v>24.590826703562779</v>
      </c>
      <c r="E377" s="20" cm="1">
        <f t="array" aca="1" ref="E377" ca="1">INDEX(_xlfn.ANCHORARRAY(Data!F$14),ROWS(_xlfn.ANCHORARRAY(Data!F$14)))*Data!F390/Data!F389</f>
        <v>30.260180180180178</v>
      </c>
      <c r="F377" s="20" cm="1">
        <f t="array" aca="1" ref="F377" ca="1">INDEX(_xlfn.ANCHORARRAY(Data!G$14),ROWS(_xlfn.ANCHORARRAY(Data!G$14)))*Data!G390/Data!G389</f>
        <v>317.49091231178033</v>
      </c>
      <c r="G377" s="20" cm="1">
        <f t="array" aca="1" ref="G377" ca="1">INDEX(_xlfn.ANCHORARRAY(Data!H$14),ROWS(_xlfn.ANCHORARRAY(Data!H$14)))*Data!H390/Data!H389</f>
        <v>76.257912357103976</v>
      </c>
      <c r="H377" s="20" cm="1">
        <f t="array" aca="1" ref="H377" ca="1">INDEX(_xlfn.ANCHORARRAY(Data!I$14),ROWS(_xlfn.ANCHORARRAY(Data!I$14)))*Data!I390/Data!I389</f>
        <v>242.60616983052878</v>
      </c>
      <c r="I377" s="20" cm="1">
        <f t="array" aca="1" ref="I377" ca="1">INDEX(_xlfn.ANCHORARRAY(Data!J$14),ROWS(_xlfn.ANCHORARRAY(Data!J$14)))*Data!J390/Data!J389</f>
        <v>23.995958461970243</v>
      </c>
      <c r="J377" s="20" cm="1">
        <f t="array" aca="1" ref="J377" ca="1">INDEX(_xlfn.ANCHORARRAY(Data!K$14),ROWS(_xlfn.ANCHORARRAY(Data!K$14)))*Data!K390/Data!K389</f>
        <v>79.507794729542312</v>
      </c>
      <c r="K377" s="20" cm="1">
        <f t="array" aca="1" ref="K377" ca="1">INDEX(_xlfn.ANCHORARRAY(Data!L$14),ROWS(_xlfn.ANCHORARRAY(Data!L$14)))*Data!L390/Data!L389</f>
        <v>400.73870844345527</v>
      </c>
      <c r="L377" s="20" cm="1">
        <f t="array" aca="1" ref="L377" ca="1">INDEX(_xlfn.ANCHORARRAY(Data!M$14),ROWS(_xlfn.ANCHORARRAY(Data!M$14)))*Data!M390/Data!M389</f>
        <v>52.618256970169632</v>
      </c>
      <c r="M377" s="20" cm="1">
        <f t="array" aca="1" ref="M377" ca="1">INDEX(_xlfn.ANCHORARRAY(Data!N$14),ROWS(_xlfn.ANCHORARRAY(Data!N$14)))*Data!N390/Data!N389</f>
        <v>164.62354156085999</v>
      </c>
      <c r="N377" s="20" cm="1">
        <f t="array" aca="1" ref="N377" ca="1">INDEX(_xlfn.ANCHORARRAY(Data!O$14),ROWS(_xlfn.ANCHORARRAY(Data!O$14)))*Data!O390/Data!O389</f>
        <v>155.92285669229253</v>
      </c>
      <c r="O377" s="20" cm="1">
        <f t="array" aca="1" ref="O377" ca="1">INDEX(_xlfn.ANCHORARRAY(Data!P$14),ROWS(_xlfn.ANCHORARRAY(Data!P$14)))*Data!P390/Data!P389</f>
        <v>634.31412351406198</v>
      </c>
      <c r="P377" s="20" cm="1">
        <f t="array" aca="1" ref="P377" ca="1">B$1*B377/INDEX(_xlfn.ANCHORARRAY(Data!B$14),ROWS(_xlfn.ANCHORARRAY(Data!B$14)),2)</f>
        <v>13257.74274223373</v>
      </c>
      <c r="Q377" s="20" cm="1">
        <f t="array" aca="1" ref="Q377" ca="1">C$1*C377/INDEX(_xlfn.ANCHORARRAY(Data!D$14),ROWS(_xlfn.ANCHORARRAY(Data!D$14)))</f>
        <v>10738.179028132992</v>
      </c>
      <c r="R377" s="19" cm="1">
        <f t="array" aca="1" ref="R377" ca="1">D$1*D377/INDEX(_xlfn.ANCHORARRAY(Data!E$14),ROWS(_xlfn.ANCHORARRAY(Data!E$14)))</f>
        <v>12297.934970598408</v>
      </c>
      <c r="S377" s="20" cm="1">
        <f t="array" aca="1" ref="S377" ca="1">E$1*E377/INDEX(_xlfn.ANCHORARRAY(Data!F$14),ROWS(_xlfn.ANCHORARRAY(Data!F$14)))</f>
        <v>6052.0360360360355</v>
      </c>
      <c r="T377" s="20" cm="1">
        <f t="array" aca="1" ref="T377" ca="1">F$1*F377/INDEX(_xlfn.ANCHORARRAY(Data!G$14),ROWS(_xlfn.ANCHORARRAY(Data!G$14)))</f>
        <v>22224.363861824622</v>
      </c>
      <c r="U377" s="20" cm="1">
        <f t="array" aca="1" ref="U377" ca="1">G$1*G377/INDEX(_xlfn.ANCHORARRAY(Data!H$14),ROWS(_xlfn.ANCHORARRAY(Data!H$14)))</f>
        <v>54905.69689711486</v>
      </c>
      <c r="V377" s="20" cm="1">
        <f t="array" aca="1" ref="V377" ca="1">H$1*H377/INDEX(_xlfn.ANCHORARRAY(Data!I$14),ROWS(_xlfn.ANCHORARRAY(Data!I$14)))</f>
        <v>21834.555284747592</v>
      </c>
      <c r="W377" s="20" cm="1">
        <f t="array" aca="1" ref="W377" ca="1">I$1*I377/INDEX(_xlfn.ANCHORARRAY(Data!J$14),ROWS(_xlfn.ANCHORARRAY(Data!J$14)))</f>
        <v>4799.1916923940489</v>
      </c>
      <c r="X377" s="20" cm="1">
        <f t="array" aca="1" ref="X377" ca="1">J$1*J377/INDEX(_xlfn.ANCHORARRAY(Data!K$14),ROWS(_xlfn.ANCHORARRAY(Data!K$14)))</f>
        <v>5565.5456310679619</v>
      </c>
      <c r="Y377" s="20" cm="1">
        <f t="array" aca="1" ref="Y377" ca="1">K$1*K377/INDEX(_xlfn.ANCHORARRAY(Data!L$14),ROWS(_xlfn.ANCHORARRAY(Data!L$14)))</f>
        <v>12022.161253303659</v>
      </c>
      <c r="Z377" s="20" cm="1">
        <f t="array" aca="1" ref="Z377" ca="1">L$1*L377/INDEX(_xlfn.ANCHORARRAY(Data!M$14),ROWS(_xlfn.ANCHORARRAY(Data!M$14)))</f>
        <v>12628.381672840711</v>
      </c>
      <c r="AA377" s="20" cm="1">
        <f t="array" aca="1" ref="AA377" ca="1">M$1*M377/INDEX(_xlfn.ANCHORARRAY(Data!N$14),ROWS(_xlfn.ANCHORARRAY(Data!N$14)))</f>
        <v>9877.4124936515982</v>
      </c>
      <c r="AB377" s="20" cm="1">
        <f t="array" aca="1" ref="AB377" ca="1">N$1*N377/INDEX(_xlfn.ANCHORARRAY(Data!O$14),ROWS(_xlfn.ANCHORARRAY(Data!O$14)))</f>
        <v>9355.3714015375535</v>
      </c>
      <c r="AC377" s="20" cm="1">
        <f t="array" aca="1" ref="AC377" ca="1">O$1*O377/INDEX(_xlfn.ANCHORARRAY(Data!P$14),ROWS(_xlfn.ANCHORARRAY(Data!P$14)))</f>
        <v>12687.082841403304</v>
      </c>
      <c r="AD377" s="33">
        <f t="shared" ca="1" si="13"/>
        <v>208245.65580688711</v>
      </c>
      <c r="AE377" s="33">
        <f t="shared" ca="1" si="12"/>
        <v>-1983.5558068871032</v>
      </c>
    </row>
    <row r="378" spans="1:31" x14ac:dyDescent="0.35">
      <c r="A378">
        <f ca="1"/>
        <v>376</v>
      </c>
      <c r="B378" s="20" cm="1">
        <f t="array" aca="1" ref="B378" ca="1">INDEX(_xlfn.ANCHORARRAY(Data!B$14),ROWS(_xlfn.ANCHORARRAY(Data!B$14)),2)*Data!C391/Data!C390</f>
        <v>269.33973061488075</v>
      </c>
      <c r="C378" s="20" cm="1">
        <f t="array" aca="1" ref="C378" ca="1">INDEX(_xlfn.ANCHORARRAY(Data!D$14),ROWS(_xlfn.ANCHORARRAY(Data!D$14)))*Data!D391/Data!D390</f>
        <v>53.153911504424784</v>
      </c>
      <c r="D378" s="20" cm="1">
        <f t="array" aca="1" ref="D378" ca="1">INDEX(_xlfn.ANCHORARRAY(Data!E$14),ROWS(_xlfn.ANCHORARRAY(Data!E$14)))*Data!E391/Data!E390</f>
        <v>24.839842249657064</v>
      </c>
      <c r="E378" s="20" cm="1">
        <f t="array" aca="1" ref="E378" ca="1">INDEX(_xlfn.ANCHORARRAY(Data!F$14),ROWS(_xlfn.ANCHORARRAY(Data!F$14)))*Data!F391/Data!F390</f>
        <v>30.404402636054421</v>
      </c>
      <c r="F378" s="20" cm="1">
        <f t="array" aca="1" ref="F378" ca="1">INDEX(_xlfn.ANCHORARRAY(Data!G$14),ROWS(_xlfn.ANCHORARRAY(Data!G$14)))*Data!G391/Data!G390</f>
        <v>315.94874340949036</v>
      </c>
      <c r="G378" s="20" cm="1">
        <f t="array" aca="1" ref="G378" ca="1">INDEX(_xlfn.ANCHORARRAY(Data!H$14),ROWS(_xlfn.ANCHORARRAY(Data!H$14)))*Data!H391/Data!H390</f>
        <v>73.475010242015017</v>
      </c>
      <c r="H378" s="20" cm="1">
        <f t="array" aca="1" ref="H378" ca="1">INDEX(_xlfn.ANCHORARRAY(Data!I$14),ROWS(_xlfn.ANCHORARRAY(Data!I$14)))*Data!I391/Data!I390</f>
        <v>241.15468665828698</v>
      </c>
      <c r="I378" s="20" cm="1">
        <f t="array" aca="1" ref="I378" ca="1">INDEX(_xlfn.ANCHORARRAY(Data!J$14),ROWS(_xlfn.ANCHORARRAY(Data!J$14)))*Data!J391/Data!J390</f>
        <v>24.469634703196345</v>
      </c>
      <c r="J378" s="20" cm="1">
        <f t="array" aca="1" ref="J378" ca="1">INDEX(_xlfn.ANCHORARRAY(Data!K$14),ROWS(_xlfn.ANCHORARRAY(Data!K$14)))*Data!K391/Data!K390</f>
        <v>79.784401114206133</v>
      </c>
      <c r="K378" s="20" cm="1">
        <f t="array" aca="1" ref="K378" ca="1">INDEX(_xlfn.ANCHORARRAY(Data!L$14),ROWS(_xlfn.ANCHORARRAY(Data!L$14)))*Data!L391/Data!L390</f>
        <v>393.26819786280595</v>
      </c>
      <c r="L378" s="20" cm="1">
        <f t="array" aca="1" ref="L378" ca="1">INDEX(_xlfn.ANCHORARRAY(Data!M$14),ROWS(_xlfn.ANCHORARRAY(Data!M$14)))*Data!M391/Data!M390</f>
        <v>51.531310026892051</v>
      </c>
      <c r="M378" s="20" cm="1">
        <f t="array" aca="1" ref="M378" ca="1">INDEX(_xlfn.ANCHORARRAY(Data!N$14),ROWS(_xlfn.ANCHORARRAY(Data!N$14)))*Data!N391/Data!N390</f>
        <v>163.39196811217278</v>
      </c>
      <c r="N378" s="20" cm="1">
        <f t="array" aca="1" ref="N378" ca="1">INDEX(_xlfn.ANCHORARRAY(Data!O$14),ROWS(_xlfn.ANCHORARRAY(Data!O$14)))*Data!O391/Data!O390</f>
        <v>155.25947164438819</v>
      </c>
      <c r="O378" s="20" cm="1">
        <f t="array" aca="1" ref="O378" ca="1">INDEX(_xlfn.ANCHORARRAY(Data!P$14),ROWS(_xlfn.ANCHORARRAY(Data!P$14)))*Data!P391/Data!P390</f>
        <v>631.96209007129187</v>
      </c>
      <c r="P378" s="20" cm="1">
        <f t="array" aca="1" ref="P378" ca="1">B$1*B378/INDEX(_xlfn.ANCHORARRAY(Data!B$14),ROWS(_xlfn.ANCHORARRAY(Data!B$14)),2)</f>
        <v>13466.98653074404</v>
      </c>
      <c r="Q378" s="20" cm="1">
        <f t="array" aca="1" ref="Q378" ca="1">C$1*C378/INDEX(_xlfn.ANCHORARRAY(Data!D$14),ROWS(_xlfn.ANCHORARRAY(Data!D$14)))</f>
        <v>10634.789380530974</v>
      </c>
      <c r="R378" s="19" cm="1">
        <f t="array" aca="1" ref="R378" ca="1">D$1*D378/INDEX(_xlfn.ANCHORARRAY(Data!E$14),ROWS(_xlfn.ANCHORARRAY(Data!E$14)))</f>
        <v>12422.468278463648</v>
      </c>
      <c r="S378" s="20" cm="1">
        <f t="array" aca="1" ref="S378" ca="1">E$1*E378/INDEX(_xlfn.ANCHORARRAY(Data!F$14),ROWS(_xlfn.ANCHORARRAY(Data!F$14)))</f>
        <v>6080.8805272108839</v>
      </c>
      <c r="T378" s="20" cm="1">
        <f t="array" aca="1" ref="T378" ca="1">F$1*F378/INDEX(_xlfn.ANCHORARRAY(Data!G$14),ROWS(_xlfn.ANCHORARRAY(Data!G$14)))</f>
        <v>22116.412038664326</v>
      </c>
      <c r="U378" s="20" cm="1">
        <f t="array" aca="1" ref="U378" ca="1">G$1*G378/INDEX(_xlfn.ANCHORARRAY(Data!H$14),ROWS(_xlfn.ANCHORARRAY(Data!H$14)))</f>
        <v>52902.00737425081</v>
      </c>
      <c r="V378" s="20" cm="1">
        <f t="array" aca="1" ref="V378" ca="1">H$1*H378/INDEX(_xlfn.ANCHORARRAY(Data!I$14),ROWS(_xlfn.ANCHORARRAY(Data!I$14)))</f>
        <v>21703.921799245829</v>
      </c>
      <c r="W378" s="20" cm="1">
        <f t="array" aca="1" ref="W378" ca="1">I$1*I378/INDEX(_xlfn.ANCHORARRAY(Data!J$14),ROWS(_xlfn.ANCHORARRAY(Data!J$14)))</f>
        <v>4893.9269406392696</v>
      </c>
      <c r="X378" s="20" cm="1">
        <f t="array" aca="1" ref="X378" ca="1">J$1*J378/INDEX(_xlfn.ANCHORARRAY(Data!K$14),ROWS(_xlfn.ANCHORARRAY(Data!K$14)))</f>
        <v>5584.9080779944297</v>
      </c>
      <c r="Y378" s="20" cm="1">
        <f t="array" aca="1" ref="Y378" ca="1">K$1*K378/INDEX(_xlfn.ANCHORARRAY(Data!L$14),ROWS(_xlfn.ANCHORARRAY(Data!L$14)))</f>
        <v>11798.04593588418</v>
      </c>
      <c r="Z378" s="20" cm="1">
        <f t="array" aca="1" ref="Z378" ca="1">L$1*L378/INDEX(_xlfn.ANCHORARRAY(Data!M$14),ROWS(_xlfn.ANCHORARRAY(Data!M$14)))</f>
        <v>12367.514406454091</v>
      </c>
      <c r="AA378" s="20" cm="1">
        <f t="array" aca="1" ref="AA378" ca="1">M$1*M378/INDEX(_xlfn.ANCHORARRAY(Data!N$14),ROWS(_xlfn.ANCHORARRAY(Data!N$14)))</f>
        <v>9803.5180867303661</v>
      </c>
      <c r="AB378" s="20" cm="1">
        <f t="array" aca="1" ref="AB378" ca="1">N$1*N378/INDEX(_xlfn.ANCHORARRAY(Data!O$14),ROWS(_xlfn.ANCHORARRAY(Data!O$14)))</f>
        <v>9315.568298663291</v>
      </c>
      <c r="AC378" s="20" cm="1">
        <f t="array" aca="1" ref="AC378" ca="1">O$1*O378/INDEX(_xlfn.ANCHORARRAY(Data!P$14),ROWS(_xlfn.ANCHORARRAY(Data!P$14)))</f>
        <v>12640.039204775978</v>
      </c>
      <c r="AD378" s="33">
        <f t="shared" ca="1" si="13"/>
        <v>205730.98688025211</v>
      </c>
      <c r="AE378" s="33">
        <f t="shared" ca="1" si="12"/>
        <v>531.11311974789714</v>
      </c>
    </row>
    <row r="379" spans="1:31" x14ac:dyDescent="0.35">
      <c r="A379">
        <f ca="1"/>
        <v>377</v>
      </c>
      <c r="B379" s="20" cm="1">
        <f t="array" aca="1" ref="B379" ca="1">INDEX(_xlfn.ANCHORARRAY(Data!B$14),ROWS(_xlfn.ANCHORARRAY(Data!B$14)),2)*Data!C392/Data!C391</f>
        <v>274.38680773936289</v>
      </c>
      <c r="C379" s="20" cm="1">
        <f t="array" aca="1" ref="C379" ca="1">INDEX(_xlfn.ANCHORARRAY(Data!D$14),ROWS(_xlfn.ANCHORARRAY(Data!D$14)))*Data!D392/Data!D391</f>
        <v>54.734028268551235</v>
      </c>
      <c r="D379" s="20" cm="1">
        <f t="array" aca="1" ref="D379" ca="1">INDEX(_xlfn.ANCHORARRAY(Data!E$14),ROWS(_xlfn.ANCHORARRAY(Data!E$14)))*Data!E392/Data!E391</f>
        <v>24.552325816223494</v>
      </c>
      <c r="E379" s="20" cm="1">
        <f t="array" aca="1" ref="E379" ca="1">INDEX(_xlfn.ANCHORARRAY(Data!F$14),ROWS(_xlfn.ANCHORARRAY(Data!F$14)))*Data!F392/Data!F391</f>
        <v>30.034019710631156</v>
      </c>
      <c r="F379" s="20" cm="1">
        <f t="array" aca="1" ref="F379" ca="1">INDEX(_xlfn.ANCHORARRAY(Data!G$14),ROWS(_xlfn.ANCHORARRAY(Data!G$14)))*Data!G392/Data!G391</f>
        <v>319.57234966522742</v>
      </c>
      <c r="G379" s="20" cm="1">
        <f t="array" aca="1" ref="G379" ca="1">INDEX(_xlfn.ANCHORARRAY(Data!H$14),ROWS(_xlfn.ANCHORARRAY(Data!H$14)))*Data!H392/Data!H391</f>
        <v>75.692254954678134</v>
      </c>
      <c r="H379" s="20" cm="1">
        <f t="array" aca="1" ref="H379" ca="1">INDEX(_xlfn.ANCHORARRAY(Data!I$14),ROWS(_xlfn.ANCHORARRAY(Data!I$14)))*Data!I392/Data!I391</f>
        <v>240.54891242852844</v>
      </c>
      <c r="I379" s="20" cm="1">
        <f t="array" aca="1" ref="I379" ca="1">INDEX(_xlfn.ANCHORARRAY(Data!J$14),ROWS(_xlfn.ANCHORARRAY(Data!J$14)))*Data!J392/Data!J391</f>
        <v>24.295845190665908</v>
      </c>
      <c r="J379" s="20" cm="1">
        <f t="array" aca="1" ref="J379" ca="1">INDEX(_xlfn.ANCHORARRAY(Data!K$14),ROWS(_xlfn.ANCHORARRAY(Data!K$14)))*Data!K392/Data!K391</f>
        <v>78.582589547038339</v>
      </c>
      <c r="K379" s="20" cm="1">
        <f t="array" aca="1" ref="K379" ca="1">INDEX(_xlfn.ANCHORARRAY(Data!L$14),ROWS(_xlfn.ANCHORARRAY(Data!L$14)))*Data!L392/Data!L391</f>
        <v>404.49578398830113</v>
      </c>
      <c r="L379" s="20" cm="1">
        <f t="array" aca="1" ref="L379" ca="1">INDEX(_xlfn.ANCHORARRAY(Data!M$14),ROWS(_xlfn.ANCHORARRAY(Data!M$14)))*Data!M392/Data!M391</f>
        <v>52.120486956521738</v>
      </c>
      <c r="M379" s="20" cm="1">
        <f t="array" aca="1" ref="M379" ca="1">INDEX(_xlfn.ANCHORARRAY(Data!N$14),ROWS(_xlfn.ANCHORARRAY(Data!N$14)))*Data!N392/Data!N391</f>
        <v>164.42223845670907</v>
      </c>
      <c r="N379" s="20" cm="1">
        <f t="array" aca="1" ref="N379" ca="1">INDEX(_xlfn.ANCHORARRAY(Data!O$14),ROWS(_xlfn.ANCHORARRAY(Data!O$14)))*Data!O392/Data!O391</f>
        <v>154.82097410358566</v>
      </c>
      <c r="O379" s="20" cm="1">
        <f t="array" aca="1" ref="O379" ca="1">INDEX(_xlfn.ANCHORARRAY(Data!P$14),ROWS(_xlfn.ANCHORARRAY(Data!P$14)))*Data!P392/Data!P391</f>
        <v>645.08041751468284</v>
      </c>
      <c r="P379" s="20" cm="1">
        <f t="array" aca="1" ref="P379" ca="1">B$1*B379/INDEX(_xlfn.ANCHORARRAY(Data!B$14),ROWS(_xlfn.ANCHORARRAY(Data!B$14)),2)</f>
        <v>13719.340386968146</v>
      </c>
      <c r="Q379" s="20" cm="1">
        <f t="array" aca="1" ref="Q379" ca="1">C$1*C379/INDEX(_xlfn.ANCHORARRAY(Data!D$14),ROWS(_xlfn.ANCHORARRAY(Data!D$14)))</f>
        <v>10950.931852599695</v>
      </c>
      <c r="R379" s="19" cm="1">
        <f t="array" aca="1" ref="R379" ca="1">D$1*D379/INDEX(_xlfn.ANCHORARRAY(Data!E$14),ROWS(_xlfn.ANCHORARRAY(Data!E$14)))</f>
        <v>12278.680578929652</v>
      </c>
      <c r="S379" s="20" cm="1">
        <f t="array" aca="1" ref="S379" ca="1">E$1*E379/INDEX(_xlfn.ANCHORARRAY(Data!F$14),ROWS(_xlfn.ANCHORARRAY(Data!F$14)))</f>
        <v>6006.803942126231</v>
      </c>
      <c r="T379" s="20" cm="1">
        <f t="array" aca="1" ref="T379" ca="1">F$1*F379/INDEX(_xlfn.ANCHORARRAY(Data!G$14),ROWS(_xlfn.ANCHORARRAY(Data!G$14)))</f>
        <v>22370.06447656592</v>
      </c>
      <c r="U379" s="20" cm="1">
        <f t="array" aca="1" ref="U379" ca="1">G$1*G379/INDEX(_xlfn.ANCHORARRAY(Data!H$14),ROWS(_xlfn.ANCHORARRAY(Data!H$14)))</f>
        <v>54498.423567368256</v>
      </c>
      <c r="V379" s="20" cm="1">
        <f t="array" aca="1" ref="V379" ca="1">H$1*H379/INDEX(_xlfn.ANCHORARRAY(Data!I$14),ROWS(_xlfn.ANCHORARRAY(Data!I$14)))</f>
        <v>21649.402118567559</v>
      </c>
      <c r="W379" s="20" cm="1">
        <f t="array" aca="1" ref="W379" ca="1">I$1*I379/INDEX(_xlfn.ANCHORARRAY(Data!J$14),ROWS(_xlfn.ANCHORARRAY(Data!J$14)))</f>
        <v>4859.1690381331819</v>
      </c>
      <c r="X379" s="20" cm="1">
        <f t="array" aca="1" ref="X379" ca="1">J$1*J379/INDEX(_xlfn.ANCHORARRAY(Data!K$14),ROWS(_xlfn.ANCHORARRAY(Data!K$14)))</f>
        <v>5500.7812682926842</v>
      </c>
      <c r="Y379" s="20" cm="1">
        <f t="array" aca="1" ref="Y379" ca="1">K$1*K379/INDEX(_xlfn.ANCHORARRAY(Data!L$14),ROWS(_xlfn.ANCHORARRAY(Data!L$14)))</f>
        <v>12134.873519649036</v>
      </c>
      <c r="Z379" s="20" cm="1">
        <f t="array" aca="1" ref="Z379" ca="1">L$1*L379/INDEX(_xlfn.ANCHORARRAY(Data!M$14),ROWS(_xlfn.ANCHORARRAY(Data!M$14)))</f>
        <v>12508.916869565217</v>
      </c>
      <c r="AA379" s="20" cm="1">
        <f t="array" aca="1" ref="AA379" ca="1">M$1*M379/INDEX(_xlfn.ANCHORARRAY(Data!N$14),ROWS(_xlfn.ANCHORARRAY(Data!N$14)))</f>
        <v>9865.3343074025433</v>
      </c>
      <c r="AB379" s="20" cm="1">
        <f t="array" aca="1" ref="AB379" ca="1">N$1*N379/INDEX(_xlfn.ANCHORARRAY(Data!O$14),ROWS(_xlfn.ANCHORARRAY(Data!O$14)))</f>
        <v>9289.2584462151408</v>
      </c>
      <c r="AC379" s="20" cm="1">
        <f t="array" aca="1" ref="AC379" ca="1">O$1*O379/INDEX(_xlfn.ANCHORARRAY(Data!P$14),ROWS(_xlfn.ANCHORARRAY(Data!P$14)))</f>
        <v>12902.4223062162</v>
      </c>
      <c r="AD379" s="33">
        <f t="shared" ca="1" si="13"/>
        <v>208534.40267859944</v>
      </c>
      <c r="AE379" s="33">
        <f t="shared" ca="1" si="12"/>
        <v>-2272.3026785994298</v>
      </c>
    </row>
    <row r="380" spans="1:31" x14ac:dyDescent="0.35">
      <c r="A380">
        <f ca="1"/>
        <v>378</v>
      </c>
      <c r="B380" s="20" cm="1">
        <f t="array" aca="1" ref="B380" ca="1">INDEX(_xlfn.ANCHORARRAY(Data!B$14),ROWS(_xlfn.ANCHORARRAY(Data!B$14)),2)*Data!C393/Data!C392</f>
        <v>263.80546161576439</v>
      </c>
      <c r="C380" s="20" cm="1">
        <f t="array" aca="1" ref="C380" ca="1">INDEX(_xlfn.ANCHORARRAY(Data!D$14),ROWS(_xlfn.ANCHORARRAY(Data!D$14)))*Data!D393/Data!D392</f>
        <v>52.281042329336927</v>
      </c>
      <c r="D380" s="20" cm="1">
        <f t="array" aca="1" ref="D380" ca="1">INDEX(_xlfn.ANCHORARRAY(Data!E$14),ROWS(_xlfn.ANCHORARRAY(Data!E$14)))*Data!E393/Data!E392</f>
        <v>23.858502673796792</v>
      </c>
      <c r="E380" s="20" cm="1">
        <f t="array" aca="1" ref="E380" ca="1">INDEX(_xlfn.ANCHORARRAY(Data!F$14),ROWS(_xlfn.ANCHORARRAY(Data!F$14)))*Data!F393/Data!F392</f>
        <v>29.117175460636513</v>
      </c>
      <c r="F380" s="20" cm="1">
        <f t="array" aca="1" ref="F380" ca="1">INDEX(_xlfn.ANCHORARRAY(Data!G$14),ROWS(_xlfn.ANCHORARRAY(Data!G$14)))*Data!G393/Data!G392</f>
        <v>317.79683113358828</v>
      </c>
      <c r="G380" s="20" cm="1">
        <f t="array" aca="1" ref="G380" ca="1">INDEX(_xlfn.ANCHORARRAY(Data!H$14),ROWS(_xlfn.ANCHORARRAY(Data!H$14)))*Data!H393/Data!H392</f>
        <v>74.715159682899213</v>
      </c>
      <c r="H380" s="20" cm="1">
        <f t="array" aca="1" ref="H380" ca="1">INDEX(_xlfn.ANCHORARRAY(Data!I$14),ROWS(_xlfn.ANCHORARRAY(Data!I$14)))*Data!I393/Data!I392</f>
        <v>241.51898070622499</v>
      </c>
      <c r="I380" s="20" cm="1">
        <f t="array" aca="1" ref="I380" ca="1">INDEX(_xlfn.ANCHORARRAY(Data!J$14),ROWS(_xlfn.ANCHORARRAY(Data!J$14)))*Data!J393/Data!J392</f>
        <v>24.379079737067734</v>
      </c>
      <c r="J380" s="20" cm="1">
        <f t="array" aca="1" ref="J380" ca="1">INDEX(_xlfn.ANCHORARRAY(Data!K$14),ROWS(_xlfn.ANCHORARRAY(Data!K$14)))*Data!K393/Data!K392</f>
        <v>80.993169073916732</v>
      </c>
      <c r="K380" s="20" cm="1">
        <f t="array" aca="1" ref="K380" ca="1">INDEX(_xlfn.ANCHORARRAY(Data!L$14),ROWS(_xlfn.ANCHORARRAY(Data!L$14)))*Data!L393/Data!L392</f>
        <v>394.13321958558436</v>
      </c>
      <c r="L380" s="20" cm="1">
        <f t="array" aca="1" ref="L380" ca="1">INDEX(_xlfn.ANCHORARRAY(Data!M$14),ROWS(_xlfn.ANCHORARRAY(Data!M$14)))*Data!M393/Data!M392</f>
        <v>51.451424178358643</v>
      </c>
      <c r="M380" s="20" cm="1">
        <f t="array" aca="1" ref="M380" ca="1">INDEX(_xlfn.ANCHORARRAY(Data!N$14),ROWS(_xlfn.ANCHORARRAY(Data!N$14)))*Data!N393/Data!N392</f>
        <v>161.65366540707663</v>
      </c>
      <c r="N380" s="20" cm="1">
        <f t="array" aca="1" ref="N380" ca="1">INDEX(_xlfn.ANCHORARRAY(Data!O$14),ROWS(_xlfn.ANCHORARRAY(Data!O$14)))*Data!O393/Data!O392</f>
        <v>156.18336445964982</v>
      </c>
      <c r="O380" s="20" cm="1">
        <f t="array" aca="1" ref="O380" ca="1">INDEX(_xlfn.ANCHORARRAY(Data!P$14),ROWS(_xlfn.ANCHORARRAY(Data!P$14)))*Data!P393/Data!P392</f>
        <v>632.77589986854889</v>
      </c>
      <c r="P380" s="20" cm="1">
        <f t="array" aca="1" ref="P380" ca="1">B$1*B380/INDEX(_xlfn.ANCHORARRAY(Data!B$14),ROWS(_xlfn.ANCHORARRAY(Data!B$14)),2)</f>
        <v>13190.27308078822</v>
      </c>
      <c r="Q380" s="20" cm="1">
        <f t="array" aca="1" ref="Q380" ca="1">C$1*C380/INDEX(_xlfn.ANCHORARRAY(Data!D$14),ROWS(_xlfn.ANCHORARRAY(Data!D$14)))</f>
        <v>10460.149743087839</v>
      </c>
      <c r="R380" s="19" cm="1">
        <f t="array" aca="1" ref="R380" ca="1">D$1*D380/INDEX(_xlfn.ANCHORARRAY(Data!E$14),ROWS(_xlfn.ANCHORARRAY(Data!E$14)))</f>
        <v>11931.697860962568</v>
      </c>
      <c r="S380" s="20" cm="1">
        <f t="array" aca="1" ref="S380" ca="1">E$1*E380/INDEX(_xlfn.ANCHORARRAY(Data!F$14),ROWS(_xlfn.ANCHORARRAY(Data!F$14)))</f>
        <v>5823.4350921273035</v>
      </c>
      <c r="T380" s="20" cm="1">
        <f t="array" aca="1" ref="T380" ca="1">F$1*F380/INDEX(_xlfn.ANCHORARRAY(Data!G$14),ROWS(_xlfn.ANCHORARRAY(Data!G$14)))</f>
        <v>22245.778179351179</v>
      </c>
      <c r="U380" s="20" cm="1">
        <f t="array" aca="1" ref="U380" ca="1">G$1*G380/INDEX(_xlfn.ANCHORARRAY(Data!H$14),ROWS(_xlfn.ANCHORARRAY(Data!H$14)))</f>
        <v>53794.914971687431</v>
      </c>
      <c r="V380" s="20" cm="1">
        <f t="array" aca="1" ref="V380" ca="1">H$1*H380/INDEX(_xlfn.ANCHORARRAY(Data!I$14),ROWS(_xlfn.ANCHORARRAY(Data!I$14)))</f>
        <v>21736.708263560253</v>
      </c>
      <c r="W380" s="20" cm="1">
        <f t="array" aca="1" ref="W380" ca="1">I$1*I380/INDEX(_xlfn.ANCHORARRAY(Data!J$14),ROWS(_xlfn.ANCHORARRAY(Data!J$14)))</f>
        <v>4875.8159474135473</v>
      </c>
      <c r="X380" s="20" cm="1">
        <f t="array" aca="1" ref="X380" ca="1">J$1*J380/INDEX(_xlfn.ANCHORARRAY(Data!K$14),ROWS(_xlfn.ANCHORARRAY(Data!K$14)))</f>
        <v>5669.5218351741714</v>
      </c>
      <c r="Y380" s="20" cm="1">
        <f t="array" aca="1" ref="Y380" ca="1">K$1*K380/INDEX(_xlfn.ANCHORARRAY(Data!L$14),ROWS(_xlfn.ANCHORARRAY(Data!L$14)))</f>
        <v>11823.996587567533</v>
      </c>
      <c r="Z380" s="20" cm="1">
        <f t="array" aca="1" ref="Z380" ca="1">L$1*L380/INDEX(_xlfn.ANCHORARRAY(Data!M$14),ROWS(_xlfn.ANCHORARRAY(Data!M$14)))</f>
        <v>12348.341802806073</v>
      </c>
      <c r="AA380" s="20" cm="1">
        <f t="array" aca="1" ref="AA380" ca="1">M$1*M380/INDEX(_xlfn.ANCHORARRAY(Data!N$14),ROWS(_xlfn.ANCHORARRAY(Data!N$14)))</f>
        <v>9699.2199244245967</v>
      </c>
      <c r="AB380" s="20" cm="1">
        <f t="array" aca="1" ref="AB380" ca="1">N$1*N380/INDEX(_xlfn.ANCHORARRAY(Data!O$14),ROWS(_xlfn.ANCHORARRAY(Data!O$14)))</f>
        <v>9371.0018675789888</v>
      </c>
      <c r="AC380" s="20" cm="1">
        <f t="array" aca="1" ref="AC380" ca="1">O$1*O380/INDEX(_xlfn.ANCHORARRAY(Data!P$14),ROWS(_xlfn.ANCHORARRAY(Data!P$14)))</f>
        <v>12656.31642757806</v>
      </c>
      <c r="AD380" s="33">
        <f t="shared" ca="1" si="13"/>
        <v>205627.1715841078</v>
      </c>
      <c r="AE380" s="33">
        <f t="shared" ca="1" si="12"/>
        <v>634.92841589220916</v>
      </c>
    </row>
    <row r="381" spans="1:31" x14ac:dyDescent="0.35">
      <c r="A381">
        <f ca="1"/>
        <v>379</v>
      </c>
      <c r="B381" s="20" cm="1">
        <f t="array" aca="1" ref="B381" ca="1">INDEX(_xlfn.ANCHORARRAY(Data!B$14),ROWS(_xlfn.ANCHORARRAY(Data!B$14)),2)*Data!C394/Data!C393</f>
        <v>262.57420070113932</v>
      </c>
      <c r="C381" s="20" cm="1">
        <f t="array" aca="1" ref="C381" ca="1">INDEX(_xlfn.ANCHORARRAY(Data!D$14),ROWS(_xlfn.ANCHORARRAY(Data!D$14)))*Data!D394/Data!D393</f>
        <v>52.532957536627755</v>
      </c>
      <c r="D381" s="20" cm="1">
        <f t="array" aca="1" ref="D381" ca="1">INDEX(_xlfn.ANCHORARRAY(Data!E$14),ROWS(_xlfn.ANCHORARRAY(Data!E$14)))*Data!E394/Data!E393</f>
        <v>25.262609289617483</v>
      </c>
      <c r="E381" s="20" cm="1">
        <f t="array" aca="1" ref="E381" ca="1">INDEX(_xlfn.ANCHORARRAY(Data!F$14),ROWS(_xlfn.ANCHORARRAY(Data!F$14)))*Data!F394/Data!F393</f>
        <v>30.423325425921931</v>
      </c>
      <c r="F381" s="20" cm="1">
        <f t="array" aca="1" ref="F381" ca="1">INDEX(_xlfn.ANCHORARRAY(Data!G$14),ROWS(_xlfn.ANCHORARRAY(Data!G$14)))*Data!G394/Data!G393</f>
        <v>311.62976343297265</v>
      </c>
      <c r="G381" s="20" cm="1">
        <f t="array" aca="1" ref="G381" ca="1">INDEX(_xlfn.ANCHORARRAY(Data!H$14),ROWS(_xlfn.ANCHORARRAY(Data!H$14)))*Data!H394/Data!H393</f>
        <v>75.608630657044046</v>
      </c>
      <c r="H381" s="20" cm="1">
        <f t="array" aca="1" ref="H381" ca="1">INDEX(_xlfn.ANCHORARRAY(Data!I$14),ROWS(_xlfn.ANCHORARRAY(Data!I$14)))*Data!I394/Data!I393</f>
        <v>241.10147295321636</v>
      </c>
      <c r="I381" s="20" cm="1">
        <f t="array" aca="1" ref="I381" ca="1">INDEX(_xlfn.ANCHORARRAY(Data!J$14),ROWS(_xlfn.ANCHORARRAY(Data!J$14)))*Data!J394/Data!J393</f>
        <v>24.204576659038899</v>
      </c>
      <c r="J381" s="20" cm="1">
        <f t="array" aca="1" ref="J381" ca="1">INDEX(_xlfn.ANCHORARRAY(Data!K$14),ROWS(_xlfn.ANCHORARRAY(Data!K$14)))*Data!K394/Data!K393</f>
        <v>79.940301507537697</v>
      </c>
      <c r="K381" s="20" cm="1">
        <f t="array" aca="1" ref="K381" ca="1">INDEX(_xlfn.ANCHORARRAY(Data!L$14),ROWS(_xlfn.ANCHORARRAY(Data!L$14)))*Data!L394/Data!L393</f>
        <v>395.62381349507206</v>
      </c>
      <c r="L381" s="20" cm="1">
        <f t="array" aca="1" ref="L381" ca="1">INDEX(_xlfn.ANCHORARRAY(Data!M$14),ROWS(_xlfn.ANCHORARRAY(Data!M$14)))*Data!M394/Data!M393</f>
        <v>52.442323780015499</v>
      </c>
      <c r="M381" s="20" cm="1">
        <f t="array" aca="1" ref="M381" ca="1">INDEX(_xlfn.ANCHORARRAY(Data!N$14),ROWS(_xlfn.ANCHORARRAY(Data!N$14)))*Data!N394/Data!N393</f>
        <v>165.83609884332282</v>
      </c>
      <c r="N381" s="20" cm="1">
        <f t="array" aca="1" ref="N381" ca="1">INDEX(_xlfn.ANCHORARRAY(Data!O$14),ROWS(_xlfn.ANCHORARRAY(Data!O$14)))*Data!O394/Data!O393</f>
        <v>160.65297351767501</v>
      </c>
      <c r="O381" s="20" cm="1">
        <f t="array" aca="1" ref="O381" ca="1">INDEX(_xlfn.ANCHORARRAY(Data!P$14),ROWS(_xlfn.ANCHORARRAY(Data!P$14)))*Data!P394/Data!P393</f>
        <v>635.58120829197514</v>
      </c>
      <c r="P381" s="20" cm="1">
        <f t="array" aca="1" ref="P381" ca="1">B$1*B381/INDEX(_xlfn.ANCHORARRAY(Data!B$14),ROWS(_xlfn.ANCHORARRAY(Data!B$14)),2)</f>
        <v>13128.710035056967</v>
      </c>
      <c r="Q381" s="20" cm="1">
        <f t="array" aca="1" ref="Q381" ca="1">C$1*C381/INDEX(_xlfn.ANCHORARRAY(Data!D$14),ROWS(_xlfn.ANCHORARRAY(Data!D$14)))</f>
        <v>10510.551775515269</v>
      </c>
      <c r="R381" s="19" cm="1">
        <f t="array" aca="1" ref="R381" ca="1">D$1*D381/INDEX(_xlfn.ANCHORARRAY(Data!E$14),ROWS(_xlfn.ANCHORARRAY(Data!E$14)))</f>
        <v>12633.895150273223</v>
      </c>
      <c r="S381" s="20" cm="1">
        <f t="array" aca="1" ref="S381" ca="1">E$1*E381/INDEX(_xlfn.ANCHORARRAY(Data!F$14),ROWS(_xlfn.ANCHORARRAY(Data!F$14)))</f>
        <v>6084.665085184387</v>
      </c>
      <c r="T381" s="20" cm="1">
        <f t="array" aca="1" ref="T381" ca="1">F$1*F381/INDEX(_xlfn.ANCHORARRAY(Data!G$14),ROWS(_xlfn.ANCHORARRAY(Data!G$14)))</f>
        <v>21814.083440308088</v>
      </c>
      <c r="U381" s="20" cm="1">
        <f t="array" aca="1" ref="U381" ca="1">G$1*G381/INDEX(_xlfn.ANCHORARRAY(Data!H$14),ROWS(_xlfn.ANCHORARRAY(Data!H$14)))</f>
        <v>54438.214073071707</v>
      </c>
      <c r="V381" s="20" cm="1">
        <f t="array" aca="1" ref="V381" ca="1">H$1*H381/INDEX(_xlfn.ANCHORARRAY(Data!I$14),ROWS(_xlfn.ANCHORARRAY(Data!I$14)))</f>
        <v>21699.132565789474</v>
      </c>
      <c r="W381" s="20" cm="1">
        <f t="array" aca="1" ref="W381" ca="1">I$1*I381/INDEX(_xlfn.ANCHORARRAY(Data!J$14),ROWS(_xlfn.ANCHORARRAY(Data!J$14)))</f>
        <v>4840.9153318077806</v>
      </c>
      <c r="X381" s="20" cm="1">
        <f t="array" aca="1" ref="X381" ca="1">J$1*J381/INDEX(_xlfn.ANCHORARRAY(Data!K$14),ROWS(_xlfn.ANCHORARRAY(Data!K$14)))</f>
        <v>5595.8211055276388</v>
      </c>
      <c r="Y381" s="20" cm="1">
        <f t="array" aca="1" ref="Y381" ca="1">K$1*K381/INDEX(_xlfn.ANCHORARRAY(Data!L$14),ROWS(_xlfn.ANCHORARRAY(Data!L$14)))</f>
        <v>11868.714404852164</v>
      </c>
      <c r="Z381" s="20" cm="1">
        <f t="array" aca="1" ref="Z381" ca="1">L$1*L381/INDEX(_xlfn.ANCHORARRAY(Data!M$14),ROWS(_xlfn.ANCHORARRAY(Data!M$14)))</f>
        <v>12586.157707203718</v>
      </c>
      <c r="AA381" s="20" cm="1">
        <f t="array" aca="1" ref="AA381" ca="1">M$1*M381/INDEX(_xlfn.ANCHORARRAY(Data!N$14),ROWS(_xlfn.ANCHORARRAY(Data!N$14)))</f>
        <v>9950.1659305993689</v>
      </c>
      <c r="AB381" s="20" cm="1">
        <f t="array" aca="1" ref="AB381" ca="1">N$1*N381/INDEX(_xlfn.ANCHORARRAY(Data!O$14),ROWS(_xlfn.ANCHORARRAY(Data!O$14)))</f>
        <v>9639.1784110605022</v>
      </c>
      <c r="AC381" s="20" cm="1">
        <f t="array" aca="1" ref="AC381" ca="1">O$1*O381/INDEX(_xlfn.ANCHORARRAY(Data!P$14),ROWS(_xlfn.ANCHORARRAY(Data!P$14)))</f>
        <v>12712.426135756275</v>
      </c>
      <c r="AD381" s="33">
        <f t="shared" ca="1" si="13"/>
        <v>207502.63115200656</v>
      </c>
      <c r="AE381" s="33">
        <f t="shared" ca="1" si="12"/>
        <v>-1240.5311520065588</v>
      </c>
    </row>
    <row r="382" spans="1:31" x14ac:dyDescent="0.35">
      <c r="A382">
        <f ca="1"/>
        <v>380</v>
      </c>
      <c r="B382" s="20" cm="1">
        <f t="array" aca="1" ref="B382" ca="1">INDEX(_xlfn.ANCHORARRAY(Data!B$14),ROWS(_xlfn.ANCHORARRAY(Data!B$14)),2)*Data!C395/Data!C394</f>
        <v>265.63145052324808</v>
      </c>
      <c r="C382" s="20" cm="1">
        <f t="array" aca="1" ref="C382" ca="1">INDEX(_xlfn.ANCHORARRAY(Data!D$14),ROWS(_xlfn.ANCHORARRAY(Data!D$14)))*Data!D395/Data!D394</f>
        <v>52.501053423626793</v>
      </c>
      <c r="D382" s="20" cm="1">
        <f t="array" aca="1" ref="D382" ca="1">INDEX(_xlfn.ANCHORARRAY(Data!E$14),ROWS(_xlfn.ANCHORARRAY(Data!E$14)))*Data!E395/Data!E394</f>
        <v>24.163038892551086</v>
      </c>
      <c r="E382" s="20" cm="1">
        <f t="array" aca="1" ref="E382" ca="1">INDEX(_xlfn.ANCHORARRAY(Data!F$14),ROWS(_xlfn.ANCHORARRAY(Data!F$14)))*Data!F395/Data!F394</f>
        <v>29.900744047619046</v>
      </c>
      <c r="F382" s="20" cm="1">
        <f t="array" aca="1" ref="F382" ca="1">INDEX(_xlfn.ANCHORARRAY(Data!G$14),ROWS(_xlfn.ANCHORARRAY(Data!G$14)))*Data!G395/Data!G394</f>
        <v>315.83629409947486</v>
      </c>
      <c r="G382" s="20" cm="1">
        <f t="array" aca="1" ref="G382" ca="1">INDEX(_xlfn.ANCHORARRAY(Data!H$14),ROWS(_xlfn.ANCHORARRAY(Data!H$14)))*Data!H395/Data!H394</f>
        <v>74.901275612101486</v>
      </c>
      <c r="H382" s="20" cm="1">
        <f t="array" aca="1" ref="H382" ca="1">INDEX(_xlfn.ANCHORARRAY(Data!I$14),ROWS(_xlfn.ANCHORARRAY(Data!I$14)))*Data!I395/Data!I394</f>
        <v>241.83630805048401</v>
      </c>
      <c r="I382" s="20" cm="1">
        <f t="array" aca="1" ref="I382" ca="1">INDEX(_xlfn.ANCHORARRAY(Data!J$14),ROWS(_xlfn.ANCHORARRAY(Data!J$14)))*Data!J395/Data!J394</f>
        <v>24.414071510957328</v>
      </c>
      <c r="J382" s="20" cm="1">
        <f t="array" aca="1" ref="J382" ca="1">INDEX(_xlfn.ANCHORARRAY(Data!K$14),ROWS(_xlfn.ANCHORARRAY(Data!K$14)))*Data!K395/Data!K394</f>
        <v>79.39477485013245</v>
      </c>
      <c r="K382" s="20" cm="1">
        <f t="array" aca="1" ref="K382" ca="1">INDEX(_xlfn.ANCHORARRAY(Data!L$14),ROWS(_xlfn.ANCHORARRAY(Data!L$14)))*Data!L395/Data!L394</f>
        <v>393.25321007589218</v>
      </c>
      <c r="L382" s="20" cm="1">
        <f t="array" aca="1" ref="L382" ca="1">INDEX(_xlfn.ANCHORARRAY(Data!M$14),ROWS(_xlfn.ANCHORARRAY(Data!M$14)))*Data!M395/Data!M394</f>
        <v>51.998774885145487</v>
      </c>
      <c r="M382" s="20" cm="1">
        <f t="array" aca="1" ref="M382" ca="1">INDEX(_xlfn.ANCHORARRAY(Data!N$14),ROWS(_xlfn.ANCHORARRAY(Data!N$14)))*Data!N395/Data!N394</f>
        <v>162.84123409447443</v>
      </c>
      <c r="N382" s="20" cm="1">
        <f t="array" aca="1" ref="N382" ca="1">INDEX(_xlfn.ANCHORARRAY(Data!O$14),ROWS(_xlfn.ANCHORARRAY(Data!O$14)))*Data!O395/Data!O394</f>
        <v>154.96755631426106</v>
      </c>
      <c r="O382" s="20" cm="1">
        <f t="array" aca="1" ref="O382" ca="1">INDEX(_xlfn.ANCHORARRAY(Data!P$14),ROWS(_xlfn.ANCHORARRAY(Data!P$14)))*Data!P395/Data!P394</f>
        <v>635.84297199002231</v>
      </c>
      <c r="P382" s="20" cm="1">
        <f t="array" aca="1" ref="P382" ca="1">B$1*B382/INDEX(_xlfn.ANCHORARRAY(Data!B$14),ROWS(_xlfn.ANCHORARRAY(Data!B$14)),2)</f>
        <v>13281.572526162405</v>
      </c>
      <c r="Q382" s="20" cm="1">
        <f t="array" aca="1" ref="Q382" ca="1">C$1*C382/INDEX(_xlfn.ANCHORARRAY(Data!D$14),ROWS(_xlfn.ANCHORARRAY(Data!D$14)))</f>
        <v>10504.168547780286</v>
      </c>
      <c r="R382" s="19" cm="1">
        <f t="array" aca="1" ref="R382" ca="1">D$1*D382/INDEX(_xlfn.ANCHORARRAY(Data!E$14),ROWS(_xlfn.ANCHORARRAY(Data!E$14)))</f>
        <v>12083.99719841793</v>
      </c>
      <c r="S382" s="20" cm="1">
        <f t="array" aca="1" ref="S382" ca="1">E$1*E382/INDEX(_xlfn.ANCHORARRAY(Data!F$14),ROWS(_xlfn.ANCHORARRAY(Data!F$14)))</f>
        <v>5980.1488095238092</v>
      </c>
      <c r="T382" s="20" cm="1">
        <f t="array" aca="1" ref="T382" ca="1">F$1*F382/INDEX(_xlfn.ANCHORARRAY(Data!G$14),ROWS(_xlfn.ANCHORARRAY(Data!G$14)))</f>
        <v>22108.540586963241</v>
      </c>
      <c r="U382" s="20" cm="1">
        <f t="array" aca="1" ref="U382" ca="1">G$1*G382/INDEX(_xlfn.ANCHORARRAY(Data!H$14),ROWS(_xlfn.ANCHORARRAY(Data!H$14)))</f>
        <v>53928.918440713067</v>
      </c>
      <c r="V382" s="20" cm="1">
        <f t="array" aca="1" ref="V382" ca="1">H$1*H382/INDEX(_xlfn.ANCHORARRAY(Data!I$14),ROWS(_xlfn.ANCHORARRAY(Data!I$14)))</f>
        <v>21765.267724543563</v>
      </c>
      <c r="W382" s="20" cm="1">
        <f t="array" aca="1" ref="W382" ca="1">I$1*I382/INDEX(_xlfn.ANCHORARRAY(Data!J$14),ROWS(_xlfn.ANCHORARRAY(Data!J$14)))</f>
        <v>4882.8143021914657</v>
      </c>
      <c r="X382" s="20" cm="1">
        <f t="array" aca="1" ref="X382" ca="1">J$1*J382/INDEX(_xlfn.ANCHORARRAY(Data!K$14),ROWS(_xlfn.ANCHORARRAY(Data!K$14)))</f>
        <v>5557.6342395092715</v>
      </c>
      <c r="Y382" s="20" cm="1">
        <f t="array" aca="1" ref="Y382" ca="1">K$1*K382/INDEX(_xlfn.ANCHORARRAY(Data!L$14),ROWS(_xlfn.ANCHORARRAY(Data!L$14)))</f>
        <v>11797.596302276766</v>
      </c>
      <c r="Z382" s="20" cm="1">
        <f t="array" aca="1" ref="Z382" ca="1">L$1*L382/INDEX(_xlfn.ANCHORARRAY(Data!M$14),ROWS(_xlfn.ANCHORARRAY(Data!M$14)))</f>
        <v>12479.705972434916</v>
      </c>
      <c r="AA382" s="20" cm="1">
        <f t="array" aca="1" ref="AA382" ca="1">M$1*M382/INDEX(_xlfn.ANCHORARRAY(Data!N$14),ROWS(_xlfn.ANCHORARRAY(Data!N$14)))</f>
        <v>9770.4740456684667</v>
      </c>
      <c r="AB382" s="20" cm="1">
        <f t="array" aca="1" ref="AB382" ca="1">N$1*N382/INDEX(_xlfn.ANCHORARRAY(Data!O$14),ROWS(_xlfn.ANCHORARRAY(Data!O$14)))</f>
        <v>9298.0533788556641</v>
      </c>
      <c r="AC382" s="20" cm="1">
        <f t="array" aca="1" ref="AC382" ca="1">O$1*O382/INDEX(_xlfn.ANCHORARRAY(Data!P$14),ROWS(_xlfn.ANCHORARRAY(Data!P$14)))</f>
        <v>12717.661740007998</v>
      </c>
      <c r="AD382" s="33">
        <f t="shared" ca="1" si="13"/>
        <v>206156.55381504883</v>
      </c>
      <c r="AE382" s="33">
        <f t="shared" ca="1" si="12"/>
        <v>105.54618495117757</v>
      </c>
    </row>
    <row r="383" spans="1:31" x14ac:dyDescent="0.35">
      <c r="A383">
        <f ca="1"/>
        <v>381</v>
      </c>
      <c r="B383" s="20" cm="1">
        <f t="array" aca="1" ref="B383" ca="1">INDEX(_xlfn.ANCHORARRAY(Data!B$14),ROWS(_xlfn.ANCHORARRAY(Data!B$14)),2)*Data!C396/Data!C395</f>
        <v>263.41634604389316</v>
      </c>
      <c r="C383" s="20" cm="1">
        <f t="array" aca="1" ref="C383" ca="1">INDEX(_xlfn.ANCHORARRAY(Data!D$14),ROWS(_xlfn.ANCHORARRAY(Data!D$14)))*Data!D396/Data!D395</f>
        <v>52.79100126742712</v>
      </c>
      <c r="D383" s="20" cm="1">
        <f t="array" aca="1" ref="D383" ca="1">INDEX(_xlfn.ANCHORARRAY(Data!E$14),ROWS(_xlfn.ANCHORARRAY(Data!E$14)))*Data!E396/Data!E395</f>
        <v>24.752956434985038</v>
      </c>
      <c r="E383" s="20" cm="1">
        <f t="array" aca="1" ref="E383" ca="1">INDEX(_xlfn.ANCHORARRAY(Data!F$14),ROWS(_xlfn.ANCHORARRAY(Data!F$14)))*Data!F396/Data!F395</f>
        <v>29.414498933901918</v>
      </c>
      <c r="F383" s="20" cm="1">
        <f t="array" aca="1" ref="F383" ca="1">INDEX(_xlfn.ANCHORARRAY(Data!G$14),ROWS(_xlfn.ANCHORARRAY(Data!G$14)))*Data!G396/Data!G395</f>
        <v>313.42732269394298</v>
      </c>
      <c r="G383" s="20" cm="1">
        <f t="array" aca="1" ref="G383" ca="1">INDEX(_xlfn.ANCHORARRAY(Data!H$14),ROWS(_xlfn.ANCHORARRAY(Data!H$14)))*Data!H396/Data!H395</f>
        <v>74.444192197487311</v>
      </c>
      <c r="H383" s="20" cm="1">
        <f t="array" aca="1" ref="H383" ca="1">INDEX(_xlfn.ANCHORARRAY(Data!I$14),ROWS(_xlfn.ANCHORARRAY(Data!I$14)))*Data!I396/Data!I395</f>
        <v>239.24249907851086</v>
      </c>
      <c r="I383" s="20" cm="1">
        <f t="array" aca="1" ref="I383" ca="1">INDEX(_xlfn.ANCHORARRAY(Data!J$14),ROWS(_xlfn.ANCHORARRAY(Data!J$14)))*Data!J396/Data!J395</f>
        <v>24.273429394812677</v>
      </c>
      <c r="J383" s="20" cm="1">
        <f t="array" aca="1" ref="J383" ca="1">INDEX(_xlfn.ANCHORARRAY(Data!K$14),ROWS(_xlfn.ANCHORARRAY(Data!K$14)))*Data!K396/Data!K395</f>
        <v>79.97431655684845</v>
      </c>
      <c r="K383" s="20" cm="1">
        <f t="array" aca="1" ref="K383" ca="1">INDEX(_xlfn.ANCHORARRAY(Data!L$14),ROWS(_xlfn.ANCHORARRAY(Data!L$14)))*Data!L396/Data!L395</f>
        <v>399.95119719458489</v>
      </c>
      <c r="L383" s="20" cm="1">
        <f t="array" aca="1" ref="L383" ca="1">INDEX(_xlfn.ANCHORARRAY(Data!M$14),ROWS(_xlfn.ANCHORARRAY(Data!M$14)))*Data!M396/Data!M395</f>
        <v>50.573679389312986</v>
      </c>
      <c r="M383" s="20" cm="1">
        <f t="array" aca="1" ref="M383" ca="1">INDEX(_xlfn.ANCHORARRAY(Data!N$14),ROWS(_xlfn.ANCHORARRAY(Data!N$14)))*Data!N396/Data!N395</f>
        <v>164.43524011299436</v>
      </c>
      <c r="N383" s="20" cm="1">
        <f t="array" aca="1" ref="N383" ca="1">INDEX(_xlfn.ANCHORARRAY(Data!O$14),ROWS(_xlfn.ANCHORARRAY(Data!O$14)))*Data!O396/Data!O395</f>
        <v>156.05687408404958</v>
      </c>
      <c r="O383" s="20" cm="1">
        <f t="array" aca="1" ref="O383" ca="1">INDEX(_xlfn.ANCHORARRAY(Data!P$14),ROWS(_xlfn.ANCHORARRAY(Data!P$14)))*Data!P396/Data!P395</f>
        <v>632.73192868534977</v>
      </c>
      <c r="P383" s="20" cm="1">
        <f t="array" aca="1" ref="P383" ca="1">B$1*B383/INDEX(_xlfn.ANCHORARRAY(Data!B$14),ROWS(_xlfn.ANCHORARRAY(Data!B$14)),2)</f>
        <v>13170.817302194659</v>
      </c>
      <c r="Q383" s="20" cm="1">
        <f t="array" aca="1" ref="Q383" ca="1">C$1*C383/INDEX(_xlfn.ANCHORARRAY(Data!D$14),ROWS(_xlfn.ANCHORARRAY(Data!D$14)))</f>
        <v>10562.179974651457</v>
      </c>
      <c r="R383" s="19" cm="1">
        <f t="array" aca="1" ref="R383" ca="1">D$1*D383/INDEX(_xlfn.ANCHORARRAY(Data!E$14),ROWS(_xlfn.ANCHORARRAY(Data!E$14)))</f>
        <v>12379.016461589626</v>
      </c>
      <c r="S383" s="20" cm="1">
        <f t="array" aca="1" ref="S383" ca="1">E$1*E383/INDEX(_xlfn.ANCHORARRAY(Data!F$14),ROWS(_xlfn.ANCHORARRAY(Data!F$14)))</f>
        <v>5882.8997867803846</v>
      </c>
      <c r="T383" s="20" cm="1">
        <f t="array" aca="1" ref="T383" ca="1">F$1*F383/INDEX(_xlfn.ANCHORARRAY(Data!G$14),ROWS(_xlfn.ANCHORARRAY(Data!G$14)))</f>
        <v>21939.912588576011</v>
      </c>
      <c r="U383" s="20" cm="1">
        <f t="array" aca="1" ref="U383" ca="1">G$1*G383/INDEX(_xlfn.ANCHORARRAY(Data!H$14),ROWS(_xlfn.ANCHORARRAY(Data!H$14)))</f>
        <v>53599.818382190861</v>
      </c>
      <c r="V383" s="20" cm="1">
        <f t="array" aca="1" ref="V383" ca="1">H$1*H383/INDEX(_xlfn.ANCHORARRAY(Data!I$14),ROWS(_xlfn.ANCHORARRAY(Data!I$14)))</f>
        <v>21531.824917065976</v>
      </c>
      <c r="W383" s="20" cm="1">
        <f t="array" aca="1" ref="W383" ca="1">I$1*I383/INDEX(_xlfn.ANCHORARRAY(Data!J$14),ROWS(_xlfn.ANCHORARRAY(Data!J$14)))</f>
        <v>4854.6858789625358</v>
      </c>
      <c r="X383" s="20" cm="1">
        <f t="array" aca="1" ref="X383" ca="1">J$1*J383/INDEX(_xlfn.ANCHORARRAY(Data!K$14),ROWS(_xlfn.ANCHORARRAY(Data!K$14)))</f>
        <v>5598.2021589793912</v>
      </c>
      <c r="Y383" s="20" cm="1">
        <f t="array" aca="1" ref="Y383" ca="1">K$1*K383/INDEX(_xlfn.ANCHORARRAY(Data!L$14),ROWS(_xlfn.ANCHORARRAY(Data!L$14)))</f>
        <v>11998.535915837547</v>
      </c>
      <c r="Z383" s="20" cm="1">
        <f t="array" aca="1" ref="Z383" ca="1">L$1*L383/INDEX(_xlfn.ANCHORARRAY(Data!M$14),ROWS(_xlfn.ANCHORARRAY(Data!M$14)))</f>
        <v>12137.683053435116</v>
      </c>
      <c r="AA383" s="20" cm="1">
        <f t="array" aca="1" ref="AA383" ca="1">M$1*M383/INDEX(_xlfn.ANCHORARRAY(Data!N$14),ROWS(_xlfn.ANCHORARRAY(Data!N$14)))</f>
        <v>9866.1144067796631</v>
      </c>
      <c r="AB383" s="20" cm="1">
        <f t="array" aca="1" ref="AB383" ca="1">N$1*N383/INDEX(_xlfn.ANCHORARRAY(Data!O$14),ROWS(_xlfn.ANCHORARRAY(Data!O$14)))</f>
        <v>9363.4124450429754</v>
      </c>
      <c r="AC383" s="20" cm="1">
        <f t="array" aca="1" ref="AC383" ca="1">O$1*O383/INDEX(_xlfn.ANCHORARRAY(Data!P$14),ROWS(_xlfn.ANCHORARRAY(Data!P$14)))</f>
        <v>12655.436948431685</v>
      </c>
      <c r="AD383" s="33">
        <f t="shared" ca="1" si="13"/>
        <v>205540.5402205179</v>
      </c>
      <c r="AE383" s="33">
        <f t="shared" ca="1" si="12"/>
        <v>721.55977948210784</v>
      </c>
    </row>
    <row r="384" spans="1:31" x14ac:dyDescent="0.35">
      <c r="A384">
        <f ca="1"/>
        <v>382</v>
      </c>
      <c r="B384" s="20" cm="1">
        <f t="array" aca="1" ref="B384" ca="1">INDEX(_xlfn.ANCHORARRAY(Data!B$14),ROWS(_xlfn.ANCHORARRAY(Data!B$14)),2)*Data!C397/Data!C396</f>
        <v>265.92411361929584</v>
      </c>
      <c r="C384" s="20" cm="1">
        <f t="array" aca="1" ref="C384" ca="1">INDEX(_xlfn.ANCHORARRAY(Data!D$14),ROWS(_xlfn.ANCHORARRAY(Data!D$14)))*Data!D397/Data!D396</f>
        <v>53.424998726114659</v>
      </c>
      <c r="D384" s="20" cm="1">
        <f t="array" aca="1" ref="D384" ca="1">INDEX(_xlfn.ANCHORARRAY(Data!E$14),ROWS(_xlfn.ANCHORARRAY(Data!E$14)))*Data!E397/Data!E396</f>
        <v>25.346256141500163</v>
      </c>
      <c r="E384" s="20" cm="1">
        <f t="array" aca="1" ref="E384" ca="1">INDEX(_xlfn.ANCHORARRAY(Data!F$14),ROWS(_xlfn.ANCHORARRAY(Data!F$14)))*Data!F397/Data!F396</f>
        <v>31.013571739130434</v>
      </c>
      <c r="F384" s="20" cm="1">
        <f t="array" aca="1" ref="F384" ca="1">INDEX(_xlfn.ANCHORARRAY(Data!G$14),ROWS(_xlfn.ANCHORARRAY(Data!G$14)))*Data!G397/Data!G396</f>
        <v>317.39857204780481</v>
      </c>
      <c r="G384" s="20" cm="1">
        <f t="array" aca="1" ref="G384" ca="1">INDEX(_xlfn.ANCHORARRAY(Data!H$14),ROWS(_xlfn.ANCHORARRAY(Data!H$14)))*Data!H397/Data!H396</f>
        <v>74.67903377386196</v>
      </c>
      <c r="H384" s="20" cm="1">
        <f t="array" aca="1" ref="H384" ca="1">INDEX(_xlfn.ANCHORARRAY(Data!I$14),ROWS(_xlfn.ANCHORARRAY(Data!I$14)))*Data!I397/Data!I396</f>
        <v>243.68282129514321</v>
      </c>
      <c r="I384" s="20" cm="1">
        <f t="array" aca="1" ref="I384" ca="1">INDEX(_xlfn.ANCHORARRAY(Data!J$14),ROWS(_xlfn.ANCHORARRAY(Data!J$14)))*Data!J397/Data!J396</f>
        <v>24.597914252607179</v>
      </c>
      <c r="J384" s="20" cm="1">
        <f t="array" aca="1" ref="J384" ca="1">INDEX(_xlfn.ANCHORARRAY(Data!K$14),ROWS(_xlfn.ANCHORARRAY(Data!K$14)))*Data!K397/Data!K396</f>
        <v>79.784128761371605</v>
      </c>
      <c r="K384" s="20" cm="1">
        <f t="array" aca="1" ref="K384" ca="1">INDEX(_xlfn.ANCHORARRAY(Data!L$14),ROWS(_xlfn.ANCHORARRAY(Data!L$14)))*Data!L397/Data!L396</f>
        <v>396.49457614959158</v>
      </c>
      <c r="L384" s="20" cm="1">
        <f t="array" aca="1" ref="L384" ca="1">INDEX(_xlfn.ANCHORARRAY(Data!M$14),ROWS(_xlfn.ANCHORARRAY(Data!M$14)))*Data!M397/Data!M396</f>
        <v>50.612957746478877</v>
      </c>
      <c r="M384" s="20" cm="1">
        <f t="array" aca="1" ref="M384" ca="1">INDEX(_xlfn.ANCHORARRAY(Data!N$14),ROWS(_xlfn.ANCHORARRAY(Data!N$14)))*Data!N397/Data!N396</f>
        <v>165.22236481700119</v>
      </c>
      <c r="N384" s="20" cm="1">
        <f t="array" aca="1" ref="N384" ca="1">INDEX(_xlfn.ANCHORARRAY(Data!O$14),ROWS(_xlfn.ANCHORARRAY(Data!O$14)))*Data!O397/Data!O396</f>
        <v>158.36590115125051</v>
      </c>
      <c r="O384" s="20" cm="1">
        <f t="array" aca="1" ref="O384" ca="1">INDEX(_xlfn.ANCHORARRAY(Data!P$14),ROWS(_xlfn.ANCHORARRAY(Data!P$14)))*Data!P397/Data!P396</f>
        <v>636.54107418047602</v>
      </c>
      <c r="P384" s="20" cm="1">
        <f t="array" aca="1" ref="P384" ca="1">B$1*B384/INDEX(_xlfn.ANCHORARRAY(Data!B$14),ROWS(_xlfn.ANCHORARRAY(Data!B$14)),2)</f>
        <v>13296.205680964793</v>
      </c>
      <c r="Q384" s="20" cm="1">
        <f t="array" aca="1" ref="Q384" ca="1">C$1*C384/INDEX(_xlfn.ANCHORARRAY(Data!D$14),ROWS(_xlfn.ANCHORARRAY(Data!D$14)))</f>
        <v>10689.027261146497</v>
      </c>
      <c r="R384" s="19" cm="1">
        <f t="array" aca="1" ref="R384" ca="1">D$1*D384/INDEX(_xlfn.ANCHORARRAY(Data!E$14),ROWS(_xlfn.ANCHORARRAY(Data!E$14)))</f>
        <v>12675.727153619391</v>
      </c>
      <c r="S384" s="20" cm="1">
        <f t="array" aca="1" ref="S384" ca="1">E$1*E384/INDEX(_xlfn.ANCHORARRAY(Data!F$14),ROWS(_xlfn.ANCHORARRAY(Data!F$14)))</f>
        <v>6202.7143478260869</v>
      </c>
      <c r="T384" s="20" cm="1">
        <f t="array" aca="1" ref="T384" ca="1">F$1*F384/INDEX(_xlfn.ANCHORARRAY(Data!G$14),ROWS(_xlfn.ANCHORARRAY(Data!G$14)))</f>
        <v>22217.900043346337</v>
      </c>
      <c r="U384" s="20" cm="1">
        <f t="array" aca="1" ref="U384" ca="1">G$1*G384/INDEX(_xlfn.ANCHORARRAY(Data!H$14),ROWS(_xlfn.ANCHORARRAY(Data!H$14)))</f>
        <v>53768.904317180604</v>
      </c>
      <c r="V384" s="20" cm="1">
        <f t="array" aca="1" ref="V384" ca="1">H$1*H384/INDEX(_xlfn.ANCHORARRAY(Data!I$14),ROWS(_xlfn.ANCHORARRAY(Data!I$14)))</f>
        <v>21931.453916562892</v>
      </c>
      <c r="W384" s="20" cm="1">
        <f t="array" aca="1" ref="W384" ca="1">I$1*I384/INDEX(_xlfn.ANCHORARRAY(Data!J$14),ROWS(_xlfn.ANCHORARRAY(Data!J$14)))</f>
        <v>4919.5828505214358</v>
      </c>
      <c r="X384" s="20" cm="1">
        <f t="array" aca="1" ref="X384" ca="1">J$1*J384/INDEX(_xlfn.ANCHORARRAY(Data!K$14),ROWS(_xlfn.ANCHORARRAY(Data!K$14)))</f>
        <v>5584.8890132960123</v>
      </c>
      <c r="Y384" s="20" cm="1">
        <f t="array" aca="1" ref="Y384" ca="1">K$1*K384/INDEX(_xlfn.ANCHORARRAY(Data!L$14),ROWS(_xlfn.ANCHORARRAY(Data!L$14)))</f>
        <v>11894.837284487747</v>
      </c>
      <c r="Z384" s="20" cm="1">
        <f t="array" aca="1" ref="Z384" ca="1">L$1*L384/INDEX(_xlfn.ANCHORARRAY(Data!M$14),ROWS(_xlfn.ANCHORARRAY(Data!M$14)))</f>
        <v>12147.109859154929</v>
      </c>
      <c r="AA384" s="20" cm="1">
        <f t="array" aca="1" ref="AA384" ca="1">M$1*M384/INDEX(_xlfn.ANCHORARRAY(Data!N$14),ROWS(_xlfn.ANCHORARRAY(Data!N$14)))</f>
        <v>9913.3418890200719</v>
      </c>
      <c r="AB384" s="20" cm="1">
        <f t="array" aca="1" ref="AB384" ca="1">N$1*N384/INDEX(_xlfn.ANCHORARRAY(Data!O$14),ROWS(_xlfn.ANCHORARRAY(Data!O$14)))</f>
        <v>9501.9540690750309</v>
      </c>
      <c r="AC384" s="20" cm="1">
        <f t="array" aca="1" ref="AC384" ca="1">O$1*O384/INDEX(_xlfn.ANCHORARRAY(Data!P$14),ROWS(_xlfn.ANCHORARRAY(Data!P$14)))</f>
        <v>12731.62466467533</v>
      </c>
      <c r="AD384" s="33">
        <f t="shared" ca="1" si="13"/>
        <v>207475.2723508772</v>
      </c>
      <c r="AE384" s="33">
        <f t="shared" ca="1" si="12"/>
        <v>-1213.1723508771975</v>
      </c>
    </row>
    <row r="385" spans="1:31" x14ac:dyDescent="0.35">
      <c r="A385">
        <f ca="1"/>
        <v>383</v>
      </c>
      <c r="B385" s="20" cm="1">
        <f t="array" aca="1" ref="B385" ca="1">INDEX(_xlfn.ANCHORARRAY(Data!B$14),ROWS(_xlfn.ANCHORARRAY(Data!B$14)),2)*Data!C398/Data!C397</f>
        <v>264.89397943037972</v>
      </c>
      <c r="C385" s="20" cm="1">
        <f t="array" aca="1" ref="C385" ca="1">INDEX(_xlfn.ANCHORARRAY(Data!D$14),ROWS(_xlfn.ANCHORARRAY(Data!D$14)))*Data!D398/Data!D397</f>
        <v>52.898886639676107</v>
      </c>
      <c r="D385" s="20" cm="1">
        <f t="array" aca="1" ref="D385" ca="1">INDEX(_xlfn.ANCHORARRAY(Data!E$14),ROWS(_xlfn.ANCHORARRAY(Data!E$14)))*Data!E398/Data!E397</f>
        <v>24.87927536231884</v>
      </c>
      <c r="E385" s="20" cm="1">
        <f t="array" aca="1" ref="E385" ca="1">INDEX(_xlfn.ANCHORARRAY(Data!F$14),ROWS(_xlfn.ANCHORARRAY(Data!F$14)))*Data!F398/Data!F397</f>
        <v>30.475438301450492</v>
      </c>
      <c r="F385" s="20" cm="1">
        <f t="array" aca="1" ref="F385" ca="1">INDEX(_xlfn.ANCHORARRAY(Data!G$14),ROWS(_xlfn.ANCHORARRAY(Data!G$14)))*Data!G398/Data!G397</f>
        <v>317.34143059054878</v>
      </c>
      <c r="G385" s="20" cm="1">
        <f t="array" aca="1" ref="G385" ca="1">INDEX(_xlfn.ANCHORARRAY(Data!H$14),ROWS(_xlfn.ANCHORARRAY(Data!H$14)))*Data!H398/Data!H397</f>
        <v>74.835754461673488</v>
      </c>
      <c r="H385" s="20" cm="1">
        <f t="array" aca="1" ref="H385" ca="1">INDEX(_xlfn.ANCHORARRAY(Data!I$14),ROWS(_xlfn.ANCHORARRAY(Data!I$14)))*Data!I398/Data!I397</f>
        <v>242.50502509449166</v>
      </c>
      <c r="I385" s="20" cm="1">
        <f t="array" aca="1" ref="I385" ca="1">INDEX(_xlfn.ANCHORARRAY(Data!J$14),ROWS(_xlfn.ANCHORARRAY(Data!J$14)))*Data!J398/Data!J397</f>
        <v>24.799655172413793</v>
      </c>
      <c r="J385" s="20" cm="1">
        <f t="array" aca="1" ref="J385" ca="1">INDEX(_xlfn.ANCHORARRAY(Data!K$14),ROWS(_xlfn.ANCHORARRAY(Data!K$14)))*Data!K398/Data!K397</f>
        <v>80.276100840336142</v>
      </c>
      <c r="K385" s="20" cm="1">
        <f t="array" aca="1" ref="K385" ca="1">INDEX(_xlfn.ANCHORARRAY(Data!L$14),ROWS(_xlfn.ANCHORARRAY(Data!L$14)))*Data!L398/Data!L397</f>
        <v>394.19995965778674</v>
      </c>
      <c r="L385" s="20" cm="1">
        <f t="array" aca="1" ref="L385" ca="1">INDEX(_xlfn.ANCHORARRAY(Data!M$14),ROWS(_xlfn.ANCHORARRAY(Data!M$14)))*Data!M398/Data!M397</f>
        <v>53.003309957924273</v>
      </c>
      <c r="M385" s="20" cm="1">
        <f t="array" aca="1" ref="M385" ca="1">INDEX(_xlfn.ANCHORARRAY(Data!N$14),ROWS(_xlfn.ANCHORARRAY(Data!N$14)))*Data!N398/Data!N397</f>
        <v>165.2413224114562</v>
      </c>
      <c r="N385" s="20" cm="1">
        <f t="array" aca="1" ref="N385" ca="1">INDEX(_xlfn.ANCHORARRAY(Data!O$14),ROWS(_xlfn.ANCHORARRAY(Data!O$14)))*Data!O398/Data!O397</f>
        <v>158.46439521662418</v>
      </c>
      <c r="O385" s="20" cm="1">
        <f t="array" aca="1" ref="O385" ca="1">INDEX(_xlfn.ANCHORARRAY(Data!P$14),ROWS(_xlfn.ANCHORARRAY(Data!P$14)))*Data!P398/Data!P397</f>
        <v>631.2325707788516</v>
      </c>
      <c r="P385" s="20" cm="1">
        <f t="array" aca="1" ref="P385" ca="1">B$1*B385/INDEX(_xlfn.ANCHORARRAY(Data!B$14),ROWS(_xlfn.ANCHORARRAY(Data!B$14)),2)</f>
        <v>13244.698971518987</v>
      </c>
      <c r="Q385" s="20" cm="1">
        <f t="array" aca="1" ref="Q385" ca="1">C$1*C385/INDEX(_xlfn.ANCHORARRAY(Data!D$14),ROWS(_xlfn.ANCHORARRAY(Data!D$14)))</f>
        <v>10583.765182186235</v>
      </c>
      <c r="R385" s="19" cm="1">
        <f t="array" aca="1" ref="R385" ca="1">D$1*D385/INDEX(_xlfn.ANCHORARRAY(Data!E$14),ROWS(_xlfn.ANCHORARRAY(Data!E$14)))</f>
        <v>12442.188878386894</v>
      </c>
      <c r="S385" s="20" cm="1">
        <f t="array" aca="1" ref="S385" ca="1">E$1*E385/INDEX(_xlfn.ANCHORARRAY(Data!F$14),ROWS(_xlfn.ANCHORARRAY(Data!F$14)))</f>
        <v>6095.087660290098</v>
      </c>
      <c r="T385" s="20" cm="1">
        <f t="array" aca="1" ref="T385" ca="1">F$1*F385/INDEX(_xlfn.ANCHORARRAY(Data!G$14),ROWS(_xlfn.ANCHORARRAY(Data!G$14)))</f>
        <v>22213.900141338414</v>
      </c>
      <c r="U385" s="20" cm="1">
        <f t="array" aca="1" ref="U385" ca="1">G$1*G385/INDEX(_xlfn.ANCHORARRAY(Data!H$14),ROWS(_xlfn.ANCHORARRAY(Data!H$14)))</f>
        <v>53881.743212404908</v>
      </c>
      <c r="V385" s="20" cm="1">
        <f t="array" aca="1" ref="V385" ca="1">H$1*H385/INDEX(_xlfn.ANCHORARRAY(Data!I$14),ROWS(_xlfn.ANCHORARRAY(Data!I$14)))</f>
        <v>21825.45225850425</v>
      </c>
      <c r="W385" s="20" cm="1">
        <f t="array" aca="1" ref="W385" ca="1">I$1*I385/INDEX(_xlfn.ANCHORARRAY(Data!J$14),ROWS(_xlfn.ANCHORARRAY(Data!J$14)))</f>
        <v>4959.9310344827591</v>
      </c>
      <c r="X385" s="20" cm="1">
        <f t="array" aca="1" ref="X385" ca="1">J$1*J385/INDEX(_xlfn.ANCHORARRAY(Data!K$14),ROWS(_xlfn.ANCHORARRAY(Data!K$14)))</f>
        <v>5619.32705882353</v>
      </c>
      <c r="Y385" s="20" cm="1">
        <f t="array" aca="1" ref="Y385" ca="1">K$1*K385/INDEX(_xlfn.ANCHORARRAY(Data!L$14),ROWS(_xlfn.ANCHORARRAY(Data!L$14)))</f>
        <v>11825.998789733603</v>
      </c>
      <c r="Z385" s="20" cm="1">
        <f t="array" aca="1" ref="Z385" ca="1">L$1*L385/INDEX(_xlfn.ANCHORARRAY(Data!M$14),ROWS(_xlfn.ANCHORARRAY(Data!M$14)))</f>
        <v>12720.794389901825</v>
      </c>
      <c r="AA385" s="20" cm="1">
        <f t="array" aca="1" ref="AA385" ca="1">M$1*M385/INDEX(_xlfn.ANCHORARRAY(Data!N$14),ROWS(_xlfn.ANCHORARRAY(Data!N$14)))</f>
        <v>9914.4793446873718</v>
      </c>
      <c r="AB385" s="20" cm="1">
        <f t="array" aca="1" ref="AB385" ca="1">N$1*N385/INDEX(_xlfn.ANCHORARRAY(Data!O$14),ROWS(_xlfn.ANCHORARRAY(Data!O$14)))</f>
        <v>9507.8637129974522</v>
      </c>
      <c r="AC385" s="20" cm="1">
        <f t="array" aca="1" ref="AC385" ca="1">O$1*O385/INDEX(_xlfn.ANCHORARRAY(Data!P$14),ROWS(_xlfn.ANCHORARRAY(Data!P$14)))</f>
        <v>12625.447898427135</v>
      </c>
      <c r="AD385" s="33">
        <f t="shared" ca="1" si="13"/>
        <v>207460.67853368341</v>
      </c>
      <c r="AE385" s="33">
        <f t="shared" ca="1" si="12"/>
        <v>-1198.5785336834088</v>
      </c>
    </row>
    <row r="386" spans="1:31" x14ac:dyDescent="0.35">
      <c r="A386">
        <f ca="1"/>
        <v>384</v>
      </c>
      <c r="B386" s="20" cm="1">
        <f t="array" aca="1" ref="B386" ca="1">INDEX(_xlfn.ANCHORARRAY(Data!B$14),ROWS(_xlfn.ANCHORARRAY(Data!B$14)),2)*Data!C399/Data!C398</f>
        <v>270.63145879977174</v>
      </c>
      <c r="C386" s="20" cm="1">
        <f t="array" aca="1" ref="C386" ca="1">INDEX(_xlfn.ANCHORARRAY(Data!D$14),ROWS(_xlfn.ANCHORARRAY(Data!D$14)))*Data!D399/Data!D398</f>
        <v>53.437076142131978</v>
      </c>
      <c r="D386" s="20" cm="1">
        <f t="array" aca="1" ref="D386" ca="1">INDEX(_xlfn.ANCHORARRAY(Data!E$14),ROWS(_xlfn.ANCHORARRAY(Data!E$14)))*Data!E399/Data!E398</f>
        <v>24.026230317999381</v>
      </c>
      <c r="E386" s="20" cm="1">
        <f t="array" aca="1" ref="E386" ca="1">INDEX(_xlfn.ANCHORARRAY(Data!F$14),ROWS(_xlfn.ANCHORARRAY(Data!F$14)))*Data!F399/Data!F398</f>
        <v>30.523541580471658</v>
      </c>
      <c r="F386" s="20" cm="1">
        <f t="array" aca="1" ref="F386" ca="1">INDEX(_xlfn.ANCHORARRAY(Data!G$14),ROWS(_xlfn.ANCHORARRAY(Data!G$14)))*Data!G399/Data!G398</f>
        <v>318.63027142421475</v>
      </c>
      <c r="G386" s="20" cm="1">
        <f t="array" aca="1" ref="G386" ca="1">INDEX(_xlfn.ANCHORARRAY(Data!H$14),ROWS(_xlfn.ANCHORARRAY(Data!H$14)))*Data!H399/Data!H398</f>
        <v>75.384913836981028</v>
      </c>
      <c r="H386" s="20" cm="1">
        <f t="array" aca="1" ref="H386" ca="1">INDEX(_xlfn.ANCHORARRAY(Data!I$14),ROWS(_xlfn.ANCHORARRAY(Data!I$14)))*Data!I399/Data!I398</f>
        <v>243.48159479553902</v>
      </c>
      <c r="I386" s="20" cm="1">
        <f t="array" aca="1" ref="I386" ca="1">INDEX(_xlfn.ANCHORARRAY(Data!J$14),ROWS(_xlfn.ANCHORARRAY(Data!J$14)))*Data!J399/Data!J398</f>
        <v>24.220638959570259</v>
      </c>
      <c r="J386" s="20" cm="1">
        <f t="array" aca="1" ref="J386" ca="1">INDEX(_xlfn.ANCHORARRAY(Data!K$14),ROWS(_xlfn.ANCHORARRAY(Data!K$14)))*Data!K399/Data!K398</f>
        <v>79.917849282629888</v>
      </c>
      <c r="K386" s="20" cm="1">
        <f t="array" aca="1" ref="K386" ca="1">INDEX(_xlfn.ANCHORARRAY(Data!L$14),ROWS(_xlfn.ANCHORARRAY(Data!L$14)))*Data!L399/Data!L398</f>
        <v>399.3459861688707</v>
      </c>
      <c r="L386" s="20" cm="1">
        <f t="array" aca="1" ref="L386" ca="1">INDEX(_xlfn.ANCHORARRAY(Data!M$14),ROWS(_xlfn.ANCHORARRAY(Data!M$14)))*Data!M399/Data!M398</f>
        <v>52.358095238095238</v>
      </c>
      <c r="M386" s="20" cm="1">
        <f t="array" aca="1" ref="M386" ca="1">INDEX(_xlfn.ANCHORARRAY(Data!N$14),ROWS(_xlfn.ANCHORARRAY(Data!N$14)))*Data!N399/Data!N398</f>
        <v>164.98851176470589</v>
      </c>
      <c r="N386" s="20" cm="1">
        <f t="array" aca="1" ref="N386" ca="1">INDEX(_xlfn.ANCHORARRAY(Data!O$14),ROWS(_xlfn.ANCHORARRAY(Data!O$14)))*Data!O399/Data!O398</f>
        <v>155.98023568111458</v>
      </c>
      <c r="O386" s="20" cm="1">
        <f t="array" aca="1" ref="O386" ca="1">INDEX(_xlfn.ANCHORARRAY(Data!P$14),ROWS(_xlfn.ANCHORARRAY(Data!P$14)))*Data!P399/Data!P398</f>
        <v>636.78353458449112</v>
      </c>
      <c r="P386" s="20" cm="1">
        <f t="array" aca="1" ref="P386" ca="1">B$1*B386/INDEX(_xlfn.ANCHORARRAY(Data!B$14),ROWS(_xlfn.ANCHORARRAY(Data!B$14)),2)</f>
        <v>13531.572939988588</v>
      </c>
      <c r="Q386" s="20" cm="1">
        <f t="array" aca="1" ref="Q386" ca="1">C$1*C386/INDEX(_xlfn.ANCHORARRAY(Data!D$14),ROWS(_xlfn.ANCHORARRAY(Data!D$14)))</f>
        <v>10691.443654822335</v>
      </c>
      <c r="R386" s="19" cm="1">
        <f t="array" aca="1" ref="R386" ca="1">D$1*D386/INDEX(_xlfn.ANCHORARRAY(Data!E$14),ROWS(_xlfn.ANCHORARRAY(Data!E$14)))</f>
        <v>12015.578882371103</v>
      </c>
      <c r="S386" s="20" cm="1">
        <f t="array" aca="1" ref="S386" ca="1">E$1*E386/INDEX(_xlfn.ANCHORARRAY(Data!F$14),ROWS(_xlfn.ANCHORARRAY(Data!F$14)))</f>
        <v>6104.7083160943321</v>
      </c>
      <c r="T386" s="20" cm="1">
        <f t="array" aca="1" ref="T386" ca="1">F$1*F386/INDEX(_xlfn.ANCHORARRAY(Data!G$14),ROWS(_xlfn.ANCHORARRAY(Data!G$14)))</f>
        <v>22304.118999695034</v>
      </c>
      <c r="U386" s="20" cm="1">
        <f t="array" aca="1" ref="U386" ca="1">G$1*G386/INDEX(_xlfn.ANCHORARRAY(Data!H$14),ROWS(_xlfn.ANCHORARRAY(Data!H$14)))</f>
        <v>54277.137962626337</v>
      </c>
      <c r="V386" s="20" cm="1">
        <f t="array" aca="1" ref="V386" ca="1">H$1*H386/INDEX(_xlfn.ANCHORARRAY(Data!I$14),ROWS(_xlfn.ANCHORARRAY(Data!I$14)))</f>
        <v>21913.343531598512</v>
      </c>
      <c r="W386" s="20" cm="1">
        <f t="array" aca="1" ref="W386" ca="1">I$1*I386/INDEX(_xlfn.ANCHORARRAY(Data!J$14),ROWS(_xlfn.ANCHORARRAY(Data!J$14)))</f>
        <v>4844.1277919140521</v>
      </c>
      <c r="X386" s="20" cm="1">
        <f t="array" aca="1" ref="X386" ca="1">J$1*J386/INDEX(_xlfn.ANCHORARRAY(Data!K$14),ROWS(_xlfn.ANCHORARRAY(Data!K$14)))</f>
        <v>5594.2494497840926</v>
      </c>
      <c r="Y386" s="20" cm="1">
        <f t="array" aca="1" ref="Y386" ca="1">K$1*K386/INDEX(_xlfn.ANCHORARRAY(Data!L$14),ROWS(_xlfn.ANCHORARRAY(Data!L$14)))</f>
        <v>11980.379585066121</v>
      </c>
      <c r="Z386" s="20" cm="1">
        <f t="array" aca="1" ref="Z386" ca="1">L$1*L386/INDEX(_xlfn.ANCHORARRAY(Data!M$14),ROWS(_xlfn.ANCHORARRAY(Data!M$14)))</f>
        <v>12565.942857142856</v>
      </c>
      <c r="AA386" s="20" cm="1">
        <f t="array" aca="1" ref="AA386" ca="1">M$1*M386/INDEX(_xlfn.ANCHORARRAY(Data!N$14),ROWS(_xlfn.ANCHORARRAY(Data!N$14)))</f>
        <v>9899.3107058823534</v>
      </c>
      <c r="AB386" s="20" cm="1">
        <f t="array" aca="1" ref="AB386" ca="1">N$1*N386/INDEX(_xlfn.ANCHORARRAY(Data!O$14),ROWS(_xlfn.ANCHORARRAY(Data!O$14)))</f>
        <v>9358.8141408668744</v>
      </c>
      <c r="AC386" s="20" cm="1">
        <f t="array" aca="1" ref="AC386" ca="1">O$1*O386/INDEX(_xlfn.ANCHORARRAY(Data!P$14),ROWS(_xlfn.ANCHORARRAY(Data!P$14)))</f>
        <v>12736.474178689707</v>
      </c>
      <c r="AD386" s="33">
        <f t="shared" ca="1" si="13"/>
        <v>207817.20299654227</v>
      </c>
      <c r="AE386" s="33">
        <f t="shared" ca="1" si="12"/>
        <v>-1555.102996542264</v>
      </c>
    </row>
    <row r="387" spans="1:31" x14ac:dyDescent="0.35">
      <c r="A387">
        <f ca="1"/>
        <v>385</v>
      </c>
      <c r="B387" s="20" cm="1">
        <f t="array" aca="1" ref="B387" ca="1">INDEX(_xlfn.ANCHORARRAY(Data!B$14),ROWS(_xlfn.ANCHORARRAY(Data!B$14)),2)*Data!C400/Data!C399</f>
        <v>256.86970729613734</v>
      </c>
      <c r="C387" s="20" cm="1">
        <f t="array" aca="1" ref="C387" ca="1">INDEX(_xlfn.ANCHORARRAY(Data!D$14),ROWS(_xlfn.ANCHORARRAY(Data!D$14)))*Data!D400/Data!D399</f>
        <v>52.444889112903226</v>
      </c>
      <c r="D387" s="20" cm="1">
        <f t="array" aca="1" ref="D387" ca="1">INDEX(_xlfn.ANCHORARRAY(Data!E$14),ROWS(_xlfn.ANCHORARRAY(Data!E$14)))*Data!E400/Data!E399</f>
        <v>23.746058897243106</v>
      </c>
      <c r="E387" s="20" cm="1">
        <f t="array" aca="1" ref="E387" ca="1">INDEX(_xlfn.ANCHORARRAY(Data!F$14),ROWS(_xlfn.ANCHORARRAY(Data!F$14)))*Data!F400/Data!F399</f>
        <v>29.709605691056911</v>
      </c>
      <c r="F387" s="20" cm="1">
        <f t="array" aca="1" ref="F387" ca="1">INDEX(_xlfn.ANCHORARRAY(Data!G$14),ROWS(_xlfn.ANCHORARRAY(Data!G$14)))*Data!G400/Data!G399</f>
        <v>317.14507205306001</v>
      </c>
      <c r="G387" s="20" cm="1">
        <f t="array" aca="1" ref="G387" ca="1">INDEX(_xlfn.ANCHORARRAY(Data!H$14),ROWS(_xlfn.ANCHORARRAY(Data!H$14)))*Data!H400/Data!H399</f>
        <v>73.813121770952918</v>
      </c>
      <c r="H387" s="20" cm="1">
        <f t="array" aca="1" ref="H387" ca="1">INDEX(_xlfn.ANCHORARRAY(Data!I$14),ROWS(_xlfn.ANCHORARRAY(Data!I$14)))*Data!I400/Data!I399</f>
        <v>242.38525916327291</v>
      </c>
      <c r="I387" s="20" cm="1">
        <f t="array" aca="1" ref="I387" ca="1">INDEX(_xlfn.ANCHORARRAY(Data!J$14),ROWS(_xlfn.ANCHORARRAY(Data!J$14)))*Data!J400/Data!J399</f>
        <v>24.441697522073483</v>
      </c>
      <c r="J387" s="20" cm="1">
        <f t="array" aca="1" ref="J387" ca="1">INDEX(_xlfn.ANCHORARRAY(Data!K$14),ROWS(_xlfn.ANCHORARRAY(Data!K$14)))*Data!K400/Data!K399</f>
        <v>79.673342610631778</v>
      </c>
      <c r="K387" s="20" cm="1">
        <f t="array" aca="1" ref="K387" ca="1">INDEX(_xlfn.ANCHORARRAY(Data!L$14),ROWS(_xlfn.ANCHORARRAY(Data!L$14)))*Data!L400/Data!L399</f>
        <v>388.35856077155472</v>
      </c>
      <c r="L387" s="20" cm="1">
        <f t="array" aca="1" ref="L387" ca="1">INDEX(_xlfn.ANCHORARRAY(Data!M$14),ROWS(_xlfn.ANCHORARRAY(Data!M$14)))*Data!M400/Data!M399</f>
        <v>53.559953434225847</v>
      </c>
      <c r="M387" s="20" cm="1">
        <f t="array" aca="1" ref="M387" ca="1">INDEX(_xlfn.ANCHORARRAY(Data!N$14),ROWS(_xlfn.ANCHORARRAY(Data!N$14)))*Data!N400/Data!N399</f>
        <v>166.23003351955305</v>
      </c>
      <c r="N387" s="20" cm="1">
        <f t="array" aca="1" ref="N387" ca="1">INDEX(_xlfn.ANCHORARRAY(Data!O$14),ROWS(_xlfn.ANCHORARRAY(Data!O$14)))*Data!O400/Data!O399</f>
        <v>156.40393030385346</v>
      </c>
      <c r="O387" s="20" cm="1">
        <f t="array" aca="1" ref="O387" ca="1">INDEX(_xlfn.ANCHORARRAY(Data!P$14),ROWS(_xlfn.ANCHORARRAY(Data!P$14)))*Data!P400/Data!P399</f>
        <v>628.09637614418102</v>
      </c>
      <c r="P387" s="20" cm="1">
        <f t="array" aca="1" ref="P387" ca="1">B$1*B387/INDEX(_xlfn.ANCHORARRAY(Data!B$14),ROWS(_xlfn.ANCHORARRAY(Data!B$14)),2)</f>
        <v>12843.485364806867</v>
      </c>
      <c r="Q387" s="20" cm="1">
        <f t="array" aca="1" ref="Q387" ca="1">C$1*C387/INDEX(_xlfn.ANCHORARRAY(Data!D$14),ROWS(_xlfn.ANCHORARRAY(Data!D$14)))</f>
        <v>10492.931451612903</v>
      </c>
      <c r="R387" s="19" cm="1">
        <f t="array" aca="1" ref="R387" ca="1">D$1*D387/INDEX(_xlfn.ANCHORARRAY(Data!E$14),ROWS(_xlfn.ANCHORARRAY(Data!E$14)))</f>
        <v>11875.464442355889</v>
      </c>
      <c r="S387" s="20" cm="1">
        <f t="array" aca="1" ref="S387" ca="1">E$1*E387/INDEX(_xlfn.ANCHORARRAY(Data!F$14),ROWS(_xlfn.ANCHORARRAY(Data!F$14)))</f>
        <v>5941.9211382113817</v>
      </c>
      <c r="T387" s="20" cm="1">
        <f t="array" aca="1" ref="T387" ca="1">F$1*F387/INDEX(_xlfn.ANCHORARRAY(Data!G$14),ROWS(_xlfn.ANCHORARRAY(Data!G$14)))</f>
        <v>22200.1550437142</v>
      </c>
      <c r="U387" s="20" cm="1">
        <f t="array" aca="1" ref="U387" ca="1">G$1*G387/INDEX(_xlfn.ANCHORARRAY(Data!H$14),ROWS(_xlfn.ANCHORARRAY(Data!H$14)))</f>
        <v>53145.447675086099</v>
      </c>
      <c r="V387" s="20" cm="1">
        <f t="array" aca="1" ref="V387" ca="1">H$1*H387/INDEX(_xlfn.ANCHORARRAY(Data!I$14),ROWS(_xlfn.ANCHORARRAY(Data!I$14)))</f>
        <v>21814.673324694562</v>
      </c>
      <c r="W387" s="20" cm="1">
        <f t="array" aca="1" ref="W387" ca="1">I$1*I387/INDEX(_xlfn.ANCHORARRAY(Data!J$14),ROWS(_xlfn.ANCHORARRAY(Data!J$14)))</f>
        <v>4888.3395044146964</v>
      </c>
      <c r="X387" s="20" cm="1">
        <f t="array" aca="1" ref="X387" ca="1">J$1*J387/INDEX(_xlfn.ANCHORARRAY(Data!K$14),ROWS(_xlfn.ANCHORARRAY(Data!K$14)))</f>
        <v>5577.1339827442243</v>
      </c>
      <c r="Y387" s="20" cm="1">
        <f t="array" aca="1" ref="Y387" ca="1">K$1*K387/INDEX(_xlfn.ANCHORARRAY(Data!L$14),ROWS(_xlfn.ANCHORARRAY(Data!L$14)))</f>
        <v>11650.756823146643</v>
      </c>
      <c r="Z387" s="20" cm="1">
        <f t="array" aca="1" ref="Z387" ca="1">L$1*L387/INDEX(_xlfn.ANCHORARRAY(Data!M$14),ROWS(_xlfn.ANCHORARRAY(Data!M$14)))</f>
        <v>12854.388824214204</v>
      </c>
      <c r="AA387" s="20" cm="1">
        <f t="array" aca="1" ref="AA387" ca="1">M$1*M387/INDEX(_xlfn.ANCHORARRAY(Data!N$14),ROWS(_xlfn.ANCHORARRAY(Data!N$14)))</f>
        <v>9973.8020111731821</v>
      </c>
      <c r="AB387" s="20" cm="1">
        <f t="array" aca="1" ref="AB387" ca="1">N$1*N387/INDEX(_xlfn.ANCHORARRAY(Data!O$14),ROWS(_xlfn.ANCHORARRAY(Data!O$14)))</f>
        <v>9384.2358182312073</v>
      </c>
      <c r="AC387" s="20" cm="1">
        <f t="array" aca="1" ref="AC387" ca="1">O$1*O387/INDEX(_xlfn.ANCHORARRAY(Data!P$14),ROWS(_xlfn.ANCHORARRAY(Data!P$14)))</f>
        <v>12562.72004851517</v>
      </c>
      <c r="AD387" s="33">
        <f t="shared" ca="1" si="13"/>
        <v>205205.45545292122</v>
      </c>
      <c r="AE387" s="33">
        <f t="shared" ref="AE387:AE450" ca="1" si="14">SUM($B$1:$O$1)-AD387</f>
        <v>1056.6445470787876</v>
      </c>
    </row>
    <row r="388" spans="1:31" x14ac:dyDescent="0.35">
      <c r="A388">
        <f ca="1"/>
        <v>386</v>
      </c>
      <c r="B388" s="20" cm="1">
        <f t="array" aca="1" ref="B388" ca="1">INDEX(_xlfn.ANCHORARRAY(Data!B$14),ROWS(_xlfn.ANCHORARRAY(Data!B$14)),2)*Data!C401/Data!C400</f>
        <v>265.24668405463945</v>
      </c>
      <c r="C388" s="20" cm="1">
        <f t="array" aca="1" ref="C388" ca="1">INDEX(_xlfn.ANCHORARRAY(Data!D$14),ROWS(_xlfn.ANCHORARRAY(Data!D$14)))*Data!D401/Data!D400</f>
        <v>53.073528811830698</v>
      </c>
      <c r="D388" s="20" cm="1">
        <f t="array" aca="1" ref="D388" ca="1">INDEX(_xlfn.ANCHORARRAY(Data!E$14),ROWS(_xlfn.ANCHORARRAY(Data!E$14)))*Data!E401/Data!E400</f>
        <v>23.697767770987454</v>
      </c>
      <c r="E388" s="20" cm="1">
        <f t="array" aca="1" ref="E388" ca="1">INDEX(_xlfn.ANCHORARRAY(Data!F$14),ROWS(_xlfn.ANCHORARRAY(Data!F$14)))*Data!F401/Data!F400</f>
        <v>29.737724661469013</v>
      </c>
      <c r="F388" s="20" cm="1">
        <f t="array" aca="1" ref="F388" ca="1">INDEX(_xlfn.ANCHORARRAY(Data!G$14),ROWS(_xlfn.ANCHORARRAY(Data!G$14)))*Data!G401/Data!G400</f>
        <v>312.84857057308824</v>
      </c>
      <c r="G388" s="20" cm="1">
        <f t="array" aca="1" ref="G388" ca="1">INDEX(_xlfn.ANCHORARRAY(Data!H$14),ROWS(_xlfn.ANCHORARRAY(Data!H$14)))*Data!H401/Data!H400</f>
        <v>76.735480581471023</v>
      </c>
      <c r="H388" s="20" cm="1">
        <f t="array" aca="1" ref="H388" ca="1">INDEX(_xlfn.ANCHORARRAY(Data!I$14),ROWS(_xlfn.ANCHORARRAY(Data!I$14)))*Data!I401/Data!I400</f>
        <v>241.26250571022899</v>
      </c>
      <c r="I388" s="20" cm="1">
        <f t="array" aca="1" ref="I388" ca="1">INDEX(_xlfn.ANCHORARRAY(Data!J$14),ROWS(_xlfn.ANCHORARRAY(Data!J$14)))*Data!J401/Data!J400</f>
        <v>23.844981518339491</v>
      </c>
      <c r="J388" s="20" cm="1">
        <f t="array" aca="1" ref="J388" ca="1">INDEX(_xlfn.ANCHORARRAY(Data!K$14),ROWS(_xlfn.ANCHORARRAY(Data!K$14)))*Data!K401/Data!K400</f>
        <v>79.060638683586689</v>
      </c>
      <c r="K388" s="20" cm="1">
        <f t="array" aca="1" ref="K388" ca="1">INDEX(_xlfn.ANCHORARRAY(Data!L$14),ROWS(_xlfn.ANCHORARRAY(Data!L$14)))*Data!L401/Data!L400</f>
        <v>393.86852527989737</v>
      </c>
      <c r="L388" s="20" cm="1">
        <f t="array" aca="1" ref="L388" ca="1">INDEX(_xlfn.ANCHORARRAY(Data!M$14),ROWS(_xlfn.ANCHORARRAY(Data!M$14)))*Data!M401/Data!M400</f>
        <v>52.024969014084505</v>
      </c>
      <c r="M388" s="20" cm="1">
        <f t="array" aca="1" ref="M388" ca="1">INDEX(_xlfn.ANCHORARRAY(Data!N$14),ROWS(_xlfn.ANCHORARRAY(Data!N$14)))*Data!N401/Data!N400</f>
        <v>163.17876648383711</v>
      </c>
      <c r="N388" s="20" cm="1">
        <f t="array" aca="1" ref="N388" ca="1">INDEX(_xlfn.ANCHORARRAY(Data!O$14),ROWS(_xlfn.ANCHORARRAY(Data!O$14)))*Data!O401/Data!O400</f>
        <v>155.18994372865566</v>
      </c>
      <c r="O388" s="20" cm="1">
        <f t="array" aca="1" ref="O388" ca="1">INDEX(_xlfn.ANCHORARRAY(Data!P$14),ROWS(_xlfn.ANCHORARRAY(Data!P$14)))*Data!P401/Data!P400</f>
        <v>634.12915904656234</v>
      </c>
      <c r="P388" s="20" cm="1">
        <f t="array" aca="1" ref="P388" ca="1">B$1*B388/INDEX(_xlfn.ANCHORARRAY(Data!B$14),ROWS(_xlfn.ANCHORARRAY(Data!B$14)),2)</f>
        <v>13262.334202731972</v>
      </c>
      <c r="Q388" s="20" cm="1">
        <f t="array" aca="1" ref="Q388" ca="1">C$1*C388/INDEX(_xlfn.ANCHORARRAY(Data!D$14),ROWS(_xlfn.ANCHORARRAY(Data!D$14)))</f>
        <v>10618.706782253952</v>
      </c>
      <c r="R388" s="19" cm="1">
        <f t="array" aca="1" ref="R388" ca="1">D$1*D388/INDEX(_xlfn.ANCHORARRAY(Data!E$14),ROWS(_xlfn.ANCHORARRAY(Data!E$14)))</f>
        <v>11851.313927307816</v>
      </c>
      <c r="S388" s="20" cm="1">
        <f t="array" aca="1" ref="S388" ca="1">E$1*E388/INDEX(_xlfn.ANCHORARRAY(Data!F$14),ROWS(_xlfn.ANCHORARRAY(Data!F$14)))</f>
        <v>5947.544932293803</v>
      </c>
      <c r="T388" s="20" cm="1">
        <f t="array" aca="1" ref="T388" ca="1">F$1*F388/INDEX(_xlfn.ANCHORARRAY(Data!G$14),ROWS(_xlfn.ANCHORARRAY(Data!G$14)))</f>
        <v>21899.399940116175</v>
      </c>
      <c r="U388" s="20" cm="1">
        <f t="array" aca="1" ref="U388" ca="1">G$1*G388/INDEX(_xlfn.ANCHORARRAY(Data!H$14),ROWS(_xlfn.ANCHORARRAY(Data!H$14)))</f>
        <v>55249.54601865913</v>
      </c>
      <c r="V388" s="20" cm="1">
        <f t="array" aca="1" ref="V388" ca="1">H$1*H388/INDEX(_xlfn.ANCHORARRAY(Data!I$14),ROWS(_xlfn.ANCHORARRAY(Data!I$14)))</f>
        <v>21713.625513920611</v>
      </c>
      <c r="W388" s="20" cm="1">
        <f t="array" aca="1" ref="W388" ca="1">I$1*I388/INDEX(_xlfn.ANCHORARRAY(Data!J$14),ROWS(_xlfn.ANCHORARRAY(Data!J$14)))</f>
        <v>4768.9963036678982</v>
      </c>
      <c r="X388" s="20" cm="1">
        <f t="array" aca="1" ref="X388" ca="1">J$1*J388/INDEX(_xlfn.ANCHORARRAY(Data!K$14),ROWS(_xlfn.ANCHORARRAY(Data!K$14)))</f>
        <v>5534.2447078510677</v>
      </c>
      <c r="Y388" s="20" cm="1">
        <f t="array" aca="1" ref="Y388" ca="1">K$1*K388/INDEX(_xlfn.ANCHORARRAY(Data!L$14),ROWS(_xlfn.ANCHORARRAY(Data!L$14)))</f>
        <v>11816.055758396922</v>
      </c>
      <c r="Z388" s="20" cm="1">
        <f t="array" aca="1" ref="Z388" ca="1">L$1*L388/INDEX(_xlfn.ANCHORARRAY(Data!M$14),ROWS(_xlfn.ANCHORARRAY(Data!M$14)))</f>
        <v>12485.992563380281</v>
      </c>
      <c r="AA388" s="20" cm="1">
        <f t="array" aca="1" ref="AA388" ca="1">M$1*M388/INDEX(_xlfn.ANCHORARRAY(Data!N$14),ROWS(_xlfn.ANCHORARRAY(Data!N$14)))</f>
        <v>9790.7259890302266</v>
      </c>
      <c r="AB388" s="20" cm="1">
        <f t="array" aca="1" ref="AB388" ca="1">N$1*N388/INDEX(_xlfn.ANCHORARRAY(Data!O$14),ROWS(_xlfn.ANCHORARRAY(Data!O$14)))</f>
        <v>9311.3966237193399</v>
      </c>
      <c r="AC388" s="20" cm="1">
        <f t="array" aca="1" ref="AC388" ca="1">O$1*O388/INDEX(_xlfn.ANCHORARRAY(Data!P$14),ROWS(_xlfn.ANCHORARRAY(Data!P$14)))</f>
        <v>12683.383318667024</v>
      </c>
      <c r="AD388" s="33">
        <f t="shared" ref="AD388:AD451" ca="1" si="15">SUM(P388:AC388)</f>
        <v>206933.26658199623</v>
      </c>
      <c r="AE388" s="33">
        <f t="shared" ca="1" si="14"/>
        <v>-671.16658199622179</v>
      </c>
    </row>
    <row r="389" spans="1:31" x14ac:dyDescent="0.35">
      <c r="A389">
        <f ca="1"/>
        <v>387</v>
      </c>
      <c r="B389" s="20" cm="1">
        <f t="array" aca="1" ref="B389" ca="1">INDEX(_xlfn.ANCHORARRAY(Data!B$14),ROWS(_xlfn.ANCHORARRAY(Data!B$14)),2)*Data!C402/Data!C401</f>
        <v>263.28498368462823</v>
      </c>
      <c r="C389" s="20" cm="1">
        <f t="array" aca="1" ref="C389" ca="1">INDEX(_xlfn.ANCHORARRAY(Data!D$14),ROWS(_xlfn.ANCHORARRAY(Data!D$14)))*Data!D402/Data!D401</f>
        <v>53.08705072648484</v>
      </c>
      <c r="D389" s="20" cm="1">
        <f t="array" aca="1" ref="D389" ca="1">INDEX(_xlfn.ANCHORARRAY(Data!E$14),ROWS(_xlfn.ANCHORARRAY(Data!E$14)))*Data!E402/Data!E401</f>
        <v>23.855612177365984</v>
      </c>
      <c r="E389" s="20" cm="1">
        <f t="array" aca="1" ref="E389" ca="1">INDEX(_xlfn.ANCHORARRAY(Data!F$14),ROWS(_xlfn.ANCHORARRAY(Data!F$14)))*Data!F402/Data!F401</f>
        <v>29.537016345954893</v>
      </c>
      <c r="F389" s="20" cm="1">
        <f t="array" aca="1" ref="F389" ca="1">INDEX(_xlfn.ANCHORARRAY(Data!G$14),ROWS(_xlfn.ANCHORARRAY(Data!G$14)))*Data!G402/Data!G401</f>
        <v>314.98</v>
      </c>
      <c r="G389" s="20" cm="1">
        <f t="array" aca="1" ref="G389" ca="1">INDEX(_xlfn.ANCHORARRAY(Data!H$14),ROWS(_xlfn.ANCHORARRAY(Data!H$14)))*Data!H402/Data!H401</f>
        <v>75.521722759781227</v>
      </c>
      <c r="H389" s="20" cm="1">
        <f t="array" aca="1" ref="H389" ca="1">INDEX(_xlfn.ANCHORARRAY(Data!I$14),ROWS(_xlfn.ANCHORARRAY(Data!I$14)))*Data!I402/Data!I401</f>
        <v>241.4819445306199</v>
      </c>
      <c r="I389" s="20" cm="1">
        <f t="array" aca="1" ref="I389" ca="1">INDEX(_xlfn.ANCHORARRAY(Data!J$14),ROWS(_xlfn.ANCHORARRAY(Data!J$14)))*Data!J402/Data!J401</f>
        <v>24.258015711376203</v>
      </c>
      <c r="J389" s="20" cm="1">
        <f t="array" aca="1" ref="J389" ca="1">INDEX(_xlfn.ANCHORARRAY(Data!K$14),ROWS(_xlfn.ANCHORARRAY(Data!K$14)))*Data!K402/Data!K401</f>
        <v>79.289069145190808</v>
      </c>
      <c r="K389" s="20" cm="1">
        <f t="array" aca="1" ref="K389" ca="1">INDEX(_xlfn.ANCHORARRAY(Data!L$14),ROWS(_xlfn.ANCHORARRAY(Data!L$14)))*Data!L402/Data!L401</f>
        <v>396.66814710042439</v>
      </c>
      <c r="L389" s="20" cm="1">
        <f t="array" aca="1" ref="L389" ca="1">INDEX(_xlfn.ANCHORARRAY(Data!M$14),ROWS(_xlfn.ANCHORARRAY(Data!M$14)))*Data!M402/Data!M401</f>
        <v>53.149580838323352</v>
      </c>
      <c r="M389" s="20" cm="1">
        <f t="array" aca="1" ref="M389" ca="1">INDEX(_xlfn.ANCHORARRAY(Data!N$14),ROWS(_xlfn.ANCHORARRAY(Data!N$14)))*Data!N402/Data!N401</f>
        <v>163.94773341197285</v>
      </c>
      <c r="N389" s="20" cm="1">
        <f t="array" aca="1" ref="N389" ca="1">INDEX(_xlfn.ANCHORARRAY(Data!O$14),ROWS(_xlfn.ANCHORARRAY(Data!O$14)))*Data!O402/Data!O401</f>
        <v>149.05658270426721</v>
      </c>
      <c r="O389" s="20" cm="1">
        <f t="array" aca="1" ref="O389" ca="1">INDEX(_xlfn.ANCHORARRAY(Data!P$14),ROWS(_xlfn.ANCHORARRAY(Data!P$14)))*Data!P402/Data!P401</f>
        <v>632.8194571849358</v>
      </c>
      <c r="P389" s="20" cm="1">
        <f t="array" aca="1" ref="P389" ca="1">B$1*B389/INDEX(_xlfn.ANCHORARRAY(Data!B$14),ROWS(_xlfn.ANCHORARRAY(Data!B$14)),2)</f>
        <v>13164.249184231412</v>
      </c>
      <c r="Q389" s="20" cm="1">
        <f t="array" aca="1" ref="Q389" ca="1">C$1*C389/INDEX(_xlfn.ANCHORARRAY(Data!D$14),ROWS(_xlfn.ANCHORARRAY(Data!D$14)))</f>
        <v>10621.412184552639</v>
      </c>
      <c r="R389" s="19" cm="1">
        <f t="array" aca="1" ref="R389" ca="1">D$1*D389/INDEX(_xlfn.ANCHORARRAY(Data!E$14),ROWS(_xlfn.ANCHORARRAY(Data!E$14)))</f>
        <v>11930.252316346792</v>
      </c>
      <c r="S389" s="20" cm="1">
        <f t="array" aca="1" ref="S389" ca="1">E$1*E389/INDEX(_xlfn.ANCHORARRAY(Data!F$14),ROWS(_xlfn.ANCHORARRAY(Data!F$14)))</f>
        <v>5907.4032691909788</v>
      </c>
      <c r="T389" s="20" cm="1">
        <f t="array" aca="1" ref="T389" ca="1">F$1*F389/INDEX(_xlfn.ANCHORARRAY(Data!G$14),ROWS(_xlfn.ANCHORARRAY(Data!G$14)))</f>
        <v>22048.600000000002</v>
      </c>
      <c r="U389" s="20" cm="1">
        <f t="array" aca="1" ref="U389" ca="1">G$1*G389/INDEX(_xlfn.ANCHORARRAY(Data!H$14),ROWS(_xlfn.ANCHORARRAY(Data!H$14)))</f>
        <v>54375.640387042484</v>
      </c>
      <c r="V389" s="20" cm="1">
        <f t="array" aca="1" ref="V389" ca="1">H$1*H389/INDEX(_xlfn.ANCHORARRAY(Data!I$14),ROWS(_xlfn.ANCHORARRAY(Data!I$14)))</f>
        <v>21733.375007755792</v>
      </c>
      <c r="W389" s="20" cm="1">
        <f t="array" aca="1" ref="W389" ca="1">I$1*I389/INDEX(_xlfn.ANCHORARRAY(Data!J$14),ROWS(_xlfn.ANCHORARRAY(Data!J$14)))</f>
        <v>4851.6031422752412</v>
      </c>
      <c r="X389" s="20" cm="1">
        <f t="array" aca="1" ref="X389" ca="1">J$1*J389/INDEX(_xlfn.ANCHORARRAY(Data!K$14),ROWS(_xlfn.ANCHORARRAY(Data!K$14)))</f>
        <v>5550.2348401633562</v>
      </c>
      <c r="Y389" s="20" cm="1">
        <f t="array" aca="1" ref="Y389" ca="1">K$1*K389/INDEX(_xlfn.ANCHORARRAY(Data!L$14),ROWS(_xlfn.ANCHORARRAY(Data!L$14)))</f>
        <v>11900.044413012733</v>
      </c>
      <c r="Z389" s="20" cm="1">
        <f t="array" aca="1" ref="Z389" ca="1">L$1*L389/INDEX(_xlfn.ANCHORARRAY(Data!M$14),ROWS(_xlfn.ANCHORARRAY(Data!M$14)))</f>
        <v>12755.899401197603</v>
      </c>
      <c r="AA389" s="20" cm="1">
        <f t="array" aca="1" ref="AA389" ca="1">M$1*M389/INDEX(_xlfn.ANCHORARRAY(Data!N$14),ROWS(_xlfn.ANCHORARRAY(Data!N$14)))</f>
        <v>9836.8640047183708</v>
      </c>
      <c r="AB389" s="20" cm="1">
        <f t="array" aca="1" ref="AB389" ca="1">N$1*N389/INDEX(_xlfn.ANCHORARRAY(Data!O$14),ROWS(_xlfn.ANCHORARRAY(Data!O$14)))</f>
        <v>8943.394962256034</v>
      </c>
      <c r="AC389" s="20" cm="1">
        <f t="array" aca="1" ref="AC389" ca="1">O$1*O389/INDEX(_xlfn.ANCHORARRAY(Data!P$14),ROWS(_xlfn.ANCHORARRAY(Data!P$14)))</f>
        <v>12657.187628865977</v>
      </c>
      <c r="AD389" s="33">
        <f t="shared" ca="1" si="15"/>
        <v>206276.1607416094</v>
      </c>
      <c r="AE389" s="33">
        <f t="shared" ca="1" si="14"/>
        <v>-14.060741609398974</v>
      </c>
    </row>
    <row r="390" spans="1:31" x14ac:dyDescent="0.35">
      <c r="A390">
        <f ca="1"/>
        <v>388</v>
      </c>
      <c r="B390" s="20" cm="1">
        <f t="array" aca="1" ref="B390" ca="1">INDEX(_xlfn.ANCHORARRAY(Data!B$14),ROWS(_xlfn.ANCHORARRAY(Data!B$14)),2)*Data!C403/Data!C402</f>
        <v>265.90483449284352</v>
      </c>
      <c r="C390" s="20" cm="1">
        <f t="array" aca="1" ref="C390" ca="1">INDEX(_xlfn.ANCHORARRAY(Data!D$14),ROWS(_xlfn.ANCHORARRAY(Data!D$14)))*Data!D403/Data!D402</f>
        <v>54.222588535031853</v>
      </c>
      <c r="D390" s="20" cm="1">
        <f t="array" aca="1" ref="D390" ca="1">INDEX(_xlfn.ANCHORARRAY(Data!E$14),ROWS(_xlfn.ANCHORARRAY(Data!E$14)))*Data!E403/Data!E402</f>
        <v>24.668569496110923</v>
      </c>
      <c r="E390" s="20" cm="1">
        <f t="array" aca="1" ref="E390" ca="1">INDEX(_xlfn.ANCHORARRAY(Data!F$14),ROWS(_xlfn.ANCHORARRAY(Data!F$14)))*Data!F403/Data!F402</f>
        <v>29.838789915966384</v>
      </c>
      <c r="F390" s="20" cm="1">
        <f t="array" aca="1" ref="F390" ca="1">INDEX(_xlfn.ANCHORARRAY(Data!G$14),ROWS(_xlfn.ANCHORARRAY(Data!G$14)))*Data!G403/Data!G402</f>
        <v>317.25888580730737</v>
      </c>
      <c r="G390" s="20" cm="1">
        <f t="array" aca="1" ref="G390" ca="1">INDEX(_xlfn.ANCHORARRAY(Data!H$14),ROWS(_xlfn.ANCHORARRAY(Data!H$14)))*Data!H403/Data!H402</f>
        <v>75.972515195468972</v>
      </c>
      <c r="H390" s="20" cm="1">
        <f t="array" aca="1" ref="H390" ca="1">INDEX(_xlfn.ANCHORARRAY(Data!I$14),ROWS(_xlfn.ANCHORARRAY(Data!I$14)))*Data!I403/Data!I402</f>
        <v>242.17272336448599</v>
      </c>
      <c r="I390" s="20" cm="1">
        <f t="array" aca="1" ref="I390" ca="1">INDEX(_xlfn.ANCHORARRAY(Data!J$14),ROWS(_xlfn.ANCHORARRAY(Data!J$14)))*Data!J403/Data!J402</f>
        <v>24.699912203687443</v>
      </c>
      <c r="J390" s="20" cm="1">
        <f t="array" aca="1" ref="J390" ca="1">INDEX(_xlfn.ANCHORARRAY(Data!K$14),ROWS(_xlfn.ANCHORARRAY(Data!K$14)))*Data!K403/Data!K402</f>
        <v>79.443743618831547</v>
      </c>
      <c r="K390" s="20" cm="1">
        <f t="array" aca="1" ref="K390" ca="1">INDEX(_xlfn.ANCHORARRAY(Data!L$14),ROWS(_xlfn.ANCHORARRAY(Data!L$14)))*Data!L403/Data!L402</f>
        <v>396.77225188457294</v>
      </c>
      <c r="L390" s="20" cm="1">
        <f t="array" aca="1" ref="L390" ca="1">INDEX(_xlfn.ANCHORARRAY(Data!M$14),ROWS(_xlfn.ANCHORARRAY(Data!M$14)))*Data!M403/Data!M402</f>
        <v>52.757773316298604</v>
      </c>
      <c r="M390" s="20" cm="1">
        <f t="array" aca="1" ref="M390" ca="1">INDEX(_xlfn.ANCHORARRAY(Data!N$14),ROWS(_xlfn.ANCHORARRAY(Data!N$14)))*Data!N403/Data!N402</f>
        <v>164.39192903340651</v>
      </c>
      <c r="N390" s="20" cm="1">
        <f t="array" aca="1" ref="N390" ca="1">INDEX(_xlfn.ANCHORARRAY(Data!O$14),ROWS(_xlfn.ANCHORARRAY(Data!O$14)))*Data!O403/Data!O402</f>
        <v>158.34867514877897</v>
      </c>
      <c r="O390" s="20" cm="1">
        <f t="array" aca="1" ref="O390" ca="1">INDEX(_xlfn.ANCHORARRAY(Data!P$14),ROWS(_xlfn.ANCHORARRAY(Data!P$14)))*Data!P403/Data!P402</f>
        <v>639.86400620879954</v>
      </c>
      <c r="P390" s="20" cm="1">
        <f t="array" aca="1" ref="P390" ca="1">B$1*B390/INDEX(_xlfn.ANCHORARRAY(Data!B$14),ROWS(_xlfn.ANCHORARRAY(Data!B$14)),2)</f>
        <v>13295.241724642177</v>
      </c>
      <c r="Q390" s="20" cm="1">
        <f t="array" aca="1" ref="Q390" ca="1">C$1*C390/INDEX(_xlfn.ANCHORARRAY(Data!D$14),ROWS(_xlfn.ANCHORARRAY(Data!D$14)))</f>
        <v>10848.60535031847</v>
      </c>
      <c r="R390" s="19" cm="1">
        <f t="array" aca="1" ref="R390" ca="1">D$1*D390/INDEX(_xlfn.ANCHORARRAY(Data!E$14),ROWS(_xlfn.ANCHORARRAY(Data!E$14)))</f>
        <v>12336.81433885695</v>
      </c>
      <c r="S390" s="20" cm="1">
        <f t="array" aca="1" ref="S390" ca="1">E$1*E390/INDEX(_xlfn.ANCHORARRAY(Data!F$14),ROWS(_xlfn.ANCHORARRAY(Data!F$14)))</f>
        <v>5967.7579831932771</v>
      </c>
      <c r="T390" s="20" cm="1">
        <f t="array" aca="1" ref="T390" ca="1">F$1*F390/INDEX(_xlfn.ANCHORARRAY(Data!G$14),ROWS(_xlfn.ANCHORARRAY(Data!G$14)))</f>
        <v>22208.122006511516</v>
      </c>
      <c r="U390" s="20" cm="1">
        <f t="array" aca="1" ref="U390" ca="1">G$1*G390/INDEX(_xlfn.ANCHORARRAY(Data!H$14),ROWS(_xlfn.ANCHORARRAY(Data!H$14)))</f>
        <v>54700.210940737656</v>
      </c>
      <c r="V390" s="20" cm="1">
        <f t="array" aca="1" ref="V390" ca="1">H$1*H390/INDEX(_xlfn.ANCHORARRAY(Data!I$14),ROWS(_xlfn.ANCHORARRAY(Data!I$14)))</f>
        <v>21795.545102803742</v>
      </c>
      <c r="W390" s="20" cm="1">
        <f t="array" aca="1" ref="W390" ca="1">I$1*I390/INDEX(_xlfn.ANCHORARRAY(Data!J$14),ROWS(_xlfn.ANCHORARRAY(Data!J$14)))</f>
        <v>4939.982440737489</v>
      </c>
      <c r="X390" s="20" cm="1">
        <f t="array" aca="1" ref="X390" ca="1">J$1*J390/INDEX(_xlfn.ANCHORARRAY(Data!K$14),ROWS(_xlfn.ANCHORARRAY(Data!K$14)))</f>
        <v>5561.0620533182082</v>
      </c>
      <c r="Y390" s="20" cm="1">
        <f t="array" aca="1" ref="Y390" ca="1">K$1*K390/INDEX(_xlfn.ANCHORARRAY(Data!L$14),ROWS(_xlfn.ANCHORARRAY(Data!L$14)))</f>
        <v>11903.167556537188</v>
      </c>
      <c r="Z390" s="20" cm="1">
        <f t="array" aca="1" ref="Z390" ca="1">L$1*L390/INDEX(_xlfn.ANCHORARRAY(Data!M$14),ROWS(_xlfn.ANCHORARRAY(Data!M$14)))</f>
        <v>12661.865595911664</v>
      </c>
      <c r="AA390" s="20" cm="1">
        <f t="array" aca="1" ref="AA390" ca="1">M$1*M390/INDEX(_xlfn.ANCHORARRAY(Data!N$14),ROWS(_xlfn.ANCHORARRAY(Data!N$14)))</f>
        <v>9863.5157420043906</v>
      </c>
      <c r="AB390" s="20" cm="1">
        <f t="array" aca="1" ref="AB390" ca="1">N$1*N390/INDEX(_xlfn.ANCHORARRAY(Data!O$14),ROWS(_xlfn.ANCHORARRAY(Data!O$14)))</f>
        <v>9500.920508926738</v>
      </c>
      <c r="AC390" s="20" cm="1">
        <f t="array" aca="1" ref="AC390" ca="1">O$1*O390/INDEX(_xlfn.ANCHORARRAY(Data!P$14),ROWS(_xlfn.ANCHORARRAY(Data!P$14)))</f>
        <v>12798.0874980837</v>
      </c>
      <c r="AD390" s="33">
        <f t="shared" ca="1" si="15"/>
        <v>208380.89884258315</v>
      </c>
      <c r="AE390" s="33">
        <f t="shared" ca="1" si="14"/>
        <v>-2118.7988425831427</v>
      </c>
    </row>
    <row r="391" spans="1:31" x14ac:dyDescent="0.35">
      <c r="A391">
        <f ca="1"/>
        <v>389</v>
      </c>
      <c r="B391" s="20" cm="1">
        <f t="array" aca="1" ref="B391" ca="1">INDEX(_xlfn.ANCHORARRAY(Data!B$14),ROWS(_xlfn.ANCHORARRAY(Data!B$14)),2)*Data!C404/Data!C403</f>
        <v>258.61878395061723</v>
      </c>
      <c r="C391" s="20" cm="1">
        <f t="array" aca="1" ref="C391" ca="1">INDEX(_xlfn.ANCHORARRAY(Data!D$14),ROWS(_xlfn.ANCHORARRAY(Data!D$14)))*Data!D404/Data!D403</f>
        <v>52.861570680628283</v>
      </c>
      <c r="D391" s="20" cm="1">
        <f t="array" aca="1" ref="D391" ca="1">INDEX(_xlfn.ANCHORARRAY(Data!E$14),ROWS(_xlfn.ANCHORARRAY(Data!E$14)))*Data!E404/Data!E403</f>
        <v>24.265922459893044</v>
      </c>
      <c r="E391" s="20" cm="1">
        <f t="array" aca="1" ref="E391" ca="1">INDEX(_xlfn.ANCHORARRAY(Data!F$14),ROWS(_xlfn.ANCHORARRAY(Data!F$14)))*Data!F404/Data!F403</f>
        <v>29.819026604729732</v>
      </c>
      <c r="F391" s="20" cm="1">
        <f t="array" aca="1" ref="F391" ca="1">INDEX(_xlfn.ANCHORARRAY(Data!G$14),ROWS(_xlfn.ANCHORARRAY(Data!G$14)))*Data!G404/Data!G403</f>
        <v>307.2874440320843</v>
      </c>
      <c r="G391" s="20" cm="1">
        <f t="array" aca="1" ref="G391" ca="1">INDEX(_xlfn.ANCHORARRAY(Data!H$14),ROWS(_xlfn.ANCHORARRAY(Data!H$14)))*Data!H404/Data!H403</f>
        <v>74.757288806222519</v>
      </c>
      <c r="H391" s="20" cm="1">
        <f t="array" aca="1" ref="H391" ca="1">INDEX(_xlfn.ANCHORARRAY(Data!I$14),ROWS(_xlfn.ANCHORARRAY(Data!I$14)))*Data!I404/Data!I403</f>
        <v>241.34025641025642</v>
      </c>
      <c r="I391" s="20" cm="1">
        <f t="array" aca="1" ref="I391" ca="1">INDEX(_xlfn.ANCHORARRAY(Data!J$14),ROWS(_xlfn.ANCHORARRAY(Data!J$14)))*Data!J404/Data!J403</f>
        <v>24.4</v>
      </c>
      <c r="J391" s="20" cm="1">
        <f t="array" aca="1" ref="J391" ca="1">INDEX(_xlfn.ANCHORARRAY(Data!K$14),ROWS(_xlfn.ANCHORARRAY(Data!K$14)))*Data!K404/Data!K403</f>
        <v>78.520142511044611</v>
      </c>
      <c r="K391" s="20" cm="1">
        <f t="array" aca="1" ref="K391" ca="1">INDEX(_xlfn.ANCHORARRAY(Data!L$14),ROWS(_xlfn.ANCHORARRAY(Data!L$14)))*Data!L404/Data!L403</f>
        <v>391.00508147863292</v>
      </c>
      <c r="L391" s="20" cm="1">
        <f t="array" aca="1" ref="L391" ca="1">INDEX(_xlfn.ANCHORARRAY(Data!M$14),ROWS(_xlfn.ANCHORARRAY(Data!M$14)))*Data!M404/Data!M403</f>
        <v>51.979454806312773</v>
      </c>
      <c r="M391" s="20" cm="1">
        <f t="array" aca="1" ref="M391" ca="1">INDEX(_xlfn.ANCHORARRAY(Data!N$14),ROWS(_xlfn.ANCHORARRAY(Data!N$14)))*Data!N404/Data!N403</f>
        <v>164.1937095909984</v>
      </c>
      <c r="N391" s="20" cm="1">
        <f t="array" aca="1" ref="N391" ca="1">INDEX(_xlfn.ANCHORARRAY(Data!O$14),ROWS(_xlfn.ANCHORARRAY(Data!O$14)))*Data!O404/Data!O403</f>
        <v>154.12729030688774</v>
      </c>
      <c r="O391" s="20" cm="1">
        <f t="array" aca="1" ref="O391" ca="1">INDEX(_xlfn.ANCHORARRAY(Data!P$14),ROWS(_xlfn.ANCHORARRAY(Data!P$14)))*Data!P404/Data!P403</f>
        <v>628.31363941896893</v>
      </c>
      <c r="P391" s="20" cm="1">
        <f t="array" aca="1" ref="P391" ca="1">B$1*B391/INDEX(_xlfn.ANCHORARRAY(Data!B$14),ROWS(_xlfn.ANCHORARRAY(Data!B$14)),2)</f>
        <v>12930.939197530863</v>
      </c>
      <c r="Q391" s="20" cm="1">
        <f t="array" aca="1" ref="Q391" ca="1">C$1*C391/INDEX(_xlfn.ANCHORARRAY(Data!D$14),ROWS(_xlfn.ANCHORARRAY(Data!D$14)))</f>
        <v>10576.29917726253</v>
      </c>
      <c r="R391" s="19" cm="1">
        <f t="array" aca="1" ref="R391" ca="1">D$1*D391/INDEX(_xlfn.ANCHORARRAY(Data!E$14),ROWS(_xlfn.ANCHORARRAY(Data!E$14)))</f>
        <v>12135.449532085559</v>
      </c>
      <c r="S391" s="20" cm="1">
        <f t="array" aca="1" ref="S391" ca="1">E$1*E391/INDEX(_xlfn.ANCHORARRAY(Data!F$14),ROWS(_xlfn.ANCHORARRAY(Data!F$14)))</f>
        <v>5963.8053209459467</v>
      </c>
      <c r="T391" s="20" cm="1">
        <f t="array" aca="1" ref="T391" ca="1">F$1*F391/INDEX(_xlfn.ANCHORARRAY(Data!G$14),ROWS(_xlfn.ANCHORARRAY(Data!G$14)))</f>
        <v>21510.1210822459</v>
      </c>
      <c r="U391" s="20" cm="1">
        <f t="array" aca="1" ref="U391" ca="1">G$1*G391/INDEX(_xlfn.ANCHORARRAY(Data!H$14),ROWS(_xlfn.ANCHORARRAY(Data!H$14)))</f>
        <v>53825.247940480207</v>
      </c>
      <c r="V391" s="20" cm="1">
        <f t="array" aca="1" ref="V391" ca="1">H$1*H391/INDEX(_xlfn.ANCHORARRAY(Data!I$14),ROWS(_xlfn.ANCHORARRAY(Data!I$14)))</f>
        <v>21720.623076923079</v>
      </c>
      <c r="W391" s="20" cm="1">
        <f t="array" aca="1" ref="W391" ca="1">I$1*I391/INDEX(_xlfn.ANCHORARRAY(Data!J$14),ROWS(_xlfn.ANCHORARRAY(Data!J$14)))</f>
        <v>4880</v>
      </c>
      <c r="X391" s="20" cm="1">
        <f t="array" aca="1" ref="X391" ca="1">J$1*J391/INDEX(_xlfn.ANCHORARRAY(Data!K$14),ROWS(_xlfn.ANCHORARRAY(Data!K$14)))</f>
        <v>5496.4099757731228</v>
      </c>
      <c r="Y391" s="20" cm="1">
        <f t="array" aca="1" ref="Y391" ca="1">K$1*K391/INDEX(_xlfn.ANCHORARRAY(Data!L$14),ROWS(_xlfn.ANCHORARRAY(Data!L$14)))</f>
        <v>11730.152444358988</v>
      </c>
      <c r="Z391" s="20" cm="1">
        <f t="array" aca="1" ref="Z391" ca="1">L$1*L391/INDEX(_xlfn.ANCHORARRAY(Data!M$14),ROWS(_xlfn.ANCHORARRAY(Data!M$14)))</f>
        <v>12475.069153515065</v>
      </c>
      <c r="AA391" s="20" cm="1">
        <f t="array" aca="1" ref="AA391" ca="1">M$1*M391/INDEX(_xlfn.ANCHORARRAY(Data!N$14),ROWS(_xlfn.ANCHORARRAY(Data!N$14)))</f>
        <v>9851.6225754599036</v>
      </c>
      <c r="AB391" s="20" cm="1">
        <f t="array" aca="1" ref="AB391" ca="1">N$1*N391/INDEX(_xlfn.ANCHORARRAY(Data!O$14),ROWS(_xlfn.ANCHORARRAY(Data!O$14)))</f>
        <v>9247.6374184132656</v>
      </c>
      <c r="AC391" s="20" cm="1">
        <f t="array" aca="1" ref="AC391" ca="1">O$1*O391/INDEX(_xlfn.ANCHORARRAY(Data!P$14),ROWS(_xlfn.ANCHORARRAY(Data!P$14)))</f>
        <v>12567.065588151523</v>
      </c>
      <c r="AD391" s="33">
        <f t="shared" ca="1" si="15"/>
        <v>204910.44248314595</v>
      </c>
      <c r="AE391" s="33">
        <f t="shared" ca="1" si="14"/>
        <v>1351.6575168540585</v>
      </c>
    </row>
    <row r="392" spans="1:31" x14ac:dyDescent="0.35">
      <c r="A392">
        <f ca="1"/>
        <v>390</v>
      </c>
      <c r="B392" s="20" cm="1">
        <f t="array" aca="1" ref="B392" ca="1">INDEX(_xlfn.ANCHORARRAY(Data!B$14),ROWS(_xlfn.ANCHORARRAY(Data!B$14)),2)*Data!C405/Data!C404</f>
        <v>269.4493508953945</v>
      </c>
      <c r="C392" s="20" cm="1">
        <f t="array" aca="1" ref="C392" ca="1">INDEX(_xlfn.ANCHORARRAY(Data!D$14),ROWS(_xlfn.ANCHORARRAY(Data!D$14)))*Data!D405/Data!D404</f>
        <v>53.020165165165167</v>
      </c>
      <c r="D392" s="20" cm="1">
        <f t="array" aca="1" ref="D392" ca="1">INDEX(_xlfn.ANCHORARRAY(Data!E$14),ROWS(_xlfn.ANCHORARRAY(Data!E$14)))*Data!E405/Data!E404</f>
        <v>24.216265950302216</v>
      </c>
      <c r="E392" s="20" cm="1">
        <f t="array" aca="1" ref="E392" ca="1">INDEX(_xlfn.ANCHORARRAY(Data!F$14),ROWS(_xlfn.ANCHORARRAY(Data!F$14)))*Data!F405/Data!F404</f>
        <v>29.677935867487786</v>
      </c>
      <c r="F392" s="20" cm="1">
        <f t="array" aca="1" ref="F392" ca="1">INDEX(_xlfn.ANCHORARRAY(Data!G$14),ROWS(_xlfn.ANCHORARRAY(Data!G$14)))*Data!G405/Data!G404</f>
        <v>317.6856816787336</v>
      </c>
      <c r="G392" s="20" cm="1">
        <f t="array" aca="1" ref="G392" ca="1">INDEX(_xlfn.ANCHORARRAY(Data!H$14),ROWS(_xlfn.ANCHORARRAY(Data!H$14)))*Data!H405/Data!H404</f>
        <v>73.904274416100151</v>
      </c>
      <c r="H392" s="20" cm="1">
        <f t="array" aca="1" ref="H392" ca="1">INDEX(_xlfn.ANCHORARRAY(Data!I$14),ROWS(_xlfn.ANCHORARRAY(Data!I$14)))*Data!I405/Data!I404</f>
        <v>242.73320441296309</v>
      </c>
      <c r="I392" s="20" cm="1">
        <f t="array" aca="1" ref="I392" ca="1">INDEX(_xlfn.ANCHORARRAY(Data!J$14),ROWS(_xlfn.ANCHORARRAY(Data!J$14)))*Data!J405/Data!J404</f>
        <v>24.449378433073136</v>
      </c>
      <c r="J392" s="20" cm="1">
        <f t="array" aca="1" ref="J392" ca="1">INDEX(_xlfn.ANCHORARRAY(Data!K$14),ROWS(_xlfn.ANCHORARRAY(Data!K$14)))*Data!K405/Data!K404</f>
        <v>80.036678742211279</v>
      </c>
      <c r="K392" s="20" cm="1">
        <f t="array" aca="1" ref="K392" ca="1">INDEX(_xlfn.ANCHORARRAY(Data!L$14),ROWS(_xlfn.ANCHORARRAY(Data!L$14)))*Data!L405/Data!L404</f>
        <v>402.24459955071546</v>
      </c>
      <c r="L392" s="20" cm="1">
        <f t="array" aca="1" ref="L392" ca="1">INDEX(_xlfn.ANCHORARRAY(Data!M$14),ROWS(_xlfn.ANCHORARRAY(Data!M$14)))*Data!M405/Data!M404</f>
        <v>50.365744947236635</v>
      </c>
      <c r="M392" s="20" cm="1">
        <f t="array" aca="1" ref="M392" ca="1">INDEX(_xlfn.ANCHORARRAY(Data!N$14),ROWS(_xlfn.ANCHORARRAY(Data!N$14)))*Data!N405/Data!N404</f>
        <v>168.106421864721</v>
      </c>
      <c r="N392" s="20" cm="1">
        <f t="array" aca="1" ref="N392" ca="1">INDEX(_xlfn.ANCHORARRAY(Data!O$14),ROWS(_xlfn.ANCHORARRAY(Data!O$14)))*Data!O405/Data!O404</f>
        <v>155.16165425597563</v>
      </c>
      <c r="O392" s="20" cm="1">
        <f t="array" aca="1" ref="O392" ca="1">INDEX(_xlfn.ANCHORARRAY(Data!P$14),ROWS(_xlfn.ANCHORARRAY(Data!P$14)))*Data!P405/Data!P404</f>
        <v>640.02114732425127</v>
      </c>
      <c r="P392" s="20" cm="1">
        <f t="array" aca="1" ref="P392" ca="1">B$1*B392/INDEX(_xlfn.ANCHORARRAY(Data!B$14),ROWS(_xlfn.ANCHORARRAY(Data!B$14)),2)</f>
        <v>13472.467544769726</v>
      </c>
      <c r="Q392" s="20" cm="1">
        <f t="array" aca="1" ref="Q392" ca="1">C$1*C392/INDEX(_xlfn.ANCHORARRAY(Data!D$14),ROWS(_xlfn.ANCHORARRAY(Data!D$14)))</f>
        <v>10608.03003003003</v>
      </c>
      <c r="R392" s="19" cm="1">
        <f t="array" aca="1" ref="R392" ca="1">D$1*D392/INDEX(_xlfn.ANCHORARRAY(Data!E$14),ROWS(_xlfn.ANCHORARRAY(Data!E$14)))</f>
        <v>12110.616185359302</v>
      </c>
      <c r="S392" s="20" cm="1">
        <f t="array" aca="1" ref="S392" ca="1">E$1*E392/INDEX(_xlfn.ANCHORARRAY(Data!F$14),ROWS(_xlfn.ANCHORARRAY(Data!F$14)))</f>
        <v>5935.5871734975572</v>
      </c>
      <c r="T392" s="20" cm="1">
        <f t="array" aca="1" ref="T392" ca="1">F$1*F392/INDEX(_xlfn.ANCHORARRAY(Data!G$14),ROWS(_xlfn.ANCHORARRAY(Data!G$14)))</f>
        <v>22237.997717511353</v>
      </c>
      <c r="U392" s="20" cm="1">
        <f t="array" aca="1" ref="U392" ca="1">G$1*G392/INDEX(_xlfn.ANCHORARRAY(Data!H$14),ROWS(_xlfn.ANCHORARRAY(Data!H$14)))</f>
        <v>53211.077579592107</v>
      </c>
      <c r="V392" s="20" cm="1">
        <f t="array" aca="1" ref="V392" ca="1">H$1*H392/INDEX(_xlfn.ANCHORARRAY(Data!I$14),ROWS(_xlfn.ANCHORARRAY(Data!I$14)))</f>
        <v>21845.988397166679</v>
      </c>
      <c r="W392" s="20" cm="1">
        <f t="array" aca="1" ref="W392" ca="1">I$1*I392/INDEX(_xlfn.ANCHORARRAY(Data!J$14),ROWS(_xlfn.ANCHORARRAY(Data!J$14)))</f>
        <v>4889.8756866146277</v>
      </c>
      <c r="X392" s="20" cm="1">
        <f t="array" aca="1" ref="X392" ca="1">J$1*J392/INDEX(_xlfn.ANCHORARRAY(Data!K$14),ROWS(_xlfn.ANCHORARRAY(Data!K$14)))</f>
        <v>5602.5675119547896</v>
      </c>
      <c r="Y392" s="20" cm="1">
        <f t="array" aca="1" ref="Y392" ca="1">K$1*K392/INDEX(_xlfn.ANCHORARRAY(Data!L$14),ROWS(_xlfn.ANCHORARRAY(Data!L$14)))</f>
        <v>12067.337986521465</v>
      </c>
      <c r="Z392" s="20" cm="1">
        <f t="array" aca="1" ref="Z392" ca="1">L$1*L392/INDEX(_xlfn.ANCHORARRAY(Data!M$14),ROWS(_xlfn.ANCHORARRAY(Data!M$14)))</f>
        <v>12087.778787336792</v>
      </c>
      <c r="AA392" s="20" cm="1">
        <f t="array" aca="1" ref="AA392" ca="1">M$1*M392/INDEX(_xlfn.ANCHORARRAY(Data!N$14),ROWS(_xlfn.ANCHORARRAY(Data!N$14)))</f>
        <v>10086.385311883259</v>
      </c>
      <c r="AB392" s="20" cm="1">
        <f t="array" aca="1" ref="AB392" ca="1">N$1*N392/INDEX(_xlfn.ANCHORARRAY(Data!O$14),ROWS(_xlfn.ANCHORARRAY(Data!O$14)))</f>
        <v>9309.6992553585387</v>
      </c>
      <c r="AC392" s="20" cm="1">
        <f t="array" aca="1" ref="AC392" ca="1">O$1*O392/INDEX(_xlfn.ANCHORARRAY(Data!P$14),ROWS(_xlfn.ANCHORARRAY(Data!P$14)))</f>
        <v>12801.2305186718</v>
      </c>
      <c r="AD392" s="33">
        <f t="shared" ca="1" si="15"/>
        <v>206266.63968626803</v>
      </c>
      <c r="AE392" s="33">
        <f t="shared" ca="1" si="14"/>
        <v>-4.5396862680208869</v>
      </c>
    </row>
    <row r="393" spans="1:31" x14ac:dyDescent="0.35">
      <c r="A393">
        <f ca="1"/>
        <v>391</v>
      </c>
      <c r="B393" s="20" cm="1">
        <f t="array" aca="1" ref="B393" ca="1">INDEX(_xlfn.ANCHORARRAY(Data!B$14),ROWS(_xlfn.ANCHORARRAY(Data!B$14)),2)*Data!C406/Data!C405</f>
        <v>268.9980652876821</v>
      </c>
      <c r="C393" s="20" cm="1">
        <f t="array" aca="1" ref="C393" ca="1">INDEX(_xlfn.ANCHORARRAY(Data!D$14),ROWS(_xlfn.ANCHORARRAY(Data!D$14)))*Data!D406/Data!D405</f>
        <v>53.405494615577261</v>
      </c>
      <c r="D393" s="20" cm="1">
        <f t="array" aca="1" ref="D393" ca="1">INDEX(_xlfn.ANCHORARRAY(Data!E$14),ROWS(_xlfn.ANCHORARRAY(Data!E$14)))*Data!E406/Data!E405</f>
        <v>24.404726166328601</v>
      </c>
      <c r="E393" s="20" cm="1">
        <f t="array" aca="1" ref="E393" ca="1">INDEX(_xlfn.ANCHORARRAY(Data!F$14),ROWS(_xlfn.ANCHORARRAY(Data!F$14)))*Data!F406/Data!F405</f>
        <v>29.874158798283261</v>
      </c>
      <c r="F393" s="20" cm="1">
        <f t="array" aca="1" ref="F393" ca="1">INDEX(_xlfn.ANCHORARRAY(Data!G$14),ROWS(_xlfn.ANCHORARRAY(Data!G$14)))*Data!G406/Data!G405</f>
        <v>310.15125197712621</v>
      </c>
      <c r="G393" s="20" cm="1">
        <f t="array" aca="1" ref="G393" ca="1">INDEX(_xlfn.ANCHORARRAY(Data!H$14),ROWS(_xlfn.ANCHORARRAY(Data!H$14)))*Data!H406/Data!H405</f>
        <v>75.372886713191946</v>
      </c>
      <c r="H393" s="20" cm="1">
        <f t="array" aca="1" ref="H393" ca="1">INDEX(_xlfn.ANCHORARRAY(Data!I$14),ROWS(_xlfn.ANCHORARRAY(Data!I$14)))*Data!I406/Data!I405</f>
        <v>243.94776441856101</v>
      </c>
      <c r="I393" s="20" cm="1">
        <f t="array" aca="1" ref="I393" ca="1">INDEX(_xlfn.ANCHORARRAY(Data!J$14),ROWS(_xlfn.ANCHORARRAY(Data!J$14)))*Data!J406/Data!J405</f>
        <v>24.407039815349108</v>
      </c>
      <c r="J393" s="20" cm="1">
        <f t="array" aca="1" ref="J393" ca="1">INDEX(_xlfn.ANCHORARRAY(Data!K$14),ROWS(_xlfn.ANCHORARRAY(Data!K$14)))*Data!K406/Data!K405</f>
        <v>80.290095403295737</v>
      </c>
      <c r="K393" s="20" cm="1">
        <f t="array" aca="1" ref="K393" ca="1">INDEX(_xlfn.ANCHORARRAY(Data!L$14),ROWS(_xlfn.ANCHORARRAY(Data!L$14)))*Data!L406/Data!L405</f>
        <v>399.86408767572522</v>
      </c>
      <c r="L393" s="20" cm="1">
        <f t="array" aca="1" ref="L393" ca="1">INDEX(_xlfn.ANCHORARRAY(Data!M$14),ROWS(_xlfn.ANCHORARRAY(Data!M$14)))*Data!M406/Data!M405</f>
        <v>51.439175257731961</v>
      </c>
      <c r="M393" s="20" cm="1">
        <f t="array" aca="1" ref="M393" ca="1">INDEX(_xlfn.ANCHORARRAY(Data!N$14),ROWS(_xlfn.ANCHORARRAY(Data!N$14)))*Data!N406/Data!N405</f>
        <v>166.99182959746508</v>
      </c>
      <c r="N393" s="20" cm="1">
        <f t="array" aca="1" ref="N393" ca="1">INDEX(_xlfn.ANCHORARRAY(Data!O$14),ROWS(_xlfn.ANCHORARRAY(Data!O$14)))*Data!O406/Data!O405</f>
        <v>155.94945548044623</v>
      </c>
      <c r="O393" s="20" cm="1">
        <f t="array" aca="1" ref="O393" ca="1">INDEX(_xlfn.ANCHORARRAY(Data!P$14),ROWS(_xlfn.ANCHORARRAY(Data!P$14)))*Data!P406/Data!P405</f>
        <v>638.35229951599138</v>
      </c>
      <c r="P393" s="20" cm="1">
        <f t="array" aca="1" ref="P393" ca="1">B$1*B393/INDEX(_xlfn.ANCHORARRAY(Data!B$14),ROWS(_xlfn.ANCHORARRAY(Data!B$14)),2)</f>
        <v>13449.903264384106</v>
      </c>
      <c r="Q393" s="20" cm="1">
        <f t="array" aca="1" ref="Q393" ca="1">C$1*C393/INDEX(_xlfn.ANCHORARRAY(Data!D$14),ROWS(_xlfn.ANCHORARRAY(Data!D$14)))</f>
        <v>10685.124968695216</v>
      </c>
      <c r="R393" s="19" cm="1">
        <f t="array" aca="1" ref="R393" ca="1">D$1*D393/INDEX(_xlfn.ANCHORARRAY(Data!E$14),ROWS(_xlfn.ANCHORARRAY(Data!E$14)))</f>
        <v>12204.865618661257</v>
      </c>
      <c r="S393" s="20" cm="1">
        <f t="array" aca="1" ref="S393" ca="1">E$1*E393/INDEX(_xlfn.ANCHORARRAY(Data!F$14),ROWS(_xlfn.ANCHORARRAY(Data!F$14)))</f>
        <v>5974.831759656653</v>
      </c>
      <c r="T393" s="20" cm="1">
        <f t="array" aca="1" ref="T393" ca="1">F$1*F393/INDEX(_xlfn.ANCHORARRAY(Data!G$14),ROWS(_xlfn.ANCHORARRAY(Data!G$14)))</f>
        <v>21710.587638398836</v>
      </c>
      <c r="U393" s="20" cm="1">
        <f t="array" aca="1" ref="U393" ca="1">G$1*G393/INDEX(_xlfn.ANCHORARRAY(Data!H$14),ROWS(_xlfn.ANCHORARRAY(Data!H$14)))</f>
        <v>54268.478433498196</v>
      </c>
      <c r="V393" s="20" cm="1">
        <f t="array" aca="1" ref="V393" ca="1">H$1*H393/INDEX(_xlfn.ANCHORARRAY(Data!I$14),ROWS(_xlfn.ANCHORARRAY(Data!I$14)))</f>
        <v>21955.298797670494</v>
      </c>
      <c r="W393" s="20" cm="1">
        <f t="array" aca="1" ref="W393" ca="1">I$1*I393/INDEX(_xlfn.ANCHORARRAY(Data!J$14),ROWS(_xlfn.ANCHORARRAY(Data!J$14)))</f>
        <v>4881.4079630698225</v>
      </c>
      <c r="X393" s="20" cm="1">
        <f t="array" aca="1" ref="X393" ca="1">J$1*J393/INDEX(_xlfn.ANCHORARRAY(Data!K$14),ROWS(_xlfn.ANCHORARRAY(Data!K$14)))</f>
        <v>5620.3066782307014</v>
      </c>
      <c r="Y393" s="20" cm="1">
        <f t="array" aca="1" ref="Y393" ca="1">K$1*K393/INDEX(_xlfn.ANCHORARRAY(Data!L$14),ROWS(_xlfn.ANCHORARRAY(Data!L$14)))</f>
        <v>11995.922630271756</v>
      </c>
      <c r="Z393" s="20" cm="1">
        <f t="array" aca="1" ref="Z393" ca="1">L$1*L393/INDEX(_xlfn.ANCHORARRAY(Data!M$14),ROWS(_xlfn.ANCHORARRAY(Data!M$14)))</f>
        <v>12345.402061855671</v>
      </c>
      <c r="AA393" s="20" cm="1">
        <f t="array" aca="1" ref="AA393" ca="1">M$1*M393/INDEX(_xlfn.ANCHORARRAY(Data!N$14),ROWS(_xlfn.ANCHORARRAY(Data!N$14)))</f>
        <v>10019.509775847906</v>
      </c>
      <c r="AB393" s="20" cm="1">
        <f t="array" aca="1" ref="AB393" ca="1">N$1*N393/INDEX(_xlfn.ANCHORARRAY(Data!O$14),ROWS(_xlfn.ANCHORARRAY(Data!O$14)))</f>
        <v>9356.967328826775</v>
      </c>
      <c r="AC393" s="20" cm="1">
        <f t="array" aca="1" ref="AC393" ca="1">O$1*O393/INDEX(_xlfn.ANCHORARRAY(Data!P$14),ROWS(_xlfn.ANCHORARRAY(Data!P$14)))</f>
        <v>12767.851456771379</v>
      </c>
      <c r="AD393" s="33">
        <f t="shared" ca="1" si="15"/>
        <v>207236.45837583876</v>
      </c>
      <c r="AE393" s="33">
        <f t="shared" ca="1" si="14"/>
        <v>-974.358375838754</v>
      </c>
    </row>
    <row r="394" spans="1:31" x14ac:dyDescent="0.35">
      <c r="A394">
        <f ca="1"/>
        <v>392</v>
      </c>
      <c r="B394" s="20" cm="1">
        <f t="array" aca="1" ref="B394" ca="1">INDEX(_xlfn.ANCHORARRAY(Data!B$14),ROWS(_xlfn.ANCHORARRAY(Data!B$14)),2)*Data!C407/Data!C406</f>
        <v>264.00367343382413</v>
      </c>
      <c r="C394" s="20" cm="1">
        <f t="array" aca="1" ref="C394" ca="1">INDEX(_xlfn.ANCHORARRAY(Data!D$14),ROWS(_xlfn.ANCHORARRAY(Data!D$14)))*Data!D407/Data!D406</f>
        <v>52.769549639213736</v>
      </c>
      <c r="D394" s="20" cm="1">
        <f t="array" aca="1" ref="D394" ca="1">INDEX(_xlfn.ANCHORARRAY(Data!E$14),ROWS(_xlfn.ANCHORARRAY(Data!E$14)))*Data!E407/Data!E406</f>
        <v>25.705626477541372</v>
      </c>
      <c r="E394" s="20" cm="1">
        <f t="array" aca="1" ref="E394" ca="1">INDEX(_xlfn.ANCHORARRAY(Data!F$14),ROWS(_xlfn.ANCHORARRAY(Data!F$14)))*Data!F407/Data!F406</f>
        <v>30.648978888410163</v>
      </c>
      <c r="F394" s="20" cm="1">
        <f t="array" aca="1" ref="F394" ca="1">INDEX(_xlfn.ANCHORARRAY(Data!G$14),ROWS(_xlfn.ANCHORARRAY(Data!G$14)))*Data!G407/Data!G406</f>
        <v>315.40812059804773</v>
      </c>
      <c r="G394" s="20" cm="1">
        <f t="array" aca="1" ref="G394" ca="1">INDEX(_xlfn.ANCHORARRAY(Data!H$14),ROWS(_xlfn.ANCHORARRAY(Data!H$14)))*Data!H407/Data!H406</f>
        <v>73.947226977863977</v>
      </c>
      <c r="H394" s="20" cm="1">
        <f t="array" aca="1" ref="H394" ca="1">INDEX(_xlfn.ANCHORARRAY(Data!I$14),ROWS(_xlfn.ANCHORARRAY(Data!I$14)))*Data!I407/Data!I406</f>
        <v>242.27867973856209</v>
      </c>
      <c r="I394" s="20" cm="1">
        <f t="array" aca="1" ref="I394" ca="1">INDEX(_xlfn.ANCHORARRAY(Data!J$14),ROWS(_xlfn.ANCHORARRAY(Data!J$14)))*Data!J407/Data!J406</f>
        <v>24.512604557254104</v>
      </c>
      <c r="J394" s="20" cm="1">
        <f t="array" aca="1" ref="J394" ca="1">INDEX(_xlfn.ANCHORARRAY(Data!K$14),ROWS(_xlfn.ANCHORARRAY(Data!K$14)))*Data!K407/Data!K406</f>
        <v>79.472761247664238</v>
      </c>
      <c r="K394" s="20" cm="1">
        <f t="array" aca="1" ref="K394" ca="1">INDEX(_xlfn.ANCHORARRAY(Data!L$14),ROWS(_xlfn.ANCHORARRAY(Data!L$14)))*Data!L407/Data!L406</f>
        <v>395.68850476692381</v>
      </c>
      <c r="L394" s="20" cm="1">
        <f t="array" aca="1" ref="L394" ca="1">INDEX(_xlfn.ANCHORARRAY(Data!M$14),ROWS(_xlfn.ANCHORARRAY(Data!M$14)))*Data!M407/Data!M406</f>
        <v>52.484393320964756</v>
      </c>
      <c r="M394" s="20" cm="1">
        <f t="array" aca="1" ref="M394" ca="1">INDEX(_xlfn.ANCHORARRAY(Data!N$14),ROWS(_xlfn.ANCHORARRAY(Data!N$14)))*Data!N407/Data!N406</f>
        <v>165.37017850933117</v>
      </c>
      <c r="N394" s="20" cm="1">
        <f t="array" aca="1" ref="N394" ca="1">INDEX(_xlfn.ANCHORARRAY(Data!O$14),ROWS(_xlfn.ANCHORARRAY(Data!O$14)))*Data!O407/Data!O406</f>
        <v>155.8765327343815</v>
      </c>
      <c r="O394" s="20" cm="1">
        <f t="array" aca="1" ref="O394" ca="1">INDEX(_xlfn.ANCHORARRAY(Data!P$14),ROWS(_xlfn.ANCHORARRAY(Data!P$14)))*Data!P407/Data!P406</f>
        <v>632.95622810820987</v>
      </c>
      <c r="P394" s="20" cm="1">
        <f t="array" aca="1" ref="P394" ca="1">B$1*B394/INDEX(_xlfn.ANCHORARRAY(Data!B$14),ROWS(_xlfn.ANCHORARRAY(Data!B$14)),2)</f>
        <v>13200.183671691208</v>
      </c>
      <c r="Q394" s="20" cm="1">
        <f t="array" aca="1" ref="Q394" ca="1">C$1*C394/INDEX(_xlfn.ANCHORARRAY(Data!D$14),ROWS(_xlfn.ANCHORARRAY(Data!D$14)))</f>
        <v>10557.888031848719</v>
      </c>
      <c r="R394" s="19" cm="1">
        <f t="array" aca="1" ref="R394" ca="1">D$1*D394/INDEX(_xlfn.ANCHORARRAY(Data!E$14),ROWS(_xlfn.ANCHORARRAY(Data!E$14)))</f>
        <v>12855.449172576833</v>
      </c>
      <c r="S394" s="20" cm="1">
        <f t="array" aca="1" ref="S394" ca="1">E$1*E394/INDEX(_xlfn.ANCHORARRAY(Data!F$14),ROWS(_xlfn.ANCHORARRAY(Data!F$14)))</f>
        <v>6129.7957776820331</v>
      </c>
      <c r="T394" s="20" cm="1">
        <f t="array" aca="1" ref="T394" ca="1">F$1*F394/INDEX(_xlfn.ANCHORARRAY(Data!G$14),ROWS(_xlfn.ANCHORARRAY(Data!G$14)))</f>
        <v>22078.568441863343</v>
      </c>
      <c r="U394" s="20" cm="1">
        <f t="array" aca="1" ref="U394" ca="1">G$1*G394/INDEX(_xlfn.ANCHORARRAY(Data!H$14),ROWS(_xlfn.ANCHORARRAY(Data!H$14)))</f>
        <v>53242.003424062059</v>
      </c>
      <c r="V394" s="20" cm="1">
        <f t="array" aca="1" ref="V394" ca="1">H$1*H394/INDEX(_xlfn.ANCHORARRAY(Data!I$14),ROWS(_xlfn.ANCHORARRAY(Data!I$14)))</f>
        <v>21805.081176470587</v>
      </c>
      <c r="W394" s="20" cm="1">
        <f t="array" aca="1" ref="W394" ca="1">I$1*I394/INDEX(_xlfn.ANCHORARRAY(Data!J$14),ROWS(_xlfn.ANCHORARRAY(Data!J$14)))</f>
        <v>4902.5209114508207</v>
      </c>
      <c r="X394" s="20" cm="1">
        <f t="array" aca="1" ref="X394" ca="1">J$1*J394/INDEX(_xlfn.ANCHORARRAY(Data!K$14),ROWS(_xlfn.ANCHORARRAY(Data!K$14)))</f>
        <v>5563.0932873364964</v>
      </c>
      <c r="Y394" s="20" cm="1">
        <f t="array" aca="1" ref="Y394" ca="1">K$1*K394/INDEX(_xlfn.ANCHORARRAY(Data!L$14),ROWS(_xlfn.ANCHORARRAY(Data!L$14)))</f>
        <v>11870.655143007714</v>
      </c>
      <c r="Z394" s="20" cm="1">
        <f t="array" aca="1" ref="Z394" ca="1">L$1*L394/INDEX(_xlfn.ANCHORARRAY(Data!M$14),ROWS(_xlfn.ANCHORARRAY(Data!M$14)))</f>
        <v>12596.254397031542</v>
      </c>
      <c r="AA394" s="20" cm="1">
        <f t="array" aca="1" ref="AA394" ca="1">M$1*M394/INDEX(_xlfn.ANCHORARRAY(Data!N$14),ROWS(_xlfn.ANCHORARRAY(Data!N$14)))</f>
        <v>9922.2107105598698</v>
      </c>
      <c r="AB394" s="20" cm="1">
        <f t="array" aca="1" ref="AB394" ca="1">N$1*N394/INDEX(_xlfn.ANCHORARRAY(Data!O$14),ROWS(_xlfn.ANCHORARRAY(Data!O$14)))</f>
        <v>9352.5919640628908</v>
      </c>
      <c r="AC394" s="20" cm="1">
        <f t="array" aca="1" ref="AC394" ca="1">O$1*O394/INDEX(_xlfn.ANCHORARRAY(Data!P$14),ROWS(_xlfn.ANCHORARRAY(Data!P$14)))</f>
        <v>12659.923219907623</v>
      </c>
      <c r="AD394" s="33">
        <f t="shared" ca="1" si="15"/>
        <v>206736.21932955174</v>
      </c>
      <c r="AE394" s="33">
        <f t="shared" ca="1" si="14"/>
        <v>-474.11932955172961</v>
      </c>
    </row>
    <row r="395" spans="1:31" x14ac:dyDescent="0.35">
      <c r="A395">
        <f ca="1"/>
        <v>393</v>
      </c>
      <c r="B395" s="20" cm="1">
        <f t="array" aca="1" ref="B395" ca="1">INDEX(_xlfn.ANCHORARRAY(Data!B$14),ROWS(_xlfn.ANCHORARRAY(Data!B$14)),2)*Data!C408/Data!C407</f>
        <v>262.85879758994059</v>
      </c>
      <c r="C395" s="20" cm="1">
        <f t="array" aca="1" ref="C395" ca="1">INDEX(_xlfn.ANCHORARRAY(Data!D$14),ROWS(_xlfn.ANCHORARRAY(Data!D$14)))*Data!D408/Data!D407</f>
        <v>55.688441330998252</v>
      </c>
      <c r="D395" s="20" cm="1">
        <f t="array" aca="1" ref="D395" ca="1">INDEX(_xlfn.ANCHORARRAY(Data!E$14),ROWS(_xlfn.ANCHORARRAY(Data!E$14)))*Data!E408/Data!E407</f>
        <v>24.543991031390135</v>
      </c>
      <c r="E395" s="20" cm="1">
        <f t="array" aca="1" ref="E395" ca="1">INDEX(_xlfn.ANCHORARRAY(Data!F$14),ROWS(_xlfn.ANCHORARRAY(Data!F$14)))*Data!F408/Data!F407</f>
        <v>30.527341905564921</v>
      </c>
      <c r="F395" s="20" cm="1">
        <f t="array" aca="1" ref="F395" ca="1">INDEX(_xlfn.ANCHORARRAY(Data!G$14),ROWS(_xlfn.ANCHORARRAY(Data!G$14)))*Data!G408/Data!G407</f>
        <v>317.23429911154989</v>
      </c>
      <c r="G395" s="20" cm="1">
        <f t="array" aca="1" ref="G395" ca="1">INDEX(_xlfn.ANCHORARRAY(Data!H$14),ROWS(_xlfn.ANCHORARRAY(Data!H$14)))*Data!H408/Data!H407</f>
        <v>75.651351005853456</v>
      </c>
      <c r="H395" s="20" cm="1">
        <f t="array" aca="1" ref="H395" ca="1">INDEX(_xlfn.ANCHORARRAY(Data!I$14),ROWS(_xlfn.ANCHORARRAY(Data!I$14)))*Data!I408/Data!I407</f>
        <v>243.92520964425896</v>
      </c>
      <c r="I395" s="20" cm="1">
        <f t="array" aca="1" ref="I395" ca="1">INDEX(_xlfn.ANCHORARRAY(Data!J$14),ROWS(_xlfn.ANCHORARRAY(Data!J$14)))*Data!J408/Data!J407</f>
        <v>24.67321274763135</v>
      </c>
      <c r="J395" s="20" cm="1">
        <f t="array" aca="1" ref="J395" ca="1">INDEX(_xlfn.ANCHORARRAY(Data!K$14),ROWS(_xlfn.ANCHORARRAY(Data!K$14)))*Data!K408/Data!K407</f>
        <v>80.208935740072192</v>
      </c>
      <c r="K395" s="20" cm="1">
        <f t="array" aca="1" ref="K395" ca="1">INDEX(_xlfn.ANCHORARRAY(Data!L$14),ROWS(_xlfn.ANCHORARRAY(Data!L$14)))*Data!L408/Data!L407</f>
        <v>397.68851866102352</v>
      </c>
      <c r="L395" s="20" cm="1">
        <f t="array" aca="1" ref="L395" ca="1">INDEX(_xlfn.ANCHORARRAY(Data!M$14),ROWS(_xlfn.ANCHORARRAY(Data!M$14)))*Data!M408/Data!M407</f>
        <v>52.020494777350194</v>
      </c>
      <c r="M395" s="20" cm="1">
        <f t="array" aca="1" ref="M395" ca="1">INDEX(_xlfn.ANCHORARRAY(Data!N$14),ROWS(_xlfn.ANCHORARRAY(Data!N$14)))*Data!N408/Data!N407</f>
        <v>166.67530724319323</v>
      </c>
      <c r="N395" s="20" cm="1">
        <f t="array" aca="1" ref="N395" ca="1">INDEX(_xlfn.ANCHORARRAY(Data!O$14),ROWS(_xlfn.ANCHORARRAY(Data!O$14)))*Data!O408/Data!O407</f>
        <v>157.36308263772958</v>
      </c>
      <c r="O395" s="20" cm="1">
        <f t="array" aca="1" ref="O395" ca="1">INDEX(_xlfn.ANCHORARRAY(Data!P$14),ROWS(_xlfn.ANCHORARRAY(Data!P$14)))*Data!P408/Data!P407</f>
        <v>637.7913630183549</v>
      </c>
      <c r="P395" s="20" cm="1">
        <f t="array" aca="1" ref="P395" ca="1">B$1*B395/INDEX(_xlfn.ANCHORARRAY(Data!B$14),ROWS(_xlfn.ANCHORARRAY(Data!B$14)),2)</f>
        <v>13142.939879497031</v>
      </c>
      <c r="Q395" s="20" cm="1">
        <f t="array" aca="1" ref="Q395" ca="1">C$1*C395/INDEX(_xlfn.ANCHORARRAY(Data!D$14),ROWS(_xlfn.ANCHORARRAY(Data!D$14)))</f>
        <v>11141.886414811108</v>
      </c>
      <c r="R395" s="19" cm="1">
        <f t="array" aca="1" ref="R395" ca="1">D$1*D395/INDEX(_xlfn.ANCHORARRAY(Data!E$14),ROWS(_xlfn.ANCHORARRAY(Data!E$14)))</f>
        <v>12274.512331838565</v>
      </c>
      <c r="S395" s="20" cm="1">
        <f t="array" aca="1" ref="S395" ca="1">E$1*E395/INDEX(_xlfn.ANCHORARRAY(Data!F$14),ROWS(_xlfn.ANCHORARRAY(Data!F$14)))</f>
        <v>6105.4683811129844</v>
      </c>
      <c r="T395" s="20" cm="1">
        <f t="array" aca="1" ref="T395" ca="1">F$1*F395/INDEX(_xlfn.ANCHORARRAY(Data!G$14),ROWS(_xlfn.ANCHORARRAY(Data!G$14)))</f>
        <v>22206.400937808492</v>
      </c>
      <c r="U395" s="20" cm="1">
        <f t="array" aca="1" ref="U395" ca="1">G$1*G395/INDEX(_xlfn.ANCHORARRAY(Data!H$14),ROWS(_xlfn.ANCHORARRAY(Data!H$14)))</f>
        <v>54468.972724214487</v>
      </c>
      <c r="V395" s="20" cm="1">
        <f t="array" aca="1" ref="V395" ca="1">H$1*H395/INDEX(_xlfn.ANCHORARRAY(Data!I$14),ROWS(_xlfn.ANCHORARRAY(Data!I$14)))</f>
        <v>21953.268867983305</v>
      </c>
      <c r="W395" s="20" cm="1">
        <f t="array" aca="1" ref="W395" ca="1">I$1*I395/INDEX(_xlfn.ANCHORARRAY(Data!J$14),ROWS(_xlfn.ANCHORARRAY(Data!J$14)))</f>
        <v>4934.6425495262702</v>
      </c>
      <c r="X395" s="20" cm="1">
        <f t="array" aca="1" ref="X395" ca="1">J$1*J395/INDEX(_xlfn.ANCHORARRAY(Data!K$14),ROWS(_xlfn.ANCHORARRAY(Data!K$14)))</f>
        <v>5614.6255018050533</v>
      </c>
      <c r="Y395" s="20" cm="1">
        <f t="array" aca="1" ref="Y395" ca="1">K$1*K395/INDEX(_xlfn.ANCHORARRAY(Data!L$14),ROWS(_xlfn.ANCHORARRAY(Data!L$14)))</f>
        <v>11930.655559830706</v>
      </c>
      <c r="Z395" s="20" cm="1">
        <f t="array" aca="1" ref="Z395" ca="1">L$1*L395/INDEX(_xlfn.ANCHORARRAY(Data!M$14),ROWS(_xlfn.ANCHORARRAY(Data!M$14)))</f>
        <v>12484.918746564046</v>
      </c>
      <c r="AA395" s="20" cm="1">
        <f t="array" aca="1" ref="AA395" ca="1">M$1*M395/INDEX(_xlfn.ANCHORARRAY(Data!N$14),ROWS(_xlfn.ANCHORARRAY(Data!N$14)))</f>
        <v>10000.518434591595</v>
      </c>
      <c r="AB395" s="20" cm="1">
        <f t="array" aca="1" ref="AB395" ca="1">N$1*N395/INDEX(_xlfn.ANCHORARRAY(Data!O$14),ROWS(_xlfn.ANCHORARRAY(Data!O$14)))</f>
        <v>9441.7849582637755</v>
      </c>
      <c r="AC395" s="20" cm="1">
        <f t="array" aca="1" ref="AC395" ca="1">O$1*O395/INDEX(_xlfn.ANCHORARRAY(Data!P$14),ROWS(_xlfn.ANCHORARRAY(Data!P$14)))</f>
        <v>12756.632019034671</v>
      </c>
      <c r="AD395" s="33">
        <f t="shared" ca="1" si="15"/>
        <v>208457.22730688207</v>
      </c>
      <c r="AE395" s="33">
        <f t="shared" ca="1" si="14"/>
        <v>-2195.1273068820592</v>
      </c>
    </row>
    <row r="396" spans="1:31" x14ac:dyDescent="0.35">
      <c r="A396">
        <f ca="1"/>
        <v>394</v>
      </c>
      <c r="B396" s="20" cm="1">
        <f t="array" aca="1" ref="B396" ca="1">INDEX(_xlfn.ANCHORARRAY(Data!B$14),ROWS(_xlfn.ANCHORARRAY(Data!B$14)),2)*Data!C409/Data!C408</f>
        <v>268.94025049439682</v>
      </c>
      <c r="C396" s="20" cm="1">
        <f t="array" aca="1" ref="C396" ca="1">INDEX(_xlfn.ANCHORARRAY(Data!D$14),ROWS(_xlfn.ANCHORARRAY(Data!D$14)))*Data!D409/Data!D408</f>
        <v>53.009406436233604</v>
      </c>
      <c r="D396" s="20" cm="1">
        <f t="array" aca="1" ref="D396" ca="1">INDEX(_xlfn.ANCHORARRAY(Data!E$14),ROWS(_xlfn.ANCHORARRAY(Data!E$14)))*Data!E409/Data!E408</f>
        <v>24.069723194400254</v>
      </c>
      <c r="E396" s="20" cm="1">
        <f t="array" aca="1" ref="E396" ca="1">INDEX(_xlfn.ANCHORARRAY(Data!F$14),ROWS(_xlfn.ANCHORARRAY(Data!F$14)))*Data!F409/Data!F408</f>
        <v>30.23841582108097</v>
      </c>
      <c r="F396" s="20" cm="1">
        <f t="array" aca="1" ref="F396" ca="1">INDEX(_xlfn.ANCHORARRAY(Data!G$14),ROWS(_xlfn.ANCHORARRAY(Data!G$14)))*Data!G409/Data!G408</f>
        <v>318.29882871845138</v>
      </c>
      <c r="G396" s="20" cm="1">
        <f t="array" aca="1" ref="G396" ca="1">INDEX(_xlfn.ANCHORARRAY(Data!H$14),ROWS(_xlfn.ANCHORARRAY(Data!H$14)))*Data!H409/Data!H408</f>
        <v>74.47375612015351</v>
      </c>
      <c r="H396" s="20" cm="1">
        <f t="array" aca="1" ref="H396" ca="1">INDEX(_xlfn.ANCHORARRAY(Data!I$14),ROWS(_xlfn.ANCHORARRAY(Data!I$14)))*Data!I409/Data!I408</f>
        <v>242.70026012634705</v>
      </c>
      <c r="I396" s="20" cm="1">
        <f t="array" aca="1" ref="I396" ca="1">INDEX(_xlfn.ANCHORARRAY(Data!J$14),ROWS(_xlfn.ANCHORARRAY(Data!J$14)))*Data!J409/Data!J408</f>
        <v>24.496990346394096</v>
      </c>
      <c r="J396" s="20" cm="1">
        <f t="array" aca="1" ref="J396" ca="1">INDEX(_xlfn.ANCHORARRAY(Data!K$14),ROWS(_xlfn.ANCHORARRAY(Data!K$14)))*Data!K409/Data!K408</f>
        <v>80.723668247807979</v>
      </c>
      <c r="K396" s="20" cm="1">
        <f t="array" aca="1" ref="K396" ca="1">INDEX(_xlfn.ANCHORARRAY(Data!L$14),ROWS(_xlfn.ANCHORARRAY(Data!L$14)))*Data!L409/Data!L408</f>
        <v>399.92069129515755</v>
      </c>
      <c r="L396" s="20" cm="1">
        <f t="array" aca="1" ref="L396" ca="1">INDEX(_xlfn.ANCHORARRAY(Data!M$14),ROWS(_xlfn.ANCHORARRAY(Data!M$14)))*Data!M409/Data!M408</f>
        <v>51.035325054784515</v>
      </c>
      <c r="M396" s="20" cm="1">
        <f t="array" aca="1" ref="M396" ca="1">INDEX(_xlfn.ANCHORARRAY(Data!N$14),ROWS(_xlfn.ANCHORARRAY(Data!N$14)))*Data!N409/Data!N408</f>
        <v>166.15716492191521</v>
      </c>
      <c r="N396" s="20" cm="1">
        <f t="array" aca="1" ref="N396" ca="1">INDEX(_xlfn.ANCHORARRAY(Data!O$14),ROWS(_xlfn.ANCHORARRAY(Data!O$14)))*Data!O409/Data!O408</f>
        <v>159.4271181448602</v>
      </c>
      <c r="O396" s="20" cm="1">
        <f t="array" aca="1" ref="O396" ca="1">INDEX(_xlfn.ANCHORARRAY(Data!P$14),ROWS(_xlfn.ANCHORARRAY(Data!P$14)))*Data!P409/Data!P408</f>
        <v>639.20917835219905</v>
      </c>
      <c r="P396" s="20" cm="1">
        <f t="array" aca="1" ref="P396" ca="1">B$1*B396/INDEX(_xlfn.ANCHORARRAY(Data!B$14),ROWS(_xlfn.ANCHORARRAY(Data!B$14)),2)</f>
        <v>13447.012524719843</v>
      </c>
      <c r="Q396" s="20" cm="1">
        <f t="array" aca="1" ref="Q396" ca="1">C$1*C396/INDEX(_xlfn.ANCHORARRAY(Data!D$14),ROWS(_xlfn.ANCHORARRAY(Data!D$14)))</f>
        <v>10605.877473182358</v>
      </c>
      <c r="R396" s="19" cm="1">
        <f t="array" aca="1" ref="R396" ca="1">D$1*D396/INDEX(_xlfn.ANCHORARRAY(Data!E$14),ROWS(_xlfn.ANCHORARRAY(Data!E$14)))</f>
        <v>12037.329780464524</v>
      </c>
      <c r="S396" s="20" cm="1">
        <f t="array" aca="1" ref="S396" ca="1">E$1*E396/INDEX(_xlfn.ANCHORARRAY(Data!F$14),ROWS(_xlfn.ANCHORARRAY(Data!F$14)))</f>
        <v>6047.6831642161942</v>
      </c>
      <c r="T396" s="20" cm="1">
        <f t="array" aca="1" ref="T396" ca="1">F$1*F396/INDEX(_xlfn.ANCHORARRAY(Data!G$14),ROWS(_xlfn.ANCHORARRAY(Data!G$14)))</f>
        <v>22280.918010291596</v>
      </c>
      <c r="U396" s="20" cm="1">
        <f t="array" aca="1" ref="U396" ca="1">G$1*G396/INDEX(_xlfn.ANCHORARRAY(Data!H$14),ROWS(_xlfn.ANCHORARRAY(Data!H$14)))</f>
        <v>53621.104406510523</v>
      </c>
      <c r="V396" s="20" cm="1">
        <f t="array" aca="1" ref="V396" ca="1">H$1*H396/INDEX(_xlfn.ANCHORARRAY(Data!I$14),ROWS(_xlfn.ANCHORARRAY(Data!I$14)))</f>
        <v>21843.023411371236</v>
      </c>
      <c r="W396" s="20" cm="1">
        <f t="array" aca="1" ref="W396" ca="1">I$1*I396/INDEX(_xlfn.ANCHORARRAY(Data!J$14),ROWS(_xlfn.ANCHORARRAY(Data!J$14)))</f>
        <v>4899.39806927882</v>
      </c>
      <c r="X396" s="20" cm="1">
        <f t="array" aca="1" ref="X396" ca="1">J$1*J396/INDEX(_xlfn.ANCHORARRAY(Data!K$14),ROWS(_xlfn.ANCHORARRAY(Data!K$14)))</f>
        <v>5650.6567773465586</v>
      </c>
      <c r="Y396" s="20" cm="1">
        <f t="array" aca="1" ref="Y396" ca="1">K$1*K396/INDEX(_xlfn.ANCHORARRAY(Data!L$14),ROWS(_xlfn.ANCHORARRAY(Data!L$14)))</f>
        <v>11997.620738854728</v>
      </c>
      <c r="Z396" s="20" cm="1">
        <f t="array" aca="1" ref="Z396" ca="1">L$1*L396/INDEX(_xlfn.ANCHORARRAY(Data!M$14),ROWS(_xlfn.ANCHORARRAY(Data!M$14)))</f>
        <v>12248.478013148282</v>
      </c>
      <c r="AA396" s="20" cm="1">
        <f t="array" aca="1" ref="AA396" ca="1">M$1*M396/INDEX(_xlfn.ANCHORARRAY(Data!N$14),ROWS(_xlfn.ANCHORARRAY(Data!N$14)))</f>
        <v>9969.4298953149118</v>
      </c>
      <c r="AB396" s="20" cm="1">
        <f t="array" aca="1" ref="AB396" ca="1">N$1*N396/INDEX(_xlfn.ANCHORARRAY(Data!O$14),ROWS(_xlfn.ANCHORARRAY(Data!O$14)))</f>
        <v>9565.6270886916136</v>
      </c>
      <c r="AC396" s="20" cm="1">
        <f t="array" aca="1" ref="AC396" ca="1">O$1*O396/INDEX(_xlfn.ANCHORARRAY(Data!P$14),ROWS(_xlfn.ANCHORARRAY(Data!P$14)))</f>
        <v>12784.990114696549</v>
      </c>
      <c r="AD396" s="33">
        <f t="shared" ca="1" si="15"/>
        <v>206999.14946808774</v>
      </c>
      <c r="AE396" s="33">
        <f t="shared" ca="1" si="14"/>
        <v>-737.04946808773093</v>
      </c>
    </row>
    <row r="397" spans="1:31" x14ac:dyDescent="0.35">
      <c r="A397">
        <f ca="1"/>
        <v>395</v>
      </c>
      <c r="B397" s="20" cm="1">
        <f t="array" aca="1" ref="B397" ca="1">INDEX(_xlfn.ANCHORARRAY(Data!B$14),ROWS(_xlfn.ANCHORARRAY(Data!B$14)),2)*Data!C410/Data!C409</f>
        <v>267.49690012970166</v>
      </c>
      <c r="C397" s="20" cm="1">
        <f t="array" aca="1" ref="C397" ca="1">INDEX(_xlfn.ANCHORARRAY(Data!D$14),ROWS(_xlfn.ANCHORARRAY(Data!D$14)))*Data!D410/Data!D409</f>
        <v>53.351190646623728</v>
      </c>
      <c r="D397" s="20" cm="1">
        <f t="array" aca="1" ref="D397" ca="1">INDEX(_xlfn.ANCHORARRAY(Data!E$14),ROWS(_xlfn.ANCHORARRAY(Data!E$14)))*Data!E410/Data!E409</f>
        <v>24.442855301321298</v>
      </c>
      <c r="E397" s="20" cm="1">
        <f t="array" aca="1" ref="E397" ca="1">INDEX(_xlfn.ANCHORARRAY(Data!F$14),ROWS(_xlfn.ANCHORARRAY(Data!F$14)))*Data!F410/Data!F409</f>
        <v>30.014637502567261</v>
      </c>
      <c r="F397" s="20" cm="1">
        <f t="array" aca="1" ref="F397" ca="1">INDEX(_xlfn.ANCHORARRAY(Data!G$14),ROWS(_xlfn.ANCHORARRAY(Data!G$14)))*Data!G410/Data!G409</f>
        <v>315.93471629485936</v>
      </c>
      <c r="G397" s="20" cm="1">
        <f t="array" aca="1" ref="G397" ca="1">INDEX(_xlfn.ANCHORARRAY(Data!H$14),ROWS(_xlfn.ANCHORARRAY(Data!H$14)))*Data!H410/Data!H409</f>
        <v>75.218704586913404</v>
      </c>
      <c r="H397" s="20" cm="1">
        <f t="array" aca="1" ref="H397" ca="1">INDEX(_xlfn.ANCHORARRAY(Data!I$14),ROWS(_xlfn.ANCHORARRAY(Data!I$14)))*Data!I410/Data!I409</f>
        <v>246.24139232673267</v>
      </c>
      <c r="I397" s="20" cm="1">
        <f t="array" aca="1" ref="I397" ca="1">INDEX(_xlfn.ANCHORARRAY(Data!J$14),ROWS(_xlfn.ANCHORARRAY(Data!J$14)))*Data!J410/Data!J409</f>
        <v>24.648416289592756</v>
      </c>
      <c r="J397" s="20" cm="1">
        <f t="array" aca="1" ref="J397" ca="1">INDEX(_xlfn.ANCHORARRAY(Data!K$14),ROWS(_xlfn.ANCHORARRAY(Data!K$14)))*Data!K410/Data!K409</f>
        <v>79.84</v>
      </c>
      <c r="K397" s="20" cm="1">
        <f t="array" aca="1" ref="K397" ca="1">INDEX(_xlfn.ANCHORARRAY(Data!L$14),ROWS(_xlfn.ANCHORARRAY(Data!L$14)))*Data!L410/Data!L409</f>
        <v>396.85090948131892</v>
      </c>
      <c r="L397" s="20" cm="1">
        <f t="array" aca="1" ref="L397" ca="1">INDEX(_xlfn.ANCHORARRAY(Data!M$14),ROWS(_xlfn.ANCHORARRAY(Data!M$14)))*Data!M410/Data!M409</f>
        <v>49.580233722871462</v>
      </c>
      <c r="M397" s="20" cm="1">
        <f t="array" aca="1" ref="M397" ca="1">INDEX(_xlfn.ANCHORARRAY(Data!N$14),ROWS(_xlfn.ANCHORARRAY(Data!N$14)))*Data!N410/Data!N409</f>
        <v>164.75267461669506</v>
      </c>
      <c r="N397" s="20" cm="1">
        <f t="array" aca="1" ref="N397" ca="1">INDEX(_xlfn.ANCHORARRAY(Data!O$14),ROWS(_xlfn.ANCHORARRAY(Data!O$14)))*Data!O410/Data!O409</f>
        <v>155.36603597737169</v>
      </c>
      <c r="O397" s="20" cm="1">
        <f t="array" aca="1" ref="O397" ca="1">INDEX(_xlfn.ANCHORARRAY(Data!P$14),ROWS(_xlfn.ANCHORARRAY(Data!P$14)))*Data!P410/Data!P409</f>
        <v>629.19168748952643</v>
      </c>
      <c r="P397" s="20" cm="1">
        <f t="array" aca="1" ref="P397" ca="1">B$1*B397/INDEX(_xlfn.ANCHORARRAY(Data!B$14),ROWS(_xlfn.ANCHORARRAY(Data!B$14)),2)</f>
        <v>13374.845006485084</v>
      </c>
      <c r="Q397" s="20" cm="1">
        <f t="array" aca="1" ref="Q397" ca="1">C$1*C397/INDEX(_xlfn.ANCHORARRAY(Data!D$14),ROWS(_xlfn.ANCHORARRAY(Data!D$14)))</f>
        <v>10674.260081126224</v>
      </c>
      <c r="R397" s="19" cm="1">
        <f t="array" aca="1" ref="R397" ca="1">D$1*D397/INDEX(_xlfn.ANCHORARRAY(Data!E$14),ROWS(_xlfn.ANCHORARRAY(Data!E$14)))</f>
        <v>12223.934096036093</v>
      </c>
      <c r="S397" s="20" cm="1">
        <f t="array" aca="1" ref="S397" ca="1">E$1*E397/INDEX(_xlfn.ANCHORARRAY(Data!F$14),ROWS(_xlfn.ANCHORARRAY(Data!F$14)))</f>
        <v>6002.9275005134523</v>
      </c>
      <c r="T397" s="20" cm="1">
        <f t="array" aca="1" ref="T397" ca="1">F$1*F397/INDEX(_xlfn.ANCHORARRAY(Data!G$14),ROWS(_xlfn.ANCHORARRAY(Data!G$14)))</f>
        <v>22115.430140640157</v>
      </c>
      <c r="U397" s="20" cm="1">
        <f t="array" aca="1" ref="U397" ca="1">G$1*G397/INDEX(_xlfn.ANCHORARRAY(Data!H$14),ROWS(_xlfn.ANCHORARRAY(Data!H$14)))</f>
        <v>54157.46730257765</v>
      </c>
      <c r="V397" s="20" cm="1">
        <f t="array" aca="1" ref="V397" ca="1">H$1*H397/INDEX(_xlfn.ANCHORARRAY(Data!I$14),ROWS(_xlfn.ANCHORARRAY(Data!I$14)))</f>
        <v>22161.725309405942</v>
      </c>
      <c r="W397" s="20" cm="1">
        <f t="array" aca="1" ref="W397" ca="1">I$1*I397/INDEX(_xlfn.ANCHORARRAY(Data!J$14),ROWS(_xlfn.ANCHORARRAY(Data!J$14)))</f>
        <v>4929.683257918552</v>
      </c>
      <c r="X397" s="20" cm="1">
        <f t="array" aca="1" ref="X397" ca="1">J$1*J397/INDEX(_xlfn.ANCHORARRAY(Data!K$14),ROWS(_xlfn.ANCHORARRAY(Data!K$14)))</f>
        <v>5588.8</v>
      </c>
      <c r="Y397" s="20" cm="1">
        <f t="array" aca="1" ref="Y397" ca="1">K$1*K397/INDEX(_xlfn.ANCHORARRAY(Data!L$14),ROWS(_xlfn.ANCHORARRAY(Data!L$14)))</f>
        <v>11905.527284439569</v>
      </c>
      <c r="Z397" s="20" cm="1">
        <f t="array" aca="1" ref="Z397" ca="1">L$1*L397/INDEX(_xlfn.ANCHORARRAY(Data!M$14),ROWS(_xlfn.ANCHORARRAY(Data!M$14)))</f>
        <v>11899.25609348915</v>
      </c>
      <c r="AA397" s="20" cm="1">
        <f t="array" aca="1" ref="AA397" ca="1">M$1*M397/INDEX(_xlfn.ANCHORARRAY(Data!N$14),ROWS(_xlfn.ANCHORARRAY(Data!N$14)))</f>
        <v>9885.160477001702</v>
      </c>
      <c r="AB397" s="20" cm="1">
        <f t="array" aca="1" ref="AB397" ca="1">N$1*N397/INDEX(_xlfn.ANCHORARRAY(Data!O$14),ROWS(_xlfn.ANCHORARRAY(Data!O$14)))</f>
        <v>9321.9621586423036</v>
      </c>
      <c r="AC397" s="20" cm="1">
        <f t="array" aca="1" ref="AC397" ca="1">O$1*O397/INDEX(_xlfn.ANCHORARRAY(Data!P$14),ROWS(_xlfn.ANCHORARRAY(Data!P$14)))</f>
        <v>12584.627657474815</v>
      </c>
      <c r="AD397" s="33">
        <f t="shared" ca="1" si="15"/>
        <v>206825.60636575069</v>
      </c>
      <c r="AE397" s="33">
        <f t="shared" ca="1" si="14"/>
        <v>-563.50636575068347</v>
      </c>
    </row>
    <row r="398" spans="1:31" x14ac:dyDescent="0.35">
      <c r="A398">
        <f ca="1"/>
        <v>396</v>
      </c>
      <c r="B398" s="20" cm="1">
        <f t="array" aca="1" ref="B398" ca="1">INDEX(_xlfn.ANCHORARRAY(Data!B$14),ROWS(_xlfn.ANCHORARRAY(Data!B$14)),2)*Data!C411/Data!C410</f>
        <v>262.23798332264272</v>
      </c>
      <c r="C398" s="20" cm="1">
        <f t="array" aca="1" ref="C398" ca="1">INDEX(_xlfn.ANCHORARRAY(Data!D$14),ROWS(_xlfn.ANCHORARRAY(Data!D$14)))*Data!D411/Data!D410</f>
        <v>53.891029900332221</v>
      </c>
      <c r="D398" s="20" cm="1">
        <f t="array" aca="1" ref="D398" ca="1">INDEX(_xlfn.ANCHORARRAY(Data!E$14),ROWS(_xlfn.ANCHORARRAY(Data!E$14)))*Data!E411/Data!E410</f>
        <v>25.445792349726773</v>
      </c>
      <c r="E398" s="20" cm="1">
        <f t="array" aca="1" ref="E398" ca="1">INDEX(_xlfn.ANCHORARRAY(Data!F$14),ROWS(_xlfn.ANCHORARRAY(Data!F$14)))*Data!F411/Data!F410</f>
        <v>30.41464806074287</v>
      </c>
      <c r="F398" s="20" cm="1">
        <f t="array" aca="1" ref="F398" ca="1">INDEX(_xlfn.ANCHORARRAY(Data!G$14),ROWS(_xlfn.ANCHORARRAY(Data!G$14)))*Data!G411/Data!G410</f>
        <v>314.40890124501391</v>
      </c>
      <c r="G398" s="20" cm="1">
        <f t="array" aca="1" ref="G398" ca="1">INDEX(_xlfn.ANCHORARRAY(Data!H$14),ROWS(_xlfn.ANCHORARRAY(Data!H$14)))*Data!H411/Data!H410</f>
        <v>71.382146256386648</v>
      </c>
      <c r="H398" s="20" cm="1">
        <f t="array" aca="1" ref="H398" ca="1">INDEX(_xlfn.ANCHORARRAY(Data!I$14),ROWS(_xlfn.ANCHORARRAY(Data!I$14)))*Data!I411/Data!I410</f>
        <v>242.75598537477148</v>
      </c>
      <c r="I398" s="20" cm="1">
        <f t="array" aca="1" ref="I398" ca="1">INDEX(_xlfn.ANCHORARRAY(Data!J$14),ROWS(_xlfn.ANCHORARRAY(Data!J$14)))*Data!J411/Data!J410</f>
        <v>24.46147816349384</v>
      </c>
      <c r="J398" s="20" cm="1">
        <f t="array" aca="1" ref="J398" ca="1">INDEX(_xlfn.ANCHORARRAY(Data!K$14),ROWS(_xlfn.ANCHORARRAY(Data!K$14)))*Data!K411/Data!K410</f>
        <v>80.101063406312193</v>
      </c>
      <c r="K398" s="20" cm="1">
        <f t="array" aca="1" ref="K398" ca="1">INDEX(_xlfn.ANCHORARRAY(Data!L$14),ROWS(_xlfn.ANCHORARRAY(Data!L$14)))*Data!L411/Data!L410</f>
        <v>394.74458518412382</v>
      </c>
      <c r="L398" s="20" cm="1">
        <f t="array" aca="1" ref="L398" ca="1">INDEX(_xlfn.ANCHORARRAY(Data!M$14),ROWS(_xlfn.ANCHORARRAY(Data!M$14)))*Data!M411/Data!M410</f>
        <v>51.538370830100853</v>
      </c>
      <c r="M398" s="20" cm="1">
        <f t="array" aca="1" ref="M398" ca="1">INDEX(_xlfn.ANCHORARRAY(Data!N$14),ROWS(_xlfn.ANCHORARRAY(Data!N$14)))*Data!N411/Data!N410</f>
        <v>163.6084775440591</v>
      </c>
      <c r="N398" s="20" cm="1">
        <f t="array" aca="1" ref="N398" ca="1">INDEX(_xlfn.ANCHORARRAY(Data!O$14),ROWS(_xlfn.ANCHORARRAY(Data!O$14)))*Data!O411/Data!O410</f>
        <v>156.10239644364322</v>
      </c>
      <c r="O398" s="20" cm="1">
        <f t="array" aca="1" ref="O398" ca="1">INDEX(_xlfn.ANCHORARRAY(Data!P$14),ROWS(_xlfn.ANCHORARRAY(Data!P$14)))*Data!P411/Data!P410</f>
        <v>636.68464933018129</v>
      </c>
      <c r="P398" s="20" cm="1">
        <f t="array" aca="1" ref="P398" ca="1">B$1*B398/INDEX(_xlfn.ANCHORARRAY(Data!B$14),ROWS(_xlfn.ANCHORARRAY(Data!B$14)),2)</f>
        <v>13111.899166132136</v>
      </c>
      <c r="Q398" s="20" cm="1">
        <f t="array" aca="1" ref="Q398" ca="1">C$1*C398/INDEX(_xlfn.ANCHORARRAY(Data!D$14),ROWS(_xlfn.ANCHORARRAY(Data!D$14)))</f>
        <v>10782.268628381586</v>
      </c>
      <c r="R398" s="19" cm="1">
        <f t="array" aca="1" ref="R398" ca="1">D$1*D398/INDEX(_xlfn.ANCHORARRAY(Data!E$14),ROWS(_xlfn.ANCHORARRAY(Data!E$14)))</f>
        <v>12725.505464480875</v>
      </c>
      <c r="S398" s="20" cm="1">
        <f t="array" aca="1" ref="S398" ca="1">E$1*E398/INDEX(_xlfn.ANCHORARRAY(Data!F$14),ROWS(_xlfn.ANCHORARRAY(Data!F$14)))</f>
        <v>6082.929612148575</v>
      </c>
      <c r="T398" s="20" cm="1">
        <f t="array" aca="1" ref="T398" ca="1">F$1*F398/INDEX(_xlfn.ANCHORARRAY(Data!G$14),ROWS(_xlfn.ANCHORARRAY(Data!G$14)))</f>
        <v>22008.623087150972</v>
      </c>
      <c r="U398" s="20" cm="1">
        <f t="array" aca="1" ref="U398" ca="1">G$1*G398/INDEX(_xlfn.ANCHORARRAY(Data!H$14),ROWS(_xlfn.ANCHORARRAY(Data!H$14)))</f>
        <v>51395.145304598387</v>
      </c>
      <c r="V398" s="20" cm="1">
        <f t="array" aca="1" ref="V398" ca="1">H$1*H398/INDEX(_xlfn.ANCHORARRAY(Data!I$14),ROWS(_xlfn.ANCHORARRAY(Data!I$14)))</f>
        <v>21848.038683729432</v>
      </c>
      <c r="W398" s="20" cm="1">
        <f t="array" aca="1" ref="W398" ca="1">I$1*I398/INDEX(_xlfn.ANCHORARRAY(Data!J$14),ROWS(_xlfn.ANCHORARRAY(Data!J$14)))</f>
        <v>4892.2956326987678</v>
      </c>
      <c r="X398" s="20" cm="1">
        <f t="array" aca="1" ref="X398" ca="1">J$1*J398/INDEX(_xlfn.ANCHORARRAY(Data!K$14),ROWS(_xlfn.ANCHORARRAY(Data!K$14)))</f>
        <v>5607.074438441854</v>
      </c>
      <c r="Y398" s="20" cm="1">
        <f t="array" aca="1" ref="Y398" ca="1">K$1*K398/INDEX(_xlfn.ANCHORARRAY(Data!L$14),ROWS(_xlfn.ANCHORARRAY(Data!L$14)))</f>
        <v>11842.337555523714</v>
      </c>
      <c r="Z398" s="20" cm="1">
        <f t="array" aca="1" ref="Z398" ca="1">L$1*L398/INDEX(_xlfn.ANCHORARRAY(Data!M$14),ROWS(_xlfn.ANCHORARRAY(Data!M$14)))</f>
        <v>12369.208999224204</v>
      </c>
      <c r="AA398" s="20" cm="1">
        <f t="array" aca="1" ref="AA398" ca="1">M$1*M398/INDEX(_xlfn.ANCHORARRAY(Data!N$14),ROWS(_xlfn.ANCHORARRAY(Data!N$14)))</f>
        <v>9816.5086526435462</v>
      </c>
      <c r="AB398" s="20" cm="1">
        <f t="array" aca="1" ref="AB398" ca="1">N$1*N398/INDEX(_xlfn.ANCHORARRAY(Data!O$14),ROWS(_xlfn.ANCHORARRAY(Data!O$14)))</f>
        <v>9366.1437866185934</v>
      </c>
      <c r="AC398" s="20" cm="1">
        <f t="array" aca="1" ref="AC398" ca="1">O$1*O398/INDEX(_xlfn.ANCHORARRAY(Data!P$14),ROWS(_xlfn.ANCHORARRAY(Data!P$14)))</f>
        <v>12734.4963488311</v>
      </c>
      <c r="AD398" s="33">
        <f t="shared" ca="1" si="15"/>
        <v>204582.47536060374</v>
      </c>
      <c r="AE398" s="33">
        <f t="shared" ca="1" si="14"/>
        <v>1679.6246393962647</v>
      </c>
    </row>
    <row r="399" spans="1:31" x14ac:dyDescent="0.35">
      <c r="A399">
        <f ca="1"/>
        <v>397</v>
      </c>
      <c r="B399" s="20" cm="1">
        <f t="array" aca="1" ref="B399" ca="1">INDEX(_xlfn.ANCHORARRAY(Data!B$14),ROWS(_xlfn.ANCHORARRAY(Data!B$14)),2)*Data!C412/Data!C411</f>
        <v>265.00235999654842</v>
      </c>
      <c r="C399" s="20" cm="1">
        <f t="array" aca="1" ref="C399" ca="1">INDEX(_xlfn.ANCHORARRAY(Data!D$14),ROWS(_xlfn.ANCHORARRAY(Data!D$14)))*Data!D412/Data!D411</f>
        <v>52.81205607476636</v>
      </c>
      <c r="D399" s="20" cm="1">
        <f t="array" aca="1" ref="D399" ca="1">INDEX(_xlfn.ANCHORARRAY(Data!E$14),ROWS(_xlfn.ANCHORARRAY(Data!E$14)))*Data!E412/Data!E411</f>
        <v>24.042118878965201</v>
      </c>
      <c r="E399" s="20" cm="1">
        <f t="array" aca="1" ref="E399" ca="1">INDEX(_xlfn.ANCHORARRAY(Data!F$14),ROWS(_xlfn.ANCHORARRAY(Data!F$14)))*Data!F412/Data!F411</f>
        <v>30.062820720356125</v>
      </c>
      <c r="F399" s="20" cm="1">
        <f t="array" aca="1" ref="F399" ca="1">INDEX(_xlfn.ANCHORARRAY(Data!G$14),ROWS(_xlfn.ANCHORARRAY(Data!G$14)))*Data!G412/Data!G411</f>
        <v>310.72712157907489</v>
      </c>
      <c r="G399" s="20" cm="1">
        <f t="array" aca="1" ref="G399" ca="1">INDEX(_xlfn.ANCHORARRAY(Data!H$14),ROWS(_xlfn.ANCHORARRAY(Data!H$14)))*Data!H412/Data!H411</f>
        <v>75.738144501975739</v>
      </c>
      <c r="H399" s="20" cm="1">
        <f t="array" aca="1" ref="H399" ca="1">INDEX(_xlfn.ANCHORARRAY(Data!I$14),ROWS(_xlfn.ANCHORARRAY(Data!I$14)))*Data!I412/Data!I411</f>
        <v>242.77045471146823</v>
      </c>
      <c r="I399" s="20" cm="1">
        <f t="array" aca="1" ref="I399" ca="1">INDEX(_xlfn.ANCHORARRAY(Data!J$14),ROWS(_xlfn.ANCHORARRAY(Data!J$14)))*Data!J412/Data!J411</f>
        <v>24.495392348506005</v>
      </c>
      <c r="J399" s="20" cm="1">
        <f t="array" aca="1" ref="J399" ca="1">INDEX(_xlfn.ANCHORARRAY(Data!K$14),ROWS(_xlfn.ANCHORARRAY(Data!K$14)))*Data!K412/Data!K411</f>
        <v>79.081989513957794</v>
      </c>
      <c r="K399" s="20" cm="1">
        <f t="array" aca="1" ref="K399" ca="1">INDEX(_xlfn.ANCHORARRAY(Data!L$14),ROWS(_xlfn.ANCHORARRAY(Data!L$14)))*Data!L412/Data!L411</f>
        <v>397.80276266461601</v>
      </c>
      <c r="L399" s="20" cm="1">
        <f t="array" aca="1" ref="L399" ca="1">INDEX(_xlfn.ANCHORARRAY(Data!M$14),ROWS(_xlfn.ANCHORARRAY(Data!M$14)))*Data!M412/Data!M411</f>
        <v>52.305204838080378</v>
      </c>
      <c r="M399" s="20" cm="1">
        <f t="array" aca="1" ref="M399" ca="1">INDEX(_xlfn.ANCHORARRAY(Data!N$14),ROWS(_xlfn.ANCHORARRAY(Data!N$14)))*Data!N412/Data!N411</f>
        <v>165.11961141678128</v>
      </c>
      <c r="N399" s="20" cm="1">
        <f t="array" aca="1" ref="N399" ca="1">INDEX(_xlfn.ANCHORARRAY(Data!O$14),ROWS(_xlfn.ANCHORARRAY(Data!O$14)))*Data!O412/Data!O411</f>
        <v>154.13053245207109</v>
      </c>
      <c r="O399" s="20" cm="1">
        <f t="array" aca="1" ref="O399" ca="1">INDEX(_xlfn.ANCHORARRAY(Data!P$14),ROWS(_xlfn.ANCHORARRAY(Data!P$14)))*Data!P412/Data!P411</f>
        <v>634.11476775905226</v>
      </c>
      <c r="P399" s="20" cm="1">
        <f t="array" aca="1" ref="P399" ca="1">B$1*B399/INDEX(_xlfn.ANCHORARRAY(Data!B$14),ROWS(_xlfn.ANCHORARRAY(Data!B$14)),2)</f>
        <v>13250.117999827422</v>
      </c>
      <c r="Q399" s="20" cm="1">
        <f t="array" aca="1" ref="Q399" ca="1">C$1*C399/INDEX(_xlfn.ANCHORARRAY(Data!D$14),ROWS(_xlfn.ANCHORARRAY(Data!D$14)))</f>
        <v>10566.392523364486</v>
      </c>
      <c r="R399" s="19" cm="1">
        <f t="array" aca="1" ref="R399" ca="1">D$1*D399/INDEX(_xlfn.ANCHORARRAY(Data!E$14),ROWS(_xlfn.ANCHORARRAY(Data!E$14)))</f>
        <v>12023.524792115801</v>
      </c>
      <c r="S399" s="20" cm="1">
        <f t="array" aca="1" ref="S399" ca="1">E$1*E399/INDEX(_xlfn.ANCHORARRAY(Data!F$14),ROWS(_xlfn.ANCHORARRAY(Data!F$14)))</f>
        <v>6012.5641440712252</v>
      </c>
      <c r="T399" s="20" cm="1">
        <f t="array" aca="1" ref="T399" ca="1">F$1*F399/INDEX(_xlfn.ANCHORARRAY(Data!G$14),ROWS(_xlfn.ANCHORARRAY(Data!G$14)))</f>
        <v>21750.898510535244</v>
      </c>
      <c r="U399" s="20" cm="1">
        <f t="array" aca="1" ref="U399" ca="1">G$1*G399/INDEX(_xlfn.ANCHORARRAY(Data!H$14),ROWS(_xlfn.ANCHORARRAY(Data!H$14)))</f>
        <v>54531.464041422529</v>
      </c>
      <c r="V399" s="20" cm="1">
        <f t="array" aca="1" ref="V399" ca="1">H$1*H399/INDEX(_xlfn.ANCHORARRAY(Data!I$14),ROWS(_xlfn.ANCHORARRAY(Data!I$14)))</f>
        <v>21849.340924032142</v>
      </c>
      <c r="W399" s="20" cm="1">
        <f t="array" aca="1" ref="W399" ca="1">I$1*I399/INDEX(_xlfn.ANCHORARRAY(Data!J$14),ROWS(_xlfn.ANCHORARRAY(Data!J$14)))</f>
        <v>4899.0784697012014</v>
      </c>
      <c r="X399" s="20" cm="1">
        <f t="array" aca="1" ref="X399" ca="1">J$1*J399/INDEX(_xlfn.ANCHORARRAY(Data!K$14),ROWS(_xlfn.ANCHORARRAY(Data!K$14)))</f>
        <v>5535.7392659770449</v>
      </c>
      <c r="Y399" s="20" cm="1">
        <f t="array" aca="1" ref="Y399" ca="1">K$1*K399/INDEX(_xlfn.ANCHORARRAY(Data!L$14),ROWS(_xlfn.ANCHORARRAY(Data!L$14)))</f>
        <v>11934.082879938482</v>
      </c>
      <c r="Z399" s="20" cm="1">
        <f t="array" aca="1" ref="Z399" ca="1">L$1*L399/INDEX(_xlfn.ANCHORARRAY(Data!M$14),ROWS(_xlfn.ANCHORARRAY(Data!M$14)))</f>
        <v>12553.249161139289</v>
      </c>
      <c r="AA399" s="20" cm="1">
        <f t="array" aca="1" ref="AA399" ca="1">M$1*M399/INDEX(_xlfn.ANCHORARRAY(Data!N$14),ROWS(_xlfn.ANCHORARRAY(Data!N$14)))</f>
        <v>9907.1766850068761</v>
      </c>
      <c r="AB399" s="20" cm="1">
        <f t="array" aca="1" ref="AB399" ca="1">N$1*N399/INDEX(_xlfn.ANCHORARRAY(Data!O$14),ROWS(_xlfn.ANCHORARRAY(Data!O$14)))</f>
        <v>9247.8319471242667</v>
      </c>
      <c r="AC399" s="20" cm="1">
        <f t="array" aca="1" ref="AC399" ca="1">O$1*O399/INDEX(_xlfn.ANCHORARRAY(Data!P$14),ROWS(_xlfn.ANCHORARRAY(Data!P$14)))</f>
        <v>12683.095474758042</v>
      </c>
      <c r="AD399" s="33">
        <f t="shared" ca="1" si="15"/>
        <v>206744.55681901405</v>
      </c>
      <c r="AE399" s="33">
        <f t="shared" ca="1" si="14"/>
        <v>-482.45681901404168</v>
      </c>
    </row>
    <row r="400" spans="1:31" x14ac:dyDescent="0.35">
      <c r="A400">
        <f ca="1"/>
        <v>398</v>
      </c>
      <c r="B400" s="20" cm="1">
        <f t="array" aca="1" ref="B400" ca="1">INDEX(_xlfn.ANCHORARRAY(Data!B$14),ROWS(_xlfn.ANCHORARRAY(Data!B$14)),2)*Data!C413/Data!C412</f>
        <v>267.82812836528103</v>
      </c>
      <c r="C400" s="20" cm="1">
        <f t="array" aca="1" ref="C400" ca="1">INDEX(_xlfn.ANCHORARRAY(Data!D$14),ROWS(_xlfn.ANCHORARRAY(Data!D$14)))*Data!D413/Data!D412</f>
        <v>52.711248826291083</v>
      </c>
      <c r="D400" s="20" cm="1">
        <f t="array" aca="1" ref="D400" ca="1">INDEX(_xlfn.ANCHORARRAY(Data!E$14),ROWS(_xlfn.ANCHORARRAY(Data!E$14)))*Data!E413/Data!E412</f>
        <v>24.319088069956273</v>
      </c>
      <c r="E400" s="20" cm="1">
        <f t="array" aca="1" ref="E400" ca="1">INDEX(_xlfn.ANCHORARRAY(Data!F$14),ROWS(_xlfn.ANCHORARRAY(Data!F$14)))*Data!F413/Data!F412</f>
        <v>29.644939442874442</v>
      </c>
      <c r="F400" s="20" cm="1">
        <f t="array" aca="1" ref="F400" ca="1">INDEX(_xlfn.ANCHORARRAY(Data!G$14),ROWS(_xlfn.ANCHORARRAY(Data!G$14)))*Data!G413/Data!G412</f>
        <v>315.92727919965631</v>
      </c>
      <c r="G400" s="20" cm="1">
        <f t="array" aca="1" ref="G400" ca="1">INDEX(_xlfn.ANCHORARRAY(Data!H$14),ROWS(_xlfn.ANCHORARRAY(Data!H$14)))*Data!H413/Data!H412</f>
        <v>74.086327711972146</v>
      </c>
      <c r="H400" s="20" cm="1">
        <f t="array" aca="1" ref="H400" ca="1">INDEX(_xlfn.ANCHORARRAY(Data!I$14),ROWS(_xlfn.ANCHORARRAY(Data!I$14)))*Data!I413/Data!I412</f>
        <v>243.44834194685964</v>
      </c>
      <c r="I400" s="20" cm="1">
        <f t="array" aca="1" ref="I400" ca="1">INDEX(_xlfn.ANCHORARRAY(Data!J$14),ROWS(_xlfn.ANCHORARRAY(Data!J$14)))*Data!J413/Data!J412</f>
        <v>24.433936022253128</v>
      </c>
      <c r="J400" s="20" cm="1">
        <f t="array" aca="1" ref="J400" ca="1">INDEX(_xlfn.ANCHORARRAY(Data!K$14),ROWS(_xlfn.ANCHORARRAY(Data!K$14)))*Data!K413/Data!K412</f>
        <v>80.45678969957082</v>
      </c>
      <c r="K400" s="20" cm="1">
        <f t="array" aca="1" ref="K400" ca="1">INDEX(_xlfn.ANCHORARRAY(Data!L$14),ROWS(_xlfn.ANCHORARRAY(Data!L$14)))*Data!L413/Data!L412</f>
        <v>398.60265118064888</v>
      </c>
      <c r="L400" s="20" cm="1">
        <f t="array" aca="1" ref="L400" ca="1">INDEX(_xlfn.ANCHORARRAY(Data!M$14),ROWS(_xlfn.ANCHORARRAY(Data!M$14)))*Data!M413/Data!M412</f>
        <v>51.779860788863111</v>
      </c>
      <c r="M400" s="20" cm="1">
        <f t="array" aca="1" ref="M400" ca="1">INDEX(_xlfn.ANCHORARRAY(Data!N$14),ROWS(_xlfn.ANCHORARRAY(Data!N$14)))*Data!N413/Data!N412</f>
        <v>165.30827503291923</v>
      </c>
      <c r="N400" s="20" cm="1">
        <f t="array" aca="1" ref="N400" ca="1">INDEX(_xlfn.ANCHORARRAY(Data!O$14),ROWS(_xlfn.ANCHORARRAY(Data!O$14)))*Data!O413/Data!O412</f>
        <v>157.3743676053991</v>
      </c>
      <c r="O400" s="20" cm="1">
        <f t="array" aca="1" ref="O400" ca="1">INDEX(_xlfn.ANCHORARRAY(Data!P$14),ROWS(_xlfn.ANCHORARRAY(Data!P$14)))*Data!P413/Data!P412</f>
        <v>636.45990509994397</v>
      </c>
      <c r="P400" s="20" cm="1">
        <f t="array" aca="1" ref="P400" ca="1">B$1*B400/INDEX(_xlfn.ANCHORARRAY(Data!B$14),ROWS(_xlfn.ANCHORARRAY(Data!B$14)),2)</f>
        <v>13391.406418264052</v>
      </c>
      <c r="Q400" s="20" cm="1">
        <f t="array" aca="1" ref="Q400" ca="1">C$1*C400/INDEX(_xlfn.ANCHORARRAY(Data!D$14),ROWS(_xlfn.ANCHORARRAY(Data!D$14)))</f>
        <v>10546.223474178405</v>
      </c>
      <c r="R400" s="19" cm="1">
        <f t="array" aca="1" ref="R400" ca="1">D$1*D400/INDEX(_xlfn.ANCHORARRAY(Data!E$14),ROWS(_xlfn.ANCHORARRAY(Data!E$14)))</f>
        <v>12162.037788881946</v>
      </c>
      <c r="S400" s="20" cm="1">
        <f t="array" aca="1" ref="S400" ca="1">E$1*E400/INDEX(_xlfn.ANCHORARRAY(Data!F$14),ROWS(_xlfn.ANCHORARRAY(Data!F$14)))</f>
        <v>5928.9878885748885</v>
      </c>
      <c r="T400" s="20" cm="1">
        <f t="array" aca="1" ref="T400" ca="1">F$1*F400/INDEX(_xlfn.ANCHORARRAY(Data!G$14),ROWS(_xlfn.ANCHORARRAY(Data!G$14)))</f>
        <v>22114.909543975944</v>
      </c>
      <c r="U400" s="20" cm="1">
        <f t="array" aca="1" ref="U400" ca="1">G$1*G400/INDEX(_xlfn.ANCHORARRAY(Data!H$14),ROWS(_xlfn.ANCHORARRAY(Data!H$14)))</f>
        <v>53342.155952619942</v>
      </c>
      <c r="V400" s="20" cm="1">
        <f t="array" aca="1" ref="V400" ca="1">H$1*H400/INDEX(_xlfn.ANCHORARRAY(Data!I$14),ROWS(_xlfn.ANCHORARRAY(Data!I$14)))</f>
        <v>21910.350775217372</v>
      </c>
      <c r="W400" s="20" cm="1">
        <f t="array" aca="1" ref="W400" ca="1">I$1*I400/INDEX(_xlfn.ANCHORARRAY(Data!J$14),ROWS(_xlfn.ANCHORARRAY(Data!J$14)))</f>
        <v>4886.7872044506257</v>
      </c>
      <c r="X400" s="20" cm="1">
        <f t="array" aca="1" ref="X400" ca="1">J$1*J400/INDEX(_xlfn.ANCHORARRAY(Data!K$14),ROWS(_xlfn.ANCHORARRAY(Data!K$14)))</f>
        <v>5631.9752789699569</v>
      </c>
      <c r="Y400" s="20" cm="1">
        <f t="array" aca="1" ref="Y400" ca="1">K$1*K400/INDEX(_xlfn.ANCHORARRAY(Data!L$14),ROWS(_xlfn.ANCHORARRAY(Data!L$14)))</f>
        <v>11958.079535419467</v>
      </c>
      <c r="Z400" s="20" cm="1">
        <f t="array" aca="1" ref="Z400" ca="1">L$1*L400/INDEX(_xlfn.ANCHORARRAY(Data!M$14),ROWS(_xlfn.ANCHORARRAY(Data!M$14)))</f>
        <v>12427.166589327146</v>
      </c>
      <c r="AA400" s="20" cm="1">
        <f t="array" aca="1" ref="AA400" ca="1">M$1*M400/INDEX(_xlfn.ANCHORARRAY(Data!N$14),ROWS(_xlfn.ANCHORARRAY(Data!N$14)))</f>
        <v>9918.4965019751526</v>
      </c>
      <c r="AB400" s="20" cm="1">
        <f t="array" aca="1" ref="AB400" ca="1">N$1*N400/INDEX(_xlfn.ANCHORARRAY(Data!O$14),ROWS(_xlfn.ANCHORARRAY(Data!O$14)))</f>
        <v>9442.4620563239478</v>
      </c>
      <c r="AC400" s="20" cm="1">
        <f t="array" aca="1" ref="AC400" ca="1">O$1*O400/INDEX(_xlfn.ANCHORARRAY(Data!P$14),ROWS(_xlfn.ANCHORARRAY(Data!P$14)))</f>
        <v>12730.001180646366</v>
      </c>
      <c r="AD400" s="33">
        <f t="shared" ca="1" si="15"/>
        <v>206391.04018882522</v>
      </c>
      <c r="AE400" s="33">
        <f t="shared" ca="1" si="14"/>
        <v>-128.94018882521777</v>
      </c>
    </row>
    <row r="401" spans="1:31" x14ac:dyDescent="0.35">
      <c r="A401">
        <f ca="1"/>
        <v>399</v>
      </c>
      <c r="B401" s="20" cm="1">
        <f t="array" aca="1" ref="B401" ca="1">INDEX(_xlfn.ANCHORARRAY(Data!B$14),ROWS(_xlfn.ANCHORARRAY(Data!B$14)),2)*Data!C414/Data!C413</f>
        <v>266.24629106382974</v>
      </c>
      <c r="C401" s="20" cm="1">
        <f t="array" aca="1" ref="C401" ca="1">INDEX(_xlfn.ANCHORARRAY(Data!D$14),ROWS(_xlfn.ANCHORARRAY(Data!D$14)))*Data!D414/Data!D413</f>
        <v>52.35788279773157</v>
      </c>
      <c r="D401" s="20" cm="1">
        <f t="array" aca="1" ref="D401" ca="1">INDEX(_xlfn.ANCHORARRAY(Data!E$14),ROWS(_xlfn.ANCHORARRAY(Data!E$14)))*Data!E414/Data!E413</f>
        <v>23.334270507201001</v>
      </c>
      <c r="E401" s="20" cm="1">
        <f t="array" aca="1" ref="E401" ca="1">INDEX(_xlfn.ANCHORARRAY(Data!F$14),ROWS(_xlfn.ANCHORARRAY(Data!F$14)))*Data!F414/Data!F413</f>
        <v>29.616426383500102</v>
      </c>
      <c r="F401" s="20" cm="1">
        <f t="array" aca="1" ref="F401" ca="1">INDEX(_xlfn.ANCHORARRAY(Data!G$14),ROWS(_xlfn.ANCHORARRAY(Data!G$14)))*Data!G414/Data!G413</f>
        <v>316.23282707134996</v>
      </c>
      <c r="G401" s="20" cm="1">
        <f t="array" aca="1" ref="G401" ca="1">INDEX(_xlfn.ANCHORARRAY(Data!H$14),ROWS(_xlfn.ANCHORARRAY(Data!H$14)))*Data!H414/Data!H413</f>
        <v>74.809944224178466</v>
      </c>
      <c r="H401" s="20" cm="1">
        <f t="array" aca="1" ref="H401" ca="1">INDEX(_xlfn.ANCHORARRAY(Data!I$14),ROWS(_xlfn.ANCHORARRAY(Data!I$14)))*Data!I414/Data!I413</f>
        <v>239.12697856104654</v>
      </c>
      <c r="I401" s="20" cm="1">
        <f t="array" aca="1" ref="I401" ca="1">INDEX(_xlfn.ANCHORARRAY(Data!J$14),ROWS(_xlfn.ANCHORARRAY(Data!J$14)))*Data!J414/Data!J413</f>
        <v>24.054333333333332</v>
      </c>
      <c r="J401" s="20" cm="1">
        <f t="array" aca="1" ref="J401" ca="1">INDEX(_xlfn.ANCHORARRAY(Data!K$14),ROWS(_xlfn.ANCHORARRAY(Data!K$14)))*Data!K414/Data!K413</f>
        <v>78.717887563884176</v>
      </c>
      <c r="K401" s="20" cm="1">
        <f t="array" aca="1" ref="K401" ca="1">INDEX(_xlfn.ANCHORARRAY(Data!L$14),ROWS(_xlfn.ANCHORARRAY(Data!L$14)))*Data!L414/Data!L413</f>
        <v>397.81896738090683</v>
      </c>
      <c r="L401" s="20" cm="1">
        <f t="array" aca="1" ref="L401" ca="1">INDEX(_xlfn.ANCHORARRAY(Data!M$14),ROWS(_xlfn.ANCHORARRAY(Data!M$14)))*Data!M414/Data!M413</f>
        <v>52.000557491289207</v>
      </c>
      <c r="M401" s="20" cm="1">
        <f t="array" aca="1" ref="M401" ca="1">INDEX(_xlfn.ANCHORARRAY(Data!N$14),ROWS(_xlfn.ANCHORARRAY(Data!N$14)))*Data!N414/Data!N413</f>
        <v>164.89289043756426</v>
      </c>
      <c r="N401" s="20" cm="1">
        <f t="array" aca="1" ref="N401" ca="1">INDEX(_xlfn.ANCHORARRAY(Data!O$14),ROWS(_xlfn.ANCHORARRAY(Data!O$14)))*Data!O414/Data!O413</f>
        <v>154.9140282378271</v>
      </c>
      <c r="O401" s="20" cm="1">
        <f t="array" aca="1" ref="O401" ca="1">INDEX(_xlfn.ANCHORARRAY(Data!P$14),ROWS(_xlfn.ANCHORARRAY(Data!P$14)))*Data!P414/Data!P413</f>
        <v>633.04070008932547</v>
      </c>
      <c r="P401" s="20" cm="1">
        <f t="array" aca="1" ref="P401" ca="1">B$1*B401/INDEX(_xlfn.ANCHORARRAY(Data!B$14),ROWS(_xlfn.ANCHORARRAY(Data!B$14)),2)</f>
        <v>13312.314553191489</v>
      </c>
      <c r="Q401" s="20" cm="1">
        <f t="array" aca="1" ref="Q401" ca="1">C$1*C401/INDEX(_xlfn.ANCHORARRAY(Data!D$14),ROWS(_xlfn.ANCHORARRAY(Data!D$14)))</f>
        <v>10475.523629489602</v>
      </c>
      <c r="R401" s="19" cm="1">
        <f t="array" aca="1" ref="R401" ca="1">D$1*D401/INDEX(_xlfn.ANCHORARRAY(Data!E$14),ROWS(_xlfn.ANCHORARRAY(Data!E$14)))</f>
        <v>11669.52802128992</v>
      </c>
      <c r="S401" s="20" cm="1">
        <f t="array" aca="1" ref="S401" ca="1">E$1*E401/INDEX(_xlfn.ANCHORARRAY(Data!F$14),ROWS(_xlfn.ANCHORARRAY(Data!F$14)))</f>
        <v>5923.2852767000204</v>
      </c>
      <c r="T401" s="20" cm="1">
        <f t="array" aca="1" ref="T401" ca="1">F$1*F401/INDEX(_xlfn.ANCHORARRAY(Data!G$14),ROWS(_xlfn.ANCHORARRAY(Data!G$14)))</f>
        <v>22136.297894994499</v>
      </c>
      <c r="U401" s="20" cm="1">
        <f t="array" aca="1" ref="U401" ca="1">G$1*G401/INDEX(_xlfn.ANCHORARRAY(Data!H$14),ROWS(_xlfn.ANCHORARRAY(Data!H$14)))</f>
        <v>53863.159841408495</v>
      </c>
      <c r="V401" s="20" cm="1">
        <f t="array" aca="1" ref="V401" ca="1">H$1*H401/INDEX(_xlfn.ANCHORARRAY(Data!I$14),ROWS(_xlfn.ANCHORARRAY(Data!I$14)))</f>
        <v>21521.428070494188</v>
      </c>
      <c r="W401" s="20" cm="1">
        <f t="array" aca="1" ref="W401" ca="1">I$1*I401/INDEX(_xlfn.ANCHORARRAY(Data!J$14),ROWS(_xlfn.ANCHORARRAY(Data!J$14)))</f>
        <v>4810.8666666666668</v>
      </c>
      <c r="X401" s="20" cm="1">
        <f t="array" aca="1" ref="X401" ca="1">J$1*J401/INDEX(_xlfn.ANCHORARRAY(Data!K$14),ROWS(_xlfn.ANCHORARRAY(Data!K$14)))</f>
        <v>5510.2521294718927</v>
      </c>
      <c r="Y401" s="20" cm="1">
        <f t="array" aca="1" ref="Y401" ca="1">K$1*K401/INDEX(_xlfn.ANCHORARRAY(Data!L$14),ROWS(_xlfn.ANCHORARRAY(Data!L$14)))</f>
        <v>11934.569021427205</v>
      </c>
      <c r="Z401" s="20" cm="1">
        <f t="array" aca="1" ref="Z401" ca="1">L$1*L401/INDEX(_xlfn.ANCHORARRAY(Data!M$14),ROWS(_xlfn.ANCHORARRAY(Data!M$14)))</f>
        <v>12480.13379790941</v>
      </c>
      <c r="AA401" s="20" cm="1">
        <f t="array" aca="1" ref="AA401" ca="1">M$1*M401/INDEX(_xlfn.ANCHORARRAY(Data!N$14),ROWS(_xlfn.ANCHORARRAY(Data!N$14)))</f>
        <v>9893.5734262538554</v>
      </c>
      <c r="AB401" s="20" cm="1">
        <f t="array" aca="1" ref="AB401" ca="1">N$1*N401/INDEX(_xlfn.ANCHORARRAY(Data!O$14),ROWS(_xlfn.ANCHORARRAY(Data!O$14)))</f>
        <v>9294.8416942696258</v>
      </c>
      <c r="AC401" s="20" cm="1">
        <f t="array" aca="1" ref="AC401" ca="1">O$1*O401/INDEX(_xlfn.ANCHORARRAY(Data!P$14),ROWS(_xlfn.ANCHORARRAY(Data!P$14)))</f>
        <v>12661.612766115823</v>
      </c>
      <c r="AD401" s="33">
        <f t="shared" ca="1" si="15"/>
        <v>205487.38678968267</v>
      </c>
      <c r="AE401" s="33">
        <f t="shared" ca="1" si="14"/>
        <v>774.71321031733532</v>
      </c>
    </row>
    <row r="402" spans="1:31" x14ac:dyDescent="0.35">
      <c r="A402">
        <f ca="1"/>
        <v>400</v>
      </c>
      <c r="B402" s="20" cm="1">
        <f t="array" aca="1" ref="B402" ca="1">INDEX(_xlfn.ANCHORARRAY(Data!B$14),ROWS(_xlfn.ANCHORARRAY(Data!B$14)),2)*Data!C415/Data!C414</f>
        <v>263.88632780784843</v>
      </c>
      <c r="C402" s="20" cm="1">
        <f t="array" aca="1" ref="C402" ca="1">INDEX(_xlfn.ANCHORARRAY(Data!D$14),ROWS(_xlfn.ANCHORARRAY(Data!D$14)))*Data!D415/Data!D414</f>
        <v>53.746120689655179</v>
      </c>
      <c r="D402" s="20" cm="1">
        <f t="array" aca="1" ref="D402" ca="1">INDEX(_xlfn.ANCHORARRAY(Data!E$14),ROWS(_xlfn.ANCHORARRAY(Data!E$14)))*Data!E415/Data!E414</f>
        <v>23.781864573110891</v>
      </c>
      <c r="E402" s="20" cm="1">
        <f t="array" aca="1" ref="E402" ca="1">INDEX(_xlfn.ANCHORARRAY(Data!F$14),ROWS(_xlfn.ANCHORARRAY(Data!F$14)))*Data!F415/Data!F414</f>
        <v>30.213250620347392</v>
      </c>
      <c r="F402" s="20" cm="1">
        <f t="array" aca="1" ref="F402" ca="1">INDEX(_xlfn.ANCHORARRAY(Data!G$14),ROWS(_xlfn.ANCHORARRAY(Data!G$14)))*Data!G415/Data!G414</f>
        <v>317.03417565673192</v>
      </c>
      <c r="G402" s="20" cm="1">
        <f t="array" aca="1" ref="G402" ca="1">INDEX(_xlfn.ANCHORARRAY(Data!H$14),ROWS(_xlfn.ANCHORARRAY(Data!H$14)))*Data!H415/Data!H414</f>
        <v>73.90778334669875</v>
      </c>
      <c r="H402" s="20" cm="1">
        <f t="array" aca="1" ref="H402" ca="1">INDEX(_xlfn.ANCHORARRAY(Data!I$14),ROWS(_xlfn.ANCHORARRAY(Data!I$14)))*Data!I415/Data!I414</f>
        <v>243.41331757047226</v>
      </c>
      <c r="I402" s="20" cm="1">
        <f t="array" aca="1" ref="I402" ca="1">INDEX(_xlfn.ANCHORARRAY(Data!J$14),ROWS(_xlfn.ANCHORARRAY(Data!J$14)))*Data!J415/Data!J414</f>
        <v>24.503127641589177</v>
      </c>
      <c r="J402" s="20" cm="1">
        <f t="array" aca="1" ref="J402" ca="1">INDEX(_xlfn.ANCHORARRAY(Data!K$14),ROWS(_xlfn.ANCHORARRAY(Data!K$14)))*Data!K415/Data!K414</f>
        <v>79.84</v>
      </c>
      <c r="K402" s="20" cm="1">
        <f t="array" aca="1" ref="K402" ca="1">INDEX(_xlfn.ANCHORARRAY(Data!L$14),ROWS(_xlfn.ANCHORARRAY(Data!L$14)))*Data!L415/Data!L414</f>
        <v>405.51076293041694</v>
      </c>
      <c r="L402" s="20" cm="1">
        <f t="array" aca="1" ref="L402" ca="1">INDEX(_xlfn.ANCHORARRAY(Data!M$14),ROWS(_xlfn.ANCHORARRAY(Data!M$14)))*Data!M415/Data!M414</f>
        <v>52.120108066383636</v>
      </c>
      <c r="M402" s="20" cm="1">
        <f t="array" aca="1" ref="M402" ca="1">INDEX(_xlfn.ANCHORARRAY(Data!N$14),ROWS(_xlfn.ANCHORARRAY(Data!N$14)))*Data!N415/Data!N414</f>
        <v>164.33682532426721</v>
      </c>
      <c r="N402" s="20" cm="1">
        <f t="array" aca="1" ref="N402" ca="1">INDEX(_xlfn.ANCHORARRAY(Data!O$14),ROWS(_xlfn.ANCHORARRAY(Data!O$14)))*Data!O415/Data!O414</f>
        <v>157.97926549893398</v>
      </c>
      <c r="O402" s="20" cm="1">
        <f t="array" aca="1" ref="O402" ca="1">INDEX(_xlfn.ANCHORARRAY(Data!P$14),ROWS(_xlfn.ANCHORARRAY(Data!P$14)))*Data!P415/Data!P414</f>
        <v>633.58276927664804</v>
      </c>
      <c r="P402" s="20" cm="1">
        <f t="array" aca="1" ref="P402" ca="1">B$1*B402/INDEX(_xlfn.ANCHORARRAY(Data!B$14),ROWS(_xlfn.ANCHORARRAY(Data!B$14)),2)</f>
        <v>13194.316390392421</v>
      </c>
      <c r="Q402" s="20" cm="1">
        <f t="array" aca="1" ref="Q402" ca="1">C$1*C402/INDEX(_xlfn.ANCHORARRAY(Data!D$14),ROWS(_xlfn.ANCHORARRAY(Data!D$14)))</f>
        <v>10753.275862068967</v>
      </c>
      <c r="R402" s="19" cm="1">
        <f t="array" aca="1" ref="R402" ca="1">D$1*D402/INDEX(_xlfn.ANCHORARRAY(Data!E$14),ROWS(_xlfn.ANCHORARRAY(Data!E$14)))</f>
        <v>11893.370951913641</v>
      </c>
      <c r="S402" s="20" cm="1">
        <f t="array" aca="1" ref="S402" ca="1">E$1*E402/INDEX(_xlfn.ANCHORARRAY(Data!F$14),ROWS(_xlfn.ANCHORARRAY(Data!F$14)))</f>
        <v>6042.6501240694788</v>
      </c>
      <c r="T402" s="20" cm="1">
        <f t="array" aca="1" ref="T402" ca="1">F$1*F402/INDEX(_xlfn.ANCHORARRAY(Data!G$14),ROWS(_xlfn.ANCHORARRAY(Data!G$14)))</f>
        <v>22192.392295971236</v>
      </c>
      <c r="U402" s="20" cm="1">
        <f t="array" aca="1" ref="U402" ca="1">G$1*G402/INDEX(_xlfn.ANCHORARRAY(Data!H$14),ROWS(_xlfn.ANCHORARRAY(Data!H$14)))</f>
        <v>53213.604009623094</v>
      </c>
      <c r="V402" s="20" cm="1">
        <f t="array" aca="1" ref="V402" ca="1">H$1*H402/INDEX(_xlfn.ANCHORARRAY(Data!I$14),ROWS(_xlfn.ANCHORARRAY(Data!I$14)))</f>
        <v>21907.198581342505</v>
      </c>
      <c r="W402" s="20" cm="1">
        <f t="array" aca="1" ref="W402" ca="1">I$1*I402/INDEX(_xlfn.ANCHORARRAY(Data!J$14),ROWS(_xlfn.ANCHORARRAY(Data!J$14)))</f>
        <v>4900.6255283178361</v>
      </c>
      <c r="X402" s="20" cm="1">
        <f t="array" aca="1" ref="X402" ca="1">J$1*J402/INDEX(_xlfn.ANCHORARRAY(Data!K$14),ROWS(_xlfn.ANCHORARRAY(Data!K$14)))</f>
        <v>5588.8</v>
      </c>
      <c r="Y402" s="20" cm="1">
        <f t="array" aca="1" ref="Y402" ca="1">K$1*K402/INDEX(_xlfn.ANCHORARRAY(Data!L$14),ROWS(_xlfn.ANCHORARRAY(Data!L$14)))</f>
        <v>12165.322887912511</v>
      </c>
      <c r="Z402" s="20" cm="1">
        <f t="array" aca="1" ref="Z402" ca="1">L$1*L402/INDEX(_xlfn.ANCHORARRAY(Data!M$14),ROWS(_xlfn.ANCHORARRAY(Data!M$14)))</f>
        <v>12508.825935932073</v>
      </c>
      <c r="AA402" s="20" cm="1">
        <f t="array" aca="1" ref="AA402" ca="1">M$1*M402/INDEX(_xlfn.ANCHORARRAY(Data!N$14),ROWS(_xlfn.ANCHORARRAY(Data!N$14)))</f>
        <v>9860.2095194560334</v>
      </c>
      <c r="AB402" s="20" cm="1">
        <f t="array" aca="1" ref="AB402" ca="1">N$1*N402/INDEX(_xlfn.ANCHORARRAY(Data!O$14),ROWS(_xlfn.ANCHORARRAY(Data!O$14)))</f>
        <v>9478.75592993604</v>
      </c>
      <c r="AC402" s="20" cm="1">
        <f t="array" aca="1" ref="AC402" ca="1">O$1*O402/INDEX(_xlfn.ANCHORARRAY(Data!P$14),ROWS(_xlfn.ANCHORARRAY(Data!P$14)))</f>
        <v>12672.454833839673</v>
      </c>
      <c r="AD402" s="33">
        <f t="shared" ca="1" si="15"/>
        <v>206371.80285077551</v>
      </c>
      <c r="AE402" s="33">
        <f t="shared" ca="1" si="14"/>
        <v>-109.70285077550216</v>
      </c>
    </row>
    <row r="403" spans="1:31" x14ac:dyDescent="0.35">
      <c r="A403">
        <f ca="1"/>
        <v>401</v>
      </c>
      <c r="B403" s="20" cm="1">
        <f t="array" aca="1" ref="B403" ca="1">INDEX(_xlfn.ANCHORARRAY(Data!B$14),ROWS(_xlfn.ANCHORARRAY(Data!B$14)),2)*Data!C416/Data!C415</f>
        <v>258.85898753497833</v>
      </c>
      <c r="C403" s="20" cm="1">
        <f t="array" aca="1" ref="C403" ca="1">INDEX(_xlfn.ANCHORARRAY(Data!D$14),ROWS(_xlfn.ANCHORARRAY(Data!D$14)))*Data!D416/Data!D415</f>
        <v>53.110174940898354</v>
      </c>
      <c r="D403" s="20" cm="1">
        <f t="array" aca="1" ref="D403" ca="1">INDEX(_xlfn.ANCHORARRAY(Data!E$14),ROWS(_xlfn.ANCHORARRAY(Data!E$14)))*Data!E416/Data!E415</f>
        <v>24.093849765258213</v>
      </c>
      <c r="E403" s="20" cm="1">
        <f t="array" aca="1" ref="E403" ca="1">INDEX(_xlfn.ANCHORARRAY(Data!F$14),ROWS(_xlfn.ANCHORARRAY(Data!F$14)))*Data!F416/Data!F415</f>
        <v>30.033089080459771</v>
      </c>
      <c r="F403" s="20" cm="1">
        <f t="array" aca="1" ref="F403" ca="1">INDEX(_xlfn.ANCHORARRAY(Data!G$14),ROWS(_xlfn.ANCHORARRAY(Data!G$14)))*Data!G416/Data!G415</f>
        <v>310.47865084171008</v>
      </c>
      <c r="G403" s="20" cm="1">
        <f t="array" aca="1" ref="G403" ca="1">INDEX(_xlfn.ANCHORARRAY(Data!H$14),ROWS(_xlfn.ANCHORARRAY(Data!H$14)))*Data!H416/Data!H415</f>
        <v>73.784466568007531</v>
      </c>
      <c r="H403" s="20" cm="1">
        <f t="array" aca="1" ref="H403" ca="1">INDEX(_xlfn.ANCHORARRAY(Data!I$14),ROWS(_xlfn.ANCHORARRAY(Data!I$14)))*Data!I416/Data!I415</f>
        <v>246.06541082899975</v>
      </c>
      <c r="I403" s="20" cm="1">
        <f t="array" aca="1" ref="I403" ca="1">INDEX(_xlfn.ANCHORARRAY(Data!J$14),ROWS(_xlfn.ANCHORARRAY(Data!J$14)))*Data!J416/Data!J415</f>
        <v>24.30415263748597</v>
      </c>
      <c r="J403" s="20" cm="1">
        <f t="array" aca="1" ref="J403" ca="1">INDEX(_xlfn.ANCHORARRAY(Data!K$14),ROWS(_xlfn.ANCHORARRAY(Data!K$14)))*Data!K416/Data!K415</f>
        <v>78.184570194384449</v>
      </c>
      <c r="K403" s="20" cm="1">
        <f t="array" aca="1" ref="K403" ca="1">INDEX(_xlfn.ANCHORARRAY(Data!L$14),ROWS(_xlfn.ANCHORARRAY(Data!L$14)))*Data!L416/Data!L415</f>
        <v>394.52611166990249</v>
      </c>
      <c r="L403" s="20" cm="1">
        <f t="array" aca="1" ref="L403" ca="1">INDEX(_xlfn.ANCHORARRAY(Data!M$14),ROWS(_xlfn.ANCHORARRAY(Data!M$14)))*Data!M416/Data!M415</f>
        <v>51.063892514395391</v>
      </c>
      <c r="M403" s="20" cm="1">
        <f t="array" aca="1" ref="M403" ca="1">INDEX(_xlfn.ANCHORARRAY(Data!N$14),ROWS(_xlfn.ANCHORARRAY(Data!N$14)))*Data!N416/Data!N415</f>
        <v>163.5967941733096</v>
      </c>
      <c r="N403" s="20" cm="1">
        <f t="array" aca="1" ref="N403" ca="1">INDEX(_xlfn.ANCHORARRAY(Data!O$14),ROWS(_xlfn.ANCHORARRAY(Data!O$14)))*Data!O416/Data!O415</f>
        <v>156.28700053805719</v>
      </c>
      <c r="O403" s="20" cm="1">
        <f t="array" aca="1" ref="O403" ca="1">INDEX(_xlfn.ANCHORARRAY(Data!P$14),ROWS(_xlfn.ANCHORARRAY(Data!P$14)))*Data!P416/Data!P415</f>
        <v>628.23747649955237</v>
      </c>
      <c r="P403" s="20" cm="1">
        <f t="array" aca="1" ref="P403" ca="1">B$1*B403/INDEX(_xlfn.ANCHORARRAY(Data!B$14),ROWS(_xlfn.ANCHORARRAY(Data!B$14)),2)</f>
        <v>12942.949376748917</v>
      </c>
      <c r="Q403" s="20" cm="1">
        <f t="array" aca="1" ref="Q403" ca="1">C$1*C403/INDEX(_xlfn.ANCHORARRAY(Data!D$14),ROWS(_xlfn.ANCHORARRAY(Data!D$14)))</f>
        <v>10626.038770685582</v>
      </c>
      <c r="R403" s="19" cm="1">
        <f t="array" aca="1" ref="R403" ca="1">D$1*D403/INDEX(_xlfn.ANCHORARRAY(Data!E$14),ROWS(_xlfn.ANCHORARRAY(Data!E$14)))</f>
        <v>12049.395539906103</v>
      </c>
      <c r="S403" s="20" cm="1">
        <f t="array" aca="1" ref="S403" ca="1">E$1*E403/INDEX(_xlfn.ANCHORARRAY(Data!F$14),ROWS(_xlfn.ANCHORARRAY(Data!F$14)))</f>
        <v>6006.6178160919544</v>
      </c>
      <c r="T403" s="20" cm="1">
        <f t="array" aca="1" ref="T403" ca="1">F$1*F403/INDEX(_xlfn.ANCHORARRAY(Data!G$14),ROWS(_xlfn.ANCHORARRAY(Data!G$14)))</f>
        <v>21733.505558919707</v>
      </c>
      <c r="U403" s="20" cm="1">
        <f t="array" aca="1" ref="U403" ca="1">G$1*G403/INDEX(_xlfn.ANCHORARRAY(Data!H$14),ROWS(_xlfn.ANCHORARRAY(Data!H$14)))</f>
        <v>53124.815928965421</v>
      </c>
      <c r="V403" s="20" cm="1">
        <f t="array" aca="1" ref="V403" ca="1">H$1*H403/INDEX(_xlfn.ANCHORARRAY(Data!I$14),ROWS(_xlfn.ANCHORARRAY(Data!I$14)))</f>
        <v>22145.886974609977</v>
      </c>
      <c r="W403" s="20" cm="1">
        <f t="array" aca="1" ref="W403" ca="1">I$1*I403/INDEX(_xlfn.ANCHORARRAY(Data!J$14),ROWS(_xlfn.ANCHORARRAY(Data!J$14)))</f>
        <v>4860.8305274971945</v>
      </c>
      <c r="X403" s="20" cm="1">
        <f t="array" aca="1" ref="X403" ca="1">J$1*J403/INDEX(_xlfn.ANCHORARRAY(Data!K$14),ROWS(_xlfn.ANCHORARRAY(Data!K$14)))</f>
        <v>5472.9199136069119</v>
      </c>
      <c r="Y403" s="20" cm="1">
        <f t="array" aca="1" ref="Y403" ca="1">K$1*K403/INDEX(_xlfn.ANCHORARRAY(Data!L$14),ROWS(_xlfn.ANCHORARRAY(Data!L$14)))</f>
        <v>11835.783350097076</v>
      </c>
      <c r="Z403" s="20" cm="1">
        <f t="array" aca="1" ref="Z403" ca="1">L$1*L403/INDEX(_xlfn.ANCHORARRAY(Data!M$14),ROWS(_xlfn.ANCHORARRAY(Data!M$14)))</f>
        <v>12255.334203454895</v>
      </c>
      <c r="AA403" s="20" cm="1">
        <f t="array" aca="1" ref="AA403" ca="1">M$1*M403/INDEX(_xlfn.ANCHORARRAY(Data!N$14),ROWS(_xlfn.ANCHORARRAY(Data!N$14)))</f>
        <v>9815.8076503985758</v>
      </c>
      <c r="AB403" s="20" cm="1">
        <f t="array" aca="1" ref="AB403" ca="1">N$1*N403/INDEX(_xlfn.ANCHORARRAY(Data!O$14),ROWS(_xlfn.ANCHORARRAY(Data!O$14)))</f>
        <v>9377.2200322834324</v>
      </c>
      <c r="AC403" s="20" cm="1">
        <f t="array" aca="1" ref="AC403" ca="1">O$1*O403/INDEX(_xlfn.ANCHORARRAY(Data!P$14),ROWS(_xlfn.ANCHORARRAY(Data!P$14)))</f>
        <v>12565.542233661592</v>
      </c>
      <c r="AD403" s="33">
        <f t="shared" ca="1" si="15"/>
        <v>204812.64787692737</v>
      </c>
      <c r="AE403" s="33">
        <f t="shared" ca="1" si="14"/>
        <v>1449.4521230726386</v>
      </c>
    </row>
    <row r="404" spans="1:31" x14ac:dyDescent="0.35">
      <c r="A404">
        <f ca="1"/>
        <v>402</v>
      </c>
      <c r="B404" s="20" cm="1">
        <f t="array" aca="1" ref="B404" ca="1">INDEX(_xlfn.ANCHORARRAY(Data!B$14),ROWS(_xlfn.ANCHORARRAY(Data!B$14)),2)*Data!C417/Data!C416</f>
        <v>264.36215375281677</v>
      </c>
      <c r="C404" s="20" cm="1">
        <f t="array" aca="1" ref="C404" ca="1">INDEX(_xlfn.ANCHORARRAY(Data!D$14),ROWS(_xlfn.ANCHORARRAY(Data!D$14)))*Data!D417/Data!D416</f>
        <v>53.448488427019363</v>
      </c>
      <c r="D404" s="20" cm="1">
        <f t="array" aca="1" ref="D404" ca="1">INDEX(_xlfn.ANCHORARRAY(Data!E$14),ROWS(_xlfn.ANCHORARRAY(Data!E$14)))*Data!E417/Data!E416</f>
        <v>24.777095351204615</v>
      </c>
      <c r="E404" s="20" cm="1">
        <f t="array" aca="1" ref="E404" ca="1">INDEX(_xlfn.ANCHORARRAY(Data!F$14),ROWS(_xlfn.ANCHORARRAY(Data!F$14)))*Data!F417/Data!F416</f>
        <v>30.106788276286121</v>
      </c>
      <c r="F404" s="20" cm="1">
        <f t="array" aca="1" ref="F404" ca="1">INDEX(_xlfn.ANCHORARRAY(Data!G$14),ROWS(_xlfn.ANCHORARRAY(Data!G$14)))*Data!G417/Data!G416</f>
        <v>314.86389974198306</v>
      </c>
      <c r="G404" s="20" cm="1">
        <f t="array" aca="1" ref="G404" ca="1">INDEX(_xlfn.ANCHORARRAY(Data!H$14),ROWS(_xlfn.ANCHORARRAY(Data!H$14)))*Data!H417/Data!H416</f>
        <v>74.77847938144329</v>
      </c>
      <c r="H404" s="20" cm="1">
        <f t="array" aca="1" ref="H404" ca="1">INDEX(_xlfn.ANCHORARRAY(Data!I$14),ROWS(_xlfn.ANCHORARRAY(Data!I$14)))*Data!I417/Data!I416</f>
        <v>239.28818461352944</v>
      </c>
      <c r="I404" s="20" cm="1">
        <f t="array" aca="1" ref="I404" ca="1">INDEX(_xlfn.ANCHORARRAY(Data!J$14),ROWS(_xlfn.ANCHORARRAY(Data!J$14)))*Data!J417/Data!J416</f>
        <v>24.076957746478872</v>
      </c>
      <c r="J404" s="20" cm="1">
        <f t="array" aca="1" ref="J404" ca="1">INDEX(_xlfn.ANCHORARRAY(Data!K$14),ROWS(_xlfn.ANCHORARRAY(Data!K$14)))*Data!K417/Data!K416</f>
        <v>79.006499044258192</v>
      </c>
      <c r="K404" s="20" cm="1">
        <f t="array" aca="1" ref="K404" ca="1">INDEX(_xlfn.ANCHORARRAY(Data!L$14),ROWS(_xlfn.ANCHORARRAY(Data!L$14)))*Data!L417/Data!L416</f>
        <v>397.3516201130476</v>
      </c>
      <c r="L404" s="20" cm="1">
        <f t="array" aca="1" ref="L404" ca="1">INDEX(_xlfn.ANCHORARRAY(Data!M$14),ROWS(_xlfn.ANCHORARRAY(Data!M$14)))*Data!M417/Data!M416</f>
        <v>51.870303975058462</v>
      </c>
      <c r="M404" s="20" cm="1">
        <f t="array" aca="1" ref="M404" ca="1">INDEX(_xlfn.ANCHORARRAY(Data!N$14),ROWS(_xlfn.ANCHORARRAY(Data!N$14)))*Data!N417/Data!N416</f>
        <v>164.1865880312229</v>
      </c>
      <c r="N404" s="20" cm="1">
        <f t="array" aca="1" ref="N404" ca="1">INDEX(_xlfn.ANCHORARRAY(Data!O$14),ROWS(_xlfn.ANCHORARRAY(Data!O$14)))*Data!O417/Data!O416</f>
        <v>155.95000869853368</v>
      </c>
      <c r="O404" s="20" cm="1">
        <f t="array" aca="1" ref="O404" ca="1">INDEX(_xlfn.ANCHORARRAY(Data!P$14),ROWS(_xlfn.ANCHORARRAY(Data!P$14)))*Data!P417/Data!P416</f>
        <v>635.45208538031522</v>
      </c>
      <c r="P404" s="20" cm="1">
        <f t="array" aca="1" ref="P404" ca="1">B$1*B404/INDEX(_xlfn.ANCHORARRAY(Data!B$14),ROWS(_xlfn.ANCHORARRAY(Data!B$14)),2)</f>
        <v>13218.107687640839</v>
      </c>
      <c r="Q404" s="20" cm="1">
        <f t="array" aca="1" ref="Q404" ca="1">C$1*C404/INDEX(_xlfn.ANCHORARRAY(Data!D$14),ROWS(_xlfn.ANCHORARRAY(Data!D$14)))</f>
        <v>10693.726972130373</v>
      </c>
      <c r="R404" s="19" cm="1">
        <f t="array" aca="1" ref="R404" ca="1">D$1*D404/INDEX(_xlfn.ANCHORARRAY(Data!E$14),ROWS(_xlfn.ANCHORARRAY(Data!E$14)))</f>
        <v>12391.088394977944</v>
      </c>
      <c r="S404" s="20" cm="1">
        <f t="array" aca="1" ref="S404" ca="1">E$1*E404/INDEX(_xlfn.ANCHORARRAY(Data!F$14),ROWS(_xlfn.ANCHORARRAY(Data!F$14)))</f>
        <v>6021.3576552572249</v>
      </c>
      <c r="T404" s="20" cm="1">
        <f t="array" aca="1" ref="T404" ca="1">F$1*F404/INDEX(_xlfn.ANCHORARRAY(Data!G$14),ROWS(_xlfn.ANCHORARRAY(Data!G$14)))</f>
        <v>22040.472981938816</v>
      </c>
      <c r="U404" s="20" cm="1">
        <f t="array" aca="1" ref="U404" ca="1">G$1*G404/INDEX(_xlfn.ANCHORARRAY(Data!H$14),ROWS(_xlfn.ANCHORARRAY(Data!H$14)))</f>
        <v>53840.50515463917</v>
      </c>
      <c r="V404" s="20" cm="1">
        <f t="array" aca="1" ref="V404" ca="1">H$1*H404/INDEX(_xlfn.ANCHORARRAY(Data!I$14),ROWS(_xlfn.ANCHORARRAY(Data!I$14)))</f>
        <v>21535.936615217652</v>
      </c>
      <c r="W404" s="20" cm="1">
        <f t="array" aca="1" ref="W404" ca="1">I$1*I404/INDEX(_xlfn.ANCHORARRAY(Data!J$14),ROWS(_xlfn.ANCHORARRAY(Data!J$14)))</f>
        <v>4815.3915492957749</v>
      </c>
      <c r="X404" s="20" cm="1">
        <f t="array" aca="1" ref="X404" ca="1">J$1*J404/INDEX(_xlfn.ANCHORARRAY(Data!K$14),ROWS(_xlfn.ANCHORARRAY(Data!K$14)))</f>
        <v>5530.4549330980735</v>
      </c>
      <c r="Y404" s="20" cm="1">
        <f t="array" aca="1" ref="Y404" ca="1">K$1*K404/INDEX(_xlfn.ANCHORARRAY(Data!L$14),ROWS(_xlfn.ANCHORARRAY(Data!L$14)))</f>
        <v>11920.548603391429</v>
      </c>
      <c r="Z404" s="20" cm="1">
        <f t="array" aca="1" ref="Z404" ca="1">L$1*L404/INDEX(_xlfn.ANCHORARRAY(Data!M$14),ROWS(_xlfn.ANCHORARRAY(Data!M$14)))</f>
        <v>12448.872954014032</v>
      </c>
      <c r="AA404" s="20" cm="1">
        <f t="array" aca="1" ref="AA404" ca="1">M$1*M404/INDEX(_xlfn.ANCHORARRAY(Data!N$14),ROWS(_xlfn.ANCHORARRAY(Data!N$14)))</f>
        <v>9851.1952818733735</v>
      </c>
      <c r="AB404" s="20" cm="1">
        <f t="array" aca="1" ref="AB404" ca="1">N$1*N404/INDEX(_xlfn.ANCHORARRAY(Data!O$14),ROWS(_xlfn.ANCHORARRAY(Data!O$14)))</f>
        <v>9357.0005219120212</v>
      </c>
      <c r="AC404" s="20" cm="1">
        <f t="array" aca="1" ref="AC404" ca="1">O$1*O404/INDEX(_xlfn.ANCHORARRAY(Data!P$14),ROWS(_xlfn.ANCHORARRAY(Data!P$14)))</f>
        <v>12709.8435145971</v>
      </c>
      <c r="AD404" s="33">
        <f t="shared" ca="1" si="15"/>
        <v>206374.50281998381</v>
      </c>
      <c r="AE404" s="33">
        <f t="shared" ca="1" si="14"/>
        <v>-112.40281998380669</v>
      </c>
    </row>
    <row r="405" spans="1:31" x14ac:dyDescent="0.35">
      <c r="A405">
        <f ca="1"/>
        <v>403</v>
      </c>
      <c r="B405" s="20" cm="1">
        <f t="array" aca="1" ref="B405" ca="1">INDEX(_xlfn.ANCHORARRAY(Data!B$14),ROWS(_xlfn.ANCHORARRAY(Data!B$14)),2)*Data!C418/Data!C417</f>
        <v>265.54390336990934</v>
      </c>
      <c r="C405" s="20" cm="1">
        <f t="array" aca="1" ref="C405" ca="1">INDEX(_xlfn.ANCHORARRAY(Data!D$14),ROWS(_xlfn.ANCHORARRAY(Data!D$14)))*Data!D418/Data!D417</f>
        <v>52.114499413833542</v>
      </c>
      <c r="D405" s="20" cm="1">
        <f t="array" aca="1" ref="D405" ca="1">INDEX(_xlfn.ANCHORARRAY(Data!E$14),ROWS(_xlfn.ANCHORARRAY(Data!E$14)))*Data!E418/Data!E417</f>
        <v>24.730030050083474</v>
      </c>
      <c r="E405" s="20" cm="1">
        <f t="array" aca="1" ref="E405" ca="1">INDEX(_xlfn.ANCHORARRAY(Data!F$14),ROWS(_xlfn.ANCHORARRAY(Data!F$14)))*Data!F418/Data!F417</f>
        <v>29.616502654144547</v>
      </c>
      <c r="F405" s="20" cm="1">
        <f t="array" aca="1" ref="F405" ca="1">INDEX(_xlfn.ANCHORARRAY(Data!G$14),ROWS(_xlfn.ANCHORARRAY(Data!G$14)))*Data!G418/Data!G417</f>
        <v>319.91608038348085</v>
      </c>
      <c r="G405" s="20" cm="1">
        <f t="array" aca="1" ref="G405" ca="1">INDEX(_xlfn.ANCHORARRAY(Data!H$14),ROWS(_xlfn.ANCHORARRAY(Data!H$14)))*Data!H418/Data!H417</f>
        <v>73.877949730094471</v>
      </c>
      <c r="H405" s="20" cm="1">
        <f t="array" aca="1" ref="H405" ca="1">INDEX(_xlfn.ANCHORARRAY(Data!I$14),ROWS(_xlfn.ANCHORARRAY(Data!I$14)))*Data!I418/Data!I417</f>
        <v>238.35639518543411</v>
      </c>
      <c r="I405" s="20" cm="1">
        <f t="array" aca="1" ref="I405" ca="1">INDEX(_xlfn.ANCHORARRAY(Data!J$14),ROWS(_xlfn.ANCHORARRAY(Data!J$14)))*Data!J418/Data!J417</f>
        <v>24.198001712817582</v>
      </c>
      <c r="J405" s="20" cm="1">
        <f t="array" aca="1" ref="J405" ca="1">INDEX(_xlfn.ANCHORARRAY(Data!K$14),ROWS(_xlfn.ANCHORARRAY(Data!K$14)))*Data!K418/Data!K417</f>
        <v>79.389194650817245</v>
      </c>
      <c r="K405" s="20" cm="1">
        <f t="array" aca="1" ref="K405" ca="1">INDEX(_xlfn.ANCHORARRAY(Data!L$14),ROWS(_xlfn.ANCHORARRAY(Data!L$14)))*Data!L418/Data!L417</f>
        <v>400.42856520613094</v>
      </c>
      <c r="L405" s="20" cm="1">
        <f t="array" aca="1" ref="L405" ca="1">INDEX(_xlfn.ANCHORARRAY(Data!M$14),ROWS(_xlfn.ANCHORARRAY(Data!M$14)))*Data!M418/Data!M417</f>
        <v>52.072194741966896</v>
      </c>
      <c r="M405" s="20" cm="1">
        <f t="array" aca="1" ref="M405" ca="1">INDEX(_xlfn.ANCHORARRAY(Data!N$14),ROWS(_xlfn.ANCHORARRAY(Data!N$14)))*Data!N418/Data!N417</f>
        <v>164.58551696096652</v>
      </c>
      <c r="N405" s="20" cm="1">
        <f t="array" aca="1" ref="N405" ca="1">INDEX(_xlfn.ANCHORARRAY(Data!O$14),ROWS(_xlfn.ANCHORARRAY(Data!O$14)))*Data!O418/Data!O417</f>
        <v>155.54578455402765</v>
      </c>
      <c r="O405" s="20" cm="1">
        <f t="array" aca="1" ref="O405" ca="1">INDEX(_xlfn.ANCHORARRAY(Data!P$14),ROWS(_xlfn.ANCHORARRAY(Data!P$14)))*Data!P418/Data!P417</f>
        <v>633.76994985632984</v>
      </c>
      <c r="P405" s="20" cm="1">
        <f t="array" aca="1" ref="P405" ca="1">B$1*B405/INDEX(_xlfn.ANCHORARRAY(Data!B$14),ROWS(_xlfn.ANCHORARRAY(Data!B$14)),2)</f>
        <v>13277.195168495467</v>
      </c>
      <c r="Q405" s="20" cm="1">
        <f t="array" aca="1" ref="Q405" ca="1">C$1*C405/INDEX(_xlfn.ANCHORARRAY(Data!D$14),ROWS(_xlfn.ANCHORARRAY(Data!D$14)))</f>
        <v>10426.828604923801</v>
      </c>
      <c r="R405" s="19" cm="1">
        <f t="array" aca="1" ref="R405" ca="1">D$1*D405/INDEX(_xlfn.ANCHORARRAY(Data!E$14),ROWS(_xlfn.ANCHORARRAY(Data!E$14)))</f>
        <v>12367.550918196996</v>
      </c>
      <c r="S405" s="20" cm="1">
        <f t="array" aca="1" ref="S405" ca="1">E$1*E405/INDEX(_xlfn.ANCHORARRAY(Data!F$14),ROWS(_xlfn.ANCHORARRAY(Data!F$14)))</f>
        <v>5923.3005308289094</v>
      </c>
      <c r="T405" s="20" cm="1">
        <f t="array" aca="1" ref="T405" ca="1">F$1*F405/INDEX(_xlfn.ANCHORARRAY(Data!G$14),ROWS(_xlfn.ANCHORARRAY(Data!G$14)))</f>
        <v>22394.125626843663</v>
      </c>
      <c r="U405" s="20" cm="1">
        <f t="array" aca="1" ref="U405" ca="1">G$1*G405/INDEX(_xlfn.ANCHORARRAY(Data!H$14),ROWS(_xlfn.ANCHORARRAY(Data!H$14)))</f>
        <v>53192.123805668016</v>
      </c>
      <c r="V405" s="20" cm="1">
        <f t="array" aca="1" ref="V405" ca="1">H$1*H405/INDEX(_xlfn.ANCHORARRAY(Data!I$14),ROWS(_xlfn.ANCHORARRAY(Data!I$14)))</f>
        <v>21452.075566689073</v>
      </c>
      <c r="W405" s="20" cm="1">
        <f t="array" aca="1" ref="W405" ca="1">I$1*I405/INDEX(_xlfn.ANCHORARRAY(Data!J$14),ROWS(_xlfn.ANCHORARRAY(Data!J$14)))</f>
        <v>4839.6003425635163</v>
      </c>
      <c r="X405" s="20" cm="1">
        <f t="array" aca="1" ref="X405" ca="1">J$1*J405/INDEX(_xlfn.ANCHORARRAY(Data!K$14),ROWS(_xlfn.ANCHORARRAY(Data!K$14)))</f>
        <v>5557.2436255572075</v>
      </c>
      <c r="Y405" s="20" cm="1">
        <f t="array" aca="1" ref="Y405" ca="1">K$1*K405/INDEX(_xlfn.ANCHORARRAY(Data!L$14),ROWS(_xlfn.ANCHORARRAY(Data!L$14)))</f>
        <v>12012.85695618393</v>
      </c>
      <c r="Z405" s="20" cm="1">
        <f t="array" aca="1" ref="Z405" ca="1">L$1*L405/INDEX(_xlfn.ANCHORARRAY(Data!M$14),ROWS(_xlfn.ANCHORARRAY(Data!M$14)))</f>
        <v>12497.326738072054</v>
      </c>
      <c r="AA405" s="20" cm="1">
        <f t="array" aca="1" ref="AA405" ca="1">M$1*M405/INDEX(_xlfn.ANCHORARRAY(Data!N$14),ROWS(_xlfn.ANCHORARRAY(Data!N$14)))</f>
        <v>9875.13101765799</v>
      </c>
      <c r="AB405" s="20" cm="1">
        <f t="array" aca="1" ref="AB405" ca="1">N$1*N405/INDEX(_xlfn.ANCHORARRAY(Data!O$14),ROWS(_xlfn.ANCHORARRAY(Data!O$14)))</f>
        <v>9332.7470732416605</v>
      </c>
      <c r="AC405" s="20" cm="1">
        <f t="array" aca="1" ref="AC405" ca="1">O$1*O405/INDEX(_xlfn.ANCHORARRAY(Data!P$14),ROWS(_xlfn.ANCHORARRAY(Data!P$14)))</f>
        <v>12676.198681615864</v>
      </c>
      <c r="AD405" s="33">
        <f t="shared" ca="1" si="15"/>
        <v>205824.30465653818</v>
      </c>
      <c r="AE405" s="33">
        <f t="shared" ca="1" si="14"/>
        <v>437.79534346182481</v>
      </c>
    </row>
    <row r="406" spans="1:31" x14ac:dyDescent="0.35">
      <c r="A406">
        <f ca="1"/>
        <v>404</v>
      </c>
      <c r="B406" s="20" cm="1">
        <f t="array" aca="1" ref="B406" ca="1">INDEX(_xlfn.ANCHORARRAY(Data!B$14),ROWS(_xlfn.ANCHORARRAY(Data!B$14)),2)*Data!C419/Data!C418</f>
        <v>266.85524393932843</v>
      </c>
      <c r="C406" s="20" cm="1">
        <f t="array" aca="1" ref="C406" ca="1">INDEX(_xlfn.ANCHORARRAY(Data!D$14),ROWS(_xlfn.ANCHORARRAY(Data!D$14)))*Data!D419/Data!D418</f>
        <v>53.98465504893769</v>
      </c>
      <c r="D406" s="20" cm="1">
        <f t="array" aca="1" ref="D406" ca="1">INDEX(_xlfn.ANCHORARRAY(Data!E$14),ROWS(_xlfn.ANCHORARRAY(Data!E$14)))*Data!E419/Data!E418</f>
        <v>23.633673469387755</v>
      </c>
      <c r="E406" s="20" cm="1">
        <f t="array" aca="1" ref="E406" ca="1">INDEX(_xlfn.ANCHORARRAY(Data!F$14),ROWS(_xlfn.ANCHORARRAY(Data!F$14)))*Data!F419/Data!F418</f>
        <v>29.977599751912344</v>
      </c>
      <c r="F406" s="20" cm="1">
        <f t="array" aca="1" ref="F406" ca="1">INDEX(_xlfn.ANCHORARRAY(Data!G$14),ROWS(_xlfn.ANCHORARRAY(Data!G$14)))*Data!G419/Data!G418</f>
        <v>317.74348399588553</v>
      </c>
      <c r="G406" s="20" cm="1">
        <f t="array" aca="1" ref="G406" ca="1">INDEX(_xlfn.ANCHORARRAY(Data!H$14),ROWS(_xlfn.ANCHORARRAY(Data!H$14)))*Data!H419/Data!H418</f>
        <v>76.326024665353003</v>
      </c>
      <c r="H406" s="20" cm="1">
        <f t="array" aca="1" ref="H406" ca="1">INDEX(_xlfn.ANCHORARRAY(Data!I$14),ROWS(_xlfn.ANCHORARRAY(Data!I$14)))*Data!I419/Data!I418</f>
        <v>243.57523620089506</v>
      </c>
      <c r="I406" s="20" cm="1">
        <f t="array" aca="1" ref="I406" ca="1">INDEX(_xlfn.ANCHORARRAY(Data!J$14),ROWS(_xlfn.ANCHORARRAY(Data!J$14)))*Data!J419/Data!J418</f>
        <v>24.673920552677028</v>
      </c>
      <c r="J406" s="20" cm="1">
        <f t="array" aca="1" ref="J406" ca="1">INDEX(_xlfn.ANCHORARRAY(Data!K$14),ROWS(_xlfn.ANCHORARRAY(Data!K$14)))*Data!K419/Data!K418</f>
        <v>79.541733413030485</v>
      </c>
      <c r="K406" s="20" cm="1">
        <f t="array" aca="1" ref="K406" ca="1">INDEX(_xlfn.ANCHORARRAY(Data!L$14),ROWS(_xlfn.ANCHORARRAY(Data!L$14)))*Data!L419/Data!L418</f>
        <v>395.78265958192225</v>
      </c>
      <c r="L406" s="20" cm="1">
        <f t="array" aca="1" ref="L406" ca="1">INDEX(_xlfn.ANCHORARRAY(Data!M$14),ROWS(_xlfn.ANCHORARRAY(Data!M$14)))*Data!M419/Data!M418</f>
        <v>50.885211322217927</v>
      </c>
      <c r="M406" s="20" cm="1">
        <f t="array" aca="1" ref="M406" ca="1">INDEX(_xlfn.ANCHORARRAY(Data!N$14),ROWS(_xlfn.ANCHORARRAY(Data!N$14)))*Data!N419/Data!N418</f>
        <v>163.06775481692765</v>
      </c>
      <c r="N406" s="20" cm="1">
        <f t="array" aca="1" ref="N406" ca="1">INDEX(_xlfn.ANCHORARRAY(Data!O$14),ROWS(_xlfn.ANCHORARRAY(Data!O$14)))*Data!O419/Data!O418</f>
        <v>155.18814896816775</v>
      </c>
      <c r="O406" s="20" cm="1">
        <f t="array" aca="1" ref="O406" ca="1">INDEX(_xlfn.ANCHORARRAY(Data!P$14),ROWS(_xlfn.ANCHORARRAY(Data!P$14)))*Data!P419/Data!P418</f>
        <v>635.99736670048458</v>
      </c>
      <c r="P406" s="20" cm="1">
        <f t="array" aca="1" ref="P406" ca="1">B$1*B406/INDEX(_xlfn.ANCHORARRAY(Data!B$14),ROWS(_xlfn.ANCHORARRAY(Data!B$14)),2)</f>
        <v>13342.762196966423</v>
      </c>
      <c r="Q406" s="20" cm="1">
        <f t="array" aca="1" ref="Q406" ca="1">C$1*C406/INDEX(_xlfn.ANCHORARRAY(Data!D$14),ROWS(_xlfn.ANCHORARRAY(Data!D$14)))</f>
        <v>10801.000716161372</v>
      </c>
      <c r="R406" s="19" cm="1">
        <f t="array" aca="1" ref="R406" ca="1">D$1*D406/INDEX(_xlfn.ANCHORARRAY(Data!E$14),ROWS(_xlfn.ANCHORARRAY(Data!E$14)))</f>
        <v>11819.260204081633</v>
      </c>
      <c r="S406" s="20" cm="1">
        <f t="array" aca="1" ref="S406" ca="1">E$1*E406/INDEX(_xlfn.ANCHORARRAY(Data!F$14),ROWS(_xlfn.ANCHORARRAY(Data!F$14)))</f>
        <v>5995.5199503824688</v>
      </c>
      <c r="T406" s="20" cm="1">
        <f t="array" aca="1" ref="T406" ca="1">F$1*F406/INDEX(_xlfn.ANCHORARRAY(Data!G$14),ROWS(_xlfn.ANCHORARRAY(Data!G$14)))</f>
        <v>22242.043879711986</v>
      </c>
      <c r="U406" s="20" cm="1">
        <f t="array" aca="1" ref="U406" ca="1">G$1*G406/INDEX(_xlfn.ANCHORARRAY(Data!H$14),ROWS(_xlfn.ANCHORARRAY(Data!H$14)))</f>
        <v>54954.737759054158</v>
      </c>
      <c r="V406" s="20" cm="1">
        <f t="array" aca="1" ref="V406" ca="1">H$1*H406/INDEX(_xlfn.ANCHORARRAY(Data!I$14),ROWS(_xlfn.ANCHORARRAY(Data!I$14)))</f>
        <v>21921.771258080556</v>
      </c>
      <c r="W406" s="20" cm="1">
        <f t="array" aca="1" ref="W406" ca="1">I$1*I406/INDEX(_xlfn.ANCHORARRAY(Data!J$14),ROWS(_xlfn.ANCHORARRAY(Data!J$14)))</f>
        <v>4934.7841105354055</v>
      </c>
      <c r="X406" s="20" cm="1">
        <f t="array" aca="1" ref="X406" ca="1">J$1*J406/INDEX(_xlfn.ANCHORARRAY(Data!K$14),ROWS(_xlfn.ANCHORARRAY(Data!K$14)))</f>
        <v>5567.9213389121333</v>
      </c>
      <c r="Y406" s="20" cm="1">
        <f t="array" aca="1" ref="Y406" ca="1">K$1*K406/INDEX(_xlfn.ANCHORARRAY(Data!L$14),ROWS(_xlfn.ANCHORARRAY(Data!L$14)))</f>
        <v>11873.479787457669</v>
      </c>
      <c r="Z406" s="20" cm="1">
        <f t="array" aca="1" ref="Z406" ca="1">L$1*L406/INDEX(_xlfn.ANCHORARRAY(Data!M$14),ROWS(_xlfn.ANCHORARRAY(Data!M$14)))</f>
        <v>12212.450717332302</v>
      </c>
      <c r="AA406" s="20" cm="1">
        <f t="array" aca="1" ref="AA406" ca="1">M$1*M406/INDEX(_xlfn.ANCHORARRAY(Data!N$14),ROWS(_xlfn.ANCHORARRAY(Data!N$14)))</f>
        <v>9784.0652890156598</v>
      </c>
      <c r="AB406" s="20" cm="1">
        <f t="array" aca="1" ref="AB406" ca="1">N$1*N406/INDEX(_xlfn.ANCHORARRAY(Data!O$14),ROWS(_xlfn.ANCHORARRAY(Data!O$14)))</f>
        <v>9311.2889380900651</v>
      </c>
      <c r="AC406" s="20" cm="1">
        <f t="array" aca="1" ref="AC406" ca="1">O$1*O406/INDEX(_xlfn.ANCHORARRAY(Data!P$14),ROWS(_xlfn.ANCHORARRAY(Data!P$14)))</f>
        <v>12720.749829030921</v>
      </c>
      <c r="AD406" s="33">
        <f t="shared" ca="1" si="15"/>
        <v>207481.83597481274</v>
      </c>
      <c r="AE406" s="33">
        <f t="shared" ca="1" si="14"/>
        <v>-1219.7359748127346</v>
      </c>
    </row>
    <row r="407" spans="1:31" x14ac:dyDescent="0.35">
      <c r="A407">
        <f ca="1"/>
        <v>405</v>
      </c>
      <c r="B407" s="20" cm="1">
        <f t="array" aca="1" ref="B407" ca="1">INDEX(_xlfn.ANCHORARRAY(Data!B$14),ROWS(_xlfn.ANCHORARRAY(Data!B$14)),2)*Data!C420/Data!C419</f>
        <v>264.88606940874035</v>
      </c>
      <c r="C407" s="20" cm="1">
        <f t="array" aca="1" ref="C407" ca="1">INDEX(_xlfn.ANCHORARRAY(Data!D$14),ROWS(_xlfn.ANCHORARRAY(Data!D$14)))*Data!D420/Data!D419</f>
        <v>52.947954012200853</v>
      </c>
      <c r="D407" s="20" cm="1">
        <f t="array" aca="1" ref="D407" ca="1">INDEX(_xlfn.ANCHORARRAY(Data!E$14),ROWS(_xlfn.ANCHORARRAY(Data!E$14)))*Data!E420/Data!E419</f>
        <v>23.875015280135823</v>
      </c>
      <c r="E407" s="20" cm="1">
        <f t="array" aca="1" ref="E407" ca="1">INDEX(_xlfn.ANCHORARRAY(Data!F$14),ROWS(_xlfn.ANCHORARRAY(Data!F$14)))*Data!F420/Data!F419</f>
        <v>28.985164426059974</v>
      </c>
      <c r="F407" s="20" cm="1">
        <f t="array" aca="1" ref="F407" ca="1">INDEX(_xlfn.ANCHORARRAY(Data!G$14),ROWS(_xlfn.ANCHORARRAY(Data!G$14)))*Data!G420/Data!G419</f>
        <v>320.57225527831099</v>
      </c>
      <c r="G407" s="20" cm="1">
        <f t="array" aca="1" ref="G407" ca="1">INDEX(_xlfn.ANCHORARRAY(Data!H$14),ROWS(_xlfn.ANCHORARRAY(Data!H$14)))*Data!H420/Data!H419</f>
        <v>75.306522286244103</v>
      </c>
      <c r="H407" s="20" cm="1">
        <f t="array" aca="1" ref="H407" ca="1">INDEX(_xlfn.ANCHORARRAY(Data!I$14),ROWS(_xlfn.ANCHORARRAY(Data!I$14)))*Data!I420/Data!I419</f>
        <v>240.22415903465347</v>
      </c>
      <c r="I407" s="20" cm="1">
        <f t="array" aca="1" ref="I407" ca="1">INDEX(_xlfn.ANCHORARRAY(Data!J$14),ROWS(_xlfn.ANCHORARRAY(Data!J$14)))*Data!J420/Data!J419</f>
        <v>24.170794192997434</v>
      </c>
      <c r="J407" s="20" cm="1">
        <f t="array" aca="1" ref="J407" ca="1">INDEX(_xlfn.ANCHORARRAY(Data!K$14),ROWS(_xlfn.ANCHORARRAY(Data!K$14)))*Data!K420/Data!K419</f>
        <v>78.510730463476833</v>
      </c>
      <c r="K407" s="20" cm="1">
        <f t="array" aca="1" ref="K407" ca="1">INDEX(_xlfn.ANCHORARRAY(Data!L$14),ROWS(_xlfn.ANCHORARRAY(Data!L$14)))*Data!L420/Data!L419</f>
        <v>402.22109871305008</v>
      </c>
      <c r="L407" s="20" cm="1">
        <f t="array" aca="1" ref="L407" ca="1">INDEX(_xlfn.ANCHORARRAY(Data!M$14),ROWS(_xlfn.ANCHORARRAY(Data!M$14)))*Data!M420/Data!M419</f>
        <v>51.276855619198102</v>
      </c>
      <c r="M407" s="20" cm="1">
        <f t="array" aca="1" ref="M407" ca="1">INDEX(_xlfn.ANCHORARRAY(Data!N$14),ROWS(_xlfn.ANCHORARRAY(Data!N$14)))*Data!N420/Data!N419</f>
        <v>162.66751059821007</v>
      </c>
      <c r="N407" s="20" cm="1">
        <f t="array" aca="1" ref="N407" ca="1">INDEX(_xlfn.ANCHORARRAY(Data!O$14),ROWS(_xlfn.ANCHORARRAY(Data!O$14)))*Data!O420/Data!O419</f>
        <v>155.46170140204623</v>
      </c>
      <c r="O407" s="20" cm="1">
        <f t="array" aca="1" ref="O407" ca="1">INDEX(_xlfn.ANCHORARRAY(Data!P$14),ROWS(_xlfn.ANCHORARRAY(Data!P$14)))*Data!P420/Data!P419</f>
        <v>635.029359080012</v>
      </c>
      <c r="P407" s="20" cm="1">
        <f t="array" aca="1" ref="P407" ca="1">B$1*B407/INDEX(_xlfn.ANCHORARRAY(Data!B$14),ROWS(_xlfn.ANCHORARRAY(Data!B$14)),2)</f>
        <v>13244.303470437018</v>
      </c>
      <c r="Q407" s="20" cm="1">
        <f t="array" aca="1" ref="Q407" ca="1">C$1*C407/INDEX(_xlfn.ANCHORARRAY(Data!D$14),ROWS(_xlfn.ANCHORARRAY(Data!D$14)))</f>
        <v>10593.58235570155</v>
      </c>
      <c r="R407" s="19" cm="1">
        <f t="array" aca="1" ref="R407" ca="1">D$1*D407/INDEX(_xlfn.ANCHORARRAY(Data!E$14),ROWS(_xlfn.ANCHORARRAY(Data!E$14)))</f>
        <v>11939.955857385399</v>
      </c>
      <c r="S407" s="20" cm="1">
        <f t="array" aca="1" ref="S407" ca="1">E$1*E407/INDEX(_xlfn.ANCHORARRAY(Data!F$14),ROWS(_xlfn.ANCHORARRAY(Data!F$14)))</f>
        <v>5797.0328852119956</v>
      </c>
      <c r="T407" s="20" cm="1">
        <f t="array" aca="1" ref="T407" ca="1">F$1*F407/INDEX(_xlfn.ANCHORARRAY(Data!G$14),ROWS(_xlfn.ANCHORARRAY(Data!G$14)))</f>
        <v>22440.05786948177</v>
      </c>
      <c r="U407" s="20" cm="1">
        <f t="array" aca="1" ref="U407" ca="1">G$1*G407/INDEX(_xlfn.ANCHORARRAY(Data!H$14),ROWS(_xlfn.ANCHORARRAY(Data!H$14)))</f>
        <v>54220.696046095749</v>
      </c>
      <c r="V407" s="20" cm="1">
        <f t="array" aca="1" ref="V407" ca="1">H$1*H407/INDEX(_xlfn.ANCHORARRAY(Data!I$14),ROWS(_xlfn.ANCHORARRAY(Data!I$14)))</f>
        <v>21620.174313118812</v>
      </c>
      <c r="W407" s="20" cm="1">
        <f t="array" aca="1" ref="W407" ca="1">I$1*I407/INDEX(_xlfn.ANCHORARRAY(Data!J$14),ROWS(_xlfn.ANCHORARRAY(Data!J$14)))</f>
        <v>4834.1588385994874</v>
      </c>
      <c r="X407" s="20" cm="1">
        <f t="array" aca="1" ref="X407" ca="1">J$1*J407/INDEX(_xlfn.ANCHORARRAY(Data!K$14),ROWS(_xlfn.ANCHORARRAY(Data!K$14)))</f>
        <v>5495.7511324433781</v>
      </c>
      <c r="Y407" s="20" cm="1">
        <f t="array" aca="1" ref="Y407" ca="1">K$1*K407/INDEX(_xlfn.ANCHORARRAY(Data!L$14),ROWS(_xlfn.ANCHORARRAY(Data!L$14)))</f>
        <v>12066.632961391504</v>
      </c>
      <c r="Z407" s="20" cm="1">
        <f t="array" aca="1" ref="Z407" ca="1">L$1*L407/INDEX(_xlfn.ANCHORARRAY(Data!M$14),ROWS(_xlfn.ANCHORARRAY(Data!M$14)))</f>
        <v>12306.445348607544</v>
      </c>
      <c r="AA407" s="20" cm="1">
        <f t="array" aca="1" ref="AA407" ca="1">M$1*M407/INDEX(_xlfn.ANCHORARRAY(Data!N$14),ROWS(_xlfn.ANCHORARRAY(Data!N$14)))</f>
        <v>9760.050635892605</v>
      </c>
      <c r="AB407" s="20" cm="1">
        <f t="array" aca="1" ref="AB407" ca="1">N$1*N407/INDEX(_xlfn.ANCHORARRAY(Data!O$14),ROWS(_xlfn.ANCHORARRAY(Data!O$14)))</f>
        <v>9327.7020841227732</v>
      </c>
      <c r="AC407" s="20" cm="1">
        <f t="array" aca="1" ref="AC407" ca="1">O$1*O407/INDEX(_xlfn.ANCHORARRAY(Data!P$14),ROWS(_xlfn.ANCHORARRAY(Data!P$14)))</f>
        <v>12701.38845519928</v>
      </c>
      <c r="AD407" s="33">
        <f t="shared" ca="1" si="15"/>
        <v>206347.93225368886</v>
      </c>
      <c r="AE407" s="33">
        <f t="shared" ca="1" si="14"/>
        <v>-85.832253688859055</v>
      </c>
    </row>
    <row r="408" spans="1:31" x14ac:dyDescent="0.35">
      <c r="A408">
        <f ca="1"/>
        <v>406</v>
      </c>
      <c r="B408" s="20" cm="1">
        <f t="array" aca="1" ref="B408" ca="1">INDEX(_xlfn.ANCHORARRAY(Data!B$14),ROWS(_xlfn.ANCHORARRAY(Data!B$14)),2)*Data!C421/Data!C420</f>
        <v>260.5377583771986</v>
      </c>
      <c r="C408" s="20" cm="1">
        <f t="array" aca="1" ref="C408" ca="1">INDEX(_xlfn.ANCHORARRAY(Data!D$14),ROWS(_xlfn.ANCHORARRAY(Data!D$14)))*Data!D421/Data!D420</f>
        <v>52.785530213966616</v>
      </c>
      <c r="D408" s="20" cm="1">
        <f t="array" aca="1" ref="D408" ca="1">INDEX(_xlfn.ANCHORARRAY(Data!E$14),ROWS(_xlfn.ANCHORARRAY(Data!E$14)))*Data!E421/Data!E420</f>
        <v>24.37154646324549</v>
      </c>
      <c r="E408" s="20" cm="1">
        <f t="array" aca="1" ref="E408" ca="1">INDEX(_xlfn.ANCHORARRAY(Data!F$14),ROWS(_xlfn.ANCHORARRAY(Data!F$14)))*Data!F421/Data!F420</f>
        <v>29.162114273485983</v>
      </c>
      <c r="F408" s="20" cm="1">
        <f t="array" aca="1" ref="F408" ca="1">INDEX(_xlfn.ANCHORARRAY(Data!G$14),ROWS(_xlfn.ANCHORARRAY(Data!G$14)))*Data!G421/Data!G420</f>
        <v>323.85319896275342</v>
      </c>
      <c r="G408" s="20" cm="1">
        <f t="array" aca="1" ref="G408" ca="1">INDEX(_xlfn.ANCHORARRAY(Data!H$14),ROWS(_xlfn.ANCHORARRAY(Data!H$14)))*Data!H421/Data!H420</f>
        <v>75.076451190787751</v>
      </c>
      <c r="H408" s="20" cm="1">
        <f t="array" aca="1" ref="H408" ca="1">INDEX(_xlfn.ANCHORARRAY(Data!I$14),ROWS(_xlfn.ANCHORARRAY(Data!I$14)))*Data!I421/Data!I420</f>
        <v>243.27764944718598</v>
      </c>
      <c r="I408" s="20" cm="1">
        <f t="array" aca="1" ref="I408" ca="1">INDEX(_xlfn.ANCHORARRAY(Data!J$14),ROWS(_xlfn.ANCHORARRAY(Data!J$14)))*Data!J421/Data!J420</f>
        <v>23.649770114942527</v>
      </c>
      <c r="J408" s="20" cm="1">
        <f t="array" aca="1" ref="J408" ca="1">INDEX(_xlfn.ANCHORARRAY(Data!K$14),ROWS(_xlfn.ANCHORARRAY(Data!K$14)))*Data!K421/Data!K420</f>
        <v>80.278413666870051</v>
      </c>
      <c r="K408" s="20" cm="1">
        <f t="array" aca="1" ref="K408" ca="1">INDEX(_xlfn.ANCHORARRAY(Data!L$14),ROWS(_xlfn.ANCHORARRAY(Data!L$14)))*Data!L421/Data!L420</f>
        <v>397.76337978932747</v>
      </c>
      <c r="L408" s="20" cm="1">
        <f t="array" aca="1" ref="L408" ca="1">INDEX(_xlfn.ANCHORARRAY(Data!M$14),ROWS(_xlfn.ANCHORARRAY(Data!M$14)))*Data!M421/Data!M420</f>
        <v>51.933162939297127</v>
      </c>
      <c r="M408" s="20" cm="1">
        <f t="array" aca="1" ref="M408" ca="1">INDEX(_xlfn.ANCHORARRAY(Data!N$14),ROWS(_xlfn.ANCHORARRAY(Data!N$14)))*Data!N421/Data!N420</f>
        <v>163.66971582089553</v>
      </c>
      <c r="N408" s="20" cm="1">
        <f t="array" aca="1" ref="N408" ca="1">INDEX(_xlfn.ANCHORARRAY(Data!O$14),ROWS(_xlfn.ANCHORARRAY(Data!O$14)))*Data!O421/Data!O420</f>
        <v>156.01246537044096</v>
      </c>
      <c r="O408" s="20" cm="1">
        <f t="array" aca="1" ref="O408" ca="1">INDEX(_xlfn.ANCHORARRAY(Data!P$14),ROWS(_xlfn.ANCHORARRAY(Data!P$14)))*Data!P421/Data!P420</f>
        <v>632.11119397123991</v>
      </c>
      <c r="P408" s="20" cm="1">
        <f t="array" aca="1" ref="P408" ca="1">B$1*B408/INDEX(_xlfn.ANCHORARRAY(Data!B$14),ROWS(_xlfn.ANCHORARRAY(Data!B$14)),2)</f>
        <v>13026.887918859931</v>
      </c>
      <c r="Q408" s="20" cm="1">
        <f t="array" aca="1" ref="Q408" ca="1">C$1*C408/INDEX(_xlfn.ANCHORARRAY(Data!D$14),ROWS(_xlfn.ANCHORARRAY(Data!D$14)))</f>
        <v>10561.085351516576</v>
      </c>
      <c r="R408" s="19" cm="1">
        <f t="array" aca="1" ref="R408" ca="1">D$1*D408/INDEX(_xlfn.ANCHORARRAY(Data!E$14),ROWS(_xlfn.ANCHORARRAY(Data!E$14)))</f>
        <v>12188.27236477115</v>
      </c>
      <c r="S408" s="20" cm="1">
        <f t="array" aca="1" ref="S408" ca="1">E$1*E408/INDEX(_xlfn.ANCHORARRAY(Data!F$14),ROWS(_xlfn.ANCHORARRAY(Data!F$14)))</f>
        <v>5832.4228546971963</v>
      </c>
      <c r="T408" s="20" cm="1">
        <f t="array" aca="1" ref="T408" ca="1">F$1*F408/INDEX(_xlfn.ANCHORARRAY(Data!G$14),ROWS(_xlfn.ANCHORARRAY(Data!G$14)))</f>
        <v>22669.723927392741</v>
      </c>
      <c r="U408" s="20" cm="1">
        <f t="array" aca="1" ref="U408" ca="1">G$1*G408/INDEX(_xlfn.ANCHORARRAY(Data!H$14),ROWS(_xlfn.ANCHORARRAY(Data!H$14)))</f>
        <v>54055.044857367175</v>
      </c>
      <c r="V408" s="20" cm="1">
        <f t="array" aca="1" ref="V408" ca="1">H$1*H408/INDEX(_xlfn.ANCHORARRAY(Data!I$14),ROWS(_xlfn.ANCHORARRAY(Data!I$14)))</f>
        <v>21894.988450246739</v>
      </c>
      <c r="W408" s="20" cm="1">
        <f t="array" aca="1" ref="W408" ca="1">I$1*I408/INDEX(_xlfn.ANCHORARRAY(Data!J$14),ROWS(_xlfn.ANCHORARRAY(Data!J$14)))</f>
        <v>4729.9540229885051</v>
      </c>
      <c r="X408" s="20" cm="1">
        <f t="array" aca="1" ref="X408" ca="1">J$1*J408/INDEX(_xlfn.ANCHORARRAY(Data!K$14),ROWS(_xlfn.ANCHORARRAY(Data!K$14)))</f>
        <v>5619.4889566809034</v>
      </c>
      <c r="Y408" s="20" cm="1">
        <f t="array" aca="1" ref="Y408" ca="1">K$1*K408/INDEX(_xlfn.ANCHORARRAY(Data!L$14),ROWS(_xlfn.ANCHORARRAY(Data!L$14)))</f>
        <v>11932.901393679826</v>
      </c>
      <c r="Z408" s="20" cm="1">
        <f t="array" aca="1" ref="Z408" ca="1">L$1*L408/INDEX(_xlfn.ANCHORARRAY(Data!M$14),ROWS(_xlfn.ANCHORARRAY(Data!M$14)))</f>
        <v>12463.95910543131</v>
      </c>
      <c r="AA408" s="20" cm="1">
        <f t="array" aca="1" ref="AA408" ca="1">M$1*M408/INDEX(_xlfn.ANCHORARRAY(Data!N$14),ROWS(_xlfn.ANCHORARRAY(Data!N$14)))</f>
        <v>9820.1829492537327</v>
      </c>
      <c r="AB408" s="20" cm="1">
        <f t="array" aca="1" ref="AB408" ca="1">N$1*N408/INDEX(_xlfn.ANCHORARRAY(Data!O$14),ROWS(_xlfn.ANCHORARRAY(Data!O$14)))</f>
        <v>9360.7479222264592</v>
      </c>
      <c r="AC408" s="20" cm="1">
        <f t="array" aca="1" ref="AC408" ca="1">O$1*O408/INDEX(_xlfn.ANCHORARRAY(Data!P$14),ROWS(_xlfn.ANCHORARRAY(Data!P$14)))</f>
        <v>12643.021470912727</v>
      </c>
      <c r="AD408" s="33">
        <f t="shared" ca="1" si="15"/>
        <v>206798.68154602498</v>
      </c>
      <c r="AE408" s="33">
        <f t="shared" ca="1" si="14"/>
        <v>-536.58154602497234</v>
      </c>
    </row>
    <row r="409" spans="1:31" x14ac:dyDescent="0.35">
      <c r="A409">
        <f ca="1"/>
        <v>407</v>
      </c>
      <c r="B409" s="20" cm="1">
        <f t="array" aca="1" ref="B409" ca="1">INDEX(_xlfn.ANCHORARRAY(Data!B$14),ROWS(_xlfn.ANCHORARRAY(Data!B$14)),2)*Data!C422/Data!C421</f>
        <v>259.76213733159494</v>
      </c>
      <c r="C409" s="20" cm="1">
        <f t="array" aca="1" ref="C409" ca="1">INDEX(_xlfn.ANCHORARRAY(Data!D$14),ROWS(_xlfn.ANCHORARRAY(Data!D$14)))*Data!D422/Data!D421</f>
        <v>52.445502245332072</v>
      </c>
      <c r="D409" s="20" cm="1">
        <f t="array" aca="1" ref="D409" ca="1">INDEX(_xlfn.ANCHORARRAY(Data!E$14),ROWS(_xlfn.ANCHORARRAY(Data!E$14)))*Data!E422/Data!E421</f>
        <v>23.999458896982308</v>
      </c>
      <c r="E409" s="20" cm="1">
        <f t="array" aca="1" ref="E409" ca="1">INDEX(_xlfn.ANCHORARRAY(Data!F$14),ROWS(_xlfn.ANCHORARRAY(Data!F$14)))*Data!F422/Data!F421</f>
        <v>29.059412411971831</v>
      </c>
      <c r="F409" s="20" cm="1">
        <f t="array" aca="1" ref="F409" ca="1">INDEX(_xlfn.ANCHORARRAY(Data!G$14),ROWS(_xlfn.ANCHORARRAY(Data!G$14)))*Data!G422/Data!G421</f>
        <v>308.93171959188356</v>
      </c>
      <c r="G409" s="20" cm="1">
        <f t="array" aca="1" ref="G409" ca="1">INDEX(_xlfn.ANCHORARRAY(Data!H$14),ROWS(_xlfn.ANCHORARRAY(Data!H$14)))*Data!H422/Data!H421</f>
        <v>73.594327671161821</v>
      </c>
      <c r="H409" s="20" cm="1">
        <f t="array" aca="1" ref="H409" ca="1">INDEX(_xlfn.ANCHORARRAY(Data!I$14),ROWS(_xlfn.ANCHORARRAY(Data!I$14)))*Data!I422/Data!I421</f>
        <v>241.35764522756989</v>
      </c>
      <c r="I409" s="20" cm="1">
        <f t="array" aca="1" ref="I409" ca="1">INDEX(_xlfn.ANCHORARRAY(Data!J$14),ROWS(_xlfn.ANCHORARRAY(Data!J$14)))*Data!J422/Data!J421</f>
        <v>24.204684257337682</v>
      </c>
      <c r="J409" s="20" cm="1">
        <f t="array" aca="1" ref="J409" ca="1">INDEX(_xlfn.ANCHORARRAY(Data!K$14),ROWS(_xlfn.ANCHORARRAY(Data!K$14)))*Data!K422/Data!K421</f>
        <v>79.101189320388357</v>
      </c>
      <c r="K409" s="20" cm="1">
        <f t="array" aca="1" ref="K409" ca="1">INDEX(_xlfn.ANCHORARRAY(Data!L$14),ROWS(_xlfn.ANCHORARRAY(Data!L$14)))*Data!L422/Data!L421</f>
        <v>373.186624049199</v>
      </c>
      <c r="L409" s="20" cm="1">
        <f t="array" aca="1" ref="L409" ca="1">INDEX(_xlfn.ANCHORARRAY(Data!M$14),ROWS(_xlfn.ANCHORARRAY(Data!M$14)))*Data!M422/Data!M421</f>
        <v>51.778002790512261</v>
      </c>
      <c r="M409" s="20" cm="1">
        <f t="array" aca="1" ref="M409" ca="1">INDEX(_xlfn.ANCHORARRAY(Data!N$14),ROWS(_xlfn.ANCHORARRAY(Data!N$14)))*Data!N422/Data!N421</f>
        <v>164.81099332170146</v>
      </c>
      <c r="N409" s="20" cm="1">
        <f t="array" aca="1" ref="N409" ca="1">INDEX(_xlfn.ANCHORARRAY(Data!O$14),ROWS(_xlfn.ANCHORARRAY(Data!O$14)))*Data!O422/Data!O421</f>
        <v>154.33091009470419</v>
      </c>
      <c r="O409" s="20" cm="1">
        <f t="array" aca="1" ref="O409" ca="1">INDEX(_xlfn.ANCHORARRAY(Data!P$14),ROWS(_xlfn.ANCHORARRAY(Data!P$14)))*Data!P422/Data!P421</f>
        <v>621.54556493360337</v>
      </c>
      <c r="P409" s="20" cm="1">
        <f t="array" aca="1" ref="P409" ca="1">B$1*B409/INDEX(_xlfn.ANCHORARRAY(Data!B$14),ROWS(_xlfn.ANCHORARRAY(Data!B$14)),2)</f>
        <v>12988.106866579747</v>
      </c>
      <c r="Q409" s="20" cm="1">
        <f t="array" aca="1" ref="Q409" ca="1">C$1*C409/INDEX(_xlfn.ANCHORARRAY(Data!D$14),ROWS(_xlfn.ANCHORARRAY(Data!D$14)))</f>
        <v>10493.05412432049</v>
      </c>
      <c r="R409" s="19" cm="1">
        <f t="array" aca="1" ref="R409" ca="1">D$1*D409/INDEX(_xlfn.ANCHORARRAY(Data!E$14),ROWS(_xlfn.ANCHORARRAY(Data!E$14)))</f>
        <v>12002.190426638917</v>
      </c>
      <c r="S409" s="20" cm="1">
        <f t="array" aca="1" ref="S409" ca="1">E$1*E409/INDEX(_xlfn.ANCHORARRAY(Data!F$14),ROWS(_xlfn.ANCHORARRAY(Data!F$14)))</f>
        <v>5811.882482394366</v>
      </c>
      <c r="T409" s="20" cm="1">
        <f t="array" aca="1" ref="T409" ca="1">F$1*F409/INDEX(_xlfn.ANCHORARRAY(Data!G$14),ROWS(_xlfn.ANCHORARRAY(Data!G$14)))</f>
        <v>21625.220371431853</v>
      </c>
      <c r="U409" s="20" cm="1">
        <f t="array" aca="1" ref="U409" ca="1">G$1*G409/INDEX(_xlfn.ANCHORARRAY(Data!H$14),ROWS(_xlfn.ANCHORARRAY(Data!H$14)))</f>
        <v>52987.915923236505</v>
      </c>
      <c r="V409" s="20" cm="1">
        <f t="array" aca="1" ref="V409" ca="1">H$1*H409/INDEX(_xlfn.ANCHORARRAY(Data!I$14),ROWS(_xlfn.ANCHORARRAY(Data!I$14)))</f>
        <v>21722.18807048129</v>
      </c>
      <c r="W409" s="20" cm="1">
        <f t="array" aca="1" ref="W409" ca="1">I$1*I409/INDEX(_xlfn.ANCHORARRAY(Data!J$14),ROWS(_xlfn.ANCHORARRAY(Data!J$14)))</f>
        <v>4840.9368514675361</v>
      </c>
      <c r="X409" s="20" cm="1">
        <f t="array" aca="1" ref="X409" ca="1">J$1*J409/INDEX(_xlfn.ANCHORARRAY(Data!K$14),ROWS(_xlfn.ANCHORARRAY(Data!K$14)))</f>
        <v>5537.0832524271855</v>
      </c>
      <c r="Y409" s="20" cm="1">
        <f t="array" aca="1" ref="Y409" ca="1">K$1*K409/INDEX(_xlfn.ANCHORARRAY(Data!L$14),ROWS(_xlfn.ANCHORARRAY(Data!L$14)))</f>
        <v>11195.598721475972</v>
      </c>
      <c r="Z409" s="20" cm="1">
        <f t="array" aca="1" ref="Z409" ca="1">L$1*L409/INDEX(_xlfn.ANCHORARRAY(Data!M$14),ROWS(_xlfn.ANCHORARRAY(Data!M$14)))</f>
        <v>12426.720669722943</v>
      </c>
      <c r="AA409" s="20" cm="1">
        <f t="array" aca="1" ref="AA409" ca="1">M$1*M409/INDEX(_xlfn.ANCHORARRAY(Data!N$14),ROWS(_xlfn.ANCHORARRAY(Data!N$14)))</f>
        <v>9888.6595993020874</v>
      </c>
      <c r="AB409" s="20" cm="1">
        <f t="array" aca="1" ref="AB409" ca="1">N$1*N409/INDEX(_xlfn.ANCHORARRAY(Data!O$14),ROWS(_xlfn.ANCHORARRAY(Data!O$14)))</f>
        <v>9259.8546056822524</v>
      </c>
      <c r="AC409" s="20" cm="1">
        <f t="array" aca="1" ref="AC409" ca="1">O$1*O409/INDEX(_xlfn.ANCHORARRAY(Data!P$14),ROWS(_xlfn.ANCHORARRAY(Data!P$14)))</f>
        <v>12431.695558556528</v>
      </c>
      <c r="AD409" s="33">
        <f t="shared" ca="1" si="15"/>
        <v>203211.10752371768</v>
      </c>
      <c r="AE409" s="33">
        <f t="shared" ca="1" si="14"/>
        <v>3050.9924762823211</v>
      </c>
    </row>
    <row r="410" spans="1:31" x14ac:dyDescent="0.35">
      <c r="A410">
        <f ca="1"/>
        <v>408</v>
      </c>
      <c r="B410" s="20" cm="1">
        <f t="array" aca="1" ref="B410" ca="1">INDEX(_xlfn.ANCHORARRAY(Data!B$14),ROWS(_xlfn.ANCHORARRAY(Data!B$14)),2)*Data!C423/Data!C422</f>
        <v>261.06647691558584</v>
      </c>
      <c r="C410" s="20" cm="1">
        <f t="array" aca="1" ref="C410" ca="1">INDEX(_xlfn.ANCHORARRAY(Data!D$14),ROWS(_xlfn.ANCHORARRAY(Data!D$14)))*Data!D423/Data!D422</f>
        <v>52.9838737446198</v>
      </c>
      <c r="D410" s="20" cm="1">
        <f t="array" aca="1" ref="D410" ca="1">INDEX(_xlfn.ANCHORARRAY(Data!E$14),ROWS(_xlfn.ANCHORARRAY(Data!E$14)))*Data!E423/Data!E422</f>
        <v>24.843890063424951</v>
      </c>
      <c r="E410" s="20" cm="1">
        <f t="array" aca="1" ref="E410" ca="1">INDEX(_xlfn.ANCHORARRAY(Data!F$14),ROWS(_xlfn.ANCHORARRAY(Data!F$14)))*Data!F423/Data!F422</f>
        <v>29.6903043379514</v>
      </c>
      <c r="F410" s="20" cm="1">
        <f t="array" aca="1" ref="F410" ca="1">INDEX(_xlfn.ANCHORARRAY(Data!G$14),ROWS(_xlfn.ANCHORARRAY(Data!G$14)))*Data!G423/Data!G422</f>
        <v>315.31134474899187</v>
      </c>
      <c r="G410" s="20" cm="1">
        <f t="array" aca="1" ref="G410" ca="1">INDEX(_xlfn.ANCHORARRAY(Data!H$14),ROWS(_xlfn.ANCHORARRAY(Data!H$14)))*Data!H423/Data!H422</f>
        <v>74.980096342902073</v>
      </c>
      <c r="H410" s="20" cm="1">
        <f t="array" aca="1" ref="H410" ca="1">INDEX(_xlfn.ANCHORARRAY(Data!I$14),ROWS(_xlfn.ANCHORARRAY(Data!I$14)))*Data!I423/Data!I422</f>
        <v>242.89956024021015</v>
      </c>
      <c r="I410" s="20" cm="1">
        <f t="array" aca="1" ref="I410" ca="1">INDEX(_xlfn.ANCHORARRAY(Data!J$14),ROWS(_xlfn.ANCHORARRAY(Data!J$14)))*Data!J423/Data!J422</f>
        <v>24.421876867901972</v>
      </c>
      <c r="J410" s="20" cm="1">
        <f t="array" aca="1" ref="J410" ca="1">INDEX(_xlfn.ANCHORARRAY(Data!K$14),ROWS(_xlfn.ANCHORARRAY(Data!K$14)))*Data!K423/Data!K422</f>
        <v>79.473256775378971</v>
      </c>
      <c r="K410" s="20" cm="1">
        <f t="array" aca="1" ref="K410" ca="1">INDEX(_xlfn.ANCHORARRAY(Data!L$14),ROWS(_xlfn.ANCHORARRAY(Data!L$14)))*Data!L423/Data!L422</f>
        <v>401.15977630121813</v>
      </c>
      <c r="L410" s="20" cm="1">
        <f t="array" aca="1" ref="L410" ca="1">INDEX(_xlfn.ANCHORARRAY(Data!M$14),ROWS(_xlfn.ANCHORARRAY(Data!M$14)))*Data!M423/Data!M422</f>
        <v>51.281357014567959</v>
      </c>
      <c r="M410" s="20" cm="1">
        <f t="array" aca="1" ref="M410" ca="1">INDEX(_xlfn.ANCHORARRAY(Data!N$14),ROWS(_xlfn.ANCHORARRAY(Data!N$14)))*Data!N423/Data!N422</f>
        <v>164.45336343930634</v>
      </c>
      <c r="N410" s="20" cm="1">
        <f t="array" aca="1" ref="N410" ca="1">INDEX(_xlfn.ANCHORARRAY(Data!O$14),ROWS(_xlfn.ANCHORARRAY(Data!O$14)))*Data!O423/Data!O422</f>
        <v>156.69947361625205</v>
      </c>
      <c r="O410" s="20" cm="1">
        <f t="array" aca="1" ref="O410" ca="1">INDEX(_xlfn.ANCHORARRAY(Data!P$14),ROWS(_xlfn.ANCHORARRAY(Data!P$14)))*Data!P423/Data!P422</f>
        <v>636.77360246427008</v>
      </c>
      <c r="P410" s="20" cm="1">
        <f t="array" aca="1" ref="P410" ca="1">B$1*B410/INDEX(_xlfn.ANCHORARRAY(Data!B$14),ROWS(_xlfn.ANCHORARRAY(Data!B$14)),2)</f>
        <v>13053.323845779292</v>
      </c>
      <c r="Q410" s="20" cm="1">
        <f t="array" aca="1" ref="Q410" ca="1">C$1*C410/INDEX(_xlfn.ANCHORARRAY(Data!D$14),ROWS(_xlfn.ANCHORARRAY(Data!D$14)))</f>
        <v>10600.769010043041</v>
      </c>
      <c r="R410" s="19" cm="1">
        <f t="array" aca="1" ref="R410" ca="1">D$1*D410/INDEX(_xlfn.ANCHORARRAY(Data!E$14),ROWS(_xlfn.ANCHORARRAY(Data!E$14)))</f>
        <v>12424.492600422835</v>
      </c>
      <c r="S410" s="20" cm="1">
        <f t="array" aca="1" ref="S410" ca="1">E$1*E410/INDEX(_xlfn.ANCHORARRAY(Data!F$14),ROWS(_xlfn.ANCHORARRAY(Data!F$14)))</f>
        <v>5938.0608675902804</v>
      </c>
      <c r="T410" s="20" cm="1">
        <f t="array" aca="1" ref="T410" ca="1">F$1*F410/INDEX(_xlfn.ANCHORARRAY(Data!G$14),ROWS(_xlfn.ANCHORARRAY(Data!G$14)))</f>
        <v>22071.79413242943</v>
      </c>
      <c r="U410" s="20" cm="1">
        <f t="array" aca="1" ref="U410" ca="1">G$1*G410/INDEX(_xlfn.ANCHORARRAY(Data!H$14),ROWS(_xlfn.ANCHORARRAY(Data!H$14)))</f>
        <v>53985.669366889488</v>
      </c>
      <c r="V410" s="20" cm="1">
        <f t="array" aca="1" ref="V410" ca="1">H$1*H410/INDEX(_xlfn.ANCHORARRAY(Data!I$14),ROWS(_xlfn.ANCHORARRAY(Data!I$14)))</f>
        <v>21860.960421618915</v>
      </c>
      <c r="W410" s="20" cm="1">
        <f t="array" aca="1" ref="W410" ca="1">I$1*I410/INDEX(_xlfn.ANCHORARRAY(Data!J$14),ROWS(_xlfn.ANCHORARRAY(Data!J$14)))</f>
        <v>4884.3753735803948</v>
      </c>
      <c r="X410" s="20" cm="1">
        <f t="array" aca="1" ref="X410" ca="1">J$1*J410/INDEX(_xlfn.ANCHORARRAY(Data!K$14),ROWS(_xlfn.ANCHORARRAY(Data!K$14)))</f>
        <v>5563.1279742765282</v>
      </c>
      <c r="Y410" s="20" cm="1">
        <f t="array" aca="1" ref="Y410" ca="1">K$1*K410/INDEX(_xlfn.ANCHORARRAY(Data!L$14),ROWS(_xlfn.ANCHORARRAY(Data!L$14)))</f>
        <v>12034.793289036545</v>
      </c>
      <c r="Z410" s="20" cm="1">
        <f t="array" aca="1" ref="Z410" ca="1">L$1*L410/INDEX(_xlfn.ANCHORARRAY(Data!M$14),ROWS(_xlfn.ANCHORARRAY(Data!M$14)))</f>
        <v>12307.525683496309</v>
      </c>
      <c r="AA410" s="20" cm="1">
        <f t="array" aca="1" ref="AA410" ca="1">M$1*M410/INDEX(_xlfn.ANCHORARRAY(Data!N$14),ROWS(_xlfn.ANCHORARRAY(Data!N$14)))</f>
        <v>9867.2018063583801</v>
      </c>
      <c r="AB410" s="20" cm="1">
        <f t="array" aca="1" ref="AB410" ca="1">N$1*N410/INDEX(_xlfn.ANCHORARRAY(Data!O$14),ROWS(_xlfn.ANCHORARRAY(Data!O$14)))</f>
        <v>9401.9684169751235</v>
      </c>
      <c r="AC410" s="20" cm="1">
        <f t="array" aca="1" ref="AC410" ca="1">O$1*O410/INDEX(_xlfn.ANCHORARRAY(Data!P$14),ROWS(_xlfn.ANCHORARRAY(Data!P$14)))</f>
        <v>12736.275523753038</v>
      </c>
      <c r="AD410" s="33">
        <f t="shared" ca="1" si="15"/>
        <v>206730.33831224963</v>
      </c>
      <c r="AE410" s="33">
        <f t="shared" ca="1" si="14"/>
        <v>-468.23831224962487</v>
      </c>
    </row>
    <row r="411" spans="1:31" x14ac:dyDescent="0.35">
      <c r="A411">
        <f ca="1"/>
        <v>409</v>
      </c>
      <c r="B411" s="20" cm="1">
        <f t="array" aca="1" ref="B411" ca="1">INDEX(_xlfn.ANCHORARRAY(Data!B$14),ROWS(_xlfn.ANCHORARRAY(Data!B$14)),2)*Data!C424/Data!C423</f>
        <v>263.51175721143062</v>
      </c>
      <c r="C411" s="20" cm="1">
        <f t="array" aca="1" ref="C411" ca="1">INDEX(_xlfn.ANCHORARRAY(Data!D$14),ROWS(_xlfn.ANCHORARRAY(Data!D$14)))*Data!D424/Data!D423</f>
        <v>52.513644636015322</v>
      </c>
      <c r="D411" s="20" cm="1">
        <f t="array" aca="1" ref="D411" ca="1">INDEX(_xlfn.ANCHORARRAY(Data!E$14),ROWS(_xlfn.ANCHORARRAY(Data!E$14)))*Data!E424/Data!E423</f>
        <v>26.369515905947441</v>
      </c>
      <c r="E411" s="20" cm="1">
        <f t="array" aca="1" ref="E411" ca="1">INDEX(_xlfn.ANCHORARRAY(Data!F$14),ROWS(_xlfn.ANCHORARRAY(Data!F$14)))*Data!F424/Data!F423</f>
        <v>30.127600367056662</v>
      </c>
      <c r="F411" s="20" cm="1">
        <f t="array" aca="1" ref="F411" ca="1">INDEX(_xlfn.ANCHORARRAY(Data!G$14),ROWS(_xlfn.ANCHORARRAY(Data!G$14)))*Data!G424/Data!G423</f>
        <v>311.21031700624678</v>
      </c>
      <c r="G411" s="20" cm="1">
        <f t="array" aca="1" ref="G411" ca="1">INDEX(_xlfn.ANCHORARRAY(Data!H$14),ROWS(_xlfn.ANCHORARRAY(Data!H$14)))*Data!H424/Data!H423</f>
        <v>74.467566328521258</v>
      </c>
      <c r="H411" s="20" cm="1">
        <f t="array" aca="1" ref="H411" ca="1">INDEX(_xlfn.ANCHORARRAY(Data!I$14),ROWS(_xlfn.ANCHORARRAY(Data!I$14)))*Data!I424/Data!I423</f>
        <v>239.62791232123902</v>
      </c>
      <c r="I411" s="20" cm="1">
        <f t="array" aca="1" ref="I411" ca="1">INDEX(_xlfn.ANCHORARRAY(Data!J$14),ROWS(_xlfn.ANCHORARRAY(Data!J$14)))*Data!J424/Data!J423</f>
        <v>24.319856673633918</v>
      </c>
      <c r="J411" s="20" cm="1">
        <f t="array" aca="1" ref="J411" ca="1">INDEX(_xlfn.ANCHORARRAY(Data!K$14),ROWS(_xlfn.ANCHORARRAY(Data!K$14)))*Data!K424/Data!K423</f>
        <v>79.962811875096136</v>
      </c>
      <c r="K411" s="20" cm="1">
        <f t="array" aca="1" ref="K411" ca="1">INDEX(_xlfn.ANCHORARRAY(Data!L$14),ROWS(_xlfn.ANCHORARRAY(Data!L$14)))*Data!L424/Data!L423</f>
        <v>395.38115797938445</v>
      </c>
      <c r="L411" s="20" cm="1">
        <f t="array" aca="1" ref="L411" ca="1">INDEX(_xlfn.ANCHORARRAY(Data!M$14),ROWS(_xlfn.ANCHORARRAY(Data!M$14)))*Data!M424/Data!M423</f>
        <v>52.875335888642326</v>
      </c>
      <c r="M411" s="20" cm="1">
        <f t="array" aca="1" ref="M411" ca="1">INDEX(_xlfn.ANCHORARRAY(Data!N$14),ROWS(_xlfn.ANCHORARRAY(Data!N$14)))*Data!N424/Data!N423</f>
        <v>165.68705598164141</v>
      </c>
      <c r="N411" s="20" cm="1">
        <f t="array" aca="1" ref="N411" ca="1">INDEX(_xlfn.ANCHORARRAY(Data!O$14),ROWS(_xlfn.ANCHORARRAY(Data!O$14)))*Data!O424/Data!O423</f>
        <v>161.09349744382865</v>
      </c>
      <c r="O411" s="20" cm="1">
        <f t="array" aca="1" ref="O411" ca="1">INDEX(_xlfn.ANCHORARRAY(Data!P$14),ROWS(_xlfn.ANCHORARRAY(Data!P$14)))*Data!P424/Data!P423</f>
        <v>632.64311349868547</v>
      </c>
      <c r="P411" s="20" cm="1">
        <f t="array" aca="1" ref="P411" ca="1">B$1*B411/INDEX(_xlfn.ANCHORARRAY(Data!B$14),ROWS(_xlfn.ANCHORARRAY(Data!B$14)),2)</f>
        <v>13175.587860571533</v>
      </c>
      <c r="Q411" s="20" cm="1">
        <f t="array" aca="1" ref="Q411" ca="1">C$1*C411/INDEX(_xlfn.ANCHORARRAY(Data!D$14),ROWS(_xlfn.ANCHORARRAY(Data!D$14)))</f>
        <v>10506.687739463599</v>
      </c>
      <c r="R411" s="19" cm="1">
        <f t="array" aca="1" ref="R411" ca="1">D$1*D411/INDEX(_xlfn.ANCHORARRAY(Data!E$14),ROWS(_xlfn.ANCHORARRAY(Data!E$14)))</f>
        <v>13187.461964038726</v>
      </c>
      <c r="S411" s="20" cm="1">
        <f t="array" aca="1" ref="S411" ca="1">E$1*E411/INDEX(_xlfn.ANCHORARRAY(Data!F$14),ROWS(_xlfn.ANCHORARRAY(Data!F$14)))</f>
        <v>6025.5200734113332</v>
      </c>
      <c r="T411" s="20" cm="1">
        <f t="array" aca="1" ref="T411" ca="1">F$1*F411/INDEX(_xlfn.ANCHORARRAY(Data!G$14),ROWS(_xlfn.ANCHORARRAY(Data!G$14)))</f>
        <v>21784.722190437275</v>
      </c>
      <c r="U411" s="20" cm="1">
        <f t="array" aca="1" ref="U411" ca="1">G$1*G411/INDEX(_xlfn.ANCHORARRAY(Data!H$14),ROWS(_xlfn.ANCHORARRAY(Data!H$14)))</f>
        <v>53616.647756535305</v>
      </c>
      <c r="V411" s="20" cm="1">
        <f t="array" aca="1" ref="V411" ca="1">H$1*H411/INDEX(_xlfn.ANCHORARRAY(Data!I$14),ROWS(_xlfn.ANCHORARRAY(Data!I$14)))</f>
        <v>21566.512108911513</v>
      </c>
      <c r="W411" s="20" cm="1">
        <f t="array" aca="1" ref="W411" ca="1">I$1*I411/INDEX(_xlfn.ANCHORARRAY(Data!J$14),ROWS(_xlfn.ANCHORARRAY(Data!J$14)))</f>
        <v>4863.9713347267834</v>
      </c>
      <c r="X411" s="20" cm="1">
        <f t="array" aca="1" ref="X411" ca="1">J$1*J411/INDEX(_xlfn.ANCHORARRAY(Data!K$14),ROWS(_xlfn.ANCHORARRAY(Data!K$14)))</f>
        <v>5597.3968312567295</v>
      </c>
      <c r="Y411" s="20" cm="1">
        <f t="array" aca="1" ref="Y411" ca="1">K$1*K411/INDEX(_xlfn.ANCHORARRAY(Data!L$14),ROWS(_xlfn.ANCHORARRAY(Data!L$14)))</f>
        <v>11861.434739381535</v>
      </c>
      <c r="Z411" s="20" cm="1">
        <f t="array" aca="1" ref="Z411" ca="1">L$1*L411/INDEX(_xlfn.ANCHORARRAY(Data!M$14),ROWS(_xlfn.ANCHORARRAY(Data!M$14)))</f>
        <v>12690.080613274158</v>
      </c>
      <c r="AA411" s="20" cm="1">
        <f t="array" aca="1" ref="AA411" ca="1">M$1*M411/INDEX(_xlfn.ANCHORARRAY(Data!N$14),ROWS(_xlfn.ANCHORARRAY(Data!N$14)))</f>
        <v>9941.2233588984836</v>
      </c>
      <c r="AB411" s="20" cm="1">
        <f t="array" aca="1" ref="AB411" ca="1">N$1*N411/INDEX(_xlfn.ANCHORARRAY(Data!O$14),ROWS(_xlfn.ANCHORARRAY(Data!O$14)))</f>
        <v>9665.609846629719</v>
      </c>
      <c r="AC411" s="20" cm="1">
        <f t="array" aca="1" ref="AC411" ca="1">O$1*O411/INDEX(_xlfn.ANCHORARRAY(Data!P$14),ROWS(_xlfn.ANCHORARRAY(Data!P$14)))</f>
        <v>12653.660532632299</v>
      </c>
      <c r="AD411" s="33">
        <f t="shared" ca="1" si="15"/>
        <v>207136.51695016897</v>
      </c>
      <c r="AE411" s="33">
        <f t="shared" ca="1" si="14"/>
        <v>-874.41695016896119</v>
      </c>
    </row>
    <row r="412" spans="1:31" x14ac:dyDescent="0.35">
      <c r="A412">
        <f ca="1"/>
        <v>410</v>
      </c>
      <c r="B412" s="20" cm="1">
        <f t="array" aca="1" ref="B412" ca="1">INDEX(_xlfn.ANCHORARRAY(Data!B$14),ROWS(_xlfn.ANCHORARRAY(Data!B$14)),2)*Data!C425/Data!C424</f>
        <v>266.29611729201383</v>
      </c>
      <c r="C412" s="20" cm="1">
        <f t="array" aca="1" ref="C412" ca="1">INDEX(_xlfn.ANCHORARRAY(Data!D$14),ROWS(_xlfn.ANCHORARRAY(Data!D$14)))*Data!D425/Data!D424</f>
        <v>53.766097265908549</v>
      </c>
      <c r="D412" s="20" cm="1">
        <f t="array" aca="1" ref="D412" ca="1">INDEX(_xlfn.ANCHORARRAY(Data!E$14),ROWS(_xlfn.ANCHORARRAY(Data!E$14)))*Data!E425/Data!E424</f>
        <v>24.644999999999996</v>
      </c>
      <c r="E412" s="20" cm="1">
        <f t="array" aca="1" ref="E412" ca="1">INDEX(_xlfn.ANCHORARRAY(Data!F$14),ROWS(_xlfn.ANCHORARRAY(Data!F$14)))*Data!F425/Data!F424</f>
        <v>29.955757022151179</v>
      </c>
      <c r="F412" s="20" cm="1">
        <f t="array" aca="1" ref="F412" ca="1">INDEX(_xlfn.ANCHORARRAY(Data!G$14),ROWS(_xlfn.ANCHORARRAY(Data!G$14)))*Data!G425/Data!G424</f>
        <v>315.91057196880172</v>
      </c>
      <c r="G412" s="20" cm="1">
        <f t="array" aca="1" ref="G412" ca="1">INDEX(_xlfn.ANCHORARRAY(Data!H$14),ROWS(_xlfn.ANCHORARRAY(Data!H$14)))*Data!H425/Data!H424</f>
        <v>74.868638017280574</v>
      </c>
      <c r="H412" s="20" cm="1">
        <f t="array" aca="1" ref="H412" ca="1">INDEX(_xlfn.ANCHORARRAY(Data!I$14),ROWS(_xlfn.ANCHORARRAY(Data!I$14)))*Data!I425/Data!I424</f>
        <v>242.65856610212333</v>
      </c>
      <c r="I412" s="20" cm="1">
        <f t="array" aca="1" ref="I412" ca="1">INDEX(_xlfn.ANCHORARRAY(Data!J$14),ROWS(_xlfn.ANCHORARRAY(Data!J$14)))*Data!J425/Data!J424</f>
        <v>24.49502696225284</v>
      </c>
      <c r="J412" s="20" cm="1">
        <f t="array" aca="1" ref="J412" ca="1">INDEX(_xlfn.ANCHORARRAY(Data!K$14),ROWS(_xlfn.ANCHORARRAY(Data!K$14)))*Data!K425/Data!K424</f>
        <v>80.158820457687014</v>
      </c>
      <c r="K412" s="20" cm="1">
        <f t="array" aca="1" ref="K412" ca="1">INDEX(_xlfn.ANCHORARRAY(Data!L$14),ROWS(_xlfn.ANCHORARRAY(Data!L$14)))*Data!L425/Data!L424</f>
        <v>400.14751946335019</v>
      </c>
      <c r="L412" s="20" cm="1">
        <f t="array" aca="1" ref="L412" ca="1">INDEX(_xlfn.ANCHORARRAY(Data!M$14),ROWS(_xlfn.ANCHORARRAY(Data!M$14)))*Data!M425/Data!M424</f>
        <v>51.675949367088606</v>
      </c>
      <c r="M412" s="20" cm="1">
        <f t="array" aca="1" ref="M412" ca="1">INDEX(_xlfn.ANCHORARRAY(Data!N$14),ROWS(_xlfn.ANCHORARRAY(Data!N$14)))*Data!N425/Data!N424</f>
        <v>166.43729109053746</v>
      </c>
      <c r="N412" s="20" cm="1">
        <f t="array" aca="1" ref="N412" ca="1">INDEX(_xlfn.ANCHORARRAY(Data!O$14),ROWS(_xlfn.ANCHORARRAY(Data!O$14)))*Data!O425/Data!O424</f>
        <v>154.72024484858596</v>
      </c>
      <c r="O412" s="20" cm="1">
        <f t="array" aca="1" ref="O412" ca="1">INDEX(_xlfn.ANCHORARRAY(Data!P$14),ROWS(_xlfn.ANCHORARRAY(Data!P$14)))*Data!P425/Data!P424</f>
        <v>641.64567010309281</v>
      </c>
      <c r="P412" s="20" cm="1">
        <f t="array" aca="1" ref="P412" ca="1">B$1*B412/INDEX(_xlfn.ANCHORARRAY(Data!B$14),ROWS(_xlfn.ANCHORARRAY(Data!B$14)),2)</f>
        <v>13314.805864600692</v>
      </c>
      <c r="Q412" s="20" cm="1">
        <f t="array" aca="1" ref="Q412" ca="1">C$1*C412/INDEX(_xlfn.ANCHORARRAY(Data!D$14),ROWS(_xlfn.ANCHORARRAY(Data!D$14)))</f>
        <v>10757.272683280911</v>
      </c>
      <c r="R412" s="19" cm="1">
        <f t="array" aca="1" ref="R412" ca="1">D$1*D412/INDEX(_xlfn.ANCHORARRAY(Data!E$14),ROWS(_xlfn.ANCHORARRAY(Data!E$14)))</f>
        <v>12325.027173913042</v>
      </c>
      <c r="S412" s="20" cm="1">
        <f t="array" aca="1" ref="S412" ca="1">E$1*E412/INDEX(_xlfn.ANCHORARRAY(Data!F$14),ROWS(_xlfn.ANCHORARRAY(Data!F$14)))</f>
        <v>5991.1514044302367</v>
      </c>
      <c r="T412" s="20" cm="1">
        <f t="array" aca="1" ref="T412" ca="1">F$1*F412/INDEX(_xlfn.ANCHORARRAY(Data!G$14),ROWS(_xlfn.ANCHORARRAY(Data!G$14)))</f>
        <v>22113.740037816122</v>
      </c>
      <c r="U412" s="20" cm="1">
        <f t="array" aca="1" ref="U412" ca="1">G$1*G412/INDEX(_xlfn.ANCHORARRAY(Data!H$14),ROWS(_xlfn.ANCHORARRAY(Data!H$14)))</f>
        <v>53905.419372442011</v>
      </c>
      <c r="V412" s="20" cm="1">
        <f t="array" aca="1" ref="V412" ca="1">H$1*H412/INDEX(_xlfn.ANCHORARRAY(Data!I$14),ROWS(_xlfn.ANCHORARRAY(Data!I$14)))</f>
        <v>21839.270949191101</v>
      </c>
      <c r="W412" s="20" cm="1">
        <f t="array" aca="1" ref="W412" ca="1">I$1*I412/INDEX(_xlfn.ANCHORARRAY(Data!J$14),ROWS(_xlfn.ANCHORARRAY(Data!J$14)))</f>
        <v>4899.0053924505683</v>
      </c>
      <c r="X412" s="20" cm="1">
        <f t="array" aca="1" ref="X412" ca="1">J$1*J412/INDEX(_xlfn.ANCHORARRAY(Data!K$14),ROWS(_xlfn.ANCHORARRAY(Data!K$14)))</f>
        <v>5611.1174320380906</v>
      </c>
      <c r="Y412" s="20" cm="1">
        <f t="array" aca="1" ref="Y412" ca="1">K$1*K412/INDEX(_xlfn.ANCHORARRAY(Data!L$14),ROWS(_xlfn.ANCHORARRAY(Data!L$14)))</f>
        <v>12004.425583900505</v>
      </c>
      <c r="Z412" s="20" cm="1">
        <f t="array" aca="1" ref="Z412" ca="1">L$1*L412/INDEX(_xlfn.ANCHORARRAY(Data!M$14),ROWS(_xlfn.ANCHORARRAY(Data!M$14)))</f>
        <v>12402.227848101264</v>
      </c>
      <c r="AA412" s="20" cm="1">
        <f t="array" aca="1" ref="AA412" ca="1">M$1*M412/INDEX(_xlfn.ANCHORARRAY(Data!N$14),ROWS(_xlfn.ANCHORARRAY(Data!N$14)))</f>
        <v>9986.2374654322466</v>
      </c>
      <c r="AB412" s="20" cm="1">
        <f t="array" aca="1" ref="AB412" ca="1">N$1*N412/INDEX(_xlfn.ANCHORARRAY(Data!O$14),ROWS(_xlfn.ANCHORARRAY(Data!O$14)))</f>
        <v>9283.2146909151579</v>
      </c>
      <c r="AC412" s="20" cm="1">
        <f t="array" aca="1" ref="AC412" ca="1">O$1*O412/INDEX(_xlfn.ANCHORARRAY(Data!P$14),ROWS(_xlfn.ANCHORARRAY(Data!P$14)))</f>
        <v>12833.723024054983</v>
      </c>
      <c r="AD412" s="33">
        <f t="shared" ca="1" si="15"/>
        <v>207266.63892256693</v>
      </c>
      <c r="AE412" s="33">
        <f t="shared" ca="1" si="14"/>
        <v>-1004.5389225669205</v>
      </c>
    </row>
    <row r="413" spans="1:31" x14ac:dyDescent="0.35">
      <c r="A413">
        <f ca="1"/>
        <v>411</v>
      </c>
      <c r="B413" s="20" cm="1">
        <f t="array" aca="1" ref="B413" ca="1">INDEX(_xlfn.ANCHORARRAY(Data!B$14),ROWS(_xlfn.ANCHORARRAY(Data!B$14)),2)*Data!C426/Data!C425</f>
        <v>263.71563034235845</v>
      </c>
      <c r="C413" s="20" cm="1">
        <f t="array" aca="1" ref="C413" ca="1">INDEX(_xlfn.ANCHORARRAY(Data!D$14),ROWS(_xlfn.ANCHORARRAY(Data!D$14)))*Data!D426/Data!D425</f>
        <v>57.53234479465138</v>
      </c>
      <c r="D413" s="20" cm="1">
        <f t="array" aca="1" ref="D413" ca="1">INDEX(_xlfn.ANCHORARRAY(Data!E$14),ROWS(_xlfn.ANCHORARRAY(Data!E$14)))*Data!E426/Data!E425</f>
        <v>24.480234029095506</v>
      </c>
      <c r="E413" s="20" cm="1">
        <f t="array" aca="1" ref="E413" ca="1">INDEX(_xlfn.ANCHORARRAY(Data!F$14),ROWS(_xlfn.ANCHORARRAY(Data!F$14)))*Data!F426/Data!F425</f>
        <v>28.557007315957932</v>
      </c>
      <c r="F413" s="20" cm="1">
        <f t="array" aca="1" ref="F413" ca="1">INDEX(_xlfn.ANCHORARRAY(Data!G$14),ROWS(_xlfn.ANCHORARRAY(Data!G$14)))*Data!G426/Data!G425</f>
        <v>327.54282903263811</v>
      </c>
      <c r="G413" s="20" cm="1">
        <f t="array" aca="1" ref="G413" ca="1">INDEX(_xlfn.ANCHORARRAY(Data!H$14),ROWS(_xlfn.ANCHORARRAY(Data!H$14)))*Data!H426/Data!H425</f>
        <v>82.453537860693302</v>
      </c>
      <c r="H413" s="20" cm="1">
        <f t="array" aca="1" ref="H413" ca="1">INDEX(_xlfn.ANCHORARRAY(Data!I$14),ROWS(_xlfn.ANCHORARRAY(Data!I$14)))*Data!I426/Data!I425</f>
        <v>241.77026334070098</v>
      </c>
      <c r="I413" s="20" cm="1">
        <f t="array" aca="1" ref="I413" ca="1">INDEX(_xlfn.ANCHORARRAY(Data!J$14),ROWS(_xlfn.ANCHORARRAY(Data!J$14)))*Data!J426/Data!J425</f>
        <v>24.334467323187109</v>
      </c>
      <c r="J413" s="20" cm="1">
        <f t="array" aca="1" ref="J413" ca="1">INDEX(_xlfn.ANCHORARRAY(Data!K$14),ROWS(_xlfn.ANCHORARRAY(Data!K$14)))*Data!K426/Data!K425</f>
        <v>77.800336545816123</v>
      </c>
      <c r="K413" s="20" cm="1">
        <f t="array" aca="1" ref="K413" ca="1">INDEX(_xlfn.ANCHORARRAY(Data!L$14),ROWS(_xlfn.ANCHORARRAY(Data!L$14)))*Data!L426/Data!L425</f>
        <v>405.6484260924513</v>
      </c>
      <c r="L413" s="20" cm="1">
        <f t="array" aca="1" ref="L413" ca="1">INDEX(_xlfn.ANCHORARRAY(Data!M$14),ROWS(_xlfn.ANCHORARRAY(Data!M$14)))*Data!M426/Data!M425</f>
        <v>52.858285714285721</v>
      </c>
      <c r="M413" s="20" cm="1">
        <f t="array" aca="1" ref="M413" ca="1">INDEX(_xlfn.ANCHORARRAY(Data!N$14),ROWS(_xlfn.ANCHORARRAY(Data!N$14)))*Data!N426/Data!N425</f>
        <v>161.85443789097408</v>
      </c>
      <c r="N413" s="20" cm="1">
        <f t="array" aca="1" ref="N413" ca="1">INDEX(_xlfn.ANCHORARRAY(Data!O$14),ROWS(_xlfn.ANCHORARRAY(Data!O$14)))*Data!O426/Data!O425</f>
        <v>151.41727935905544</v>
      </c>
      <c r="O413" s="20" cm="1">
        <f t="array" aca="1" ref="O413" ca="1">INDEX(_xlfn.ANCHORARRAY(Data!P$14),ROWS(_xlfn.ANCHORARRAY(Data!P$14)))*Data!P426/Data!P425</f>
        <v>649.80770797962634</v>
      </c>
      <c r="P413" s="20" cm="1">
        <f t="array" aca="1" ref="P413" ca="1">B$1*B413/INDEX(_xlfn.ANCHORARRAY(Data!B$14),ROWS(_xlfn.ANCHORARRAY(Data!B$14)),2)</f>
        <v>13185.781517117923</v>
      </c>
      <c r="Q413" s="20" cm="1">
        <f t="array" aca="1" ref="Q413" ca="1">C$1*C413/INDEX(_xlfn.ANCHORARRAY(Data!D$14),ROWS(_xlfn.ANCHORARRAY(Data!D$14)))</f>
        <v>11510.80611270296</v>
      </c>
      <c r="R413" s="19" cm="1">
        <f t="array" aca="1" ref="R413" ca="1">D$1*D413/INDEX(_xlfn.ANCHORARRAY(Data!E$14),ROWS(_xlfn.ANCHORARRAY(Data!E$14)))</f>
        <v>12242.627292852623</v>
      </c>
      <c r="S413" s="20" cm="1">
        <f t="array" aca="1" ref="S413" ca="1">E$1*E413/INDEX(_xlfn.ANCHORARRAY(Data!F$14),ROWS(_xlfn.ANCHORARRAY(Data!F$14)))</f>
        <v>5711.401463191587</v>
      </c>
      <c r="T413" s="20" cm="1">
        <f t="array" aca="1" ref="T413" ca="1">F$1*F413/INDEX(_xlfn.ANCHORARRAY(Data!G$14),ROWS(_xlfn.ANCHORARRAY(Data!G$14)))</f>
        <v>22927.998032284668</v>
      </c>
      <c r="U413" s="20" cm="1">
        <f t="array" aca="1" ref="U413" ca="1">G$1*G413/INDEX(_xlfn.ANCHORARRAY(Data!H$14),ROWS(_xlfn.ANCHORARRAY(Data!H$14)))</f>
        <v>59366.547259699175</v>
      </c>
      <c r="V413" s="20" cm="1">
        <f t="array" aca="1" ref="V413" ca="1">H$1*H413/INDEX(_xlfn.ANCHORARRAY(Data!I$14),ROWS(_xlfn.ANCHORARRAY(Data!I$14)))</f>
        <v>21759.323700663088</v>
      </c>
      <c r="W413" s="20" cm="1">
        <f t="array" aca="1" ref="W413" ca="1">I$1*I413/INDEX(_xlfn.ANCHORARRAY(Data!J$14),ROWS(_xlfn.ANCHORARRAY(Data!J$14)))</f>
        <v>4866.8934646374228</v>
      </c>
      <c r="X413" s="20" cm="1">
        <f t="array" aca="1" ref="X413" ca="1">J$1*J413/INDEX(_xlfn.ANCHORARRAY(Data!K$14),ROWS(_xlfn.ANCHORARRAY(Data!K$14)))</f>
        <v>5446.0235582071291</v>
      </c>
      <c r="Y413" s="20" cm="1">
        <f t="array" aca="1" ref="Y413" ca="1">K$1*K413/INDEX(_xlfn.ANCHORARRAY(Data!L$14),ROWS(_xlfn.ANCHORARRAY(Data!L$14)))</f>
        <v>12169.45278277354</v>
      </c>
      <c r="Z413" s="20" cm="1">
        <f t="array" aca="1" ref="Z413" ca="1">L$1*L413/INDEX(_xlfn.ANCHORARRAY(Data!M$14),ROWS(_xlfn.ANCHORARRAY(Data!M$14)))</f>
        <v>12685.988571428572</v>
      </c>
      <c r="AA413" s="20" cm="1">
        <f t="array" aca="1" ref="AA413" ca="1">M$1*M413/INDEX(_xlfn.ANCHORARRAY(Data!N$14),ROWS(_xlfn.ANCHORARRAY(Data!N$14)))</f>
        <v>9711.2662734584446</v>
      </c>
      <c r="AB413" s="20" cm="1">
        <f t="array" aca="1" ref="AB413" ca="1">N$1*N413/INDEX(_xlfn.ANCHORARRAY(Data!O$14),ROWS(_xlfn.ANCHORARRAY(Data!O$14)))</f>
        <v>9085.0367615433261</v>
      </c>
      <c r="AC413" s="20" cm="1">
        <f t="array" aca="1" ref="AC413" ca="1">O$1*O413/INDEX(_xlfn.ANCHORARRAY(Data!P$14),ROWS(_xlfn.ANCHORARRAY(Data!P$14)))</f>
        <v>12996.974080362192</v>
      </c>
      <c r="AD413" s="33">
        <f t="shared" ca="1" si="15"/>
        <v>213666.1208709226</v>
      </c>
      <c r="AE413" s="33">
        <f t="shared" ca="1" si="14"/>
        <v>-7404.020870922599</v>
      </c>
    </row>
    <row r="414" spans="1:31" x14ac:dyDescent="0.35">
      <c r="A414">
        <f ca="1"/>
        <v>412</v>
      </c>
      <c r="B414" s="20" cm="1">
        <f t="array" aca="1" ref="B414" ca="1">INDEX(_xlfn.ANCHORARRAY(Data!B$14),ROWS(_xlfn.ANCHORARRAY(Data!B$14)),2)*Data!C427/Data!C426</f>
        <v>270.23463721264363</v>
      </c>
      <c r="C414" s="20" cm="1">
        <f t="array" aca="1" ref="C414" ca="1">INDEX(_xlfn.ANCHORARRAY(Data!D$14),ROWS(_xlfn.ANCHORARRAY(Data!D$14)))*Data!D427/Data!D426</f>
        <v>52.312182338691926</v>
      </c>
      <c r="D414" s="20" cm="1">
        <f t="array" aca="1" ref="D414" ca="1">INDEX(_xlfn.ANCHORARRAY(Data!E$14),ROWS(_xlfn.ANCHORARRAY(Data!E$14)))*Data!E427/Data!E426</f>
        <v>24.38</v>
      </c>
      <c r="E414" s="20" cm="1">
        <f t="array" aca="1" ref="E414" ca="1">INDEX(_xlfn.ANCHORARRAY(Data!F$14),ROWS(_xlfn.ANCHORARRAY(Data!F$14)))*Data!F427/Data!F426</f>
        <v>30.018801920768304</v>
      </c>
      <c r="F414" s="20" cm="1">
        <f t="array" aca="1" ref="F414" ca="1">INDEX(_xlfn.ANCHORARRAY(Data!G$14),ROWS(_xlfn.ANCHORARRAY(Data!G$14)))*Data!G427/Data!G426</f>
        <v>322.5462296753725</v>
      </c>
      <c r="G414" s="20" cm="1">
        <f t="array" aca="1" ref="G414" ca="1">INDEX(_xlfn.ANCHORARRAY(Data!H$14),ROWS(_xlfn.ANCHORARRAY(Data!H$14)))*Data!H427/Data!H426</f>
        <v>72.219783621643657</v>
      </c>
      <c r="H414" s="20" cm="1">
        <f t="array" aca="1" ref="H414" ca="1">INDEX(_xlfn.ANCHORARRAY(Data!I$14),ROWS(_xlfn.ANCHORARRAY(Data!I$14)))*Data!I427/Data!I426</f>
        <v>240.72369964530023</v>
      </c>
      <c r="I414" s="20" cm="1">
        <f t="array" aca="1" ref="I414" ca="1">INDEX(_xlfn.ANCHORARRAY(Data!J$14),ROWS(_xlfn.ANCHORARRAY(Data!J$14)))*Data!J427/Data!J426</f>
        <v>23.961938958707361</v>
      </c>
      <c r="J414" s="20" cm="1">
        <f t="array" aca="1" ref="J414" ca="1">INDEX(_xlfn.ANCHORARRAY(Data!K$14),ROWS(_xlfn.ANCHORARRAY(Data!K$14)))*Data!K427/Data!K426</f>
        <v>79.789864992150711</v>
      </c>
      <c r="K414" s="20" cm="1">
        <f t="array" aca="1" ref="K414" ca="1">INDEX(_xlfn.ANCHORARRAY(Data!L$14),ROWS(_xlfn.ANCHORARRAY(Data!L$14)))*Data!L427/Data!L426</f>
        <v>402.1932478937598</v>
      </c>
      <c r="L414" s="20" cm="1">
        <f t="array" aca="1" ref="L414" ca="1">INDEX(_xlfn.ANCHORARRAY(Data!M$14),ROWS(_xlfn.ANCHORARRAY(Data!M$14)))*Data!M427/Data!M426</f>
        <v>51.658423817863394</v>
      </c>
      <c r="M414" s="20" cm="1">
        <f t="array" aca="1" ref="M414" ca="1">INDEX(_xlfn.ANCHORARRAY(Data!N$14),ROWS(_xlfn.ANCHORARRAY(Data!N$14)))*Data!N427/Data!N426</f>
        <v>164.22900856050026</v>
      </c>
      <c r="N414" s="20" cm="1">
        <f t="array" aca="1" ref="N414" ca="1">INDEX(_xlfn.ANCHORARRAY(Data!O$14),ROWS(_xlfn.ANCHORARRAY(Data!O$14)))*Data!O427/Data!O426</f>
        <v>158.93076400383308</v>
      </c>
      <c r="O414" s="20" cm="1">
        <f t="array" aca="1" ref="O414" ca="1">INDEX(_xlfn.ANCHORARRAY(Data!P$14),ROWS(_xlfn.ANCHORARRAY(Data!P$14)))*Data!P427/Data!P426</f>
        <v>638.95632357813372</v>
      </c>
      <c r="P414" s="20" cm="1">
        <f t="array" aca="1" ref="P414" ca="1">B$1*B414/INDEX(_xlfn.ANCHORARRAY(Data!B$14),ROWS(_xlfn.ANCHORARRAY(Data!B$14)),2)</f>
        <v>13511.731860632182</v>
      </c>
      <c r="Q414" s="20" cm="1">
        <f t="array" aca="1" ref="Q414" ca="1">C$1*C414/INDEX(_xlfn.ANCHORARRAY(Data!D$14),ROWS(_xlfn.ANCHORARRAY(Data!D$14)))</f>
        <v>10466.380092490641</v>
      </c>
      <c r="R414" s="19" cm="1">
        <f t="array" aca="1" ref="R414" ca="1">D$1*D414/INDEX(_xlfn.ANCHORARRAY(Data!E$14),ROWS(_xlfn.ANCHORARRAY(Data!E$14)))</f>
        <v>12192.499999999998</v>
      </c>
      <c r="S414" s="20" cm="1">
        <f t="array" aca="1" ref="S414" ca="1">E$1*E414/INDEX(_xlfn.ANCHORARRAY(Data!F$14),ROWS(_xlfn.ANCHORARRAY(Data!F$14)))</f>
        <v>6003.7603841536611</v>
      </c>
      <c r="T414" s="20" cm="1">
        <f t="array" aca="1" ref="T414" ca="1">F$1*F414/INDEX(_xlfn.ANCHORARRAY(Data!G$14),ROWS(_xlfn.ANCHORARRAY(Data!G$14)))</f>
        <v>22578.236077276077</v>
      </c>
      <c r="U414" s="20" cm="1">
        <f t="array" aca="1" ref="U414" ca="1">G$1*G414/INDEX(_xlfn.ANCHORARRAY(Data!H$14),ROWS(_xlfn.ANCHORARRAY(Data!H$14)))</f>
        <v>51998.244207583426</v>
      </c>
      <c r="V414" s="20" cm="1">
        <f t="array" aca="1" ref="V414" ca="1">H$1*H414/INDEX(_xlfn.ANCHORARRAY(Data!I$14),ROWS(_xlfn.ANCHORARRAY(Data!I$14)))</f>
        <v>21665.132968077021</v>
      </c>
      <c r="W414" s="20" cm="1">
        <f t="array" aca="1" ref="W414" ca="1">I$1*I414/INDEX(_xlfn.ANCHORARRAY(Data!J$14),ROWS(_xlfn.ANCHORARRAY(Data!J$14)))</f>
        <v>4792.3877917414729</v>
      </c>
      <c r="X414" s="20" cm="1">
        <f t="array" aca="1" ref="X414" ca="1">J$1*J414/INDEX(_xlfn.ANCHORARRAY(Data!K$14),ROWS(_xlfn.ANCHORARRAY(Data!K$14)))</f>
        <v>5585.2905494505503</v>
      </c>
      <c r="Y414" s="20" cm="1">
        <f t="array" aca="1" ref="Y414" ca="1">K$1*K414/INDEX(_xlfn.ANCHORARRAY(Data!L$14),ROWS(_xlfn.ANCHORARRAY(Data!L$14)))</f>
        <v>12065.797436812796</v>
      </c>
      <c r="Z414" s="20" cm="1">
        <f t="array" aca="1" ref="Z414" ca="1">L$1*L414/INDEX(_xlfn.ANCHORARRAY(Data!M$14),ROWS(_xlfn.ANCHORARRAY(Data!M$14)))</f>
        <v>12398.021716287214</v>
      </c>
      <c r="AA414" s="20" cm="1">
        <f t="array" aca="1" ref="AA414" ca="1">M$1*M414/INDEX(_xlfn.ANCHORARRAY(Data!N$14),ROWS(_xlfn.ANCHORARRAY(Data!N$14)))</f>
        <v>9853.7405136300149</v>
      </c>
      <c r="AB414" s="20" cm="1">
        <f t="array" aca="1" ref="AB414" ca="1">N$1*N414/INDEX(_xlfn.ANCHORARRAY(Data!O$14),ROWS(_xlfn.ANCHORARRAY(Data!O$14)))</f>
        <v>9535.8458402299857</v>
      </c>
      <c r="AC414" s="20" cm="1">
        <f t="array" aca="1" ref="AC414" ca="1">O$1*O414/INDEX(_xlfn.ANCHORARRAY(Data!P$14),ROWS(_xlfn.ANCHORARRAY(Data!P$14)))</f>
        <v>12779.932700165657</v>
      </c>
      <c r="AD414" s="33">
        <f t="shared" ca="1" si="15"/>
        <v>205427.00213853069</v>
      </c>
      <c r="AE414" s="33">
        <f t="shared" ca="1" si="14"/>
        <v>835.09786146931583</v>
      </c>
    </row>
    <row r="415" spans="1:31" x14ac:dyDescent="0.35">
      <c r="A415">
        <f ca="1"/>
        <v>413</v>
      </c>
      <c r="B415" s="20" cm="1">
        <f t="array" aca="1" ref="B415" ca="1">INDEX(_xlfn.ANCHORARRAY(Data!B$14),ROWS(_xlfn.ANCHORARRAY(Data!B$14)),2)*Data!C428/Data!C427</f>
        <v>263.97519254439948</v>
      </c>
      <c r="C415" s="20" cm="1">
        <f t="array" aca="1" ref="C415" ca="1">INDEX(_xlfn.ANCHORARRAY(Data!D$14),ROWS(_xlfn.ANCHORARRAY(Data!D$14)))*Data!D428/Data!D427</f>
        <v>53.48666071029708</v>
      </c>
      <c r="D415" s="20" cm="1">
        <f t="array" aca="1" ref="D415" ca="1">INDEX(_xlfn.ANCHORARRAY(Data!E$14),ROWS(_xlfn.ANCHORARRAY(Data!E$14)))*Data!E428/Data!E427</f>
        <v>23.036220472440945</v>
      </c>
      <c r="E415" s="20" cm="1">
        <f t="array" aca="1" ref="E415" ca="1">INDEX(_xlfn.ANCHORARRAY(Data!F$14),ROWS(_xlfn.ANCHORARRAY(Data!F$14)))*Data!F428/Data!F427</f>
        <v>29.328191412808827</v>
      </c>
      <c r="F415" s="20" cm="1">
        <f t="array" aca="1" ref="F415" ca="1">INDEX(_xlfn.ANCHORARRAY(Data!G$14),ROWS(_xlfn.ANCHORARRAY(Data!G$14)))*Data!G428/Data!G427</f>
        <v>310.79769294605813</v>
      </c>
      <c r="G415" s="20" cm="1">
        <f t="array" aca="1" ref="G415" ca="1">INDEX(_xlfn.ANCHORARRAY(Data!H$14),ROWS(_xlfn.ANCHORARRAY(Data!H$14)))*Data!H428/Data!H427</f>
        <v>75.765328493430133</v>
      </c>
      <c r="H415" s="20" cm="1">
        <f t="array" aca="1" ref="H415" ca="1">INDEX(_xlfn.ANCHORARRAY(Data!I$14),ROWS(_xlfn.ANCHORARRAY(Data!I$14)))*Data!I428/Data!I427</f>
        <v>240.54054935238946</v>
      </c>
      <c r="I415" s="20" cm="1">
        <f t="array" aca="1" ref="I415" ca="1">INDEX(_xlfn.ANCHORARRAY(Data!J$14),ROWS(_xlfn.ANCHORARRAY(Data!J$14)))*Data!J428/Data!J427</f>
        <v>24.533820840950639</v>
      </c>
      <c r="J415" s="20" cm="1">
        <f t="array" aca="1" ref="J415" ca="1">INDEX(_xlfn.ANCHORARRAY(Data!K$14),ROWS(_xlfn.ANCHORARRAY(Data!K$14)))*Data!K428/Data!K427</f>
        <v>80.166082312284018</v>
      </c>
      <c r="K415" s="20" cm="1">
        <f t="array" aca="1" ref="K415" ca="1">INDEX(_xlfn.ANCHORARRAY(Data!L$14),ROWS(_xlfn.ANCHORARRAY(Data!L$14)))*Data!L428/Data!L427</f>
        <v>394.53156618010019</v>
      </c>
      <c r="L415" s="20" cm="1">
        <f t="array" aca="1" ref="L415" ca="1">INDEX(_xlfn.ANCHORARRAY(Data!M$14),ROWS(_xlfn.ANCHORARRAY(Data!M$14)))*Data!M428/Data!M427</f>
        <v>51.151634446397196</v>
      </c>
      <c r="M415" s="20" cm="1">
        <f t="array" aca="1" ref="M415" ca="1">INDEX(_xlfn.ANCHORARRAY(Data!N$14),ROWS(_xlfn.ANCHORARRAY(Data!N$14)))*Data!N428/Data!N427</f>
        <v>166.05636219512198</v>
      </c>
      <c r="N415" s="20" cm="1">
        <f t="array" aca="1" ref="N415" ca="1">INDEX(_xlfn.ANCHORARRAY(Data!O$14),ROWS(_xlfn.ANCHORARRAY(Data!O$14)))*Data!O428/Data!O427</f>
        <v>157.14753000685872</v>
      </c>
      <c r="O415" s="20" cm="1">
        <f t="array" aca="1" ref="O415" ca="1">INDEX(_xlfn.ANCHORARRAY(Data!P$14),ROWS(_xlfn.ANCHORARRAY(Data!P$14)))*Data!P428/Data!P427</f>
        <v>636.82227275217804</v>
      </c>
      <c r="P415" s="20" cm="1">
        <f t="array" aca="1" ref="P415" ca="1">B$1*B415/INDEX(_xlfn.ANCHORARRAY(Data!B$14),ROWS(_xlfn.ANCHORARRAY(Data!B$14)),2)</f>
        <v>13198.759627219975</v>
      </c>
      <c r="Q415" s="20" cm="1">
        <f t="array" aca="1" ref="Q415" ca="1">C$1*C415/INDEX(_xlfn.ANCHORARRAY(Data!D$14),ROWS(_xlfn.ANCHORARRAY(Data!D$14)))</f>
        <v>10701.364306455216</v>
      </c>
      <c r="R415" s="19" cm="1">
        <f t="array" aca="1" ref="R415" ca="1">D$1*D415/INDEX(_xlfn.ANCHORARRAY(Data!E$14),ROWS(_xlfn.ANCHORARRAY(Data!E$14)))</f>
        <v>11520.472440944883</v>
      </c>
      <c r="S415" s="20" cm="1">
        <f t="array" aca="1" ref="S415" ca="1">E$1*E415/INDEX(_xlfn.ANCHORARRAY(Data!F$14),ROWS(_xlfn.ANCHORARRAY(Data!F$14)))</f>
        <v>5865.6382825617657</v>
      </c>
      <c r="T415" s="20" cm="1">
        <f t="array" aca="1" ref="T415" ca="1">F$1*F415/INDEX(_xlfn.ANCHORARRAY(Data!G$14),ROWS(_xlfn.ANCHORARRAY(Data!G$14)))</f>
        <v>21755.83850622407</v>
      </c>
      <c r="U415" s="20" cm="1">
        <f t="array" aca="1" ref="U415" ca="1">G$1*G415/INDEX(_xlfn.ANCHORARRAY(Data!H$14),ROWS(_xlfn.ANCHORARRAY(Data!H$14)))</f>
        <v>54551.036515269698</v>
      </c>
      <c r="V415" s="20" cm="1">
        <f t="array" aca="1" ref="V415" ca="1">H$1*H415/INDEX(_xlfn.ANCHORARRAY(Data!I$14),ROWS(_xlfn.ANCHORARRAY(Data!I$14)))</f>
        <v>21648.649441715053</v>
      </c>
      <c r="W415" s="20" cm="1">
        <f t="array" aca="1" ref="W415" ca="1">I$1*I415/INDEX(_xlfn.ANCHORARRAY(Data!J$14),ROWS(_xlfn.ANCHORARRAY(Data!J$14)))</f>
        <v>4906.7641681901277</v>
      </c>
      <c r="X415" s="20" cm="1">
        <f t="array" aca="1" ref="X415" ca="1">J$1*J415/INDEX(_xlfn.ANCHORARRAY(Data!K$14),ROWS(_xlfn.ANCHORARRAY(Data!K$14)))</f>
        <v>5611.6257618598811</v>
      </c>
      <c r="Y415" s="20" cm="1">
        <f t="array" aca="1" ref="Y415" ca="1">K$1*K415/INDEX(_xlfn.ANCHORARRAY(Data!L$14),ROWS(_xlfn.ANCHORARRAY(Data!L$14)))</f>
        <v>11835.946985403007</v>
      </c>
      <c r="Z415" s="20" cm="1">
        <f t="array" aca="1" ref="Z415" ca="1">L$1*L415/INDEX(_xlfn.ANCHORARRAY(Data!M$14),ROWS(_xlfn.ANCHORARRAY(Data!M$14)))</f>
        <v>12276.392267135325</v>
      </c>
      <c r="AA415" s="20" cm="1">
        <f t="array" aca="1" ref="AA415" ca="1">M$1*M415/INDEX(_xlfn.ANCHORARRAY(Data!N$14),ROWS(_xlfn.ANCHORARRAY(Data!N$14)))</f>
        <v>9963.381731707319</v>
      </c>
      <c r="AB415" s="20" cm="1">
        <f t="array" aca="1" ref="AB415" ca="1">N$1*N415/INDEX(_xlfn.ANCHORARRAY(Data!O$14),ROWS(_xlfn.ANCHORARRAY(Data!O$14)))</f>
        <v>9428.8518004115231</v>
      </c>
      <c r="AC415" s="20" cm="1">
        <f t="array" aca="1" ref="AC415" ca="1">O$1*O415/INDEX(_xlfn.ANCHORARRAY(Data!P$14),ROWS(_xlfn.ANCHORARRAY(Data!P$14)))</f>
        <v>12737.248990922873</v>
      </c>
      <c r="AD415" s="33">
        <f t="shared" ca="1" si="15"/>
        <v>206001.9708260207</v>
      </c>
      <c r="AE415" s="33">
        <f t="shared" ca="1" si="14"/>
        <v>260.12917397930869</v>
      </c>
    </row>
    <row r="416" spans="1:31" x14ac:dyDescent="0.35">
      <c r="A416">
        <f ca="1"/>
        <v>414</v>
      </c>
      <c r="B416" s="20" cm="1">
        <f t="array" aca="1" ref="B416" ca="1">INDEX(_xlfn.ANCHORARRAY(Data!B$14),ROWS(_xlfn.ANCHORARRAY(Data!B$14)),2)*Data!C429/Data!C428</f>
        <v>261.39748590059918</v>
      </c>
      <c r="C416" s="20" cm="1">
        <f t="array" aca="1" ref="C416" ca="1">INDEX(_xlfn.ANCHORARRAY(Data!D$14),ROWS(_xlfn.ANCHORARRAY(Data!D$14)))*Data!D429/Data!D428</f>
        <v>54.17692887214713</v>
      </c>
      <c r="D416" s="20" cm="1">
        <f t="array" aca="1" ref="D416" ca="1">INDEX(_xlfn.ANCHORARRAY(Data!E$14),ROWS(_xlfn.ANCHORARRAY(Data!E$14)))*Data!E429/Data!E428</f>
        <v>25.607126666666666</v>
      </c>
      <c r="E416" s="20" cm="1">
        <f t="array" aca="1" ref="E416" ca="1">INDEX(_xlfn.ANCHORARRAY(Data!F$14),ROWS(_xlfn.ANCHORARRAY(Data!F$14)))*Data!F429/Data!F428</f>
        <v>30.144473877851354</v>
      </c>
      <c r="F416" s="20" cm="1">
        <f t="array" aca="1" ref="F416" ca="1">INDEX(_xlfn.ANCHORARRAY(Data!G$14),ROWS(_xlfn.ANCHORARRAY(Data!G$14)))*Data!G429/Data!G428</f>
        <v>318.51215587328289</v>
      </c>
      <c r="G416" s="20" cm="1">
        <f t="array" aca="1" ref="G416" ca="1">INDEX(_xlfn.ANCHORARRAY(Data!H$14),ROWS(_xlfn.ANCHORARRAY(Data!H$14)))*Data!H429/Data!H428</f>
        <v>78.668307705903146</v>
      </c>
      <c r="H416" s="20" cm="1">
        <f t="array" aca="1" ref="H416" ca="1">INDEX(_xlfn.ANCHORARRAY(Data!I$14),ROWS(_xlfn.ANCHORARRAY(Data!I$14)))*Data!I429/Data!I428</f>
        <v>241.81931948285842</v>
      </c>
      <c r="I416" s="20" cm="1">
        <f t="array" aca="1" ref="I416" ca="1">INDEX(_xlfn.ANCHORARRAY(Data!J$14),ROWS(_xlfn.ANCHORARRAY(Data!J$14)))*Data!J429/Data!J428</f>
        <v>24.052484848484848</v>
      </c>
      <c r="J416" s="20" cm="1">
        <f t="array" aca="1" ref="J416" ca="1">INDEX(_xlfn.ANCHORARRAY(Data!K$14),ROWS(_xlfn.ANCHORARRAY(Data!K$14)))*Data!K429/Data!K428</f>
        <v>79.140525657071336</v>
      </c>
      <c r="K416" s="20" cm="1">
        <f t="array" aca="1" ref="K416" ca="1">INDEX(_xlfn.ANCHORARRAY(Data!L$14),ROWS(_xlfn.ANCHORARRAY(Data!L$14)))*Data!L429/Data!L428</f>
        <v>392.97134543475175</v>
      </c>
      <c r="L416" s="20" cm="1">
        <f t="array" aca="1" ref="L416" ca="1">INDEX(_xlfn.ANCHORARRAY(Data!M$14),ROWS(_xlfn.ANCHORARRAY(Data!M$14)))*Data!M429/Data!M428</f>
        <v>52.127259054027313</v>
      </c>
      <c r="M416" s="20" cm="1">
        <f t="array" aca="1" ref="M416" ca="1">INDEX(_xlfn.ANCHORARRAY(Data!N$14),ROWS(_xlfn.ANCHORARRAY(Data!N$14)))*Data!N429/Data!N428</f>
        <v>164.09087517412632</v>
      </c>
      <c r="N416" s="20" cm="1">
        <f t="array" aca="1" ref="N416" ca="1">INDEX(_xlfn.ANCHORARRAY(Data!O$14),ROWS(_xlfn.ANCHORARRAY(Data!O$14)))*Data!O429/Data!O428</f>
        <v>157.62454987626927</v>
      </c>
      <c r="O416" s="20" cm="1">
        <f t="array" aca="1" ref="O416" ca="1">INDEX(_xlfn.ANCHORARRAY(Data!P$14),ROWS(_xlfn.ANCHORARRAY(Data!P$14)))*Data!P429/Data!P428</f>
        <v>634.53879079916339</v>
      </c>
      <c r="P416" s="20" cm="1">
        <f t="array" aca="1" ref="P416" ca="1">B$1*B416/INDEX(_xlfn.ANCHORARRAY(Data!B$14),ROWS(_xlfn.ANCHORARRAY(Data!B$14)),2)</f>
        <v>13069.87429502996</v>
      </c>
      <c r="Q416" s="20" cm="1">
        <f t="array" aca="1" ref="Q416" ca="1">C$1*C416/INDEX(_xlfn.ANCHORARRAY(Data!D$14),ROWS(_xlfn.ANCHORARRAY(Data!D$14)))</f>
        <v>10839.469975625969</v>
      </c>
      <c r="R416" s="19" cm="1">
        <f t="array" aca="1" ref="R416" ca="1">D$1*D416/INDEX(_xlfn.ANCHORARRAY(Data!E$14),ROWS(_xlfn.ANCHORARRAY(Data!E$14)))</f>
        <v>12806.189166666667</v>
      </c>
      <c r="S416" s="20" cm="1">
        <f t="array" aca="1" ref="S416" ca="1">E$1*E416/INDEX(_xlfn.ANCHORARRAY(Data!F$14),ROWS(_xlfn.ANCHORARRAY(Data!F$14)))</f>
        <v>6028.8947755702702</v>
      </c>
      <c r="T416" s="20" cm="1">
        <f t="array" aca="1" ref="T416" ca="1">F$1*F416/INDEX(_xlfn.ANCHORARRAY(Data!G$14),ROWS(_xlfn.ANCHORARRAY(Data!G$14)))</f>
        <v>22295.850911129804</v>
      </c>
      <c r="U416" s="20" cm="1">
        <f t="array" aca="1" ref="U416" ca="1">G$1*G416/INDEX(_xlfn.ANCHORARRAY(Data!H$14),ROWS(_xlfn.ANCHORARRAY(Data!H$14)))</f>
        <v>56641.181548250264</v>
      </c>
      <c r="V416" s="20" cm="1">
        <f t="array" aca="1" ref="V416" ca="1">H$1*H416/INDEX(_xlfn.ANCHORARRAY(Data!I$14),ROWS(_xlfn.ANCHORARRAY(Data!I$14)))</f>
        <v>21763.738753457259</v>
      </c>
      <c r="W416" s="20" cm="1">
        <f t="array" aca="1" ref="W416" ca="1">I$1*I416/INDEX(_xlfn.ANCHORARRAY(Data!J$14),ROWS(_xlfn.ANCHORARRAY(Data!J$14)))</f>
        <v>4810.4969696969692</v>
      </c>
      <c r="X416" s="20" cm="1">
        <f t="array" aca="1" ref="X416" ca="1">J$1*J416/INDEX(_xlfn.ANCHORARRAY(Data!K$14),ROWS(_xlfn.ANCHORARRAY(Data!K$14)))</f>
        <v>5539.8367959949928</v>
      </c>
      <c r="Y416" s="20" cm="1">
        <f t="array" aca="1" ref="Y416" ca="1">K$1*K416/INDEX(_xlfn.ANCHORARRAY(Data!L$14),ROWS(_xlfn.ANCHORARRAY(Data!L$14)))</f>
        <v>11789.140363042554</v>
      </c>
      <c r="Z416" s="20" cm="1">
        <f t="array" aca="1" ref="Z416" ca="1">L$1*L416/INDEX(_xlfn.ANCHORARRAY(Data!M$14),ROWS(_xlfn.ANCHORARRAY(Data!M$14)))</f>
        <v>12510.542172966554</v>
      </c>
      <c r="AA416" s="20" cm="1">
        <f t="array" aca="1" ref="AA416" ca="1">M$1*M416/INDEX(_xlfn.ANCHORARRAY(Data!N$14),ROWS(_xlfn.ANCHORARRAY(Data!N$14)))</f>
        <v>9845.4525104475797</v>
      </c>
      <c r="AB416" s="20" cm="1">
        <f t="array" aca="1" ref="AB416" ca="1">N$1*N416/INDEX(_xlfn.ANCHORARRAY(Data!O$14),ROWS(_xlfn.ANCHORARRAY(Data!O$14)))</f>
        <v>9457.4729925761567</v>
      </c>
      <c r="AC416" s="20" cm="1">
        <f t="array" aca="1" ref="AC416" ca="1">O$1*O416/INDEX(_xlfn.ANCHORARRAY(Data!P$14),ROWS(_xlfn.ANCHORARRAY(Data!P$14)))</f>
        <v>12691.57647058823</v>
      </c>
      <c r="AD416" s="33">
        <f t="shared" ca="1" si="15"/>
        <v>210089.71770104324</v>
      </c>
      <c r="AE416" s="33">
        <f t="shared" ca="1" si="14"/>
        <v>-3827.6177010432293</v>
      </c>
    </row>
    <row r="417" spans="1:31" x14ac:dyDescent="0.35">
      <c r="A417">
        <f ca="1"/>
        <v>415</v>
      </c>
      <c r="B417" s="20" cm="1">
        <f t="array" aca="1" ref="B417" ca="1">INDEX(_xlfn.ANCHORARRAY(Data!B$14),ROWS(_xlfn.ANCHORARRAY(Data!B$14)),2)*Data!C430/Data!C429</f>
        <v>264.58</v>
      </c>
      <c r="C417" s="20" cm="1">
        <f t="array" aca="1" ref="C417" ca="1">INDEX(_xlfn.ANCHORARRAY(Data!D$14),ROWS(_xlfn.ANCHORARRAY(Data!D$14)))*Data!D430/Data!D429</f>
        <v>52.806675347222225</v>
      </c>
      <c r="D417" s="20" cm="1">
        <f t="array" aca="1" ref="D417" ca="1">INDEX(_xlfn.ANCHORARRAY(Data!E$14),ROWS(_xlfn.ANCHORARRAY(Data!E$14)))*Data!E430/Data!E429</f>
        <v>24.418686131386856</v>
      </c>
      <c r="E417" s="20" cm="1">
        <f t="array" aca="1" ref="E417" ca="1">INDEX(_xlfn.ANCHORARRAY(Data!F$14),ROWS(_xlfn.ANCHORARRAY(Data!F$14)))*Data!F430/Data!F429</f>
        <v>29.755817471937529</v>
      </c>
      <c r="F417" s="20" cm="1">
        <f t="array" aca="1" ref="F417" ca="1">INDEX(_xlfn.ANCHORARRAY(Data!G$14),ROWS(_xlfn.ANCHORARRAY(Data!G$14)))*Data!G430/Data!G429</f>
        <v>317.19804602162469</v>
      </c>
      <c r="G417" s="20" cm="1">
        <f t="array" aca="1" ref="G417" ca="1">INDEX(_xlfn.ANCHORARRAY(Data!H$14),ROWS(_xlfn.ANCHORARRAY(Data!H$14)))*Data!H430/Data!H429</f>
        <v>74.419868794918941</v>
      </c>
      <c r="H417" s="20" cm="1">
        <f t="array" aca="1" ref="H417" ca="1">INDEX(_xlfn.ANCHORARRAY(Data!I$14),ROWS(_xlfn.ANCHORARRAY(Data!I$14)))*Data!I430/Data!I429</f>
        <v>238.73628482972134</v>
      </c>
      <c r="I417" s="20" cm="1">
        <f t="array" aca="1" ref="I417" ca="1">INDEX(_xlfn.ANCHORARRAY(Data!J$14),ROWS(_xlfn.ANCHORARRAY(Data!J$14)))*Data!J430/Data!J429</f>
        <v>24.002459268367659</v>
      </c>
      <c r="J417" s="20" cm="1">
        <f t="array" aca="1" ref="J417" ca="1">INDEX(_xlfn.ANCHORARRAY(Data!K$14),ROWS(_xlfn.ANCHORARRAY(Data!K$14)))*Data!K430/Data!K429</f>
        <v>79.638383838383845</v>
      </c>
      <c r="K417" s="20" cm="1">
        <f t="array" aca="1" ref="K417" ca="1">INDEX(_xlfn.ANCHORARRAY(Data!L$14),ROWS(_xlfn.ANCHORARRAY(Data!L$14)))*Data!L430/Data!L429</f>
        <v>402.00044711849</v>
      </c>
      <c r="L417" s="20" cm="1">
        <f t="array" aca="1" ref="L417" ca="1">INDEX(_xlfn.ANCHORARRAY(Data!M$14),ROWS(_xlfn.ANCHORARRAY(Data!M$14)))*Data!M430/Data!M429</f>
        <v>51.309458767959065</v>
      </c>
      <c r="M417" s="20" cm="1">
        <f t="array" aca="1" ref="M417" ca="1">INDEX(_xlfn.ANCHORARRAY(Data!N$14),ROWS(_xlfn.ANCHORARRAY(Data!N$14)))*Data!N430/Data!N429</f>
        <v>165.02033118227203</v>
      </c>
      <c r="N417" s="20" cm="1">
        <f t="array" aca="1" ref="N417" ca="1">INDEX(_xlfn.ANCHORARRAY(Data!O$14),ROWS(_xlfn.ANCHORARRAY(Data!O$14)))*Data!O430/Data!O429</f>
        <v>157.79398348856901</v>
      </c>
      <c r="O417" s="20" cm="1">
        <f t="array" aca="1" ref="O417" ca="1">INDEX(_xlfn.ANCHORARRAY(Data!P$14),ROWS(_xlfn.ANCHORARRAY(Data!P$14)))*Data!P430/Data!P429</f>
        <v>632.11932231104652</v>
      </c>
      <c r="P417" s="20" cm="1">
        <f t="array" aca="1" ref="P417" ca="1">B$1*B417/INDEX(_xlfn.ANCHORARRAY(Data!B$14),ROWS(_xlfn.ANCHORARRAY(Data!B$14)),2)</f>
        <v>13229</v>
      </c>
      <c r="Q417" s="20" cm="1">
        <f t="array" aca="1" ref="Q417" ca="1">C$1*C417/INDEX(_xlfn.ANCHORARRAY(Data!D$14),ROWS(_xlfn.ANCHORARRAY(Data!D$14)))</f>
        <v>10565.315972222223</v>
      </c>
      <c r="R417" s="19" cm="1">
        <f t="array" aca="1" ref="R417" ca="1">D$1*D417/INDEX(_xlfn.ANCHORARRAY(Data!E$14),ROWS(_xlfn.ANCHORARRAY(Data!E$14)))</f>
        <v>12211.847032688032</v>
      </c>
      <c r="S417" s="20" cm="1">
        <f t="array" aca="1" ref="S417" ca="1">E$1*E417/INDEX(_xlfn.ANCHORARRAY(Data!F$14),ROWS(_xlfn.ANCHORARRAY(Data!F$14)))</f>
        <v>5951.1634943875069</v>
      </c>
      <c r="T417" s="20" cm="1">
        <f t="array" aca="1" ref="T417" ca="1">F$1*F417/INDEX(_xlfn.ANCHORARRAY(Data!G$14),ROWS(_xlfn.ANCHORARRAY(Data!G$14)))</f>
        <v>22203.86322151373</v>
      </c>
      <c r="U417" s="20" cm="1">
        <f t="array" aca="1" ref="U417" ca="1">G$1*G417/INDEX(_xlfn.ANCHORARRAY(Data!H$14),ROWS(_xlfn.ANCHORARRAY(Data!H$14)))</f>
        <v>53582.305532341634</v>
      </c>
      <c r="V417" s="20" cm="1">
        <f t="array" aca="1" ref="V417" ca="1">H$1*H417/INDEX(_xlfn.ANCHORARRAY(Data!I$14),ROWS(_xlfn.ANCHORARRAY(Data!I$14)))</f>
        <v>21486.265634674921</v>
      </c>
      <c r="W417" s="20" cm="1">
        <f t="array" aca="1" ref="W417" ca="1">I$1*I417/INDEX(_xlfn.ANCHORARRAY(Data!J$14),ROWS(_xlfn.ANCHORARRAY(Data!J$14)))</f>
        <v>4800.4918536735322</v>
      </c>
      <c r="X417" s="20" cm="1">
        <f t="array" aca="1" ref="X417" ca="1">J$1*J417/INDEX(_xlfn.ANCHORARRAY(Data!K$14),ROWS(_xlfn.ANCHORARRAY(Data!K$14)))</f>
        <v>5574.6868686868693</v>
      </c>
      <c r="Y417" s="20" cm="1">
        <f t="array" aca="1" ref="Y417" ca="1">K$1*K417/INDEX(_xlfn.ANCHORARRAY(Data!L$14),ROWS(_xlfn.ANCHORARRAY(Data!L$14)))</f>
        <v>12060.013413554701</v>
      </c>
      <c r="Z417" s="20" cm="1">
        <f t="array" aca="1" ref="Z417" ca="1">L$1*L417/INDEX(_xlfn.ANCHORARRAY(Data!M$14),ROWS(_xlfn.ANCHORARRAY(Data!M$14)))</f>
        <v>12314.270104310175</v>
      </c>
      <c r="AA417" s="20" cm="1">
        <f t="array" aca="1" ref="AA417" ca="1">M$1*M417/INDEX(_xlfn.ANCHORARRAY(Data!N$14),ROWS(_xlfn.ANCHORARRAY(Data!N$14)))</f>
        <v>9901.219870936322</v>
      </c>
      <c r="AB417" s="20" cm="1">
        <f t="array" aca="1" ref="AB417" ca="1">N$1*N417/INDEX(_xlfn.ANCHORARRAY(Data!O$14),ROWS(_xlfn.ANCHORARRAY(Data!O$14)))</f>
        <v>9467.6390093141399</v>
      </c>
      <c r="AC417" s="20" cm="1">
        <f t="array" aca="1" ref="AC417" ca="1">O$1*O417/INDEX(_xlfn.ANCHORARRAY(Data!P$14),ROWS(_xlfn.ANCHORARRAY(Data!P$14)))</f>
        <v>12643.184047965115</v>
      </c>
      <c r="AD417" s="33">
        <f t="shared" ca="1" si="15"/>
        <v>205991.26605626894</v>
      </c>
      <c r="AE417" s="33">
        <f t="shared" ca="1" si="14"/>
        <v>270.83394373106421</v>
      </c>
    </row>
    <row r="418" spans="1:31" x14ac:dyDescent="0.35">
      <c r="A418">
        <f ca="1"/>
        <v>416</v>
      </c>
      <c r="B418" s="20" cm="1">
        <f t="array" aca="1" ref="B418" ca="1">INDEX(_xlfn.ANCHORARRAY(Data!B$14),ROWS(_xlfn.ANCHORARRAY(Data!B$14)),2)*Data!C431/Data!C430</f>
        <v>265.63015475181732</v>
      </c>
      <c r="C418" s="20" cm="1">
        <f t="array" aca="1" ref="C418" ca="1">INDEX(_xlfn.ANCHORARRAY(Data!D$14),ROWS(_xlfn.ANCHORARRAY(Data!D$14)))*Data!D431/Data!D430</f>
        <v>53.071569995638903</v>
      </c>
      <c r="D418" s="20" cm="1">
        <f t="array" aca="1" ref="D418" ca="1">INDEX(_xlfn.ANCHORARRAY(Data!E$14),ROWS(_xlfn.ANCHORARRAY(Data!E$14)))*Data!E431/Data!E430</f>
        <v>24.41862484157161</v>
      </c>
      <c r="E418" s="20" cm="1">
        <f t="array" aca="1" ref="E418" ca="1">INDEX(_xlfn.ANCHORARRAY(Data!F$14),ROWS(_xlfn.ANCHORARRAY(Data!F$14)))*Data!F431/Data!F430</f>
        <v>29.89411460895229</v>
      </c>
      <c r="F418" s="20" cm="1">
        <f t="array" aca="1" ref="F418" ca="1">INDEX(_xlfn.ANCHORARRAY(Data!G$14),ROWS(_xlfn.ANCHORARRAY(Data!G$14)))*Data!G431/Data!G430</f>
        <v>310.22807179826009</v>
      </c>
      <c r="G418" s="20" cm="1">
        <f t="array" aca="1" ref="G418" ca="1">INDEX(_xlfn.ANCHORARRAY(Data!H$14),ROWS(_xlfn.ANCHORARRAY(Data!H$14)))*Data!H431/Data!H430</f>
        <v>74.022092731829574</v>
      </c>
      <c r="H418" s="20" cm="1">
        <f t="array" aca="1" ref="H418" ca="1">INDEX(_xlfn.ANCHORARRAY(Data!I$14),ROWS(_xlfn.ANCHORARRAY(Data!I$14)))*Data!I431/Data!I430</f>
        <v>243.44318396226419</v>
      </c>
      <c r="I418" s="20" cm="1">
        <f t="array" aca="1" ref="I418" ca="1">INDEX(_xlfn.ANCHORARRAY(Data!J$14),ROWS(_xlfn.ANCHORARRAY(Data!J$14)))*Data!J431/Data!J430</f>
        <v>24.499124999999999</v>
      </c>
      <c r="J418" s="20" cm="1">
        <f t="array" aca="1" ref="J418" ca="1">INDEX(_xlfn.ANCHORARRAY(Data!K$14),ROWS(_xlfn.ANCHORARRAY(Data!K$14)))*Data!K431/Data!K430</f>
        <v>79.587341772151902</v>
      </c>
      <c r="K418" s="20" cm="1">
        <f t="array" aca="1" ref="K418" ca="1">INDEX(_xlfn.ANCHORARRAY(Data!L$14),ROWS(_xlfn.ANCHORARRAY(Data!L$14)))*Data!L431/Data!L430</f>
        <v>399.26765477625702</v>
      </c>
      <c r="L418" s="20" cm="1">
        <f t="array" aca="1" ref="L418" ca="1">INDEX(_xlfn.ANCHORARRAY(Data!M$14),ROWS(_xlfn.ANCHORARRAY(Data!M$14)))*Data!M431/Data!M430</f>
        <v>52.695581626565925</v>
      </c>
      <c r="M418" s="20" cm="1">
        <f t="array" aca="1" ref="M418" ca="1">INDEX(_xlfn.ANCHORARRAY(Data!N$14),ROWS(_xlfn.ANCHORARRAY(Data!N$14)))*Data!N431/Data!N430</f>
        <v>165.34146038700254</v>
      </c>
      <c r="N418" s="20" cm="1">
        <f t="array" aca="1" ref="N418" ca="1">INDEX(_xlfn.ANCHORARRAY(Data!O$14),ROWS(_xlfn.ANCHORARRAY(Data!O$14)))*Data!O431/Data!O430</f>
        <v>157.99845188635695</v>
      </c>
      <c r="O418" s="20" cm="1">
        <f t="array" aca="1" ref="O418" ca="1">INDEX(_xlfn.ANCHORARRAY(Data!P$14),ROWS(_xlfn.ANCHORARRAY(Data!P$14)))*Data!P431/Data!P430</f>
        <v>634.34350906605914</v>
      </c>
      <c r="P418" s="20" cm="1">
        <f t="array" aca="1" ref="P418" ca="1">B$1*B418/INDEX(_xlfn.ANCHORARRAY(Data!B$14),ROWS(_xlfn.ANCHORARRAY(Data!B$14)),2)</f>
        <v>13281.507737590868</v>
      </c>
      <c r="Q418" s="20" cm="1">
        <f t="array" aca="1" ref="Q418" ca="1">C$1*C418/INDEX(_xlfn.ANCHORARRAY(Data!D$14),ROWS(_xlfn.ANCHORARRAY(Data!D$14)))</f>
        <v>10618.314871347578</v>
      </c>
      <c r="R418" s="19" cm="1">
        <f t="array" aca="1" ref="R418" ca="1">D$1*D418/INDEX(_xlfn.ANCHORARRAY(Data!E$14),ROWS(_xlfn.ANCHORARRAY(Data!E$14)))</f>
        <v>12211.816381495564</v>
      </c>
      <c r="S418" s="20" cm="1">
        <f t="array" aca="1" ref="S418" ca="1">E$1*E418/INDEX(_xlfn.ANCHORARRAY(Data!F$14),ROWS(_xlfn.ANCHORARRAY(Data!F$14)))</f>
        <v>5978.8229217904591</v>
      </c>
      <c r="T418" s="20" cm="1">
        <f t="array" aca="1" ref="T418" ca="1">F$1*F418/INDEX(_xlfn.ANCHORARRAY(Data!G$14),ROWS(_xlfn.ANCHORARRAY(Data!G$14)))</f>
        <v>21715.965025878206</v>
      </c>
      <c r="U418" s="20" cm="1">
        <f t="array" aca="1" ref="U418" ca="1">G$1*G418/INDEX(_xlfn.ANCHORARRAY(Data!H$14),ROWS(_xlfn.ANCHORARRAY(Data!H$14)))</f>
        <v>53295.906766917295</v>
      </c>
      <c r="V418" s="20" cm="1">
        <f t="array" aca="1" ref="V418" ca="1">H$1*H418/INDEX(_xlfn.ANCHORARRAY(Data!I$14),ROWS(_xlfn.ANCHORARRAY(Data!I$14)))</f>
        <v>21909.886556603778</v>
      </c>
      <c r="W418" s="20" cm="1">
        <f t="array" aca="1" ref="W418" ca="1">I$1*I418/INDEX(_xlfn.ANCHORARRAY(Data!J$14),ROWS(_xlfn.ANCHORARRAY(Data!J$14)))</f>
        <v>4899.8249999999998</v>
      </c>
      <c r="X418" s="20" cm="1">
        <f t="array" aca="1" ref="X418" ca="1">J$1*J418/INDEX(_xlfn.ANCHORARRAY(Data!K$14),ROWS(_xlfn.ANCHORARRAY(Data!K$14)))</f>
        <v>5571.1139240506327</v>
      </c>
      <c r="Y418" s="20" cm="1">
        <f t="array" aca="1" ref="Y418" ca="1">K$1*K418/INDEX(_xlfn.ANCHORARRAY(Data!L$14),ROWS(_xlfn.ANCHORARRAY(Data!L$14)))</f>
        <v>11978.029643287713</v>
      </c>
      <c r="Z418" s="20" cm="1">
        <f t="array" aca="1" ref="Z418" ca="1">L$1*L418/INDEX(_xlfn.ANCHORARRAY(Data!M$14),ROWS(_xlfn.ANCHORARRAY(Data!M$14)))</f>
        <v>12646.939590375821</v>
      </c>
      <c r="AA418" s="20" cm="1">
        <f t="array" aca="1" ref="AA418" ca="1">M$1*M418/INDEX(_xlfn.ANCHORARRAY(Data!N$14),ROWS(_xlfn.ANCHORARRAY(Data!N$14)))</f>
        <v>9920.4876232201514</v>
      </c>
      <c r="AB418" s="20" cm="1">
        <f t="array" aca="1" ref="AB418" ca="1">N$1*N418/INDEX(_xlfn.ANCHORARRAY(Data!O$14),ROWS(_xlfn.ANCHORARRAY(Data!O$14)))</f>
        <v>9479.9071131814162</v>
      </c>
      <c r="AC418" s="20" cm="1">
        <f t="array" aca="1" ref="AC418" ca="1">O$1*O418/INDEX(_xlfn.ANCHORARRAY(Data!P$14),ROWS(_xlfn.ANCHORARRAY(Data!P$14)))</f>
        <v>12687.670589521638</v>
      </c>
      <c r="AD418" s="33">
        <f t="shared" ca="1" si="15"/>
        <v>206196.19374526115</v>
      </c>
      <c r="AE418" s="33">
        <f t="shared" ca="1" si="14"/>
        <v>65.906254738860298</v>
      </c>
    </row>
    <row r="419" spans="1:31" x14ac:dyDescent="0.35">
      <c r="A419">
        <f ca="1"/>
        <v>417</v>
      </c>
      <c r="B419" s="20" cm="1">
        <f t="array" aca="1" ref="B419" ca="1">INDEX(_xlfn.ANCHORARRAY(Data!B$14),ROWS(_xlfn.ANCHORARRAY(Data!B$14)),2)*Data!C432/Data!C431</f>
        <v>268.22338130774699</v>
      </c>
      <c r="C419" s="20" cm="1">
        <f t="array" aca="1" ref="C419" ca="1">INDEX(_xlfn.ANCHORARRAY(Data!D$14),ROWS(_xlfn.ANCHORARRAY(Data!D$14)))*Data!D432/Data!D431</f>
        <v>53.094702419882282</v>
      </c>
      <c r="D419" s="20" cm="1">
        <f t="array" aca="1" ref="D419" ca="1">INDEX(_xlfn.ANCHORARRAY(Data!E$14),ROWS(_xlfn.ANCHORARRAY(Data!E$14)))*Data!E432/Data!E431</f>
        <v>24.16404302435938</v>
      </c>
      <c r="E419" s="20" cm="1">
        <f t="array" aca="1" ref="E419" ca="1">INDEX(_xlfn.ANCHORARRAY(Data!F$14),ROWS(_xlfn.ANCHORARRAY(Data!F$14)))*Data!F432/Data!F431</f>
        <v>30.337774488033553</v>
      </c>
      <c r="F419" s="20" cm="1">
        <f t="array" aca="1" ref="F419" ca="1">INDEX(_xlfn.ANCHORARRAY(Data!G$14),ROWS(_xlfn.ANCHORARRAY(Data!G$14)))*Data!G432/Data!G431</f>
        <v>309.16921064400719</v>
      </c>
      <c r="G419" s="20" cm="1">
        <f t="array" aca="1" ref="G419" ca="1">INDEX(_xlfn.ANCHORARRAY(Data!H$14),ROWS(_xlfn.ANCHORARRAY(Data!H$14)))*Data!H432/Data!H431</f>
        <v>74.082678421494535</v>
      </c>
      <c r="H419" s="20" cm="1">
        <f t="array" aca="1" ref="H419" ca="1">INDEX(_xlfn.ANCHORARRAY(Data!I$14),ROWS(_xlfn.ANCHORARRAY(Data!I$14)))*Data!I432/Data!I431</f>
        <v>240.32208496476119</v>
      </c>
      <c r="I419" s="20" cm="1">
        <f t="array" aca="1" ref="I419" ca="1">INDEX(_xlfn.ANCHORARRAY(Data!J$14),ROWS(_xlfn.ANCHORARRAY(Data!J$14)))*Data!J432/Data!J431</f>
        <v>24.141798941798939</v>
      </c>
      <c r="J419" s="20" cm="1">
        <f t="array" aca="1" ref="J419" ca="1">INDEX(_xlfn.ANCHORARRAY(Data!K$14),ROWS(_xlfn.ANCHORARRAY(Data!K$14)))*Data!K432/Data!K431</f>
        <v>79.269714285714286</v>
      </c>
      <c r="K419" s="20" cm="1">
        <f t="array" aca="1" ref="K419" ca="1">INDEX(_xlfn.ANCHORARRAY(Data!L$14),ROWS(_xlfn.ANCHORARRAY(Data!L$14)))*Data!L432/Data!L431</f>
        <v>398.80883043273752</v>
      </c>
      <c r="L419" s="20" cm="1">
        <f t="array" aca="1" ref="L419" ca="1">INDEX(_xlfn.ANCHORARRAY(Data!M$14),ROWS(_xlfn.ANCHORARRAY(Data!M$14)))*Data!M432/Data!M431</f>
        <v>51.383661971830996</v>
      </c>
      <c r="M419" s="20" cm="1">
        <f t="array" aca="1" ref="M419" ca="1">INDEX(_xlfn.ANCHORARRAY(Data!N$14),ROWS(_xlfn.ANCHORARRAY(Data!N$14)))*Data!N432/Data!N431</f>
        <v>165.35049775403667</v>
      </c>
      <c r="N419" s="20" cm="1">
        <f t="array" aca="1" ref="N419" ca="1">INDEX(_xlfn.ANCHORARRAY(Data!O$14),ROWS(_xlfn.ANCHORARRAY(Data!O$14)))*Data!O432/Data!O431</f>
        <v>157.24822400398821</v>
      </c>
      <c r="O419" s="20" cm="1">
        <f t="array" aca="1" ref="O419" ca="1">INDEX(_xlfn.ANCHORARRAY(Data!P$14),ROWS(_xlfn.ANCHORARRAY(Data!P$14)))*Data!P432/Data!P431</f>
        <v>629.98974700836015</v>
      </c>
      <c r="P419" s="20" cm="1">
        <f t="array" aca="1" ref="P419" ca="1">B$1*B419/INDEX(_xlfn.ANCHORARRAY(Data!B$14),ROWS(_xlfn.ANCHORARRAY(Data!B$14)),2)</f>
        <v>13411.16906538735</v>
      </c>
      <c r="Q419" s="20" cm="1">
        <f t="array" aca="1" ref="Q419" ca="1">C$1*C419/INDEX(_xlfn.ANCHORARRAY(Data!D$14),ROWS(_xlfn.ANCHORARRAY(Data!D$14)))</f>
        <v>10622.943100065404</v>
      </c>
      <c r="R419" s="19" cm="1">
        <f t="array" aca="1" ref="R419" ca="1">D$1*D419/INDEX(_xlfn.ANCHORARRAY(Data!E$14),ROWS(_xlfn.ANCHORARRAY(Data!E$14)))</f>
        <v>12084.499367288832</v>
      </c>
      <c r="S419" s="20" cm="1">
        <f t="array" aca="1" ref="S419" ca="1">E$1*E419/INDEX(_xlfn.ANCHORARRAY(Data!F$14),ROWS(_xlfn.ANCHORARRAY(Data!F$14)))</f>
        <v>6067.5548976067112</v>
      </c>
      <c r="T419" s="20" cm="1">
        <f t="array" aca="1" ref="T419" ca="1">F$1*F419/INDEX(_xlfn.ANCHORARRAY(Data!G$14),ROWS(_xlfn.ANCHORARRAY(Data!G$14)))</f>
        <v>21641.844745080503</v>
      </c>
      <c r="U419" s="20" cm="1">
        <f t="array" aca="1" ref="U419" ca="1">G$1*G419/INDEX(_xlfn.ANCHORARRAY(Data!H$14),ROWS(_xlfn.ANCHORARRAY(Data!H$14)))</f>
        <v>53339.528463476061</v>
      </c>
      <c r="V419" s="20" cm="1">
        <f t="array" aca="1" ref="V419" ca="1">H$1*H419/INDEX(_xlfn.ANCHORARRAY(Data!I$14),ROWS(_xlfn.ANCHORARRAY(Data!I$14)))</f>
        <v>21628.987646828511</v>
      </c>
      <c r="W419" s="20" cm="1">
        <f t="array" aca="1" ref="W419" ca="1">I$1*I419/INDEX(_xlfn.ANCHORARRAY(Data!J$14),ROWS(_xlfn.ANCHORARRAY(Data!J$14)))</f>
        <v>4828.3597883597877</v>
      </c>
      <c r="X419" s="20" cm="1">
        <f t="array" aca="1" ref="X419" ca="1">J$1*J419/INDEX(_xlfn.ANCHORARRAY(Data!K$14),ROWS(_xlfn.ANCHORARRAY(Data!K$14)))</f>
        <v>5548.88</v>
      </c>
      <c r="Y419" s="20" cm="1">
        <f t="array" aca="1" ref="Y419" ca="1">K$1*K419/INDEX(_xlfn.ANCHORARRAY(Data!L$14),ROWS(_xlfn.ANCHORARRAY(Data!L$14)))</f>
        <v>11964.264912982127</v>
      </c>
      <c r="Z419" s="20" cm="1">
        <f t="array" aca="1" ref="Z419" ca="1">L$1*L419/INDEX(_xlfn.ANCHORARRAY(Data!M$14),ROWS(_xlfn.ANCHORARRAY(Data!M$14)))</f>
        <v>12332.078873239439</v>
      </c>
      <c r="AA419" s="20" cm="1">
        <f t="array" aca="1" ref="AA419" ca="1">M$1*M419/INDEX(_xlfn.ANCHORARRAY(Data!N$14),ROWS(_xlfn.ANCHORARRAY(Data!N$14)))</f>
        <v>9921.0298652422007</v>
      </c>
      <c r="AB419" s="20" cm="1">
        <f t="array" aca="1" ref="AB419" ca="1">N$1*N419/INDEX(_xlfn.ANCHORARRAY(Data!O$14),ROWS(_xlfn.ANCHORARRAY(Data!O$14)))</f>
        <v>9434.8934402392933</v>
      </c>
      <c r="AC419" s="20" cm="1">
        <f t="array" aca="1" ref="AC419" ca="1">O$1*O419/INDEX(_xlfn.ANCHORARRAY(Data!P$14),ROWS(_xlfn.ANCHORARRAY(Data!P$14)))</f>
        <v>12600.589854834889</v>
      </c>
      <c r="AD419" s="33">
        <f t="shared" ca="1" si="15"/>
        <v>205426.6240206311</v>
      </c>
      <c r="AE419" s="33">
        <f t="shared" ca="1" si="14"/>
        <v>835.47597936890088</v>
      </c>
    </row>
    <row r="420" spans="1:31" x14ac:dyDescent="0.35">
      <c r="A420">
        <f ca="1"/>
        <v>418</v>
      </c>
      <c r="B420" s="20" cm="1">
        <f t="array" aca="1" ref="B420" ca="1">INDEX(_xlfn.ANCHORARRAY(Data!B$14),ROWS(_xlfn.ANCHORARRAY(Data!B$14)),2)*Data!C433/Data!C432</f>
        <v>260.84698974673563</v>
      </c>
      <c r="C420" s="20" cm="1">
        <f t="array" aca="1" ref="C420" ca="1">INDEX(_xlfn.ANCHORARRAY(Data!D$14),ROWS(_xlfn.ANCHORARRAY(Data!D$14)))*Data!D433/Data!D432</f>
        <v>54.042592592592598</v>
      </c>
      <c r="D420" s="20" cm="1">
        <f t="array" aca="1" ref="D420" ca="1">INDEX(_xlfn.ANCHORARRAY(Data!E$14),ROWS(_xlfn.ANCHORARRAY(Data!E$14)))*Data!E433/Data!E432</f>
        <v>24.543415256942229</v>
      </c>
      <c r="E420" s="20" cm="1">
        <f t="array" aca="1" ref="E420" ca="1">INDEX(_xlfn.ANCHORARRAY(Data!F$14),ROWS(_xlfn.ANCHORARRAY(Data!F$14)))*Data!F433/Data!F432</f>
        <v>29.843707317073168</v>
      </c>
      <c r="F420" s="20" cm="1">
        <f t="array" aca="1" ref="F420" ca="1">INDEX(_xlfn.ANCHORARRAY(Data!G$14),ROWS(_xlfn.ANCHORARRAY(Data!G$14)))*Data!G433/Data!G432</f>
        <v>309.43672513953754</v>
      </c>
      <c r="G420" s="20" cm="1">
        <f t="array" aca="1" ref="G420" ca="1">INDEX(_xlfn.ANCHORARRAY(Data!H$14),ROWS(_xlfn.ANCHORARRAY(Data!H$14)))*Data!H433/Data!H432</f>
        <v>75.361005902192232</v>
      </c>
      <c r="H420" s="20" cm="1">
        <f t="array" aca="1" ref="H420" ca="1">INDEX(_xlfn.ANCHORARRAY(Data!I$14),ROWS(_xlfn.ANCHORARRAY(Data!I$14)))*Data!I433/Data!I432</f>
        <v>245.89095937314806</v>
      </c>
      <c r="I420" s="20" cm="1">
        <f t="array" aca="1" ref="I420" ca="1">INDEX(_xlfn.ANCHORARRAY(Data!J$14),ROWS(_xlfn.ANCHORARRAY(Data!J$14)))*Data!J433/Data!J432</f>
        <v>23.901100975149415</v>
      </c>
      <c r="J420" s="20" cm="1">
        <f t="array" aca="1" ref="J420" ca="1">INDEX(_xlfn.ANCHORARRAY(Data!K$14),ROWS(_xlfn.ANCHORARRAY(Data!K$14)))*Data!K433/Data!K432</f>
        <v>78.806100719424464</v>
      </c>
      <c r="K420" s="20" cm="1">
        <f t="array" aca="1" ref="K420" ca="1">INDEX(_xlfn.ANCHORARRAY(Data!L$14),ROWS(_xlfn.ANCHORARRAY(Data!L$14)))*Data!L433/Data!L432</f>
        <v>386.16610836515264</v>
      </c>
      <c r="L420" s="20" cm="1">
        <f t="array" aca="1" ref="L420" ca="1">INDEX(_xlfn.ANCHORARRAY(Data!M$14),ROWS(_xlfn.ANCHORARRAY(Data!M$14)))*Data!M433/Data!M432</f>
        <v>51.123836589698051</v>
      </c>
      <c r="M420" s="20" cm="1">
        <f t="array" aca="1" ref="M420" ca="1">INDEX(_xlfn.ANCHORARRAY(Data!N$14),ROWS(_xlfn.ANCHORARRAY(Data!N$14)))*Data!N433/Data!N432</f>
        <v>158.41830336058129</v>
      </c>
      <c r="N420" s="20" cm="1">
        <f t="array" aca="1" ref="N420" ca="1">INDEX(_xlfn.ANCHORARRAY(Data!O$14),ROWS(_xlfn.ANCHORARRAY(Data!O$14)))*Data!O433/Data!O432</f>
        <v>153.50801280991735</v>
      </c>
      <c r="O420" s="20" cm="1">
        <f t="array" aca="1" ref="O420" ca="1">INDEX(_xlfn.ANCHORARRAY(Data!P$14),ROWS(_xlfn.ANCHORARRAY(Data!P$14)))*Data!P433/Data!P432</f>
        <v>625.83819701580092</v>
      </c>
      <c r="P420" s="20" cm="1">
        <f t="array" aca="1" ref="P420" ca="1">B$1*B420/INDEX(_xlfn.ANCHORARRAY(Data!B$14),ROWS(_xlfn.ANCHORARRAY(Data!B$14)),2)</f>
        <v>13042.349487336782</v>
      </c>
      <c r="Q420" s="20" cm="1">
        <f t="array" aca="1" ref="Q420" ca="1">C$1*C420/INDEX(_xlfn.ANCHORARRAY(Data!D$14),ROWS(_xlfn.ANCHORARRAY(Data!D$14)))</f>
        <v>10812.592592592593</v>
      </c>
      <c r="R420" s="19" cm="1">
        <f t="array" aca="1" ref="R420" ca="1">D$1*D420/INDEX(_xlfn.ANCHORARRAY(Data!E$14),ROWS(_xlfn.ANCHORARRAY(Data!E$14)))</f>
        <v>12274.224385572934</v>
      </c>
      <c r="S420" s="20" cm="1">
        <f t="array" aca="1" ref="S420" ca="1">E$1*E420/INDEX(_xlfn.ANCHORARRAY(Data!F$14),ROWS(_xlfn.ANCHORARRAY(Data!F$14)))</f>
        <v>5968.7414634146335</v>
      </c>
      <c r="T420" s="20" cm="1">
        <f t="array" aca="1" ref="T420" ca="1">F$1*F420/INDEX(_xlfn.ANCHORARRAY(Data!G$14),ROWS(_xlfn.ANCHORARRAY(Data!G$14)))</f>
        <v>21660.570759767626</v>
      </c>
      <c r="U420" s="20" cm="1">
        <f t="array" aca="1" ref="U420" ca="1">G$1*G420/INDEX(_xlfn.ANCHORARRAY(Data!H$14),ROWS(_xlfn.ANCHORARRAY(Data!H$14)))</f>
        <v>54259.924249578406</v>
      </c>
      <c r="V420" s="20" cm="1">
        <f t="array" aca="1" ref="V420" ca="1">H$1*H420/INDEX(_xlfn.ANCHORARRAY(Data!I$14),ROWS(_xlfn.ANCHORARRAY(Data!I$14)))</f>
        <v>22130.186343583326</v>
      </c>
      <c r="W420" s="20" cm="1">
        <f t="array" aca="1" ref="W420" ca="1">I$1*I420/INDEX(_xlfn.ANCHORARRAY(Data!J$14),ROWS(_xlfn.ANCHORARRAY(Data!J$14)))</f>
        <v>4780.2201950298831</v>
      </c>
      <c r="X420" s="20" cm="1">
        <f t="array" aca="1" ref="X420" ca="1">J$1*J420/INDEX(_xlfn.ANCHORARRAY(Data!K$14),ROWS(_xlfn.ANCHORARRAY(Data!K$14)))</f>
        <v>5516.4270503597127</v>
      </c>
      <c r="Y420" s="20" cm="1">
        <f t="array" aca="1" ref="Y420" ca="1">K$1*K420/INDEX(_xlfn.ANCHORARRAY(Data!L$14),ROWS(_xlfn.ANCHORARRAY(Data!L$14)))</f>
        <v>11584.983250954581</v>
      </c>
      <c r="Z420" s="20" cm="1">
        <f t="array" aca="1" ref="Z420" ca="1">L$1*L420/INDEX(_xlfn.ANCHORARRAY(Data!M$14),ROWS(_xlfn.ANCHORARRAY(Data!M$14)))</f>
        <v>12269.720781527532</v>
      </c>
      <c r="AA420" s="20" cm="1">
        <f t="array" aca="1" ref="AA420" ca="1">M$1*M420/INDEX(_xlfn.ANCHORARRAY(Data!N$14),ROWS(_xlfn.ANCHORARRAY(Data!N$14)))</f>
        <v>9505.0982016348771</v>
      </c>
      <c r="AB420" s="20" cm="1">
        <f t="array" aca="1" ref="AB420" ca="1">N$1*N420/INDEX(_xlfn.ANCHORARRAY(Data!O$14),ROWS(_xlfn.ANCHORARRAY(Data!O$14)))</f>
        <v>9210.4807685950418</v>
      </c>
      <c r="AC420" s="20" cm="1">
        <f t="array" aca="1" ref="AC420" ca="1">O$1*O420/INDEX(_xlfn.ANCHORARRAY(Data!P$14),ROWS(_xlfn.ANCHORARRAY(Data!P$14)))</f>
        <v>12517.553616600066</v>
      </c>
      <c r="AD420" s="33">
        <f t="shared" ca="1" si="15"/>
        <v>205533.07314654798</v>
      </c>
      <c r="AE420" s="33">
        <f t="shared" ca="1" si="14"/>
        <v>729.02685345202917</v>
      </c>
    </row>
    <row r="421" spans="1:31" x14ac:dyDescent="0.35">
      <c r="A421">
        <f ca="1"/>
        <v>419</v>
      </c>
      <c r="B421" s="20" cm="1">
        <f t="array" aca="1" ref="B421" ca="1">INDEX(_xlfn.ANCHORARRAY(Data!B$14),ROWS(_xlfn.ANCHORARRAY(Data!B$14)),2)*Data!C434/Data!C433</f>
        <v>268.13125155555554</v>
      </c>
      <c r="C421" s="20" cm="1">
        <f t="array" aca="1" ref="C421" ca="1">INDEX(_xlfn.ANCHORARRAY(Data!D$14),ROWS(_xlfn.ANCHORARRAY(Data!D$14)))*Data!D434/Data!D433</f>
        <v>53.025950802139043</v>
      </c>
      <c r="D421" s="20" cm="1">
        <f t="array" aca="1" ref="D421" ca="1">INDEX(_xlfn.ANCHORARRAY(Data!E$14),ROWS(_xlfn.ANCHORARRAY(Data!E$14)))*Data!E434/Data!E433</f>
        <v>24.310431198478124</v>
      </c>
      <c r="E421" s="20" cm="1">
        <f t="array" aca="1" ref="E421" ca="1">INDEX(_xlfn.ANCHORARRAY(Data!F$14),ROWS(_xlfn.ANCHORARRAY(Data!F$14)))*Data!F434/Data!F433</f>
        <v>29.703330882352937</v>
      </c>
      <c r="F421" s="20" cm="1">
        <f t="array" aca="1" ref="F421" ca="1">INDEX(_xlfn.ANCHORARRAY(Data!G$14),ROWS(_xlfn.ANCHORARRAY(Data!G$14)))*Data!G434/Data!G433</f>
        <v>320.11127601600094</v>
      </c>
      <c r="G421" s="20" cm="1">
        <f t="array" aca="1" ref="G421" ca="1">INDEX(_xlfn.ANCHORARRAY(Data!H$14),ROWS(_xlfn.ANCHORARRAY(Data!H$14)))*Data!H434/Data!H433</f>
        <v>75.385777426335935</v>
      </c>
      <c r="H421" s="20" cm="1">
        <f t="array" aca="1" ref="H421" ca="1">INDEX(_xlfn.ANCHORARRAY(Data!I$14),ROWS(_xlfn.ANCHORARRAY(Data!I$14)))*Data!I434/Data!I433</f>
        <v>243.70245000000003</v>
      </c>
      <c r="I421" s="20" cm="1">
        <f t="array" aca="1" ref="I421" ca="1">INDEX(_xlfn.ANCHORARRAY(Data!J$14),ROWS(_xlfn.ANCHORARRAY(Data!J$14)))*Data!J434/Data!J433</f>
        <v>24.345150931278098</v>
      </c>
      <c r="J421" s="20" cm="1">
        <f t="array" aca="1" ref="J421" ca="1">INDEX(_xlfn.ANCHORARRAY(Data!K$14),ROWS(_xlfn.ANCHORARRAY(Data!K$14)))*Data!K434/Data!K433</f>
        <v>79.995179786200197</v>
      </c>
      <c r="K421" s="20" cm="1">
        <f t="array" aca="1" ref="K421" ca="1">INDEX(_xlfn.ANCHORARRAY(Data!L$14),ROWS(_xlfn.ANCHORARRAY(Data!L$14)))*Data!L434/Data!L433</f>
        <v>397.95745734939754</v>
      </c>
      <c r="L421" s="20" cm="1">
        <f t="array" aca="1" ref="L421" ca="1">INDEX(_xlfn.ANCHORARRAY(Data!M$14),ROWS(_xlfn.ANCHORARRAY(Data!M$14)))*Data!M434/Data!M433</f>
        <v>52.815177106263754</v>
      </c>
      <c r="M421" s="20" cm="1">
        <f t="array" aca="1" ref="M421" ca="1">INDEX(_xlfn.ANCHORARRAY(Data!N$14),ROWS(_xlfn.ANCHORARRAY(Data!N$14)))*Data!N434/Data!N433</f>
        <v>164.63844534106673</v>
      </c>
      <c r="N421" s="20" cm="1">
        <f t="array" aca="1" ref="N421" ca="1">INDEX(_xlfn.ANCHORARRAY(Data!O$14),ROWS(_xlfn.ANCHORARRAY(Data!O$14)))*Data!O434/Data!O433</f>
        <v>156.7721973811629</v>
      </c>
      <c r="O421" s="20" cm="1">
        <f t="array" aca="1" ref="O421" ca="1">INDEX(_xlfn.ANCHORARRAY(Data!P$14),ROWS(_xlfn.ANCHORARRAY(Data!P$14)))*Data!P434/Data!P433</f>
        <v>636.64556100278548</v>
      </c>
      <c r="P421" s="20" cm="1">
        <f t="array" aca="1" ref="P421" ca="1">B$1*B421/INDEX(_xlfn.ANCHORARRAY(Data!B$14),ROWS(_xlfn.ANCHORARRAY(Data!B$14)),2)</f>
        <v>13406.562577777779</v>
      </c>
      <c r="Q421" s="20" cm="1">
        <f t="array" aca="1" ref="Q421" ca="1">C$1*C421/INDEX(_xlfn.ANCHORARRAY(Data!D$14),ROWS(_xlfn.ANCHORARRAY(Data!D$14)))</f>
        <v>10609.187593582887</v>
      </c>
      <c r="R421" s="19" cm="1">
        <f t="array" aca="1" ref="R421" ca="1">D$1*D421/INDEX(_xlfn.ANCHORARRAY(Data!E$14),ROWS(_xlfn.ANCHORARRAY(Data!E$14)))</f>
        <v>12157.708465440712</v>
      </c>
      <c r="S421" s="20" cm="1">
        <f t="array" aca="1" ref="S421" ca="1">E$1*E421/INDEX(_xlfn.ANCHORARRAY(Data!F$14),ROWS(_xlfn.ANCHORARRAY(Data!F$14)))</f>
        <v>5940.6661764705868</v>
      </c>
      <c r="T421" s="20" cm="1">
        <f t="array" aca="1" ref="T421" ca="1">F$1*F421/INDEX(_xlfn.ANCHORARRAY(Data!G$14),ROWS(_xlfn.ANCHORARRAY(Data!G$14)))</f>
        <v>22407.789321120068</v>
      </c>
      <c r="U421" s="20" cm="1">
        <f t="array" aca="1" ref="U421" ca="1">G$1*G421/INDEX(_xlfn.ANCHORARRAY(Data!H$14),ROWS(_xlfn.ANCHORARRAY(Data!H$14)))</f>
        <v>54277.75974696187</v>
      </c>
      <c r="V421" s="20" cm="1">
        <f t="array" aca="1" ref="V421" ca="1">H$1*H421/INDEX(_xlfn.ANCHORARRAY(Data!I$14),ROWS(_xlfn.ANCHORARRAY(Data!I$14)))</f>
        <v>21933.220500000003</v>
      </c>
      <c r="W421" s="20" cm="1">
        <f t="array" aca="1" ref="W421" ca="1">I$1*I421/INDEX(_xlfn.ANCHORARRAY(Data!J$14),ROWS(_xlfn.ANCHORARRAY(Data!J$14)))</f>
        <v>4869.0301862556198</v>
      </c>
      <c r="X421" s="20" cm="1">
        <f t="array" aca="1" ref="X421" ca="1">J$1*J421/INDEX(_xlfn.ANCHORARRAY(Data!K$14),ROWS(_xlfn.ANCHORARRAY(Data!K$14)))</f>
        <v>5599.6625850340133</v>
      </c>
      <c r="Y421" s="20" cm="1">
        <f t="array" aca="1" ref="Y421" ca="1">K$1*K421/INDEX(_xlfn.ANCHORARRAY(Data!L$14),ROWS(_xlfn.ANCHORARRAY(Data!L$14)))</f>
        <v>11938.723720481928</v>
      </c>
      <c r="Z421" s="20" cm="1">
        <f t="array" aca="1" ref="Z421" ca="1">L$1*L421/INDEX(_xlfn.ANCHORARRAY(Data!M$14),ROWS(_xlfn.ANCHORARRAY(Data!M$14)))</f>
        <v>12675.642505503301</v>
      </c>
      <c r="AA421" s="20" cm="1">
        <f t="array" aca="1" ref="AA421" ca="1">M$1*M421/INDEX(_xlfn.ANCHORARRAY(Data!N$14),ROWS(_xlfn.ANCHORARRAY(Data!N$14)))</f>
        <v>9878.3067204640029</v>
      </c>
      <c r="AB421" s="20" cm="1">
        <f t="array" aca="1" ref="AB421" ca="1">N$1*N421/INDEX(_xlfn.ANCHORARRAY(Data!O$14),ROWS(_xlfn.ANCHORARRAY(Data!O$14)))</f>
        <v>9406.331842869773</v>
      </c>
      <c r="AC421" s="20" cm="1">
        <f t="array" aca="1" ref="AC421" ca="1">O$1*O421/INDEX(_xlfn.ANCHORARRAY(Data!P$14),ROWS(_xlfn.ANCHORARRAY(Data!P$14)))</f>
        <v>12733.714532961931</v>
      </c>
      <c r="AD421" s="33">
        <f t="shared" ca="1" si="15"/>
        <v>207834.30647492444</v>
      </c>
      <c r="AE421" s="33">
        <f t="shared" ca="1" si="14"/>
        <v>-1572.2064749244309</v>
      </c>
    </row>
    <row r="422" spans="1:31" x14ac:dyDescent="0.35">
      <c r="A422">
        <f ca="1"/>
        <v>420</v>
      </c>
      <c r="B422" s="20" cm="1">
        <f t="array" aca="1" ref="B422" ca="1">INDEX(_xlfn.ANCHORARRAY(Data!B$14),ROWS(_xlfn.ANCHORARRAY(Data!B$14)),2)*Data!C435/Data!C434</f>
        <v>264.88168757126567</v>
      </c>
      <c r="C422" s="20" cm="1">
        <f t="array" aca="1" ref="C422" ca="1">INDEX(_xlfn.ANCHORARRAY(Data!D$14),ROWS(_xlfn.ANCHORARRAY(Data!D$14)))*Data!D435/Data!D434</f>
        <v>52.707932363013697</v>
      </c>
      <c r="D422" s="20" cm="1">
        <f t="array" aca="1" ref="D422" ca="1">INDEX(_xlfn.ANCHORARRAY(Data!E$14),ROWS(_xlfn.ANCHORARRAY(Data!E$14)))*Data!E435/Data!E434</f>
        <v>23.597049284578699</v>
      </c>
      <c r="E422" s="20" cm="1">
        <f t="array" aca="1" ref="E422" ca="1">INDEX(_xlfn.ANCHORARRAY(Data!F$14),ROWS(_xlfn.ANCHORARRAY(Data!F$14)))*Data!F435/Data!F434</f>
        <v>29.848992823558525</v>
      </c>
      <c r="F422" s="20" cm="1">
        <f t="array" aca="1" ref="F422" ca="1">INDEX(_xlfn.ANCHORARRAY(Data!G$14),ROWS(_xlfn.ANCHORARRAY(Data!G$14)))*Data!G435/Data!G434</f>
        <v>320.04699144324019</v>
      </c>
      <c r="G422" s="20" cm="1">
        <f t="array" aca="1" ref="G422" ca="1">INDEX(_xlfn.ANCHORARRAY(Data!H$14),ROWS(_xlfn.ANCHORARRAY(Data!H$14)))*Data!H435/Data!H434</f>
        <v>75.576455013416563</v>
      </c>
      <c r="H422" s="20" cm="1">
        <f t="array" aca="1" ref="H422" ca="1">INDEX(_xlfn.ANCHORARRAY(Data!I$14),ROWS(_xlfn.ANCHORARRAY(Data!I$14)))*Data!I435/Data!I434</f>
        <v>239.71680558247721</v>
      </c>
      <c r="I422" s="20" cm="1">
        <f t="array" aca="1" ref="I422" ca="1">INDEX(_xlfn.ANCHORARRAY(Data!J$14),ROWS(_xlfn.ANCHORARRAY(Data!J$14)))*Data!J435/Data!J434</f>
        <v>24.015191503057608</v>
      </c>
      <c r="J422" s="20" cm="1">
        <f t="array" aca="1" ref="J422" ca="1">INDEX(_xlfn.ANCHORARRAY(Data!K$14),ROWS(_xlfn.ANCHORARRAY(Data!K$14)))*Data!K435/Data!K434</f>
        <v>80.782179114128695</v>
      </c>
      <c r="K422" s="20" cm="1">
        <f t="array" aca="1" ref="K422" ca="1">INDEX(_xlfn.ANCHORARRAY(Data!L$14),ROWS(_xlfn.ANCHORARRAY(Data!L$14)))*Data!L435/Data!L434</f>
        <v>399.16952496632678</v>
      </c>
      <c r="L422" s="20" cm="1">
        <f t="array" aca="1" ref="L422" ca="1">INDEX(_xlfn.ANCHORARRAY(Data!M$14),ROWS(_xlfn.ANCHORARRAY(Data!M$14)))*Data!M435/Data!M434</f>
        <v>51.422510312315858</v>
      </c>
      <c r="M422" s="20" cm="1">
        <f t="array" aca="1" ref="M422" ca="1">INDEX(_xlfn.ANCHORARRAY(Data!N$14),ROWS(_xlfn.ANCHORARRAY(Data!N$14)))*Data!N435/Data!N434</f>
        <v>163.26278532179623</v>
      </c>
      <c r="N422" s="20" cm="1">
        <f t="array" aca="1" ref="N422" ca="1">INDEX(_xlfn.ANCHORARRAY(Data!O$14),ROWS(_xlfn.ANCHORARRAY(Data!O$14)))*Data!O435/Data!O434</f>
        <v>157.97370578845667</v>
      </c>
      <c r="O422" s="20" cm="1">
        <f t="array" aca="1" ref="O422" ca="1">INDEX(_xlfn.ANCHORARRAY(Data!P$14),ROWS(_xlfn.ANCHORARRAY(Data!P$14)))*Data!P435/Data!P434</f>
        <v>636.32987627836451</v>
      </c>
      <c r="P422" s="20" cm="1">
        <f t="array" aca="1" ref="P422" ca="1">B$1*B422/INDEX(_xlfn.ANCHORARRAY(Data!B$14),ROWS(_xlfn.ANCHORARRAY(Data!B$14)),2)</f>
        <v>13244.084378563284</v>
      </c>
      <c r="Q422" s="20" cm="1">
        <f t="array" aca="1" ref="Q422" ca="1">C$1*C422/INDEX(_xlfn.ANCHORARRAY(Data!D$14),ROWS(_xlfn.ANCHORARRAY(Data!D$14)))</f>
        <v>10545.559931506848</v>
      </c>
      <c r="R422" s="19" cm="1">
        <f t="array" aca="1" ref="R422" ca="1">D$1*D422/INDEX(_xlfn.ANCHORARRAY(Data!E$14),ROWS(_xlfn.ANCHORARRAY(Data!E$14)))</f>
        <v>11800.94435612083</v>
      </c>
      <c r="S422" s="20" cm="1">
        <f t="array" aca="1" ref="S422" ca="1">E$1*E422/INDEX(_xlfn.ANCHORARRAY(Data!F$14),ROWS(_xlfn.ANCHORARRAY(Data!F$14)))</f>
        <v>5969.7985647117057</v>
      </c>
      <c r="T422" s="20" cm="1">
        <f t="array" aca="1" ref="T422" ca="1">F$1*F422/INDEX(_xlfn.ANCHORARRAY(Data!G$14),ROWS(_xlfn.ANCHORARRAY(Data!G$14)))</f>
        <v>22403.289401026814</v>
      </c>
      <c r="U422" s="20" cm="1">
        <f t="array" aca="1" ref="U422" ca="1">G$1*G422/INDEX(_xlfn.ANCHORARRAY(Data!H$14),ROWS(_xlfn.ANCHORARRAY(Data!H$14)))</f>
        <v>54415.047609659923</v>
      </c>
      <c r="V422" s="20" cm="1">
        <f t="array" aca="1" ref="V422" ca="1">H$1*H422/INDEX(_xlfn.ANCHORARRAY(Data!I$14),ROWS(_xlfn.ANCHORARRAY(Data!I$14)))</f>
        <v>21574.512502422949</v>
      </c>
      <c r="W422" s="20" cm="1">
        <f t="array" aca="1" ref="W422" ca="1">I$1*I422/INDEX(_xlfn.ANCHORARRAY(Data!J$14),ROWS(_xlfn.ANCHORARRAY(Data!J$14)))</f>
        <v>4803.0383006115217</v>
      </c>
      <c r="X422" s="20" cm="1">
        <f t="array" aca="1" ref="X422" ca="1">J$1*J422/INDEX(_xlfn.ANCHORARRAY(Data!K$14),ROWS(_xlfn.ANCHORARRAY(Data!K$14)))</f>
        <v>5654.7525379890085</v>
      </c>
      <c r="Y422" s="20" cm="1">
        <f t="array" aca="1" ref="Y422" ca="1">K$1*K422/INDEX(_xlfn.ANCHORARRAY(Data!L$14),ROWS(_xlfn.ANCHORARRAY(Data!L$14)))</f>
        <v>11975.085748989804</v>
      </c>
      <c r="Z422" s="20" cm="1">
        <f t="array" aca="1" ref="Z422" ca="1">L$1*L422/INDEX(_xlfn.ANCHORARRAY(Data!M$14),ROWS(_xlfn.ANCHORARRAY(Data!M$14)))</f>
        <v>12341.402474955805</v>
      </c>
      <c r="AA422" s="20" cm="1">
        <f t="array" aca="1" ref="AA422" ca="1">M$1*M422/INDEX(_xlfn.ANCHORARRAY(Data!N$14),ROWS(_xlfn.ANCHORARRAY(Data!N$14)))</f>
        <v>9795.7671193077731</v>
      </c>
      <c r="AB422" s="20" cm="1">
        <f t="array" aca="1" ref="AB422" ca="1">N$1*N422/INDEX(_xlfn.ANCHORARRAY(Data!O$14),ROWS(_xlfn.ANCHORARRAY(Data!O$14)))</f>
        <v>9478.4223473074017</v>
      </c>
      <c r="AC422" s="20" cm="1">
        <f t="array" aca="1" ref="AC422" ca="1">O$1*O422/INDEX(_xlfn.ANCHORARRAY(Data!P$14),ROWS(_xlfn.ANCHORARRAY(Data!P$14)))</f>
        <v>12727.40044014573</v>
      </c>
      <c r="AD422" s="33">
        <f t="shared" ca="1" si="15"/>
        <v>206729.10571331935</v>
      </c>
      <c r="AE422" s="33">
        <f t="shared" ca="1" si="14"/>
        <v>-467.00571331934771</v>
      </c>
    </row>
    <row r="423" spans="1:31" x14ac:dyDescent="0.35">
      <c r="A423">
        <f ca="1"/>
        <v>421</v>
      </c>
      <c r="B423" s="20" cm="1">
        <f t="array" aca="1" ref="B423" ca="1">INDEX(_xlfn.ANCHORARRAY(Data!B$14),ROWS(_xlfn.ANCHORARRAY(Data!B$14)),2)*Data!C436/Data!C435</f>
        <v>265.4144909759944</v>
      </c>
      <c r="C423" s="20" cm="1">
        <f t="array" aca="1" ref="C423" ca="1">INDEX(_xlfn.ANCHORARRAY(Data!D$14),ROWS(_xlfn.ANCHORARRAY(Data!D$14)))*Data!D436/Data!D435</f>
        <v>52.659849170437411</v>
      </c>
      <c r="D423" s="20" cm="1">
        <f t="array" aca="1" ref="D423" ca="1">INDEX(_xlfn.ANCHORARRAY(Data!E$14),ROWS(_xlfn.ANCHORARRAY(Data!E$14)))*Data!E436/Data!E435</f>
        <v>24.436064388961892</v>
      </c>
      <c r="E423" s="20" cm="1">
        <f t="array" aca="1" ref="E423" ca="1">INDEX(_xlfn.ANCHORARRAY(Data!F$14),ROWS(_xlfn.ANCHORARRAY(Data!F$14)))*Data!F436/Data!F435</f>
        <v>30.049651914470406</v>
      </c>
      <c r="F423" s="20" cm="1">
        <f t="array" aca="1" ref="F423" ca="1">INDEX(_xlfn.ANCHORARRAY(Data!G$14),ROWS(_xlfn.ANCHORARRAY(Data!G$14)))*Data!G436/Data!G435</f>
        <v>311.1957130024702</v>
      </c>
      <c r="G423" s="20" cm="1">
        <f t="array" aca="1" ref="G423" ca="1">INDEX(_xlfn.ANCHORARRAY(Data!H$14),ROWS(_xlfn.ANCHORARRAY(Data!H$14)))*Data!H436/Data!H435</f>
        <v>75.337419546116109</v>
      </c>
      <c r="H423" s="20" cm="1">
        <f t="array" aca="1" ref="H423" ca="1">INDEX(_xlfn.ANCHORARRAY(Data!I$14),ROWS(_xlfn.ANCHORARRAY(Data!I$14)))*Data!I436/Data!I435</f>
        <v>242.66433921568628</v>
      </c>
      <c r="I423" s="20" cm="1">
        <f t="array" aca="1" ref="I423" ca="1">INDEX(_xlfn.ANCHORARRAY(Data!J$14),ROWS(_xlfn.ANCHORARRAY(Data!J$14)))*Data!J436/Data!J435</f>
        <v>24.639372138652714</v>
      </c>
      <c r="J423" s="20" cm="1">
        <f t="array" aca="1" ref="J423" ca="1">INDEX(_xlfn.ANCHORARRAY(Data!K$14),ROWS(_xlfn.ANCHORARRAY(Data!K$14)))*Data!K436/Data!K435</f>
        <v>80.350241252596263</v>
      </c>
      <c r="K423" s="20" cm="1">
        <f t="array" aca="1" ref="K423" ca="1">INDEX(_xlfn.ANCHORARRAY(Data!L$14),ROWS(_xlfn.ANCHORARRAY(Data!L$14)))*Data!L436/Data!L435</f>
        <v>395.04318605040811</v>
      </c>
      <c r="L423" s="20" cm="1">
        <f t="array" aca="1" ref="L423" ca="1">INDEX(_xlfn.ANCHORARRAY(Data!M$14),ROWS(_xlfn.ANCHORARRAY(Data!M$14)))*Data!M436/Data!M435</f>
        <v>52.260879207920787</v>
      </c>
      <c r="M423" s="20" cm="1">
        <f t="array" aca="1" ref="M423" ca="1">INDEX(_xlfn.ANCHORARRAY(Data!N$14),ROWS(_xlfn.ANCHORARRAY(Data!N$14)))*Data!N436/Data!N435</f>
        <v>167.06594946401225</v>
      </c>
      <c r="N423" s="20" cm="1">
        <f t="array" aca="1" ref="N423" ca="1">INDEX(_xlfn.ANCHORARRAY(Data!O$14),ROWS(_xlfn.ANCHORARRAY(Data!O$14)))*Data!O436/Data!O435</f>
        <v>155.96114415238731</v>
      </c>
      <c r="O423" s="20" cm="1">
        <f t="array" aca="1" ref="O423" ca="1">INDEX(_xlfn.ANCHORARRAY(Data!P$14),ROWS(_xlfn.ANCHORARRAY(Data!P$14)))*Data!P436/Data!P435</f>
        <v>634.25365395245979</v>
      </c>
      <c r="P423" s="20" cm="1">
        <f t="array" aca="1" ref="P423" ca="1">B$1*B423/INDEX(_xlfn.ANCHORARRAY(Data!B$14),ROWS(_xlfn.ANCHORARRAY(Data!B$14)),2)</f>
        <v>13270.724548799721</v>
      </c>
      <c r="Q423" s="20" cm="1">
        <f t="array" aca="1" ref="Q423" ca="1">C$1*C423/INDEX(_xlfn.ANCHORARRAY(Data!D$14),ROWS(_xlfn.ANCHORARRAY(Data!D$14)))</f>
        <v>10535.939668174962</v>
      </c>
      <c r="R423" s="19" cm="1">
        <f t="array" aca="1" ref="R423" ca="1">D$1*D423/INDEX(_xlfn.ANCHORARRAY(Data!E$14),ROWS(_xlfn.ANCHORARRAY(Data!E$14)))</f>
        <v>12220.537943495401</v>
      </c>
      <c r="S423" s="20" cm="1">
        <f t="array" aca="1" ref="S423" ca="1">E$1*E423/INDEX(_xlfn.ANCHORARRAY(Data!F$14),ROWS(_xlfn.ANCHORARRAY(Data!F$14)))</f>
        <v>6009.930382894081</v>
      </c>
      <c r="T423" s="20" cm="1">
        <f t="array" aca="1" ref="T423" ca="1">F$1*F423/INDEX(_xlfn.ANCHORARRAY(Data!G$14),ROWS(_xlfn.ANCHORARRAY(Data!G$14)))</f>
        <v>21783.699910172916</v>
      </c>
      <c r="U423" s="20" cm="1">
        <f t="array" aca="1" ref="U423" ca="1">G$1*G423/INDEX(_xlfn.ANCHORARRAY(Data!H$14),ROWS(_xlfn.ANCHORARRAY(Data!H$14)))</f>
        <v>54242.942073203594</v>
      </c>
      <c r="V423" s="20" cm="1">
        <f t="array" aca="1" ref="V423" ca="1">H$1*H423/INDEX(_xlfn.ANCHORARRAY(Data!I$14),ROWS(_xlfn.ANCHORARRAY(Data!I$14)))</f>
        <v>21839.790529411766</v>
      </c>
      <c r="W423" s="20" cm="1">
        <f t="array" aca="1" ref="W423" ca="1">I$1*I423/INDEX(_xlfn.ANCHORARRAY(Data!J$14),ROWS(_xlfn.ANCHORARRAY(Data!J$14)))</f>
        <v>4927.8744277305432</v>
      </c>
      <c r="X423" s="20" cm="1">
        <f t="array" aca="1" ref="X423" ca="1">J$1*J423/INDEX(_xlfn.ANCHORARRAY(Data!K$14),ROWS(_xlfn.ANCHORARRAY(Data!K$14)))</f>
        <v>5624.5168876817388</v>
      </c>
      <c r="Y423" s="20" cm="1">
        <f t="array" aca="1" ref="Y423" ca="1">K$1*K423/INDEX(_xlfn.ANCHORARRAY(Data!L$14),ROWS(_xlfn.ANCHORARRAY(Data!L$14)))</f>
        <v>11851.295581512244</v>
      </c>
      <c r="Z423" s="20" cm="1">
        <f t="array" aca="1" ref="Z423" ca="1">L$1*L423/INDEX(_xlfn.ANCHORARRAY(Data!M$14),ROWS(_xlfn.ANCHORARRAY(Data!M$14)))</f>
        <v>12542.611009900987</v>
      </c>
      <c r="AA423" s="20" cm="1">
        <f t="array" aca="1" ref="AA423" ca="1">M$1*M423/INDEX(_xlfn.ANCHORARRAY(Data!N$14),ROWS(_xlfn.ANCHORARRAY(Data!N$14)))</f>
        <v>10023.956967840735</v>
      </c>
      <c r="AB423" s="20" cm="1">
        <f t="array" aca="1" ref="AB423" ca="1">N$1*N423/INDEX(_xlfn.ANCHORARRAY(Data!O$14),ROWS(_xlfn.ANCHORARRAY(Data!O$14)))</f>
        <v>9357.6686491432392</v>
      </c>
      <c r="AC423" s="20" cm="1">
        <f t="array" aca="1" ref="AC423" ca="1">O$1*O423/INDEX(_xlfn.ANCHORARRAY(Data!P$14),ROWS(_xlfn.ANCHORARRAY(Data!P$14)))</f>
        <v>12685.87337387138</v>
      </c>
      <c r="AD423" s="33">
        <f t="shared" ca="1" si="15"/>
        <v>206917.36195383332</v>
      </c>
      <c r="AE423" s="33">
        <f t="shared" ca="1" si="14"/>
        <v>-655.26195383330924</v>
      </c>
    </row>
    <row r="424" spans="1:31" x14ac:dyDescent="0.35">
      <c r="A424">
        <f ca="1"/>
        <v>422</v>
      </c>
      <c r="B424" s="20" cm="1">
        <f t="array" aca="1" ref="B424" ca="1">INDEX(_xlfn.ANCHORARRAY(Data!B$14),ROWS(_xlfn.ANCHORARRAY(Data!B$14)),2)*Data!C437/Data!C436</f>
        <v>264.02542183406109</v>
      </c>
      <c r="C424" s="20" cm="1">
        <f t="array" aca="1" ref="C424" ca="1">INDEX(_xlfn.ANCHORARRAY(Data!D$14),ROWS(_xlfn.ANCHORARRAY(Data!D$14)))*Data!D437/Data!D436</f>
        <v>53.52079027355623</v>
      </c>
      <c r="D424" s="20" cm="1">
        <f t="array" aca="1" ref="D424" ca="1">INDEX(_xlfn.ANCHORARRAY(Data!E$14),ROWS(_xlfn.ANCHORARRAY(Data!E$14)))*Data!E437/Data!E436</f>
        <v>24.571779744346113</v>
      </c>
      <c r="E424" s="20" cm="1">
        <f t="array" aca="1" ref="E424" ca="1">INDEX(_xlfn.ANCHORARRAY(Data!F$14),ROWS(_xlfn.ANCHORARRAY(Data!F$14)))*Data!F437/Data!F436</f>
        <v>30.280225806451611</v>
      </c>
      <c r="F424" s="20" cm="1">
        <f t="array" aca="1" ref="F424" ca="1">INDEX(_xlfn.ANCHORARRAY(Data!G$14),ROWS(_xlfn.ANCHORARRAY(Data!G$14)))*Data!G437/Data!G436</f>
        <v>300.0346482554836</v>
      </c>
      <c r="G424" s="20" cm="1">
        <f t="array" aca="1" ref="G424" ca="1">INDEX(_xlfn.ANCHORARRAY(Data!H$14),ROWS(_xlfn.ANCHORARRAY(Data!H$14)))*Data!H437/Data!H436</f>
        <v>75.919650005323106</v>
      </c>
      <c r="H424" s="20" cm="1">
        <f t="array" aca="1" ref="H424" ca="1">INDEX(_xlfn.ANCHORARRAY(Data!I$14),ROWS(_xlfn.ANCHORARRAY(Data!I$14)))*Data!I437/Data!I436</f>
        <v>246.2751943047482</v>
      </c>
      <c r="I424" s="20" cm="1">
        <f t="array" aca="1" ref="I424" ca="1">INDEX(_xlfn.ANCHORARRAY(Data!J$14),ROWS(_xlfn.ANCHORARRAY(Data!J$14)))*Data!J437/Data!J436</f>
        <v>24.565932642487049</v>
      </c>
      <c r="J424" s="20" cm="1">
        <f t="array" aca="1" ref="J424" ca="1">INDEX(_xlfn.ANCHORARRAY(Data!K$14),ROWS(_xlfn.ANCHORARRAY(Data!K$14)))*Data!K437/Data!K436</f>
        <v>80.815977139228451</v>
      </c>
      <c r="K424" s="20" cm="1">
        <f t="array" aca="1" ref="K424" ca="1">INDEX(_xlfn.ANCHORARRAY(Data!L$14),ROWS(_xlfn.ANCHORARRAY(Data!L$14)))*Data!L437/Data!L436</f>
        <v>394.72514404678816</v>
      </c>
      <c r="L424" s="20" cm="1">
        <f t="array" aca="1" ref="L424" ca="1">INDEX(_xlfn.ANCHORARRAY(Data!M$14),ROWS(_xlfn.ANCHORARRAY(Data!M$14)))*Data!M437/Data!M436</f>
        <v>52.481508544490282</v>
      </c>
      <c r="M424" s="20" cm="1">
        <f t="array" aca="1" ref="M424" ca="1">INDEX(_xlfn.ANCHORARRAY(Data!N$14),ROWS(_xlfn.ANCHORARRAY(Data!N$14)))*Data!N437/Data!N436</f>
        <v>166.6024921254882</v>
      </c>
      <c r="N424" s="20" cm="1">
        <f t="array" aca="1" ref="N424" ca="1">INDEX(_xlfn.ANCHORARRAY(Data!O$14),ROWS(_xlfn.ANCHORARRAY(Data!O$14)))*Data!O437/Data!O436</f>
        <v>157.06891178310741</v>
      </c>
      <c r="O424" s="20" cm="1">
        <f t="array" aca="1" ref="O424" ca="1">INDEX(_xlfn.ANCHORARRAY(Data!P$14),ROWS(_xlfn.ANCHORARRAY(Data!P$14)))*Data!P437/Data!P436</f>
        <v>637.21987990421815</v>
      </c>
      <c r="P424" s="20" cm="1">
        <f t="array" aca="1" ref="P424" ca="1">B$1*B424/INDEX(_xlfn.ANCHORARRAY(Data!B$14),ROWS(_xlfn.ANCHORARRAY(Data!B$14)),2)</f>
        <v>13201.271091703056</v>
      </c>
      <c r="Q424" s="20" cm="1">
        <f t="array" aca="1" ref="Q424" ca="1">C$1*C424/INDEX(_xlfn.ANCHORARRAY(Data!D$14),ROWS(_xlfn.ANCHORARRAY(Data!D$14)))</f>
        <v>10708.192792010421</v>
      </c>
      <c r="R424" s="19" cm="1">
        <f t="array" aca="1" ref="R424" ca="1">D$1*D424/INDEX(_xlfn.ANCHORARRAY(Data!E$14),ROWS(_xlfn.ANCHORARRAY(Data!E$14)))</f>
        <v>12288.40953785644</v>
      </c>
      <c r="S424" s="20" cm="1">
        <f t="array" aca="1" ref="S424" ca="1">E$1*E424/INDEX(_xlfn.ANCHORARRAY(Data!F$14),ROWS(_xlfn.ANCHORARRAY(Data!F$14)))</f>
        <v>6056.0451612903225</v>
      </c>
      <c r="T424" s="20" cm="1">
        <f t="array" aca="1" ref="T424" ca="1">F$1*F424/INDEX(_xlfn.ANCHORARRAY(Data!G$14),ROWS(_xlfn.ANCHORARRAY(Data!G$14)))</f>
        <v>21002.425377883854</v>
      </c>
      <c r="U424" s="20" cm="1">
        <f t="array" aca="1" ref="U424" ca="1">G$1*G424/INDEX(_xlfn.ANCHORARRAY(Data!H$14),ROWS(_xlfn.ANCHORARRAY(Data!H$14)))</f>
        <v>54662.148003832634</v>
      </c>
      <c r="V424" s="20" cm="1">
        <f t="array" aca="1" ref="V424" ca="1">H$1*H424/INDEX(_xlfn.ANCHORARRAY(Data!I$14),ROWS(_xlfn.ANCHORARRAY(Data!I$14)))</f>
        <v>22164.767487427336</v>
      </c>
      <c r="W424" s="20" cm="1">
        <f t="array" aca="1" ref="W424" ca="1">I$1*I424/INDEX(_xlfn.ANCHORARRAY(Data!J$14),ROWS(_xlfn.ANCHORARRAY(Data!J$14)))</f>
        <v>4913.1865284974101</v>
      </c>
      <c r="X424" s="20" cm="1">
        <f t="array" aca="1" ref="X424" ca="1">J$1*J424/INDEX(_xlfn.ANCHORARRAY(Data!K$14),ROWS(_xlfn.ANCHORARRAY(Data!K$14)))</f>
        <v>5657.1183997459912</v>
      </c>
      <c r="Y424" s="20" cm="1">
        <f t="array" aca="1" ref="Y424" ca="1">K$1*K424/INDEX(_xlfn.ANCHORARRAY(Data!L$14),ROWS(_xlfn.ANCHORARRAY(Data!L$14)))</f>
        <v>11841.754321403645</v>
      </c>
      <c r="Z424" s="20" cm="1">
        <f t="array" aca="1" ref="Z424" ca="1">L$1*L424/INDEX(_xlfn.ANCHORARRAY(Data!M$14),ROWS(_xlfn.ANCHORARRAY(Data!M$14)))</f>
        <v>12595.562050677667</v>
      </c>
      <c r="AA424" s="20" cm="1">
        <f t="array" aca="1" ref="AA424" ca="1">M$1*M424/INDEX(_xlfn.ANCHORARRAY(Data!N$14),ROWS(_xlfn.ANCHORARRAY(Data!N$14)))</f>
        <v>9996.1495275292909</v>
      </c>
      <c r="AB424" s="20" cm="1">
        <f t="array" aca="1" ref="AB424" ca="1">N$1*N424/INDEX(_xlfn.ANCHORARRAY(Data!O$14),ROWS(_xlfn.ANCHORARRAY(Data!O$14)))</f>
        <v>9424.134706986446</v>
      </c>
      <c r="AC424" s="20" cm="1">
        <f t="array" aca="1" ref="AC424" ca="1">O$1*O424/INDEX(_xlfn.ANCHORARRAY(Data!P$14),ROWS(_xlfn.ANCHORARRAY(Data!P$14)))</f>
        <v>12745.201635660344</v>
      </c>
      <c r="AD424" s="33">
        <f t="shared" ca="1" si="15"/>
        <v>207256.36662250484</v>
      </c>
      <c r="AE424" s="33">
        <f t="shared" ca="1" si="14"/>
        <v>-994.26662250483059</v>
      </c>
    </row>
    <row r="425" spans="1:31" x14ac:dyDescent="0.35">
      <c r="A425">
        <f ca="1"/>
        <v>423</v>
      </c>
      <c r="B425" s="20" cm="1">
        <f t="array" aca="1" ref="B425" ca="1">INDEX(_xlfn.ANCHORARRAY(Data!B$14),ROWS(_xlfn.ANCHORARRAY(Data!B$14)),2)*Data!C438/Data!C437</f>
        <v>266.14302730614389</v>
      </c>
      <c r="C425" s="20" cm="1">
        <f t="array" aca="1" ref="C425" ca="1">INDEX(_xlfn.ANCHORARRAY(Data!D$14),ROWS(_xlfn.ANCHORARRAY(Data!D$14)))*Data!D438/Data!D437</f>
        <v>53.676711149375812</v>
      </c>
      <c r="D425" s="20" cm="1">
        <f t="array" aca="1" ref="D425" ca="1">INDEX(_xlfn.ANCHORARRAY(Data!E$14),ROWS(_xlfn.ANCHORARRAY(Data!E$14)))*Data!E438/Data!E437</f>
        <v>24.348286178861787</v>
      </c>
      <c r="E425" s="20" cm="1">
        <f t="array" aca="1" ref="E425" ca="1">INDEX(_xlfn.ANCHORARRAY(Data!F$14),ROWS(_xlfn.ANCHORARRAY(Data!F$14)))*Data!F438/Data!F437</f>
        <v>30.491184566232487</v>
      </c>
      <c r="F425" s="20" cm="1">
        <f t="array" aca="1" ref="F425" ca="1">INDEX(_xlfn.ANCHORARRAY(Data!G$14),ROWS(_xlfn.ANCHORARRAY(Data!G$14)))*Data!G438/Data!G437</f>
        <v>309.58721469903958</v>
      </c>
      <c r="G425" s="20" cm="1">
        <f t="array" aca="1" ref="G425" ca="1">INDEX(_xlfn.ANCHORARRAY(Data!H$14),ROWS(_xlfn.ANCHORARRAY(Data!H$14)))*Data!H438/Data!H437</f>
        <v>74.360074591831406</v>
      </c>
      <c r="H425" s="20" cm="1">
        <f t="array" aca="1" ref="H425" ca="1">INDEX(_xlfn.ANCHORARRAY(Data!I$14),ROWS(_xlfn.ANCHORARRAY(Data!I$14)))*Data!I438/Data!I437</f>
        <v>241.97539099678454</v>
      </c>
      <c r="I425" s="20" cm="1">
        <f t="array" aca="1" ref="I425" ca="1">INDEX(_xlfn.ANCHORARRAY(Data!J$14),ROWS(_xlfn.ANCHORARRAY(Data!J$14)))*Data!J438/Data!J437</f>
        <v>24.965069154068829</v>
      </c>
      <c r="J425" s="20" cm="1">
        <f t="array" aca="1" ref="J425" ca="1">INDEX(_xlfn.ANCHORARRAY(Data!K$14),ROWS(_xlfn.ANCHORARRAY(Data!K$14)))*Data!K438/Data!K437</f>
        <v>80.040351317440411</v>
      </c>
      <c r="K425" s="20" cm="1">
        <f t="array" aca="1" ref="K425" ca="1">INDEX(_xlfn.ANCHORARRAY(Data!L$14),ROWS(_xlfn.ANCHORARRAY(Data!L$14)))*Data!L438/Data!L437</f>
        <v>401.2035507544748</v>
      </c>
      <c r="L425" s="20" cm="1">
        <f t="array" aca="1" ref="L425" ca="1">INDEX(_xlfn.ANCHORARRAY(Data!M$14),ROWS(_xlfn.ANCHORARRAY(Data!M$14)))*Data!M438/Data!M437</f>
        <v>52.232270081490114</v>
      </c>
      <c r="M425" s="20" cm="1">
        <f t="array" aca="1" ref="M425" ca="1">INDEX(_xlfn.ANCHORARRAY(Data!N$14),ROWS(_xlfn.ANCHORARRAY(Data!N$14)))*Data!N438/Data!N437</f>
        <v>166.64762379942621</v>
      </c>
      <c r="N425" s="20" cm="1">
        <f t="array" aca="1" ref="N425" ca="1">INDEX(_xlfn.ANCHORARRAY(Data!O$14),ROWS(_xlfn.ANCHORARRAY(Data!O$14)))*Data!O438/Data!O437</f>
        <v>155.69538378468184</v>
      </c>
      <c r="O425" s="20" cm="1">
        <f t="array" aca="1" ref="O425" ca="1">INDEX(_xlfn.ANCHORARRAY(Data!P$14),ROWS(_xlfn.ANCHORARRAY(Data!P$14)))*Data!P438/Data!P437</f>
        <v>636.14641411919956</v>
      </c>
      <c r="P425" s="20" cm="1">
        <f t="array" aca="1" ref="P425" ca="1">B$1*B425/INDEX(_xlfn.ANCHORARRAY(Data!B$14),ROWS(_xlfn.ANCHORARRAY(Data!B$14)),2)</f>
        <v>13307.151365307194</v>
      </c>
      <c r="Q425" s="20" cm="1">
        <f t="array" aca="1" ref="Q425" ca="1">C$1*C425/INDEX(_xlfn.ANCHORARRAY(Data!D$14),ROWS(_xlfn.ANCHORARRAY(Data!D$14)))</f>
        <v>10739.388721480844</v>
      </c>
      <c r="R425" s="19" cm="1">
        <f t="array" aca="1" ref="R425" ca="1">D$1*D425/INDEX(_xlfn.ANCHORARRAY(Data!E$14),ROWS(_xlfn.ANCHORARRAY(Data!E$14)))</f>
        <v>12176.639837398374</v>
      </c>
      <c r="S425" s="20" cm="1">
        <f t="array" aca="1" ref="S425" ca="1">E$1*E425/INDEX(_xlfn.ANCHORARRAY(Data!F$14),ROWS(_xlfn.ANCHORARRAY(Data!F$14)))</f>
        <v>6098.2369132464983</v>
      </c>
      <c r="T425" s="20" cm="1">
        <f t="array" aca="1" ref="T425" ca="1">F$1*F425/INDEX(_xlfn.ANCHORARRAY(Data!G$14),ROWS(_xlfn.ANCHORARRAY(Data!G$14)))</f>
        <v>21671.105028932772</v>
      </c>
      <c r="U425" s="20" cm="1">
        <f t="array" aca="1" ref="U425" ca="1">G$1*G425/INDEX(_xlfn.ANCHORARRAY(Data!H$14),ROWS(_xlfn.ANCHORARRAY(Data!H$14)))</f>
        <v>53539.253706118609</v>
      </c>
      <c r="V425" s="20" cm="1">
        <f t="array" aca="1" ref="V425" ca="1">H$1*H425/INDEX(_xlfn.ANCHORARRAY(Data!I$14),ROWS(_xlfn.ANCHORARRAY(Data!I$14)))</f>
        <v>21777.785189710608</v>
      </c>
      <c r="W425" s="20" cm="1">
        <f t="array" aca="1" ref="W425" ca="1">I$1*I425/INDEX(_xlfn.ANCHORARRAY(Data!J$14),ROWS(_xlfn.ANCHORARRAY(Data!J$14)))</f>
        <v>4993.0138308137666</v>
      </c>
      <c r="X425" s="20" cm="1">
        <f t="array" aca="1" ref="X425" ca="1">J$1*J425/INDEX(_xlfn.ANCHORARRAY(Data!K$14),ROWS(_xlfn.ANCHORARRAY(Data!K$14)))</f>
        <v>5602.8245922208289</v>
      </c>
      <c r="Y425" s="20" cm="1">
        <f t="array" aca="1" ref="Y425" ca="1">K$1*K425/INDEX(_xlfn.ANCHORARRAY(Data!L$14),ROWS(_xlfn.ANCHORARRAY(Data!L$14)))</f>
        <v>12036.106522634245</v>
      </c>
      <c r="Z425" s="20" cm="1">
        <f t="array" aca="1" ref="Z425" ca="1">L$1*L425/INDEX(_xlfn.ANCHORARRAY(Data!M$14),ROWS(_xlfn.ANCHORARRAY(Data!M$14)))</f>
        <v>12535.744819557625</v>
      </c>
      <c r="AA425" s="20" cm="1">
        <f t="array" aca="1" ref="AA425" ca="1">M$1*M425/INDEX(_xlfn.ANCHORARRAY(Data!N$14),ROWS(_xlfn.ANCHORARRAY(Data!N$14)))</f>
        <v>9998.8574279655732</v>
      </c>
      <c r="AB425" s="20" cm="1">
        <f t="array" aca="1" ref="AB425" ca="1">N$1*N425/INDEX(_xlfn.ANCHORARRAY(Data!O$14),ROWS(_xlfn.ANCHORARRAY(Data!O$14)))</f>
        <v>9341.7230270809105</v>
      </c>
      <c r="AC425" s="20" cm="1">
        <f t="array" aca="1" ref="AC425" ca="1">O$1*O425/INDEX(_xlfn.ANCHORARRAY(Data!P$14),ROWS(_xlfn.ANCHORARRAY(Data!P$14)))</f>
        <v>12723.730965471741</v>
      </c>
      <c r="AD425" s="33">
        <f t="shared" ca="1" si="15"/>
        <v>206541.56194793957</v>
      </c>
      <c r="AE425" s="33">
        <f t="shared" ca="1" si="14"/>
        <v>-279.46194793956238</v>
      </c>
    </row>
    <row r="426" spans="1:31" x14ac:dyDescent="0.35">
      <c r="A426">
        <f ca="1"/>
        <v>424</v>
      </c>
      <c r="B426" s="20" cm="1">
        <f t="array" aca="1" ref="B426" ca="1">INDEX(_xlfn.ANCHORARRAY(Data!B$14),ROWS(_xlfn.ANCHORARRAY(Data!B$14)),2)*Data!C439/Data!C438</f>
        <v>268.0329951711837</v>
      </c>
      <c r="C426" s="20" cm="1">
        <f t="array" aca="1" ref="C426" ca="1">INDEX(_xlfn.ANCHORARRAY(Data!D$14),ROWS(_xlfn.ANCHORARRAY(Data!D$14)))*Data!D439/Data!D438</f>
        <v>53.624468085106379</v>
      </c>
      <c r="D426" s="20" cm="1">
        <f t="array" aca="1" ref="D426" ca="1">INDEX(_xlfn.ANCHORARRAY(Data!E$14),ROWS(_xlfn.ANCHORARRAY(Data!E$14)))*Data!E439/Data!E438</f>
        <v>28.404962552914363</v>
      </c>
      <c r="E426" s="20" cm="1">
        <f t="array" aca="1" ref="E426" ca="1">INDEX(_xlfn.ANCHORARRAY(Data!F$14),ROWS(_xlfn.ANCHORARRAY(Data!F$14)))*Data!F439/Data!F438</f>
        <v>30.859905728788977</v>
      </c>
      <c r="F426" s="20" cm="1">
        <f t="array" aca="1" ref="F426" ca="1">INDEX(_xlfn.ANCHORARRAY(Data!G$14),ROWS(_xlfn.ANCHORARRAY(Data!G$14)))*Data!G439/Data!G438</f>
        <v>320.5049587278466</v>
      </c>
      <c r="G426" s="20" cm="1">
        <f t="array" aca="1" ref="G426" ca="1">INDEX(_xlfn.ANCHORARRAY(Data!H$14),ROWS(_xlfn.ANCHORARRAY(Data!H$14)))*Data!H439/Data!H438</f>
        <v>74.146524893017414</v>
      </c>
      <c r="H426" s="20" cm="1">
        <f t="array" aca="1" ref="H426" ca="1">INDEX(_xlfn.ANCHORARRAY(Data!I$14),ROWS(_xlfn.ANCHORARRAY(Data!I$14)))*Data!I439/Data!I438</f>
        <v>243.44326996197719</v>
      </c>
      <c r="I426" s="20" cm="1">
        <f t="array" aca="1" ref="I426" ca="1">INDEX(_xlfn.ANCHORARRAY(Data!J$14),ROWS(_xlfn.ANCHORARRAY(Data!J$14)))*Data!J439/Data!J438</f>
        <v>24.561081420936812</v>
      </c>
      <c r="J426" s="20" cm="1">
        <f t="array" aca="1" ref="J426" ca="1">INDEX(_xlfn.ANCHORARRAY(Data!K$14),ROWS(_xlfn.ANCHORARRAY(Data!K$14)))*Data!K439/Data!K438</f>
        <v>80.414568210262814</v>
      </c>
      <c r="K426" s="20" cm="1">
        <f t="array" aca="1" ref="K426" ca="1">INDEX(_xlfn.ANCHORARRAY(Data!L$14),ROWS(_xlfn.ANCHORARRAY(Data!L$14)))*Data!L439/Data!L438</f>
        <v>398.93513597122302</v>
      </c>
      <c r="L426" s="20" cm="1">
        <f t="array" aca="1" ref="L426" ca="1">INDEX(_xlfn.ANCHORARRAY(Data!M$14),ROWS(_xlfn.ANCHORARRAY(Data!M$14)))*Data!M439/Data!M438</f>
        <v>50.352582322357023</v>
      </c>
      <c r="M426" s="20" cm="1">
        <f t="array" aca="1" ref="M426" ca="1">INDEX(_xlfn.ANCHORARRAY(Data!N$14),ROWS(_xlfn.ANCHORARRAY(Data!N$14)))*Data!N439/Data!N438</f>
        <v>166.00905555555556</v>
      </c>
      <c r="N426" s="20" cm="1">
        <f t="array" aca="1" ref="N426" ca="1">INDEX(_xlfn.ANCHORARRAY(Data!O$14),ROWS(_xlfn.ANCHORARRAY(Data!O$14)))*Data!O439/Data!O438</f>
        <v>157.72179212217307</v>
      </c>
      <c r="O426" s="20" cm="1">
        <f t="array" aca="1" ref="O426" ca="1">INDEX(_xlfn.ANCHORARRAY(Data!P$14),ROWS(_xlfn.ANCHORARRAY(Data!P$14)))*Data!P439/Data!P438</f>
        <v>636.05823990355623</v>
      </c>
      <c r="P426" s="20" cm="1">
        <f t="array" aca="1" ref="P426" ca="1">B$1*B426/INDEX(_xlfn.ANCHORARRAY(Data!B$14),ROWS(_xlfn.ANCHORARRAY(Data!B$14)),2)</f>
        <v>13401.649758559186</v>
      </c>
      <c r="Q426" s="20" cm="1">
        <f t="array" aca="1" ref="Q426" ca="1">C$1*C426/INDEX(_xlfn.ANCHORARRAY(Data!D$14),ROWS(_xlfn.ANCHORARRAY(Data!D$14)))</f>
        <v>10728.936170212766</v>
      </c>
      <c r="R426" s="19" cm="1">
        <f t="array" aca="1" ref="R426" ca="1">D$1*D426/INDEX(_xlfn.ANCHORARRAY(Data!E$14),ROWS(_xlfn.ANCHORARRAY(Data!E$14)))</f>
        <v>14205.394008466299</v>
      </c>
      <c r="S426" s="20" cm="1">
        <f t="array" aca="1" ref="S426" ca="1">E$1*E426/INDEX(_xlfn.ANCHORARRAY(Data!F$14),ROWS(_xlfn.ANCHORARRAY(Data!F$14)))</f>
        <v>6171.9811457577953</v>
      </c>
      <c r="T426" s="20" cm="1">
        <f t="array" aca="1" ref="T426" ca="1">F$1*F426/INDEX(_xlfn.ANCHORARRAY(Data!G$14),ROWS(_xlfn.ANCHORARRAY(Data!G$14)))</f>
        <v>22435.347110949264</v>
      </c>
      <c r="U426" s="20" cm="1">
        <f t="array" aca="1" ref="U426" ca="1">G$1*G426/INDEX(_xlfn.ANCHORARRAY(Data!H$14),ROWS(_xlfn.ANCHORARRAY(Data!H$14)))</f>
        <v>53385.497922972536</v>
      </c>
      <c r="V426" s="20" cm="1">
        <f t="array" aca="1" ref="V426" ca="1">H$1*H426/INDEX(_xlfn.ANCHORARRAY(Data!I$14),ROWS(_xlfn.ANCHORARRAY(Data!I$14)))</f>
        <v>21909.89429657795</v>
      </c>
      <c r="W426" s="20" cm="1">
        <f t="array" aca="1" ref="W426" ca="1">I$1*I426/INDEX(_xlfn.ANCHORARRAY(Data!J$14),ROWS(_xlfn.ANCHORARRAY(Data!J$14)))</f>
        <v>4912.2162841873624</v>
      </c>
      <c r="X426" s="20" cm="1">
        <f t="array" aca="1" ref="X426" ca="1">J$1*J426/INDEX(_xlfn.ANCHORARRAY(Data!K$14),ROWS(_xlfn.ANCHORARRAY(Data!K$14)))</f>
        <v>5629.0197747183965</v>
      </c>
      <c r="Y426" s="20" cm="1">
        <f t="array" aca="1" ref="Y426" ca="1">K$1*K426/INDEX(_xlfn.ANCHORARRAY(Data!L$14),ROWS(_xlfn.ANCHORARRAY(Data!L$14)))</f>
        <v>11968.054079136693</v>
      </c>
      <c r="Z426" s="20" cm="1">
        <f t="array" aca="1" ref="Z426" ca="1">L$1*L426/INDEX(_xlfn.ANCHORARRAY(Data!M$14),ROWS(_xlfn.ANCHORARRAY(Data!M$14)))</f>
        <v>12084.619757365685</v>
      </c>
      <c r="AA426" s="20" cm="1">
        <f t="array" aca="1" ref="AA426" ca="1">M$1*M426/INDEX(_xlfn.ANCHORARRAY(Data!N$14),ROWS(_xlfn.ANCHORARRAY(Data!N$14)))</f>
        <v>9960.5433333333331</v>
      </c>
      <c r="AB426" s="20" cm="1">
        <f t="array" aca="1" ref="AB426" ca="1">N$1*N426/INDEX(_xlfn.ANCHORARRAY(Data!O$14),ROWS(_xlfn.ANCHORARRAY(Data!O$14)))</f>
        <v>9463.3075273303857</v>
      </c>
      <c r="AC426" s="20" cm="1">
        <f t="array" aca="1" ref="AC426" ca="1">O$1*O426/INDEX(_xlfn.ANCHORARRAY(Data!P$14),ROWS(_xlfn.ANCHORARRAY(Data!P$14)))</f>
        <v>12721.967369901544</v>
      </c>
      <c r="AD426" s="33">
        <f t="shared" ca="1" si="15"/>
        <v>208978.4285394692</v>
      </c>
      <c r="AE426" s="33">
        <f t="shared" ca="1" si="14"/>
        <v>-2716.328539469192</v>
      </c>
    </row>
    <row r="427" spans="1:31" x14ac:dyDescent="0.35">
      <c r="A427">
        <f ca="1"/>
        <v>425</v>
      </c>
      <c r="B427" s="20" cm="1">
        <f t="array" aca="1" ref="B427" ca="1">INDEX(_xlfn.ANCHORARRAY(Data!B$14),ROWS(_xlfn.ANCHORARRAY(Data!B$14)),2)*Data!C440/Data!C439</f>
        <v>267.06821316614418</v>
      </c>
      <c r="C427" s="20" cm="1">
        <f t="array" aca="1" ref="C427" ca="1">INDEX(_xlfn.ANCHORARRAY(Data!D$14),ROWS(_xlfn.ANCHORARRAY(Data!D$14)))*Data!D440/Data!D439</f>
        <v>53.339263157894742</v>
      </c>
      <c r="D427" s="20" cm="1">
        <f t="array" aca="1" ref="D427" ca="1">INDEX(_xlfn.ANCHORARRAY(Data!E$14),ROWS(_xlfn.ANCHORARRAY(Data!E$14)))*Data!E440/Data!E439</f>
        <v>24.00523756288429</v>
      </c>
      <c r="E427" s="20" cm="1">
        <f t="array" aca="1" ref="E427" ca="1">INDEX(_xlfn.ANCHORARRAY(Data!F$14),ROWS(_xlfn.ANCHORARRAY(Data!F$14)))*Data!F440/Data!F439</f>
        <v>29.144615926708948</v>
      </c>
      <c r="F427" s="20" cm="1">
        <f t="array" aca="1" ref="F427" ca="1">INDEX(_xlfn.ANCHORARRAY(Data!G$14),ROWS(_xlfn.ANCHORARRAY(Data!G$14)))*Data!G440/Data!G439</f>
        <v>317.74182881002093</v>
      </c>
      <c r="G427" s="20" cm="1">
        <f t="array" aca="1" ref="G427" ca="1">INDEX(_xlfn.ANCHORARRAY(Data!H$14),ROWS(_xlfn.ANCHORARRAY(Data!H$14)))*Data!H440/Data!H439</f>
        <v>75.162400513142728</v>
      </c>
      <c r="H427" s="20" cm="1">
        <f t="array" aca="1" ref="H427" ca="1">INDEX(_xlfn.ANCHORARRAY(Data!I$14),ROWS(_xlfn.ANCHORARRAY(Data!I$14)))*Data!I440/Data!I439</f>
        <v>240.52866093208374</v>
      </c>
      <c r="I427" s="20" cm="1">
        <f t="array" aca="1" ref="I427" ca="1">INDEX(_xlfn.ANCHORARRAY(Data!J$14),ROWS(_xlfn.ANCHORARRAY(Data!J$14)))*Data!J440/Data!J439</f>
        <v>24.361898813241719</v>
      </c>
      <c r="J427" s="20" cm="1">
        <f t="array" aca="1" ref="J427" ca="1">INDEX(_xlfn.ANCHORARRAY(Data!K$14),ROWS(_xlfn.ANCHORARRAY(Data!K$14)))*Data!K440/Data!K439</f>
        <v>80.05082323703013</v>
      </c>
      <c r="K427" s="20" cm="1">
        <f t="array" aca="1" ref="K427" ca="1">INDEX(_xlfn.ANCHORARRAY(Data!L$14),ROWS(_xlfn.ANCHORARRAY(Data!L$14)))*Data!L440/Data!L439</f>
        <v>405.95636882447047</v>
      </c>
      <c r="L427" s="20" cm="1">
        <f t="array" aca="1" ref="L427" ca="1">INDEX(_xlfn.ANCHORARRAY(Data!M$14),ROWS(_xlfn.ANCHORARRAY(Data!M$14)))*Data!M440/Data!M439</f>
        <v>51.233624107850915</v>
      </c>
      <c r="M427" s="20" cm="1">
        <f t="array" aca="1" ref="M427" ca="1">INDEX(_xlfn.ANCHORARRAY(Data!N$14),ROWS(_xlfn.ANCHORARRAY(Data!N$14)))*Data!N440/Data!N439</f>
        <v>164.03968353265867</v>
      </c>
      <c r="N427" s="20" cm="1">
        <f t="array" aca="1" ref="N427" ca="1">INDEX(_xlfn.ANCHORARRAY(Data!O$14),ROWS(_xlfn.ANCHORARRAY(Data!O$14)))*Data!O440/Data!O439</f>
        <v>151.18705673025198</v>
      </c>
      <c r="O427" s="20" cm="1">
        <f t="array" aca="1" ref="O427" ca="1">INDEX(_xlfn.ANCHORARRAY(Data!P$14),ROWS(_xlfn.ANCHORARRAY(Data!P$14)))*Data!P440/Data!P439</f>
        <v>637.57548968555966</v>
      </c>
      <c r="P427" s="20" cm="1">
        <f t="array" aca="1" ref="P427" ca="1">B$1*B427/INDEX(_xlfn.ANCHORARRAY(Data!B$14),ROWS(_xlfn.ANCHORARRAY(Data!B$14)),2)</f>
        <v>13353.41065830721</v>
      </c>
      <c r="Q427" s="20" cm="1">
        <f t="array" aca="1" ref="Q427" ca="1">C$1*C427/INDEX(_xlfn.ANCHORARRAY(Data!D$14),ROWS(_xlfn.ANCHORARRAY(Data!D$14)))</f>
        <v>10671.873684210526</v>
      </c>
      <c r="R427" s="19" cm="1">
        <f t="array" aca="1" ref="R427" ca="1">D$1*D427/INDEX(_xlfn.ANCHORARRAY(Data!E$14),ROWS(_xlfn.ANCHORARRAY(Data!E$14)))</f>
        <v>12005.080352152039</v>
      </c>
      <c r="S427" s="20" cm="1">
        <f t="array" aca="1" ref="S427" ca="1">E$1*E427/INDEX(_xlfn.ANCHORARRAY(Data!F$14),ROWS(_xlfn.ANCHORARRAY(Data!F$14)))</f>
        <v>5828.9231853417905</v>
      </c>
      <c r="T427" s="20" cm="1">
        <f t="array" aca="1" ref="T427" ca="1">F$1*F427/INDEX(_xlfn.ANCHORARRAY(Data!G$14),ROWS(_xlfn.ANCHORARRAY(Data!G$14)))</f>
        <v>22241.928016701466</v>
      </c>
      <c r="U427" s="20" cm="1">
        <f t="array" aca="1" ref="U427" ca="1">G$1*G427/INDEX(_xlfn.ANCHORARRAY(Data!H$14),ROWS(_xlfn.ANCHORARRAY(Data!H$14)))</f>
        <v>54116.928369462759</v>
      </c>
      <c r="V427" s="20" cm="1">
        <f t="array" aca="1" ref="V427" ca="1">H$1*H427/INDEX(_xlfn.ANCHORARRAY(Data!I$14),ROWS(_xlfn.ANCHORARRAY(Data!I$14)))</f>
        <v>21647.579483887537</v>
      </c>
      <c r="W427" s="20" cm="1">
        <f t="array" aca="1" ref="W427" ca="1">I$1*I427/INDEX(_xlfn.ANCHORARRAY(Data!J$14),ROWS(_xlfn.ANCHORARRAY(Data!J$14)))</f>
        <v>4872.3797626483447</v>
      </c>
      <c r="X427" s="20" cm="1">
        <f t="array" aca="1" ref="X427" ca="1">J$1*J427/INDEX(_xlfn.ANCHORARRAY(Data!K$14),ROWS(_xlfn.ANCHORARRAY(Data!K$14)))</f>
        <v>5603.557626592109</v>
      </c>
      <c r="Y427" s="20" cm="1">
        <f t="array" aca="1" ref="Y427" ca="1">K$1*K427/INDEX(_xlfn.ANCHORARRAY(Data!L$14),ROWS(_xlfn.ANCHORARRAY(Data!L$14)))</f>
        <v>12178.691064734116</v>
      </c>
      <c r="Z427" s="20" cm="1">
        <f t="array" aca="1" ref="Z427" ca="1">L$1*L427/INDEX(_xlfn.ANCHORARRAY(Data!M$14),ROWS(_xlfn.ANCHORARRAY(Data!M$14)))</f>
        <v>12296.069785884218</v>
      </c>
      <c r="AA427" s="20" cm="1">
        <f t="array" aca="1" ref="AA427" ca="1">M$1*M427/INDEX(_xlfn.ANCHORARRAY(Data!N$14),ROWS(_xlfn.ANCHORARRAY(Data!N$14)))</f>
        <v>9842.38101195952</v>
      </c>
      <c r="AB427" s="20" cm="1">
        <f t="array" aca="1" ref="AB427" ca="1">N$1*N427/INDEX(_xlfn.ANCHORARRAY(Data!O$14),ROWS(_xlfn.ANCHORARRAY(Data!O$14)))</f>
        <v>9071.22340381512</v>
      </c>
      <c r="AC427" s="20" cm="1">
        <f t="array" aca="1" ref="AC427" ca="1">O$1*O427/INDEX(_xlfn.ANCHORARRAY(Data!P$14),ROWS(_xlfn.ANCHORARRAY(Data!P$14)))</f>
        <v>12752.314279991986</v>
      </c>
      <c r="AD427" s="33">
        <f t="shared" ca="1" si="15"/>
        <v>206482.34068568874</v>
      </c>
      <c r="AE427" s="33">
        <f t="shared" ca="1" si="14"/>
        <v>-220.24068568873918</v>
      </c>
    </row>
    <row r="428" spans="1:31" x14ac:dyDescent="0.35">
      <c r="A428">
        <f ca="1"/>
        <v>426</v>
      </c>
      <c r="B428" s="20" cm="1">
        <f t="array" aca="1" ref="B428" ca="1">INDEX(_xlfn.ANCHORARRAY(Data!B$14),ROWS(_xlfn.ANCHORARRAY(Data!B$14)),2)*Data!C441/Data!C440</f>
        <v>264.43367395558579</v>
      </c>
      <c r="C428" s="20" cm="1">
        <f t="array" aca="1" ref="C428" ca="1">INDEX(_xlfn.ANCHORARRAY(Data!D$14),ROWS(_xlfn.ANCHORARRAY(Data!D$14)))*Data!D441/Data!D440</f>
        <v>53.082224083769638</v>
      </c>
      <c r="D428" s="20" cm="1">
        <f t="array" aca="1" ref="D428" ca="1">INDEX(_xlfn.ANCHORARRAY(Data!E$14),ROWS(_xlfn.ANCHORARRAY(Data!E$14)))*Data!E441/Data!E440</f>
        <v>24.843655975021289</v>
      </c>
      <c r="E428" s="20" cm="1">
        <f t="array" aca="1" ref="E428" ca="1">INDEX(_xlfn.ANCHORARRAY(Data!F$14),ROWS(_xlfn.ANCHORARRAY(Data!F$14)))*Data!F441/Data!F440</f>
        <v>30.229224075416973</v>
      </c>
      <c r="F428" s="20" cm="1">
        <f t="array" aca="1" ref="F428" ca="1">INDEX(_xlfn.ANCHORARRAY(Data!G$14),ROWS(_xlfn.ANCHORARRAY(Data!G$14)))*Data!G441/Data!G440</f>
        <v>315.18487109744558</v>
      </c>
      <c r="G428" s="20" cm="1">
        <f t="array" aca="1" ref="G428" ca="1">INDEX(_xlfn.ANCHORARRAY(Data!H$14),ROWS(_xlfn.ANCHORARRAY(Data!H$14)))*Data!H441/Data!H440</f>
        <v>73.762671417465668</v>
      </c>
      <c r="H428" s="20" cm="1">
        <f t="array" aca="1" ref="H428" ca="1">INDEX(_xlfn.ANCHORARRAY(Data!I$14),ROWS(_xlfn.ANCHORARRAY(Data!I$14)))*Data!I441/Data!I440</f>
        <v>243.87099404607818</v>
      </c>
      <c r="I428" s="20" cm="1">
        <f t="array" aca="1" ref="I428" ca="1">INDEX(_xlfn.ANCHORARRAY(Data!J$14),ROWS(_xlfn.ANCHORARRAY(Data!J$14)))*Data!J441/Data!J440</f>
        <v>24.369471379418204</v>
      </c>
      <c r="J428" s="20" cm="1">
        <f t="array" aca="1" ref="J428" ca="1">INDEX(_xlfn.ANCHORARRAY(Data!K$14),ROWS(_xlfn.ANCHORARRAY(Data!K$14)))*Data!K441/Data!K440</f>
        <v>79.691575522850513</v>
      </c>
      <c r="K428" s="20" cm="1">
        <f t="array" aca="1" ref="K428" ca="1">INDEX(_xlfn.ANCHORARRAY(Data!L$14),ROWS(_xlfn.ANCHORARRAY(Data!L$14)))*Data!L441/Data!L440</f>
        <v>392.58935419051852</v>
      </c>
      <c r="L428" s="20" cm="1">
        <f t="array" aca="1" ref="L428" ca="1">INDEX(_xlfn.ANCHORARRAY(Data!M$14),ROWS(_xlfn.ANCHORARRAY(Data!M$14)))*Data!M441/Data!M440</f>
        <v>52.328762286860581</v>
      </c>
      <c r="M428" s="20" cm="1">
        <f t="array" aca="1" ref="M428" ca="1">INDEX(_xlfn.ANCHORARRAY(Data!N$14),ROWS(_xlfn.ANCHORARRAY(Data!N$14)))*Data!N441/Data!N440</f>
        <v>165.50960039467191</v>
      </c>
      <c r="N428" s="20" cm="1">
        <f t="array" aca="1" ref="N428" ca="1">INDEX(_xlfn.ANCHORARRAY(Data!O$14),ROWS(_xlfn.ANCHORARRAY(Data!O$14)))*Data!O441/Data!O440</f>
        <v>157.9968651541096</v>
      </c>
      <c r="O428" s="20" cm="1">
        <f t="array" aca="1" ref="O428" ca="1">INDEX(_xlfn.ANCHORARRAY(Data!P$14),ROWS(_xlfn.ANCHORARRAY(Data!P$14)))*Data!P441/Data!P440</f>
        <v>631.99962158932476</v>
      </c>
      <c r="P428" s="20" cm="1">
        <f t="array" aca="1" ref="P428" ca="1">B$1*B428/INDEX(_xlfn.ANCHORARRAY(Data!B$14),ROWS(_xlfn.ANCHORARRAY(Data!B$14)),2)</f>
        <v>13221.683697779292</v>
      </c>
      <c r="Q428" s="20" cm="1">
        <f t="array" aca="1" ref="Q428" ca="1">C$1*C428/INDEX(_xlfn.ANCHORARRAY(Data!D$14),ROWS(_xlfn.ANCHORARRAY(Data!D$14)))</f>
        <v>10620.446492146599</v>
      </c>
      <c r="R428" s="19" cm="1">
        <f t="array" aca="1" ref="R428" ca="1">D$1*D428/INDEX(_xlfn.ANCHORARRAY(Data!E$14),ROWS(_xlfn.ANCHORARRAY(Data!E$14)))</f>
        <v>12424.375532216862</v>
      </c>
      <c r="S428" s="20" cm="1">
        <f t="array" aca="1" ref="S428" ca="1">E$1*E428/INDEX(_xlfn.ANCHORARRAY(Data!F$14),ROWS(_xlfn.ANCHORARRAY(Data!F$14)))</f>
        <v>6045.8448150833947</v>
      </c>
      <c r="T428" s="20" cm="1">
        <f t="array" aca="1" ref="T428" ca="1">F$1*F428/INDEX(_xlfn.ANCHORARRAY(Data!G$14),ROWS(_xlfn.ANCHORARRAY(Data!G$14)))</f>
        <v>22062.940976821192</v>
      </c>
      <c r="U428" s="20" cm="1">
        <f t="array" aca="1" ref="U428" ca="1">G$1*G428/INDEX(_xlfn.ANCHORARRAY(Data!H$14),ROWS(_xlfn.ANCHORARRAY(Data!H$14)))</f>
        <v>53109.123420575277</v>
      </c>
      <c r="V428" s="20" cm="1">
        <f t="array" aca="1" ref="V428" ca="1">H$1*H428/INDEX(_xlfn.ANCHORARRAY(Data!I$14),ROWS(_xlfn.ANCHORARRAY(Data!I$14)))</f>
        <v>21948.38946414704</v>
      </c>
      <c r="W428" s="20" cm="1">
        <f t="array" aca="1" ref="W428" ca="1">I$1*I428/INDEX(_xlfn.ANCHORARRAY(Data!J$14),ROWS(_xlfn.ANCHORARRAY(Data!J$14)))</f>
        <v>4873.8942758836411</v>
      </c>
      <c r="X428" s="20" cm="1">
        <f t="array" aca="1" ref="X428" ca="1">J$1*J428/INDEX(_xlfn.ANCHORARRAY(Data!K$14),ROWS(_xlfn.ANCHORARRAY(Data!K$14)))</f>
        <v>5578.4102865995364</v>
      </c>
      <c r="Y428" s="20" cm="1">
        <f t="array" aca="1" ref="Y428" ca="1">K$1*K428/INDEX(_xlfn.ANCHORARRAY(Data!L$14),ROWS(_xlfn.ANCHORARRAY(Data!L$14)))</f>
        <v>11777.680625715557</v>
      </c>
      <c r="Z428" s="20" cm="1">
        <f t="array" aca="1" ref="Z428" ca="1">L$1*L428/INDEX(_xlfn.ANCHORARRAY(Data!M$14),ROWS(_xlfn.ANCHORARRAY(Data!M$14)))</f>
        <v>12558.902948846538</v>
      </c>
      <c r="AA428" s="20" cm="1">
        <f t="array" aca="1" ref="AA428" ca="1">M$1*M428/INDEX(_xlfn.ANCHORARRAY(Data!N$14),ROWS(_xlfn.ANCHORARRAY(Data!N$14)))</f>
        <v>9930.5760236803144</v>
      </c>
      <c r="AB428" s="20" cm="1">
        <f t="array" aca="1" ref="AB428" ca="1">N$1*N428/INDEX(_xlfn.ANCHORARRAY(Data!O$14),ROWS(_xlfn.ANCHORARRAY(Data!O$14)))</f>
        <v>9479.8119092465768</v>
      </c>
      <c r="AC428" s="20" cm="1">
        <f t="array" aca="1" ref="AC428" ca="1">O$1*O428/INDEX(_xlfn.ANCHORARRAY(Data!P$14),ROWS(_xlfn.ANCHORARRAY(Data!P$14)))</f>
        <v>12640.789882493526</v>
      </c>
      <c r="AD428" s="33">
        <f t="shared" ca="1" si="15"/>
        <v>206272.87035123535</v>
      </c>
      <c r="AE428" s="33">
        <f t="shared" ca="1" si="14"/>
        <v>-10.770351235347334</v>
      </c>
    </row>
    <row r="429" spans="1:31" x14ac:dyDescent="0.35">
      <c r="A429">
        <f ca="1"/>
        <v>427</v>
      </c>
      <c r="B429" s="20" cm="1">
        <f t="array" aca="1" ref="B429" ca="1">INDEX(_xlfn.ANCHORARRAY(Data!B$14),ROWS(_xlfn.ANCHORARRAY(Data!B$14)),2)*Data!C442/Data!C441</f>
        <v>267.28289873579365</v>
      </c>
      <c r="C429" s="20" cm="1">
        <f t="array" aca="1" ref="C429" ca="1">INDEX(_xlfn.ANCHORARRAY(Data!D$14),ROWS(_xlfn.ANCHORARRAY(Data!D$14)))*Data!D442/Data!D441</f>
        <v>52.771207871048773</v>
      </c>
      <c r="D429" s="20" cm="1">
        <f t="array" aca="1" ref="D429" ca="1">INDEX(_xlfn.ANCHORARRAY(Data!E$14),ROWS(_xlfn.ANCHORARRAY(Data!E$14)))*Data!E442/Data!E441</f>
        <v>24.610896935933148</v>
      </c>
      <c r="E429" s="20" cm="1">
        <f t="array" aca="1" ref="E429" ca="1">INDEX(_xlfn.ANCHORARRAY(Data!F$14),ROWS(_xlfn.ANCHORARRAY(Data!F$14)))*Data!F442/Data!F441</f>
        <v>30.263290167865705</v>
      </c>
      <c r="F429" s="20" cm="1">
        <f t="array" aca="1" ref="F429" ca="1">INDEX(_xlfn.ANCHORARRAY(Data!G$14),ROWS(_xlfn.ANCHORARRAY(Data!G$14)))*Data!G442/Data!G441</f>
        <v>314.45884890385867</v>
      </c>
      <c r="G429" s="20" cm="1">
        <f t="array" aca="1" ref="G429" ca="1">INDEX(_xlfn.ANCHORARRAY(Data!H$14),ROWS(_xlfn.ANCHORARRAY(Data!H$14)))*Data!H442/Data!H441</f>
        <v>74.309448277664529</v>
      </c>
      <c r="H429" s="20" cm="1">
        <f t="array" aca="1" ref="H429" ca="1">INDEX(_xlfn.ANCHORARRAY(Data!I$14),ROWS(_xlfn.ANCHORARRAY(Data!I$14)))*Data!I442/Data!I441</f>
        <v>241.88143436293436</v>
      </c>
      <c r="I429" s="20" cm="1">
        <f t="array" aca="1" ref="I429" ca="1">INDEX(_xlfn.ANCHORARRAY(Data!J$14),ROWS(_xlfn.ANCHORARRAY(Data!J$14)))*Data!J442/Data!J441</f>
        <v>24.430566865017227</v>
      </c>
      <c r="J429" s="20" cm="1">
        <f t="array" aca="1" ref="J429" ca="1">INDEX(_xlfn.ANCHORARRAY(Data!K$14),ROWS(_xlfn.ANCHORARRAY(Data!K$14)))*Data!K442/Data!K441</f>
        <v>79.406288995809405</v>
      </c>
      <c r="K429" s="20" cm="1">
        <f t="array" aca="1" ref="K429" ca="1">INDEX(_xlfn.ANCHORARRAY(Data!L$14),ROWS(_xlfn.ANCHORARRAY(Data!L$14)))*Data!L442/Data!L441</f>
        <v>397.67137710111348</v>
      </c>
      <c r="L429" s="20" cm="1">
        <f t="array" aca="1" ref="L429" ca="1">INDEX(_xlfn.ANCHORARRAY(Data!M$14),ROWS(_xlfn.ANCHORARRAY(Data!M$14)))*Data!M442/Data!M441</f>
        <v>52.107853736089027</v>
      </c>
      <c r="M429" s="20" cm="1">
        <f t="array" aca="1" ref="M429" ca="1">INDEX(_xlfn.ANCHORARRAY(Data!N$14),ROWS(_xlfn.ANCHORARRAY(Data!N$14)))*Data!N442/Data!N441</f>
        <v>165.67995943952803</v>
      </c>
      <c r="N429" s="20" cm="1">
        <f t="array" aca="1" ref="N429" ca="1">INDEX(_xlfn.ANCHORARRAY(Data!O$14),ROWS(_xlfn.ANCHORARRAY(Data!O$14)))*Data!O442/Data!O441</f>
        <v>159.71093571216679</v>
      </c>
      <c r="O429" s="20" cm="1">
        <f t="array" aca="1" ref="O429" ca="1">INDEX(_xlfn.ANCHORARRAY(Data!P$14),ROWS(_xlfn.ANCHORARRAY(Data!P$14)))*Data!P442/Data!P441</f>
        <v>637.35967487058406</v>
      </c>
      <c r="P429" s="20" cm="1">
        <f t="array" aca="1" ref="P429" ca="1">B$1*B429/INDEX(_xlfn.ANCHORARRAY(Data!B$14),ROWS(_xlfn.ANCHORARRAY(Data!B$14)),2)</f>
        <v>13364.144936789682</v>
      </c>
      <c r="Q429" s="20" cm="1">
        <f t="array" aca="1" ref="Q429" ca="1">C$1*C429/INDEX(_xlfn.ANCHORARRAY(Data!D$14),ROWS(_xlfn.ANCHORARRAY(Data!D$14)))</f>
        <v>10558.219803223779</v>
      </c>
      <c r="R429" s="19" cm="1">
        <f t="array" aca="1" ref="R429" ca="1">D$1*D429/INDEX(_xlfn.ANCHORARRAY(Data!E$14),ROWS(_xlfn.ANCHORARRAY(Data!E$14)))</f>
        <v>12307.972144846797</v>
      </c>
      <c r="S429" s="20" cm="1">
        <f t="array" aca="1" ref="S429" ca="1">E$1*E429/INDEX(_xlfn.ANCHORARRAY(Data!F$14),ROWS(_xlfn.ANCHORARRAY(Data!F$14)))</f>
        <v>6052.6580335731414</v>
      </c>
      <c r="T429" s="20" cm="1">
        <f t="array" aca="1" ref="T429" ca="1">F$1*F429/INDEX(_xlfn.ANCHORARRAY(Data!G$14),ROWS(_xlfn.ANCHORARRAY(Data!G$14)))</f>
        <v>22012.119423270109</v>
      </c>
      <c r="U429" s="20" cm="1">
        <f t="array" aca="1" ref="U429" ca="1">G$1*G429/INDEX(_xlfn.ANCHORARRAY(Data!H$14),ROWS(_xlfn.ANCHORARRAY(Data!H$14)))</f>
        <v>53502.802759918457</v>
      </c>
      <c r="V429" s="20" cm="1">
        <f t="array" aca="1" ref="V429" ca="1">H$1*H429/INDEX(_xlfn.ANCHORARRAY(Data!I$14),ROWS(_xlfn.ANCHORARRAY(Data!I$14)))</f>
        <v>21769.329092664095</v>
      </c>
      <c r="W429" s="20" cm="1">
        <f t="array" aca="1" ref="W429" ca="1">I$1*I429/INDEX(_xlfn.ANCHORARRAY(Data!J$14),ROWS(_xlfn.ANCHORARRAY(Data!J$14)))</f>
        <v>4886.1133730034462</v>
      </c>
      <c r="X429" s="20" cm="1">
        <f t="array" aca="1" ref="X429" ca="1">J$1*J429/INDEX(_xlfn.ANCHORARRAY(Data!K$14),ROWS(_xlfn.ANCHORARRAY(Data!K$14)))</f>
        <v>5558.4402297066581</v>
      </c>
      <c r="Y429" s="20" cm="1">
        <f t="array" aca="1" ref="Y429" ca="1">K$1*K429/INDEX(_xlfn.ANCHORARRAY(Data!L$14),ROWS(_xlfn.ANCHORARRAY(Data!L$14)))</f>
        <v>11930.141313033406</v>
      </c>
      <c r="Z429" s="20" cm="1">
        <f t="array" aca="1" ref="Z429" ca="1">L$1*L429/INDEX(_xlfn.ANCHORARRAY(Data!M$14),ROWS(_xlfn.ANCHORARRAY(Data!M$14)))</f>
        <v>12505.884896661366</v>
      </c>
      <c r="AA429" s="20" cm="1">
        <f t="array" aca="1" ref="AA429" ca="1">M$1*M429/INDEX(_xlfn.ANCHORARRAY(Data!N$14),ROWS(_xlfn.ANCHORARRAY(Data!N$14)))</f>
        <v>9940.7975663716807</v>
      </c>
      <c r="AB429" s="20" cm="1">
        <f t="array" aca="1" ref="AB429" ca="1">N$1*N429/INDEX(_xlfn.ANCHORARRAY(Data!O$14),ROWS(_xlfn.ANCHORARRAY(Data!O$14)))</f>
        <v>9582.6561427300076</v>
      </c>
      <c r="AC429" s="20" cm="1">
        <f t="array" aca="1" ref="AC429" ca="1">O$1*O429/INDEX(_xlfn.ANCHORARRAY(Data!P$14),ROWS(_xlfn.ANCHORARRAY(Data!P$14)))</f>
        <v>12747.99771137953</v>
      </c>
      <c r="AD429" s="33">
        <f t="shared" ca="1" si="15"/>
        <v>206719.27742717214</v>
      </c>
      <c r="AE429" s="33">
        <f t="shared" ca="1" si="14"/>
        <v>-457.17742717213696</v>
      </c>
    </row>
    <row r="430" spans="1:31" x14ac:dyDescent="0.35">
      <c r="A430">
        <f ca="1"/>
        <v>428</v>
      </c>
      <c r="B430" s="20" cm="1">
        <f t="array" aca="1" ref="B430" ca="1">INDEX(_xlfn.ANCHORARRAY(Data!B$14),ROWS(_xlfn.ANCHORARRAY(Data!B$14)),2)*Data!C443/Data!C442</f>
        <v>267.0994910040871</v>
      </c>
      <c r="C430" s="20" cm="1">
        <f t="array" aca="1" ref="C430" ca="1">INDEX(_xlfn.ANCHORARRAY(Data!D$14),ROWS(_xlfn.ANCHORARRAY(Data!D$14)))*Data!D443/Data!D442</f>
        <v>52.535095769311724</v>
      </c>
      <c r="D430" s="20" cm="1">
        <f t="array" aca="1" ref="D430" ca="1">INDEX(_xlfn.ANCHORARRAY(Data!E$14),ROWS(_xlfn.ANCHORARRAY(Data!E$14)))*Data!E443/Data!E442</f>
        <v>25.234376379690946</v>
      </c>
      <c r="E430" s="20" cm="1">
        <f t="array" aca="1" ref="E430" ca="1">INDEX(_xlfn.ANCHORARRAY(Data!F$14),ROWS(_xlfn.ANCHORARRAY(Data!F$14)))*Data!F443/Data!F442</f>
        <v>30.061269011406846</v>
      </c>
      <c r="F430" s="20" cm="1">
        <f t="array" aca="1" ref="F430" ca="1">INDEX(_xlfn.ANCHORARRAY(Data!G$14),ROWS(_xlfn.ANCHORARRAY(Data!G$14)))*Data!G443/Data!G442</f>
        <v>319.71541994672987</v>
      </c>
      <c r="G430" s="20" cm="1">
        <f t="array" aca="1" ref="G430" ca="1">INDEX(_xlfn.ANCHORARRAY(Data!H$14),ROWS(_xlfn.ANCHORARRAY(Data!H$14)))*Data!H443/Data!H442</f>
        <v>72.288783295829191</v>
      </c>
      <c r="H430" s="20" cm="1">
        <f t="array" aca="1" ref="H430" ca="1">INDEX(_xlfn.ANCHORARRAY(Data!I$14),ROWS(_xlfn.ANCHORARRAY(Data!I$14)))*Data!I443/Data!I442</f>
        <v>242.16148635571903</v>
      </c>
      <c r="I430" s="20" cm="1">
        <f t="array" aca="1" ref="I430" ca="1">INDEX(_xlfn.ANCHORARRAY(Data!J$14),ROWS(_xlfn.ANCHORARRAY(Data!J$14)))*Data!J443/Data!J442</f>
        <v>24.125242414763843</v>
      </c>
      <c r="J430" s="20" cm="1">
        <f t="array" aca="1" ref="J430" ca="1">INDEX(_xlfn.ANCHORARRAY(Data!K$14),ROWS(_xlfn.ANCHORARRAY(Data!K$14)))*Data!K443/Data!K442</f>
        <v>79.304244694132336</v>
      </c>
      <c r="K430" s="20" cm="1">
        <f t="array" aca="1" ref="K430" ca="1">INDEX(_xlfn.ANCHORARRAY(Data!L$14),ROWS(_xlfn.ANCHORARRAY(Data!L$14)))*Data!L443/Data!L442</f>
        <v>404.28419543758565</v>
      </c>
      <c r="L430" s="20" cm="1">
        <f t="array" aca="1" ref="L430" ca="1">INDEX(_xlfn.ANCHORARRAY(Data!M$14),ROWS(_xlfn.ANCHORARRAY(Data!M$14)))*Data!M443/Data!M442</f>
        <v>51.676014234875453</v>
      </c>
      <c r="M430" s="20" cm="1">
        <f t="array" aca="1" ref="M430" ca="1">INDEX(_xlfn.ANCHORARRAY(Data!N$14),ROWS(_xlfn.ANCHORARRAY(Data!N$14)))*Data!N443/Data!N442</f>
        <v>164.53635362496178</v>
      </c>
      <c r="N430" s="20" cm="1">
        <f t="array" aca="1" ref="N430" ca="1">INDEX(_xlfn.ANCHORARRAY(Data!O$14),ROWS(_xlfn.ANCHORARRAY(Data!O$14)))*Data!O443/Data!O442</f>
        <v>154.33924714671093</v>
      </c>
      <c r="O430" s="20" cm="1">
        <f t="array" aca="1" ref="O430" ca="1">INDEX(_xlfn.ANCHORARRAY(Data!P$14),ROWS(_xlfn.ANCHORARRAY(Data!P$14)))*Data!P443/Data!P442</f>
        <v>635.80710127382781</v>
      </c>
      <c r="P430" s="20" cm="1">
        <f t="array" aca="1" ref="P430" ca="1">B$1*B430/INDEX(_xlfn.ANCHORARRAY(Data!B$14),ROWS(_xlfn.ANCHORARRAY(Data!B$14)),2)</f>
        <v>13354.974550204357</v>
      </c>
      <c r="Q430" s="20" cm="1">
        <f t="array" aca="1" ref="Q430" ca="1">C$1*C430/INDEX(_xlfn.ANCHORARRAY(Data!D$14),ROWS(_xlfn.ANCHORARRAY(Data!D$14)))</f>
        <v>10510.979583245633</v>
      </c>
      <c r="R430" s="19" cm="1">
        <f t="array" aca="1" ref="R430" ca="1">D$1*D430/INDEX(_xlfn.ANCHORARRAY(Data!E$14),ROWS(_xlfn.ANCHORARRAY(Data!E$14)))</f>
        <v>12619.77580022075</v>
      </c>
      <c r="S430" s="20" cm="1">
        <f t="array" aca="1" ref="S430" ca="1">E$1*E430/INDEX(_xlfn.ANCHORARRAY(Data!F$14),ROWS(_xlfn.ANCHORARRAY(Data!F$14)))</f>
        <v>6012.2538022813687</v>
      </c>
      <c r="T430" s="20" cm="1">
        <f t="array" aca="1" ref="T430" ca="1">F$1*F430/INDEX(_xlfn.ANCHORARRAY(Data!G$14),ROWS(_xlfn.ANCHORARRAY(Data!G$14)))</f>
        <v>22380.079396271089</v>
      </c>
      <c r="U430" s="20" cm="1">
        <f t="array" aca="1" ref="U430" ca="1">G$1*G430/INDEX(_xlfn.ANCHORARRAY(Data!H$14),ROWS(_xlfn.ANCHORARRAY(Data!H$14)))</f>
        <v>52047.923972997014</v>
      </c>
      <c r="V430" s="20" cm="1">
        <f t="array" aca="1" ref="V430" ca="1">H$1*H430/INDEX(_xlfn.ANCHORARRAY(Data!I$14),ROWS(_xlfn.ANCHORARRAY(Data!I$14)))</f>
        <v>21794.533772014714</v>
      </c>
      <c r="W430" s="20" cm="1">
        <f t="array" aca="1" ref="W430" ca="1">I$1*I430/INDEX(_xlfn.ANCHORARRAY(Data!J$14),ROWS(_xlfn.ANCHORARRAY(Data!J$14)))</f>
        <v>4825.0484829527686</v>
      </c>
      <c r="X430" s="20" cm="1">
        <f t="array" aca="1" ref="X430" ca="1">J$1*J430/INDEX(_xlfn.ANCHORARRAY(Data!K$14),ROWS(_xlfn.ANCHORARRAY(Data!K$14)))</f>
        <v>5551.2971285892636</v>
      </c>
      <c r="Y430" s="20" cm="1">
        <f t="array" aca="1" ref="Y430" ca="1">K$1*K430/INDEX(_xlfn.ANCHORARRAY(Data!L$14),ROWS(_xlfn.ANCHORARRAY(Data!L$14)))</f>
        <v>12128.52586312757</v>
      </c>
      <c r="Z430" s="20" cm="1">
        <f t="array" aca="1" ref="Z430" ca="1">L$1*L430/INDEX(_xlfn.ANCHORARRAY(Data!M$14),ROWS(_xlfn.ANCHORARRAY(Data!M$14)))</f>
        <v>12402.243416370109</v>
      </c>
      <c r="AA430" s="20" cm="1">
        <f t="array" aca="1" ref="AA430" ca="1">M$1*M430/INDEX(_xlfn.ANCHORARRAY(Data!N$14),ROWS(_xlfn.ANCHORARRAY(Data!N$14)))</f>
        <v>9872.1812174977058</v>
      </c>
      <c r="AB430" s="20" cm="1">
        <f t="array" aca="1" ref="AB430" ca="1">N$1*N430/INDEX(_xlfn.ANCHORARRAY(Data!O$14),ROWS(_xlfn.ANCHORARRAY(Data!O$14)))</f>
        <v>9260.3548288026577</v>
      </c>
      <c r="AC430" s="20" cm="1">
        <f t="array" aca="1" ref="AC430" ca="1">O$1*O430/INDEX(_xlfn.ANCHORARRAY(Data!P$14),ROWS(_xlfn.ANCHORARRAY(Data!P$14)))</f>
        <v>12716.944280422802</v>
      </c>
      <c r="AD430" s="33">
        <f t="shared" ca="1" si="15"/>
        <v>205477.11609499779</v>
      </c>
      <c r="AE430" s="33">
        <f t="shared" ca="1" si="14"/>
        <v>784.98390500221285</v>
      </c>
    </row>
    <row r="431" spans="1:31" x14ac:dyDescent="0.35">
      <c r="A431">
        <f ca="1"/>
        <v>429</v>
      </c>
      <c r="B431" s="20" cm="1">
        <f t="array" aca="1" ref="B431" ca="1">INDEX(_xlfn.ANCHORARRAY(Data!B$14),ROWS(_xlfn.ANCHORARRAY(Data!B$14)),2)*Data!C444/Data!C443</f>
        <v>267.95916774489751</v>
      </c>
      <c r="C431" s="20" cm="1">
        <f t="array" aca="1" ref="C431" ca="1">INDEX(_xlfn.ANCHORARRAY(Data!D$14),ROWS(_xlfn.ANCHORARRAY(Data!D$14)))*Data!D444/Data!D443</f>
        <v>52.811845238095245</v>
      </c>
      <c r="D431" s="20" cm="1">
        <f t="array" aca="1" ref="D431" ca="1">INDEX(_xlfn.ANCHORARRAY(Data!E$14),ROWS(_xlfn.ANCHORARRAY(Data!E$14)))*Data!E444/Data!E443</f>
        <v>23.977024793388431</v>
      </c>
      <c r="E431" s="20" cm="1">
        <f t="array" aca="1" ref="E431" ca="1">INDEX(_xlfn.ANCHORARRAY(Data!F$14),ROWS(_xlfn.ANCHORARRAY(Data!F$14)))*Data!F444/Data!F443</f>
        <v>29.42830962541489</v>
      </c>
      <c r="F431" s="20" cm="1">
        <f t="array" aca="1" ref="F431" ca="1">INDEX(_xlfn.ANCHORARRAY(Data!G$14),ROWS(_xlfn.ANCHORARRAY(Data!G$14)))*Data!G444/Data!G443</f>
        <v>314.7044912239781</v>
      </c>
      <c r="G431" s="20" cm="1">
        <f t="array" aca="1" ref="G431" ca="1">INDEX(_xlfn.ANCHORARRAY(Data!H$14),ROWS(_xlfn.ANCHORARRAY(Data!H$14)))*Data!H444/Data!H443</f>
        <v>74.879801540284348</v>
      </c>
      <c r="H431" s="20" cm="1">
        <f t="array" aca="1" ref="H431" ca="1">INDEX(_xlfn.ANCHORARRAY(Data!I$14),ROWS(_xlfn.ANCHORARRAY(Data!I$14)))*Data!I444/Data!I443</f>
        <v>238.66780620155038</v>
      </c>
      <c r="I431" s="20" cm="1">
        <f t="array" aca="1" ref="I431" ca="1">INDEX(_xlfn.ANCHORARRAY(Data!J$14),ROWS(_xlfn.ANCHORARRAY(Data!J$14)))*Data!J444/Data!J443</f>
        <v>24.276494780132865</v>
      </c>
      <c r="J431" s="20" cm="1">
        <f t="array" aca="1" ref="J431" ca="1">INDEX(_xlfn.ANCHORARRAY(Data!K$14),ROWS(_xlfn.ANCHORARRAY(Data!K$14)))*Data!K444/Data!K443</f>
        <v>79.676933228593882</v>
      </c>
      <c r="K431" s="20" cm="1">
        <f t="array" aca="1" ref="K431" ca="1">INDEX(_xlfn.ANCHORARRAY(Data!L$14),ROWS(_xlfn.ANCHORARRAY(Data!L$14)))*Data!L444/Data!L443</f>
        <v>397.43277182235835</v>
      </c>
      <c r="L431" s="20" cm="1">
        <f t="array" aca="1" ref="L431" ca="1">INDEX(_xlfn.ANCHORARRAY(Data!M$14),ROWS(_xlfn.ANCHORARRAY(Data!M$14)))*Data!M444/Data!M443</f>
        <v>51.819436731455767</v>
      </c>
      <c r="M431" s="20" cm="1">
        <f t="array" aca="1" ref="M431" ca="1">INDEX(_xlfn.ANCHORARRAY(Data!N$14),ROWS(_xlfn.ANCHORARRAY(Data!N$14)))*Data!N444/Data!N443</f>
        <v>163.57435142594295</v>
      </c>
      <c r="N431" s="20" cm="1">
        <f t="array" aca="1" ref="N431" ca="1">INDEX(_xlfn.ANCHORARRAY(Data!O$14),ROWS(_xlfn.ANCHORARRAY(Data!O$14)))*Data!O444/Data!O443</f>
        <v>155.94950622476449</v>
      </c>
      <c r="O431" s="20" cm="1">
        <f t="array" aca="1" ref="O431" ca="1">INDEX(_xlfn.ANCHORARRAY(Data!P$14),ROWS(_xlfn.ANCHORARRAY(Data!P$14)))*Data!P444/Data!P443</f>
        <v>634.16850651339621</v>
      </c>
      <c r="P431" s="20" cm="1">
        <f t="array" aca="1" ref="P431" ca="1">B$1*B431/INDEX(_xlfn.ANCHORARRAY(Data!B$14),ROWS(_xlfn.ANCHORARRAY(Data!B$14)),2)</f>
        <v>13397.958387244877</v>
      </c>
      <c r="Q431" s="20" cm="1">
        <f t="array" aca="1" ref="Q431" ca="1">C$1*C431/INDEX(_xlfn.ANCHORARRAY(Data!D$14),ROWS(_xlfn.ANCHORARRAY(Data!D$14)))</f>
        <v>10566.350340136056</v>
      </c>
      <c r="R431" s="19" cm="1">
        <f t="array" aca="1" ref="R431" ca="1">D$1*D431/INDEX(_xlfn.ANCHORARRAY(Data!E$14),ROWS(_xlfn.ANCHORARRAY(Data!E$14)))</f>
        <v>11990.971074380164</v>
      </c>
      <c r="S431" s="20" cm="1">
        <f t="array" aca="1" ref="S431" ca="1">E$1*E431/INDEX(_xlfn.ANCHORARRAY(Data!F$14),ROWS(_xlfn.ANCHORARRAY(Data!F$14)))</f>
        <v>5885.661925082979</v>
      </c>
      <c r="T431" s="20" cm="1">
        <f t="array" aca="1" ref="T431" ca="1">F$1*F431/INDEX(_xlfn.ANCHORARRAY(Data!G$14),ROWS(_xlfn.ANCHORARRAY(Data!G$14)))</f>
        <v>22029.314385678466</v>
      </c>
      <c r="U431" s="20" cm="1">
        <f t="array" aca="1" ref="U431" ca="1">G$1*G431/INDEX(_xlfn.ANCHORARRAY(Data!H$14),ROWS(_xlfn.ANCHORARRAY(Data!H$14)))</f>
        <v>53913.457109004725</v>
      </c>
      <c r="V431" s="20" cm="1">
        <f t="array" aca="1" ref="V431" ca="1">H$1*H431/INDEX(_xlfn.ANCHORARRAY(Data!I$14),ROWS(_xlfn.ANCHORARRAY(Data!I$14)))</f>
        <v>21480.102558139533</v>
      </c>
      <c r="W431" s="20" cm="1">
        <f t="array" aca="1" ref="W431" ca="1">I$1*I431/INDEX(_xlfn.ANCHORARRAY(Data!J$14),ROWS(_xlfn.ANCHORARRAY(Data!J$14)))</f>
        <v>4855.2989560265733</v>
      </c>
      <c r="X431" s="20" cm="1">
        <f t="array" aca="1" ref="X431" ca="1">J$1*J431/INDEX(_xlfn.ANCHORARRAY(Data!K$14),ROWS(_xlfn.ANCHORARRAY(Data!K$14)))</f>
        <v>5577.3853260015712</v>
      </c>
      <c r="Y431" s="20" cm="1">
        <f t="array" aca="1" ref="Y431" ca="1">K$1*K431/INDEX(_xlfn.ANCHORARRAY(Data!L$14),ROWS(_xlfn.ANCHORARRAY(Data!L$14)))</f>
        <v>11922.983154670752</v>
      </c>
      <c r="Z431" s="20" cm="1">
        <f t="array" aca="1" ref="Z431" ca="1">L$1*L431/INDEX(_xlfn.ANCHORARRAY(Data!M$14),ROWS(_xlfn.ANCHORARRAY(Data!M$14)))</f>
        <v>12436.664815549382</v>
      </c>
      <c r="AA431" s="20" cm="1">
        <f t="array" aca="1" ref="AA431" ca="1">M$1*M431/INDEX(_xlfn.ANCHORARRAY(Data!N$14),ROWS(_xlfn.ANCHORARRAY(Data!N$14)))</f>
        <v>9814.461085556577</v>
      </c>
      <c r="AB431" s="20" cm="1">
        <f t="array" aca="1" ref="AB431" ca="1">N$1*N431/INDEX(_xlfn.ANCHORARRAY(Data!O$14),ROWS(_xlfn.ANCHORARRAY(Data!O$14)))</f>
        <v>9356.9703734858685</v>
      </c>
      <c r="AC431" s="20" cm="1">
        <f t="array" aca="1" ref="AC431" ca="1">O$1*O431/INDEX(_xlfn.ANCHORARRAY(Data!P$14),ROWS(_xlfn.ANCHORARRAY(Data!P$14)))</f>
        <v>12684.170317651935</v>
      </c>
      <c r="AD431" s="33">
        <f t="shared" ca="1" si="15"/>
        <v>205911.74980860946</v>
      </c>
      <c r="AE431" s="33">
        <f t="shared" ca="1" si="14"/>
        <v>350.3501913905493</v>
      </c>
    </row>
    <row r="432" spans="1:31" x14ac:dyDescent="0.35">
      <c r="A432">
        <f ca="1"/>
        <v>430</v>
      </c>
      <c r="B432" s="20" cm="1">
        <f t="array" aca="1" ref="B432" ca="1">INDEX(_xlfn.ANCHORARRAY(Data!B$14),ROWS(_xlfn.ANCHORARRAY(Data!B$14)),2)*Data!C445/Data!C444</f>
        <v>264.97253575108175</v>
      </c>
      <c r="C432" s="20" cm="1">
        <f t="array" aca="1" ref="C432" ca="1">INDEX(_xlfn.ANCHORARRAY(Data!D$14),ROWS(_xlfn.ANCHORARRAY(Data!D$14)))*Data!D445/Data!D444</f>
        <v>52.550025630072611</v>
      </c>
      <c r="D432" s="20" cm="1">
        <f t="array" aca="1" ref="D432" ca="1">INDEX(_xlfn.ANCHORARRAY(Data!E$14),ROWS(_xlfn.ANCHORARRAY(Data!E$14)))*Data!E445/Data!E444</f>
        <v>25.179669287069668</v>
      </c>
      <c r="E432" s="20" cm="1">
        <f t="array" aca="1" ref="E432" ca="1">INDEX(_xlfn.ANCHORARRAY(Data!F$14),ROWS(_xlfn.ANCHORARRAY(Data!F$14)))*Data!F445/Data!F444</f>
        <v>29.707417250543607</v>
      </c>
      <c r="F432" s="20" cm="1">
        <f t="array" aca="1" ref="F432" ca="1">INDEX(_xlfn.ANCHORARRAY(Data!G$14),ROWS(_xlfn.ANCHORARRAY(Data!G$14)))*Data!G445/Data!G444</f>
        <v>320.55014941052877</v>
      </c>
      <c r="G432" s="20" cm="1">
        <f t="array" aca="1" ref="G432" ca="1">INDEX(_xlfn.ANCHORARRAY(Data!H$14),ROWS(_xlfn.ANCHORARRAY(Data!H$14)))*Data!H445/Data!H444</f>
        <v>74.028777088126702</v>
      </c>
      <c r="H432" s="20" cm="1">
        <f t="array" aca="1" ref="H432" ca="1">INDEX(_xlfn.ANCHORARRAY(Data!I$14),ROWS(_xlfn.ANCHORARRAY(Data!I$14)))*Data!I445/Data!I444</f>
        <v>239.48195261223415</v>
      </c>
      <c r="I432" s="20" cm="1">
        <f t="array" aca="1" ref="I432" ca="1">INDEX(_xlfn.ANCHORARRAY(Data!J$14),ROWS(_xlfn.ANCHORARRAY(Data!J$14)))*Data!J445/Data!J444</f>
        <v>24.05087440381558</v>
      </c>
      <c r="J432" s="20" cm="1">
        <f t="array" aca="1" ref="J432" ca="1">INDEX(_xlfn.ANCHORARRAY(Data!K$14),ROWS(_xlfn.ANCHORARRAY(Data!K$14)))*Data!K445/Data!K444</f>
        <v>78.193425692695214</v>
      </c>
      <c r="K432" s="20" cm="1">
        <f t="array" aca="1" ref="K432" ca="1">INDEX(_xlfn.ANCHORARRAY(Data!L$14),ROWS(_xlfn.ANCHORARRAY(Data!L$14)))*Data!L445/Data!L444</f>
        <v>402.95998747680898</v>
      </c>
      <c r="L432" s="20" cm="1">
        <f t="array" aca="1" ref="L432" ca="1">INDEX(_xlfn.ANCHORARRAY(Data!M$14),ROWS(_xlfn.ANCHORARRAY(Data!M$14)))*Data!M445/Data!M444</f>
        <v>50.297142857142859</v>
      </c>
      <c r="M432" s="20" cm="1">
        <f t="array" aca="1" ref="M432" ca="1">INDEX(_xlfn.ANCHORARRAY(Data!N$14),ROWS(_xlfn.ANCHORARRAY(Data!N$14)))*Data!N445/Data!N444</f>
        <v>163.38954359925791</v>
      </c>
      <c r="N432" s="20" cm="1">
        <f t="array" aca="1" ref="N432" ca="1">INDEX(_xlfn.ANCHORARRAY(Data!O$14),ROWS(_xlfn.ANCHORARRAY(Data!O$14)))*Data!O445/Data!O444</f>
        <v>157.22814055513373</v>
      </c>
      <c r="O432" s="20" cm="1">
        <f t="array" aca="1" ref="O432" ca="1">INDEX(_xlfn.ANCHORARRAY(Data!P$14),ROWS(_xlfn.ANCHORARRAY(Data!P$14)))*Data!P445/Data!P444</f>
        <v>638.01731599236234</v>
      </c>
      <c r="P432" s="20" cm="1">
        <f t="array" aca="1" ref="P432" ca="1">B$1*B432/INDEX(_xlfn.ANCHORARRAY(Data!B$14),ROWS(_xlfn.ANCHORARRAY(Data!B$14)),2)</f>
        <v>13248.626787554087</v>
      </c>
      <c r="Q432" s="20" cm="1">
        <f t="array" aca="1" ref="Q432" ca="1">C$1*C432/INDEX(_xlfn.ANCHORARRAY(Data!D$14),ROWS(_xlfn.ANCHORARRAY(Data!D$14)))</f>
        <v>10513.966680905593</v>
      </c>
      <c r="R432" s="19" cm="1">
        <f t="array" aca="1" ref="R432" ca="1">D$1*D432/INDEX(_xlfn.ANCHORARRAY(Data!E$14),ROWS(_xlfn.ANCHORARRAY(Data!E$14)))</f>
        <v>12592.416644076986</v>
      </c>
      <c r="S432" s="20" cm="1">
        <f t="array" aca="1" ref="S432" ca="1">E$1*E432/INDEX(_xlfn.ANCHORARRAY(Data!F$14),ROWS(_xlfn.ANCHORARRAY(Data!F$14)))</f>
        <v>5941.4834501087216</v>
      </c>
      <c r="T432" s="20" cm="1">
        <f t="array" aca="1" ref="T432" ca="1">F$1*F432/INDEX(_xlfn.ANCHORARRAY(Data!G$14),ROWS(_xlfn.ANCHORARRAY(Data!G$14)))</f>
        <v>22438.510458737015</v>
      </c>
      <c r="U432" s="20" cm="1">
        <f t="array" aca="1" ref="U432" ca="1">G$1*G432/INDEX(_xlfn.ANCHORARRAY(Data!H$14),ROWS(_xlfn.ANCHORARRAY(Data!H$14)))</f>
        <v>53300.719503451226</v>
      </c>
      <c r="V432" s="20" cm="1">
        <f t="array" aca="1" ref="V432" ca="1">H$1*H432/INDEX(_xlfn.ANCHORARRAY(Data!I$14),ROWS(_xlfn.ANCHORARRAY(Data!I$14)))</f>
        <v>21553.375735101075</v>
      </c>
      <c r="W432" s="20" cm="1">
        <f t="array" aca="1" ref="W432" ca="1">I$1*I432/INDEX(_xlfn.ANCHORARRAY(Data!J$14),ROWS(_xlfn.ANCHORARRAY(Data!J$14)))</f>
        <v>4810.1748807631166</v>
      </c>
      <c r="X432" s="20" cm="1">
        <f t="array" aca="1" ref="X432" ca="1">J$1*J432/INDEX(_xlfn.ANCHORARRAY(Data!K$14),ROWS(_xlfn.ANCHORARRAY(Data!K$14)))</f>
        <v>5473.5397984886649</v>
      </c>
      <c r="Y432" s="20" cm="1">
        <f t="array" aca="1" ref="Y432" ca="1">K$1*K432/INDEX(_xlfn.ANCHORARRAY(Data!L$14),ROWS(_xlfn.ANCHORARRAY(Data!L$14)))</f>
        <v>12088.799624304269</v>
      </c>
      <c r="Z432" s="20" cm="1">
        <f t="array" aca="1" ref="Z432" ca="1">L$1*L432/INDEX(_xlfn.ANCHORARRAY(Data!M$14),ROWS(_xlfn.ANCHORARRAY(Data!M$14)))</f>
        <v>12071.314285714285</v>
      </c>
      <c r="AA432" s="20" cm="1">
        <f t="array" aca="1" ref="AA432" ca="1">M$1*M432/INDEX(_xlfn.ANCHORARRAY(Data!N$14),ROWS(_xlfn.ANCHORARRAY(Data!N$14)))</f>
        <v>9803.3726159554735</v>
      </c>
      <c r="AB432" s="20" cm="1">
        <f t="array" aca="1" ref="AB432" ca="1">N$1*N432/INDEX(_xlfn.ANCHORARRAY(Data!O$14),ROWS(_xlfn.ANCHORARRAY(Data!O$14)))</f>
        <v>9433.6884333080252</v>
      </c>
      <c r="AC432" s="20" cm="1">
        <f t="array" aca="1" ref="AC432" ca="1">O$1*O432/INDEX(_xlfn.ANCHORARRAY(Data!P$14),ROWS(_xlfn.ANCHORARRAY(Data!P$14)))</f>
        <v>12761.151363619989</v>
      </c>
      <c r="AD432" s="33">
        <f t="shared" ca="1" si="15"/>
        <v>206031.14026208853</v>
      </c>
      <c r="AE432" s="33">
        <f t="shared" ca="1" si="14"/>
        <v>230.95973791147117</v>
      </c>
    </row>
    <row r="433" spans="1:31" x14ac:dyDescent="0.35">
      <c r="A433">
        <f ca="1"/>
        <v>431</v>
      </c>
      <c r="B433" s="20" cm="1">
        <f t="array" aca="1" ref="B433" ca="1">INDEX(_xlfn.ANCHORARRAY(Data!B$14),ROWS(_xlfn.ANCHORARRAY(Data!B$14)),2)*Data!C446/Data!C445</f>
        <v>264.61266285338053</v>
      </c>
      <c r="C433" s="20" cm="1">
        <f t="array" aca="1" ref="C433" ca="1">INDEX(_xlfn.ANCHORARRAY(Data!D$14),ROWS(_xlfn.ANCHORARRAY(Data!D$14)))*Data!D446/Data!D445</f>
        <v>53.780892818632744</v>
      </c>
      <c r="D433" s="20" cm="1">
        <f t="array" aca="1" ref="D433" ca="1">INDEX(_xlfn.ANCHORARRAY(Data!E$14),ROWS(_xlfn.ANCHORARRAY(Data!E$14)))*Data!E446/Data!E445</f>
        <v>23.535338582677166</v>
      </c>
      <c r="E433" s="20" cm="1">
        <f t="array" aca="1" ref="E433" ca="1">INDEX(_xlfn.ANCHORARRAY(Data!F$14),ROWS(_xlfn.ANCHORARRAY(Data!F$14)))*Data!F446/Data!F445</f>
        <v>33.193809756097565</v>
      </c>
      <c r="F433" s="20" cm="1">
        <f t="array" aca="1" ref="F433" ca="1">INDEX(_xlfn.ANCHORARRAY(Data!G$14),ROWS(_xlfn.ANCHORARRAY(Data!G$14)))*Data!G446/Data!G445</f>
        <v>311.85494752537704</v>
      </c>
      <c r="G433" s="20" cm="1">
        <f t="array" aca="1" ref="G433" ca="1">INDEX(_xlfn.ANCHORARRAY(Data!H$14),ROWS(_xlfn.ANCHORARRAY(Data!H$14)))*Data!H446/Data!H445</f>
        <v>74.767035005646065</v>
      </c>
      <c r="H433" s="20" cm="1">
        <f t="array" aca="1" ref="H433" ca="1">INDEX(_xlfn.ANCHORARRAY(Data!I$14),ROWS(_xlfn.ANCHORARRAY(Data!I$14)))*Data!I446/Data!I445</f>
        <v>240.95902704858113</v>
      </c>
      <c r="I433" s="20" cm="1">
        <f t="array" aca="1" ref="I433" ca="1">INDEX(_xlfn.ANCHORARRAY(Data!J$14),ROWS(_xlfn.ANCHORARRAY(Data!J$14)))*Data!J446/Data!J445</f>
        <v>24.329161290322578</v>
      </c>
      <c r="J433" s="20" cm="1">
        <f t="array" aca="1" ref="J433" ca="1">INDEX(_xlfn.ANCHORARRAY(Data!K$14),ROWS(_xlfn.ANCHORARRAY(Data!K$14)))*Data!K446/Data!K445</f>
        <v>80.751210416331773</v>
      </c>
      <c r="K433" s="20" cm="1">
        <f t="array" aca="1" ref="K433" ca="1">INDEX(_xlfn.ANCHORARRAY(Data!L$14),ROWS(_xlfn.ANCHORARRAY(Data!L$14)))*Data!L446/Data!L445</f>
        <v>401.95222577842804</v>
      </c>
      <c r="L433" s="20" cm="1">
        <f t="array" aca="1" ref="L433" ca="1">INDEX(_xlfn.ANCHORARRAY(Data!M$14),ROWS(_xlfn.ANCHORARRAY(Data!M$14)))*Data!M446/Data!M445</f>
        <v>51.394748466257667</v>
      </c>
      <c r="M433" s="20" cm="1">
        <f t="array" aca="1" ref="M433" ca="1">INDEX(_xlfn.ANCHORARRAY(Data!N$14),ROWS(_xlfn.ANCHORARRAY(Data!N$14)))*Data!N446/Data!N445</f>
        <v>165.2592121363466</v>
      </c>
      <c r="N433" s="20" cm="1">
        <f t="array" aca="1" ref="N433" ca="1">INDEX(_xlfn.ANCHORARRAY(Data!O$14),ROWS(_xlfn.ANCHORARRAY(Data!O$14)))*Data!O446/Data!O445</f>
        <v>157.19762903902642</v>
      </c>
      <c r="O433" s="20" cm="1">
        <f t="array" aca="1" ref="O433" ca="1">INDEX(_xlfn.ANCHORARRAY(Data!P$14),ROWS(_xlfn.ANCHORARRAY(Data!P$14)))*Data!P446/Data!P445</f>
        <v>632.96451059716458</v>
      </c>
      <c r="P433" s="20" cm="1">
        <f t="array" aca="1" ref="P433" ca="1">B$1*B433/INDEX(_xlfn.ANCHORARRAY(Data!B$14),ROWS(_xlfn.ANCHORARRAY(Data!B$14)),2)</f>
        <v>13230.633142669027</v>
      </c>
      <c r="Q433" s="20" cm="1">
        <f t="array" aca="1" ref="Q433" ca="1">C$1*C433/INDEX(_xlfn.ANCHORARRAY(Data!D$14),ROWS(_xlfn.ANCHORARRAY(Data!D$14)))</f>
        <v>10760.23290920854</v>
      </c>
      <c r="R433" s="19" cm="1">
        <f t="array" aca="1" ref="R433" ca="1">D$1*D433/INDEX(_xlfn.ANCHORARRAY(Data!E$14),ROWS(_xlfn.ANCHORARRAY(Data!E$14)))</f>
        <v>11770.082677165356</v>
      </c>
      <c r="S433" s="20" cm="1">
        <f t="array" aca="1" ref="S433" ca="1">E$1*E433/INDEX(_xlfn.ANCHORARRAY(Data!F$14),ROWS(_xlfn.ANCHORARRAY(Data!F$14)))</f>
        <v>6638.7619512195133</v>
      </c>
      <c r="T433" s="20" cm="1">
        <f t="array" aca="1" ref="T433" ca="1">F$1*F433/INDEX(_xlfn.ANCHORARRAY(Data!G$14),ROWS(_xlfn.ANCHORARRAY(Data!G$14)))</f>
        <v>21829.846326776395</v>
      </c>
      <c r="U433" s="20" cm="1">
        <f t="array" aca="1" ref="U433" ca="1">G$1*G433/INDEX(_xlfn.ANCHORARRAY(Data!H$14),ROWS(_xlfn.ANCHORARRAY(Data!H$14)))</f>
        <v>53832.265204065159</v>
      </c>
      <c r="V433" s="20" cm="1">
        <f t="array" aca="1" ref="V433" ca="1">H$1*H433/INDEX(_xlfn.ANCHORARRAY(Data!I$14),ROWS(_xlfn.ANCHORARRAY(Data!I$14)))</f>
        <v>21686.312434372303</v>
      </c>
      <c r="W433" s="20" cm="1">
        <f t="array" aca="1" ref="W433" ca="1">I$1*I433/INDEX(_xlfn.ANCHORARRAY(Data!J$14),ROWS(_xlfn.ANCHORARRAY(Data!J$14)))</f>
        <v>4865.8322580645163</v>
      </c>
      <c r="X433" s="20" cm="1">
        <f t="array" aca="1" ref="X433" ca="1">J$1*J433/INDEX(_xlfn.ANCHORARRAY(Data!K$14),ROWS(_xlfn.ANCHORARRAY(Data!K$14)))</f>
        <v>5652.5847291432237</v>
      </c>
      <c r="Y433" s="20" cm="1">
        <f t="array" aca="1" ref="Y433" ca="1">K$1*K433/INDEX(_xlfn.ANCHORARRAY(Data!L$14),ROWS(_xlfn.ANCHORARRAY(Data!L$14)))</f>
        <v>12058.566773352843</v>
      </c>
      <c r="Z433" s="20" cm="1">
        <f t="array" aca="1" ref="Z433" ca="1">L$1*L433/INDEX(_xlfn.ANCHORARRAY(Data!M$14),ROWS(_xlfn.ANCHORARRAY(Data!M$14)))</f>
        <v>12334.739631901839</v>
      </c>
      <c r="AA433" s="20" cm="1">
        <f t="array" aca="1" ref="AA433" ca="1">M$1*M433/INDEX(_xlfn.ANCHORARRAY(Data!N$14),ROWS(_xlfn.ANCHORARRAY(Data!N$14)))</f>
        <v>9915.5527281807954</v>
      </c>
      <c r="AB433" s="20" cm="1">
        <f t="array" aca="1" ref="AB433" ca="1">N$1*N433/INDEX(_xlfn.ANCHORARRAY(Data!O$14),ROWS(_xlfn.ANCHORARRAY(Data!O$14)))</f>
        <v>9431.8577423415863</v>
      </c>
      <c r="AC433" s="20" cm="1">
        <f t="array" aca="1" ref="AC433" ca="1">O$1*O433/INDEX(_xlfn.ANCHORARRAY(Data!P$14),ROWS(_xlfn.ANCHORARRAY(Data!P$14)))</f>
        <v>12660.088880137477</v>
      </c>
      <c r="AD433" s="33">
        <f t="shared" ca="1" si="15"/>
        <v>206667.35738859858</v>
      </c>
      <c r="AE433" s="33">
        <f t="shared" ca="1" si="14"/>
        <v>-405.25738859857665</v>
      </c>
    </row>
    <row r="434" spans="1:31" x14ac:dyDescent="0.35">
      <c r="A434">
        <f ca="1"/>
        <v>432</v>
      </c>
      <c r="B434" s="20" cm="1">
        <f t="array" aca="1" ref="B434" ca="1">INDEX(_xlfn.ANCHORARRAY(Data!B$14),ROWS(_xlfn.ANCHORARRAY(Data!B$14)),2)*Data!C447/Data!C446</f>
        <v>264.36227452271231</v>
      </c>
      <c r="C434" s="20" cm="1">
        <f t="array" aca="1" ref="C434" ca="1">INDEX(_xlfn.ANCHORARRAY(Data!D$14),ROWS(_xlfn.ANCHORARRAY(Data!D$14)))*Data!D447/Data!D446</f>
        <v>52.777765957446817</v>
      </c>
      <c r="D434" s="20" cm="1">
        <f t="array" aca="1" ref="D434" ca="1">INDEX(_xlfn.ANCHORARRAY(Data!E$14),ROWS(_xlfn.ANCHORARRAY(Data!E$14)))*Data!E447/Data!E446</f>
        <v>24.26068515497553</v>
      </c>
      <c r="E434" s="20" cm="1">
        <f t="array" aca="1" ref="E434" ca="1">INDEX(_xlfn.ANCHORARRAY(Data!F$14),ROWS(_xlfn.ANCHORARRAY(Data!F$14)))*Data!F447/Data!F446</f>
        <v>29.348962097840452</v>
      </c>
      <c r="F434" s="20" cm="1">
        <f t="array" aca="1" ref="F434" ca="1">INDEX(_xlfn.ANCHORARRAY(Data!G$14),ROWS(_xlfn.ANCHORARRAY(Data!G$14)))*Data!G447/Data!G446</f>
        <v>318.75669485634853</v>
      </c>
      <c r="G434" s="20" cm="1">
        <f t="array" aca="1" ref="G434" ca="1">INDEX(_xlfn.ANCHORARRAY(Data!H$14),ROWS(_xlfn.ANCHORARRAY(Data!H$14)))*Data!H447/Data!H446</f>
        <v>74.418882825040129</v>
      </c>
      <c r="H434" s="20" cm="1">
        <f t="array" aca="1" ref="H434" ca="1">INDEX(_xlfn.ANCHORARRAY(Data!I$14),ROWS(_xlfn.ANCHORARRAY(Data!I$14)))*Data!I447/Data!I446</f>
        <v>242.14942415730337</v>
      </c>
      <c r="I434" s="20" cm="1">
        <f t="array" aca="1" ref="I434" ca="1">INDEX(_xlfn.ANCHORARRAY(Data!J$14),ROWS(_xlfn.ANCHORARRAY(Data!J$14)))*Data!J447/Data!J446</f>
        <v>24.32106114526043</v>
      </c>
      <c r="J434" s="20" cm="1">
        <f t="array" aca="1" ref="J434" ca="1">INDEX(_xlfn.ANCHORARRAY(Data!K$14),ROWS(_xlfn.ANCHORARRAY(Data!K$14)))*Data!K447/Data!K446</f>
        <v>79.34512396694214</v>
      </c>
      <c r="K434" s="20" cm="1">
        <f t="array" aca="1" ref="K434" ca="1">INDEX(_xlfn.ANCHORARRAY(Data!L$14),ROWS(_xlfn.ANCHORARRAY(Data!L$14)))*Data!L447/Data!L446</f>
        <v>398.08257896163752</v>
      </c>
      <c r="L434" s="20" cm="1">
        <f t="array" aca="1" ref="L434" ca="1">INDEX(_xlfn.ANCHORARRAY(Data!M$14),ROWS(_xlfn.ANCHORARRAY(Data!M$14)))*Data!M447/Data!M446</f>
        <v>50.834851485148526</v>
      </c>
      <c r="M434" s="20" cm="1">
        <f t="array" aca="1" ref="M434" ca="1">INDEX(_xlfn.ANCHORARRAY(Data!N$14),ROWS(_xlfn.ANCHORARRAY(Data!N$14)))*Data!N447/Data!N446</f>
        <v>162.16513552246244</v>
      </c>
      <c r="N434" s="20" cm="1">
        <f t="array" aca="1" ref="N434" ca="1">INDEX(_xlfn.ANCHORARRAY(Data!O$14),ROWS(_xlfn.ANCHORARRAY(Data!O$14)))*Data!O447/Data!O446</f>
        <v>156.0834655532359</v>
      </c>
      <c r="O434" s="20" cm="1">
        <f t="array" aca="1" ref="O434" ca="1">INDEX(_xlfn.ANCHORARRAY(Data!P$14),ROWS(_xlfn.ANCHORARRAY(Data!P$14)))*Data!P447/Data!P446</f>
        <v>635.28187839558188</v>
      </c>
      <c r="P434" s="20" cm="1">
        <f t="array" aca="1" ref="P434" ca="1">B$1*B434/INDEX(_xlfn.ANCHORARRAY(Data!B$14),ROWS(_xlfn.ANCHORARRAY(Data!B$14)),2)</f>
        <v>13218.113726135616</v>
      </c>
      <c r="Q434" s="20" cm="1">
        <f t="array" aca="1" ref="Q434" ca="1">C$1*C434/INDEX(_xlfn.ANCHORARRAY(Data!D$14),ROWS(_xlfn.ANCHORARRAY(Data!D$14)))</f>
        <v>10559.531914893618</v>
      </c>
      <c r="R434" s="19" cm="1">
        <f t="array" aca="1" ref="R434" ca="1">D$1*D434/INDEX(_xlfn.ANCHORARRAY(Data!E$14),ROWS(_xlfn.ANCHORARRAY(Data!E$14)))</f>
        <v>12132.830342577487</v>
      </c>
      <c r="S434" s="20" cm="1">
        <f t="array" aca="1" ref="S434" ca="1">E$1*E434/INDEX(_xlfn.ANCHORARRAY(Data!F$14),ROWS(_xlfn.ANCHORARRAY(Data!F$14)))</f>
        <v>5869.7924195680907</v>
      </c>
      <c r="T434" s="20" cm="1">
        <f t="array" aca="1" ref="T434" ca="1">F$1*F434/INDEX(_xlfn.ANCHORARRAY(Data!G$14),ROWS(_xlfn.ANCHORARRAY(Data!G$14)))</f>
        <v>22312.9686399444</v>
      </c>
      <c r="U434" s="20" cm="1">
        <f t="array" aca="1" ref="U434" ca="1">G$1*G434/INDEX(_xlfn.ANCHORARRAY(Data!H$14),ROWS(_xlfn.ANCHORARRAY(Data!H$14)))</f>
        <v>53581.59563402889</v>
      </c>
      <c r="V434" s="20" cm="1">
        <f t="array" aca="1" ref="V434" ca="1">H$1*H434/INDEX(_xlfn.ANCHORARRAY(Data!I$14),ROWS(_xlfn.ANCHORARRAY(Data!I$14)))</f>
        <v>21793.448174157307</v>
      </c>
      <c r="W434" s="20" cm="1">
        <f t="array" aca="1" ref="W434" ca="1">I$1*I434/INDEX(_xlfn.ANCHORARRAY(Data!J$14),ROWS(_xlfn.ANCHORARRAY(Data!J$14)))</f>
        <v>4864.2122290520865</v>
      </c>
      <c r="X434" s="20" cm="1">
        <f t="array" aca="1" ref="X434" ca="1">J$1*J434/INDEX(_xlfn.ANCHORARRAY(Data!K$14),ROWS(_xlfn.ANCHORARRAY(Data!K$14)))</f>
        <v>5554.1586776859504</v>
      </c>
      <c r="Y434" s="20" cm="1">
        <f t="array" aca="1" ref="Y434" ca="1">K$1*K434/INDEX(_xlfn.ANCHORARRAY(Data!L$14),ROWS(_xlfn.ANCHORARRAY(Data!L$14)))</f>
        <v>11942.477368849126</v>
      </c>
      <c r="Z434" s="20" cm="1">
        <f t="array" aca="1" ref="Z434" ca="1">L$1*L434/INDEX(_xlfn.ANCHORARRAY(Data!M$14),ROWS(_xlfn.ANCHORARRAY(Data!M$14)))</f>
        <v>12200.364356435646</v>
      </c>
      <c r="AA434" s="20" cm="1">
        <f t="array" aca="1" ref="AA434" ca="1">M$1*M434/INDEX(_xlfn.ANCHORARRAY(Data!N$14),ROWS(_xlfn.ANCHORARRAY(Data!N$14)))</f>
        <v>9729.9081313477454</v>
      </c>
      <c r="AB434" s="20" cm="1">
        <f t="array" aca="1" ref="AB434" ca="1">N$1*N434/INDEX(_xlfn.ANCHORARRAY(Data!O$14),ROWS(_xlfn.ANCHORARRAY(Data!O$14)))</f>
        <v>9365.0079331941542</v>
      </c>
      <c r="AC434" s="20" cm="1">
        <f t="array" aca="1" ref="AC434" ca="1">O$1*O434/INDEX(_xlfn.ANCHORARRAY(Data!P$14),ROWS(_xlfn.ANCHORARRAY(Data!P$14)))</f>
        <v>12706.439160136986</v>
      </c>
      <c r="AD434" s="33">
        <f t="shared" ca="1" si="15"/>
        <v>205830.84870800708</v>
      </c>
      <c r="AE434" s="33">
        <f t="shared" ca="1" si="14"/>
        <v>431.2512919929286</v>
      </c>
    </row>
    <row r="435" spans="1:31" x14ac:dyDescent="0.35">
      <c r="A435">
        <f ca="1"/>
        <v>433</v>
      </c>
      <c r="B435" s="20" cm="1">
        <f t="array" aca="1" ref="B435" ca="1">INDEX(_xlfn.ANCHORARRAY(Data!B$14),ROWS(_xlfn.ANCHORARRAY(Data!B$14)),2)*Data!C448/Data!C447</f>
        <v>268.84003870861471</v>
      </c>
      <c r="C435" s="20" cm="1">
        <f t="array" aca="1" ref="C435" ca="1">INDEX(_xlfn.ANCHORARRAY(Data!D$14),ROWS(_xlfn.ANCHORARRAY(Data!D$14)))*Data!D448/Data!D447</f>
        <v>52.106622459893046</v>
      </c>
      <c r="D435" s="20" cm="1">
        <f t="array" aca="1" ref="D435" ca="1">INDEX(_xlfn.ANCHORARRAY(Data!E$14),ROWS(_xlfn.ANCHORARRAY(Data!E$14)))*Data!E448/Data!E447</f>
        <v>26.105251366120218</v>
      </c>
      <c r="E435" s="20" cm="1">
        <f t="array" aca="1" ref="E435" ca="1">INDEX(_xlfn.ANCHORARRAY(Data!F$14),ROWS(_xlfn.ANCHORARRAY(Data!F$14)))*Data!F448/Data!F447</f>
        <v>30.536991668543124</v>
      </c>
      <c r="F435" s="20" cm="1">
        <f t="array" aca="1" ref="F435" ca="1">INDEX(_xlfn.ANCHORARRAY(Data!G$14),ROWS(_xlfn.ANCHORARRAY(Data!G$14)))*Data!G448/Data!G447</f>
        <v>316.16989639974821</v>
      </c>
      <c r="G435" s="20" cm="1">
        <f t="array" aca="1" ref="G435" ca="1">INDEX(_xlfn.ANCHORARRAY(Data!H$14),ROWS(_xlfn.ANCHORARRAY(Data!H$14)))*Data!H448/Data!H447</f>
        <v>71.693127674368839</v>
      </c>
      <c r="H435" s="20" cm="1">
        <f t="array" aca="1" ref="H435" ca="1">INDEX(_xlfn.ANCHORARRAY(Data!I$14),ROWS(_xlfn.ANCHORARRAY(Data!I$14)))*Data!I448/Data!I447</f>
        <v>242.96098051034761</v>
      </c>
      <c r="I435" s="20" cm="1">
        <f t="array" aca="1" ref="I435" ca="1">INDEX(_xlfn.ANCHORARRAY(Data!J$14),ROWS(_xlfn.ANCHORARRAY(Data!J$14)))*Data!J448/Data!J447</f>
        <v>25.120675105485233</v>
      </c>
      <c r="J435" s="20" cm="1">
        <f t="array" aca="1" ref="J435" ca="1">INDEX(_xlfn.ANCHORARRAY(Data!K$14),ROWS(_xlfn.ANCHORARRAY(Data!K$14)))*Data!K448/Data!K447</f>
        <v>79.929377898608678</v>
      </c>
      <c r="K435" s="20" cm="1">
        <f t="array" aca="1" ref="K435" ca="1">INDEX(_xlfn.ANCHORARRAY(Data!L$14),ROWS(_xlfn.ANCHORARRAY(Data!L$14)))*Data!L448/Data!L447</f>
        <v>399.42404716279282</v>
      </c>
      <c r="L435" s="20" cm="1">
        <f t="array" aca="1" ref="L435" ca="1">INDEX(_xlfn.ANCHORARRAY(Data!M$14),ROWS(_xlfn.ANCHORARRAY(Data!M$14)))*Data!M448/Data!M447</f>
        <v>53.126731173748425</v>
      </c>
      <c r="M435" s="20" cm="1">
        <f t="array" aca="1" ref="M435" ca="1">INDEX(_xlfn.ANCHORARRAY(Data!N$14),ROWS(_xlfn.ANCHORARRAY(Data!N$14)))*Data!N448/Data!N447</f>
        <v>166.69612649724317</v>
      </c>
      <c r="N435" s="20" cm="1">
        <f t="array" aca="1" ref="N435" ca="1">INDEX(_xlfn.ANCHORARRAY(Data!O$14),ROWS(_xlfn.ANCHORARRAY(Data!O$14)))*Data!O448/Data!O447</f>
        <v>159.88505062761507</v>
      </c>
      <c r="O435" s="20" cm="1">
        <f t="array" aca="1" ref="O435" ca="1">INDEX(_xlfn.ANCHORARRAY(Data!P$14),ROWS(_xlfn.ANCHORARRAY(Data!P$14)))*Data!P448/Data!P447</f>
        <v>630.71840342149517</v>
      </c>
      <c r="P435" s="20" cm="1">
        <f t="array" aca="1" ref="P435" ca="1">B$1*B435/INDEX(_xlfn.ANCHORARRAY(Data!B$14),ROWS(_xlfn.ANCHORARRAY(Data!B$14)),2)</f>
        <v>13442.001935430737</v>
      </c>
      <c r="Q435" s="20" cm="1">
        <f t="array" aca="1" ref="Q435" ca="1">C$1*C435/INDEX(_xlfn.ANCHORARRAY(Data!D$14),ROWS(_xlfn.ANCHORARRAY(Data!D$14)))</f>
        <v>10425.252620320854</v>
      </c>
      <c r="R435" s="19" cm="1">
        <f t="array" aca="1" ref="R435" ca="1">D$1*D435/INDEX(_xlfn.ANCHORARRAY(Data!E$14),ROWS(_xlfn.ANCHORARRAY(Data!E$14)))</f>
        <v>13055.302595628416</v>
      </c>
      <c r="S435" s="20" cm="1">
        <f t="array" aca="1" ref="S435" ca="1">E$1*E435/INDEX(_xlfn.ANCHORARRAY(Data!F$14),ROWS(_xlfn.ANCHORARRAY(Data!F$14)))</f>
        <v>6107.3983337086247</v>
      </c>
      <c r="T435" s="20" cm="1">
        <f t="array" aca="1" ref="T435" ca="1">F$1*F435/INDEX(_xlfn.ANCHORARRAY(Data!G$14),ROWS(_xlfn.ANCHORARRAY(Data!G$14)))</f>
        <v>22131.892747982376</v>
      </c>
      <c r="U435" s="20" cm="1">
        <f t="array" aca="1" ref="U435" ca="1">G$1*G435/INDEX(_xlfn.ANCHORARRAY(Data!H$14),ROWS(_xlfn.ANCHORARRAY(Data!H$14)))</f>
        <v>51619.051925545558</v>
      </c>
      <c r="V435" s="20" cm="1">
        <f t="array" aca="1" ref="V435" ca="1">H$1*H435/INDEX(_xlfn.ANCHORARRAY(Data!I$14),ROWS(_xlfn.ANCHORARRAY(Data!I$14)))</f>
        <v>21866.488245931283</v>
      </c>
      <c r="W435" s="20" cm="1">
        <f t="array" aca="1" ref="W435" ca="1">I$1*I435/INDEX(_xlfn.ANCHORARRAY(Data!J$14),ROWS(_xlfn.ANCHORARRAY(Data!J$14)))</f>
        <v>5024.1350210970468</v>
      </c>
      <c r="X435" s="20" cm="1">
        <f t="array" aca="1" ref="X435" ca="1">J$1*J435/INDEX(_xlfn.ANCHORARRAY(Data!K$14),ROWS(_xlfn.ANCHORARRAY(Data!K$14)))</f>
        <v>5595.0564529026078</v>
      </c>
      <c r="Y435" s="20" cm="1">
        <f t="array" aca="1" ref="Y435" ca="1">K$1*K435/INDEX(_xlfn.ANCHORARRAY(Data!L$14),ROWS(_xlfn.ANCHORARRAY(Data!L$14)))</f>
        <v>11982.721414883787</v>
      </c>
      <c r="Z435" s="20" cm="1">
        <f t="array" aca="1" ref="Z435" ca="1">L$1*L435/INDEX(_xlfn.ANCHORARRAY(Data!M$14),ROWS(_xlfn.ANCHORARRAY(Data!M$14)))</f>
        <v>12750.41548169962</v>
      </c>
      <c r="AA435" s="20" cm="1">
        <f t="array" aca="1" ref="AA435" ca="1">M$1*M435/INDEX(_xlfn.ANCHORARRAY(Data!N$14),ROWS(_xlfn.ANCHORARRAY(Data!N$14)))</f>
        <v>10001.76758983459</v>
      </c>
      <c r="AB435" s="20" cm="1">
        <f t="array" aca="1" ref="AB435" ca="1">N$1*N435/INDEX(_xlfn.ANCHORARRAY(Data!O$14),ROWS(_xlfn.ANCHORARRAY(Data!O$14)))</f>
        <v>9593.1030376569051</v>
      </c>
      <c r="AC435" s="20" cm="1">
        <f t="array" aca="1" ref="AC435" ca="1">O$1*O435/INDEX(_xlfn.ANCHORARRAY(Data!P$14),ROWS(_xlfn.ANCHORARRAY(Data!P$14)))</f>
        <v>12615.163902508855</v>
      </c>
      <c r="AD435" s="33">
        <f t="shared" ca="1" si="15"/>
        <v>206209.75130513127</v>
      </c>
      <c r="AE435" s="33">
        <f t="shared" ca="1" si="14"/>
        <v>52.348694868735038</v>
      </c>
    </row>
    <row r="436" spans="1:31" x14ac:dyDescent="0.35">
      <c r="A436">
        <f ca="1"/>
        <v>434</v>
      </c>
      <c r="B436" s="20" cm="1">
        <f t="array" aca="1" ref="B436" ca="1">INDEX(_xlfn.ANCHORARRAY(Data!B$14),ROWS(_xlfn.ANCHORARRAY(Data!B$14)),2)*Data!C449/Data!C448</f>
        <v>265.6737045592705</v>
      </c>
      <c r="C436" s="20" cm="1">
        <f t="array" aca="1" ref="C436" ca="1">INDEX(_xlfn.ANCHORARRAY(Data!D$14),ROWS(_xlfn.ANCHORARRAY(Data!D$14)))*Data!D449/Data!D448</f>
        <v>52.87508168155086</v>
      </c>
      <c r="D436" s="20" cm="1">
        <f t="array" aca="1" ref="D436" ca="1">INDEX(_xlfn.ANCHORARRAY(Data!E$14),ROWS(_xlfn.ANCHORARRAY(Data!E$14)))*Data!E449/Data!E448</f>
        <v>23.969415667262059</v>
      </c>
      <c r="E436" s="20" cm="1">
        <f t="array" aca="1" ref="E436" ca="1">INDEX(_xlfn.ANCHORARRAY(Data!F$14),ROWS(_xlfn.ANCHORARRAY(Data!F$14)))*Data!F449/Data!F448</f>
        <v>29.963471915081819</v>
      </c>
      <c r="F436" s="20" cm="1">
        <f t="array" aca="1" ref="F436" ca="1">INDEX(_xlfn.ANCHORARRAY(Data!G$14),ROWS(_xlfn.ANCHORARRAY(Data!G$14)))*Data!G449/Data!G448</f>
        <v>332.58166505103492</v>
      </c>
      <c r="G436" s="20" cm="1">
        <f t="array" aca="1" ref="G436" ca="1">INDEX(_xlfn.ANCHORARRAY(Data!H$14),ROWS(_xlfn.ANCHORARRAY(Data!H$14)))*Data!H449/Data!H448</f>
        <v>72.673142032524837</v>
      </c>
      <c r="H436" s="20" cm="1">
        <f t="array" aca="1" ref="H436" ca="1">INDEX(_xlfn.ANCHORARRAY(Data!I$14),ROWS(_xlfn.ANCHORARRAY(Data!I$14)))*Data!I449/Data!I448</f>
        <v>241.89025868983956</v>
      </c>
      <c r="I436" s="20" cm="1">
        <f t="array" aca="1" ref="I436" ca="1">INDEX(_xlfn.ANCHORARRAY(Data!J$14),ROWS(_xlfn.ANCHORARRAY(Data!J$14)))*Data!J449/Data!J448</f>
        <v>24.299999999999997</v>
      </c>
      <c r="J436" s="20" cm="1">
        <f t="array" aca="1" ref="J436" ca="1">INDEX(_xlfn.ANCHORARRAY(Data!K$14),ROWS(_xlfn.ANCHORARRAY(Data!K$14)))*Data!K449/Data!K448</f>
        <v>80.235373801916936</v>
      </c>
      <c r="K436" s="20" cm="1">
        <f t="array" aca="1" ref="K436" ca="1">INDEX(_xlfn.ANCHORARRAY(Data!L$14),ROWS(_xlfn.ANCHORARRAY(Data!L$14)))*Data!L449/Data!L448</f>
        <v>394.83425832922291</v>
      </c>
      <c r="L436" s="20" cm="1">
        <f t="array" aca="1" ref="L436" ca="1">INDEX(_xlfn.ANCHORARRAY(Data!M$14),ROWS(_xlfn.ANCHORARRAY(Data!M$14)))*Data!M449/Data!M448</f>
        <v>51.127093596059112</v>
      </c>
      <c r="M436" s="20" cm="1">
        <f t="array" aca="1" ref="M436" ca="1">INDEX(_xlfn.ANCHORARRAY(Data!N$14),ROWS(_xlfn.ANCHORARRAY(Data!N$14)))*Data!N449/Data!N448</f>
        <v>165.32269141531324</v>
      </c>
      <c r="N436" s="20" cm="1">
        <f t="array" aca="1" ref="N436" ca="1">INDEX(_xlfn.ANCHORARRAY(Data!O$14),ROWS(_xlfn.ANCHORARRAY(Data!O$14)))*Data!O449/Data!O448</f>
        <v>155.31523883590521</v>
      </c>
      <c r="O436" s="20" cm="1">
        <f t="array" aca="1" ref="O436" ca="1">INDEX(_xlfn.ANCHORARRAY(Data!P$14),ROWS(_xlfn.ANCHORARRAY(Data!P$14)))*Data!P449/Data!P448</f>
        <v>632.21799679804292</v>
      </c>
      <c r="P436" s="20" cm="1">
        <f t="array" aca="1" ref="P436" ca="1">B$1*B436/INDEX(_xlfn.ANCHORARRAY(Data!B$14),ROWS(_xlfn.ANCHORARRAY(Data!B$14)),2)</f>
        <v>13283.685227963526</v>
      </c>
      <c r="Q436" s="20" cm="1">
        <f t="array" aca="1" ref="Q436" ca="1">C$1*C436/INDEX(_xlfn.ANCHORARRAY(Data!D$14),ROWS(_xlfn.ANCHORARRAY(Data!D$14)))</f>
        <v>10579.002395992158</v>
      </c>
      <c r="R436" s="19" cm="1">
        <f t="array" aca="1" ref="R436" ca="1">D$1*D436/INDEX(_xlfn.ANCHORARRAY(Data!E$14),ROWS(_xlfn.ANCHORARRAY(Data!E$14)))</f>
        <v>11987.165731053843</v>
      </c>
      <c r="S436" s="20" cm="1">
        <f t="array" aca="1" ref="S436" ca="1">E$1*E436/INDEX(_xlfn.ANCHORARRAY(Data!F$14),ROWS(_xlfn.ANCHORARRAY(Data!F$14)))</f>
        <v>5992.6943830163636</v>
      </c>
      <c r="T436" s="20" cm="1">
        <f t="array" aca="1" ref="T436" ca="1">F$1*F436/INDEX(_xlfn.ANCHORARRAY(Data!G$14),ROWS(_xlfn.ANCHORARRAY(Data!G$14)))</f>
        <v>23280.716553572445</v>
      </c>
      <c r="U436" s="20" cm="1">
        <f t="array" aca="1" ref="U436" ca="1">G$1*G436/INDEX(_xlfn.ANCHORARRAY(Data!H$14),ROWS(_xlfn.ANCHORARRAY(Data!H$14)))</f>
        <v>52324.662263417878</v>
      </c>
      <c r="V436" s="20" cm="1">
        <f t="array" aca="1" ref="V436" ca="1">H$1*H436/INDEX(_xlfn.ANCHORARRAY(Data!I$14),ROWS(_xlfn.ANCHORARRAY(Data!I$14)))</f>
        <v>21770.123282085562</v>
      </c>
      <c r="W436" s="20" cm="1">
        <f t="array" aca="1" ref="W436" ca="1">I$1*I436/INDEX(_xlfn.ANCHORARRAY(Data!J$14),ROWS(_xlfn.ANCHORARRAY(Data!J$14)))</f>
        <v>4860</v>
      </c>
      <c r="X436" s="20" cm="1">
        <f t="array" aca="1" ref="X436" ca="1">J$1*J436/INDEX(_xlfn.ANCHORARRAY(Data!K$14),ROWS(_xlfn.ANCHORARRAY(Data!K$14)))</f>
        <v>5616.4761661341854</v>
      </c>
      <c r="Y436" s="20" cm="1">
        <f t="array" aca="1" ref="Y436" ca="1">K$1*K436/INDEX(_xlfn.ANCHORARRAY(Data!L$14),ROWS(_xlfn.ANCHORARRAY(Data!L$14)))</f>
        <v>11845.027749876688</v>
      </c>
      <c r="Z436" s="20" cm="1">
        <f t="array" aca="1" ref="Z436" ca="1">L$1*L436/INDEX(_xlfn.ANCHORARRAY(Data!M$14),ROWS(_xlfn.ANCHORARRAY(Data!M$14)))</f>
        <v>12270.502463054187</v>
      </c>
      <c r="AA436" s="20" cm="1">
        <f t="array" aca="1" ref="AA436" ca="1">M$1*M436/INDEX(_xlfn.ANCHORARRAY(Data!N$14),ROWS(_xlfn.ANCHORARRAY(Data!N$14)))</f>
        <v>9919.3614849187943</v>
      </c>
      <c r="AB436" s="20" cm="1">
        <f t="array" aca="1" ref="AB436" ca="1">N$1*N436/INDEX(_xlfn.ANCHORARRAY(Data!O$14),ROWS(_xlfn.ANCHORARRAY(Data!O$14)))</f>
        <v>9318.9143301543136</v>
      </c>
      <c r="AC436" s="20" cm="1">
        <f t="array" aca="1" ref="AC436" ca="1">O$1*O436/INDEX(_xlfn.ANCHORARRAY(Data!P$14),ROWS(_xlfn.ANCHORARRAY(Data!P$14)))</f>
        <v>12645.15766221151</v>
      </c>
      <c r="AD436" s="33">
        <f t="shared" ca="1" si="15"/>
        <v>205693.48969345144</v>
      </c>
      <c r="AE436" s="33">
        <f t="shared" ca="1" si="14"/>
        <v>568.61030654856586</v>
      </c>
    </row>
    <row r="437" spans="1:31" x14ac:dyDescent="0.35">
      <c r="A437">
        <f ca="1"/>
        <v>435</v>
      </c>
      <c r="B437" s="20" cm="1">
        <f t="array" aca="1" ref="B437" ca="1">INDEX(_xlfn.ANCHORARRAY(Data!B$14),ROWS(_xlfn.ANCHORARRAY(Data!B$14)),2)*Data!C450/Data!C449</f>
        <v>263.21315817088424</v>
      </c>
      <c r="C437" s="20" cm="1">
        <f t="array" aca="1" ref="C437" ca="1">INDEX(_xlfn.ANCHORARRAY(Data!D$14),ROWS(_xlfn.ANCHORARRAY(Data!D$14)))*Data!D450/Data!D449</f>
        <v>53.442727868852465</v>
      </c>
      <c r="D437" s="20" cm="1">
        <f t="array" aca="1" ref="D437" ca="1">INDEX(_xlfn.ANCHORARRAY(Data!E$14),ROWS(_xlfn.ANCHORARRAY(Data!E$14)))*Data!E450/Data!E449</f>
        <v>24.259776797300805</v>
      </c>
      <c r="E437" s="20" cm="1">
        <f t="array" aca="1" ref="E437" ca="1">INDEX(_xlfn.ANCHORARRAY(Data!F$14),ROWS(_xlfn.ANCHORARRAY(Data!F$14)))*Data!F450/Data!F449</f>
        <v>29.857242142540944</v>
      </c>
      <c r="F437" s="20" cm="1">
        <f t="array" aca="1" ref="F437" ca="1">INDEX(_xlfn.ANCHORARRAY(Data!G$14),ROWS(_xlfn.ANCHORARRAY(Data!G$14)))*Data!G450/Data!G449</f>
        <v>332.38155208727119</v>
      </c>
      <c r="G437" s="20" cm="1">
        <f t="array" aca="1" ref="G437" ca="1">INDEX(_xlfn.ANCHORARRAY(Data!H$14),ROWS(_xlfn.ANCHORARRAY(Data!H$14)))*Data!H450/Data!H449</f>
        <v>76.415500568181812</v>
      </c>
      <c r="H437" s="20" cm="1">
        <f t="array" aca="1" ref="H437" ca="1">INDEX(_xlfn.ANCHORARRAY(Data!I$14),ROWS(_xlfn.ANCHORARRAY(Data!I$14)))*Data!I450/Data!I449</f>
        <v>238.28140186289622</v>
      </c>
      <c r="I437" s="20" cm="1">
        <f t="array" aca="1" ref="I437" ca="1">INDEX(_xlfn.ANCHORARRAY(Data!J$14),ROWS(_xlfn.ANCHORARRAY(Data!J$14)))*Data!J450/Data!J449</f>
        <v>24.168281101614433</v>
      </c>
      <c r="J437" s="20" cm="1">
        <f t="array" aca="1" ref="J437" ca="1">INDEX(_xlfn.ANCHORARRAY(Data!K$14),ROWS(_xlfn.ANCHORARRAY(Data!K$14)))*Data!K450/Data!K449</f>
        <v>79.497339055794001</v>
      </c>
      <c r="K437" s="20" cm="1">
        <f t="array" aca="1" ref="K437" ca="1">INDEX(_xlfn.ANCHORARRAY(Data!L$14),ROWS(_xlfn.ANCHORARRAY(Data!L$14)))*Data!L450/Data!L449</f>
        <v>402.30144068752406</v>
      </c>
      <c r="L437" s="20" cm="1">
        <f t="array" aca="1" ref="L437" ca="1">INDEX(_xlfn.ANCHORARRAY(Data!M$14),ROWS(_xlfn.ANCHORARRAY(Data!M$14)))*Data!M450/Data!M449</f>
        <v>52.293127991675341</v>
      </c>
      <c r="M437" s="20" cm="1">
        <f t="array" aca="1" ref="M437" ca="1">INDEX(_xlfn.ANCHORARRAY(Data!N$14),ROWS(_xlfn.ANCHORARRAY(Data!N$14)))*Data!N450/Data!N449</f>
        <v>161.7720457957958</v>
      </c>
      <c r="N437" s="20" cm="1">
        <f t="array" aca="1" ref="N437" ca="1">INDEX(_xlfn.ANCHORARRAY(Data!O$14),ROWS(_xlfn.ANCHORARRAY(Data!O$14)))*Data!O450/Data!O449</f>
        <v>154.6627984336356</v>
      </c>
      <c r="O437" s="20" cm="1">
        <f t="array" aca="1" ref="O437" ca="1">INDEX(_xlfn.ANCHORARRAY(Data!P$14),ROWS(_xlfn.ANCHORARRAY(Data!P$14)))*Data!P450/Data!P449</f>
        <v>638.82378835711575</v>
      </c>
      <c r="P437" s="20" cm="1">
        <f t="array" aca="1" ref="P437" ca="1">B$1*B437/INDEX(_xlfn.ANCHORARRAY(Data!B$14),ROWS(_xlfn.ANCHORARRAY(Data!B$14)),2)</f>
        <v>13160.657908544214</v>
      </c>
      <c r="Q437" s="20" cm="1">
        <f t="array" aca="1" ref="Q437" ca="1">C$1*C437/INDEX(_xlfn.ANCHORARRAY(Data!D$14),ROWS(_xlfn.ANCHORARRAY(Data!D$14)))</f>
        <v>10692.574426229508</v>
      </c>
      <c r="R437" s="19" cm="1">
        <f t="array" aca="1" ref="R437" ca="1">D$1*D437/INDEX(_xlfn.ANCHORARRAY(Data!E$14),ROWS(_xlfn.ANCHORARRAY(Data!E$14)))</f>
        <v>12132.376070594342</v>
      </c>
      <c r="S437" s="20" cm="1">
        <f t="array" aca="1" ref="S437" ca="1">E$1*E437/INDEX(_xlfn.ANCHORARRAY(Data!F$14),ROWS(_xlfn.ANCHORARRAY(Data!F$14)))</f>
        <v>5971.448428508189</v>
      </c>
      <c r="T437" s="20" cm="1">
        <f t="array" aca="1" ref="T437" ca="1">F$1*F437/INDEX(_xlfn.ANCHORARRAY(Data!G$14),ROWS(_xlfn.ANCHORARRAY(Data!G$14)))</f>
        <v>23266.708646108982</v>
      </c>
      <c r="U437" s="20" cm="1">
        <f t="array" aca="1" ref="U437" ca="1">G$1*G437/INDEX(_xlfn.ANCHORARRAY(Data!H$14),ROWS(_xlfn.ANCHORARRAY(Data!H$14)))</f>
        <v>55019.160409090902</v>
      </c>
      <c r="V437" s="20" cm="1">
        <f t="array" aca="1" ref="V437" ca="1">H$1*H437/INDEX(_xlfn.ANCHORARRAY(Data!I$14),ROWS(_xlfn.ANCHORARRAY(Data!I$14)))</f>
        <v>21445.32616766066</v>
      </c>
      <c r="W437" s="20" cm="1">
        <f t="array" aca="1" ref="W437" ca="1">I$1*I437/INDEX(_xlfn.ANCHORARRAY(Data!J$14),ROWS(_xlfn.ANCHORARRAY(Data!J$14)))</f>
        <v>4833.6562203228868</v>
      </c>
      <c r="X437" s="20" cm="1">
        <f t="array" aca="1" ref="X437" ca="1">J$1*J437/INDEX(_xlfn.ANCHORARRAY(Data!K$14),ROWS(_xlfn.ANCHORARRAY(Data!K$14)))</f>
        <v>5564.8137339055793</v>
      </c>
      <c r="Y437" s="20" cm="1">
        <f t="array" aca="1" ref="Y437" ca="1">K$1*K437/INDEX(_xlfn.ANCHORARRAY(Data!L$14),ROWS(_xlfn.ANCHORARRAY(Data!L$14)))</f>
        <v>12069.043220625723</v>
      </c>
      <c r="Z437" s="20" cm="1">
        <f t="array" aca="1" ref="Z437" ca="1">L$1*L437/INDEX(_xlfn.ANCHORARRAY(Data!M$14),ROWS(_xlfn.ANCHORARRAY(Data!M$14)))</f>
        <v>12550.350718002082</v>
      </c>
      <c r="AA437" s="20" cm="1">
        <f t="array" aca="1" ref="AA437" ca="1">M$1*M437/INDEX(_xlfn.ANCHORARRAY(Data!N$14),ROWS(_xlfn.ANCHORARRAY(Data!N$14)))</f>
        <v>9706.3227477477485</v>
      </c>
      <c r="AB437" s="20" cm="1">
        <f t="array" aca="1" ref="AB437" ca="1">N$1*N437/INDEX(_xlfn.ANCHORARRAY(Data!O$14),ROWS(_xlfn.ANCHORARRAY(Data!O$14)))</f>
        <v>9279.7679060181363</v>
      </c>
      <c r="AC437" s="20" cm="1">
        <f t="array" aca="1" ref="AC437" ca="1">O$1*O437/INDEX(_xlfn.ANCHORARRAY(Data!P$14),ROWS(_xlfn.ANCHORARRAY(Data!P$14)))</f>
        <v>12777.2818285137</v>
      </c>
      <c r="AD437" s="33">
        <f t="shared" ca="1" si="15"/>
        <v>208469.48843187265</v>
      </c>
      <c r="AE437" s="33">
        <f t="shared" ca="1" si="14"/>
        <v>-2207.3884318726487</v>
      </c>
    </row>
    <row r="438" spans="1:31" x14ac:dyDescent="0.35">
      <c r="A438">
        <f ca="1"/>
        <v>436</v>
      </c>
      <c r="B438" s="20" cm="1">
        <f t="array" aca="1" ref="B438" ca="1">INDEX(_xlfn.ANCHORARRAY(Data!B$14),ROWS(_xlfn.ANCHORARRAY(Data!B$14)),2)*Data!C451/Data!C450</f>
        <v>266.15788388981298</v>
      </c>
      <c r="C438" s="20" cm="1">
        <f t="array" aca="1" ref="C438" ca="1">INDEX(_xlfn.ANCHORARRAY(Data!D$14),ROWS(_xlfn.ANCHORARRAY(Data!D$14)))*Data!D451/Data!D450</f>
        <v>53.06</v>
      </c>
      <c r="D438" s="20" cm="1">
        <f t="array" aca="1" ref="D438" ca="1">INDEX(_xlfn.ANCHORARRAY(Data!E$14),ROWS(_xlfn.ANCHORARRAY(Data!E$14)))*Data!E451/Data!E450</f>
        <v>23.782263954094937</v>
      </c>
      <c r="E438" s="20" cm="1">
        <f t="array" aca="1" ref="E438" ca="1">INDEX(_xlfn.ANCHORARRAY(Data!F$14),ROWS(_xlfn.ANCHORARRAY(Data!F$14)))*Data!F451/Data!F450</f>
        <v>29.97666518452646</v>
      </c>
      <c r="F438" s="20" cm="1">
        <f t="array" aca="1" ref="F438" ca="1">INDEX(_xlfn.ANCHORARRAY(Data!G$14),ROWS(_xlfn.ANCHORARRAY(Data!G$14)))*Data!G451/Data!G450</f>
        <v>309.43480450358243</v>
      </c>
      <c r="G438" s="20" cm="1">
        <f t="array" aca="1" ref="G438" ca="1">INDEX(_xlfn.ANCHORARRAY(Data!H$14),ROWS(_xlfn.ANCHORARRAY(Data!H$14)))*Data!H451/Data!H450</f>
        <v>74.201584522624188</v>
      </c>
      <c r="H438" s="20" cm="1">
        <f t="array" aca="1" ref="H438" ca="1">INDEX(_xlfn.ANCHORARRAY(Data!I$14),ROWS(_xlfn.ANCHORARRAY(Data!I$14)))*Data!I451/Data!I450</f>
        <v>241.82854337152213</v>
      </c>
      <c r="I438" s="20" cm="1">
        <f t="array" aca="1" ref="I438" ca="1">INDEX(_xlfn.ANCHORARRAY(Data!J$14),ROWS(_xlfn.ANCHORARRAY(Data!J$14)))*Data!J451/Data!J450</f>
        <v>24.602748481943113</v>
      </c>
      <c r="J438" s="20" cm="1">
        <f t="array" aca="1" ref="J438" ca="1">INDEX(_xlfn.ANCHORARRAY(Data!K$14),ROWS(_xlfn.ANCHORARRAY(Data!K$14)))*Data!K451/Data!K450</f>
        <v>81.369501915708824</v>
      </c>
      <c r="K438" s="20" cm="1">
        <f t="array" aca="1" ref="K438" ca="1">INDEX(_xlfn.ANCHORARRAY(Data!L$14),ROWS(_xlfn.ANCHORARRAY(Data!L$14)))*Data!L451/Data!L450</f>
        <v>397.73428985055347</v>
      </c>
      <c r="L438" s="20" cm="1">
        <f t="array" aca="1" ref="L438" ca="1">INDEX(_xlfn.ANCHORARRAY(Data!M$14),ROWS(_xlfn.ANCHORARRAY(Data!M$14)))*Data!M451/Data!M450</f>
        <v>51.54053228801321</v>
      </c>
      <c r="M438" s="20" cm="1">
        <f t="array" aca="1" ref="M438" ca="1">INDEX(_xlfn.ANCHORARRAY(Data!N$14),ROWS(_xlfn.ANCHORARRAY(Data!N$14)))*Data!N451/Data!N450</f>
        <v>167.181004018626</v>
      </c>
      <c r="N438" s="20" cm="1">
        <f t="array" aca="1" ref="N438" ca="1">INDEX(_xlfn.ANCHORARRAY(Data!O$14),ROWS(_xlfn.ANCHORARRAY(Data!O$14)))*Data!O451/Data!O450</f>
        <v>156.12311684522072</v>
      </c>
      <c r="O438" s="20" cm="1">
        <f t="array" aca="1" ref="O438" ca="1">INDEX(_xlfn.ANCHORARRAY(Data!P$14),ROWS(_xlfn.ANCHORARRAY(Data!P$14)))*Data!P451/Data!P450</f>
        <v>630.75074391706801</v>
      </c>
      <c r="P438" s="20" cm="1">
        <f t="array" aca="1" ref="P438" ca="1">B$1*B438/INDEX(_xlfn.ANCHORARRAY(Data!B$14),ROWS(_xlfn.ANCHORARRAY(Data!B$14)),2)</f>
        <v>13307.894194490649</v>
      </c>
      <c r="Q438" s="20" cm="1">
        <f t="array" aca="1" ref="Q438" ca="1">C$1*C438/INDEX(_xlfn.ANCHORARRAY(Data!D$14),ROWS(_xlfn.ANCHORARRAY(Data!D$14)))</f>
        <v>10616.000000000002</v>
      </c>
      <c r="R438" s="19" cm="1">
        <f t="array" aca="1" ref="R438" ca="1">D$1*D438/INDEX(_xlfn.ANCHORARRAY(Data!E$14),ROWS(_xlfn.ANCHORARRAY(Data!E$14)))</f>
        <v>11893.570683359416</v>
      </c>
      <c r="S438" s="20" cm="1">
        <f t="array" aca="1" ref="S438" ca="1">E$1*E438/INDEX(_xlfn.ANCHORARRAY(Data!F$14),ROWS(_xlfn.ANCHORARRAY(Data!F$14)))</f>
        <v>5995.3330369052928</v>
      </c>
      <c r="T438" s="20" cm="1">
        <f t="array" aca="1" ref="T438" ca="1">F$1*F438/INDEX(_xlfn.ANCHORARRAY(Data!G$14),ROWS(_xlfn.ANCHORARRAY(Data!G$14)))</f>
        <v>21660.436315250769</v>
      </c>
      <c r="U438" s="20" cm="1">
        <f t="array" aca="1" ref="U438" ca="1">G$1*G438/INDEX(_xlfn.ANCHORARRAY(Data!H$14),ROWS(_xlfn.ANCHORARRAY(Data!H$14)))</f>
        <v>53425.140856289414</v>
      </c>
      <c r="V438" s="20" cm="1">
        <f t="array" aca="1" ref="V438" ca="1">H$1*H438/INDEX(_xlfn.ANCHORARRAY(Data!I$14),ROWS(_xlfn.ANCHORARRAY(Data!I$14)))</f>
        <v>21764.568903436993</v>
      </c>
      <c r="W438" s="20" cm="1">
        <f t="array" aca="1" ref="W438" ca="1">I$1*I438/INDEX(_xlfn.ANCHORARRAY(Data!J$14),ROWS(_xlfn.ANCHORARRAY(Data!J$14)))</f>
        <v>4920.5496963886226</v>
      </c>
      <c r="X438" s="20" cm="1">
        <f t="array" aca="1" ref="X438" ca="1">J$1*J438/INDEX(_xlfn.ANCHORARRAY(Data!K$14),ROWS(_xlfn.ANCHORARRAY(Data!K$14)))</f>
        <v>5695.8651340996175</v>
      </c>
      <c r="Y438" s="20" cm="1">
        <f t="array" aca="1" ref="Y438" ca="1">K$1*K438/INDEX(_xlfn.ANCHORARRAY(Data!L$14),ROWS(_xlfn.ANCHORARRAY(Data!L$14)))</f>
        <v>11932.028695516605</v>
      </c>
      <c r="Z438" s="20" cm="1">
        <f t="array" aca="1" ref="Z438" ca="1">L$1*L438/INDEX(_xlfn.ANCHORARRAY(Data!M$14),ROWS(_xlfn.ANCHORARRAY(Data!M$14)))</f>
        <v>12369.727749123171</v>
      </c>
      <c r="AA438" s="20" cm="1">
        <f t="array" aca="1" ref="AA438" ca="1">M$1*M438/INDEX(_xlfn.ANCHORARRAY(Data!N$14),ROWS(_xlfn.ANCHORARRAY(Data!N$14)))</f>
        <v>10030.86024111756</v>
      </c>
      <c r="AB438" s="20" cm="1">
        <f t="array" aca="1" ref="AB438" ca="1">N$1*N438/INDEX(_xlfn.ANCHORARRAY(Data!O$14),ROWS(_xlfn.ANCHORARRAY(Data!O$14)))</f>
        <v>9367.3870107132443</v>
      </c>
      <c r="AC438" s="20" cm="1">
        <f t="array" aca="1" ref="AC438" ca="1">O$1*O438/INDEX(_xlfn.ANCHORARRAY(Data!P$14),ROWS(_xlfn.ANCHORARRAY(Data!P$14)))</f>
        <v>12615.810753227221</v>
      </c>
      <c r="AD438" s="33">
        <f t="shared" ca="1" si="15"/>
        <v>205595.1732699186</v>
      </c>
      <c r="AE438" s="33">
        <f t="shared" ca="1" si="14"/>
        <v>666.92673008140991</v>
      </c>
    </row>
    <row r="439" spans="1:31" x14ac:dyDescent="0.35">
      <c r="A439">
        <f ca="1"/>
        <v>437</v>
      </c>
      <c r="B439" s="20" cm="1">
        <f t="array" aca="1" ref="B439" ca="1">INDEX(_xlfn.ANCHORARRAY(Data!B$14),ROWS(_xlfn.ANCHORARRAY(Data!B$14)),2)*Data!C452/Data!C451</f>
        <v>264.76139457977087</v>
      </c>
      <c r="C439" s="20" cm="1">
        <f t="array" aca="1" ref="C439" ca="1">INDEX(_xlfn.ANCHORARRAY(Data!D$14),ROWS(_xlfn.ANCHORARRAY(Data!D$14)))*Data!D452/Data!D451</f>
        <v>52.587894965277791</v>
      </c>
      <c r="D439" s="20" cm="1">
        <f t="array" aca="1" ref="D439" ca="1">INDEX(_xlfn.ANCHORARRAY(Data!E$14),ROWS(_xlfn.ANCHORARRAY(Data!E$14)))*Data!E452/Data!E451</f>
        <v>24.91453475935829</v>
      </c>
      <c r="E439" s="20" cm="1">
        <f t="array" aca="1" ref="E439" ca="1">INDEX(_xlfn.ANCHORARRAY(Data!F$14),ROWS(_xlfn.ANCHORARRAY(Data!F$14)))*Data!F452/Data!F451</f>
        <v>30.003340747330956</v>
      </c>
      <c r="F439" s="20" cm="1">
        <f t="array" aca="1" ref="F439" ca="1">INDEX(_xlfn.ANCHORARRAY(Data!G$14),ROWS(_xlfn.ANCHORARRAY(Data!G$14)))*Data!G452/Data!G451</f>
        <v>311.46855386538863</v>
      </c>
      <c r="G439" s="20" cm="1">
        <f t="array" aca="1" ref="G439" ca="1">INDEX(_xlfn.ANCHORARRAY(Data!H$14),ROWS(_xlfn.ANCHORARRAY(Data!H$14)))*Data!H452/Data!H451</f>
        <v>74.056672120237366</v>
      </c>
      <c r="H439" s="20" cm="1">
        <f t="array" aca="1" ref="H439" ca="1">INDEX(_xlfn.ANCHORARRAY(Data!I$14),ROWS(_xlfn.ANCHORARRAY(Data!I$14)))*Data!I452/Data!I451</f>
        <v>243.12010257111598</v>
      </c>
      <c r="I439" s="20" cm="1">
        <f t="array" aca="1" ref="I439" ca="1">INDEX(_xlfn.ANCHORARRAY(Data!J$14),ROWS(_xlfn.ANCHORARRAY(Data!J$14)))*Data!J452/Data!J451</f>
        <v>24.508272583201268</v>
      </c>
      <c r="J439" s="20" cm="1">
        <f t="array" aca="1" ref="J439" ca="1">INDEX(_xlfn.ANCHORARRAY(Data!K$14),ROWS(_xlfn.ANCHORARRAY(Data!K$14)))*Data!K452/Data!K451</f>
        <v>78.939548872180438</v>
      </c>
      <c r="K439" s="20" cm="1">
        <f t="array" aca="1" ref="K439" ca="1">INDEX(_xlfn.ANCHORARRAY(Data!L$14),ROWS(_xlfn.ANCHORARRAY(Data!L$14)))*Data!L452/Data!L451</f>
        <v>395.20656219414542</v>
      </c>
      <c r="L439" s="20" cm="1">
        <f t="array" aca="1" ref="L439" ca="1">INDEX(_xlfn.ANCHORARRAY(Data!M$14),ROWS(_xlfn.ANCHORARRAY(Data!M$14)))*Data!M452/Data!M451</f>
        <v>51.248341979663834</v>
      </c>
      <c r="M439" s="20" cm="1">
        <f t="array" aca="1" ref="M439" ca="1">INDEX(_xlfn.ANCHORARRAY(Data!N$14),ROWS(_xlfn.ANCHORARRAY(Data!N$14)))*Data!N452/Data!N451</f>
        <v>163.97464946507236</v>
      </c>
      <c r="N439" s="20" cm="1">
        <f t="array" aca="1" ref="N439" ca="1">INDEX(_xlfn.ANCHORARRAY(Data!O$14),ROWS(_xlfn.ANCHORARRAY(Data!O$14)))*Data!O452/Data!O451</f>
        <v>156.54717310503239</v>
      </c>
      <c r="O439" s="20" cm="1">
        <f t="array" aca="1" ref="O439" ca="1">INDEX(_xlfn.ANCHORARRAY(Data!P$14),ROWS(_xlfn.ANCHORARRAY(Data!P$14)))*Data!P452/Data!P451</f>
        <v>633.97435831908581</v>
      </c>
      <c r="P439" s="20" cm="1">
        <f t="array" aca="1" ref="P439" ca="1">B$1*B439/INDEX(_xlfn.ANCHORARRAY(Data!B$14),ROWS(_xlfn.ANCHORARRAY(Data!B$14)),2)</f>
        <v>13238.069728988545</v>
      </c>
      <c r="Q439" s="20" cm="1">
        <f t="array" aca="1" ref="Q439" ca="1">C$1*C439/INDEX(_xlfn.ANCHORARRAY(Data!D$14),ROWS(_xlfn.ANCHORARRAY(Data!D$14)))</f>
        <v>10521.543402777779</v>
      </c>
      <c r="R439" s="19" cm="1">
        <f t="array" aca="1" ref="R439" ca="1">D$1*D439/INDEX(_xlfn.ANCHORARRAY(Data!E$14),ROWS(_xlfn.ANCHORARRAY(Data!E$14)))</f>
        <v>12459.822192513369</v>
      </c>
      <c r="S439" s="20" cm="1">
        <f t="array" aca="1" ref="S439" ca="1">E$1*E439/INDEX(_xlfn.ANCHORARRAY(Data!F$14),ROWS(_xlfn.ANCHORARRAY(Data!F$14)))</f>
        <v>6000.6681494661916</v>
      </c>
      <c r="T439" s="20" cm="1">
        <f t="array" aca="1" ref="T439" ca="1">F$1*F439/INDEX(_xlfn.ANCHORARRAY(Data!G$14),ROWS(_xlfn.ANCHORARRAY(Data!G$14)))</f>
        <v>21802.798770577203</v>
      </c>
      <c r="U439" s="20" cm="1">
        <f t="array" aca="1" ref="U439" ca="1">G$1*G439/INDEX(_xlfn.ANCHORARRAY(Data!H$14),ROWS(_xlfn.ANCHORARRAY(Data!H$14)))</f>
        <v>53320.803926570901</v>
      </c>
      <c r="V439" s="20" cm="1">
        <f t="array" aca="1" ref="V439" ca="1">H$1*H439/INDEX(_xlfn.ANCHORARRAY(Data!I$14),ROWS(_xlfn.ANCHORARRAY(Data!I$14)))</f>
        <v>21880.809231400439</v>
      </c>
      <c r="W439" s="20" cm="1">
        <f t="array" aca="1" ref="W439" ca="1">I$1*I439/INDEX(_xlfn.ANCHORARRAY(Data!J$14),ROWS(_xlfn.ANCHORARRAY(Data!J$14)))</f>
        <v>4901.6545166402539</v>
      </c>
      <c r="X439" s="20" cm="1">
        <f t="array" aca="1" ref="X439" ca="1">J$1*J439/INDEX(_xlfn.ANCHORARRAY(Data!K$14),ROWS(_xlfn.ANCHORARRAY(Data!K$14)))</f>
        <v>5525.7684210526304</v>
      </c>
      <c r="Y439" s="20" cm="1">
        <f t="array" aca="1" ref="Y439" ca="1">K$1*K439/INDEX(_xlfn.ANCHORARRAY(Data!L$14),ROWS(_xlfn.ANCHORARRAY(Data!L$14)))</f>
        <v>11856.196865824362</v>
      </c>
      <c r="Z439" s="20" cm="1">
        <f t="array" aca="1" ref="Z439" ca="1">L$1*L439/INDEX(_xlfn.ANCHORARRAY(Data!M$14),ROWS(_xlfn.ANCHORARRAY(Data!M$14)))</f>
        <v>12299.602075119319</v>
      </c>
      <c r="AA439" s="20" cm="1">
        <f t="array" aca="1" ref="AA439" ca="1">M$1*M439/INDEX(_xlfn.ANCHORARRAY(Data!N$14),ROWS(_xlfn.ANCHORARRAY(Data!N$14)))</f>
        <v>9838.4789679043424</v>
      </c>
      <c r="AB439" s="20" cm="1">
        <f t="array" aca="1" ref="AB439" ca="1">N$1*N439/INDEX(_xlfn.ANCHORARRAY(Data!O$14),ROWS(_xlfn.ANCHORARRAY(Data!O$14)))</f>
        <v>9392.8303863019446</v>
      </c>
      <c r="AC439" s="20" cm="1">
        <f t="array" aca="1" ref="AC439" ca="1">O$1*O439/INDEX(_xlfn.ANCHORARRAY(Data!P$14),ROWS(_xlfn.ANCHORARRAY(Data!P$14)))</f>
        <v>12680.287108791505</v>
      </c>
      <c r="AD439" s="33">
        <f t="shared" ca="1" si="15"/>
        <v>205719.33374392882</v>
      </c>
      <c r="AE439" s="33">
        <f t="shared" ca="1" si="14"/>
        <v>542.76625607119058</v>
      </c>
    </row>
    <row r="440" spans="1:31" x14ac:dyDescent="0.35">
      <c r="A440">
        <f ca="1"/>
        <v>438</v>
      </c>
      <c r="B440" s="20" cm="1">
        <f t="array" aca="1" ref="B440" ca="1">INDEX(_xlfn.ANCHORARRAY(Data!B$14),ROWS(_xlfn.ANCHORARRAY(Data!B$14)),2)*Data!C453/Data!C452</f>
        <v>267.68292104944987</v>
      </c>
      <c r="C440" s="20" cm="1">
        <f t="array" aca="1" ref="C440" ca="1">INDEX(_xlfn.ANCHORARRAY(Data!D$14),ROWS(_xlfn.ANCHORARRAY(Data!D$14)))*Data!D453/Data!D452</f>
        <v>52.827637398730012</v>
      </c>
      <c r="D440" s="20" cm="1">
        <f t="array" aca="1" ref="D440" ca="1">INDEX(_xlfn.ANCHORARRAY(Data!E$14),ROWS(_xlfn.ANCHORARRAY(Data!E$14)))*Data!E453/Data!E452</f>
        <v>24.635154369440084</v>
      </c>
      <c r="E440" s="20" cm="1">
        <f t="array" aca="1" ref="E440" ca="1">INDEX(_xlfn.ANCHORARRAY(Data!F$14),ROWS(_xlfn.ANCHORARRAY(Data!F$14)))*Data!F453/Data!F452</f>
        <v>29.136571809693201</v>
      </c>
      <c r="F440" s="20" cm="1">
        <f t="array" aca="1" ref="F440" ca="1">INDEX(_xlfn.ANCHORARRAY(Data!G$14),ROWS(_xlfn.ANCHORARRAY(Data!G$14)))*Data!G453/Data!G452</f>
        <v>326.3300326625224</v>
      </c>
      <c r="G440" s="20" cm="1">
        <f t="array" aca="1" ref="G440" ca="1">INDEX(_xlfn.ANCHORARRAY(Data!H$14),ROWS(_xlfn.ANCHORARRAY(Data!H$14)))*Data!H453/Data!H452</f>
        <v>74.689280739874064</v>
      </c>
      <c r="H440" s="20" cm="1">
        <f t="array" aca="1" ref="H440" ca="1">INDEX(_xlfn.ANCHORARRAY(Data!I$14),ROWS(_xlfn.ANCHORARRAY(Data!I$14)))*Data!I453/Data!I452</f>
        <v>237.90878802346202</v>
      </c>
      <c r="I440" s="20" cm="1">
        <f t="array" aca="1" ref="I440" ca="1">INDEX(_xlfn.ANCHORARRAY(Data!J$14),ROWS(_xlfn.ANCHORARRAY(Data!J$14)))*Data!J453/Data!J452</f>
        <v>23.845629536131266</v>
      </c>
      <c r="J440" s="20" cm="1">
        <f t="array" aca="1" ref="J440" ca="1">INDEX(_xlfn.ANCHORARRAY(Data!K$14),ROWS(_xlfn.ANCHORARRAY(Data!K$14)))*Data!K453/Data!K452</f>
        <v>79.119011406844109</v>
      </c>
      <c r="K440" s="20" cm="1">
        <f t="array" aca="1" ref="K440" ca="1">INDEX(_xlfn.ANCHORARRAY(Data!L$14),ROWS(_xlfn.ANCHORARRAY(Data!L$14)))*Data!L453/Data!L452</f>
        <v>401.0666838822188</v>
      </c>
      <c r="L440" s="20" cm="1">
        <f t="array" aca="1" ref="L440" ca="1">INDEX(_xlfn.ANCHORARRAY(Data!M$14),ROWS(_xlfn.ANCHORARRAY(Data!M$14)))*Data!M453/Data!M452</f>
        <v>50.708312342569272</v>
      </c>
      <c r="M440" s="20" cm="1">
        <f t="array" aca="1" ref="M440" ca="1">INDEX(_xlfn.ANCHORARRAY(Data!N$14),ROWS(_xlfn.ANCHORARRAY(Data!N$14)))*Data!N453/Data!N452</f>
        <v>162.90396151167943</v>
      </c>
      <c r="N440" s="20" cm="1">
        <f t="array" aca="1" ref="N440" ca="1">INDEX(_xlfn.ANCHORARRAY(Data!O$14),ROWS(_xlfn.ANCHORARRAY(Data!O$14)))*Data!O453/Data!O452</f>
        <v>152.01125427689223</v>
      </c>
      <c r="O440" s="20" cm="1">
        <f t="array" aca="1" ref="O440" ca="1">INDEX(_xlfn.ANCHORARRAY(Data!P$14),ROWS(_xlfn.ANCHORARRAY(Data!P$14)))*Data!P453/Data!P452</f>
        <v>636.50765069023237</v>
      </c>
      <c r="P440" s="20" cm="1">
        <f t="array" aca="1" ref="P440" ca="1">B$1*B440/INDEX(_xlfn.ANCHORARRAY(Data!B$14),ROWS(_xlfn.ANCHORARRAY(Data!B$14)),2)</f>
        <v>13384.146052472495</v>
      </c>
      <c r="Q440" s="20" cm="1">
        <f t="array" aca="1" ref="Q440" ca="1">C$1*C440/INDEX(_xlfn.ANCHORARRAY(Data!D$14),ROWS(_xlfn.ANCHORARRAY(Data!D$14)))</f>
        <v>10569.509962776438</v>
      </c>
      <c r="R440" s="19" cm="1">
        <f t="array" aca="1" ref="R440" ca="1">D$1*D440/INDEX(_xlfn.ANCHORARRAY(Data!E$14),ROWS(_xlfn.ANCHORARRAY(Data!E$14)))</f>
        <v>12320.103349031921</v>
      </c>
      <c r="S440" s="20" cm="1">
        <f t="array" aca="1" ref="S440" ca="1">E$1*E440/INDEX(_xlfn.ANCHORARRAY(Data!F$14),ROWS(_xlfn.ANCHORARRAY(Data!F$14)))</f>
        <v>5827.3143619386401</v>
      </c>
      <c r="T440" s="20" cm="1">
        <f t="array" aca="1" ref="T440" ca="1">F$1*F440/INDEX(_xlfn.ANCHORARRAY(Data!G$14),ROWS(_xlfn.ANCHORARRAY(Data!G$14)))</f>
        <v>22843.102286376568</v>
      </c>
      <c r="U440" s="20" cm="1">
        <f t="array" aca="1" ref="U440" ca="1">G$1*G440/INDEX(_xlfn.ANCHORARRAY(Data!H$14),ROWS(_xlfn.ANCHORARRAY(Data!H$14)))</f>
        <v>53776.282132709326</v>
      </c>
      <c r="V440" s="20" cm="1">
        <f t="array" aca="1" ref="V440" ca="1">H$1*H440/INDEX(_xlfn.ANCHORARRAY(Data!I$14),ROWS(_xlfn.ANCHORARRAY(Data!I$14)))</f>
        <v>21411.790922111584</v>
      </c>
      <c r="W440" s="20" cm="1">
        <f t="array" aca="1" ref="W440" ca="1">I$1*I440/INDEX(_xlfn.ANCHORARRAY(Data!J$14),ROWS(_xlfn.ANCHORARRAY(Data!J$14)))</f>
        <v>4769.1259072262528</v>
      </c>
      <c r="X440" s="20" cm="1">
        <f t="array" aca="1" ref="X440" ca="1">J$1*J440/INDEX(_xlfn.ANCHORARRAY(Data!K$14),ROWS(_xlfn.ANCHORARRAY(Data!K$14)))</f>
        <v>5538.3307984790872</v>
      </c>
      <c r="Y440" s="20" cm="1">
        <f t="array" aca="1" ref="Y440" ca="1">K$1*K440/INDEX(_xlfn.ANCHORARRAY(Data!L$14),ROWS(_xlfn.ANCHORARRAY(Data!L$14)))</f>
        <v>12032.000516466565</v>
      </c>
      <c r="Z440" s="20" cm="1">
        <f t="array" aca="1" ref="Z440" ca="1">L$1*L440/INDEX(_xlfn.ANCHORARRAY(Data!M$14),ROWS(_xlfn.ANCHORARRAY(Data!M$14)))</f>
        <v>12169.994962216624</v>
      </c>
      <c r="AA440" s="20" cm="1">
        <f t="array" aca="1" ref="AA440" ca="1">M$1*M440/INDEX(_xlfn.ANCHORARRAY(Data!N$14),ROWS(_xlfn.ANCHORARRAY(Data!N$14)))</f>
        <v>9774.2376907007656</v>
      </c>
      <c r="AB440" s="20" cm="1">
        <f t="array" aca="1" ref="AB440" ca="1">N$1*N440/INDEX(_xlfn.ANCHORARRAY(Data!O$14),ROWS(_xlfn.ANCHORARRAY(Data!O$14)))</f>
        <v>9120.6752566135347</v>
      </c>
      <c r="AC440" s="20" cm="1">
        <f t="array" aca="1" ref="AC440" ca="1">O$1*O440/INDEX(_xlfn.ANCHORARRAY(Data!P$14),ROWS(_xlfn.ANCHORARRAY(Data!P$14)))</f>
        <v>12730.956152697036</v>
      </c>
      <c r="AD440" s="33">
        <f t="shared" ca="1" si="15"/>
        <v>206267.57035181683</v>
      </c>
      <c r="AE440" s="33">
        <f t="shared" ca="1" si="14"/>
        <v>-5.4703518168244045</v>
      </c>
    </row>
    <row r="441" spans="1:31" x14ac:dyDescent="0.35">
      <c r="A441">
        <f ca="1"/>
        <v>439</v>
      </c>
      <c r="B441" s="20" cm="1">
        <f t="array" aca="1" ref="B441" ca="1">INDEX(_xlfn.ANCHORARRAY(Data!B$14),ROWS(_xlfn.ANCHORARRAY(Data!B$14)),2)*Data!C454/Data!C453</f>
        <v>267.15160293180367</v>
      </c>
      <c r="C441" s="20" cm="1">
        <f t="array" aca="1" ref="C441" ca="1">INDEX(_xlfn.ANCHORARRAY(Data!D$14),ROWS(_xlfn.ANCHORARRAY(Data!D$14)))*Data!D454/Data!D453</f>
        <v>52.569892236639546</v>
      </c>
      <c r="D441" s="20" cm="1">
        <f t="array" aca="1" ref="D441" ca="1">INDEX(_xlfn.ANCHORARRAY(Data!E$14),ROWS(_xlfn.ANCHORARRAY(Data!E$14)))*Data!E454/Data!E453</f>
        <v>24.411563956499222</v>
      </c>
      <c r="E441" s="20" cm="1">
        <f t="array" aca="1" ref="E441" ca="1">INDEX(_xlfn.ANCHORARRAY(Data!F$14),ROWS(_xlfn.ANCHORARRAY(Data!F$14)))*Data!F454/Data!F453</f>
        <v>29.331180778032035</v>
      </c>
      <c r="F441" s="20" cm="1">
        <f t="array" aca="1" ref="F441" ca="1">INDEX(_xlfn.ANCHORARRAY(Data!G$14),ROWS(_xlfn.ANCHORARRAY(Data!G$14)))*Data!G454/Data!G453</f>
        <v>312.99395708329098</v>
      </c>
      <c r="G441" s="20" cm="1">
        <f t="array" aca="1" ref="G441" ca="1">INDEX(_xlfn.ANCHORARRAY(Data!H$14),ROWS(_xlfn.ANCHORARRAY(Data!H$14)))*Data!H454/Data!H453</f>
        <v>73.858299112097669</v>
      </c>
      <c r="H441" s="20" cm="1">
        <f t="array" aca="1" ref="H441" ca="1">INDEX(_xlfn.ANCHORARRAY(Data!I$14),ROWS(_xlfn.ANCHORARRAY(Data!I$14)))*Data!I454/Data!I453</f>
        <v>246.80542857142856</v>
      </c>
      <c r="I441" s="20" cm="1">
        <f t="array" aca="1" ref="I441" ca="1">INDEX(_xlfn.ANCHORARRAY(Data!J$14),ROWS(_xlfn.ANCHORARRAY(Data!J$14)))*Data!J454/Data!J453</f>
        <v>24.620600581207622</v>
      </c>
      <c r="J441" s="20" cm="1">
        <f t="array" aca="1" ref="J441" ca="1">INDEX(_xlfn.ANCHORARRAY(Data!K$14),ROWS(_xlfn.ANCHORARRAY(Data!K$14)))*Data!K454/Data!K453</f>
        <v>80.92495603517186</v>
      </c>
      <c r="K441" s="20" cm="1">
        <f t="array" aca="1" ref="K441" ca="1">INDEX(_xlfn.ANCHORARRAY(Data!L$14),ROWS(_xlfn.ANCHORARRAY(Data!L$14)))*Data!L454/Data!L453</f>
        <v>399.75452467946593</v>
      </c>
      <c r="L441" s="20" cm="1">
        <f t="array" aca="1" ref="L441" ca="1">INDEX(_xlfn.ANCHORARRAY(Data!M$14),ROWS(_xlfn.ANCHORARRAY(Data!M$14)))*Data!M454/Data!M453</f>
        <v>51.795502145922754</v>
      </c>
      <c r="M441" s="20" cm="1">
        <f t="array" aca="1" ref="M441" ca="1">INDEX(_xlfn.ANCHORARRAY(Data!N$14),ROWS(_xlfn.ANCHORARRAY(Data!N$14)))*Data!N454/Data!N453</f>
        <v>165.06686065888988</v>
      </c>
      <c r="N441" s="20" cm="1">
        <f t="array" aca="1" ref="N441" ca="1">INDEX(_xlfn.ANCHORARRAY(Data!O$14),ROWS(_xlfn.ANCHORARRAY(Data!O$14)))*Data!O454/Data!O453</f>
        <v>156.52415808002749</v>
      </c>
      <c r="O441" s="20" cm="1">
        <f t="array" aca="1" ref="O441" ca="1">INDEX(_xlfn.ANCHORARRAY(Data!P$14),ROWS(_xlfn.ANCHORARRAY(Data!P$14)))*Data!P454/Data!P453</f>
        <v>631.36020545366546</v>
      </c>
      <c r="P441" s="20" cm="1">
        <f t="array" aca="1" ref="P441" ca="1">B$1*B441/INDEX(_xlfn.ANCHORARRAY(Data!B$14),ROWS(_xlfn.ANCHORARRAY(Data!B$14)),2)</f>
        <v>13357.580146590184</v>
      </c>
      <c r="Q441" s="20" cm="1">
        <f t="array" aca="1" ref="Q441" ca="1">C$1*C441/INDEX(_xlfn.ANCHORARRAY(Data!D$14),ROWS(_xlfn.ANCHORARRAY(Data!D$14)))</f>
        <v>10517.941499890037</v>
      </c>
      <c r="R441" s="19" cm="1">
        <f t="array" aca="1" ref="R441" ca="1">D$1*D441/INDEX(_xlfn.ANCHORARRAY(Data!E$14),ROWS(_xlfn.ANCHORARRAY(Data!E$14)))</f>
        <v>12208.285214914551</v>
      </c>
      <c r="S441" s="20" cm="1">
        <f t="array" aca="1" ref="S441" ca="1">E$1*E441/INDEX(_xlfn.ANCHORARRAY(Data!F$14),ROWS(_xlfn.ANCHORARRAY(Data!F$14)))</f>
        <v>5866.236155606407</v>
      </c>
      <c r="T441" s="20" cm="1">
        <f t="array" aca="1" ref="T441" ca="1">F$1*F441/INDEX(_xlfn.ANCHORARRAY(Data!G$14),ROWS(_xlfn.ANCHORARRAY(Data!G$14)))</f>
        <v>21909.576995830372</v>
      </c>
      <c r="U441" s="20" cm="1">
        <f t="array" aca="1" ref="U441" ca="1">G$1*G441/INDEX(_xlfn.ANCHORARRAY(Data!H$14),ROWS(_xlfn.ANCHORARRAY(Data!H$14)))</f>
        <v>53177.975360710319</v>
      </c>
      <c r="V441" s="20" cm="1">
        <f t="array" aca="1" ref="V441" ca="1">H$1*H441/INDEX(_xlfn.ANCHORARRAY(Data!I$14),ROWS(_xlfn.ANCHORARRAY(Data!I$14)))</f>
        <v>22212.48857142857</v>
      </c>
      <c r="W441" s="20" cm="1">
        <f t="array" aca="1" ref="W441" ca="1">I$1*I441/INDEX(_xlfn.ANCHORARRAY(Data!J$14),ROWS(_xlfn.ANCHORARRAY(Data!J$14)))</f>
        <v>4924.1201162415246</v>
      </c>
      <c r="X441" s="20" cm="1">
        <f t="array" aca="1" ref="X441" ca="1">J$1*J441/INDEX(_xlfn.ANCHORARRAY(Data!K$14),ROWS(_xlfn.ANCHORARRAY(Data!K$14)))</f>
        <v>5664.7469224620309</v>
      </c>
      <c r="Y441" s="20" cm="1">
        <f t="array" aca="1" ref="Y441" ca="1">K$1*K441/INDEX(_xlfn.ANCHORARRAY(Data!L$14),ROWS(_xlfn.ANCHORARRAY(Data!L$14)))</f>
        <v>11992.635740383977</v>
      </c>
      <c r="Z441" s="20" cm="1">
        <f t="array" aca="1" ref="Z441" ca="1">L$1*L441/INDEX(_xlfn.ANCHORARRAY(Data!M$14),ROWS(_xlfn.ANCHORARRAY(Data!M$14)))</f>
        <v>12430.92051502146</v>
      </c>
      <c r="AA441" s="20" cm="1">
        <f t="array" aca="1" ref="AA441" ca="1">M$1*M441/INDEX(_xlfn.ANCHORARRAY(Data!N$14),ROWS(_xlfn.ANCHORARRAY(Data!N$14)))</f>
        <v>9904.0116395333916</v>
      </c>
      <c r="AB441" s="20" cm="1">
        <f t="array" aca="1" ref="AB441" ca="1">N$1*N441/INDEX(_xlfn.ANCHORARRAY(Data!O$14),ROWS(_xlfn.ANCHORARRAY(Data!O$14)))</f>
        <v>9391.4494848016493</v>
      </c>
      <c r="AC441" s="20" cm="1">
        <f t="array" aca="1" ref="AC441" ca="1">O$1*O441/INDEX(_xlfn.ANCHORARRAY(Data!P$14),ROWS(_xlfn.ANCHORARRAY(Data!P$14)))</f>
        <v>12628.000752971549</v>
      </c>
      <c r="AD441" s="33">
        <f t="shared" ca="1" si="15"/>
        <v>206185.96911638603</v>
      </c>
      <c r="AE441" s="33">
        <f t="shared" ca="1" si="14"/>
        <v>76.130883613979677</v>
      </c>
    </row>
    <row r="442" spans="1:31" x14ac:dyDescent="0.35">
      <c r="A442">
        <f ca="1"/>
        <v>440</v>
      </c>
      <c r="B442" s="20" cm="1">
        <f t="array" aca="1" ref="B442" ca="1">INDEX(_xlfn.ANCHORARRAY(Data!B$14),ROWS(_xlfn.ANCHORARRAY(Data!B$14)),2)*Data!C455/Data!C454</f>
        <v>258.91221792646365</v>
      </c>
      <c r="C442" s="20" cm="1">
        <f t="array" aca="1" ref="C442" ca="1">INDEX(_xlfn.ANCHORARRAY(Data!D$14),ROWS(_xlfn.ANCHORARRAY(Data!D$14)))*Data!D455/Data!D454</f>
        <v>51.234406215316319</v>
      </c>
      <c r="D442" s="20" cm="1">
        <f t="array" aca="1" ref="D442" ca="1">INDEX(_xlfn.ANCHORARRAY(Data!E$14),ROWS(_xlfn.ANCHORARRAY(Data!E$14)))*Data!E455/Data!E454</f>
        <v>24.260212050685279</v>
      </c>
      <c r="E442" s="20" cm="1">
        <f t="array" aca="1" ref="E442" ca="1">INDEX(_xlfn.ANCHORARRAY(Data!F$14),ROWS(_xlfn.ANCHORARRAY(Data!F$14)))*Data!F455/Data!F454</f>
        <v>28.965540477304632</v>
      </c>
      <c r="F442" s="20" cm="1">
        <f t="array" aca="1" ref="F442" ca="1">INDEX(_xlfn.ANCHORARRAY(Data!G$14),ROWS(_xlfn.ANCHORARRAY(Data!G$14)))*Data!G455/Data!G454</f>
        <v>303.66509057414805</v>
      </c>
      <c r="G442" s="20" cm="1">
        <f t="array" aca="1" ref="G442" ca="1">INDEX(_xlfn.ANCHORARRAY(Data!H$14),ROWS(_xlfn.ANCHORARRAY(Data!H$14)))*Data!H455/Data!H454</f>
        <v>72.270022638345438</v>
      </c>
      <c r="H442" s="20" cm="1">
        <f t="array" aca="1" ref="H442" ca="1">INDEX(_xlfn.ANCHORARRAY(Data!I$14),ROWS(_xlfn.ANCHORARRAY(Data!I$14)))*Data!I455/Data!I454</f>
        <v>239.74064271566149</v>
      </c>
      <c r="I442" s="20" cm="1">
        <f t="array" aca="1" ref="I442" ca="1">INDEX(_xlfn.ANCHORARRAY(Data!J$14),ROWS(_xlfn.ANCHORARRAY(Data!J$14)))*Data!J455/Data!J454</f>
        <v>23.658239999999999</v>
      </c>
      <c r="J442" s="20" cm="1">
        <f t="array" aca="1" ref="J442" ca="1">INDEX(_xlfn.ANCHORARRAY(Data!K$14),ROWS(_xlfn.ANCHORARRAY(Data!K$14)))*Data!K455/Data!K454</f>
        <v>79.147381703470046</v>
      </c>
      <c r="K442" s="20" cm="1">
        <f t="array" aca="1" ref="K442" ca="1">INDEX(_xlfn.ANCHORARRAY(Data!L$14),ROWS(_xlfn.ANCHORARRAY(Data!L$14)))*Data!L455/Data!L454</f>
        <v>382.30961954847515</v>
      </c>
      <c r="L442" s="20" cm="1">
        <f t="array" aca="1" ref="L442" ca="1">INDEX(_xlfn.ANCHORARRAY(Data!M$14),ROWS(_xlfn.ANCHORARRAY(Data!M$14)))*Data!M455/Data!M454</f>
        <v>51.238762886597939</v>
      </c>
      <c r="M442" s="20" cm="1">
        <f t="array" aca="1" ref="M442" ca="1">INDEX(_xlfn.ANCHORARRAY(Data!N$14),ROWS(_xlfn.ANCHORARRAY(Data!N$14)))*Data!N455/Data!N454</f>
        <v>163.1336249519662</v>
      </c>
      <c r="N442" s="20" cm="1">
        <f t="array" aca="1" ref="N442" ca="1">INDEX(_xlfn.ANCHORARRAY(Data!O$14),ROWS(_xlfn.ANCHORARRAY(Data!O$14)))*Data!O455/Data!O454</f>
        <v>153.20248444806728</v>
      </c>
      <c r="O442" s="20" cm="1">
        <f t="array" aca="1" ref="O442" ca="1">INDEX(_xlfn.ANCHORARRAY(Data!P$14),ROWS(_xlfn.ANCHORARRAY(Data!P$14)))*Data!P455/Data!P454</f>
        <v>615.40290359168239</v>
      </c>
      <c r="P442" s="20" cm="1">
        <f t="array" aca="1" ref="P442" ca="1">B$1*B442/INDEX(_xlfn.ANCHORARRAY(Data!B$14),ROWS(_xlfn.ANCHORARRAY(Data!B$14)),2)</f>
        <v>12945.610896323184</v>
      </c>
      <c r="Q442" s="20" cm="1">
        <f t="array" aca="1" ref="Q442" ca="1">C$1*C442/INDEX(_xlfn.ANCHORARRAY(Data!D$14),ROWS(_xlfn.ANCHORARRAY(Data!D$14)))</f>
        <v>10250.743618201997</v>
      </c>
      <c r="R442" s="19" cm="1">
        <f t="array" aca="1" ref="R442" ca="1">D$1*D442/INDEX(_xlfn.ANCHORARRAY(Data!E$14),ROWS(_xlfn.ANCHORARRAY(Data!E$14)))</f>
        <v>12132.593741918798</v>
      </c>
      <c r="S442" s="20" cm="1">
        <f t="array" aca="1" ref="S442" ca="1">E$1*E442/INDEX(_xlfn.ANCHORARRAY(Data!F$14),ROWS(_xlfn.ANCHORARRAY(Data!F$14)))</f>
        <v>5793.108095460927</v>
      </c>
      <c r="T442" s="20" cm="1">
        <f t="array" aca="1" ref="T442" ca="1">F$1*F442/INDEX(_xlfn.ANCHORARRAY(Data!G$14),ROWS(_xlfn.ANCHORARRAY(Data!G$14)))</f>
        <v>21256.556340190364</v>
      </c>
      <c r="U442" s="20" cm="1">
        <f t="array" aca="1" ref="U442" ca="1">G$1*G442/INDEX(_xlfn.ANCHORARRAY(Data!H$14),ROWS(_xlfn.ANCHORARRAY(Data!H$14)))</f>
        <v>52034.416299608711</v>
      </c>
      <c r="V442" s="20" cm="1">
        <f t="array" aca="1" ref="V442" ca="1">H$1*H442/INDEX(_xlfn.ANCHORARRAY(Data!I$14),ROWS(_xlfn.ANCHORARRAY(Data!I$14)))</f>
        <v>21576.657844409536</v>
      </c>
      <c r="W442" s="20" cm="1">
        <f t="array" aca="1" ref="W442" ca="1">I$1*I442/INDEX(_xlfn.ANCHORARRAY(Data!J$14),ROWS(_xlfn.ANCHORARRAY(Data!J$14)))</f>
        <v>4731.6480000000001</v>
      </c>
      <c r="X442" s="20" cm="1">
        <f t="array" aca="1" ref="X442" ca="1">J$1*J442/INDEX(_xlfn.ANCHORARRAY(Data!K$14),ROWS(_xlfn.ANCHORARRAY(Data!K$14)))</f>
        <v>5540.3167192429028</v>
      </c>
      <c r="Y442" s="20" cm="1">
        <f t="array" aca="1" ref="Y442" ca="1">K$1*K442/INDEX(_xlfn.ANCHORARRAY(Data!L$14),ROWS(_xlfn.ANCHORARRAY(Data!L$14)))</f>
        <v>11469.288586454255</v>
      </c>
      <c r="Z442" s="20" cm="1">
        <f t="array" aca="1" ref="Z442" ca="1">L$1*L442/INDEX(_xlfn.ANCHORARRAY(Data!M$14),ROWS(_xlfn.ANCHORARRAY(Data!M$14)))</f>
        <v>12297.303092783506</v>
      </c>
      <c r="AA442" s="20" cm="1">
        <f t="array" aca="1" ref="AA442" ca="1">M$1*M442/INDEX(_xlfn.ANCHORARRAY(Data!N$14),ROWS(_xlfn.ANCHORARRAY(Data!N$14)))</f>
        <v>9788.0174971179713</v>
      </c>
      <c r="AB442" s="20" cm="1">
        <f t="array" aca="1" ref="AB442" ca="1">N$1*N442/INDEX(_xlfn.ANCHORARRAY(Data!O$14),ROWS(_xlfn.ANCHORARRAY(Data!O$14)))</f>
        <v>9192.1490668840361</v>
      </c>
      <c r="AC442" s="20" cm="1">
        <f t="array" aca="1" ref="AC442" ca="1">O$1*O442/INDEX(_xlfn.ANCHORARRAY(Data!P$14),ROWS(_xlfn.ANCHORARRAY(Data!P$14)))</f>
        <v>12308.834580970382</v>
      </c>
      <c r="AD442" s="33">
        <f t="shared" ca="1" si="15"/>
        <v>201317.24437956657</v>
      </c>
      <c r="AE442" s="33">
        <f t="shared" ca="1" si="14"/>
        <v>4944.8556204334309</v>
      </c>
    </row>
    <row r="443" spans="1:31" x14ac:dyDescent="0.35">
      <c r="A443">
        <f ca="1"/>
        <v>441</v>
      </c>
      <c r="B443" s="20" cm="1">
        <f t="array" aca="1" ref="B443" ca="1">INDEX(_xlfn.ANCHORARRAY(Data!B$14),ROWS(_xlfn.ANCHORARRAY(Data!B$14)),2)*Data!C456/Data!C455</f>
        <v>266.43595323523476</v>
      </c>
      <c r="C443" s="20" cm="1">
        <f t="array" aca="1" ref="C443" ca="1">INDEX(_xlfn.ANCHORARRAY(Data!D$14),ROWS(_xlfn.ANCHORARRAY(Data!D$14)))*Data!D456/Data!D455</f>
        <v>52.913627586206907</v>
      </c>
      <c r="D443" s="20" cm="1">
        <f t="array" aca="1" ref="D443" ca="1">INDEX(_xlfn.ANCHORARRAY(Data!E$14),ROWS(_xlfn.ANCHORARRAY(Data!E$14)))*Data!E456/Data!E455</f>
        <v>24.443357588357589</v>
      </c>
      <c r="E443" s="20" cm="1">
        <f t="array" aca="1" ref="E443" ca="1">INDEX(_xlfn.ANCHORARRAY(Data!F$14),ROWS(_xlfn.ANCHORARRAY(Data!F$14)))*Data!F456/Data!F455</f>
        <v>30.048120155038756</v>
      </c>
      <c r="F443" s="20" cm="1">
        <f t="array" aca="1" ref="F443" ca="1">INDEX(_xlfn.ANCHORARRAY(Data!G$14),ROWS(_xlfn.ANCHORARRAY(Data!G$14)))*Data!G456/Data!G455</f>
        <v>315.16390552016986</v>
      </c>
      <c r="G443" s="20" cm="1">
        <f t="array" aca="1" ref="G443" ca="1">INDEX(_xlfn.ANCHORARRAY(Data!H$14),ROWS(_xlfn.ANCHORARRAY(Data!H$14)))*Data!H456/Data!H455</f>
        <v>74.394999999999996</v>
      </c>
      <c r="H443" s="20" cm="1">
        <f t="array" aca="1" ref="H443" ca="1">INDEX(_xlfn.ANCHORARRAY(Data!I$14),ROWS(_xlfn.ANCHORARRAY(Data!I$14)))*Data!I456/Data!I455</f>
        <v>240.52997720207256</v>
      </c>
      <c r="I443" s="20" cm="1">
        <f t="array" aca="1" ref="I443" ca="1">INDEX(_xlfn.ANCHORARRAY(Data!J$14),ROWS(_xlfn.ANCHORARRAY(Data!J$14)))*Data!J456/Data!J455</f>
        <v>24.238943894389436</v>
      </c>
      <c r="J443" s="20" cm="1">
        <f t="array" aca="1" ref="J443" ca="1">INDEX(_xlfn.ANCHORARRAY(Data!K$14),ROWS(_xlfn.ANCHORARRAY(Data!K$14)))*Data!K456/Data!K455</f>
        <v>79.331869530628495</v>
      </c>
      <c r="K443" s="20" cm="1">
        <f t="array" aca="1" ref="K443" ca="1">INDEX(_xlfn.ANCHORARRAY(Data!L$14),ROWS(_xlfn.ANCHORARRAY(Data!L$14)))*Data!L456/Data!L455</f>
        <v>396.9030542536409</v>
      </c>
      <c r="L443" s="20" cm="1">
        <f t="array" aca="1" ref="L443" ca="1">INDEX(_xlfn.ANCHORARRAY(Data!M$14),ROWS(_xlfn.ANCHORARRAY(Data!M$14)))*Data!M456/Data!M455</f>
        <v>51.096531942633639</v>
      </c>
      <c r="M443" s="20" cm="1">
        <f t="array" aca="1" ref="M443" ca="1">INDEX(_xlfn.ANCHORARRAY(Data!N$14),ROWS(_xlfn.ANCHORARRAY(Data!N$14)))*Data!N456/Data!N455</f>
        <v>161.77855209480023</v>
      </c>
      <c r="N443" s="20" cm="1">
        <f t="array" aca="1" ref="N443" ca="1">INDEX(_xlfn.ANCHORARRAY(Data!O$14),ROWS(_xlfn.ANCHORARRAY(Data!O$14)))*Data!O456/Data!O455</f>
        <v>155.54680259296572</v>
      </c>
      <c r="O443" s="20" cm="1">
        <f t="array" aca="1" ref="O443" ca="1">INDEX(_xlfn.ANCHORARRAY(Data!P$14),ROWS(_xlfn.ANCHORARRAY(Data!P$14)))*Data!P456/Data!P455</f>
        <v>633.78480320510448</v>
      </c>
      <c r="P443" s="20" cm="1">
        <f t="array" aca="1" ref="P443" ca="1">B$1*B443/INDEX(_xlfn.ANCHORARRAY(Data!B$14),ROWS(_xlfn.ANCHORARRAY(Data!B$14)),2)</f>
        <v>13321.797661761739</v>
      </c>
      <c r="Q443" s="20" cm="1">
        <f t="array" aca="1" ref="Q443" ca="1">C$1*C443/INDEX(_xlfn.ANCHORARRAY(Data!D$14),ROWS(_xlfn.ANCHORARRAY(Data!D$14)))</f>
        <v>10586.714482758623</v>
      </c>
      <c r="R443" s="19" cm="1">
        <f t="array" aca="1" ref="R443" ca="1">D$1*D443/INDEX(_xlfn.ANCHORARRAY(Data!E$14),ROWS(_xlfn.ANCHORARRAY(Data!E$14)))</f>
        <v>12224.185291060292</v>
      </c>
      <c r="S443" s="20" cm="1">
        <f t="array" aca="1" ref="S443" ca="1">E$1*E443/INDEX(_xlfn.ANCHORARRAY(Data!F$14),ROWS(_xlfn.ANCHORARRAY(Data!F$14)))</f>
        <v>6009.6240310077519</v>
      </c>
      <c r="T443" s="20" cm="1">
        <f t="array" aca="1" ref="T443" ca="1">F$1*F443/INDEX(_xlfn.ANCHORARRAY(Data!G$14),ROWS(_xlfn.ANCHORARRAY(Data!G$14)))</f>
        <v>22061.47338641189</v>
      </c>
      <c r="U443" s="20" cm="1">
        <f t="array" aca="1" ref="U443" ca="1">G$1*G443/INDEX(_xlfn.ANCHORARRAY(Data!H$14),ROWS(_xlfn.ANCHORARRAY(Data!H$14)))</f>
        <v>53564.399999999994</v>
      </c>
      <c r="V443" s="20" cm="1">
        <f t="array" aca="1" ref="V443" ca="1">H$1*H443/INDEX(_xlfn.ANCHORARRAY(Data!I$14),ROWS(_xlfn.ANCHORARRAY(Data!I$14)))</f>
        <v>21647.697948186531</v>
      </c>
      <c r="W443" s="20" cm="1">
        <f t="array" aca="1" ref="W443" ca="1">I$1*I443/INDEX(_xlfn.ANCHORARRAY(Data!J$14),ROWS(_xlfn.ANCHORARRAY(Data!J$14)))</f>
        <v>4847.7887788778871</v>
      </c>
      <c r="X443" s="20" cm="1">
        <f t="array" aca="1" ref="X443" ca="1">J$1*J443/INDEX(_xlfn.ANCHORARRAY(Data!K$14),ROWS(_xlfn.ANCHORARRAY(Data!K$14)))</f>
        <v>5553.2308671439951</v>
      </c>
      <c r="Y443" s="20" cm="1">
        <f t="array" aca="1" ref="Y443" ca="1">K$1*K443/INDEX(_xlfn.ANCHORARRAY(Data!L$14),ROWS(_xlfn.ANCHORARRAY(Data!L$14)))</f>
        <v>11907.091627609228</v>
      </c>
      <c r="Z443" s="20" cm="1">
        <f t="array" aca="1" ref="Z443" ca="1">L$1*L443/INDEX(_xlfn.ANCHORARRAY(Data!M$14),ROWS(_xlfn.ANCHORARRAY(Data!M$14)))</f>
        <v>12263.167666232073</v>
      </c>
      <c r="AA443" s="20" cm="1">
        <f t="array" aca="1" ref="AA443" ca="1">M$1*M443/INDEX(_xlfn.ANCHORARRAY(Data!N$14),ROWS(_xlfn.ANCHORARRAY(Data!N$14)))</f>
        <v>9706.7131256880148</v>
      </c>
      <c r="AB443" s="20" cm="1">
        <f t="array" aca="1" ref="AB443" ca="1">N$1*N443/INDEX(_xlfn.ANCHORARRAY(Data!O$14),ROWS(_xlfn.ANCHORARRAY(Data!O$14)))</f>
        <v>9332.8081555779427</v>
      </c>
      <c r="AC443" s="20" cm="1">
        <f t="array" aca="1" ref="AC443" ca="1">O$1*O443/INDEX(_xlfn.ANCHORARRAY(Data!P$14),ROWS(_xlfn.ANCHORARRAY(Data!P$14)))</f>
        <v>12676.495767333161</v>
      </c>
      <c r="AD443" s="33">
        <f t="shared" ca="1" si="15"/>
        <v>205703.18878964911</v>
      </c>
      <c r="AE443" s="33">
        <f t="shared" ca="1" si="14"/>
        <v>558.911210350896</v>
      </c>
    </row>
    <row r="444" spans="1:31" x14ac:dyDescent="0.35">
      <c r="A444">
        <f ca="1"/>
        <v>442</v>
      </c>
      <c r="B444" s="20" cm="1">
        <f t="array" aca="1" ref="B444" ca="1">INDEX(_xlfn.ANCHORARRAY(Data!B$14),ROWS(_xlfn.ANCHORARRAY(Data!B$14)),2)*Data!C457/Data!C456</f>
        <v>269.55828576003847</v>
      </c>
      <c r="C444" s="20" cm="1">
        <f t="array" aca="1" ref="C444" ca="1">INDEX(_xlfn.ANCHORARRAY(Data!D$14),ROWS(_xlfn.ANCHORARRAY(Data!D$14)))*Data!D457/Data!D456</f>
        <v>54.026284001844168</v>
      </c>
      <c r="D444" s="20" cm="1">
        <f t="array" aca="1" ref="D444" ca="1">INDEX(_xlfn.ANCHORARRAY(Data!E$14),ROWS(_xlfn.ANCHORARRAY(Data!E$14)))*Data!E457/Data!E456</f>
        <v>24.816034214618973</v>
      </c>
      <c r="E444" s="20" cm="1">
        <f t="array" aca="1" ref="E444" ca="1">INDEX(_xlfn.ANCHORARRAY(Data!F$14),ROWS(_xlfn.ANCHORARRAY(Data!F$14)))*Data!F457/Data!F456</f>
        <v>29.931992263056095</v>
      </c>
      <c r="F444" s="20" cm="1">
        <f t="array" aca="1" ref="F444" ca="1">INDEX(_xlfn.ANCHORARRAY(Data!G$14),ROWS(_xlfn.ANCHORARRAY(Data!G$14)))*Data!G457/Data!G456</f>
        <v>319.82558909341685</v>
      </c>
      <c r="G444" s="20" cm="1">
        <f t="array" aca="1" ref="G444" ca="1">INDEX(_xlfn.ANCHORARRAY(Data!H$14),ROWS(_xlfn.ANCHORARRAY(Data!H$14)))*Data!H457/Data!H456</f>
        <v>75.306797859485584</v>
      </c>
      <c r="H444" s="20" cm="1">
        <f t="array" aca="1" ref="H444" ca="1">INDEX(_xlfn.ANCHORARRAY(Data!I$14),ROWS(_xlfn.ANCHORARRAY(Data!I$14)))*Data!I457/Data!I456</f>
        <v>243.99310697868782</v>
      </c>
      <c r="I444" s="20" cm="1">
        <f t="array" aca="1" ref="I444" ca="1">INDEX(_xlfn.ANCHORARRAY(Data!J$14),ROWS(_xlfn.ANCHORARRAY(Data!J$14)))*Data!J457/Data!J456</f>
        <v>24.740465116279069</v>
      </c>
      <c r="J444" s="20" cm="1">
        <f t="array" aca="1" ref="J444" ca="1">INDEX(_xlfn.ANCHORARRAY(Data!K$14),ROWS(_xlfn.ANCHORARRAY(Data!K$14)))*Data!K457/Data!K456</f>
        <v>79.967846277021621</v>
      </c>
      <c r="K444" s="20" cm="1">
        <f t="array" aca="1" ref="K444" ca="1">INDEX(_xlfn.ANCHORARRAY(Data!L$14),ROWS(_xlfn.ANCHORARRAY(Data!L$14)))*Data!L457/Data!L456</f>
        <v>396.8391597830813</v>
      </c>
      <c r="L444" s="20" cm="1">
        <f t="array" aca="1" ref="L444" ca="1">INDEX(_xlfn.ANCHORARRAY(Data!M$14),ROWS(_xlfn.ANCHORARRAY(Data!M$14)))*Data!M457/Data!M456</f>
        <v>53.862857142857152</v>
      </c>
      <c r="M444" s="20" cm="1">
        <f t="array" aca="1" ref="M444" ca="1">INDEX(_xlfn.ANCHORARRAY(Data!N$14),ROWS(_xlfn.ANCHORARRAY(Data!N$14)))*Data!N457/Data!N456</f>
        <v>166.37738562091502</v>
      </c>
      <c r="N444" s="20" cm="1">
        <f t="array" aca="1" ref="N444" ca="1">INDEX(_xlfn.ANCHORARRAY(Data!O$14),ROWS(_xlfn.ANCHORARRAY(Data!O$14)))*Data!O457/Data!O456</f>
        <v>156.80954987888128</v>
      </c>
      <c r="O444" s="20" cm="1">
        <f t="array" aca="1" ref="O444" ca="1">INDEX(_xlfn.ANCHORARRAY(Data!P$14),ROWS(_xlfn.ANCHORARRAY(Data!P$14)))*Data!P457/Data!P456</f>
        <v>641.19616432255896</v>
      </c>
      <c r="P444" s="20" cm="1">
        <f t="array" aca="1" ref="P444" ca="1">B$1*B444/INDEX(_xlfn.ANCHORARRAY(Data!B$14),ROWS(_xlfn.ANCHORARRAY(Data!B$14)),2)</f>
        <v>13477.914288001924</v>
      </c>
      <c r="Q444" s="20" cm="1">
        <f t="array" aca="1" ref="Q444" ca="1">C$1*C444/INDEX(_xlfn.ANCHORARRAY(Data!D$14),ROWS(_xlfn.ANCHORARRAY(Data!D$14)))</f>
        <v>10809.329644997693</v>
      </c>
      <c r="R444" s="19" cm="1">
        <f t="array" aca="1" ref="R444" ca="1">D$1*D444/INDEX(_xlfn.ANCHORARRAY(Data!E$14),ROWS(_xlfn.ANCHORARRAY(Data!E$14)))</f>
        <v>12410.561819595647</v>
      </c>
      <c r="S444" s="20" cm="1">
        <f t="array" aca="1" ref="S444" ca="1">E$1*E444/INDEX(_xlfn.ANCHORARRAY(Data!F$14),ROWS(_xlfn.ANCHORARRAY(Data!F$14)))</f>
        <v>5986.3984526112199</v>
      </c>
      <c r="T444" s="20" cm="1">
        <f t="array" aca="1" ref="T444" ca="1">F$1*F444/INDEX(_xlfn.ANCHORARRAY(Data!G$14),ROWS(_xlfn.ANCHORARRAY(Data!G$14)))</f>
        <v>22387.791236539182</v>
      </c>
      <c r="U444" s="20" cm="1">
        <f t="array" aca="1" ref="U444" ca="1">G$1*G444/INDEX(_xlfn.ANCHORARRAY(Data!H$14),ROWS(_xlfn.ANCHORARRAY(Data!H$14)))</f>
        <v>54220.894458829622</v>
      </c>
      <c r="V444" s="20" cm="1">
        <f t="array" aca="1" ref="V444" ca="1">H$1*H444/INDEX(_xlfn.ANCHORARRAY(Data!I$14),ROWS(_xlfn.ANCHORARRAY(Data!I$14)))</f>
        <v>21959.379628081904</v>
      </c>
      <c r="W444" s="20" cm="1">
        <f t="array" aca="1" ref="W444" ca="1">I$1*I444/INDEX(_xlfn.ANCHORARRAY(Data!J$14),ROWS(_xlfn.ANCHORARRAY(Data!J$14)))</f>
        <v>4948.0930232558139</v>
      </c>
      <c r="X444" s="20" cm="1">
        <f t="array" aca="1" ref="X444" ca="1">J$1*J444/INDEX(_xlfn.ANCHORARRAY(Data!K$14),ROWS(_xlfn.ANCHORARRAY(Data!K$14)))</f>
        <v>5597.7492393915136</v>
      </c>
      <c r="Y444" s="20" cm="1">
        <f t="array" aca="1" ref="Y444" ca="1">K$1*K444/INDEX(_xlfn.ANCHORARRAY(Data!L$14),ROWS(_xlfn.ANCHORARRAY(Data!L$14)))</f>
        <v>11905.174793492439</v>
      </c>
      <c r="Z444" s="20" cm="1">
        <f t="array" aca="1" ref="Z444" ca="1">L$1*L444/INDEX(_xlfn.ANCHORARRAY(Data!M$14),ROWS(_xlfn.ANCHORARRAY(Data!M$14)))</f>
        <v>12927.085714285715</v>
      </c>
      <c r="AA444" s="20" cm="1">
        <f t="array" aca="1" ref="AA444" ca="1">M$1*M444/INDEX(_xlfn.ANCHORARRAY(Data!N$14),ROWS(_xlfn.ANCHORARRAY(Data!N$14)))</f>
        <v>9982.6431372548996</v>
      </c>
      <c r="AB444" s="20" cm="1">
        <f t="array" aca="1" ref="AB444" ca="1">N$1*N444/INDEX(_xlfn.ANCHORARRAY(Data!O$14),ROWS(_xlfn.ANCHORARRAY(Data!O$14)))</f>
        <v>9408.5729927328775</v>
      </c>
      <c r="AC444" s="20" cm="1">
        <f t="array" aca="1" ref="AC444" ca="1">O$1*O444/INDEX(_xlfn.ANCHORARRAY(Data!P$14),ROWS(_xlfn.ANCHORARRAY(Data!P$14)))</f>
        <v>12824.732341262476</v>
      </c>
      <c r="AD444" s="33">
        <f t="shared" ca="1" si="15"/>
        <v>208846.32077033294</v>
      </c>
      <c r="AE444" s="33">
        <f t="shared" ca="1" si="14"/>
        <v>-2584.2207703329332</v>
      </c>
    </row>
    <row r="445" spans="1:31" x14ac:dyDescent="0.35">
      <c r="A445">
        <f ca="1"/>
        <v>443</v>
      </c>
      <c r="B445" s="20" cm="1">
        <f t="array" aca="1" ref="B445" ca="1">INDEX(_xlfn.ANCHORARRAY(Data!B$14),ROWS(_xlfn.ANCHORARRAY(Data!B$14)),2)*Data!C458/Data!C457</f>
        <v>265.39092538017206</v>
      </c>
      <c r="C445" s="20" cm="1">
        <f t="array" aca="1" ref="C445" ca="1">INDEX(_xlfn.ANCHORARRAY(Data!D$14),ROWS(_xlfn.ANCHORARRAY(Data!D$14)))*Data!D458/Data!D457</f>
        <v>52.723645007923935</v>
      </c>
      <c r="D445" s="20" cm="1">
        <f t="array" aca="1" ref="D445" ca="1">INDEX(_xlfn.ANCHORARRAY(Data!E$14),ROWS(_xlfn.ANCHORARRAY(Data!E$14)))*Data!E458/Data!E457</f>
        <v>24.206167557932261</v>
      </c>
      <c r="E445" s="20" cm="1">
        <f t="array" aca="1" ref="E445" ca="1">INDEX(_xlfn.ANCHORARRAY(Data!F$14),ROWS(_xlfn.ANCHORARRAY(Data!F$14)))*Data!F458/Data!F457</f>
        <v>29.176317829457361</v>
      </c>
      <c r="F445" s="20" cm="1">
        <f t="array" aca="1" ref="F445" ca="1">INDEX(_xlfn.ANCHORARRAY(Data!G$14),ROWS(_xlfn.ANCHORARRAY(Data!G$14)))*Data!G458/Data!G457</f>
        <v>320.27875973042165</v>
      </c>
      <c r="G445" s="20" cm="1">
        <f t="array" aca="1" ref="G445" ca="1">INDEX(_xlfn.ANCHORARRAY(Data!H$14),ROWS(_xlfn.ANCHORARRAY(Data!H$14)))*Data!H458/Data!H457</f>
        <v>75.10545702592087</v>
      </c>
      <c r="H445" s="20" cm="1">
        <f t="array" aca="1" ref="H445" ca="1">INDEX(_xlfn.ANCHORARRAY(Data!I$14),ROWS(_xlfn.ANCHORARRAY(Data!I$14)))*Data!I458/Data!I457</f>
        <v>243.83278396899013</v>
      </c>
      <c r="I445" s="20" cm="1">
        <f t="array" aca="1" ref="I445" ca="1">INDEX(_xlfn.ANCHORARRAY(Data!J$14),ROWS(_xlfn.ANCHORARRAY(Data!J$14)))*Data!J458/Data!J457</f>
        <v>24.352031454783745</v>
      </c>
      <c r="J445" s="20" cm="1">
        <f t="array" aca="1" ref="J445" ca="1">INDEX(_xlfn.ANCHORARRAY(Data!K$14),ROWS(_xlfn.ANCHORARRAY(Data!K$14)))*Data!K458/Data!K457</f>
        <v>79.623008792965635</v>
      </c>
      <c r="K445" s="20" cm="1">
        <f t="array" aca="1" ref="K445" ca="1">INDEX(_xlfn.ANCHORARRAY(Data!L$14),ROWS(_xlfn.ANCHORARRAY(Data!L$14)))*Data!L458/Data!L457</f>
        <v>396.0017349977096</v>
      </c>
      <c r="L445" s="20" cm="1">
        <f t="array" aca="1" ref="L445" ca="1">INDEX(_xlfn.ANCHORARRAY(Data!M$14),ROWS(_xlfn.ANCHORARRAY(Data!M$14)))*Data!M458/Data!M457</f>
        <v>52.620954805856151</v>
      </c>
      <c r="M445" s="20" cm="1">
        <f t="array" aca="1" ref="M445" ca="1">INDEX(_xlfn.ANCHORARRAY(Data!N$14),ROWS(_xlfn.ANCHORARRAY(Data!N$14)))*Data!N458/Data!N457</f>
        <v>163.32071863341841</v>
      </c>
      <c r="N445" s="20" cm="1">
        <f t="array" aca="1" ref="N445" ca="1">INDEX(_xlfn.ANCHORARRAY(Data!O$14),ROWS(_xlfn.ANCHORARRAY(Data!O$14)))*Data!O458/Data!O457</f>
        <v>155.53735272152178</v>
      </c>
      <c r="O445" s="20" cm="1">
        <f t="array" aca="1" ref="O445" ca="1">INDEX(_xlfn.ANCHORARRAY(Data!P$14),ROWS(_xlfn.ANCHORARRAY(Data!P$14)))*Data!P458/Data!P457</f>
        <v>636.5209962571555</v>
      </c>
      <c r="P445" s="20" cm="1">
        <f t="array" aca="1" ref="P445" ca="1">B$1*B445/INDEX(_xlfn.ANCHORARRAY(Data!B$14),ROWS(_xlfn.ANCHORARRAY(Data!B$14)),2)</f>
        <v>13269.546269008604</v>
      </c>
      <c r="Q445" s="20" cm="1">
        <f t="array" aca="1" ref="Q445" ca="1">C$1*C445/INDEX(_xlfn.ANCHORARRAY(Data!D$14),ROWS(_xlfn.ANCHORARRAY(Data!D$14)))</f>
        <v>10548.703645007925</v>
      </c>
      <c r="R445" s="19" cm="1">
        <f t="array" aca="1" ref="R445" ca="1">D$1*D445/INDEX(_xlfn.ANCHORARRAY(Data!E$14),ROWS(_xlfn.ANCHORARRAY(Data!E$14)))</f>
        <v>12105.56595365419</v>
      </c>
      <c r="S445" s="20" cm="1">
        <f t="array" aca="1" ref="S445" ca="1">E$1*E445/INDEX(_xlfn.ANCHORARRAY(Data!F$14),ROWS(_xlfn.ANCHORARRAY(Data!F$14)))</f>
        <v>5835.2635658914724</v>
      </c>
      <c r="T445" s="20" cm="1">
        <f t="array" aca="1" ref="T445" ca="1">F$1*F445/INDEX(_xlfn.ANCHORARRAY(Data!G$14),ROWS(_xlfn.ANCHORARRAY(Data!G$14)))</f>
        <v>22419.513181129518</v>
      </c>
      <c r="U445" s="20" cm="1">
        <f t="array" aca="1" ref="U445" ca="1">G$1*G445/INDEX(_xlfn.ANCHORARRAY(Data!H$14),ROWS(_xlfn.ANCHORARRAY(Data!H$14)))</f>
        <v>54075.929058663023</v>
      </c>
      <c r="V445" s="20" cm="1">
        <f t="array" aca="1" ref="V445" ca="1">H$1*H445/INDEX(_xlfn.ANCHORARRAY(Data!I$14),ROWS(_xlfn.ANCHORARRAY(Data!I$14)))</f>
        <v>21944.950557209111</v>
      </c>
      <c r="W445" s="20" cm="1">
        <f t="array" aca="1" ref="W445" ca="1">I$1*I445/INDEX(_xlfn.ANCHORARRAY(Data!J$14),ROWS(_xlfn.ANCHORARRAY(Data!J$14)))</f>
        <v>4870.4062909567492</v>
      </c>
      <c r="X445" s="20" cm="1">
        <f t="array" aca="1" ref="X445" ca="1">J$1*J445/INDEX(_xlfn.ANCHORARRAY(Data!K$14),ROWS(_xlfn.ANCHORARRAY(Data!K$14)))</f>
        <v>5573.610615507594</v>
      </c>
      <c r="Y445" s="20" cm="1">
        <f t="array" aca="1" ref="Y445" ca="1">K$1*K445/INDEX(_xlfn.ANCHORARRAY(Data!L$14),ROWS(_xlfn.ANCHORARRAY(Data!L$14)))</f>
        <v>11880.052049931288</v>
      </c>
      <c r="Z445" s="20" cm="1">
        <f t="array" aca="1" ref="Z445" ca="1">L$1*L445/INDEX(_xlfn.ANCHORARRAY(Data!M$14),ROWS(_xlfn.ANCHORARRAY(Data!M$14)))</f>
        <v>12629.029153405476</v>
      </c>
      <c r="AA445" s="20" cm="1">
        <f t="array" aca="1" ref="AA445" ca="1">M$1*M445/INDEX(_xlfn.ANCHORARRAY(Data!N$14),ROWS(_xlfn.ANCHORARRAY(Data!N$14)))</f>
        <v>9799.2431180051044</v>
      </c>
      <c r="AB445" s="20" cm="1">
        <f t="array" aca="1" ref="AB445" ca="1">N$1*N445/INDEX(_xlfn.ANCHORARRAY(Data!O$14),ROWS(_xlfn.ANCHORARRAY(Data!O$14)))</f>
        <v>9332.2411632913081</v>
      </c>
      <c r="AC445" s="20" cm="1">
        <f t="array" aca="1" ref="AC445" ca="1">O$1*O445/INDEX(_xlfn.ANCHORARRAY(Data!P$14),ROWS(_xlfn.ANCHORARRAY(Data!P$14)))</f>
        <v>12731.223080874799</v>
      </c>
      <c r="AD445" s="33">
        <f t="shared" ca="1" si="15"/>
        <v>207015.27770253614</v>
      </c>
      <c r="AE445" s="33">
        <f t="shared" ca="1" si="14"/>
        <v>-753.17770253613708</v>
      </c>
    </row>
    <row r="446" spans="1:31" x14ac:dyDescent="0.35">
      <c r="A446">
        <f ca="1"/>
        <v>444</v>
      </c>
      <c r="B446" s="20" cm="1">
        <f t="array" aca="1" ref="B446" ca="1">INDEX(_xlfn.ANCHORARRAY(Data!B$14),ROWS(_xlfn.ANCHORARRAY(Data!B$14)),2)*Data!C459/Data!C458</f>
        <v>267.61686057899476</v>
      </c>
      <c r="C446" s="20" cm="1">
        <f t="array" aca="1" ref="C446" ca="1">INDEX(_xlfn.ANCHORARRAY(Data!D$14),ROWS(_xlfn.ANCHORARRAY(Data!D$14)))*Data!D459/Data!D458</f>
        <v>53.652376395534297</v>
      </c>
      <c r="D446" s="20" cm="1">
        <f t="array" aca="1" ref="D446" ca="1">INDEX(_xlfn.ANCHORARRAY(Data!E$14),ROWS(_xlfn.ANCHORARRAY(Data!E$14)))*Data!E459/Data!E458</f>
        <v>24.442528853552194</v>
      </c>
      <c r="E446" s="20" cm="1">
        <f t="array" aca="1" ref="E446" ca="1">INDEX(_xlfn.ANCHORARRAY(Data!F$14),ROWS(_xlfn.ANCHORARRAY(Data!F$14)))*Data!F459/Data!F458</f>
        <v>29.780906374501992</v>
      </c>
      <c r="F446" s="20" cm="1">
        <f t="array" aca="1" ref="F446" ca="1">INDEX(_xlfn.ANCHORARRAY(Data!G$14),ROWS(_xlfn.ANCHORARRAY(Data!G$14)))*Data!G459/Data!G458</f>
        <v>317.37516210245087</v>
      </c>
      <c r="G446" s="20" cm="1">
        <f t="array" aca="1" ref="G446" ca="1">INDEX(_xlfn.ANCHORARRAY(Data!H$14),ROWS(_xlfn.ANCHORARRAY(Data!H$14)))*Data!H459/Data!H458</f>
        <v>75.609783220720715</v>
      </c>
      <c r="H446" s="20" cm="1">
        <f t="array" aca="1" ref="H446" ca="1">INDEX(_xlfn.ANCHORARRAY(Data!I$14),ROWS(_xlfn.ANCHORARRAY(Data!I$14)))*Data!I459/Data!I458</f>
        <v>243.45815722447853</v>
      </c>
      <c r="I446" s="20" cm="1">
        <f t="array" aca="1" ref="I446" ca="1">INDEX(_xlfn.ANCHORARRAY(Data!J$14),ROWS(_xlfn.ANCHORARRAY(Data!J$14)))*Data!J459/Data!J458</f>
        <v>24.544189100459619</v>
      </c>
      <c r="J446" s="20" cm="1">
        <f t="array" aca="1" ref="J446" ca="1">INDEX(_xlfn.ANCHORARRAY(Data!K$14),ROWS(_xlfn.ANCHORARRAY(Data!K$14)))*Data!K459/Data!K458</f>
        <v>80.428752805386353</v>
      </c>
      <c r="K446" s="20" cm="1">
        <f t="array" aca="1" ref="K446" ca="1">INDEX(_xlfn.ANCHORARRAY(Data!L$14),ROWS(_xlfn.ANCHORARRAY(Data!L$14)))*Data!L459/Data!L458</f>
        <v>400.95360344629523</v>
      </c>
      <c r="L446" s="20" cm="1">
        <f t="array" aca="1" ref="L446" ca="1">INDEX(_xlfn.ANCHORARRAY(Data!M$14),ROWS(_xlfn.ANCHORARRAY(Data!M$14)))*Data!M459/Data!M458</f>
        <v>52.143411371237463</v>
      </c>
      <c r="M446" s="20" cm="1">
        <f t="array" aca="1" ref="M446" ca="1">INDEX(_xlfn.ANCHORARRAY(Data!N$14),ROWS(_xlfn.ANCHORARRAY(Data!N$14)))*Data!N459/Data!N458</f>
        <v>166.59714059091812</v>
      </c>
      <c r="N446" s="20" cm="1">
        <f t="array" aca="1" ref="N446" ca="1">INDEX(_xlfn.ANCHORARRAY(Data!O$14),ROWS(_xlfn.ANCHORARRAY(Data!O$14)))*Data!O459/Data!O458</f>
        <v>155.74666018731222</v>
      </c>
      <c r="O446" s="20" cm="1">
        <f t="array" aca="1" ref="O446" ca="1">INDEX(_xlfn.ANCHORARRAY(Data!P$14),ROWS(_xlfn.ANCHORARRAY(Data!P$14)))*Data!P459/Data!P458</f>
        <v>640.54338785431014</v>
      </c>
      <c r="P446" s="20" cm="1">
        <f t="array" aca="1" ref="P446" ca="1">B$1*B446/INDEX(_xlfn.ANCHORARRAY(Data!B$14),ROWS(_xlfn.ANCHORARRAY(Data!B$14)),2)</f>
        <v>13380.843028949739</v>
      </c>
      <c r="Q446" s="20" cm="1">
        <f t="array" aca="1" ref="Q446" ca="1">C$1*C446/INDEX(_xlfn.ANCHORARRAY(Data!D$14),ROWS(_xlfn.ANCHORARRAY(Data!D$14)))</f>
        <v>10734.519936204148</v>
      </c>
      <c r="R446" s="19" cm="1">
        <f t="array" aca="1" ref="R446" ca="1">D$1*D446/INDEX(_xlfn.ANCHORARRAY(Data!E$14),ROWS(_xlfn.ANCHORARRAY(Data!E$14)))</f>
        <v>12223.770838676584</v>
      </c>
      <c r="S446" s="20" cm="1">
        <f t="array" aca="1" ref="S446" ca="1">E$1*E446/INDEX(_xlfn.ANCHORARRAY(Data!F$14),ROWS(_xlfn.ANCHORARRAY(Data!F$14)))</f>
        <v>5956.1812749003993</v>
      </c>
      <c r="T446" s="20" cm="1">
        <f t="array" aca="1" ref="T446" ca="1">F$1*F446/INDEX(_xlfn.ANCHORARRAY(Data!G$14),ROWS(_xlfn.ANCHORARRAY(Data!G$14)))</f>
        <v>22216.261347171559</v>
      </c>
      <c r="U446" s="20" cm="1">
        <f t="array" aca="1" ref="U446" ca="1">G$1*G446/INDEX(_xlfn.ANCHORARRAY(Data!H$14),ROWS(_xlfn.ANCHORARRAY(Data!H$14)))</f>
        <v>54439.043918918913</v>
      </c>
      <c r="V446" s="20" cm="1">
        <f t="array" aca="1" ref="V446" ca="1">H$1*H446/INDEX(_xlfn.ANCHORARRAY(Data!I$14),ROWS(_xlfn.ANCHORARRAY(Data!I$14)))</f>
        <v>21911.234150203069</v>
      </c>
      <c r="W446" s="20" cm="1">
        <f t="array" aca="1" ref="W446" ca="1">I$1*I446/INDEX(_xlfn.ANCHORARRAY(Data!J$14),ROWS(_xlfn.ANCHORARRAY(Data!J$14)))</f>
        <v>4908.8378200919242</v>
      </c>
      <c r="X446" s="20" cm="1">
        <f t="array" aca="1" ref="X446" ca="1">J$1*J446/INDEX(_xlfn.ANCHORARRAY(Data!K$14),ROWS(_xlfn.ANCHORARRAY(Data!K$14)))</f>
        <v>5630.0126963770444</v>
      </c>
      <c r="Y446" s="20" cm="1">
        <f t="array" aca="1" ref="Y446" ca="1">K$1*K446/INDEX(_xlfn.ANCHORARRAY(Data!L$14),ROWS(_xlfn.ANCHORARRAY(Data!L$14)))</f>
        <v>12028.608103388859</v>
      </c>
      <c r="Z446" s="20" cm="1">
        <f t="array" aca="1" ref="Z446" ca="1">L$1*L446/INDEX(_xlfn.ANCHORARRAY(Data!M$14),ROWS(_xlfn.ANCHORARRAY(Data!M$14)))</f>
        <v>12514.418729096989</v>
      </c>
      <c r="AA446" s="20" cm="1">
        <f t="array" aca="1" ref="AA446" ca="1">M$1*M446/INDEX(_xlfn.ANCHORARRAY(Data!N$14),ROWS(_xlfn.ANCHORARRAY(Data!N$14)))</f>
        <v>9995.8284354550869</v>
      </c>
      <c r="AB446" s="20" cm="1">
        <f t="array" aca="1" ref="AB446" ca="1">N$1*N446/INDEX(_xlfn.ANCHORARRAY(Data!O$14),ROWS(_xlfn.ANCHORARRAY(Data!O$14)))</f>
        <v>9344.7996112387336</v>
      </c>
      <c r="AC446" s="20" cm="1">
        <f t="array" aca="1" ref="AC446" ca="1">O$1*O446/INDEX(_xlfn.ANCHORARRAY(Data!P$14),ROWS(_xlfn.ANCHORARRAY(Data!P$14)))</f>
        <v>12811.675988230776</v>
      </c>
      <c r="AD446" s="33">
        <f t="shared" ca="1" si="15"/>
        <v>208096.03587890381</v>
      </c>
      <c r="AE446" s="33">
        <f t="shared" ca="1" si="14"/>
        <v>-1833.9358789038088</v>
      </c>
    </row>
    <row r="447" spans="1:31" x14ac:dyDescent="0.35">
      <c r="A447">
        <f ca="1"/>
        <v>445</v>
      </c>
      <c r="B447" s="20" cm="1">
        <f t="array" aca="1" ref="B447" ca="1">INDEX(_xlfn.ANCHORARRAY(Data!B$14),ROWS(_xlfn.ANCHORARRAY(Data!B$14)),2)*Data!C460/Data!C459</f>
        <v>265.4202618125484</v>
      </c>
      <c r="C447" s="20" cm="1">
        <f t="array" aca="1" ref="C447" ca="1">INDEX(_xlfn.ANCHORARRAY(Data!D$14),ROWS(_xlfn.ANCHORARRAY(Data!D$14)))*Data!D460/Data!D459</f>
        <v>53.26324921135646</v>
      </c>
      <c r="D447" s="20" cm="1">
        <f t="array" aca="1" ref="D447" ca="1">INDEX(_xlfn.ANCHORARRAY(Data!E$14),ROWS(_xlfn.ANCHORARRAY(Data!E$14)))*Data!E460/Data!E459</f>
        <v>23.824916858531594</v>
      </c>
      <c r="E447" s="20" cm="1">
        <f t="array" aca="1" ref="E447" ca="1">INDEX(_xlfn.ANCHORARRAY(Data!F$14),ROWS(_xlfn.ANCHORARRAY(Data!F$14)))*Data!F460/Data!F459</f>
        <v>29.696717652958874</v>
      </c>
      <c r="F447" s="20" cm="1">
        <f t="array" aca="1" ref="F447" ca="1">INDEX(_xlfn.ANCHORARRAY(Data!G$14),ROWS(_xlfn.ANCHORARRAY(Data!G$14)))*Data!G460/Data!G459</f>
        <v>314.16086890010706</v>
      </c>
      <c r="G447" s="20" cm="1">
        <f t="array" aca="1" ref="G447" ca="1">INDEX(_xlfn.ANCHORARRAY(Data!H$14),ROWS(_xlfn.ANCHORARRAY(Data!H$14)))*Data!H460/Data!H459</f>
        <v>74.64641800554017</v>
      </c>
      <c r="H447" s="20" cm="1">
        <f t="array" aca="1" ref="H447" ca="1">INDEX(_xlfn.ANCHORARRAY(Data!I$14),ROWS(_xlfn.ANCHORARRAY(Data!I$14)))*Data!I460/Data!I459</f>
        <v>242.04109838875561</v>
      </c>
      <c r="I447" s="20" cm="1">
        <f t="array" aca="1" ref="I447" ca="1">INDEX(_xlfn.ANCHORARRAY(Data!J$14),ROWS(_xlfn.ANCHORARRAY(Data!J$14)))*Data!J460/Data!J459</f>
        <v>24.328328981723235</v>
      </c>
      <c r="J447" s="20" cm="1">
        <f t="array" aca="1" ref="J447" ca="1">INDEX(_xlfn.ANCHORARRAY(Data!K$14),ROWS(_xlfn.ANCHORARRAY(Data!K$14)))*Data!K460/Data!K459</f>
        <v>79.496957352005097</v>
      </c>
      <c r="K447" s="20" cm="1">
        <f t="array" aca="1" ref="K447" ca="1">INDEX(_xlfn.ANCHORARRAY(Data!L$14),ROWS(_xlfn.ANCHORARRAY(Data!L$14)))*Data!L460/Data!L459</f>
        <v>396.12690983998363</v>
      </c>
      <c r="L447" s="20" cm="1">
        <f t="array" aca="1" ref="L447" ca="1">INDEX(_xlfn.ANCHORARRAY(Data!M$14),ROWS(_xlfn.ANCHORARRAY(Data!M$14)))*Data!M460/Data!M459</f>
        <v>51.926184538653374</v>
      </c>
      <c r="M447" s="20" cm="1">
        <f t="array" aca="1" ref="M447" ca="1">INDEX(_xlfn.ANCHORARRAY(Data!N$14),ROWS(_xlfn.ANCHORARRAY(Data!N$14)))*Data!N460/Data!N459</f>
        <v>164.54062953995157</v>
      </c>
      <c r="N447" s="20" cm="1">
        <f t="array" aca="1" ref="N447" ca="1">INDEX(_xlfn.ANCHORARRAY(Data!O$14),ROWS(_xlfn.ANCHORARRAY(Data!O$14)))*Data!O460/Data!O459</f>
        <v>155.62586823425025</v>
      </c>
      <c r="O447" s="20" cm="1">
        <f t="array" aca="1" ref="O447" ca="1">INDEX(_xlfn.ANCHORARRAY(Data!P$14),ROWS(_xlfn.ANCHORARRAY(Data!P$14)))*Data!P460/Data!P459</f>
        <v>634.0085311674685</v>
      </c>
      <c r="P447" s="20" cm="1">
        <f t="array" aca="1" ref="P447" ca="1">B$1*B447/INDEX(_xlfn.ANCHORARRAY(Data!B$14),ROWS(_xlfn.ANCHORARRAY(Data!B$14)),2)</f>
        <v>13271.013090627421</v>
      </c>
      <c r="Q447" s="20" cm="1">
        <f t="array" aca="1" ref="Q447" ca="1">C$1*C447/INDEX(_xlfn.ANCHORARRAY(Data!D$14),ROWS(_xlfn.ANCHORARRAY(Data!D$14)))</f>
        <v>10656.665164488506</v>
      </c>
      <c r="R447" s="19" cm="1">
        <f t="array" aca="1" ref="R447" ca="1">D$1*D447/INDEX(_xlfn.ANCHORARRAY(Data!E$14),ROWS(_xlfn.ANCHORARRAY(Data!E$14)))</f>
        <v>11914.901509337427</v>
      </c>
      <c r="S447" s="20" cm="1">
        <f t="array" aca="1" ref="S447" ca="1">E$1*E447/INDEX(_xlfn.ANCHORARRAY(Data!F$14),ROWS(_xlfn.ANCHORARRAY(Data!F$14)))</f>
        <v>5939.3435305917756</v>
      </c>
      <c r="T447" s="20" cm="1">
        <f t="array" aca="1" ref="T447" ca="1">F$1*F447/INDEX(_xlfn.ANCHORARRAY(Data!G$14),ROWS(_xlfn.ANCHORARRAY(Data!G$14)))</f>
        <v>21991.260823007495</v>
      </c>
      <c r="U447" s="20" cm="1">
        <f t="array" aca="1" ref="U447" ca="1">G$1*G447/INDEX(_xlfn.ANCHORARRAY(Data!H$14),ROWS(_xlfn.ANCHORARRAY(Data!H$14)))</f>
        <v>53745.420963988923</v>
      </c>
      <c r="V447" s="20" cm="1">
        <f t="array" aca="1" ref="V447" ca="1">H$1*H447/INDEX(_xlfn.ANCHORARRAY(Data!I$14),ROWS(_xlfn.ANCHORARRAY(Data!I$14)))</f>
        <v>21783.698854988008</v>
      </c>
      <c r="W447" s="20" cm="1">
        <f t="array" aca="1" ref="W447" ca="1">I$1*I447/INDEX(_xlfn.ANCHORARRAY(Data!J$14),ROWS(_xlfn.ANCHORARRAY(Data!J$14)))</f>
        <v>4865.6657963446469</v>
      </c>
      <c r="X447" s="20" cm="1">
        <f t="array" aca="1" ref="X447" ca="1">J$1*J447/INDEX(_xlfn.ANCHORARRAY(Data!K$14),ROWS(_xlfn.ANCHORARRAY(Data!K$14)))</f>
        <v>5564.7870146403566</v>
      </c>
      <c r="Y447" s="20" cm="1">
        <f t="array" aca="1" ref="Y447" ca="1">K$1*K447/INDEX(_xlfn.ANCHORARRAY(Data!L$14),ROWS(_xlfn.ANCHORARRAY(Data!L$14)))</f>
        <v>11883.807295199509</v>
      </c>
      <c r="Z447" s="20" cm="1">
        <f t="array" aca="1" ref="Z447" ca="1">L$1*L447/INDEX(_xlfn.ANCHORARRAY(Data!M$14),ROWS(_xlfn.ANCHORARRAY(Data!M$14)))</f>
        <v>12462.284289276809</v>
      </c>
      <c r="AA447" s="20" cm="1">
        <f t="array" aca="1" ref="AA447" ca="1">M$1*M447/INDEX(_xlfn.ANCHORARRAY(Data!N$14),ROWS(_xlfn.ANCHORARRAY(Data!N$14)))</f>
        <v>9872.4377723970938</v>
      </c>
      <c r="AB447" s="20" cm="1">
        <f t="array" aca="1" ref="AB447" ca="1">N$1*N447/INDEX(_xlfn.ANCHORARRAY(Data!O$14),ROWS(_xlfn.ANCHORARRAY(Data!O$14)))</f>
        <v>9337.5520940550159</v>
      </c>
      <c r="AC447" s="20" cm="1">
        <f t="array" aca="1" ref="AC447" ca="1">O$1*O447/INDEX(_xlfn.ANCHORARRAY(Data!P$14),ROWS(_xlfn.ANCHORARRAY(Data!P$14)))</f>
        <v>12680.970608878113</v>
      </c>
      <c r="AD447" s="33">
        <f t="shared" ca="1" si="15"/>
        <v>205969.8088078211</v>
      </c>
      <c r="AE447" s="33">
        <f t="shared" ca="1" si="14"/>
        <v>292.29119217890548</v>
      </c>
    </row>
    <row r="448" spans="1:31" x14ac:dyDescent="0.35">
      <c r="A448">
        <f ca="1"/>
        <v>446</v>
      </c>
      <c r="B448" s="20" cm="1">
        <f t="array" aca="1" ref="B448" ca="1">INDEX(_xlfn.ANCHORARRAY(Data!B$14),ROWS(_xlfn.ANCHORARRAY(Data!B$14)),2)*Data!C461/Data!C460</f>
        <v>261.07637325303068</v>
      </c>
      <c r="C448" s="20" cm="1">
        <f t="array" aca="1" ref="C448" ca="1">INDEX(_xlfn.ANCHORARRAY(Data!D$14),ROWS(_xlfn.ANCHORARRAY(Data!D$14)))*Data!D461/Data!D460</f>
        <v>52.809885521885526</v>
      </c>
      <c r="D448" s="20" cm="1">
        <f t="array" aca="1" ref="D448" ca="1">INDEX(_xlfn.ANCHORARRAY(Data!E$14),ROWS(_xlfn.ANCHORARRAY(Data!E$14)))*Data!E461/Data!E460</f>
        <v>24.36723560209424</v>
      </c>
      <c r="E448" s="20" cm="1">
        <f t="array" aca="1" ref="E448" ca="1">INDEX(_xlfn.ANCHORARRAY(Data!F$14),ROWS(_xlfn.ANCHORARRAY(Data!F$14)))*Data!F461/Data!F460</f>
        <v>29.481180045581159</v>
      </c>
      <c r="F448" s="20" cm="1">
        <f t="array" aca="1" ref="F448" ca="1">INDEX(_xlfn.ANCHORARRAY(Data!G$14),ROWS(_xlfn.ANCHORARRAY(Data!G$14)))*Data!G461/Data!G460</f>
        <v>310.40667075664624</v>
      </c>
      <c r="G448" s="20" cm="1">
        <f t="array" aca="1" ref="G448" ca="1">INDEX(_xlfn.ANCHORARRAY(Data!H$14),ROWS(_xlfn.ANCHORARRAY(Data!H$14)))*Data!H461/Data!H460</f>
        <v>73.528270112086574</v>
      </c>
      <c r="H448" s="20" cm="1">
        <f t="array" aca="1" ref="H448" ca="1">INDEX(_xlfn.ANCHORARRAY(Data!I$14),ROWS(_xlfn.ANCHORARRAY(Data!I$14)))*Data!I461/Data!I460</f>
        <v>241.60718848742957</v>
      </c>
      <c r="I448" s="20" cm="1">
        <f t="array" aca="1" ref="I448" ca="1">INDEX(_xlfn.ANCHORARRAY(Data!J$14),ROWS(_xlfn.ANCHORARRAY(Data!J$14)))*Data!J461/Data!J460</f>
        <v>24.503829787234043</v>
      </c>
      <c r="J448" s="20" cm="1">
        <f t="array" aca="1" ref="J448" ca="1">INDEX(_xlfn.ANCHORARRAY(Data!K$14),ROWS(_xlfn.ANCHORARRAY(Data!K$14)))*Data!K461/Data!K460</f>
        <v>79.686878695860642</v>
      </c>
      <c r="K448" s="20" cm="1">
        <f t="array" aca="1" ref="K448" ca="1">INDEX(_xlfn.ANCHORARRAY(Data!L$14),ROWS(_xlfn.ANCHORARRAY(Data!L$14)))*Data!L461/Data!L460</f>
        <v>390.35728903699982</v>
      </c>
      <c r="L448" s="20" cm="1">
        <f t="array" aca="1" ref="L448" ca="1">INDEX(_xlfn.ANCHORARRAY(Data!M$14),ROWS(_xlfn.ANCHORARRAY(Data!M$14)))*Data!M461/Data!M460</f>
        <v>52.227186721991707</v>
      </c>
      <c r="M448" s="20" cm="1">
        <f t="array" aca="1" ref="M448" ca="1">INDEX(_xlfn.ANCHORARRAY(Data!N$14),ROWS(_xlfn.ANCHORARRAY(Data!N$14)))*Data!N461/Data!N460</f>
        <v>165.4268997638415</v>
      </c>
      <c r="N448" s="20" cm="1">
        <f t="array" aca="1" ref="N448" ca="1">INDEX(_xlfn.ANCHORARRAY(Data!O$14),ROWS(_xlfn.ANCHORARRAY(Data!O$14)))*Data!O461/Data!O460</f>
        <v>155.32202746689259</v>
      </c>
      <c r="O448" s="20" cm="1">
        <f t="array" aca="1" ref="O448" ca="1">INDEX(_xlfn.ANCHORARRAY(Data!P$14),ROWS(_xlfn.ANCHORARRAY(Data!P$14)))*Data!P461/Data!P460</f>
        <v>627.4482400824877</v>
      </c>
      <c r="P448" s="20" cm="1">
        <f t="array" aca="1" ref="P448" ca="1">B$1*B448/INDEX(_xlfn.ANCHORARRAY(Data!B$14),ROWS(_xlfn.ANCHORARRAY(Data!B$14)),2)</f>
        <v>13053.818662651534</v>
      </c>
      <c r="Q448" s="20" cm="1">
        <f t="array" aca="1" ref="Q448" ca="1">C$1*C448/INDEX(_xlfn.ANCHORARRAY(Data!D$14),ROWS(_xlfn.ANCHORARRAY(Data!D$14)))</f>
        <v>10565.95824915825</v>
      </c>
      <c r="R448" s="19" cm="1">
        <f t="array" aca="1" ref="R448" ca="1">D$1*D448/INDEX(_xlfn.ANCHORARRAY(Data!E$14),ROWS(_xlfn.ANCHORARRAY(Data!E$14)))</f>
        <v>12186.116492146597</v>
      </c>
      <c r="S448" s="20" cm="1">
        <f t="array" aca="1" ref="S448" ca="1">E$1*E448/INDEX(_xlfn.ANCHORARRAY(Data!F$14),ROWS(_xlfn.ANCHORARRAY(Data!F$14)))</f>
        <v>5896.2360091162318</v>
      </c>
      <c r="T448" s="20" cm="1">
        <f t="array" aca="1" ref="T448" ca="1">F$1*F448/INDEX(_xlfn.ANCHORARRAY(Data!G$14),ROWS(_xlfn.ANCHORARRAY(Data!G$14)))</f>
        <v>21728.466952965238</v>
      </c>
      <c r="U448" s="20" cm="1">
        <f t="array" aca="1" ref="U448" ca="1">G$1*G448/INDEX(_xlfn.ANCHORARRAY(Data!H$14),ROWS(_xlfn.ANCHORARRAY(Data!H$14)))</f>
        <v>52940.354480702328</v>
      </c>
      <c r="V448" s="20" cm="1">
        <f t="array" aca="1" ref="V448" ca="1">H$1*H448/INDEX(_xlfn.ANCHORARRAY(Data!I$14),ROWS(_xlfn.ANCHORARRAY(Data!I$14)))</f>
        <v>21744.646963868661</v>
      </c>
      <c r="W448" s="20" cm="1">
        <f t="array" aca="1" ref="W448" ca="1">I$1*I448/INDEX(_xlfn.ANCHORARRAY(Data!J$14),ROWS(_xlfn.ANCHORARRAY(Data!J$14)))</f>
        <v>4900.7659574468089</v>
      </c>
      <c r="X448" s="20" cm="1">
        <f t="array" aca="1" ref="X448" ca="1">J$1*J448/INDEX(_xlfn.ANCHORARRAY(Data!K$14),ROWS(_xlfn.ANCHORARRAY(Data!K$14)))</f>
        <v>5578.0815087102446</v>
      </c>
      <c r="Y448" s="20" cm="1">
        <f t="array" aca="1" ref="Y448" ca="1">K$1*K448/INDEX(_xlfn.ANCHORARRAY(Data!L$14),ROWS(_xlfn.ANCHORARRAY(Data!L$14)))</f>
        <v>11710.718671109995</v>
      </c>
      <c r="Z448" s="20" cm="1">
        <f t="array" aca="1" ref="Z448" ca="1">L$1*L448/INDEX(_xlfn.ANCHORARRAY(Data!M$14),ROWS(_xlfn.ANCHORARRAY(Data!M$14)))</f>
        <v>12534.524813278009</v>
      </c>
      <c r="AA448" s="20" cm="1">
        <f t="array" aca="1" ref="AA448" ca="1">M$1*M448/INDEX(_xlfn.ANCHORARRAY(Data!N$14),ROWS(_xlfn.ANCHORARRAY(Data!N$14)))</f>
        <v>9925.6139858304905</v>
      </c>
      <c r="AB448" s="20" cm="1">
        <f t="array" aca="1" ref="AB448" ca="1">N$1*N448/INDEX(_xlfn.ANCHORARRAY(Data!O$14),ROWS(_xlfn.ANCHORARRAY(Data!O$14)))</f>
        <v>9319.3216480135561</v>
      </c>
      <c r="AC448" s="20" cm="1">
        <f t="array" aca="1" ref="AC448" ca="1">O$1*O448/INDEX(_xlfn.ANCHORARRAY(Data!P$14),ROWS(_xlfn.ANCHORARRAY(Data!P$14)))</f>
        <v>12549.7565094698</v>
      </c>
      <c r="AD448" s="33">
        <f t="shared" ca="1" si="15"/>
        <v>204634.38090446772</v>
      </c>
      <c r="AE448" s="33">
        <f t="shared" ca="1" si="14"/>
        <v>1627.7190955322876</v>
      </c>
    </row>
    <row r="449" spans="1:31" x14ac:dyDescent="0.35">
      <c r="A449">
        <f ca="1"/>
        <v>447</v>
      </c>
      <c r="B449" s="20" cm="1">
        <f t="array" aca="1" ref="B449" ca="1">INDEX(_xlfn.ANCHORARRAY(Data!B$14),ROWS(_xlfn.ANCHORARRAY(Data!B$14)),2)*Data!C462/Data!C461</f>
        <v>261.07076176689225</v>
      </c>
      <c r="C449" s="20" cm="1">
        <f t="array" aca="1" ref="C449" ca="1">INDEX(_xlfn.ANCHORARRAY(Data!D$14),ROWS(_xlfn.ANCHORARRAY(Data!D$14)))*Data!D462/Data!D461</f>
        <v>52.545435272891289</v>
      </c>
      <c r="D449" s="20" cm="1">
        <f t="array" aca="1" ref="D449" ca="1">INDEX(_xlfn.ANCHORARRAY(Data!E$14),ROWS(_xlfn.ANCHORARRAY(Data!E$14)))*Data!E462/Data!E461</f>
        <v>24.826987951807229</v>
      </c>
      <c r="E449" s="20" cm="1">
        <f t="array" aca="1" ref="E449" ca="1">INDEX(_xlfn.ANCHORARRAY(Data!F$14),ROWS(_xlfn.ANCHORARRAY(Data!F$14)))*Data!F462/Data!F461</f>
        <v>29.140206079340548</v>
      </c>
      <c r="F449" s="20" cm="1">
        <f t="array" aca="1" ref="F449" ca="1">INDEX(_xlfn.ANCHORARRAY(Data!G$14),ROWS(_xlfn.ANCHORARRAY(Data!G$14)))*Data!G462/Data!G461</f>
        <v>312.49623988379335</v>
      </c>
      <c r="G449" s="20" cm="1">
        <f t="array" aca="1" ref="G449" ca="1">INDEX(_xlfn.ANCHORARRAY(Data!H$14),ROWS(_xlfn.ANCHORARRAY(Data!H$14)))*Data!H462/Data!H461</f>
        <v>74.374219273743009</v>
      </c>
      <c r="H449" s="20" cm="1">
        <f t="array" aca="1" ref="H449" ca="1">INDEX(_xlfn.ANCHORARRAY(Data!I$14),ROWS(_xlfn.ANCHORARRAY(Data!I$14)))*Data!I462/Data!I461</f>
        <v>239.63127611168562</v>
      </c>
      <c r="I449" s="20" cm="1">
        <f t="array" aca="1" ref="I449" ca="1">INDEX(_xlfn.ANCHORARRAY(Data!J$14),ROWS(_xlfn.ANCHORARRAY(Data!J$14)))*Data!J462/Data!J461</f>
        <v>24.145501955671445</v>
      </c>
      <c r="J449" s="20" cm="1">
        <f t="array" aca="1" ref="J449" ca="1">INDEX(_xlfn.ANCHORARRAY(Data!K$14),ROWS(_xlfn.ANCHORARRAY(Data!K$14)))*Data!K462/Data!K461</f>
        <v>79.303045636509196</v>
      </c>
      <c r="K449" s="20" cm="1">
        <f t="array" aca="1" ref="K449" ca="1">INDEX(_xlfn.ANCHORARRAY(Data!L$14),ROWS(_xlfn.ANCHORARRAY(Data!L$14)))*Data!L462/Data!L461</f>
        <v>391.97087520033455</v>
      </c>
      <c r="L449" s="20" cm="1">
        <f t="array" aca="1" ref="L449" ca="1">INDEX(_xlfn.ANCHORARRAY(Data!M$14),ROWS(_xlfn.ANCHORARRAY(Data!M$14)))*Data!M462/Data!M461</f>
        <v>51.733245469522238</v>
      </c>
      <c r="M449" s="20" cm="1">
        <f t="array" aca="1" ref="M449" ca="1">INDEX(_xlfn.ANCHORARRAY(Data!N$14),ROWS(_xlfn.ANCHORARRAY(Data!N$14)))*Data!N462/Data!N461</f>
        <v>163.67778664399242</v>
      </c>
      <c r="N449" s="20" cm="1">
        <f t="array" aca="1" ref="N449" ca="1">INDEX(_xlfn.ANCHORARRAY(Data!O$14),ROWS(_xlfn.ANCHORARRAY(Data!O$14)))*Data!O462/Data!O461</f>
        <v>154.26797449598129</v>
      </c>
      <c r="O449" s="20" cm="1">
        <f t="array" aca="1" ref="O449" ca="1">INDEX(_xlfn.ANCHORARRAY(Data!P$14),ROWS(_xlfn.ANCHORARRAY(Data!P$14)))*Data!P462/Data!P461</f>
        <v>626.96219894713738</v>
      </c>
      <c r="P449" s="20" cm="1">
        <f t="array" aca="1" ref="P449" ca="1">B$1*B449/INDEX(_xlfn.ANCHORARRAY(Data!B$14),ROWS(_xlfn.ANCHORARRAY(Data!B$14)),2)</f>
        <v>13053.538088344614</v>
      </c>
      <c r="Q449" s="20" cm="1">
        <f t="array" aca="1" ref="Q449" ca="1">C$1*C449/INDEX(_xlfn.ANCHORARRAY(Data!D$14),ROWS(_xlfn.ANCHORARRAY(Data!D$14)))</f>
        <v>10513.048263419034</v>
      </c>
      <c r="R449" s="19" cm="1">
        <f t="array" aca="1" ref="R449" ca="1">D$1*D449/INDEX(_xlfn.ANCHORARRAY(Data!E$14),ROWS(_xlfn.ANCHORARRAY(Data!E$14)))</f>
        <v>12416.039811419592</v>
      </c>
      <c r="S449" s="20" cm="1">
        <f t="array" aca="1" ref="S449" ca="1">E$1*E449/INDEX(_xlfn.ANCHORARRAY(Data!F$14),ROWS(_xlfn.ANCHORARRAY(Data!F$14)))</f>
        <v>5828.0412158681102</v>
      </c>
      <c r="T449" s="20" cm="1">
        <f t="array" aca="1" ref="T449" ca="1">F$1*F449/INDEX(_xlfn.ANCHORARRAY(Data!G$14),ROWS(_xlfn.ANCHORARRAY(Data!G$14)))</f>
        <v>21874.736791865536</v>
      </c>
      <c r="U449" s="20" cm="1">
        <f t="array" aca="1" ref="U449" ca="1">G$1*G449/INDEX(_xlfn.ANCHORARRAY(Data!H$14),ROWS(_xlfn.ANCHORARRAY(Data!H$14)))</f>
        <v>53549.437877094962</v>
      </c>
      <c r="V449" s="20" cm="1">
        <f t="array" aca="1" ref="V449" ca="1">H$1*H449/INDEX(_xlfn.ANCHORARRAY(Data!I$14),ROWS(_xlfn.ANCHORARRAY(Data!I$14)))</f>
        <v>21566.814850051705</v>
      </c>
      <c r="W449" s="20" cm="1">
        <f t="array" aca="1" ref="W449" ca="1">I$1*I449/INDEX(_xlfn.ANCHORARRAY(Data!J$14),ROWS(_xlfn.ANCHORARRAY(Data!J$14)))</f>
        <v>4829.1003911342896</v>
      </c>
      <c r="X449" s="20" cm="1">
        <f t="array" aca="1" ref="X449" ca="1">J$1*J449/INDEX(_xlfn.ANCHORARRAY(Data!K$14),ROWS(_xlfn.ANCHORARRAY(Data!K$14)))</f>
        <v>5551.2131945556439</v>
      </c>
      <c r="Y449" s="20" cm="1">
        <f t="array" aca="1" ref="Y449" ca="1">K$1*K449/INDEX(_xlfn.ANCHORARRAY(Data!L$14),ROWS(_xlfn.ANCHORARRAY(Data!L$14)))</f>
        <v>11759.126256010037</v>
      </c>
      <c r="Z449" s="20" cm="1">
        <f t="array" aca="1" ref="Z449" ca="1">L$1*L449/INDEX(_xlfn.ANCHORARRAY(Data!M$14),ROWS(_xlfn.ANCHORARRAY(Data!M$14)))</f>
        <v>12415.978912685336</v>
      </c>
      <c r="AA449" s="20" cm="1">
        <f t="array" aca="1" ref="AA449" ca="1">M$1*M449/INDEX(_xlfn.ANCHORARRAY(Data!N$14),ROWS(_xlfn.ANCHORARRAY(Data!N$14)))</f>
        <v>9820.6671986395449</v>
      </c>
      <c r="AB449" s="20" cm="1">
        <f t="array" aca="1" ref="AB449" ca="1">N$1*N449/INDEX(_xlfn.ANCHORARRAY(Data!O$14),ROWS(_xlfn.ANCHORARRAY(Data!O$14)))</f>
        <v>9256.078469758877</v>
      </c>
      <c r="AC449" s="20" cm="1">
        <f t="array" aca="1" ref="AC449" ca="1">O$1*O449/INDEX(_xlfn.ANCHORARRAY(Data!P$14),ROWS(_xlfn.ANCHORARRAY(Data!P$14)))</f>
        <v>12540.035073481022</v>
      </c>
      <c r="AD449" s="33">
        <f t="shared" ca="1" si="15"/>
        <v>204973.85639432829</v>
      </c>
      <c r="AE449" s="33">
        <f t="shared" ca="1" si="14"/>
        <v>1288.2436056717124</v>
      </c>
    </row>
    <row r="450" spans="1:31" x14ac:dyDescent="0.35">
      <c r="A450">
        <f ca="1"/>
        <v>448</v>
      </c>
      <c r="B450" s="20" cm="1">
        <f t="array" aca="1" ref="B450" ca="1">INDEX(_xlfn.ANCHORARRAY(Data!B$14),ROWS(_xlfn.ANCHORARRAY(Data!B$14)),2)*Data!C463/Data!C462</f>
        <v>262.7126233148295</v>
      </c>
      <c r="C450" s="20" cm="1">
        <f t="array" aca="1" ref="C450" ca="1">INDEX(_xlfn.ANCHORARRAY(Data!D$14),ROWS(_xlfn.ANCHORARRAY(Data!D$14)))*Data!D463/Data!D462</f>
        <v>53.108335231154641</v>
      </c>
      <c r="D450" s="20" cm="1">
        <f t="array" aca="1" ref="D450" ca="1">INDEX(_xlfn.ANCHORARRAY(Data!E$14),ROWS(_xlfn.ANCHORARRAY(Data!E$14)))*Data!E463/Data!E462</f>
        <v>24.311023662551442</v>
      </c>
      <c r="E450" s="20" cm="1">
        <f t="array" aca="1" ref="E450" ca="1">INDEX(_xlfn.ANCHORARRAY(Data!F$14),ROWS(_xlfn.ANCHORARRAY(Data!F$14)))*Data!F463/Data!F462</f>
        <v>30.196717921527039</v>
      </c>
      <c r="F450" s="20" cm="1">
        <f t="array" aca="1" ref="F450" ca="1">INDEX(_xlfn.ANCHORARRAY(Data!G$14),ROWS(_xlfn.ANCHORARRAY(Data!G$14)))*Data!G463/Data!G462</f>
        <v>311.78474168583983</v>
      </c>
      <c r="G450" s="20" cm="1">
        <f t="array" aca="1" ref="G450" ca="1">INDEX(_xlfn.ANCHORARRAY(Data!H$14),ROWS(_xlfn.ANCHORARRAY(Data!H$14)))*Data!H463/Data!H462</f>
        <v>73.447134115674757</v>
      </c>
      <c r="H450" s="20" cm="1">
        <f t="array" aca="1" ref="H450" ca="1">INDEX(_xlfn.ANCHORARRAY(Data!I$14),ROWS(_xlfn.ANCHORARRAY(Data!I$14)))*Data!I463/Data!I462</f>
        <v>244.65539137714524</v>
      </c>
      <c r="I450" s="20" cm="1">
        <f t="array" aca="1" ref="I450" ca="1">INDEX(_xlfn.ANCHORARRAY(Data!J$14),ROWS(_xlfn.ANCHORARRAY(Data!J$14)))*Data!J463/Data!J462</f>
        <v>24.681291172595518</v>
      </c>
      <c r="J450" s="20" cm="1">
        <f t="array" aca="1" ref="J450" ca="1">INDEX(_xlfn.ANCHORARRAY(Data!K$14),ROWS(_xlfn.ANCHORARRAY(Data!K$14)))*Data!K463/Data!K462</f>
        <v>80.136037401257454</v>
      </c>
      <c r="K450" s="20" cm="1">
        <f t="array" aca="1" ref="K450" ca="1">INDEX(_xlfn.ANCHORARRAY(Data!L$14),ROWS(_xlfn.ANCHORARRAY(Data!L$14)))*Data!L463/Data!L462</f>
        <v>394.11634065390865</v>
      </c>
      <c r="L450" s="20" cm="1">
        <f t="array" aca="1" ref="L450" ca="1">INDEX(_xlfn.ANCHORARRAY(Data!M$14),ROWS(_xlfn.ANCHORARRAY(Data!M$14)))*Data!M463/Data!M462</f>
        <v>52.856260833677261</v>
      </c>
      <c r="M450" s="20" cm="1">
        <f t="array" aca="1" ref="M450" ca="1">INDEX(_xlfn.ANCHORARRAY(Data!N$14),ROWS(_xlfn.ANCHORARRAY(Data!N$14)))*Data!N463/Data!N462</f>
        <v>165.30962562615343</v>
      </c>
      <c r="N450" s="20" cm="1">
        <f t="array" aca="1" ref="N450" ca="1">INDEX(_xlfn.ANCHORARRAY(Data!O$14),ROWS(_xlfn.ANCHORARRAY(Data!O$14)))*Data!O463/Data!O462</f>
        <v>157.36415369206958</v>
      </c>
      <c r="O450" s="20" cm="1">
        <f t="array" aca="1" ref="O450" ca="1">INDEX(_xlfn.ANCHORARRAY(Data!P$14),ROWS(_xlfn.ANCHORARRAY(Data!P$14)))*Data!P463/Data!P462</f>
        <v>631.4651217212886</v>
      </c>
      <c r="P450" s="20" cm="1">
        <f t="array" aca="1" ref="P450" ca="1">B$1*B450/INDEX(_xlfn.ANCHORARRAY(Data!B$14),ROWS(_xlfn.ANCHORARRAY(Data!B$14)),2)</f>
        <v>13135.631165741475</v>
      </c>
      <c r="Q450" s="20" cm="1">
        <f t="array" aca="1" ref="Q450" ca="1">C$1*C450/INDEX(_xlfn.ANCHORARRAY(Data!D$14),ROWS(_xlfn.ANCHORARRAY(Data!D$14)))</f>
        <v>10625.670690047826</v>
      </c>
      <c r="R450" s="19" cm="1">
        <f t="array" aca="1" ref="R450" ca="1">D$1*D450/INDEX(_xlfn.ANCHORARRAY(Data!E$14),ROWS(_xlfn.ANCHORARRAY(Data!E$14)))</f>
        <v>12158.004758230454</v>
      </c>
      <c r="S450" s="20" cm="1">
        <f t="array" aca="1" ref="S450" ca="1">E$1*E450/INDEX(_xlfn.ANCHORARRAY(Data!F$14),ROWS(_xlfn.ANCHORARRAY(Data!F$14)))</f>
        <v>6039.3435843054085</v>
      </c>
      <c r="T450" s="20" cm="1">
        <f t="array" aca="1" ref="T450" ca="1">F$1*F450/INDEX(_xlfn.ANCHORARRAY(Data!G$14),ROWS(_xlfn.ANCHORARRAY(Data!G$14)))</f>
        <v>21824.931918008788</v>
      </c>
      <c r="U450" s="20" cm="1">
        <f t="array" aca="1" ref="U450" ca="1">G$1*G450/INDEX(_xlfn.ANCHORARRAY(Data!H$14),ROWS(_xlfn.ANCHORARRAY(Data!H$14)))</f>
        <v>52881.936563285824</v>
      </c>
      <c r="V450" s="20" cm="1">
        <f t="array" aca="1" ref="V450" ca="1">H$1*H450/INDEX(_xlfn.ANCHORARRAY(Data!I$14),ROWS(_xlfn.ANCHORARRAY(Data!I$14)))</f>
        <v>22018.985223943073</v>
      </c>
      <c r="W450" s="20" cm="1">
        <f t="array" aca="1" ref="W450" ca="1">I$1*I450/INDEX(_xlfn.ANCHORARRAY(Data!J$14),ROWS(_xlfn.ANCHORARRAY(Data!J$14)))</f>
        <v>4936.258234519104</v>
      </c>
      <c r="X450" s="20" cm="1">
        <f t="array" aca="1" ref="X450" ca="1">J$1*J450/INDEX(_xlfn.ANCHORARRAY(Data!K$14),ROWS(_xlfn.ANCHORARRAY(Data!K$14)))</f>
        <v>5609.5226180880218</v>
      </c>
      <c r="Y450" s="20" cm="1">
        <f t="array" aca="1" ref="Y450" ca="1">K$1*K450/INDEX(_xlfn.ANCHORARRAY(Data!L$14),ROWS(_xlfn.ANCHORARRAY(Data!L$14)))</f>
        <v>11823.490219617261</v>
      </c>
      <c r="Z450" s="20" cm="1">
        <f t="array" aca="1" ref="Z450" ca="1">L$1*L450/INDEX(_xlfn.ANCHORARRAY(Data!M$14),ROWS(_xlfn.ANCHORARRAY(Data!M$14)))</f>
        <v>12685.502600082542</v>
      </c>
      <c r="AA450" s="20" cm="1">
        <f t="array" aca="1" ref="AA450" ca="1">M$1*M450/INDEX(_xlfn.ANCHORARRAY(Data!N$14),ROWS(_xlfn.ANCHORARRAY(Data!N$14)))</f>
        <v>9918.5775375692065</v>
      </c>
      <c r="AB450" s="20" cm="1">
        <f t="array" aca="1" ref="AB450" ca="1">N$1*N450/INDEX(_xlfn.ANCHORARRAY(Data!O$14),ROWS(_xlfn.ANCHORARRAY(Data!O$14)))</f>
        <v>9441.8492215241749</v>
      </c>
      <c r="AC450" s="20" cm="1">
        <f t="array" aca="1" ref="AC450" ca="1">O$1*O450/INDEX(_xlfn.ANCHORARRAY(Data!P$14),ROWS(_xlfn.ANCHORARRAY(Data!P$14)))</f>
        <v>12630.099210706294</v>
      </c>
      <c r="AD450" s="33">
        <f t="shared" ca="1" si="15"/>
        <v>205729.80354566948</v>
      </c>
      <c r="AE450" s="33">
        <f t="shared" ca="1" si="14"/>
        <v>532.29645433052792</v>
      </c>
    </row>
    <row r="451" spans="1:31" x14ac:dyDescent="0.35">
      <c r="A451">
        <f ca="1"/>
        <v>449</v>
      </c>
      <c r="B451" s="20" cm="1">
        <f t="array" aca="1" ref="B451" ca="1">INDEX(_xlfn.ANCHORARRAY(Data!B$14),ROWS(_xlfn.ANCHORARRAY(Data!B$14)),2)*Data!C464/Data!C463</f>
        <v>257.63849932114044</v>
      </c>
      <c r="C451" s="20" cm="1">
        <f t="array" aca="1" ref="C451" ca="1">INDEX(_xlfn.ANCHORARRAY(Data!D$14),ROWS(_xlfn.ANCHORARRAY(Data!D$14)))*Data!D464/Data!D463</f>
        <v>53.470475540386801</v>
      </c>
      <c r="D451" s="20" cm="1">
        <f t="array" aca="1" ref="D451" ca="1">INDEX(_xlfn.ANCHORARRAY(Data!E$14),ROWS(_xlfn.ANCHORARRAY(Data!E$14)))*Data!E464/Data!E463</f>
        <v>23.839200412690221</v>
      </c>
      <c r="E451" s="20" cm="1">
        <f t="array" aca="1" ref="E451" ca="1">INDEX(_xlfn.ANCHORARRAY(Data!F$14),ROWS(_xlfn.ANCHORARRAY(Data!F$14)))*Data!F464/Data!F463</f>
        <v>29.358299104791996</v>
      </c>
      <c r="F451" s="20" cm="1">
        <f t="array" aca="1" ref="F451" ca="1">INDEX(_xlfn.ANCHORARRAY(Data!G$14),ROWS(_xlfn.ANCHORARRAY(Data!G$14)))*Data!G464/Data!G463</f>
        <v>315.19630956154253</v>
      </c>
      <c r="G451" s="20" cm="1">
        <f t="array" aca="1" ref="G451" ca="1">INDEX(_xlfn.ANCHORARRAY(Data!H$14),ROWS(_xlfn.ANCHORARRAY(Data!H$14)))*Data!H464/Data!H463</f>
        <v>76.849988679458875</v>
      </c>
      <c r="H451" s="20" cm="1">
        <f t="array" aca="1" ref="H451" ca="1">INDEX(_xlfn.ANCHORARRAY(Data!I$14),ROWS(_xlfn.ANCHORARRAY(Data!I$14)))*Data!I464/Data!I463</f>
        <v>241.48395657585397</v>
      </c>
      <c r="I451" s="20" cm="1">
        <f t="array" aca="1" ref="I451" ca="1">INDEX(_xlfn.ANCHORARRAY(Data!J$14),ROWS(_xlfn.ANCHORARRAY(Data!J$14)))*Data!J464/Data!J463</f>
        <v>24.447671768153693</v>
      </c>
      <c r="J451" s="20" cm="1">
        <f t="array" aca="1" ref="J451" ca="1">INDEX(_xlfn.ANCHORARRAY(Data!K$14),ROWS(_xlfn.ANCHORARRAY(Data!K$14)))*Data!K464/Data!K463</f>
        <v>79.301407002891111</v>
      </c>
      <c r="K451" s="20" cm="1">
        <f t="array" aca="1" ref="K451" ca="1">INDEX(_xlfn.ANCHORARRAY(Data!L$14),ROWS(_xlfn.ANCHORARRAY(Data!L$14)))*Data!L464/Data!L463</f>
        <v>394.47813380782924</v>
      </c>
      <c r="L451" s="20" cm="1">
        <f t="array" aca="1" ref="L451" ca="1">INDEX(_xlfn.ANCHORARRAY(Data!M$14),ROWS(_xlfn.ANCHORARRAY(Data!M$14)))*Data!M464/Data!M463</f>
        <v>52.259672131147553</v>
      </c>
      <c r="M451" s="20" cm="1">
        <f t="array" aca="1" ref="M451" ca="1">INDEX(_xlfn.ANCHORARRAY(Data!N$14),ROWS(_xlfn.ANCHORARRAY(Data!N$14)))*Data!N464/Data!N463</f>
        <v>162.93329869788241</v>
      </c>
      <c r="N451" s="20" cm="1">
        <f t="array" aca="1" ref="N451" ca="1">INDEX(_xlfn.ANCHORARRAY(Data!O$14),ROWS(_xlfn.ANCHORARRAY(Data!O$14)))*Data!O464/Data!O463</f>
        <v>157.5211479638009</v>
      </c>
      <c r="O451" s="20" cm="1">
        <f t="array" aca="1" ref="O451" ca="1">INDEX(_xlfn.ANCHORARRAY(Data!P$14),ROWS(_xlfn.ANCHORARRAY(Data!P$14)))*Data!P464/Data!P463</f>
        <v>632.43144930494998</v>
      </c>
      <c r="P451" s="20" cm="1">
        <f t="array" aca="1" ref="P451" ca="1">B$1*B451/INDEX(_xlfn.ANCHORARRAY(Data!B$14),ROWS(_xlfn.ANCHORARRAY(Data!B$14)),2)</f>
        <v>12881.924966057022</v>
      </c>
      <c r="Q451" s="20" cm="1">
        <f t="array" aca="1" ref="Q451" ca="1">C$1*C451/INDEX(_xlfn.ANCHORARRAY(Data!D$14),ROWS(_xlfn.ANCHORARRAY(Data!D$14)))</f>
        <v>10698.126052332194</v>
      </c>
      <c r="R451" s="19" cm="1">
        <f t="array" aca="1" ref="R451" ca="1">D$1*D451/INDEX(_xlfn.ANCHORARRAY(Data!E$14),ROWS(_xlfn.ANCHORARRAY(Data!E$14)))</f>
        <v>11922.044751096206</v>
      </c>
      <c r="S451" s="20" cm="1">
        <f t="array" aca="1" ref="S451" ca="1">E$1*E451/INDEX(_xlfn.ANCHORARRAY(Data!F$14),ROWS(_xlfn.ANCHORARRAY(Data!F$14)))</f>
        <v>5871.659820958399</v>
      </c>
      <c r="T451" s="20" cm="1">
        <f t="array" aca="1" ref="T451" ca="1">F$1*F451/INDEX(_xlfn.ANCHORARRAY(Data!G$14),ROWS(_xlfn.ANCHORARRAY(Data!G$14)))</f>
        <v>22063.741669307976</v>
      </c>
      <c r="U451" s="20" cm="1">
        <f t="array" aca="1" ref="U451" ca="1">G$1*G451/INDEX(_xlfn.ANCHORARRAY(Data!H$14),ROWS(_xlfn.ANCHORARRAY(Data!H$14)))</f>
        <v>55331.991849210382</v>
      </c>
      <c r="V451" s="20" cm="1">
        <f t="array" aca="1" ref="V451" ca="1">H$1*H451/INDEX(_xlfn.ANCHORARRAY(Data!I$14),ROWS(_xlfn.ANCHORARRAY(Data!I$14)))</f>
        <v>21733.55609182686</v>
      </c>
      <c r="W451" s="20" cm="1">
        <f t="array" aca="1" ref="W451" ca="1">I$1*I451/INDEX(_xlfn.ANCHORARRAY(Data!J$14),ROWS(_xlfn.ANCHORARRAY(Data!J$14)))</f>
        <v>4889.5343536307391</v>
      </c>
      <c r="X451" s="20" cm="1">
        <f t="array" aca="1" ref="X451" ca="1">J$1*J451/INDEX(_xlfn.ANCHORARRAY(Data!K$14),ROWS(_xlfn.ANCHORARRAY(Data!K$14)))</f>
        <v>5551.0984902023774</v>
      </c>
      <c r="Y451" s="20" cm="1">
        <f t="array" aca="1" ref="Y451" ca="1">K$1*K451/INDEX(_xlfn.ANCHORARRAY(Data!L$14),ROWS(_xlfn.ANCHORARRAY(Data!L$14)))</f>
        <v>11834.344014234877</v>
      </c>
      <c r="Z451" s="20" cm="1">
        <f t="array" aca="1" ref="Z451" ca="1">L$1*L451/INDEX(_xlfn.ANCHORARRAY(Data!M$14),ROWS(_xlfn.ANCHORARRAY(Data!M$14)))</f>
        <v>12542.321311475411</v>
      </c>
      <c r="AA451" s="20" cm="1">
        <f t="array" aca="1" ref="AA451" ca="1">M$1*M451/INDEX(_xlfn.ANCHORARRAY(Data!N$14),ROWS(_xlfn.ANCHORARRAY(Data!N$14)))</f>
        <v>9775.9979218729441</v>
      </c>
      <c r="AB451" s="20" cm="1">
        <f t="array" aca="1" ref="AB451" ca="1">N$1*N451/INDEX(_xlfn.ANCHORARRAY(Data!O$14),ROWS(_xlfn.ANCHORARRAY(Data!O$14)))</f>
        <v>9451.2688778280553</v>
      </c>
      <c r="AC451" s="20" cm="1">
        <f t="array" aca="1" ref="AC451" ca="1">O$1*O451/INDEX(_xlfn.ANCHORARRAY(Data!P$14),ROWS(_xlfn.ANCHORARRAY(Data!P$14)))</f>
        <v>12649.426981681858</v>
      </c>
      <c r="AD451" s="33">
        <f t="shared" ca="1" si="15"/>
        <v>207197.03715171534</v>
      </c>
      <c r="AE451" s="33">
        <f t="shared" ref="AE451:AE514" ca="1" si="16">SUM($B$1:$O$1)-AD451</f>
        <v>-934.93715171533404</v>
      </c>
    </row>
    <row r="452" spans="1:31" x14ac:dyDescent="0.35">
      <c r="A452">
        <f ca="1"/>
        <v>450</v>
      </c>
      <c r="B452" s="20" cm="1">
        <f t="array" aca="1" ref="B452" ca="1">INDEX(_xlfn.ANCHORARRAY(Data!B$14),ROWS(_xlfn.ANCHORARRAY(Data!B$14)),2)*Data!C465/Data!C464</f>
        <v>264.04834447406193</v>
      </c>
      <c r="C452" s="20" cm="1">
        <f t="array" aca="1" ref="C452" ca="1">INDEX(_xlfn.ANCHORARRAY(Data!D$14),ROWS(_xlfn.ANCHORARRAY(Data!D$14)))*Data!D465/Data!D464</f>
        <v>53.68296680966359</v>
      </c>
      <c r="D452" s="20" cm="1">
        <f t="array" aca="1" ref="D452" ca="1">INDEX(_xlfn.ANCHORARRAY(Data!E$14),ROWS(_xlfn.ANCHORARRAY(Data!E$14)))*Data!E465/Data!E464</f>
        <v>24.244948562384597</v>
      </c>
      <c r="E452" s="20" cm="1">
        <f t="array" aca="1" ref="E452" ca="1">INDEX(_xlfn.ANCHORARRAY(Data!F$14),ROWS(_xlfn.ANCHORARRAY(Data!F$14)))*Data!F465/Data!F464</f>
        <v>29.23984669176977</v>
      </c>
      <c r="F452" s="20" cm="1">
        <f t="array" aca="1" ref="F452" ca="1">INDEX(_xlfn.ANCHORARRAY(Data!G$14),ROWS(_xlfn.ANCHORARRAY(Data!G$14)))*Data!G465/Data!G464</f>
        <v>318.90415562476903</v>
      </c>
      <c r="G452" s="20" cm="1">
        <f t="array" aca="1" ref="G452" ca="1">INDEX(_xlfn.ANCHORARRAY(Data!H$14),ROWS(_xlfn.ANCHORARRAY(Data!H$14)))*Data!H465/Data!H464</f>
        <v>74.892325479452055</v>
      </c>
      <c r="H452" s="20" cm="1">
        <f t="array" aca="1" ref="H452" ca="1">INDEX(_xlfn.ANCHORARRAY(Data!I$14),ROWS(_xlfn.ANCHORARRAY(Data!I$14)))*Data!I465/Data!I464</f>
        <v>242.77623316206081</v>
      </c>
      <c r="I452" s="20" cm="1">
        <f t="array" aca="1" ref="I452" ca="1">INDEX(_xlfn.ANCHORARRAY(Data!J$14),ROWS(_xlfn.ANCHORARRAY(Data!J$14)))*Data!J465/Data!J464</f>
        <v>24.273123171920698</v>
      </c>
      <c r="J452" s="20" cm="1">
        <f t="array" aca="1" ref="J452" ca="1">INDEX(_xlfn.ANCHORARRAY(Data!K$14),ROWS(_xlfn.ANCHORARRAY(Data!K$14)))*Data!K465/Data!K464</f>
        <v>79.723803363518755</v>
      </c>
      <c r="K452" s="20" cm="1">
        <f t="array" aca="1" ref="K452" ca="1">INDEX(_xlfn.ANCHORARRAY(Data!L$14),ROWS(_xlfn.ANCHORARRAY(Data!L$14)))*Data!L465/Data!L464</f>
        <v>401.75670242247605</v>
      </c>
      <c r="L452" s="20" cm="1">
        <f t="array" aca="1" ref="L452" ca="1">INDEX(_xlfn.ANCHORARRAY(Data!M$14),ROWS(_xlfn.ANCHORARRAY(Data!M$14)))*Data!M465/Data!M464</f>
        <v>52.568528407950211</v>
      </c>
      <c r="M452" s="20" cm="1">
        <f t="array" aca="1" ref="M452" ca="1">INDEX(_xlfn.ANCHORARRAY(Data!N$14),ROWS(_xlfn.ANCHORARRAY(Data!N$14)))*Data!N465/Data!N464</f>
        <v>164.32508488116636</v>
      </c>
      <c r="N452" s="20" cm="1">
        <f t="array" aca="1" ref="N452" ca="1">INDEX(_xlfn.ANCHORARRAY(Data!O$14),ROWS(_xlfn.ANCHORARRAY(Data!O$14)))*Data!O465/Data!O464</f>
        <v>155.95321561755853</v>
      </c>
      <c r="O452" s="20" cm="1">
        <f t="array" aca="1" ref="O452" ca="1">INDEX(_xlfn.ANCHORARRAY(Data!P$14),ROWS(_xlfn.ANCHORARRAY(Data!P$14)))*Data!P465/Data!P464</f>
        <v>642.20683957875917</v>
      </c>
      <c r="P452" s="20" cm="1">
        <f t="array" aca="1" ref="P452" ca="1">B$1*B452/INDEX(_xlfn.ANCHORARRAY(Data!B$14),ROWS(_xlfn.ANCHORARRAY(Data!B$14)),2)</f>
        <v>13202.417223703098</v>
      </c>
      <c r="Q452" s="20" cm="1">
        <f t="array" aca="1" ref="Q452" ca="1">C$1*C452/INDEX(_xlfn.ANCHORARRAY(Data!D$14),ROWS(_xlfn.ANCHORARRAY(Data!D$14)))</f>
        <v>10740.640325129827</v>
      </c>
      <c r="R452" s="19" cm="1">
        <f t="array" aca="1" ref="R452" ca="1">D$1*D452/INDEX(_xlfn.ANCHORARRAY(Data!E$14),ROWS(_xlfn.ANCHORARRAY(Data!E$14)))</f>
        <v>12124.960432603537</v>
      </c>
      <c r="S452" s="20" cm="1">
        <f t="array" aca="1" ref="S452" ca="1">E$1*E452/INDEX(_xlfn.ANCHORARRAY(Data!F$14),ROWS(_xlfn.ANCHORARRAY(Data!F$14)))</f>
        <v>5847.9693383539543</v>
      </c>
      <c r="T452" s="20" cm="1">
        <f t="array" aca="1" ref="T452" ca="1">F$1*F452/INDEX(_xlfn.ANCHORARRAY(Data!G$14),ROWS(_xlfn.ANCHORARRAY(Data!G$14)))</f>
        <v>22323.290893733832</v>
      </c>
      <c r="U452" s="20" cm="1">
        <f t="array" aca="1" ref="U452" ca="1">G$1*G452/INDEX(_xlfn.ANCHORARRAY(Data!H$14),ROWS(_xlfn.ANCHORARRAY(Data!H$14)))</f>
        <v>53922.474345205483</v>
      </c>
      <c r="V452" s="20" cm="1">
        <f t="array" aca="1" ref="V452" ca="1">H$1*H452/INDEX(_xlfn.ANCHORARRAY(Data!I$14),ROWS(_xlfn.ANCHORARRAY(Data!I$14)))</f>
        <v>21849.860984585473</v>
      </c>
      <c r="W452" s="20" cm="1">
        <f t="array" aca="1" ref="W452" ca="1">I$1*I452/INDEX(_xlfn.ANCHORARRAY(Data!J$14),ROWS(_xlfn.ANCHORARRAY(Data!J$14)))</f>
        <v>4854.6246343841403</v>
      </c>
      <c r="X452" s="20" cm="1">
        <f t="array" aca="1" ref="X452" ca="1">J$1*J452/INDEX(_xlfn.ANCHORARRAY(Data!K$14),ROWS(_xlfn.ANCHORARRAY(Data!K$14)))</f>
        <v>5580.6662354463133</v>
      </c>
      <c r="Y452" s="20" cm="1">
        <f t="array" aca="1" ref="Y452" ca="1">K$1*K452/INDEX(_xlfn.ANCHORARRAY(Data!L$14),ROWS(_xlfn.ANCHORARRAY(Data!L$14)))</f>
        <v>12052.701072674281</v>
      </c>
      <c r="Z452" s="20" cm="1">
        <f t="array" aca="1" ref="Z452" ca="1">L$1*L452/INDEX(_xlfn.ANCHORARRAY(Data!M$14),ROWS(_xlfn.ANCHORARRAY(Data!M$14)))</f>
        <v>12616.44681790805</v>
      </c>
      <c r="AA452" s="20" cm="1">
        <f t="array" aca="1" ref="AA452" ca="1">M$1*M452/INDEX(_xlfn.ANCHORARRAY(Data!N$14),ROWS(_xlfn.ANCHORARRAY(Data!N$14)))</f>
        <v>9859.505092869982</v>
      </c>
      <c r="AB452" s="20" cm="1">
        <f t="array" aca="1" ref="AB452" ca="1">N$1*N452/INDEX(_xlfn.ANCHORARRAY(Data!O$14),ROWS(_xlfn.ANCHORARRAY(Data!O$14)))</f>
        <v>9357.1929370535127</v>
      </c>
      <c r="AC452" s="20" cm="1">
        <f t="array" aca="1" ref="AC452" ca="1">O$1*O452/INDEX(_xlfn.ANCHORARRAY(Data!P$14),ROWS(_xlfn.ANCHORARRAY(Data!P$14)))</f>
        <v>12844.947121646257</v>
      </c>
      <c r="AD452" s="33">
        <f t="shared" ref="AD452:AD515" ca="1" si="17">SUM(P452:AC452)</f>
        <v>207177.69745529775</v>
      </c>
      <c r="AE452" s="33">
        <f t="shared" ca="1" si="16"/>
        <v>-915.59745529774227</v>
      </c>
    </row>
    <row r="453" spans="1:31" x14ac:dyDescent="0.35">
      <c r="A453">
        <f ca="1"/>
        <v>451</v>
      </c>
      <c r="B453" s="20" cm="1">
        <f t="array" aca="1" ref="B453" ca="1">INDEX(_xlfn.ANCHORARRAY(Data!B$14),ROWS(_xlfn.ANCHORARRAY(Data!B$14)),2)*Data!C466/Data!C465</f>
        <v>266.36300131492436</v>
      </c>
      <c r="C453" s="20" cm="1">
        <f t="array" aca="1" ref="C453" ca="1">INDEX(_xlfn.ANCHORARRAY(Data!D$14),ROWS(_xlfn.ANCHORARRAY(Data!D$14)))*Data!D466/Data!D465</f>
        <v>53.758625306851144</v>
      </c>
      <c r="D453" s="20" cm="1">
        <f t="array" aca="1" ref="D453" ca="1">INDEX(_xlfn.ANCHORARRAY(Data!E$14),ROWS(_xlfn.ANCHORARRAY(Data!E$14)))*Data!E466/Data!E465</f>
        <v>23.636312997347478</v>
      </c>
      <c r="E453" s="20" cm="1">
        <f t="array" aca="1" ref="E453" ca="1">INDEX(_xlfn.ANCHORARRAY(Data!F$14),ROWS(_xlfn.ANCHORARRAY(Data!F$14)))*Data!F466/Data!F465</f>
        <v>30.478113103448276</v>
      </c>
      <c r="F453" s="20" cm="1">
        <f t="array" aca="1" ref="F453" ca="1">INDEX(_xlfn.ANCHORARRAY(Data!G$14),ROWS(_xlfn.ANCHORARRAY(Data!G$14)))*Data!G466/Data!G465</f>
        <v>323.32297095781848</v>
      </c>
      <c r="G453" s="20" cm="1">
        <f t="array" aca="1" ref="G453" ca="1">INDEX(_xlfn.ANCHORARRAY(Data!H$14),ROWS(_xlfn.ANCHORARRAY(Data!H$14)))*Data!H466/Data!H465</f>
        <v>76.96634906379272</v>
      </c>
      <c r="H453" s="20" cm="1">
        <f t="array" aca="1" ref="H453" ca="1">INDEX(_xlfn.ANCHORARRAY(Data!I$14),ROWS(_xlfn.ANCHORARRAY(Data!I$14)))*Data!I466/Data!I465</f>
        <v>241.59867813301895</v>
      </c>
      <c r="I453" s="20" cm="1">
        <f t="array" aca="1" ref="I453" ca="1">INDEX(_xlfn.ANCHORARRAY(Data!J$14),ROWS(_xlfn.ANCHORARRAY(Data!J$14)))*Data!J466/Data!J465</f>
        <v>23.953609931394972</v>
      </c>
      <c r="J453" s="20" cm="1">
        <f t="array" aca="1" ref="J453" ca="1">INDEX(_xlfn.ANCHORARRAY(Data!K$14),ROWS(_xlfn.ANCHORARRAY(Data!K$14)))*Data!K466/Data!K465</f>
        <v>78.624621862348192</v>
      </c>
      <c r="K453" s="20" cm="1">
        <f t="array" aca="1" ref="K453" ca="1">INDEX(_xlfn.ANCHORARRAY(Data!L$14),ROWS(_xlfn.ANCHORARRAY(Data!L$14)))*Data!L466/Data!L465</f>
        <v>401.45235738750443</v>
      </c>
      <c r="L453" s="20" cm="1">
        <f t="array" aca="1" ref="L453" ca="1">INDEX(_xlfn.ANCHORARRAY(Data!M$14),ROWS(_xlfn.ANCHORARRAY(Data!M$14)))*Data!M466/Data!M465</f>
        <v>52.106846169075439</v>
      </c>
      <c r="M453" s="20" cm="1">
        <f t="array" aca="1" ref="M453" ca="1">INDEX(_xlfn.ANCHORARRAY(Data!N$14),ROWS(_xlfn.ANCHORARRAY(Data!N$14)))*Data!N466/Data!N465</f>
        <v>161.21465953892417</v>
      </c>
      <c r="N453" s="20" cm="1">
        <f t="array" aca="1" ref="N453" ca="1">INDEX(_xlfn.ANCHORARRAY(Data!O$14),ROWS(_xlfn.ANCHORARRAY(Data!O$14)))*Data!O466/Data!O465</f>
        <v>157.12185156813266</v>
      </c>
      <c r="O453" s="20" cm="1">
        <f t="array" aca="1" ref="O453" ca="1">INDEX(_xlfn.ANCHORARRAY(Data!P$14),ROWS(_xlfn.ANCHORARRAY(Data!P$14)))*Data!P466/Data!P465</f>
        <v>637.71185047759013</v>
      </c>
      <c r="P453" s="20" cm="1">
        <f t="array" aca="1" ref="P453" ca="1">B$1*B453/INDEX(_xlfn.ANCHORARRAY(Data!B$14),ROWS(_xlfn.ANCHORARRAY(Data!B$14)),2)</f>
        <v>13318.150065746218</v>
      </c>
      <c r="Q453" s="20" cm="1">
        <f t="array" aca="1" ref="Q453" ca="1">C$1*C453/INDEX(_xlfn.ANCHORARRAY(Data!D$14),ROWS(_xlfn.ANCHORARRAY(Data!D$14)))</f>
        <v>10755.777728185671</v>
      </c>
      <c r="R453" s="19" cm="1">
        <f t="array" aca="1" ref="R453" ca="1">D$1*D453/INDEX(_xlfn.ANCHORARRAY(Data!E$14),ROWS(_xlfn.ANCHORARRAY(Data!E$14)))</f>
        <v>11820.580238726789</v>
      </c>
      <c r="S453" s="20" cm="1">
        <f t="array" aca="1" ref="S453" ca="1">E$1*E453/INDEX(_xlfn.ANCHORARRAY(Data!F$14),ROWS(_xlfn.ANCHORARRAY(Data!F$14)))</f>
        <v>6095.6226206896554</v>
      </c>
      <c r="T453" s="20" cm="1">
        <f t="array" aca="1" ref="T453" ca="1">F$1*F453/INDEX(_xlfn.ANCHORARRAY(Data!G$14),ROWS(_xlfn.ANCHORARRAY(Data!G$14)))</f>
        <v>22632.607967047294</v>
      </c>
      <c r="U453" s="20" cm="1">
        <f t="array" aca="1" ref="U453" ca="1">G$1*G453/INDEX(_xlfn.ANCHORARRAY(Data!H$14),ROWS(_xlfn.ANCHORARRAY(Data!H$14)))</f>
        <v>55415.771325930757</v>
      </c>
      <c r="V453" s="20" cm="1">
        <f t="array" aca="1" ref="V453" ca="1">H$1*H453/INDEX(_xlfn.ANCHORARRAY(Data!I$14),ROWS(_xlfn.ANCHORARRAY(Data!I$14)))</f>
        <v>21743.881031971709</v>
      </c>
      <c r="W453" s="20" cm="1">
        <f t="array" aca="1" ref="W453" ca="1">I$1*I453/INDEX(_xlfn.ANCHORARRAY(Data!J$14),ROWS(_xlfn.ANCHORARRAY(Data!J$14)))</f>
        <v>4790.7219862789943</v>
      </c>
      <c r="X453" s="20" cm="1">
        <f t="array" aca="1" ref="X453" ca="1">J$1*J453/INDEX(_xlfn.ANCHORARRAY(Data!K$14),ROWS(_xlfn.ANCHORARRAY(Data!K$14)))</f>
        <v>5503.7235303643729</v>
      </c>
      <c r="Y453" s="20" cm="1">
        <f t="array" aca="1" ref="Y453" ca="1">K$1*K453/INDEX(_xlfn.ANCHORARRAY(Data!L$14),ROWS(_xlfn.ANCHORARRAY(Data!L$14)))</f>
        <v>12043.570721625132</v>
      </c>
      <c r="Z453" s="20" cm="1">
        <f t="array" aca="1" ref="Z453" ca="1">L$1*L453/INDEX(_xlfn.ANCHORARRAY(Data!M$14),ROWS(_xlfn.ANCHORARRAY(Data!M$14)))</f>
        <v>12505.643080578104</v>
      </c>
      <c r="AA453" s="20" cm="1">
        <f t="array" aca="1" ref="AA453" ca="1">M$1*M453/INDEX(_xlfn.ANCHORARRAY(Data!N$14),ROWS(_xlfn.ANCHORARRAY(Data!N$14)))</f>
        <v>9672.8795723354488</v>
      </c>
      <c r="AB453" s="20" cm="1">
        <f t="array" aca="1" ref="AB453" ca="1">N$1*N453/INDEX(_xlfn.ANCHORARRAY(Data!O$14),ROWS(_xlfn.ANCHORARRAY(Data!O$14)))</f>
        <v>9427.3110940879596</v>
      </c>
      <c r="AC453" s="20" cm="1">
        <f t="array" aca="1" ref="AC453" ca="1">O$1*O453/INDEX(_xlfn.ANCHORARRAY(Data!P$14),ROWS(_xlfn.ANCHORARRAY(Data!P$14)))</f>
        <v>12755.041667891257</v>
      </c>
      <c r="AD453" s="33">
        <f t="shared" ca="1" si="17"/>
        <v>208481.28263145938</v>
      </c>
      <c r="AE453" s="33">
        <f t="shared" ca="1" si="16"/>
        <v>-2219.1826314593782</v>
      </c>
    </row>
    <row r="454" spans="1:31" x14ac:dyDescent="0.35">
      <c r="A454">
        <f ca="1"/>
        <v>452</v>
      </c>
      <c r="B454" s="20" cm="1">
        <f t="array" aca="1" ref="B454" ca="1">INDEX(_xlfn.ANCHORARRAY(Data!B$14),ROWS(_xlfn.ANCHORARRAY(Data!B$14)),2)*Data!C467/Data!C466</f>
        <v>261.567027755102</v>
      </c>
      <c r="C454" s="20" cm="1">
        <f t="array" aca="1" ref="C454" ca="1">INDEX(_xlfn.ANCHORARRAY(Data!D$14),ROWS(_xlfn.ANCHORARRAY(Data!D$14)))*Data!D467/Data!D466</f>
        <v>53.854731277533048</v>
      </c>
      <c r="D454" s="20" cm="1">
        <f t="array" aca="1" ref="D454" ca="1">INDEX(_xlfn.ANCHORARRAY(Data!E$14),ROWS(_xlfn.ANCHORARRAY(Data!E$14)))*Data!E467/Data!E466</f>
        <v>24.580109439124488</v>
      </c>
      <c r="E454" s="20" cm="1">
        <f t="array" aca="1" ref="E454" ca="1">INDEX(_xlfn.ANCHORARRAY(Data!F$14),ROWS(_xlfn.ANCHORARRAY(Data!F$14)))*Data!F467/Data!F466</f>
        <v>29.493422909880557</v>
      </c>
      <c r="F454" s="20" cm="1">
        <f t="array" aca="1" ref="F454" ca="1">INDEX(_xlfn.ANCHORARRAY(Data!G$14),ROWS(_xlfn.ANCHORARRAY(Data!G$14)))*Data!G467/Data!G466</f>
        <v>312.77208411642204</v>
      </c>
      <c r="G454" s="20" cm="1">
        <f t="array" aca="1" ref="G454" ca="1">INDEX(_xlfn.ANCHORARRAY(Data!H$14),ROWS(_xlfn.ANCHORARRAY(Data!H$14)))*Data!H467/Data!H466</f>
        <v>74.825549271321094</v>
      </c>
      <c r="H454" s="20" cm="1">
        <f t="array" aca="1" ref="H454" ca="1">INDEX(_xlfn.ANCHORARRAY(Data!I$14),ROWS(_xlfn.ANCHORARRAY(Data!I$14)))*Data!I467/Data!I466</f>
        <v>246.82801545315331</v>
      </c>
      <c r="I454" s="20" cm="1">
        <f t="array" aca="1" ref="I454" ca="1">INDEX(_xlfn.ANCHORARRAY(Data!J$14),ROWS(_xlfn.ANCHORARRAY(Data!J$14)))*Data!J467/Data!J466</f>
        <v>24.172645590682194</v>
      </c>
      <c r="J454" s="20" cm="1">
        <f t="array" aca="1" ref="J454" ca="1">INDEX(_xlfn.ANCHORARRAY(Data!K$14),ROWS(_xlfn.ANCHORARRAY(Data!K$14)))*Data!K467/Data!K466</f>
        <v>79.879388258510119</v>
      </c>
      <c r="K454" s="20" cm="1">
        <f t="array" aca="1" ref="K454" ca="1">INDEX(_xlfn.ANCHORARRAY(Data!L$14),ROWS(_xlfn.ANCHORARRAY(Data!L$14)))*Data!L467/Data!L466</f>
        <v>392.14218791632584</v>
      </c>
      <c r="L454" s="20" cm="1">
        <f t="array" aca="1" ref="L454" ca="1">INDEX(_xlfn.ANCHORARRAY(Data!M$14),ROWS(_xlfn.ANCHORARRAY(Data!M$14)))*Data!M467/Data!M466</f>
        <v>52.636438841835727</v>
      </c>
      <c r="M454" s="20" cm="1">
        <f t="array" aca="1" ref="M454" ca="1">INDEX(_xlfn.ANCHORARRAY(Data!N$14),ROWS(_xlfn.ANCHORARRAY(Data!N$14)))*Data!N467/Data!N466</f>
        <v>163.95895262186369</v>
      </c>
      <c r="N454" s="20" cm="1">
        <f t="array" aca="1" ref="N454" ca="1">INDEX(_xlfn.ANCHORARRAY(Data!O$14),ROWS(_xlfn.ANCHORARRAY(Data!O$14)))*Data!O467/Data!O466</f>
        <v>153.30888216031934</v>
      </c>
      <c r="O454" s="20" cm="1">
        <f t="array" aca="1" ref="O454" ca="1">INDEX(_xlfn.ANCHORARRAY(Data!P$14),ROWS(_xlfn.ANCHORARRAY(Data!P$14)))*Data!P467/Data!P466</f>
        <v>626.88746315539561</v>
      </c>
      <c r="P454" s="20" cm="1">
        <f t="array" aca="1" ref="P454" ca="1">B$1*B454/INDEX(_xlfn.ANCHORARRAY(Data!B$14),ROWS(_xlfn.ANCHORARRAY(Data!B$14)),2)</f>
        <v>13078.351387755101</v>
      </c>
      <c r="Q454" s="20" cm="1">
        <f t="array" aca="1" ref="Q454" ca="1">C$1*C454/INDEX(_xlfn.ANCHORARRAY(Data!D$14),ROWS(_xlfn.ANCHORARRAY(Data!D$14)))</f>
        <v>10775.006167400883</v>
      </c>
      <c r="R454" s="19" cm="1">
        <f t="array" aca="1" ref="R454" ca="1">D$1*D454/INDEX(_xlfn.ANCHORARRAY(Data!E$14),ROWS(_xlfn.ANCHORARRAY(Data!E$14)))</f>
        <v>12292.575239398086</v>
      </c>
      <c r="S454" s="20" cm="1">
        <f t="array" aca="1" ref="S454" ca="1">E$1*E454/INDEX(_xlfn.ANCHORARRAY(Data!F$14),ROWS(_xlfn.ANCHORARRAY(Data!F$14)))</f>
        <v>5898.684581976112</v>
      </c>
      <c r="T454" s="20" cm="1">
        <f t="array" aca="1" ref="T454" ca="1">F$1*F454/INDEX(_xlfn.ANCHORARRAY(Data!G$14),ROWS(_xlfn.ANCHORARRAY(Data!G$14)))</f>
        <v>21894.045888149543</v>
      </c>
      <c r="U454" s="20" cm="1">
        <f t="array" aca="1" ref="U454" ca="1">G$1*G454/INDEX(_xlfn.ANCHORARRAY(Data!H$14),ROWS(_xlfn.ANCHORARRAY(Data!H$14)))</f>
        <v>53874.395475351186</v>
      </c>
      <c r="V454" s="20" cm="1">
        <f t="array" aca="1" ref="V454" ca="1">H$1*H454/INDEX(_xlfn.ANCHORARRAY(Data!I$14),ROWS(_xlfn.ANCHORARRAY(Data!I$14)))</f>
        <v>22214.521390783797</v>
      </c>
      <c r="W454" s="20" cm="1">
        <f t="array" aca="1" ref="W454" ca="1">I$1*I454/INDEX(_xlfn.ANCHORARRAY(Data!J$14),ROWS(_xlfn.ANCHORARRAY(Data!J$14)))</f>
        <v>4834.5291181364391</v>
      </c>
      <c r="X454" s="20" cm="1">
        <f t="array" aca="1" ref="X454" ca="1">J$1*J454/INDEX(_xlfn.ANCHORARRAY(Data!K$14),ROWS(_xlfn.ANCHORARRAY(Data!K$14)))</f>
        <v>5591.557178095708</v>
      </c>
      <c r="Y454" s="20" cm="1">
        <f t="array" aca="1" ref="Y454" ca="1">K$1*K454/INDEX(_xlfn.ANCHORARRAY(Data!L$14),ROWS(_xlfn.ANCHORARRAY(Data!L$14)))</f>
        <v>11764.265637489776</v>
      </c>
      <c r="Z454" s="20" cm="1">
        <f t="array" aca="1" ref="Z454" ca="1">L$1*L454/INDEX(_xlfn.ANCHORARRAY(Data!M$14),ROWS(_xlfn.ANCHORARRAY(Data!M$14)))</f>
        <v>12632.745322040573</v>
      </c>
      <c r="AA454" s="20" cm="1">
        <f t="array" aca="1" ref="AA454" ca="1">M$1*M454/INDEX(_xlfn.ANCHORARRAY(Data!N$14),ROWS(_xlfn.ANCHORARRAY(Data!N$14)))</f>
        <v>9837.5371573118209</v>
      </c>
      <c r="AB454" s="20" cm="1">
        <f t="array" aca="1" ref="AB454" ca="1">N$1*N454/INDEX(_xlfn.ANCHORARRAY(Data!O$14),ROWS(_xlfn.ANCHORARRAY(Data!O$14)))</f>
        <v>9198.5329296191612</v>
      </c>
      <c r="AC454" s="20" cm="1">
        <f t="array" aca="1" ref="AC454" ca="1">O$1*O454/INDEX(_xlfn.ANCHORARRAY(Data!P$14),ROWS(_xlfn.ANCHORARRAY(Data!P$14)))</f>
        <v>12538.540263345323</v>
      </c>
      <c r="AD454" s="33">
        <f t="shared" ca="1" si="17"/>
        <v>206425.28773685353</v>
      </c>
      <c r="AE454" s="33">
        <f t="shared" ca="1" si="16"/>
        <v>-163.18773685352062</v>
      </c>
    </row>
    <row r="455" spans="1:31" x14ac:dyDescent="0.35">
      <c r="A455">
        <f ca="1"/>
        <v>453</v>
      </c>
      <c r="B455" s="20" cm="1">
        <f t="array" aca="1" ref="B455" ca="1">INDEX(_xlfn.ANCHORARRAY(Data!B$14),ROWS(_xlfn.ANCHORARRAY(Data!B$14)),2)*Data!C468/Data!C467</f>
        <v>265.11525535692164</v>
      </c>
      <c r="C455" s="20" cm="1">
        <f t="array" aca="1" ref="C455" ca="1">INDEX(_xlfn.ANCHORARRAY(Data!D$14),ROWS(_xlfn.ANCHORARRAY(Data!D$14)))*Data!D468/Data!D467</f>
        <v>53.209691840277785</v>
      </c>
      <c r="D455" s="20" cm="1">
        <f t="array" aca="1" ref="D455" ca="1">INDEX(_xlfn.ANCHORARRAY(Data!E$14),ROWS(_xlfn.ANCHORARRAY(Data!E$14)))*Data!E468/Data!E467</f>
        <v>24.4593921302578</v>
      </c>
      <c r="E455" s="20" cm="1">
        <f t="array" aca="1" ref="E455" ca="1">INDEX(_xlfn.ANCHORARRAY(Data!F$14),ROWS(_xlfn.ANCHORARRAY(Data!F$14)))*Data!F468/Data!F467</f>
        <v>29.791335909467293</v>
      </c>
      <c r="F455" s="20" cm="1">
        <f t="array" aca="1" ref="F455" ca="1">INDEX(_xlfn.ANCHORARRAY(Data!G$14),ROWS(_xlfn.ANCHORARRAY(Data!G$14)))*Data!G468/Data!G467</f>
        <v>312.49870070080311</v>
      </c>
      <c r="G455" s="20" cm="1">
        <f t="array" aca="1" ref="G455" ca="1">INDEX(_xlfn.ANCHORARRAY(Data!H$14),ROWS(_xlfn.ANCHORARRAY(Data!H$14)))*Data!H468/Data!H467</f>
        <v>74.286036250457698</v>
      </c>
      <c r="H455" s="20" cm="1">
        <f t="array" aca="1" ref="H455" ca="1">INDEX(_xlfn.ANCHORARRAY(Data!I$14),ROWS(_xlfn.ANCHORARRAY(Data!I$14)))*Data!I468/Data!I467</f>
        <v>235.92321890173019</v>
      </c>
      <c r="I455" s="20" cm="1">
        <f t="array" aca="1" ref="I455" ca="1">INDEX(_xlfn.ANCHORARRAY(Data!J$14),ROWS(_xlfn.ANCHORARRAY(Data!J$14)))*Data!J468/Data!J467</f>
        <v>24.309842122942559</v>
      </c>
      <c r="J455" s="20" cm="1">
        <f t="array" aca="1" ref="J455" ca="1">INDEX(_xlfn.ANCHORARRAY(Data!K$14),ROWS(_xlfn.ANCHORARRAY(Data!K$14)))*Data!K468/Data!K467</f>
        <v>80.981696252465483</v>
      </c>
      <c r="K455" s="20" cm="1">
        <f t="array" aca="1" ref="K455" ca="1">INDEX(_xlfn.ANCHORARRAY(Data!L$14),ROWS(_xlfn.ANCHORARRAY(Data!L$14)))*Data!L468/Data!L467</f>
        <v>399.28964841252929</v>
      </c>
      <c r="L455" s="20" cm="1">
        <f t="array" aca="1" ref="L455" ca="1">INDEX(_xlfn.ANCHORARRAY(Data!M$14),ROWS(_xlfn.ANCHORARRAY(Data!M$14)))*Data!M468/Data!M467</f>
        <v>51.477974781765283</v>
      </c>
      <c r="M455" s="20" cm="1">
        <f t="array" aca="1" ref="M455" ca="1">INDEX(_xlfn.ANCHORARRAY(Data!N$14),ROWS(_xlfn.ANCHORARRAY(Data!N$14)))*Data!N468/Data!N467</f>
        <v>166.2332022008253</v>
      </c>
      <c r="N455" s="20" cm="1">
        <f t="array" aca="1" ref="N455" ca="1">INDEX(_xlfn.ANCHORARRAY(Data!O$14),ROWS(_xlfn.ANCHORARRAY(Data!O$14)))*Data!O468/Data!O467</f>
        <v>156.96116790993545</v>
      </c>
      <c r="O455" s="20" cm="1">
        <f t="array" aca="1" ref="O455" ca="1">INDEX(_xlfn.ANCHORARRAY(Data!P$14),ROWS(_xlfn.ANCHORARRAY(Data!P$14)))*Data!P468/Data!P467</f>
        <v>634.87486895328868</v>
      </c>
      <c r="P455" s="20" cm="1">
        <f t="array" aca="1" ref="P455" ca="1">B$1*B455/INDEX(_xlfn.ANCHORARRAY(Data!B$14),ROWS(_xlfn.ANCHORARRAY(Data!B$14)),2)</f>
        <v>13255.762767846081</v>
      </c>
      <c r="Q455" s="20" cm="1">
        <f t="array" aca="1" ref="Q455" ca="1">C$1*C455/INDEX(_xlfn.ANCHORARRAY(Data!D$14),ROWS(_xlfn.ANCHORARRAY(Data!D$14)))</f>
        <v>10645.949652777779</v>
      </c>
      <c r="R455" s="19" cm="1">
        <f t="array" aca="1" ref="R455" ca="1">D$1*D455/INDEX(_xlfn.ANCHORARRAY(Data!E$14),ROWS(_xlfn.ANCHORARRAY(Data!E$14)))</f>
        <v>12232.20420624152</v>
      </c>
      <c r="S455" s="20" cm="1">
        <f t="array" aca="1" ref="S455" ca="1">E$1*E455/INDEX(_xlfn.ANCHORARRAY(Data!F$14),ROWS(_xlfn.ANCHORARRAY(Data!F$14)))</f>
        <v>5958.2671818934587</v>
      </c>
      <c r="T455" s="20" cm="1">
        <f t="array" aca="1" ref="T455" ca="1">F$1*F455/INDEX(_xlfn.ANCHORARRAY(Data!G$14),ROWS(_xlfn.ANCHORARRAY(Data!G$14)))</f>
        <v>21874.909049056219</v>
      </c>
      <c r="U455" s="20" cm="1">
        <f t="array" aca="1" ref="U455" ca="1">G$1*G455/INDEX(_xlfn.ANCHORARRAY(Data!H$14),ROWS(_xlfn.ANCHORARRAY(Data!H$14)))</f>
        <v>53485.946100329536</v>
      </c>
      <c r="V455" s="20" cm="1">
        <f t="array" aca="1" ref="V455" ca="1">H$1*H455/INDEX(_xlfn.ANCHORARRAY(Data!I$14),ROWS(_xlfn.ANCHORARRAY(Data!I$14)))</f>
        <v>21233.089701155717</v>
      </c>
      <c r="W455" s="20" cm="1">
        <f t="array" aca="1" ref="W455" ca="1">I$1*I455/INDEX(_xlfn.ANCHORARRAY(Data!J$14),ROWS(_xlfn.ANCHORARRAY(Data!J$14)))</f>
        <v>4861.9684245885119</v>
      </c>
      <c r="X455" s="20" cm="1">
        <f t="array" aca="1" ref="X455" ca="1">J$1*J455/INDEX(_xlfn.ANCHORARRAY(Data!K$14),ROWS(_xlfn.ANCHORARRAY(Data!K$14)))</f>
        <v>5668.7187376725842</v>
      </c>
      <c r="Y455" s="20" cm="1">
        <f t="array" aca="1" ref="Y455" ca="1">K$1*K455/INDEX(_xlfn.ANCHORARRAY(Data!L$14),ROWS(_xlfn.ANCHORARRAY(Data!L$14)))</f>
        <v>11978.68945237588</v>
      </c>
      <c r="Z455" s="20" cm="1">
        <f t="array" aca="1" ref="Z455" ca="1">L$1*L455/INDEX(_xlfn.ANCHORARRAY(Data!M$14),ROWS(_xlfn.ANCHORARRAY(Data!M$14)))</f>
        <v>12354.713947623668</v>
      </c>
      <c r="AA455" s="20" cm="1">
        <f t="array" aca="1" ref="AA455" ca="1">M$1*M455/INDEX(_xlfn.ANCHORARRAY(Data!N$14),ROWS(_xlfn.ANCHORARRAY(Data!N$14)))</f>
        <v>9973.9921320495177</v>
      </c>
      <c r="AB455" s="20" cm="1">
        <f t="array" aca="1" ref="AB455" ca="1">N$1*N455/INDEX(_xlfn.ANCHORARRAY(Data!O$14),ROWS(_xlfn.ANCHORARRAY(Data!O$14)))</f>
        <v>9417.670074596128</v>
      </c>
      <c r="AC455" s="20" cm="1">
        <f t="array" aca="1" ref="AC455" ca="1">O$1*O455/INDEX(_xlfn.ANCHORARRAY(Data!P$14),ROWS(_xlfn.ANCHORARRAY(Data!P$14)))</f>
        <v>12698.29845773074</v>
      </c>
      <c r="AD455" s="33">
        <f t="shared" ca="1" si="17"/>
        <v>205640.17988593734</v>
      </c>
      <c r="AE455" s="33">
        <f t="shared" ca="1" si="16"/>
        <v>621.92011406266829</v>
      </c>
    </row>
    <row r="456" spans="1:31" x14ac:dyDescent="0.35">
      <c r="A456">
        <f ca="1"/>
        <v>454</v>
      </c>
      <c r="B456" s="20" cm="1">
        <f t="array" aca="1" ref="B456" ca="1">INDEX(_xlfn.ANCHORARRAY(Data!B$14),ROWS(_xlfn.ANCHORARRAY(Data!B$14)),2)*Data!C469/Data!C468</f>
        <v>258.20260815822002</v>
      </c>
      <c r="C456" s="20" cm="1">
        <f t="array" aca="1" ref="C456" ca="1">INDEX(_xlfn.ANCHORARRAY(Data!D$14),ROWS(_xlfn.ANCHORARRAY(Data!D$14)))*Data!D469/Data!D468</f>
        <v>51.796940056264873</v>
      </c>
      <c r="D456" s="20" cm="1">
        <f t="array" aca="1" ref="D456" ca="1">INDEX(_xlfn.ANCHORARRAY(Data!E$14),ROWS(_xlfn.ANCHORARRAY(Data!E$14)))*Data!E469/Data!E468</f>
        <v>24.01070597781985</v>
      </c>
      <c r="E456" s="20" cm="1">
        <f t="array" aca="1" ref="E456" ca="1">INDEX(_xlfn.ANCHORARRAY(Data!F$14),ROWS(_xlfn.ANCHORARRAY(Data!F$14)))*Data!F469/Data!F468</f>
        <v>28.215098638510693</v>
      </c>
      <c r="F456" s="20" cm="1">
        <f t="array" aca="1" ref="F456" ca="1">INDEX(_xlfn.ANCHORARRAY(Data!G$14),ROWS(_xlfn.ANCHORARRAY(Data!G$14)))*Data!G469/Data!G468</f>
        <v>311.87810879092552</v>
      </c>
      <c r="G456" s="20" cm="1">
        <f t="array" aca="1" ref="G456" ca="1">INDEX(_xlfn.ANCHORARRAY(Data!H$14),ROWS(_xlfn.ANCHORARRAY(Data!H$14)))*Data!H469/Data!H468</f>
        <v>72.181350254073024</v>
      </c>
      <c r="H456" s="20" cm="1">
        <f t="array" aca="1" ref="H456" ca="1">INDEX(_xlfn.ANCHORARRAY(Data!I$14),ROWS(_xlfn.ANCHORARRAY(Data!I$14)))*Data!I469/Data!I468</f>
        <v>242.13206860195405</v>
      </c>
      <c r="I456" s="20" cm="1">
        <f t="array" aca="1" ref="I456" ca="1">INDEX(_xlfn.ANCHORARRAY(Data!J$14),ROWS(_xlfn.ANCHORARRAY(Data!J$14)))*Data!J469/Data!J468</f>
        <v>23.453944706675657</v>
      </c>
      <c r="J456" s="20" cm="1">
        <f t="array" aca="1" ref="J456" ca="1">INDEX(_xlfn.ANCHORARRAY(Data!K$14),ROWS(_xlfn.ANCHORARRAY(Data!K$14)))*Data!K469/Data!K468</f>
        <v>79.011972127694051</v>
      </c>
      <c r="K456" s="20" cm="1">
        <f t="array" aca="1" ref="K456" ca="1">INDEX(_xlfn.ANCHORARRAY(Data!L$14),ROWS(_xlfn.ANCHORARRAY(Data!L$14)))*Data!L469/Data!L468</f>
        <v>391.98112987563593</v>
      </c>
      <c r="L456" s="20" cm="1">
        <f t="array" aca="1" ref="L456" ca="1">INDEX(_xlfn.ANCHORARRAY(Data!M$14),ROWS(_xlfn.ANCHORARRAY(Data!M$14)))*Data!M469/Data!M468</f>
        <v>51.951396757179133</v>
      </c>
      <c r="M456" s="20" cm="1">
        <f t="array" aca="1" ref="M456" ca="1">INDEX(_xlfn.ANCHORARRAY(Data!N$14),ROWS(_xlfn.ANCHORARRAY(Data!N$14)))*Data!N469/Data!N468</f>
        <v>160.55030435376005</v>
      </c>
      <c r="N456" s="20" cm="1">
        <f t="array" aca="1" ref="N456" ca="1">INDEX(_xlfn.ANCHORARRAY(Data!O$14),ROWS(_xlfn.ANCHORARRAY(Data!O$14)))*Data!O469/Data!O468</f>
        <v>129.6830632068588</v>
      </c>
      <c r="O456" s="20" cm="1">
        <f t="array" aca="1" ref="O456" ca="1">INDEX(_xlfn.ANCHORARRAY(Data!P$14),ROWS(_xlfn.ANCHORARRAY(Data!P$14)))*Data!P469/Data!P468</f>
        <v>624.3718187184121</v>
      </c>
      <c r="P456" s="20" cm="1">
        <f t="array" aca="1" ref="P456" ca="1">B$1*B456/INDEX(_xlfn.ANCHORARRAY(Data!B$14),ROWS(_xlfn.ANCHORARRAY(Data!B$14)),2)</f>
        <v>12910.130407911001</v>
      </c>
      <c r="Q456" s="20" cm="1">
        <f t="array" aca="1" ref="Q456" ca="1">C$1*C456/INDEX(_xlfn.ANCHORARRAY(Data!D$14),ROWS(_xlfn.ANCHORARRAY(Data!D$14)))</f>
        <v>10363.292793767583</v>
      </c>
      <c r="R456" s="19" cm="1">
        <f t="array" aca="1" ref="R456" ca="1">D$1*D456/INDEX(_xlfn.ANCHORARRAY(Data!E$14),ROWS(_xlfn.ANCHORARRAY(Data!E$14)))</f>
        <v>12007.815120367864</v>
      </c>
      <c r="S456" s="20" cm="1">
        <f t="array" aca="1" ref="S456" ca="1">E$1*E456/INDEX(_xlfn.ANCHORARRAY(Data!F$14),ROWS(_xlfn.ANCHORARRAY(Data!F$14)))</f>
        <v>5643.0197277021389</v>
      </c>
      <c r="T456" s="20" cm="1">
        <f t="array" aca="1" ref="T456" ca="1">F$1*F456/INDEX(_xlfn.ANCHORARRAY(Data!G$14),ROWS(_xlfn.ANCHORARRAY(Data!G$14)))</f>
        <v>21831.467615364789</v>
      </c>
      <c r="U456" s="20" cm="1">
        <f t="array" aca="1" ref="U456" ca="1">G$1*G456/INDEX(_xlfn.ANCHORARRAY(Data!H$14),ROWS(_xlfn.ANCHORARRAY(Data!H$14)))</f>
        <v>51970.57218293257</v>
      </c>
      <c r="V456" s="20" cm="1">
        <f t="array" aca="1" ref="V456" ca="1">H$1*H456/INDEX(_xlfn.ANCHORARRAY(Data!I$14),ROWS(_xlfn.ANCHORARRAY(Data!I$14)))</f>
        <v>21791.886174175866</v>
      </c>
      <c r="W456" s="20" cm="1">
        <f t="array" aca="1" ref="W456" ca="1">I$1*I456/INDEX(_xlfn.ANCHORARRAY(Data!J$14),ROWS(_xlfn.ANCHORARRAY(Data!J$14)))</f>
        <v>4690.7889413351313</v>
      </c>
      <c r="X456" s="20" cm="1">
        <f t="array" aca="1" ref="X456" ca="1">J$1*J456/INDEX(_xlfn.ANCHORARRAY(Data!K$14),ROWS(_xlfn.ANCHORARRAY(Data!K$14)))</f>
        <v>5530.8380489385836</v>
      </c>
      <c r="Y456" s="20" cm="1">
        <f t="array" aca="1" ref="Y456" ca="1">K$1*K456/INDEX(_xlfn.ANCHORARRAY(Data!L$14),ROWS(_xlfn.ANCHORARRAY(Data!L$14)))</f>
        <v>11759.433896269078</v>
      </c>
      <c r="Z456" s="20" cm="1">
        <f t="array" aca="1" ref="Z456" ca="1">L$1*L456/INDEX(_xlfn.ANCHORARRAY(Data!M$14),ROWS(_xlfn.ANCHORARRAY(Data!M$14)))</f>
        <v>12468.335221722991</v>
      </c>
      <c r="AA456" s="20" cm="1">
        <f t="array" aca="1" ref="AA456" ca="1">M$1*M456/INDEX(_xlfn.ANCHORARRAY(Data!N$14),ROWS(_xlfn.ANCHORARRAY(Data!N$14)))</f>
        <v>9633.0182612256031</v>
      </c>
      <c r="AB456" s="20" cm="1">
        <f t="array" aca="1" ref="AB456" ca="1">N$1*N456/INDEX(_xlfn.ANCHORARRAY(Data!O$14),ROWS(_xlfn.ANCHORARRAY(Data!O$14)))</f>
        <v>7780.9837924115282</v>
      </c>
      <c r="AC456" s="20" cm="1">
        <f t="array" aca="1" ref="AC456" ca="1">O$1*O456/INDEX(_xlfn.ANCHORARRAY(Data!P$14),ROWS(_xlfn.ANCHORARRAY(Data!P$14)))</f>
        <v>12488.22420039104</v>
      </c>
      <c r="AD456" s="33">
        <f t="shared" ca="1" si="17"/>
        <v>200869.80638451574</v>
      </c>
      <c r="AE456" s="33">
        <f t="shared" ca="1" si="16"/>
        <v>5392.293615484261</v>
      </c>
    </row>
    <row r="457" spans="1:31" x14ac:dyDescent="0.35">
      <c r="A457">
        <f ca="1"/>
        <v>455</v>
      </c>
      <c r="B457" s="20" cm="1">
        <f t="array" aca="1" ref="B457" ca="1">INDEX(_xlfn.ANCHORARRAY(Data!B$14),ROWS(_xlfn.ANCHORARRAY(Data!B$14)),2)*Data!C470/Data!C469</f>
        <v>261.84315811695166</v>
      </c>
      <c r="C457" s="20" cm="1">
        <f t="array" aca="1" ref="C457" ca="1">INDEX(_xlfn.ANCHORARRAY(Data!D$14),ROWS(_xlfn.ANCHORARRAY(Data!D$14)))*Data!D470/Data!D469</f>
        <v>53.001188206606081</v>
      </c>
      <c r="D457" s="20" cm="1">
        <f t="array" aca="1" ref="D457" ca="1">INDEX(_xlfn.ANCHORARRAY(Data!E$14),ROWS(_xlfn.ANCHORARRAY(Data!E$14)))*Data!E470/Data!E469</f>
        <v>24.6277506179621</v>
      </c>
      <c r="E457" s="20" cm="1">
        <f t="array" aca="1" ref="E457" ca="1">INDEX(_xlfn.ANCHORARRAY(Data!F$14),ROWS(_xlfn.ANCHORARRAY(Data!F$14)))*Data!F470/Data!F469</f>
        <v>30.530280567040752</v>
      </c>
      <c r="F457" s="20" cm="1">
        <f t="array" aca="1" ref="F457" ca="1">INDEX(_xlfn.ANCHORARRAY(Data!G$14),ROWS(_xlfn.ANCHORARRAY(Data!G$14)))*Data!G470/Data!G469</f>
        <v>313.29061549677152</v>
      </c>
      <c r="G457" s="20" cm="1">
        <f t="array" aca="1" ref="G457" ca="1">INDEX(_xlfn.ANCHORARRAY(Data!H$14),ROWS(_xlfn.ANCHORARRAY(Data!H$14)))*Data!H470/Data!H469</f>
        <v>73.611725608768424</v>
      </c>
      <c r="H457" s="20" cm="1">
        <f t="array" aca="1" ref="H457" ca="1">INDEX(_xlfn.ANCHORARRAY(Data!I$14),ROWS(_xlfn.ANCHORARRAY(Data!I$14)))*Data!I470/Data!I469</f>
        <v>246.60376108686469</v>
      </c>
      <c r="I457" s="20" cm="1">
        <f t="array" aca="1" ref="I457" ca="1">INDEX(_xlfn.ANCHORARRAY(Data!J$14),ROWS(_xlfn.ANCHORARRAY(Data!J$14)))*Data!J470/Data!J469</f>
        <v>24.631076815152575</v>
      </c>
      <c r="J457" s="20" cm="1">
        <f t="array" aca="1" ref="J457" ca="1">INDEX(_xlfn.ANCHORARRAY(Data!K$14),ROWS(_xlfn.ANCHORARRAY(Data!K$14)))*Data!K470/Data!K469</f>
        <v>80.598264286883904</v>
      </c>
      <c r="K457" s="20" cm="1">
        <f t="array" aca="1" ref="K457" ca="1">INDEX(_xlfn.ANCHORARRAY(Data!L$14),ROWS(_xlfn.ANCHORARRAY(Data!L$14)))*Data!L470/Data!L469</f>
        <v>395.56124525599716</v>
      </c>
      <c r="L457" s="20" cm="1">
        <f t="array" aca="1" ref="L457" ca="1">INDEX(_xlfn.ANCHORARRAY(Data!M$14),ROWS(_xlfn.ANCHORARRAY(Data!M$14)))*Data!M470/Data!M469</f>
        <v>53.234526315789473</v>
      </c>
      <c r="M457" s="20" cm="1">
        <f t="array" aca="1" ref="M457" ca="1">INDEX(_xlfn.ANCHORARRAY(Data!N$14),ROWS(_xlfn.ANCHORARRAY(Data!N$14)))*Data!N470/Data!N469</f>
        <v>167.09078799775659</v>
      </c>
      <c r="N457" s="20" cm="1">
        <f t="array" aca="1" ref="N457" ca="1">INDEX(_xlfn.ANCHORARRAY(Data!O$14),ROWS(_xlfn.ANCHORARRAY(Data!O$14)))*Data!O470/Data!O469</f>
        <v>159.93720422419008</v>
      </c>
      <c r="O457" s="20" cm="1">
        <f t="array" aca="1" ref="O457" ca="1">INDEX(_xlfn.ANCHORARRAY(Data!P$14),ROWS(_xlfn.ANCHORARRAY(Data!P$14)))*Data!P470/Data!P469</f>
        <v>634.83940811777711</v>
      </c>
      <c r="P457" s="20" cm="1">
        <f t="array" aca="1" ref="P457" ca="1">B$1*B457/INDEX(_xlfn.ANCHORARRAY(Data!B$14),ROWS(_xlfn.ANCHORARRAY(Data!B$14)),2)</f>
        <v>13092.157905847584</v>
      </c>
      <c r="Q457" s="20" cm="1">
        <f t="array" aca="1" ref="Q457" ca="1">C$1*C457/INDEX(_xlfn.ANCHORARRAY(Data!D$14),ROWS(_xlfn.ANCHORARRAY(Data!D$14)))</f>
        <v>10604.233207714477</v>
      </c>
      <c r="R457" s="19" cm="1">
        <f t="array" aca="1" ref="R457" ca="1">D$1*D457/INDEX(_xlfn.ANCHORARRAY(Data!E$14),ROWS(_xlfn.ANCHORARRAY(Data!E$14)))</f>
        <v>12316.400714089539</v>
      </c>
      <c r="S457" s="20" cm="1">
        <f t="array" aca="1" ref="S457" ca="1">E$1*E457/INDEX(_xlfn.ANCHORARRAY(Data!F$14),ROWS(_xlfn.ANCHORARRAY(Data!F$14)))</f>
        <v>6106.0561134081508</v>
      </c>
      <c r="T457" s="20" cm="1">
        <f t="array" aca="1" ref="T457" ca="1">F$1*F457/INDEX(_xlfn.ANCHORARRAY(Data!G$14),ROWS(_xlfn.ANCHORARRAY(Data!G$14)))</f>
        <v>21930.343084774009</v>
      </c>
      <c r="U457" s="20" cm="1">
        <f t="array" aca="1" ref="U457" ca="1">G$1*G457/INDEX(_xlfn.ANCHORARRAY(Data!H$14),ROWS(_xlfn.ANCHORARRAY(Data!H$14)))</f>
        <v>53000.442438313265</v>
      </c>
      <c r="V457" s="20" cm="1">
        <f t="array" aca="1" ref="V457" ca="1">H$1*H457/INDEX(_xlfn.ANCHORARRAY(Data!I$14),ROWS(_xlfn.ANCHORARRAY(Data!I$14)))</f>
        <v>22194.338497817822</v>
      </c>
      <c r="W457" s="20" cm="1">
        <f t="array" aca="1" ref="W457" ca="1">I$1*I457/INDEX(_xlfn.ANCHORARRAY(Data!J$14),ROWS(_xlfn.ANCHORARRAY(Data!J$14)))</f>
        <v>4926.2153630305156</v>
      </c>
      <c r="X457" s="20" cm="1">
        <f t="array" aca="1" ref="X457" ca="1">J$1*J457/INDEX(_xlfn.ANCHORARRAY(Data!K$14),ROWS(_xlfn.ANCHORARRAY(Data!K$14)))</f>
        <v>5641.8785000818734</v>
      </c>
      <c r="Y457" s="20" cm="1">
        <f t="array" aca="1" ref="Y457" ca="1">K$1*K457/INDEX(_xlfn.ANCHORARRAY(Data!L$14),ROWS(_xlfn.ANCHORARRAY(Data!L$14)))</f>
        <v>11866.837357679917</v>
      </c>
      <c r="Z457" s="20" cm="1">
        <f t="array" aca="1" ref="Z457" ca="1">L$1*L457/INDEX(_xlfn.ANCHORARRAY(Data!M$14),ROWS(_xlfn.ANCHORARRAY(Data!M$14)))</f>
        <v>12776.286315789474</v>
      </c>
      <c r="AA457" s="20" cm="1">
        <f t="array" aca="1" ref="AA457" ca="1">M$1*M457/INDEX(_xlfn.ANCHORARRAY(Data!N$14),ROWS(_xlfn.ANCHORARRAY(Data!N$14)))</f>
        <v>10025.447279865395</v>
      </c>
      <c r="AB457" s="20" cm="1">
        <f t="array" aca="1" ref="AB457" ca="1">N$1*N457/INDEX(_xlfn.ANCHORARRAY(Data!O$14),ROWS(_xlfn.ANCHORARRAY(Data!O$14)))</f>
        <v>9596.232253451406</v>
      </c>
      <c r="AC457" s="20" cm="1">
        <f t="array" aca="1" ref="AC457" ca="1">O$1*O457/INDEX(_xlfn.ANCHORARRAY(Data!P$14),ROWS(_xlfn.ANCHORARRAY(Data!P$14)))</f>
        <v>12697.589196276387</v>
      </c>
      <c r="AD457" s="33">
        <f t="shared" ca="1" si="17"/>
        <v>206774.45822813979</v>
      </c>
      <c r="AE457" s="33">
        <f t="shared" ca="1" si="16"/>
        <v>-512.35822813978302</v>
      </c>
    </row>
    <row r="458" spans="1:31" x14ac:dyDescent="0.35">
      <c r="A458">
        <f ca="1"/>
        <v>456</v>
      </c>
      <c r="B458" s="20" cm="1">
        <f t="array" aca="1" ref="B458" ca="1">INDEX(_xlfn.ANCHORARRAY(Data!B$14),ROWS(_xlfn.ANCHORARRAY(Data!B$14)),2)*Data!C471/Data!C470</f>
        <v>263.31579522184302</v>
      </c>
      <c r="C458" s="20" cm="1">
        <f t="array" aca="1" ref="C458" ca="1">INDEX(_xlfn.ANCHORARRAY(Data!D$14),ROWS(_xlfn.ANCHORARRAY(Data!D$14)))*Data!D471/Data!D470</f>
        <v>53.907829560585881</v>
      </c>
      <c r="D458" s="20" cm="1">
        <f t="array" aca="1" ref="D458" ca="1">INDEX(_xlfn.ANCHORARRAY(Data!E$14),ROWS(_xlfn.ANCHORARRAY(Data!E$14)))*Data!E471/Data!E470</f>
        <v>24.386628602501357</v>
      </c>
      <c r="E458" s="20" cm="1">
        <f t="array" aca="1" ref="E458" ca="1">INDEX(_xlfn.ANCHORARRAY(Data!F$14),ROWS(_xlfn.ANCHORARRAY(Data!F$14)))*Data!F471/Data!F470</f>
        <v>29.963899042645775</v>
      </c>
      <c r="F458" s="20" cm="1">
        <f t="array" aca="1" ref="F458" ca="1">INDEX(_xlfn.ANCHORARRAY(Data!G$14),ROWS(_xlfn.ANCHORARRAY(Data!G$14)))*Data!G471/Data!G470</f>
        <v>312.75381812470556</v>
      </c>
      <c r="G458" s="20" cm="1">
        <f t="array" aca="1" ref="G458" ca="1">INDEX(_xlfn.ANCHORARRAY(Data!H$14),ROWS(_xlfn.ANCHORARRAY(Data!H$14)))*Data!H471/Data!H470</f>
        <v>74.143308959947603</v>
      </c>
      <c r="H458" s="20" cm="1">
        <f t="array" aca="1" ref="H458" ca="1">INDEX(_xlfn.ANCHORARRAY(Data!I$14),ROWS(_xlfn.ANCHORARRAY(Data!I$14)))*Data!I471/Data!I470</f>
        <v>242.95997438914651</v>
      </c>
      <c r="I458" s="20" cm="1">
        <f t="array" aca="1" ref="I458" ca="1">INDEX(_xlfn.ANCHORARRAY(Data!J$14),ROWS(_xlfn.ANCHORARRAY(Data!J$14)))*Data!J471/Data!J470</f>
        <v>24.340653231410702</v>
      </c>
      <c r="J458" s="20" cm="1">
        <f t="array" aca="1" ref="J458" ca="1">INDEX(_xlfn.ANCHORARRAY(Data!K$14),ROWS(_xlfn.ANCHORARRAY(Data!K$14)))*Data!K471/Data!K470</f>
        <v>80.345070559610718</v>
      </c>
      <c r="K458" s="20" cm="1">
        <f t="array" aca="1" ref="K458" ca="1">INDEX(_xlfn.ANCHORARRAY(Data!L$14),ROWS(_xlfn.ANCHORARRAY(Data!L$14)))*Data!L471/Data!L470</f>
        <v>395.78272274023828</v>
      </c>
      <c r="L458" s="20" cm="1">
        <f t="array" aca="1" ref="L458" ca="1">INDEX(_xlfn.ANCHORARRAY(Data!M$14),ROWS(_xlfn.ANCHORARRAY(Data!M$14)))*Data!M471/Data!M470</f>
        <v>51.249567198177679</v>
      </c>
      <c r="M458" s="20" cm="1">
        <f t="array" aca="1" ref="M458" ca="1">INDEX(_xlfn.ANCHORARRAY(Data!N$14),ROWS(_xlfn.ANCHORARRAY(Data!N$14)))*Data!N471/Data!N470</f>
        <v>165.45365397923874</v>
      </c>
      <c r="N458" s="20" cm="1">
        <f t="array" aca="1" ref="N458" ca="1">INDEX(_xlfn.ANCHORARRAY(Data!O$14),ROWS(_xlfn.ANCHORARRAY(Data!O$14)))*Data!O471/Data!O470</f>
        <v>153.28869883276855</v>
      </c>
      <c r="O458" s="20" cm="1">
        <f t="array" aca="1" ref="O458" ca="1">INDEX(_xlfn.ANCHORARRAY(Data!P$14),ROWS(_xlfn.ANCHORARRAY(Data!P$14)))*Data!P471/Data!P470</f>
        <v>634.82649032885627</v>
      </c>
      <c r="P458" s="20" cm="1">
        <f t="array" aca="1" ref="P458" ca="1">B$1*B458/INDEX(_xlfn.ANCHORARRAY(Data!B$14),ROWS(_xlfn.ANCHORARRAY(Data!B$14)),2)</f>
        <v>13165.789761092152</v>
      </c>
      <c r="Q458" s="20" cm="1">
        <f t="array" aca="1" ref="Q458" ca="1">C$1*C458/INDEX(_xlfn.ANCHORARRAY(Data!D$14),ROWS(_xlfn.ANCHORARRAY(Data!D$14)))</f>
        <v>10785.629826897468</v>
      </c>
      <c r="R458" s="19" cm="1">
        <f t="array" aca="1" ref="R458" ca="1">D$1*D458/INDEX(_xlfn.ANCHORARRAY(Data!E$14),ROWS(_xlfn.ANCHORARRAY(Data!E$14)))</f>
        <v>12195.814980967918</v>
      </c>
      <c r="S458" s="20" cm="1">
        <f t="array" aca="1" ref="S458" ca="1">E$1*E458/INDEX(_xlfn.ANCHORARRAY(Data!F$14),ROWS(_xlfn.ANCHORARRAY(Data!F$14)))</f>
        <v>5992.7798085291552</v>
      </c>
      <c r="T458" s="20" cm="1">
        <f t="array" aca="1" ref="T458" ca="1">F$1*F458/INDEX(_xlfn.ANCHORARRAY(Data!G$14),ROWS(_xlfn.ANCHORARRAY(Data!G$14)))</f>
        <v>21892.767268729393</v>
      </c>
      <c r="U458" s="20" cm="1">
        <f t="array" aca="1" ref="U458" ca="1">G$1*G458/INDEX(_xlfn.ANCHORARRAY(Data!H$14),ROWS(_xlfn.ANCHORARRAY(Data!H$14)))</f>
        <v>53383.182451162276</v>
      </c>
      <c r="V458" s="20" cm="1">
        <f t="array" aca="1" ref="V458" ca="1">H$1*H458/INDEX(_xlfn.ANCHORARRAY(Data!I$14),ROWS(_xlfn.ANCHORARRAY(Data!I$14)))</f>
        <v>21866.397695023188</v>
      </c>
      <c r="W458" s="20" cm="1">
        <f t="array" aca="1" ref="W458" ca="1">I$1*I458/INDEX(_xlfn.ANCHORARRAY(Data!J$14),ROWS(_xlfn.ANCHORARRAY(Data!J$14)))</f>
        <v>4868.1306462821403</v>
      </c>
      <c r="X458" s="20" cm="1">
        <f t="array" aca="1" ref="X458" ca="1">J$1*J458/INDEX(_xlfn.ANCHORARRAY(Data!K$14),ROWS(_xlfn.ANCHORARRAY(Data!K$14)))</f>
        <v>5624.1549391727503</v>
      </c>
      <c r="Y458" s="20" cm="1">
        <f t="array" aca="1" ref="Y458" ca="1">K$1*K458/INDEX(_xlfn.ANCHORARRAY(Data!L$14),ROWS(_xlfn.ANCHORARRAY(Data!L$14)))</f>
        <v>11873.48168220715</v>
      </c>
      <c r="Z458" s="20" cm="1">
        <f t="array" aca="1" ref="Z458" ca="1">L$1*L458/INDEX(_xlfn.ANCHORARRAY(Data!M$14),ROWS(_xlfn.ANCHORARRAY(Data!M$14)))</f>
        <v>12299.896127562643</v>
      </c>
      <c r="AA458" s="20" cm="1">
        <f t="array" aca="1" ref="AA458" ca="1">M$1*M458/INDEX(_xlfn.ANCHORARRAY(Data!N$14),ROWS(_xlfn.ANCHORARRAY(Data!N$14)))</f>
        <v>9927.2192387543237</v>
      </c>
      <c r="AB458" s="20" cm="1">
        <f t="array" aca="1" ref="AB458" ca="1">N$1*N458/INDEX(_xlfn.ANCHORARRAY(Data!O$14),ROWS(_xlfn.ANCHORARRAY(Data!O$14)))</f>
        <v>9197.3219299661123</v>
      </c>
      <c r="AC458" s="20" cm="1">
        <f t="array" aca="1" ref="AC458" ca="1">O$1*O458/INDEX(_xlfn.ANCHORARRAY(Data!P$14),ROWS(_xlfn.ANCHORARRAY(Data!P$14)))</f>
        <v>12697.330824198436</v>
      </c>
      <c r="AD458" s="33">
        <f t="shared" ca="1" si="17"/>
        <v>205769.89718054511</v>
      </c>
      <c r="AE458" s="33">
        <f t="shared" ca="1" si="16"/>
        <v>492.20281945489114</v>
      </c>
    </row>
    <row r="459" spans="1:31" x14ac:dyDescent="0.35">
      <c r="A459">
        <f ca="1"/>
        <v>457</v>
      </c>
      <c r="B459" s="20" cm="1">
        <f t="array" aca="1" ref="B459" ca="1">INDEX(_xlfn.ANCHORARRAY(Data!B$14),ROWS(_xlfn.ANCHORARRAY(Data!B$14)),2)*Data!C472/Data!C471</f>
        <v>269.78585648148146</v>
      </c>
      <c r="C459" s="20" cm="1">
        <f t="array" aca="1" ref="C459" ca="1">INDEX(_xlfn.ANCHORARRAY(Data!D$14),ROWS(_xlfn.ANCHORARRAY(Data!D$14)))*Data!D472/Data!D471</f>
        <v>54.58990825688074</v>
      </c>
      <c r="D459" s="20" cm="1">
        <f t="array" aca="1" ref="D459" ca="1">INDEX(_xlfn.ANCHORARRAY(Data!E$14),ROWS(_xlfn.ANCHORARRAY(Data!E$14)))*Data!E472/Data!E471</f>
        <v>24.472775210655069</v>
      </c>
      <c r="E459" s="20" cm="1">
        <f t="array" aca="1" ref="E459" ca="1">INDEX(_xlfn.ANCHORARRAY(Data!F$14),ROWS(_xlfn.ANCHORARRAY(Data!F$14)))*Data!F472/Data!F471</f>
        <v>29.336907665505226</v>
      </c>
      <c r="F459" s="20" cm="1">
        <f t="array" aca="1" ref="F459" ca="1">INDEX(_xlfn.ANCHORARRAY(Data!G$14),ROWS(_xlfn.ANCHORARRAY(Data!G$14)))*Data!G472/Data!G471</f>
        <v>324.76188442476013</v>
      </c>
      <c r="G459" s="20" cm="1">
        <f t="array" aca="1" ref="G459" ca="1">INDEX(_xlfn.ANCHORARRAY(Data!H$14),ROWS(_xlfn.ANCHORARRAY(Data!H$14)))*Data!H472/Data!H471</f>
        <v>75.70253367279895</v>
      </c>
      <c r="H459" s="20" cm="1">
        <f t="array" aca="1" ref="H459" ca="1">INDEX(_xlfn.ANCHORARRAY(Data!I$14),ROWS(_xlfn.ANCHORARRAY(Data!I$14)))*Data!I472/Data!I471</f>
        <v>242.85855129533681</v>
      </c>
      <c r="I459" s="20" cm="1">
        <f t="array" aca="1" ref="I459" ca="1">INDEX(_xlfn.ANCHORARRAY(Data!J$14),ROWS(_xlfn.ANCHORARRAY(Data!J$14)))*Data!J472/Data!J471</f>
        <v>24.416997561825145</v>
      </c>
      <c r="J459" s="20" cm="1">
        <f t="array" aca="1" ref="J459" ca="1">INDEX(_xlfn.ANCHORARRAY(Data!K$14),ROWS(_xlfn.ANCHORARRAY(Data!K$14)))*Data!K472/Data!K471</f>
        <v>79.4925338491296</v>
      </c>
      <c r="K459" s="20" cm="1">
        <f t="array" aca="1" ref="K459" ca="1">INDEX(_xlfn.ANCHORARRAY(Data!L$14),ROWS(_xlfn.ANCHORARRAY(Data!L$14)))*Data!L472/Data!L471</f>
        <v>407.39798710515549</v>
      </c>
      <c r="L459" s="20" cm="1">
        <f t="array" aca="1" ref="L459" ca="1">INDEX(_xlfn.ANCHORARRAY(Data!M$14),ROWS(_xlfn.ANCHORARRAY(Data!M$14)))*Data!M472/Data!M471</f>
        <v>52.457142857142863</v>
      </c>
      <c r="M459" s="20" cm="1">
        <f t="array" aca="1" ref="M459" ca="1">INDEX(_xlfn.ANCHORARRAY(Data!N$14),ROWS(_xlfn.ANCHORARRAY(Data!N$14)))*Data!N472/Data!N471</f>
        <v>164.74655536391862</v>
      </c>
      <c r="N459" s="20" cm="1">
        <f t="array" aca="1" ref="N459" ca="1">INDEX(_xlfn.ANCHORARRAY(Data!O$14),ROWS(_xlfn.ANCHORARRAY(Data!O$14)))*Data!O472/Data!O471</f>
        <v>155.13949066959387</v>
      </c>
      <c r="O459" s="20" cm="1">
        <f t="array" aca="1" ref="O459" ca="1">INDEX(_xlfn.ANCHORARRAY(Data!P$14),ROWS(_xlfn.ANCHORARRAY(Data!P$14)))*Data!P472/Data!P471</f>
        <v>645.61633785450056</v>
      </c>
      <c r="P459" s="20" cm="1">
        <f t="array" aca="1" ref="P459" ca="1">B$1*B459/INDEX(_xlfn.ANCHORARRAY(Data!B$14),ROWS(_xlfn.ANCHORARRAY(Data!B$14)),2)</f>
        <v>13489.292824074075</v>
      </c>
      <c r="Q459" s="20" cm="1">
        <f t="array" aca="1" ref="Q459" ca="1">C$1*C459/INDEX(_xlfn.ANCHORARRAY(Data!D$14),ROWS(_xlfn.ANCHORARRAY(Data!D$14)))</f>
        <v>10922.096985583225</v>
      </c>
      <c r="R459" s="19" cm="1">
        <f t="array" aca="1" ref="R459" ca="1">D$1*D459/INDEX(_xlfn.ANCHORARRAY(Data!E$14),ROWS(_xlfn.ANCHORARRAY(Data!E$14)))</f>
        <v>12238.897118782277</v>
      </c>
      <c r="S459" s="20" cm="1">
        <f t="array" aca="1" ref="S459" ca="1">E$1*E459/INDEX(_xlfn.ANCHORARRAY(Data!F$14),ROWS(_xlfn.ANCHORARRAY(Data!F$14)))</f>
        <v>5867.3815331010446</v>
      </c>
      <c r="T459" s="20" cm="1">
        <f t="array" aca="1" ref="T459" ca="1">F$1*F459/INDEX(_xlfn.ANCHORARRAY(Data!G$14),ROWS(_xlfn.ANCHORARRAY(Data!G$14)))</f>
        <v>22733.33190973321</v>
      </c>
      <c r="U459" s="20" cm="1">
        <f t="array" aca="1" ref="U459" ca="1">G$1*G459/INDEX(_xlfn.ANCHORARRAY(Data!H$14),ROWS(_xlfn.ANCHORARRAY(Data!H$14)))</f>
        <v>54505.824244415235</v>
      </c>
      <c r="V459" s="20" cm="1">
        <f t="array" aca="1" ref="V459" ca="1">H$1*H459/INDEX(_xlfn.ANCHORARRAY(Data!I$14),ROWS(_xlfn.ANCHORARRAY(Data!I$14)))</f>
        <v>21857.269616580314</v>
      </c>
      <c r="W459" s="20" cm="1">
        <f t="array" aca="1" ref="W459" ca="1">I$1*I459/INDEX(_xlfn.ANCHORARRAY(Data!J$14),ROWS(_xlfn.ANCHORARRAY(Data!J$14)))</f>
        <v>4883.3995123650293</v>
      </c>
      <c r="X459" s="20" cm="1">
        <f t="array" aca="1" ref="X459" ca="1">J$1*J459/INDEX(_xlfn.ANCHORARRAY(Data!K$14),ROWS(_xlfn.ANCHORARRAY(Data!K$14)))</f>
        <v>5564.4773694390715</v>
      </c>
      <c r="Y459" s="20" cm="1">
        <f t="array" aca="1" ref="Y459" ca="1">K$1*K459/INDEX(_xlfn.ANCHORARRAY(Data!L$14),ROWS(_xlfn.ANCHORARRAY(Data!L$14)))</f>
        <v>12221.939613154665</v>
      </c>
      <c r="Z459" s="20" cm="1">
        <f t="array" aca="1" ref="Z459" ca="1">L$1*L459/INDEX(_xlfn.ANCHORARRAY(Data!M$14),ROWS(_xlfn.ANCHORARRAY(Data!M$14)))</f>
        <v>12589.714285714286</v>
      </c>
      <c r="AA459" s="20" cm="1">
        <f t="array" aca="1" ref="AA459" ca="1">M$1*M459/INDEX(_xlfn.ANCHORARRAY(Data!N$14),ROWS(_xlfn.ANCHORARRAY(Data!N$14)))</f>
        <v>9884.7933218351172</v>
      </c>
      <c r="AB459" s="20" cm="1">
        <f t="array" aca="1" ref="AB459" ca="1">N$1*N459/INDEX(_xlfn.ANCHORARRAY(Data!O$14),ROWS(_xlfn.ANCHORARRAY(Data!O$14)))</f>
        <v>9308.3694401756329</v>
      </c>
      <c r="AC459" s="20" cm="1">
        <f t="array" aca="1" ref="AC459" ca="1">O$1*O459/INDEX(_xlfn.ANCHORARRAY(Data!P$14),ROWS(_xlfn.ANCHORARRAY(Data!P$14)))</f>
        <v>12913.141389231399</v>
      </c>
      <c r="AD459" s="33">
        <f t="shared" ca="1" si="17"/>
        <v>208979.92916418455</v>
      </c>
      <c r="AE459" s="33">
        <f t="shared" ca="1" si="16"/>
        <v>-2717.8291641845426</v>
      </c>
    </row>
    <row r="460" spans="1:31" x14ac:dyDescent="0.35">
      <c r="A460">
        <f ca="1"/>
        <v>458</v>
      </c>
      <c r="B460" s="20" cm="1">
        <f t="array" aca="1" ref="B460" ca="1">INDEX(_xlfn.ANCHORARRAY(Data!B$14),ROWS(_xlfn.ANCHORARRAY(Data!B$14)),2)*Data!C473/Data!C472</f>
        <v>253.89091016101227</v>
      </c>
      <c r="C460" s="20" cm="1">
        <f t="array" aca="1" ref="C460" ca="1">INDEX(_xlfn.ANCHORARRAY(Data!D$14),ROWS(_xlfn.ANCHORARRAY(Data!D$14)))*Data!D473/Data!D472</f>
        <v>52.541791932059454</v>
      </c>
      <c r="D460" s="20" cm="1">
        <f t="array" aca="1" ref="D460" ca="1">INDEX(_xlfn.ANCHORARRAY(Data!E$14),ROWS(_xlfn.ANCHORARRAY(Data!E$14)))*Data!E473/Data!E472</f>
        <v>24.214958028702949</v>
      </c>
      <c r="E460" s="20" cm="1">
        <f t="array" aca="1" ref="E460" ca="1">INDEX(_xlfn.ANCHORARRAY(Data!F$14),ROWS(_xlfn.ANCHORARRAY(Data!F$14)))*Data!F473/Data!F472</f>
        <v>30.337168299198574</v>
      </c>
      <c r="F460" s="20" cm="1">
        <f t="array" aca="1" ref="F460" ca="1">INDEX(_xlfn.ANCHORARRAY(Data!G$14),ROWS(_xlfn.ANCHORARRAY(Data!G$14)))*Data!G473/Data!G472</f>
        <v>310.72764919457939</v>
      </c>
      <c r="G460" s="20" cm="1">
        <f t="array" aca="1" ref="G460" ca="1">INDEX(_xlfn.ANCHORARRAY(Data!H$14),ROWS(_xlfn.ANCHORARRAY(Data!H$14)))*Data!H473/Data!H472</f>
        <v>75.319683615819201</v>
      </c>
      <c r="H460" s="20" cm="1">
        <f t="array" aca="1" ref="H460" ca="1">INDEX(_xlfn.ANCHORARRAY(Data!I$14),ROWS(_xlfn.ANCHORARRAY(Data!I$14)))*Data!I473/Data!I472</f>
        <v>247.17353452438437</v>
      </c>
      <c r="I460" s="20" cm="1">
        <f t="array" aca="1" ref="I460" ca="1">INDEX(_xlfn.ANCHORARRAY(Data!J$14),ROWS(_xlfn.ANCHORARRAY(Data!J$14)))*Data!J473/Data!J472</f>
        <v>24.603828750435081</v>
      </c>
      <c r="J460" s="20" cm="1">
        <f t="array" aca="1" ref="J460" ca="1">INDEX(_xlfn.ANCHORARRAY(Data!K$14),ROWS(_xlfn.ANCHORARRAY(Data!K$14)))*Data!K473/Data!K472</f>
        <v>80.460417678484703</v>
      </c>
      <c r="K460" s="20" cm="1">
        <f t="array" aca="1" ref="K460" ca="1">INDEX(_xlfn.ANCHORARRAY(Data!L$14),ROWS(_xlfn.ANCHORARRAY(Data!L$14)))*Data!L473/Data!L472</f>
        <v>395.6180089606155</v>
      </c>
      <c r="L460" s="20" cm="1">
        <f t="array" aca="1" ref="L460" ca="1">INDEX(_xlfn.ANCHORARRAY(Data!M$14),ROWS(_xlfn.ANCHORARRAY(Data!M$14)))*Data!M473/Data!M472</f>
        <v>51.446527514231498</v>
      </c>
      <c r="M460" s="20" cm="1">
        <f t="array" aca="1" ref="M460" ca="1">INDEX(_xlfn.ANCHORARRAY(Data!N$14),ROWS(_xlfn.ANCHORARRAY(Data!N$14)))*Data!N473/Data!N472</f>
        <v>166.94507252382925</v>
      </c>
      <c r="N460" s="20" cm="1">
        <f t="array" aca="1" ref="N460" ca="1">INDEX(_xlfn.ANCHORARRAY(Data!O$14),ROWS(_xlfn.ANCHORARRAY(Data!O$14)))*Data!O473/Data!O472</f>
        <v>159.74210768038955</v>
      </c>
      <c r="O460" s="20" cm="1">
        <f t="array" aca="1" ref="O460" ca="1">INDEX(_xlfn.ANCHORARRAY(Data!P$14),ROWS(_xlfn.ANCHORARRAY(Data!P$14)))*Data!P473/Data!P472</f>
        <v>633.07778148793693</v>
      </c>
      <c r="P460" s="20" cm="1">
        <f t="array" aca="1" ref="P460" ca="1">B$1*B460/INDEX(_xlfn.ANCHORARRAY(Data!B$14),ROWS(_xlfn.ANCHORARRAY(Data!B$14)),2)</f>
        <v>12694.545508050614</v>
      </c>
      <c r="Q460" s="20" cm="1">
        <f t="array" aca="1" ref="Q460" ca="1">C$1*C460/INDEX(_xlfn.ANCHORARRAY(Data!D$14),ROWS(_xlfn.ANCHORARRAY(Data!D$14)))</f>
        <v>10512.319320594479</v>
      </c>
      <c r="R460" s="19" cm="1">
        <f t="array" aca="1" ref="R460" ca="1">D$1*D460/INDEX(_xlfn.ANCHORARRAY(Data!E$14),ROWS(_xlfn.ANCHORARRAY(Data!E$14)))</f>
        <v>12109.962090441375</v>
      </c>
      <c r="S460" s="20" cm="1">
        <f t="array" aca="1" ref="S460" ca="1">E$1*E460/INDEX(_xlfn.ANCHORARRAY(Data!F$14),ROWS(_xlfn.ANCHORARRAY(Data!F$14)))</f>
        <v>6067.4336598397149</v>
      </c>
      <c r="T460" s="20" cm="1">
        <f t="array" aca="1" ref="T460" ca="1">F$1*F460/INDEX(_xlfn.ANCHORARRAY(Data!G$14),ROWS(_xlfn.ANCHORARRAY(Data!G$14)))</f>
        <v>21750.935443620558</v>
      </c>
      <c r="U460" s="20" cm="1">
        <f t="array" aca="1" ref="U460" ca="1">G$1*G460/INDEX(_xlfn.ANCHORARRAY(Data!H$14),ROWS(_xlfn.ANCHORARRAY(Data!H$14)))</f>
        <v>54230.172203389819</v>
      </c>
      <c r="V460" s="20" cm="1">
        <f t="array" aca="1" ref="V460" ca="1">H$1*H460/INDEX(_xlfn.ANCHORARRAY(Data!I$14),ROWS(_xlfn.ANCHORARRAY(Data!I$14)))</f>
        <v>22245.618107194598</v>
      </c>
      <c r="W460" s="20" cm="1">
        <f t="array" aca="1" ref="W460" ca="1">I$1*I460/INDEX(_xlfn.ANCHORARRAY(Data!J$14),ROWS(_xlfn.ANCHORARRAY(Data!J$14)))</f>
        <v>4920.7657500870164</v>
      </c>
      <c r="X460" s="20" cm="1">
        <f t="array" aca="1" ref="X460" ca="1">J$1*J460/INDEX(_xlfn.ANCHORARRAY(Data!K$14),ROWS(_xlfn.ANCHORARRAY(Data!K$14)))</f>
        <v>5632.2292374939298</v>
      </c>
      <c r="Y460" s="20" cm="1">
        <f t="array" aca="1" ref="Y460" ca="1">K$1*K460/INDEX(_xlfn.ANCHORARRAY(Data!L$14),ROWS(_xlfn.ANCHORARRAY(Data!L$14)))</f>
        <v>11868.540268818466</v>
      </c>
      <c r="Z460" s="20" cm="1">
        <f t="array" aca="1" ref="Z460" ca="1">L$1*L460/INDEX(_xlfn.ANCHORARRAY(Data!M$14),ROWS(_xlfn.ANCHORARRAY(Data!M$14)))</f>
        <v>12347.166603415559</v>
      </c>
      <c r="AA460" s="20" cm="1">
        <f t="array" aca="1" ref="AA460" ca="1">M$1*M460/INDEX(_xlfn.ANCHORARRAY(Data!N$14),ROWS(_xlfn.ANCHORARRAY(Data!N$14)))</f>
        <v>10016.704351429755</v>
      </c>
      <c r="AB460" s="20" cm="1">
        <f t="array" aca="1" ref="AB460" ca="1">N$1*N460/INDEX(_xlfn.ANCHORARRAY(Data!O$14),ROWS(_xlfn.ANCHORARRAY(Data!O$14)))</f>
        <v>9584.5264608233738</v>
      </c>
      <c r="AC460" s="20" cm="1">
        <f t="array" aca="1" ref="AC460" ca="1">O$1*O460/INDEX(_xlfn.ANCHORARRAY(Data!P$14),ROWS(_xlfn.ANCHORARRAY(Data!P$14)))</f>
        <v>12662.354440876985</v>
      </c>
      <c r="AD460" s="33">
        <f t="shared" ca="1" si="17"/>
        <v>206643.27344607626</v>
      </c>
      <c r="AE460" s="33">
        <f t="shared" ca="1" si="16"/>
        <v>-381.17344607625273</v>
      </c>
    </row>
    <row r="461" spans="1:31" x14ac:dyDescent="0.35">
      <c r="A461">
        <f ca="1"/>
        <v>459</v>
      </c>
      <c r="B461" s="20" cm="1">
        <f t="array" aca="1" ref="B461" ca="1">INDEX(_xlfn.ANCHORARRAY(Data!B$14),ROWS(_xlfn.ANCHORARRAY(Data!B$14)),2)*Data!C474/Data!C473</f>
        <v>266.57368089021287</v>
      </c>
      <c r="C461" s="20" cm="1">
        <f t="array" aca="1" ref="C461" ca="1">INDEX(_xlfn.ANCHORARRAY(Data!D$14),ROWS(_xlfn.ANCHORARRAY(Data!D$14)))*Data!D474/Data!D473</f>
        <v>52.934858490566036</v>
      </c>
      <c r="D461" s="20" cm="1">
        <f t="array" aca="1" ref="D461" ca="1">INDEX(_xlfn.ANCHORARRAY(Data!E$14),ROWS(_xlfn.ANCHORARRAY(Data!E$14)))*Data!E474/Data!E473</f>
        <v>24.426526717557248</v>
      </c>
      <c r="E461" s="20" cm="1">
        <f t="array" aca="1" ref="E461" ca="1">INDEX(_xlfn.ANCHORARRAY(Data!F$14),ROWS(_xlfn.ANCHORARRAY(Data!F$14)))*Data!F474/Data!F473</f>
        <v>30.174797535211269</v>
      </c>
      <c r="F461" s="20" cm="1">
        <f t="array" aca="1" ref="F461" ca="1">INDEX(_xlfn.ANCHORARRAY(Data!G$14),ROWS(_xlfn.ANCHORARRAY(Data!G$14)))*Data!G474/Data!G473</f>
        <v>320.02529677051479</v>
      </c>
      <c r="G461" s="20" cm="1">
        <f t="array" aca="1" ref="G461" ca="1">INDEX(_xlfn.ANCHORARRAY(Data!H$14),ROWS(_xlfn.ANCHORARRAY(Data!H$14)))*Data!H474/Data!H473</f>
        <v>75.15808646896258</v>
      </c>
      <c r="H461" s="20" cm="1">
        <f t="array" aca="1" ref="H461" ca="1">INDEX(_xlfn.ANCHORARRAY(Data!I$14),ROWS(_xlfn.ANCHORARRAY(Data!I$14)))*Data!I474/Data!I473</f>
        <v>241.27566285443592</v>
      </c>
      <c r="I461" s="20" cm="1">
        <f t="array" aca="1" ref="I461" ca="1">INDEX(_xlfn.ANCHORARRAY(Data!J$14),ROWS(_xlfn.ANCHORARRAY(Data!J$14)))*Data!J474/Data!J473</f>
        <v>24.652675181221955</v>
      </c>
      <c r="J461" s="20" cm="1">
        <f t="array" aca="1" ref="J461" ca="1">INDEX(_xlfn.ANCHORARRAY(Data!K$14),ROWS(_xlfn.ANCHORARRAY(Data!K$14)))*Data!K474/Data!K473</f>
        <v>80.429982329317269</v>
      </c>
      <c r="K461" s="20" cm="1">
        <f t="array" aca="1" ref="K461" ca="1">INDEX(_xlfn.ANCHORARRAY(Data!L$14),ROWS(_xlfn.ANCHORARRAY(Data!L$14)))*Data!L474/Data!L473</f>
        <v>401.39334613029348</v>
      </c>
      <c r="L461" s="20" cm="1">
        <f t="array" aca="1" ref="L461" ca="1">INDEX(_xlfn.ANCHORARRAY(Data!M$14),ROWS(_xlfn.ANCHORARRAY(Data!M$14)))*Data!M474/Data!M473</f>
        <v>51.512902485659659</v>
      </c>
      <c r="M461" s="20" cm="1">
        <f t="array" aca="1" ref="M461" ca="1">INDEX(_xlfn.ANCHORARRAY(Data!N$14),ROWS(_xlfn.ANCHORARRAY(Data!N$14)))*Data!N474/Data!N473</f>
        <v>166.86471270642829</v>
      </c>
      <c r="N461" s="20" cm="1">
        <f t="array" aca="1" ref="N461" ca="1">INDEX(_xlfn.ANCHORARRAY(Data!O$14),ROWS(_xlfn.ANCHORARRAY(Data!O$14)))*Data!O474/Data!O473</f>
        <v>156.18966841848624</v>
      </c>
      <c r="O461" s="20" cm="1">
        <f t="array" aca="1" ref="O461" ca="1">INDEX(_xlfn.ANCHORARRAY(Data!P$14),ROWS(_xlfn.ANCHORARRAY(Data!P$14)))*Data!P474/Data!P473</f>
        <v>640.10111200940764</v>
      </c>
      <c r="P461" s="20" cm="1">
        <f t="array" aca="1" ref="P461" ca="1">B$1*B461/INDEX(_xlfn.ANCHORARRAY(Data!B$14),ROWS(_xlfn.ANCHORARRAY(Data!B$14)),2)</f>
        <v>13328.684044510643</v>
      </c>
      <c r="Q461" s="20" cm="1">
        <f t="array" aca="1" ref="Q461" ca="1">C$1*C461/INDEX(_xlfn.ANCHORARRAY(Data!D$14),ROWS(_xlfn.ANCHORARRAY(Data!D$14)))</f>
        <v>10590.962264150943</v>
      </c>
      <c r="R461" s="19" cm="1">
        <f t="array" aca="1" ref="R461" ca="1">D$1*D461/INDEX(_xlfn.ANCHORARRAY(Data!E$14),ROWS(_xlfn.ANCHORARRAY(Data!E$14)))</f>
        <v>12215.768129770991</v>
      </c>
      <c r="S461" s="20" cm="1">
        <f t="array" aca="1" ref="S461" ca="1">E$1*E461/INDEX(_xlfn.ANCHORARRAY(Data!F$14),ROWS(_xlfn.ANCHORARRAY(Data!F$14)))</f>
        <v>6034.9595070422538</v>
      </c>
      <c r="T461" s="20" cm="1">
        <f t="array" aca="1" ref="T461" ca="1">F$1*F461/INDEX(_xlfn.ANCHORARRAY(Data!G$14),ROWS(_xlfn.ANCHORARRAY(Data!G$14)))</f>
        <v>22401.770773936038</v>
      </c>
      <c r="U461" s="20" cm="1">
        <f t="array" aca="1" ref="U461" ca="1">G$1*G461/INDEX(_xlfn.ANCHORARRAY(Data!H$14),ROWS(_xlfn.ANCHORARRAY(Data!H$14)))</f>
        <v>54113.822257653053</v>
      </c>
      <c r="V461" s="20" cm="1">
        <f t="array" aca="1" ref="V461" ca="1">H$1*H461/INDEX(_xlfn.ANCHORARRAY(Data!I$14),ROWS(_xlfn.ANCHORARRAY(Data!I$14)))</f>
        <v>21714.809656899233</v>
      </c>
      <c r="W461" s="20" cm="1">
        <f t="array" aca="1" ref="W461" ca="1">I$1*I461/INDEX(_xlfn.ANCHORARRAY(Data!J$14),ROWS(_xlfn.ANCHORARRAY(Data!J$14)))</f>
        <v>4930.5350362443914</v>
      </c>
      <c r="X461" s="20" cm="1">
        <f t="array" aca="1" ref="X461" ca="1">J$1*J461/INDEX(_xlfn.ANCHORARRAY(Data!K$14),ROWS(_xlfn.ANCHORARRAY(Data!K$14)))</f>
        <v>5630.0987630522086</v>
      </c>
      <c r="Y461" s="20" cm="1">
        <f t="array" aca="1" ref="Y461" ca="1">K$1*K461/INDEX(_xlfn.ANCHORARRAY(Data!L$14),ROWS(_xlfn.ANCHORARRAY(Data!L$14)))</f>
        <v>12041.800383908805</v>
      </c>
      <c r="Z461" s="20" cm="1">
        <f t="array" aca="1" ref="Z461" ca="1">L$1*L461/INDEX(_xlfn.ANCHORARRAY(Data!M$14),ROWS(_xlfn.ANCHORARRAY(Data!M$14)))</f>
        <v>12363.096596558318</v>
      </c>
      <c r="AA461" s="20" cm="1">
        <f t="array" aca="1" ref="AA461" ca="1">M$1*M461/INDEX(_xlfn.ANCHORARRAY(Data!N$14),ROWS(_xlfn.ANCHORARRAY(Data!N$14)))</f>
        <v>10011.882762385698</v>
      </c>
      <c r="AB461" s="20" cm="1">
        <f t="array" aca="1" ref="AB461" ca="1">N$1*N461/INDEX(_xlfn.ANCHORARRAY(Data!O$14),ROWS(_xlfn.ANCHORARRAY(Data!O$14)))</f>
        <v>9371.3801051091759</v>
      </c>
      <c r="AC461" s="20" cm="1">
        <f t="array" aca="1" ref="AC461" ca="1">O$1*O461/INDEX(_xlfn.ANCHORARRAY(Data!P$14),ROWS(_xlfn.ANCHORARRAY(Data!P$14)))</f>
        <v>12802.829913273556</v>
      </c>
      <c r="AD461" s="33">
        <f t="shared" ca="1" si="17"/>
        <v>207552.40019449533</v>
      </c>
      <c r="AE461" s="33">
        <f t="shared" ca="1" si="16"/>
        <v>-1290.3001944953285</v>
      </c>
    </row>
    <row r="462" spans="1:31" x14ac:dyDescent="0.35">
      <c r="A462">
        <f ca="1"/>
        <v>460</v>
      </c>
      <c r="B462" s="20" cm="1">
        <f t="array" aca="1" ref="B462" ca="1">INDEX(_xlfn.ANCHORARRAY(Data!B$14),ROWS(_xlfn.ANCHORARRAY(Data!B$14)),2)*Data!C475/Data!C474</f>
        <v>256.13571267066703</v>
      </c>
      <c r="C462" s="20" cm="1">
        <f t="array" aca="1" ref="C462" ca="1">INDEX(_xlfn.ANCHORARRAY(Data!D$14),ROWS(_xlfn.ANCHORARRAY(Data!D$14)))*Data!D475/Data!D474</f>
        <v>53.208244143563284</v>
      </c>
      <c r="D462" s="20" cm="1">
        <f t="array" aca="1" ref="D462" ca="1">INDEX(_xlfn.ANCHORARRAY(Data!E$14),ROWS(_xlfn.ANCHORARRAY(Data!E$14)))*Data!E475/Data!E474</f>
        <v>24.738236734693874</v>
      </c>
      <c r="E462" s="20" cm="1">
        <f t="array" aca="1" ref="E462" ca="1">INDEX(_xlfn.ANCHORARRAY(Data!F$14),ROWS(_xlfn.ANCHORARRAY(Data!F$14)))*Data!F475/Data!F474</f>
        <v>29.561446485855928</v>
      </c>
      <c r="F462" s="20" cm="1">
        <f t="array" aca="1" ref="F462" ca="1">INDEX(_xlfn.ANCHORARRAY(Data!G$14),ROWS(_xlfn.ANCHORARRAY(Data!G$14)))*Data!G475/Data!G474</f>
        <v>318.27443367346939</v>
      </c>
      <c r="G462" s="20" cm="1">
        <f t="array" aca="1" ref="G462" ca="1">INDEX(_xlfn.ANCHORARRAY(Data!H$14),ROWS(_xlfn.ANCHORARRAY(Data!H$14)))*Data!H475/Data!H474</f>
        <v>75.467346257036141</v>
      </c>
      <c r="H462" s="20" cm="1">
        <f t="array" aca="1" ref="H462" ca="1">INDEX(_xlfn.ANCHORARRAY(Data!I$14),ROWS(_xlfn.ANCHORARRAY(Data!I$14)))*Data!I475/Data!I474</f>
        <v>244.33716588451341</v>
      </c>
      <c r="I462" s="20" cm="1">
        <f t="array" aca="1" ref="I462" ca="1">INDEX(_xlfn.ANCHORARRAY(Data!J$14),ROWS(_xlfn.ANCHORARRAY(Data!J$14)))*Data!J475/Data!J474</f>
        <v>24.575059788179022</v>
      </c>
      <c r="J462" s="20" cm="1">
        <f t="array" aca="1" ref="J462" ca="1">INDEX(_xlfn.ANCHORARRAY(Data!K$14),ROWS(_xlfn.ANCHORARRAY(Data!K$14)))*Data!K475/Data!K474</f>
        <v>79.470782969223421</v>
      </c>
      <c r="K462" s="20" cm="1">
        <f t="array" aca="1" ref="K462" ca="1">INDEX(_xlfn.ANCHORARRAY(Data!L$14),ROWS(_xlfn.ANCHORARRAY(Data!L$14)))*Data!L475/Data!L474</f>
        <v>396.73928396615628</v>
      </c>
      <c r="L462" s="20" cm="1">
        <f t="array" aca="1" ref="L462" ca="1">INDEX(_xlfn.ANCHORARRAY(Data!M$14),ROWS(_xlfn.ANCHORARRAY(Data!M$14)))*Data!M475/Data!M474</f>
        <v>50.423552049259193</v>
      </c>
      <c r="M462" s="20" cm="1">
        <f t="array" aca="1" ref="M462" ca="1">INDEX(_xlfn.ANCHORARRAY(Data!N$14),ROWS(_xlfn.ANCHORARRAY(Data!N$14)))*Data!N475/Data!N474</f>
        <v>165.27377403035416</v>
      </c>
      <c r="N462" s="20" cm="1">
        <f t="array" aca="1" ref="N462" ca="1">INDEX(_xlfn.ANCHORARRAY(Data!O$14),ROWS(_xlfn.ANCHORARRAY(Data!O$14)))*Data!O475/Data!O474</f>
        <v>155.36619174217353</v>
      </c>
      <c r="O462" s="20" cm="1">
        <f t="array" aca="1" ref="O462" ca="1">INDEX(_xlfn.ANCHORARRAY(Data!P$14),ROWS(_xlfn.ANCHORARRAY(Data!P$14)))*Data!P475/Data!P474</f>
        <v>639.78948276489643</v>
      </c>
      <c r="P462" s="20" cm="1">
        <f t="array" aca="1" ref="P462" ca="1">B$1*B462/INDEX(_xlfn.ANCHORARRAY(Data!B$14),ROWS(_xlfn.ANCHORARRAY(Data!B$14)),2)</f>
        <v>12806.785633533351</v>
      </c>
      <c r="Q462" s="20" cm="1">
        <f t="array" aca="1" ref="Q462" ca="1">C$1*C462/INDEX(_xlfn.ANCHORARRAY(Data!D$14),ROWS(_xlfn.ANCHORARRAY(Data!D$14)))</f>
        <v>10645.660004298299</v>
      </c>
      <c r="R462" s="19" cm="1">
        <f t="array" aca="1" ref="R462" ca="1">D$1*D462/INDEX(_xlfn.ANCHORARRAY(Data!E$14),ROWS(_xlfn.ANCHORARRAY(Data!E$14)))</f>
        <v>12371.655102040815</v>
      </c>
      <c r="S462" s="20" cm="1">
        <f t="array" aca="1" ref="S462" ca="1">E$1*E462/INDEX(_xlfn.ANCHORARRAY(Data!F$14),ROWS(_xlfn.ANCHORARRAY(Data!F$14)))</f>
        <v>5912.2892971711863</v>
      </c>
      <c r="T462" s="20" cm="1">
        <f t="array" aca="1" ref="T462" ca="1">F$1*F462/INDEX(_xlfn.ANCHORARRAY(Data!G$14),ROWS(_xlfn.ANCHORARRAY(Data!G$14)))</f>
        <v>22279.210357142856</v>
      </c>
      <c r="U462" s="20" cm="1">
        <f t="array" aca="1" ref="U462" ca="1">G$1*G462/INDEX(_xlfn.ANCHORARRAY(Data!H$14),ROWS(_xlfn.ANCHORARRAY(Data!H$14)))</f>
        <v>54336.489305066018</v>
      </c>
      <c r="V462" s="20" cm="1">
        <f t="array" aca="1" ref="V462" ca="1">H$1*H462/INDEX(_xlfn.ANCHORARRAY(Data!I$14),ROWS(_xlfn.ANCHORARRAY(Data!I$14)))</f>
        <v>21990.34492960621</v>
      </c>
      <c r="W462" s="20" cm="1">
        <f t="array" aca="1" ref="W462" ca="1">I$1*I462/INDEX(_xlfn.ANCHORARRAY(Data!J$14),ROWS(_xlfn.ANCHORARRAY(Data!J$14)))</f>
        <v>4915.0119576358047</v>
      </c>
      <c r="X462" s="20" cm="1">
        <f t="array" aca="1" ref="X462" ca="1">J$1*J462/INDEX(_xlfn.ANCHORARRAY(Data!K$14),ROWS(_xlfn.ANCHORARRAY(Data!K$14)))</f>
        <v>5562.9548078456392</v>
      </c>
      <c r="Y462" s="20" cm="1">
        <f t="array" aca="1" ref="Y462" ca="1">K$1*K462/INDEX(_xlfn.ANCHORARRAY(Data!L$14),ROWS(_xlfn.ANCHORARRAY(Data!L$14)))</f>
        <v>11902.178518984689</v>
      </c>
      <c r="Z462" s="20" cm="1">
        <f t="array" aca="1" ref="Z462" ca="1">L$1*L462/INDEX(_xlfn.ANCHORARRAY(Data!M$14),ROWS(_xlfn.ANCHORARRAY(Data!M$14)))</f>
        <v>12101.652491822206</v>
      </c>
      <c r="AA462" s="20" cm="1">
        <f t="array" aca="1" ref="AA462" ca="1">M$1*M462/INDEX(_xlfn.ANCHORARRAY(Data!N$14),ROWS(_xlfn.ANCHORARRAY(Data!N$14)))</f>
        <v>9916.4264418212497</v>
      </c>
      <c r="AB462" s="20" cm="1">
        <f t="array" aca="1" ref="AB462" ca="1">N$1*N462/INDEX(_xlfn.ANCHORARRAY(Data!O$14),ROWS(_xlfn.ANCHORARRAY(Data!O$14)))</f>
        <v>9321.971504530411</v>
      </c>
      <c r="AC462" s="20" cm="1">
        <f t="array" aca="1" ref="AC462" ca="1">O$1*O462/INDEX(_xlfn.ANCHORARRAY(Data!P$14),ROWS(_xlfn.ANCHORARRAY(Data!P$14)))</f>
        <v>12796.596935172714</v>
      </c>
      <c r="AD462" s="33">
        <f t="shared" ca="1" si="17"/>
        <v>206859.22728667143</v>
      </c>
      <c r="AE462" s="33">
        <f t="shared" ca="1" si="16"/>
        <v>-597.12728667142801</v>
      </c>
    </row>
    <row r="463" spans="1:31" x14ac:dyDescent="0.35">
      <c r="A463">
        <f ca="1"/>
        <v>461</v>
      </c>
      <c r="B463" s="20" cm="1">
        <f t="array" aca="1" ref="B463" ca="1">INDEX(_xlfn.ANCHORARRAY(Data!B$14),ROWS(_xlfn.ANCHORARRAY(Data!B$14)),2)*Data!C476/Data!C475</f>
        <v>265.9941672655408</v>
      </c>
      <c r="C463" s="20" cm="1">
        <f t="array" aca="1" ref="C463" ca="1">INDEX(_xlfn.ANCHORARRAY(Data!D$14),ROWS(_xlfn.ANCHORARRAY(Data!D$14)))*Data!D476/Data!D475</f>
        <v>52.070668666952429</v>
      </c>
      <c r="D463" s="20" cm="1">
        <f t="array" aca="1" ref="D463" ca="1">INDEX(_xlfn.ANCHORARRAY(Data!E$14),ROWS(_xlfn.ANCHORARRAY(Data!E$14)))*Data!E476/Data!E475</f>
        <v>24.504220970769641</v>
      </c>
      <c r="E463" s="20" cm="1">
        <f t="array" aca="1" ref="E463" ca="1">INDEX(_xlfn.ANCHORARRAY(Data!F$14),ROWS(_xlfn.ANCHORARRAY(Data!F$14)))*Data!F476/Data!F475</f>
        <v>29.306795857988167</v>
      </c>
      <c r="F463" s="20" cm="1">
        <f t="array" aca="1" ref="F463" ca="1">INDEX(_xlfn.ANCHORARRAY(Data!G$14),ROWS(_xlfn.ANCHORARRAY(Data!G$14)))*Data!G476/Data!G475</f>
        <v>315.48893006816462</v>
      </c>
      <c r="G463" s="20" cm="1">
        <f t="array" aca="1" ref="G463" ca="1">INDEX(_xlfn.ANCHORARRAY(Data!H$14),ROWS(_xlfn.ANCHORARRAY(Data!H$14)))*Data!H476/Data!H475</f>
        <v>80.934414250894562</v>
      </c>
      <c r="H463" s="20" cm="1">
        <f t="array" aca="1" ref="H463" ca="1">INDEX(_xlfn.ANCHORARRAY(Data!I$14),ROWS(_xlfn.ANCHORARRAY(Data!I$14)))*Data!I476/Data!I475</f>
        <v>237.77605332433347</v>
      </c>
      <c r="I463" s="20" cm="1">
        <f t="array" aca="1" ref="I463" ca="1">INDEX(_xlfn.ANCHORARRAY(Data!J$14),ROWS(_xlfn.ANCHORARRAY(Data!J$14)))*Data!J476/Data!J475</f>
        <v>24.060651289009499</v>
      </c>
      <c r="J463" s="20" cm="1">
        <f t="array" aca="1" ref="J463" ca="1">INDEX(_xlfn.ANCHORARRAY(Data!K$14),ROWS(_xlfn.ANCHORARRAY(Data!K$14)))*Data!K476/Data!K475</f>
        <v>79.021390579942334</v>
      </c>
      <c r="K463" s="20" cm="1">
        <f t="array" aca="1" ref="K463" ca="1">INDEX(_xlfn.ANCHORARRAY(Data!L$14),ROWS(_xlfn.ANCHORARRAY(Data!L$14)))*Data!L476/Data!L475</f>
        <v>413.63833372228709</v>
      </c>
      <c r="L463" s="20" cm="1">
        <f t="array" aca="1" ref="L463" ca="1">INDEX(_xlfn.ANCHORARRAY(Data!M$14),ROWS(_xlfn.ANCHORARRAY(Data!M$14)))*Data!M476/Data!M475</f>
        <v>51.481068249258172</v>
      </c>
      <c r="M463" s="20" cm="1">
        <f t="array" aca="1" ref="M463" ca="1">INDEX(_xlfn.ANCHORARRAY(Data!N$14),ROWS(_xlfn.ANCHORARRAY(Data!N$14)))*Data!N476/Data!N475</f>
        <v>164.42924671827666</v>
      </c>
      <c r="N463" s="20" cm="1">
        <f t="array" aca="1" ref="N463" ca="1">INDEX(_xlfn.ANCHORARRAY(Data!O$14),ROWS(_xlfn.ANCHORARRAY(Data!O$14)))*Data!O476/Data!O475</f>
        <v>152.89017697181561</v>
      </c>
      <c r="O463" s="20" cm="1">
        <f t="array" aca="1" ref="O463" ca="1">INDEX(_xlfn.ANCHORARRAY(Data!P$14),ROWS(_xlfn.ANCHORARRAY(Data!P$14)))*Data!P476/Data!P475</f>
        <v>637.6219965371713</v>
      </c>
      <c r="P463" s="20" cm="1">
        <f t="array" aca="1" ref="P463" ca="1">B$1*B463/INDEX(_xlfn.ANCHORARRAY(Data!B$14),ROWS(_xlfn.ANCHORARRAY(Data!B$14)),2)</f>
        <v>13299.708363277041</v>
      </c>
      <c r="Q463" s="20" cm="1">
        <f t="array" aca="1" ref="Q463" ca="1">C$1*C463/INDEX(_xlfn.ANCHORARRAY(Data!D$14),ROWS(_xlfn.ANCHORARRAY(Data!D$14)))</f>
        <v>10418.05915130733</v>
      </c>
      <c r="R463" s="19" cm="1">
        <f t="array" aca="1" ref="R463" ca="1">D$1*D463/INDEX(_xlfn.ANCHORARRAY(Data!E$14),ROWS(_xlfn.ANCHORARRAY(Data!E$14)))</f>
        <v>12254.623223384284</v>
      </c>
      <c r="S463" s="20" cm="1">
        <f t="array" aca="1" ref="S463" ca="1">E$1*E463/INDEX(_xlfn.ANCHORARRAY(Data!F$14),ROWS(_xlfn.ANCHORARRAY(Data!F$14)))</f>
        <v>5861.3591715976336</v>
      </c>
      <c r="T463" s="20" cm="1">
        <f t="array" aca="1" ref="T463" ca="1">F$1*F463/INDEX(_xlfn.ANCHORARRAY(Data!G$14),ROWS(_xlfn.ANCHORARRAY(Data!G$14)))</f>
        <v>22084.225104771525</v>
      </c>
      <c r="U463" s="20" cm="1">
        <f t="array" aca="1" ref="U463" ca="1">G$1*G463/INDEX(_xlfn.ANCHORARRAY(Data!H$14),ROWS(_xlfn.ANCHORARRAY(Data!H$14)))</f>
        <v>58272.778260644074</v>
      </c>
      <c r="V463" s="20" cm="1">
        <f t="array" aca="1" ref="V463" ca="1">H$1*H463/INDEX(_xlfn.ANCHORARRAY(Data!I$14),ROWS(_xlfn.ANCHORARRAY(Data!I$14)))</f>
        <v>21399.844799190014</v>
      </c>
      <c r="W463" s="20" cm="1">
        <f t="array" aca="1" ref="W463" ca="1">I$1*I463/INDEX(_xlfn.ANCHORARRAY(Data!J$14),ROWS(_xlfn.ANCHORARRAY(Data!J$14)))</f>
        <v>4812.1302578019004</v>
      </c>
      <c r="X463" s="20" cm="1">
        <f t="array" aca="1" ref="X463" ca="1">J$1*J463/INDEX(_xlfn.ANCHORARRAY(Data!K$14),ROWS(_xlfn.ANCHORARRAY(Data!K$14)))</f>
        <v>5531.4973405959636</v>
      </c>
      <c r="Y463" s="20" cm="1">
        <f t="array" aca="1" ref="Y463" ca="1">K$1*K463/INDEX(_xlfn.ANCHORARRAY(Data!L$14),ROWS(_xlfn.ANCHORARRAY(Data!L$14)))</f>
        <v>12409.150011668615</v>
      </c>
      <c r="Z463" s="20" cm="1">
        <f t="array" aca="1" ref="Z463" ca="1">L$1*L463/INDEX(_xlfn.ANCHORARRAY(Data!M$14),ROWS(_xlfn.ANCHORARRAY(Data!M$14)))</f>
        <v>12355.456379821961</v>
      </c>
      <c r="AA463" s="20" cm="1">
        <f t="array" aca="1" ref="AA463" ca="1">M$1*M463/INDEX(_xlfn.ANCHORARRAY(Data!N$14),ROWS(_xlfn.ANCHORARRAY(Data!N$14)))</f>
        <v>9865.7548030965991</v>
      </c>
      <c r="AB463" s="20" cm="1">
        <f t="array" aca="1" ref="AB463" ca="1">N$1*N463/INDEX(_xlfn.ANCHORARRAY(Data!O$14),ROWS(_xlfn.ANCHORARRAY(Data!O$14)))</f>
        <v>9173.410618308937</v>
      </c>
      <c r="AC463" s="20" cm="1">
        <f t="array" aca="1" ref="AC463" ca="1">O$1*O463/INDEX(_xlfn.ANCHORARRAY(Data!P$14),ROWS(_xlfn.ANCHORARRAY(Data!P$14)))</f>
        <v>12753.244475706091</v>
      </c>
      <c r="AD463" s="33">
        <f t="shared" ca="1" si="17"/>
        <v>210491.241961172</v>
      </c>
      <c r="AE463" s="33">
        <f t="shared" ca="1" si="16"/>
        <v>-4229.1419611719903</v>
      </c>
    </row>
    <row r="464" spans="1:31" x14ac:dyDescent="0.35">
      <c r="A464">
        <f ca="1"/>
        <v>462</v>
      </c>
      <c r="B464" s="20" cm="1">
        <f t="array" aca="1" ref="B464" ca="1">INDEX(_xlfn.ANCHORARRAY(Data!B$14),ROWS(_xlfn.ANCHORARRAY(Data!B$14)),2)*Data!C477/Data!C476</f>
        <v>264.37905017200552</v>
      </c>
      <c r="C464" s="20" cm="1">
        <f t="array" aca="1" ref="C464" ca="1">INDEX(_xlfn.ANCHORARRAY(Data!D$14),ROWS(_xlfn.ANCHORARRAY(Data!D$14)))*Data!D477/Data!D476</f>
        <v>53.755260974011804</v>
      </c>
      <c r="D464" s="20" cm="1">
        <f t="array" aca="1" ref="D464" ca="1">INDEX(_xlfn.ANCHORARRAY(Data!E$14),ROWS(_xlfn.ANCHORARRAY(Data!E$14)))*Data!E477/Data!E476</f>
        <v>24.256408751334046</v>
      </c>
      <c r="E464" s="20" cm="1">
        <f t="array" aca="1" ref="E464" ca="1">INDEX(_xlfn.ANCHORARRAY(Data!F$14),ROWS(_xlfn.ANCHORARRAY(Data!F$14)))*Data!F477/Data!F476</f>
        <v>30.098955495004535</v>
      </c>
      <c r="F464" s="20" cm="1">
        <f t="array" aca="1" ref="F464" ca="1">INDEX(_xlfn.ANCHORARRAY(Data!G$14),ROWS(_xlfn.ANCHORARRAY(Data!G$14)))*Data!G477/Data!G476</f>
        <v>314.36074204768869</v>
      </c>
      <c r="G464" s="20" cm="1">
        <f t="array" aca="1" ref="G464" ca="1">INDEX(_xlfn.ANCHORARRAY(Data!H$14),ROWS(_xlfn.ANCHORARRAY(Data!H$14)))*Data!H477/Data!H476</f>
        <v>73.958800886643147</v>
      </c>
      <c r="H464" s="20" cm="1">
        <f t="array" aca="1" ref="H464" ca="1">INDEX(_xlfn.ANCHORARRAY(Data!I$14),ROWS(_xlfn.ANCHORARRAY(Data!I$14)))*Data!I477/Data!I476</f>
        <v>244.77685413368209</v>
      </c>
      <c r="I464" s="20" cm="1">
        <f t="array" aca="1" ref="I464" ca="1">INDEX(_xlfn.ANCHORARRAY(Data!J$14),ROWS(_xlfn.ANCHORARRAY(Data!J$14)))*Data!J477/Data!J476</f>
        <v>24.4</v>
      </c>
      <c r="J464" s="20" cm="1">
        <f t="array" aca="1" ref="J464" ca="1">INDEX(_xlfn.ANCHORARRAY(Data!K$14),ROWS(_xlfn.ANCHORARRAY(Data!K$14)))*Data!K477/Data!K476</f>
        <v>79.516918096471358</v>
      </c>
      <c r="K464" s="20" cm="1">
        <f t="array" aca="1" ref="K464" ca="1">INDEX(_xlfn.ANCHORARRAY(Data!L$14),ROWS(_xlfn.ANCHORARRAY(Data!L$14)))*Data!L477/Data!L476</f>
        <v>397.68402801434337</v>
      </c>
      <c r="L464" s="20" cm="1">
        <f t="array" aca="1" ref="L464" ca="1">INDEX(_xlfn.ANCHORARRAY(Data!M$14),ROWS(_xlfn.ANCHORARRAY(Data!M$14)))*Data!M477/Data!M476</f>
        <v>51.984573705179287</v>
      </c>
      <c r="M464" s="20" cm="1">
        <f t="array" aca="1" ref="M464" ca="1">INDEX(_xlfn.ANCHORARRAY(Data!N$14),ROWS(_xlfn.ANCHORARRAY(Data!N$14)))*Data!N477/Data!N476</f>
        <v>165.53030454453372</v>
      </c>
      <c r="N464" s="20" cm="1">
        <f t="array" aca="1" ref="N464" ca="1">INDEX(_xlfn.ANCHORARRAY(Data!O$14),ROWS(_xlfn.ANCHORARRAY(Data!O$14)))*Data!O477/Data!O476</f>
        <v>156.88195686186856</v>
      </c>
      <c r="O464" s="20" cm="1">
        <f t="array" aca="1" ref="O464" ca="1">INDEX(_xlfn.ANCHORARRAY(Data!P$14),ROWS(_xlfn.ANCHORARRAY(Data!P$14)))*Data!P477/Data!P476</f>
        <v>637.53342658847589</v>
      </c>
      <c r="P464" s="20" cm="1">
        <f t="array" aca="1" ref="P464" ca="1">B$1*B464/INDEX(_xlfn.ANCHORARRAY(Data!B$14),ROWS(_xlfn.ANCHORARRAY(Data!B$14)),2)</f>
        <v>13218.952508600278</v>
      </c>
      <c r="Q464" s="20" cm="1">
        <f t="array" aca="1" ref="Q464" ca="1">C$1*C464/INDEX(_xlfn.ANCHORARRAY(Data!D$14),ROWS(_xlfn.ANCHORARRAY(Data!D$14)))</f>
        <v>10755.104607993015</v>
      </c>
      <c r="R464" s="19" cm="1">
        <f t="array" aca="1" ref="R464" ca="1">D$1*D464/INDEX(_xlfn.ANCHORARRAY(Data!E$14),ROWS(_xlfn.ANCHORARRAY(Data!E$14)))</f>
        <v>12130.691702241196</v>
      </c>
      <c r="S464" s="20" cm="1">
        <f t="array" aca="1" ref="S464" ca="1">E$1*E464/INDEX(_xlfn.ANCHORARRAY(Data!F$14),ROWS(_xlfn.ANCHORARRAY(Data!F$14)))</f>
        <v>6019.7910990009077</v>
      </c>
      <c r="T464" s="20" cm="1">
        <f t="array" aca="1" ref="T464" ca="1">F$1*F464/INDEX(_xlfn.ANCHORARRAY(Data!G$14),ROWS(_xlfn.ANCHORARRAY(Data!G$14)))</f>
        <v>22005.251943338211</v>
      </c>
      <c r="U464" s="20" cm="1">
        <f t="array" aca="1" ref="U464" ca="1">G$1*G464/INDEX(_xlfn.ANCHORARRAY(Data!H$14),ROWS(_xlfn.ANCHORARRAY(Data!H$14)))</f>
        <v>53250.336638383058</v>
      </c>
      <c r="V464" s="20" cm="1">
        <f t="array" aca="1" ref="V464" ca="1">H$1*H464/INDEX(_xlfn.ANCHORARRAY(Data!I$14),ROWS(_xlfn.ANCHORARRAY(Data!I$14)))</f>
        <v>22029.91687203139</v>
      </c>
      <c r="W464" s="20" cm="1">
        <f t="array" aca="1" ref="W464" ca="1">I$1*I464/INDEX(_xlfn.ANCHORARRAY(Data!J$14),ROWS(_xlfn.ANCHORARRAY(Data!J$14)))</f>
        <v>4880</v>
      </c>
      <c r="X464" s="20" cm="1">
        <f t="array" aca="1" ref="X464" ca="1">J$1*J464/INDEX(_xlfn.ANCHORARRAY(Data!K$14),ROWS(_xlfn.ANCHORARRAY(Data!K$14)))</f>
        <v>5566.1842667529954</v>
      </c>
      <c r="Y464" s="20" cm="1">
        <f t="array" aca="1" ref="Y464" ca="1">K$1*K464/INDEX(_xlfn.ANCHORARRAY(Data!L$14),ROWS(_xlfn.ANCHORARRAY(Data!L$14)))</f>
        <v>11930.520840430301</v>
      </c>
      <c r="Z464" s="20" cm="1">
        <f t="array" aca="1" ref="Z464" ca="1">L$1*L464/INDEX(_xlfn.ANCHORARRAY(Data!M$14),ROWS(_xlfn.ANCHORARRAY(Data!M$14)))</f>
        <v>12476.297689243029</v>
      </c>
      <c r="AA464" s="20" cm="1">
        <f t="array" aca="1" ref="AA464" ca="1">M$1*M464/INDEX(_xlfn.ANCHORARRAY(Data!N$14),ROWS(_xlfn.ANCHORARRAY(Data!N$14)))</f>
        <v>9931.8182726720224</v>
      </c>
      <c r="AB464" s="20" cm="1">
        <f t="array" aca="1" ref="AB464" ca="1">N$1*N464/INDEX(_xlfn.ANCHORARRAY(Data!O$14),ROWS(_xlfn.ANCHORARRAY(Data!O$14)))</f>
        <v>9412.9174117121147</v>
      </c>
      <c r="AC464" s="20" cm="1">
        <f t="array" aca="1" ref="AC464" ca="1">O$1*O464/INDEX(_xlfn.ANCHORARRAY(Data!P$14),ROWS(_xlfn.ANCHORARRAY(Data!P$14)))</f>
        <v>12751.472964975521</v>
      </c>
      <c r="AD464" s="33">
        <f t="shared" ca="1" si="17"/>
        <v>206359.25681737403</v>
      </c>
      <c r="AE464" s="33">
        <f t="shared" ca="1" si="16"/>
        <v>-97.156817374023376</v>
      </c>
    </row>
    <row r="465" spans="1:31" x14ac:dyDescent="0.35">
      <c r="A465">
        <f ca="1"/>
        <v>463</v>
      </c>
      <c r="B465" s="20" cm="1">
        <f t="array" aca="1" ref="B465" ca="1">INDEX(_xlfn.ANCHORARRAY(Data!B$14),ROWS(_xlfn.ANCHORARRAY(Data!B$14)),2)*Data!C478/Data!C477</f>
        <v>263.53899847983547</v>
      </c>
      <c r="C465" s="20" cm="1">
        <f t="array" aca="1" ref="C465" ca="1">INDEX(_xlfn.ANCHORARRAY(Data!D$14),ROWS(_xlfn.ANCHORARRAY(Data!D$14)))*Data!D478/Data!D477</f>
        <v>53.208691528346627</v>
      </c>
      <c r="D465" s="20" cm="1">
        <f t="array" aca="1" ref="D465" ca="1">INDEX(_xlfn.ANCHORARRAY(Data!E$14),ROWS(_xlfn.ANCHORARRAY(Data!E$14)))*Data!E478/Data!E477</f>
        <v>24.183861625100562</v>
      </c>
      <c r="E465" s="20" cm="1">
        <f t="array" aca="1" ref="E465" ca="1">INDEX(_xlfn.ANCHORARRAY(Data!F$14),ROWS(_xlfn.ANCHORARRAY(Data!F$14)))*Data!F478/Data!F477</f>
        <v>30.686600301659126</v>
      </c>
      <c r="F465" s="20" cm="1">
        <f t="array" aca="1" ref="F465" ca="1">INDEX(_xlfn.ANCHORARRAY(Data!G$14),ROWS(_xlfn.ANCHORARRAY(Data!G$14)))*Data!G478/Data!G477</f>
        <v>318.52786038993844</v>
      </c>
      <c r="G465" s="20" cm="1">
        <f t="array" aca="1" ref="G465" ca="1">INDEX(_xlfn.ANCHORARRAY(Data!H$14),ROWS(_xlfn.ANCHORARRAY(Data!H$14)))*Data!H478/Data!H477</f>
        <v>78.11920906257491</v>
      </c>
      <c r="H465" s="20" cm="1">
        <f t="array" aca="1" ref="H465" ca="1">INDEX(_xlfn.ANCHORARRAY(Data!I$14),ROWS(_xlfn.ANCHORARRAY(Data!I$14)))*Data!I478/Data!I477</f>
        <v>242.7876554828151</v>
      </c>
      <c r="I465" s="20" cm="1">
        <f t="array" aca="1" ref="I465" ca="1">INDEX(_xlfn.ANCHORARRAY(Data!J$14),ROWS(_xlfn.ANCHORARRAY(Data!J$14)))*Data!J478/Data!J477</f>
        <v>24.60144478844169</v>
      </c>
      <c r="J465" s="20" cm="1">
        <f t="array" aca="1" ref="J465" ca="1">INDEX(_xlfn.ANCHORARRAY(Data!K$14),ROWS(_xlfn.ANCHORARRAY(Data!K$14)))*Data!K478/Data!K477</f>
        <v>80.34605558264262</v>
      </c>
      <c r="K465" s="20" cm="1">
        <f t="array" aca="1" ref="K465" ca="1">INDEX(_xlfn.ANCHORARRAY(Data!L$14),ROWS(_xlfn.ANCHORARRAY(Data!L$14)))*Data!L478/Data!L477</f>
        <v>394.87352823979768</v>
      </c>
      <c r="L465" s="20" cm="1">
        <f t="array" aca="1" ref="L465" ca="1">INDEX(_xlfn.ANCHORARRAY(Data!M$14),ROWS(_xlfn.ANCHORARRAY(Data!M$14)))*Data!M478/Data!M477</f>
        <v>50.758712753277706</v>
      </c>
      <c r="M465" s="20" cm="1">
        <f t="array" aca="1" ref="M465" ca="1">INDEX(_xlfn.ANCHORARRAY(Data!N$14),ROWS(_xlfn.ANCHORARRAY(Data!N$14)))*Data!N478/Data!N477</f>
        <v>165.49490512716997</v>
      </c>
      <c r="N465" s="20" cm="1">
        <f t="array" aca="1" ref="N465" ca="1">INDEX(_xlfn.ANCHORARRAY(Data!O$14),ROWS(_xlfn.ANCHORARRAY(Data!O$14)))*Data!O478/Data!O477</f>
        <v>159.54691364902507</v>
      </c>
      <c r="O465" s="20" cm="1">
        <f t="array" aca="1" ref="O465" ca="1">INDEX(_xlfn.ANCHORARRAY(Data!P$14),ROWS(_xlfn.ANCHORARRAY(Data!P$14)))*Data!P478/Data!P477</f>
        <v>632.1090069555911</v>
      </c>
      <c r="P465" s="20" cm="1">
        <f t="array" aca="1" ref="P465" ca="1">B$1*B465/INDEX(_xlfn.ANCHORARRAY(Data!B$14),ROWS(_xlfn.ANCHORARRAY(Data!B$14)),2)</f>
        <v>13176.949923991773</v>
      </c>
      <c r="Q465" s="20" cm="1">
        <f t="array" aca="1" ref="Q465" ca="1">C$1*C465/INDEX(_xlfn.ANCHORARRAY(Data!D$14),ROWS(_xlfn.ANCHORARRAY(Data!D$14)))</f>
        <v>10645.749514981677</v>
      </c>
      <c r="R465" s="19" cm="1">
        <f t="array" aca="1" ref="R465" ca="1">D$1*D465/INDEX(_xlfn.ANCHORARRAY(Data!E$14),ROWS(_xlfn.ANCHORARRAY(Data!E$14)))</f>
        <v>12094.41069991955</v>
      </c>
      <c r="S465" s="20" cm="1">
        <f t="array" aca="1" ref="S465" ca="1">E$1*E465/INDEX(_xlfn.ANCHORARRAY(Data!F$14),ROWS(_xlfn.ANCHORARRAY(Data!F$14)))</f>
        <v>6137.3200603318255</v>
      </c>
      <c r="T465" s="20" cm="1">
        <f t="array" aca="1" ref="T465" ca="1">F$1*F465/INDEX(_xlfn.ANCHORARRAY(Data!G$14),ROWS(_xlfn.ANCHORARRAY(Data!G$14)))</f>
        <v>22296.950227295692</v>
      </c>
      <c r="U465" s="20" cm="1">
        <f t="array" aca="1" ref="U465" ca="1">G$1*G465/INDEX(_xlfn.ANCHORARRAY(Data!H$14),ROWS(_xlfn.ANCHORARRAY(Data!H$14)))</f>
        <v>56245.830525053927</v>
      </c>
      <c r="V465" s="20" cm="1">
        <f t="array" aca="1" ref="V465" ca="1">H$1*H465/INDEX(_xlfn.ANCHORARRAY(Data!I$14),ROWS(_xlfn.ANCHORARRAY(Data!I$14)))</f>
        <v>21850.888993453358</v>
      </c>
      <c r="W465" s="20" cm="1">
        <f t="array" aca="1" ref="W465" ca="1">I$1*I465/INDEX(_xlfn.ANCHORARRAY(Data!J$14),ROWS(_xlfn.ANCHORARRAY(Data!J$14)))</f>
        <v>4920.2889576883381</v>
      </c>
      <c r="X465" s="20" cm="1">
        <f t="array" aca="1" ref="X465" ca="1">J$1*J465/INDEX(_xlfn.ANCHORARRAY(Data!K$14),ROWS(_xlfn.ANCHORARRAY(Data!K$14)))</f>
        <v>5624.2238907849833</v>
      </c>
      <c r="Y465" s="20" cm="1">
        <f t="array" aca="1" ref="Y465" ca="1">K$1*K465/INDEX(_xlfn.ANCHORARRAY(Data!L$14),ROWS(_xlfn.ANCHORARRAY(Data!L$14)))</f>
        <v>11846.205847193931</v>
      </c>
      <c r="Z465" s="20" cm="1">
        <f t="array" aca="1" ref="Z465" ca="1">L$1*L465/INDEX(_xlfn.ANCHORARRAY(Data!M$14),ROWS(_xlfn.ANCHORARRAY(Data!M$14)))</f>
        <v>12182.091060786648</v>
      </c>
      <c r="AA465" s="20" cm="1">
        <f t="array" aca="1" ref="AA465" ca="1">M$1*M465/INDEX(_xlfn.ANCHORARRAY(Data!N$14),ROWS(_xlfn.ANCHORARRAY(Data!N$14)))</f>
        <v>9929.6943076301995</v>
      </c>
      <c r="AB465" s="20" cm="1">
        <f t="array" aca="1" ref="AB465" ca="1">N$1*N465/INDEX(_xlfn.ANCHORARRAY(Data!O$14),ROWS(_xlfn.ANCHORARRAY(Data!O$14)))</f>
        <v>9572.8148189415042</v>
      </c>
      <c r="AC465" s="20" cm="1">
        <f t="array" aca="1" ref="AC465" ca="1">O$1*O465/INDEX(_xlfn.ANCHORARRAY(Data!P$14),ROWS(_xlfn.ANCHORARRAY(Data!P$14)))</f>
        <v>12642.977727840198</v>
      </c>
      <c r="AD465" s="33">
        <f t="shared" ca="1" si="17"/>
        <v>209166.39655589359</v>
      </c>
      <c r="AE465" s="33">
        <f t="shared" ca="1" si="16"/>
        <v>-2904.296555893583</v>
      </c>
    </row>
    <row r="466" spans="1:31" x14ac:dyDescent="0.35">
      <c r="A466">
        <f ca="1"/>
        <v>464</v>
      </c>
      <c r="B466" s="20" cm="1">
        <f t="array" aca="1" ref="B466" ca="1">INDEX(_xlfn.ANCHORARRAY(Data!B$14),ROWS(_xlfn.ANCHORARRAY(Data!B$14)),2)*Data!C479/Data!C478</f>
        <v>272.98841368165904</v>
      </c>
      <c r="C466" s="20" cm="1">
        <f t="array" aca="1" ref="C466" ca="1">INDEX(_xlfn.ANCHORARRAY(Data!D$14),ROWS(_xlfn.ANCHORARRAY(Data!D$14)))*Data!D479/Data!D478</f>
        <v>53.710133276010318</v>
      </c>
      <c r="D466" s="20" cm="1">
        <f t="array" aca="1" ref="D466" ca="1">INDEX(_xlfn.ANCHORARRAY(Data!E$14),ROWS(_xlfn.ANCHORARRAY(Data!E$14)))*Data!E479/Data!E478</f>
        <v>24.142725060827249</v>
      </c>
      <c r="E466" s="20" cm="1">
        <f t="array" aca="1" ref="E466" ca="1">INDEX(_xlfn.ANCHORARRAY(Data!F$14),ROWS(_xlfn.ANCHORARRAY(Data!F$14)))*Data!F479/Data!F478</f>
        <v>30.493959316037735</v>
      </c>
      <c r="F466" s="20" cm="1">
        <f t="array" aca="1" ref="F466" ca="1">INDEX(_xlfn.ANCHORARRAY(Data!G$14),ROWS(_xlfn.ANCHORARRAY(Data!G$14)))*Data!G479/Data!G478</f>
        <v>301.76471604814947</v>
      </c>
      <c r="G466" s="20" cm="1">
        <f t="array" aca="1" ref="G466" ca="1">INDEX(_xlfn.ANCHORARRAY(Data!H$14),ROWS(_xlfn.ANCHORARRAY(Data!H$14)))*Data!H479/Data!H478</f>
        <v>69.258453125713501</v>
      </c>
      <c r="H466" s="20" cm="1">
        <f t="array" aca="1" ref="H466" ca="1">INDEX(_xlfn.ANCHORARRAY(Data!I$14),ROWS(_xlfn.ANCHORARRAY(Data!I$14)))*Data!I479/Data!I478</f>
        <v>252.51529832447898</v>
      </c>
      <c r="I466" s="20" cm="1">
        <f t="array" aca="1" ref="I466" ca="1">INDEX(_xlfn.ANCHORARRAY(Data!J$14),ROWS(_xlfn.ANCHORARRAY(Data!J$14)))*Data!J479/Data!J478</f>
        <v>25.140907540088708</v>
      </c>
      <c r="J466" s="20" cm="1">
        <f t="array" aca="1" ref="J466" ca="1">INDEX(_xlfn.ANCHORARRAY(Data!K$14),ROWS(_xlfn.ANCHORARRAY(Data!K$14)))*Data!K479/Data!K478</f>
        <v>82.354341085271315</v>
      </c>
      <c r="K466" s="20" cm="1">
        <f t="array" aca="1" ref="K466" ca="1">INDEX(_xlfn.ANCHORARRAY(Data!L$14),ROWS(_xlfn.ANCHORARRAY(Data!L$14)))*Data!L479/Data!L478</f>
        <v>388.73185785704641</v>
      </c>
      <c r="L466" s="20" cm="1">
        <f t="array" aca="1" ref="L466" ca="1">INDEX(_xlfn.ANCHORARRAY(Data!M$14),ROWS(_xlfn.ANCHORARRAY(Data!M$14)))*Data!M479/Data!M478</f>
        <v>52.123968350578217</v>
      </c>
      <c r="M466" s="20" cm="1">
        <f t="array" aca="1" ref="M466" ca="1">INDEX(_xlfn.ANCHORARRAY(Data!N$14),ROWS(_xlfn.ANCHORARRAY(Data!N$14)))*Data!N479/Data!N478</f>
        <v>171.01242891630901</v>
      </c>
      <c r="N466" s="20" cm="1">
        <f t="array" aca="1" ref="N466" ca="1">INDEX(_xlfn.ANCHORARRAY(Data!O$14),ROWS(_xlfn.ANCHORARRAY(Data!O$14)))*Data!O479/Data!O478</f>
        <v>160.54448607318406</v>
      </c>
      <c r="O466" s="20" cm="1">
        <f t="array" aca="1" ref="O466" ca="1">INDEX(_xlfn.ANCHORARRAY(Data!P$14),ROWS(_xlfn.ANCHORARRAY(Data!P$14)))*Data!P479/Data!P478</f>
        <v>625.19605123343058</v>
      </c>
      <c r="P466" s="20" cm="1">
        <f t="array" aca="1" ref="P466" ca="1">B$1*B466/INDEX(_xlfn.ANCHORARRAY(Data!B$14),ROWS(_xlfn.ANCHORARRAY(Data!B$14)),2)</f>
        <v>13649.420684082954</v>
      </c>
      <c r="Q466" s="20" cm="1">
        <f t="array" aca="1" ref="Q466" ca="1">C$1*C466/INDEX(_xlfn.ANCHORARRAY(Data!D$14),ROWS(_xlfn.ANCHORARRAY(Data!D$14)))</f>
        <v>10746.075666380049</v>
      </c>
      <c r="R466" s="19" cm="1">
        <f t="array" aca="1" ref="R466" ca="1">D$1*D466/INDEX(_xlfn.ANCHORARRAY(Data!E$14),ROWS(_xlfn.ANCHORARRAY(Data!E$14)))</f>
        <v>12073.838199513382</v>
      </c>
      <c r="S466" s="20" cm="1">
        <f t="array" aca="1" ref="S466" ca="1">E$1*E466/INDEX(_xlfn.ANCHORARRAY(Data!F$14),ROWS(_xlfn.ANCHORARRAY(Data!F$14)))</f>
        <v>6098.7918632075471</v>
      </c>
      <c r="T466" s="20" cm="1">
        <f t="array" aca="1" ref="T466" ca="1">F$1*F466/INDEX(_xlfn.ANCHORARRAY(Data!G$14),ROWS(_xlfn.ANCHORARRAY(Data!G$14)))</f>
        <v>21123.530123370463</v>
      </c>
      <c r="U466" s="20" cm="1">
        <f t="array" aca="1" ref="U466" ca="1">G$1*G466/INDEX(_xlfn.ANCHORARRAY(Data!H$14),ROWS(_xlfn.ANCHORARRAY(Data!H$14)))</f>
        <v>49866.086250513712</v>
      </c>
      <c r="V466" s="20" cm="1">
        <f t="array" aca="1" ref="V466" ca="1">H$1*H466/INDEX(_xlfn.ANCHORARRAY(Data!I$14),ROWS(_xlfn.ANCHORARRAY(Data!I$14)))</f>
        <v>22726.376849203109</v>
      </c>
      <c r="W466" s="20" cm="1">
        <f t="array" aca="1" ref="W466" ca="1">I$1*I466/INDEX(_xlfn.ANCHORARRAY(Data!J$14),ROWS(_xlfn.ANCHORARRAY(Data!J$14)))</f>
        <v>5028.1815080177421</v>
      </c>
      <c r="X466" s="20" cm="1">
        <f t="array" aca="1" ref="X466" ca="1">J$1*J466/INDEX(_xlfn.ANCHORARRAY(Data!K$14),ROWS(_xlfn.ANCHORARRAY(Data!K$14)))</f>
        <v>5764.8038759689925</v>
      </c>
      <c r="Y466" s="20" cm="1">
        <f t="array" aca="1" ref="Y466" ca="1">K$1*K466/INDEX(_xlfn.ANCHORARRAY(Data!L$14),ROWS(_xlfn.ANCHORARRAY(Data!L$14)))</f>
        <v>11661.955735711394</v>
      </c>
      <c r="Z466" s="20" cm="1">
        <f t="array" aca="1" ref="Z466" ca="1">L$1*L466/INDEX(_xlfn.ANCHORARRAY(Data!M$14),ROWS(_xlfn.ANCHORARRAY(Data!M$14)))</f>
        <v>12509.752404138771</v>
      </c>
      <c r="AA466" s="20" cm="1">
        <f t="array" aca="1" ref="AA466" ca="1">M$1*M466/INDEX(_xlfn.ANCHORARRAY(Data!N$14),ROWS(_xlfn.ANCHORARRAY(Data!N$14)))</f>
        <v>10260.74573497854</v>
      </c>
      <c r="AB466" s="20" cm="1">
        <f t="array" aca="1" ref="AB466" ca="1">N$1*N466/INDEX(_xlfn.ANCHORARRAY(Data!O$14),ROWS(_xlfn.ANCHORARRAY(Data!O$14)))</f>
        <v>9632.6691643910453</v>
      </c>
      <c r="AC466" s="20" cm="1">
        <f t="array" aca="1" ref="AC466" ca="1">O$1*O466/INDEX(_xlfn.ANCHORARRAY(Data!P$14),ROWS(_xlfn.ANCHORARRAY(Data!P$14)))</f>
        <v>12504.709890699631</v>
      </c>
      <c r="AD466" s="33">
        <f t="shared" ca="1" si="17"/>
        <v>203646.93795017732</v>
      </c>
      <c r="AE466" s="33">
        <f t="shared" ca="1" si="16"/>
        <v>2615.1620498226839</v>
      </c>
    </row>
    <row r="467" spans="1:31" x14ac:dyDescent="0.35">
      <c r="A467">
        <f ca="1"/>
        <v>465</v>
      </c>
      <c r="B467" s="20" cm="1">
        <f t="array" aca="1" ref="B467" ca="1">INDEX(_xlfn.ANCHORARRAY(Data!B$14),ROWS(_xlfn.ANCHORARRAY(Data!B$14)),2)*Data!C480/Data!C479</f>
        <v>274.24880709997387</v>
      </c>
      <c r="C467" s="20" cm="1">
        <f t="array" aca="1" ref="C467" ca="1">INDEX(_xlfn.ANCHORARRAY(Data!D$14),ROWS(_xlfn.ANCHORARRAY(Data!D$14)))*Data!D480/Data!D479</f>
        <v>52.778305372690596</v>
      </c>
      <c r="D467" s="20" cm="1">
        <f t="array" aca="1" ref="D467" ca="1">INDEX(_xlfn.ANCHORARRAY(Data!E$14),ROWS(_xlfn.ANCHORARRAY(Data!E$14)))*Data!E480/Data!E479</f>
        <v>25.438263718263716</v>
      </c>
      <c r="E467" s="20" cm="1">
        <f t="array" aca="1" ref="E467" ca="1">INDEX(_xlfn.ANCHORARRAY(Data!F$14),ROWS(_xlfn.ANCHORARRAY(Data!F$14)))*Data!F480/Data!F479</f>
        <v>28.746575819077993</v>
      </c>
      <c r="F467" s="20" cm="1">
        <f t="array" aca="1" ref="F467" ca="1">INDEX(_xlfn.ANCHORARRAY(Data!G$14),ROWS(_xlfn.ANCHORARRAY(Data!G$14)))*Data!G480/Data!G479</f>
        <v>320.71108909858714</v>
      </c>
      <c r="G467" s="20" cm="1">
        <f t="array" aca="1" ref="G467" ca="1">INDEX(_xlfn.ANCHORARRAY(Data!H$14),ROWS(_xlfn.ANCHORARRAY(Data!H$14)))*Data!H480/Data!H479</f>
        <v>75.810865993034767</v>
      </c>
      <c r="H467" s="20" cm="1">
        <f t="array" aca="1" ref="H467" ca="1">INDEX(_xlfn.ANCHORARRAY(Data!I$14),ROWS(_xlfn.ANCHORARRAY(Data!I$14)))*Data!I480/Data!I479</f>
        <v>238.50903394597427</v>
      </c>
      <c r="I467" s="20" cm="1">
        <f t="array" aca="1" ref="I467" ca="1">INDEX(_xlfn.ANCHORARRAY(Data!J$14),ROWS(_xlfn.ANCHORARRAY(Data!J$14)))*Data!J480/Data!J479</f>
        <v>23.907152317880794</v>
      </c>
      <c r="J467" s="20" cm="1">
        <f t="array" aca="1" ref="J467" ca="1">INDEX(_xlfn.ANCHORARRAY(Data!K$14),ROWS(_xlfn.ANCHORARRAY(Data!K$14)))*Data!K480/Data!K479</f>
        <v>77.952440895569126</v>
      </c>
      <c r="K467" s="20" cm="1">
        <f t="array" aca="1" ref="K467" ca="1">INDEX(_xlfn.ANCHORARRAY(Data!L$14),ROWS(_xlfn.ANCHORARRAY(Data!L$14)))*Data!L480/Data!L479</f>
        <v>408.78418630338734</v>
      </c>
      <c r="L467" s="20" cm="1">
        <f t="array" aca="1" ref="L467" ca="1">INDEX(_xlfn.ANCHORARRAY(Data!M$14),ROWS(_xlfn.ANCHORARRAY(Data!M$14)))*Data!M480/Data!M479</f>
        <v>51.254237288135599</v>
      </c>
      <c r="M467" s="20" cm="1">
        <f t="array" aca="1" ref="M467" ca="1">INDEX(_xlfn.ANCHORARRAY(Data!N$14),ROWS(_xlfn.ANCHORARRAY(Data!N$14)))*Data!N480/Data!N479</f>
        <v>160.28869413362654</v>
      </c>
      <c r="N467" s="20" cm="1">
        <f t="array" aca="1" ref="N467" ca="1">INDEX(_xlfn.ANCHORARRAY(Data!O$14),ROWS(_xlfn.ANCHORARRAY(Data!O$14)))*Data!O480/Data!O479</f>
        <v>152.37366659572203</v>
      </c>
      <c r="O467" s="20" cm="1">
        <f t="array" aca="1" ref="O467" ca="1">INDEX(_xlfn.ANCHORARRAY(Data!P$14),ROWS(_xlfn.ANCHORARRAY(Data!P$14)))*Data!P480/Data!P479</f>
        <v>639.33388422255678</v>
      </c>
      <c r="P467" s="20" cm="1">
        <f t="array" aca="1" ref="P467" ca="1">B$1*B467/INDEX(_xlfn.ANCHORARRAY(Data!B$14),ROWS(_xlfn.ANCHORARRAY(Data!B$14)),2)</f>
        <v>13712.440354998695</v>
      </c>
      <c r="Q467" s="20" cm="1">
        <f t="array" aca="1" ref="Q467" ca="1">C$1*C467/INDEX(_xlfn.ANCHORARRAY(Data!D$14),ROWS(_xlfn.ANCHORARRAY(Data!D$14)))</f>
        <v>10559.639838606923</v>
      </c>
      <c r="R467" s="19" cm="1">
        <f t="array" aca="1" ref="R467" ca="1">D$1*D467/INDEX(_xlfn.ANCHORARRAY(Data!E$14),ROWS(_xlfn.ANCHORARRAY(Data!E$14)))</f>
        <v>12721.740376740378</v>
      </c>
      <c r="S467" s="20" cm="1">
        <f t="array" aca="1" ref="S467" ca="1">E$1*E467/INDEX(_xlfn.ANCHORARRAY(Data!F$14),ROWS(_xlfn.ANCHORARRAY(Data!F$14)))</f>
        <v>5749.3151638155987</v>
      </c>
      <c r="T467" s="20" cm="1">
        <f t="array" aca="1" ref="T467" ca="1">F$1*F467/INDEX(_xlfn.ANCHORARRAY(Data!G$14),ROWS(_xlfn.ANCHORARRAY(Data!G$14)))</f>
        <v>22449.7762369011</v>
      </c>
      <c r="U467" s="20" cm="1">
        <f t="array" aca="1" ref="U467" ca="1">G$1*G467/INDEX(_xlfn.ANCHORARRAY(Data!H$14),ROWS(_xlfn.ANCHORARRAY(Data!H$14)))</f>
        <v>54583.82351498503</v>
      </c>
      <c r="V467" s="20" cm="1">
        <f t="array" aca="1" ref="V467" ca="1">H$1*H467/INDEX(_xlfn.ANCHORARRAY(Data!I$14),ROWS(_xlfn.ANCHORARRAY(Data!I$14)))</f>
        <v>21465.813055137685</v>
      </c>
      <c r="W467" s="20" cm="1">
        <f t="array" aca="1" ref="W467" ca="1">I$1*I467/INDEX(_xlfn.ANCHORARRAY(Data!J$14),ROWS(_xlfn.ANCHORARRAY(Data!J$14)))</f>
        <v>4781.4304635761591</v>
      </c>
      <c r="X467" s="20" cm="1">
        <f t="array" aca="1" ref="X467" ca="1">J$1*J467/INDEX(_xlfn.ANCHORARRAY(Data!K$14),ROWS(_xlfn.ANCHORARRAY(Data!K$14)))</f>
        <v>5456.6708626898389</v>
      </c>
      <c r="Y467" s="20" cm="1">
        <f t="array" aca="1" ref="Y467" ca="1">K$1*K467/INDEX(_xlfn.ANCHORARRAY(Data!L$14),ROWS(_xlfn.ANCHORARRAY(Data!L$14)))</f>
        <v>12263.525589101622</v>
      </c>
      <c r="Z467" s="20" cm="1">
        <f t="array" aca="1" ref="Z467" ca="1">L$1*L467/INDEX(_xlfn.ANCHORARRAY(Data!M$14),ROWS(_xlfn.ANCHORARRAY(Data!M$14)))</f>
        <v>12301.016949152543</v>
      </c>
      <c r="AA467" s="20" cm="1">
        <f t="array" aca="1" ref="AA467" ca="1">M$1*M467/INDEX(_xlfn.ANCHORARRAY(Data!N$14),ROWS(_xlfn.ANCHORARRAY(Data!N$14)))</f>
        <v>9617.3216480175925</v>
      </c>
      <c r="AB467" s="20" cm="1">
        <f t="array" aca="1" ref="AB467" ca="1">N$1*N467/INDEX(_xlfn.ANCHORARRAY(Data!O$14),ROWS(_xlfn.ANCHORARRAY(Data!O$14)))</f>
        <v>9142.4199957433229</v>
      </c>
      <c r="AC467" s="20" cm="1">
        <f t="array" aca="1" ref="AC467" ca="1">O$1*O467/INDEX(_xlfn.ANCHORARRAY(Data!P$14),ROWS(_xlfn.ANCHORARRAY(Data!P$14)))</f>
        <v>12787.484389456306</v>
      </c>
      <c r="AD467" s="33">
        <f t="shared" ca="1" si="17"/>
        <v>207592.41843892282</v>
      </c>
      <c r="AE467" s="33">
        <f t="shared" ca="1" si="16"/>
        <v>-1330.3184389228118</v>
      </c>
    </row>
    <row r="468" spans="1:31" x14ac:dyDescent="0.35">
      <c r="A468">
        <f ca="1"/>
        <v>466</v>
      </c>
      <c r="B468" s="20" cm="1">
        <f t="array" aca="1" ref="B468" ca="1">INDEX(_xlfn.ANCHORARRAY(Data!B$14),ROWS(_xlfn.ANCHORARRAY(Data!B$14)),2)*Data!C481/Data!C480</f>
        <v>265.801514312096</v>
      </c>
      <c r="C468" s="20" cm="1">
        <f t="array" aca="1" ref="C468" ca="1">INDEX(_xlfn.ANCHORARRAY(Data!D$14),ROWS(_xlfn.ANCHORARRAY(Data!D$14)))*Data!D481/Data!D480</f>
        <v>52.958048676345008</v>
      </c>
      <c r="D468" s="20" cm="1">
        <f t="array" aca="1" ref="D468" ca="1">INDEX(_xlfn.ANCHORARRAY(Data!E$14),ROWS(_xlfn.ANCHORARRAY(Data!E$14)))*Data!E481/Data!E480</f>
        <v>23.984510727367869</v>
      </c>
      <c r="E468" s="20" cm="1">
        <f t="array" aca="1" ref="E468" ca="1">INDEX(_xlfn.ANCHORARRAY(Data!F$14),ROWS(_xlfn.ANCHORARRAY(Data!F$14)))*Data!F481/Data!F480</f>
        <v>29.590859044162123</v>
      </c>
      <c r="F468" s="20" cm="1">
        <f t="array" aca="1" ref="F468" ca="1">INDEX(_xlfn.ANCHORARRAY(Data!G$14),ROWS(_xlfn.ANCHORARRAY(Data!G$14)))*Data!G481/Data!G480</f>
        <v>315.15740809011777</v>
      </c>
      <c r="G468" s="20" cm="1">
        <f t="array" aca="1" ref="G468" ca="1">INDEX(_xlfn.ANCHORARRAY(Data!H$14),ROWS(_xlfn.ANCHORARRAY(Data!H$14)))*Data!H481/Data!H480</f>
        <v>75.648345367027673</v>
      </c>
      <c r="H468" s="20" cm="1">
        <f t="array" aca="1" ref="H468" ca="1">INDEX(_xlfn.ANCHORARRAY(Data!I$14),ROWS(_xlfn.ANCHORARRAY(Data!I$14)))*Data!I481/Data!I480</f>
        <v>243.73163652081394</v>
      </c>
      <c r="I468" s="20" cm="1">
        <f t="array" aca="1" ref="I468" ca="1">INDEX(_xlfn.ANCHORARRAY(Data!J$14),ROWS(_xlfn.ANCHORARRAY(Data!J$14)))*Data!J481/Data!J480</f>
        <v>24.457722203447108</v>
      </c>
      <c r="J468" s="20" cm="1">
        <f t="array" aca="1" ref="J468" ca="1">INDEX(_xlfn.ANCHORARRAY(Data!K$14),ROWS(_xlfn.ANCHORARRAY(Data!K$14)))*Data!K481/Data!K480</f>
        <v>80.441744708146246</v>
      </c>
      <c r="K468" s="20" cm="1">
        <f t="array" aca="1" ref="K468" ca="1">INDEX(_xlfn.ANCHORARRAY(Data!L$14),ROWS(_xlfn.ANCHORARRAY(Data!L$14)))*Data!L481/Data!L480</f>
        <v>392.9041724060823</v>
      </c>
      <c r="L468" s="20" cm="1">
        <f t="array" aca="1" ref="L468" ca="1">INDEX(_xlfn.ANCHORARRAY(Data!M$14),ROWS(_xlfn.ANCHORARRAY(Data!M$14)))*Data!M481/Data!M480</f>
        <v>51.660146938775512</v>
      </c>
      <c r="M468" s="20" cm="1">
        <f t="array" aca="1" ref="M468" ca="1">INDEX(_xlfn.ANCHORARRAY(Data!N$14),ROWS(_xlfn.ANCHORARRAY(Data!N$14)))*Data!N481/Data!N480</f>
        <v>165.07173244592346</v>
      </c>
      <c r="N468" s="20" cm="1">
        <f t="array" aca="1" ref="N468" ca="1">INDEX(_xlfn.ANCHORARRAY(Data!O$14),ROWS(_xlfn.ANCHORARRAY(Data!O$14)))*Data!O481/Data!O480</f>
        <v>155.67531978808233</v>
      </c>
      <c r="O468" s="20" cm="1">
        <f t="array" aca="1" ref="O468" ca="1">INDEX(_xlfn.ANCHORARRAY(Data!P$14),ROWS(_xlfn.ANCHORARRAY(Data!P$14)))*Data!P481/Data!P480</f>
        <v>631.23685922461095</v>
      </c>
      <c r="P468" s="20" cm="1">
        <f t="array" aca="1" ref="P468" ca="1">B$1*B468/INDEX(_xlfn.ANCHORARRAY(Data!B$14),ROWS(_xlfn.ANCHORARRAY(Data!B$14)),2)</f>
        <v>13290.075715604802</v>
      </c>
      <c r="Q468" s="20" cm="1">
        <f t="array" aca="1" ref="Q468" ca="1">C$1*C468/INDEX(_xlfn.ANCHORARRAY(Data!D$14),ROWS(_xlfn.ANCHORARRAY(Data!D$14)))</f>
        <v>10595.602049530316</v>
      </c>
      <c r="R468" s="19" cm="1">
        <f t="array" aca="1" ref="R468" ca="1">D$1*D468/INDEX(_xlfn.ANCHORARRAY(Data!E$14),ROWS(_xlfn.ANCHORARRAY(Data!E$14)))</f>
        <v>11994.714809000523</v>
      </c>
      <c r="S468" s="20" cm="1">
        <f t="array" aca="1" ref="S468" ca="1">E$1*E468/INDEX(_xlfn.ANCHORARRAY(Data!F$14),ROWS(_xlfn.ANCHORARRAY(Data!F$14)))</f>
        <v>5918.1718088324251</v>
      </c>
      <c r="T468" s="20" cm="1">
        <f t="array" aca="1" ref="T468" ca="1">F$1*F468/INDEX(_xlfn.ANCHORARRAY(Data!G$14),ROWS(_xlfn.ANCHORARRAY(Data!G$14)))</f>
        <v>22061.018566308245</v>
      </c>
      <c r="U468" s="20" cm="1">
        <f t="array" aca="1" ref="U468" ca="1">G$1*G468/INDEX(_xlfn.ANCHORARRAY(Data!H$14),ROWS(_xlfn.ANCHORARRAY(Data!H$14)))</f>
        <v>54466.808664259923</v>
      </c>
      <c r="V468" s="20" cm="1">
        <f t="array" aca="1" ref="V468" ca="1">H$1*H468/INDEX(_xlfn.ANCHORARRAY(Data!I$14),ROWS(_xlfn.ANCHORARRAY(Data!I$14)))</f>
        <v>21935.847286873257</v>
      </c>
      <c r="W468" s="20" cm="1">
        <f t="array" aca="1" ref="W468" ca="1">I$1*I468/INDEX(_xlfn.ANCHORARRAY(Data!J$14),ROWS(_xlfn.ANCHORARRAY(Data!J$14)))</f>
        <v>4891.5444406894221</v>
      </c>
      <c r="X468" s="20" cm="1">
        <f t="array" aca="1" ref="X468" ca="1">J$1*J468/INDEX(_xlfn.ANCHORARRAY(Data!K$14),ROWS(_xlfn.ANCHORARRAY(Data!K$14)))</f>
        <v>5630.9221295702373</v>
      </c>
      <c r="Y468" s="20" cm="1">
        <f t="array" aca="1" ref="Y468" ca="1">K$1*K468/INDEX(_xlfn.ANCHORARRAY(Data!L$14),ROWS(_xlfn.ANCHORARRAY(Data!L$14)))</f>
        <v>11787.125172182468</v>
      </c>
      <c r="Z468" s="20" cm="1">
        <f t="array" aca="1" ref="Z468" ca="1">L$1*L468/INDEX(_xlfn.ANCHORARRAY(Data!M$14),ROWS(_xlfn.ANCHORARRAY(Data!M$14)))</f>
        <v>12398.435265306123</v>
      </c>
      <c r="AA468" s="20" cm="1">
        <f t="array" aca="1" ref="AA468" ca="1">M$1*M468/INDEX(_xlfn.ANCHORARRAY(Data!N$14),ROWS(_xlfn.ANCHORARRAY(Data!N$14)))</f>
        <v>9904.3039467554063</v>
      </c>
      <c r="AB468" s="20" cm="1">
        <f t="array" aca="1" ref="AB468" ca="1">N$1*N468/INDEX(_xlfn.ANCHORARRAY(Data!O$14),ROWS(_xlfn.ANCHORARRAY(Data!O$14)))</f>
        <v>9340.5191872849409</v>
      </c>
      <c r="AC468" s="20" cm="1">
        <f t="array" aca="1" ref="AC468" ca="1">O$1*O468/INDEX(_xlfn.ANCHORARRAY(Data!P$14),ROWS(_xlfn.ANCHORARRAY(Data!P$14)))</f>
        <v>12625.53367275344</v>
      </c>
      <c r="AD468" s="33">
        <f t="shared" ca="1" si="17"/>
        <v>206840.62271495155</v>
      </c>
      <c r="AE468" s="33">
        <f t="shared" ca="1" si="16"/>
        <v>-578.52271495154127</v>
      </c>
    </row>
    <row r="469" spans="1:31" x14ac:dyDescent="0.35">
      <c r="A469">
        <f ca="1"/>
        <v>467</v>
      </c>
      <c r="B469" s="20" cm="1">
        <f t="array" aca="1" ref="B469" ca="1">INDEX(_xlfn.ANCHORARRAY(Data!B$14),ROWS(_xlfn.ANCHORARRAY(Data!B$14)),2)*Data!C482/Data!C481</f>
        <v>262.62350518048129</v>
      </c>
      <c r="C469" s="20" cm="1">
        <f t="array" aca="1" ref="C469" ca="1">INDEX(_xlfn.ANCHORARRAY(Data!D$14),ROWS(_xlfn.ANCHORARRAY(Data!D$14)))*Data!D482/Data!D481</f>
        <v>53.025950802139043</v>
      </c>
      <c r="D469" s="20" cm="1">
        <f t="array" aca="1" ref="D469" ca="1">INDEX(_xlfn.ANCHORARRAY(Data!E$14),ROWS(_xlfn.ANCHORARRAY(Data!E$14)))*Data!E482/Data!E481</f>
        <v>24.879271276595741</v>
      </c>
      <c r="E469" s="20" cm="1">
        <f t="array" aca="1" ref="E469" ca="1">INDEX(_xlfn.ANCHORARRAY(Data!F$14),ROWS(_xlfn.ANCHORARRAY(Data!F$14)))*Data!F482/Data!F481</f>
        <v>30.523237277743718</v>
      </c>
      <c r="F469" s="20" cm="1">
        <f t="array" aca="1" ref="F469" ca="1">INDEX(_xlfn.ANCHORARRAY(Data!G$14),ROWS(_xlfn.ANCHORARRAY(Data!G$14)))*Data!G482/Data!G481</f>
        <v>323.78093546901391</v>
      </c>
      <c r="G469" s="20" cm="1">
        <f t="array" aca="1" ref="G469" ca="1">INDEX(_xlfn.ANCHORARRAY(Data!H$14),ROWS(_xlfn.ANCHORARRAY(Data!H$14)))*Data!H482/Data!H481</f>
        <v>77.184152189349106</v>
      </c>
      <c r="H469" s="20" cm="1">
        <f t="array" aca="1" ref="H469" ca="1">INDEX(_xlfn.ANCHORARRAY(Data!I$14),ROWS(_xlfn.ANCHORARRAY(Data!I$14)))*Data!I482/Data!I481</f>
        <v>245.24939662586834</v>
      </c>
      <c r="I469" s="20" cm="1">
        <f t="array" aca="1" ref="I469" ca="1">INDEX(_xlfn.ANCHORARRAY(Data!J$14),ROWS(_xlfn.ANCHORARRAY(Data!J$14)))*Data!J482/Data!J481</f>
        <v>24.901820633850303</v>
      </c>
      <c r="J469" s="20" cm="1">
        <f t="array" aca="1" ref="J469" ca="1">INDEX(_xlfn.ANCHORARRAY(Data!K$14),ROWS(_xlfn.ANCHORARRAY(Data!K$14)))*Data!K482/Data!K481</f>
        <v>81.390291262135932</v>
      </c>
      <c r="K469" s="20" cm="1">
        <f t="array" aca="1" ref="K469" ca="1">INDEX(_xlfn.ANCHORARRAY(Data!L$14),ROWS(_xlfn.ANCHORARRAY(Data!L$14)))*Data!L482/Data!L481</f>
        <v>372.67758845206072</v>
      </c>
      <c r="L469" s="20" cm="1">
        <f t="array" aca="1" ref="L469" ca="1">INDEX(_xlfn.ANCHORARRAY(Data!M$14),ROWS(_xlfn.ANCHORARRAY(Data!M$14)))*Data!M482/Data!M481</f>
        <v>51.935547818963762</v>
      </c>
      <c r="M469" s="20" cm="1">
        <f t="array" aca="1" ref="M469" ca="1">INDEX(_xlfn.ANCHORARRAY(Data!N$14),ROWS(_xlfn.ANCHORARRAY(Data!N$14)))*Data!N482/Data!N481</f>
        <v>166.61824832080868</v>
      </c>
      <c r="N469" s="20" cm="1">
        <f t="array" aca="1" ref="N469" ca="1">INDEX(_xlfn.ANCHORARRAY(Data!O$14),ROWS(_xlfn.ANCHORARRAY(Data!O$14)))*Data!O482/Data!O481</f>
        <v>158.2038698348241</v>
      </c>
      <c r="O469" s="20" cm="1">
        <f t="array" aca="1" ref="O469" ca="1">INDEX(_xlfn.ANCHORARRAY(Data!P$14),ROWS(_xlfn.ANCHORARRAY(Data!P$14)))*Data!P482/Data!P481</f>
        <v>637.33095896351699</v>
      </c>
      <c r="P469" s="20" cm="1">
        <f t="array" aca="1" ref="P469" ca="1">B$1*B469/INDEX(_xlfn.ANCHORARRAY(Data!B$14),ROWS(_xlfn.ANCHORARRAY(Data!B$14)),2)</f>
        <v>13131.175259024065</v>
      </c>
      <c r="Q469" s="20" cm="1">
        <f t="array" aca="1" ref="Q469" ca="1">C$1*C469/INDEX(_xlfn.ANCHORARRAY(Data!D$14),ROWS(_xlfn.ANCHORARRAY(Data!D$14)))</f>
        <v>10609.187593582887</v>
      </c>
      <c r="R469" s="19" cm="1">
        <f t="array" aca="1" ref="R469" ca="1">D$1*D469/INDEX(_xlfn.ANCHORARRAY(Data!E$14),ROWS(_xlfn.ANCHORARRAY(Data!E$14)))</f>
        <v>12442.186835106382</v>
      </c>
      <c r="S469" s="20" cm="1">
        <f t="array" aca="1" ref="S469" ca="1">E$1*E469/INDEX(_xlfn.ANCHORARRAY(Data!F$14),ROWS(_xlfn.ANCHORARRAY(Data!F$14)))</f>
        <v>6104.6474555487439</v>
      </c>
      <c r="T469" s="20" cm="1">
        <f t="array" aca="1" ref="T469" ca="1">F$1*F469/INDEX(_xlfn.ANCHORARRAY(Data!G$14),ROWS(_xlfn.ANCHORARRAY(Data!G$14)))</f>
        <v>22664.665482830977</v>
      </c>
      <c r="U469" s="20" cm="1">
        <f t="array" aca="1" ref="U469" ca="1">G$1*G469/INDEX(_xlfn.ANCHORARRAY(Data!H$14),ROWS(_xlfn.ANCHORARRAY(Data!H$14)))</f>
        <v>55572.589576331353</v>
      </c>
      <c r="V469" s="20" cm="1">
        <f t="array" aca="1" ref="V469" ca="1">H$1*H469/INDEX(_xlfn.ANCHORARRAY(Data!I$14),ROWS(_xlfn.ANCHORARRAY(Data!I$14)))</f>
        <v>22072.445696328155</v>
      </c>
      <c r="W469" s="20" cm="1">
        <f t="array" aca="1" ref="W469" ca="1">I$1*I469/INDEX(_xlfn.ANCHORARRAY(Data!J$14),ROWS(_xlfn.ANCHORARRAY(Data!J$14)))</f>
        <v>4980.3641267700614</v>
      </c>
      <c r="X469" s="20" cm="1">
        <f t="array" aca="1" ref="X469" ca="1">J$1*J469/INDEX(_xlfn.ANCHORARRAY(Data!K$14),ROWS(_xlfn.ANCHORARRAY(Data!K$14)))</f>
        <v>5697.3203883495153</v>
      </c>
      <c r="Y469" s="20" cm="1">
        <f t="array" aca="1" ref="Y469" ca="1">K$1*K469/INDEX(_xlfn.ANCHORARRAY(Data!L$14),ROWS(_xlfn.ANCHORARRAY(Data!L$14)))</f>
        <v>11180.327653561822</v>
      </c>
      <c r="Z469" s="20" cm="1">
        <f t="array" aca="1" ref="Z469" ca="1">L$1*L469/INDEX(_xlfn.ANCHORARRAY(Data!M$14),ROWS(_xlfn.ANCHORARRAY(Data!M$14)))</f>
        <v>12464.531476551301</v>
      </c>
      <c r="AA469" s="20" cm="1">
        <f t="array" aca="1" ref="AA469" ca="1">M$1*M469/INDEX(_xlfn.ANCHORARRAY(Data!N$14),ROWS(_xlfn.ANCHORARRAY(Data!N$14)))</f>
        <v>9997.094899248521</v>
      </c>
      <c r="AB469" s="20" cm="1">
        <f t="array" aca="1" ref="AB469" ca="1">N$1*N469/INDEX(_xlfn.ANCHORARRAY(Data!O$14),ROWS(_xlfn.ANCHORARRAY(Data!O$14)))</f>
        <v>9492.2321900894476</v>
      </c>
      <c r="AC469" s="20" cm="1">
        <f t="array" aca="1" ref="AC469" ca="1">O$1*O469/INDEX(_xlfn.ANCHORARRAY(Data!P$14),ROWS(_xlfn.ANCHORARRAY(Data!P$14)))</f>
        <v>12747.423357004749</v>
      </c>
      <c r="AD469" s="33">
        <f t="shared" ca="1" si="17"/>
        <v>209156.19199032796</v>
      </c>
      <c r="AE469" s="33">
        <f t="shared" ca="1" si="16"/>
        <v>-2894.0919903279573</v>
      </c>
    </row>
    <row r="470" spans="1:31" x14ac:dyDescent="0.35">
      <c r="A470">
        <f ca="1"/>
        <v>468</v>
      </c>
      <c r="B470" s="20" cm="1">
        <f t="array" aca="1" ref="B470" ca="1">INDEX(_xlfn.ANCHORARRAY(Data!B$14),ROWS(_xlfn.ANCHORARRAY(Data!B$14)),2)*Data!C483/Data!C482</f>
        <v>262.80937749905297</v>
      </c>
      <c r="C470" s="20" cm="1">
        <f t="array" aca="1" ref="C470" ca="1">INDEX(_xlfn.ANCHORARRAY(Data!D$14),ROWS(_xlfn.ANCHORARRAY(Data!D$14)))*Data!D483/Data!D482</f>
        <v>52.583005136986301</v>
      </c>
      <c r="D470" s="20" cm="1">
        <f t="array" aca="1" ref="D470" ca="1">INDEX(_xlfn.ANCHORARRAY(Data!E$14),ROWS(_xlfn.ANCHORARRAY(Data!E$14)))*Data!E483/Data!E482</f>
        <v>23.897101902528018</v>
      </c>
      <c r="E470" s="20" cm="1">
        <f t="array" aca="1" ref="E470" ca="1">INDEX(_xlfn.ANCHORARRAY(Data!F$14),ROWS(_xlfn.ANCHORARRAY(Data!F$14)))*Data!F483/Data!F482</f>
        <v>29.818370481927705</v>
      </c>
      <c r="F470" s="20" cm="1">
        <f t="array" aca="1" ref="F470" ca="1">INDEX(_xlfn.ANCHORARRAY(Data!G$14),ROWS(_xlfn.ANCHORARRAY(Data!G$14)))*Data!G483/Data!G482</f>
        <v>319.91944839946234</v>
      </c>
      <c r="G470" s="20" cm="1">
        <f t="array" aca="1" ref="G470" ca="1">INDEX(_xlfn.ANCHORARRAY(Data!H$14),ROWS(_xlfn.ANCHORARRAY(Data!H$14)))*Data!H483/Data!H482</f>
        <v>73.80776931149336</v>
      </c>
      <c r="H470" s="20" cm="1">
        <f t="array" aca="1" ref="H470" ca="1">INDEX(_xlfn.ANCHORARRAY(Data!I$14),ROWS(_xlfn.ANCHORARRAY(Data!I$14)))*Data!I483/Data!I482</f>
        <v>241.34790017662067</v>
      </c>
      <c r="I470" s="20" cm="1">
        <f t="array" aca="1" ref="I470" ca="1">INDEX(_xlfn.ANCHORARRAY(Data!J$14),ROWS(_xlfn.ANCHORARRAY(Data!J$14)))*Data!J483/Data!J482</f>
        <v>24.053386190948135</v>
      </c>
      <c r="J470" s="20" cm="1">
        <f t="array" aca="1" ref="J470" ca="1">INDEX(_xlfn.ANCHORARRAY(Data!K$14),ROWS(_xlfn.ANCHORARRAY(Data!K$14)))*Data!K483/Data!K482</f>
        <v>79.129480093676818</v>
      </c>
      <c r="K470" s="20" cm="1">
        <f t="array" aca="1" ref="K470" ca="1">INDEX(_xlfn.ANCHORARRAY(Data!L$14),ROWS(_xlfn.ANCHORARRAY(Data!L$14)))*Data!L483/Data!L482</f>
        <v>397.29700426516303</v>
      </c>
      <c r="L470" s="20" cm="1">
        <f t="array" aca="1" ref="L470" ca="1">INDEX(_xlfn.ANCHORARRAY(Data!M$14),ROWS(_xlfn.ANCHORARRAY(Data!M$14)))*Data!M483/Data!M482</f>
        <v>49.434505314799679</v>
      </c>
      <c r="M470" s="20" cm="1">
        <f t="array" aca="1" ref="M470" ca="1">INDEX(_xlfn.ANCHORARRAY(Data!N$14),ROWS(_xlfn.ANCHORARRAY(Data!N$14)))*Data!N483/Data!N482</f>
        <v>163.62612639894667</v>
      </c>
      <c r="N470" s="20" cm="1">
        <f t="array" aca="1" ref="N470" ca="1">INDEX(_xlfn.ANCHORARRAY(Data!O$14),ROWS(_xlfn.ANCHORARRAY(Data!O$14)))*Data!O483/Data!O482</f>
        <v>153.42300347222223</v>
      </c>
      <c r="O470" s="20" cm="1">
        <f t="array" aca="1" ref="O470" ca="1">INDEX(_xlfn.ANCHORARRAY(Data!P$14),ROWS(_xlfn.ANCHORARRAY(Data!P$14)))*Data!P483/Data!P482</f>
        <v>630.63506489304336</v>
      </c>
      <c r="P470" s="20" cm="1">
        <f t="array" aca="1" ref="P470" ca="1">B$1*B470/INDEX(_xlfn.ANCHORARRAY(Data!B$14),ROWS(_xlfn.ANCHORARRAY(Data!B$14)),2)</f>
        <v>13140.468874952649</v>
      </c>
      <c r="Q470" s="20" cm="1">
        <f t="array" aca="1" ref="Q470" ca="1">C$1*C470/INDEX(_xlfn.ANCHORARRAY(Data!D$14),ROWS(_xlfn.ANCHORARRAY(Data!D$14)))</f>
        <v>10520.56506849315</v>
      </c>
      <c r="R470" s="19" cm="1">
        <f t="array" aca="1" ref="R470" ca="1">D$1*D470/INDEX(_xlfn.ANCHORARRAY(Data!E$14),ROWS(_xlfn.ANCHORARRAY(Data!E$14)))</f>
        <v>11951.00143341152</v>
      </c>
      <c r="S470" s="20" cm="1">
        <f t="array" aca="1" ref="S470" ca="1">E$1*E470/INDEX(_xlfn.ANCHORARRAY(Data!F$14),ROWS(_xlfn.ANCHORARRAY(Data!F$14)))</f>
        <v>5963.6740963855418</v>
      </c>
      <c r="T470" s="20" cm="1">
        <f t="array" aca="1" ref="T470" ca="1">F$1*F470/INDEX(_xlfn.ANCHORARRAY(Data!G$14),ROWS(_xlfn.ANCHORARRAY(Data!G$14)))</f>
        <v>22394.361387962363</v>
      </c>
      <c r="U470" s="20" cm="1">
        <f t="array" aca="1" ref="U470" ca="1">G$1*G470/INDEX(_xlfn.ANCHORARRAY(Data!H$14),ROWS(_xlfn.ANCHORARRAY(Data!H$14)))</f>
        <v>53141.593904275214</v>
      </c>
      <c r="V470" s="20" cm="1">
        <f t="array" aca="1" ref="V470" ca="1">H$1*H470/INDEX(_xlfn.ANCHORARRAY(Data!I$14),ROWS(_xlfn.ANCHORARRAY(Data!I$14)))</f>
        <v>21721.311015895859</v>
      </c>
      <c r="W470" s="20" cm="1">
        <f t="array" aca="1" ref="W470" ca="1">I$1*I470/INDEX(_xlfn.ANCHORARRAY(Data!J$14),ROWS(_xlfn.ANCHORARRAY(Data!J$14)))</f>
        <v>4810.6772381896271</v>
      </c>
      <c r="X470" s="20" cm="1">
        <f t="array" aca="1" ref="X470" ca="1">J$1*J470/INDEX(_xlfn.ANCHORARRAY(Data!K$14),ROWS(_xlfn.ANCHORARRAY(Data!K$14)))</f>
        <v>5539.0636065573772</v>
      </c>
      <c r="Y470" s="20" cm="1">
        <f t="array" aca="1" ref="Y470" ca="1">K$1*K470/INDEX(_xlfn.ANCHORARRAY(Data!L$14),ROWS(_xlfn.ANCHORARRAY(Data!L$14)))</f>
        <v>11918.910127954892</v>
      </c>
      <c r="Z470" s="20" cm="1">
        <f t="array" aca="1" ref="Z470" ca="1">L$1*L470/INDEX(_xlfn.ANCHORARRAY(Data!M$14),ROWS(_xlfn.ANCHORARRAY(Data!M$14)))</f>
        <v>11864.281275551923</v>
      </c>
      <c r="AA470" s="20" cm="1">
        <f t="array" aca="1" ref="AA470" ca="1">M$1*M470/INDEX(_xlfn.ANCHORARRAY(Data!N$14),ROWS(_xlfn.ANCHORARRAY(Data!N$14)))</f>
        <v>9817.5675839367996</v>
      </c>
      <c r="AB470" s="20" cm="1">
        <f t="array" aca="1" ref="AB470" ca="1">N$1*N470/INDEX(_xlfn.ANCHORARRAY(Data!O$14),ROWS(_xlfn.ANCHORARRAY(Data!O$14)))</f>
        <v>9205.3802083333339</v>
      </c>
      <c r="AC470" s="20" cm="1">
        <f t="array" aca="1" ref="AC470" ca="1">O$1*O470/INDEX(_xlfn.ANCHORARRAY(Data!P$14),ROWS(_xlfn.ANCHORARRAY(Data!P$14)))</f>
        <v>12613.497026784109</v>
      </c>
      <c r="AD470" s="33">
        <f t="shared" ca="1" si="17"/>
        <v>204602.35284868436</v>
      </c>
      <c r="AE470" s="33">
        <f t="shared" ca="1" si="16"/>
        <v>1659.7471513156488</v>
      </c>
    </row>
    <row r="471" spans="1:31" x14ac:dyDescent="0.35">
      <c r="A471">
        <f ca="1"/>
        <v>469</v>
      </c>
      <c r="B471" s="20" cm="1">
        <f t="array" aca="1" ref="B471" ca="1">INDEX(_xlfn.ANCHORARRAY(Data!B$14),ROWS(_xlfn.ANCHORARRAY(Data!B$14)),2)*Data!C484/Data!C483</f>
        <v>255.6223974576271</v>
      </c>
      <c r="C471" s="20" cm="1">
        <f t="array" aca="1" ref="C471" ca="1">INDEX(_xlfn.ANCHORARRAY(Data!D$14),ROWS(_xlfn.ANCHORARRAY(Data!D$14)))*Data!D484/Data!D483</f>
        <v>52.95685961123111</v>
      </c>
      <c r="D471" s="20" cm="1">
        <f t="array" aca="1" ref="D471" ca="1">INDEX(_xlfn.ANCHORARRAY(Data!E$14),ROWS(_xlfn.ANCHORARRAY(Data!E$14)))*Data!E484/Data!E483</f>
        <v>24.632810422759903</v>
      </c>
      <c r="E471" s="20" cm="1">
        <f t="array" aca="1" ref="E471" ca="1">INDEX(_xlfn.ANCHORARRAY(Data!F$14),ROWS(_xlfn.ANCHORARRAY(Data!F$14)))*Data!F484/Data!F483</f>
        <v>28.990636170857314</v>
      </c>
      <c r="F471" s="20" cm="1">
        <f t="array" aca="1" ref="F471" ca="1">INDEX(_xlfn.ANCHORARRAY(Data!G$14),ROWS(_xlfn.ANCHORARRAY(Data!G$14)))*Data!G484/Data!G483</f>
        <v>310.67260758749143</v>
      </c>
      <c r="G471" s="20" cm="1">
        <f t="array" aca="1" ref="G471" ca="1">INDEX(_xlfn.ANCHORARRAY(Data!H$14),ROWS(_xlfn.ANCHORARRAY(Data!H$14)))*Data!H484/Data!H483</f>
        <v>76.461527777777761</v>
      </c>
      <c r="H471" s="20" cm="1">
        <f t="array" aca="1" ref="H471" ca="1">INDEX(_xlfn.ANCHORARRAY(Data!I$14),ROWS(_xlfn.ANCHORARRAY(Data!I$14)))*Data!I484/Data!I483</f>
        <v>242.0437482747289</v>
      </c>
      <c r="I471" s="20" cm="1">
        <f t="array" aca="1" ref="I471" ca="1">INDEX(_xlfn.ANCHORARRAY(Data!J$14),ROWS(_xlfn.ANCHORARRAY(Data!J$14)))*Data!J484/Data!J483</f>
        <v>23.942091152815014</v>
      </c>
      <c r="J471" s="20" cm="1">
        <f t="array" aca="1" ref="J471" ca="1">INDEX(_xlfn.ANCHORARRAY(Data!K$14),ROWS(_xlfn.ANCHORARRAY(Data!K$14)))*Data!K484/Data!K483</f>
        <v>79.676496534341538</v>
      </c>
      <c r="K471" s="20" cm="1">
        <f t="array" aca="1" ref="K471" ca="1">INDEX(_xlfn.ANCHORARRAY(Data!L$14),ROWS(_xlfn.ANCHORARRAY(Data!L$14)))*Data!L484/Data!L483</f>
        <v>393.26784464896645</v>
      </c>
      <c r="L471" s="20" cm="1">
        <f t="array" aca="1" ref="L471" ca="1">INDEX(_xlfn.ANCHORARRAY(Data!M$14),ROWS(_xlfn.ANCHORARRAY(Data!M$14)))*Data!M484/Data!M483</f>
        <v>51.528848874598069</v>
      </c>
      <c r="M471" s="20" cm="1">
        <f t="array" aca="1" ref="M471" ca="1">INDEX(_xlfn.ANCHORARRAY(Data!N$14),ROWS(_xlfn.ANCHORARRAY(Data!N$14)))*Data!N484/Data!N483</f>
        <v>164.48028269958192</v>
      </c>
      <c r="N471" s="20" cm="1">
        <f t="array" aca="1" ref="N471" ca="1">INDEX(_xlfn.ANCHORARRAY(Data!O$14),ROWS(_xlfn.ANCHORARRAY(Data!O$14)))*Data!O484/Data!O483</f>
        <v>150.88201382743361</v>
      </c>
      <c r="O471" s="20" cm="1">
        <f t="array" aca="1" ref="O471" ca="1">INDEX(_xlfn.ANCHORARRAY(Data!P$14),ROWS(_xlfn.ANCHORARRAY(Data!P$14)))*Data!P484/Data!P483</f>
        <v>629.86065096777691</v>
      </c>
      <c r="P471" s="20" cm="1">
        <f t="array" aca="1" ref="P471" ca="1">B$1*B471/INDEX(_xlfn.ANCHORARRAY(Data!B$14),ROWS(_xlfn.ANCHORARRAY(Data!B$14)),2)</f>
        <v>12781.119872881356</v>
      </c>
      <c r="Q471" s="20" cm="1">
        <f t="array" aca="1" ref="Q471" ca="1">C$1*C471/INDEX(_xlfn.ANCHORARRAY(Data!D$14),ROWS(_xlfn.ANCHORARRAY(Data!D$14)))</f>
        <v>10595.364146868251</v>
      </c>
      <c r="R471" s="19" cm="1">
        <f t="array" aca="1" ref="R471" ca="1">D$1*D471/INDEX(_xlfn.ANCHORARRAY(Data!E$14),ROWS(_xlfn.ANCHORARRAY(Data!E$14)))</f>
        <v>12318.931135336346</v>
      </c>
      <c r="S471" s="20" cm="1">
        <f t="array" aca="1" ref="S471" ca="1">E$1*E471/INDEX(_xlfn.ANCHORARRAY(Data!F$14),ROWS(_xlfn.ANCHORARRAY(Data!F$14)))</f>
        <v>5798.127234171463</v>
      </c>
      <c r="T471" s="20" cm="1">
        <f t="array" aca="1" ref="T471" ca="1">F$1*F471/INDEX(_xlfn.ANCHORARRAY(Data!G$14),ROWS(_xlfn.ANCHORARRAY(Data!G$14)))</f>
        <v>21747.082531124401</v>
      </c>
      <c r="U471" s="20" cm="1">
        <f t="array" aca="1" ref="U471" ca="1">G$1*G471/INDEX(_xlfn.ANCHORARRAY(Data!H$14),ROWS(_xlfn.ANCHORARRAY(Data!H$14)))</f>
        <v>55052.299999999988</v>
      </c>
      <c r="V471" s="20" cm="1">
        <f t="array" aca="1" ref="V471" ca="1">H$1*H471/INDEX(_xlfn.ANCHORARRAY(Data!I$14),ROWS(_xlfn.ANCHORARRAY(Data!I$14)))</f>
        <v>21783.937344725604</v>
      </c>
      <c r="W471" s="20" cm="1">
        <f t="array" aca="1" ref="W471" ca="1">I$1*I471/INDEX(_xlfn.ANCHORARRAY(Data!J$14),ROWS(_xlfn.ANCHORARRAY(Data!J$14)))</f>
        <v>4788.4182305630029</v>
      </c>
      <c r="X471" s="20" cm="1">
        <f t="array" aca="1" ref="X471" ca="1">J$1*J471/INDEX(_xlfn.ANCHORARRAY(Data!K$14),ROWS(_xlfn.ANCHORARRAY(Data!K$14)))</f>
        <v>5577.3547574039076</v>
      </c>
      <c r="Y471" s="20" cm="1">
        <f t="array" aca="1" ref="Y471" ca="1">K$1*K471/INDEX(_xlfn.ANCHORARRAY(Data!L$14),ROWS(_xlfn.ANCHORARRAY(Data!L$14)))</f>
        <v>11798.035339468994</v>
      </c>
      <c r="Z471" s="20" cm="1">
        <f t="array" aca="1" ref="Z471" ca="1">L$1*L471/INDEX(_xlfn.ANCHORARRAY(Data!M$14),ROWS(_xlfn.ANCHORARRAY(Data!M$14)))</f>
        <v>12366.923729903536</v>
      </c>
      <c r="AA471" s="20" cm="1">
        <f t="array" aca="1" ref="AA471" ca="1">M$1*M471/INDEX(_xlfn.ANCHORARRAY(Data!N$14),ROWS(_xlfn.ANCHORARRAY(Data!N$14)))</f>
        <v>9868.8169619749151</v>
      </c>
      <c r="AB471" s="20" cm="1">
        <f t="array" aca="1" ref="AB471" ca="1">N$1*N471/INDEX(_xlfn.ANCHORARRAY(Data!O$14),ROWS(_xlfn.ANCHORARRAY(Data!O$14)))</f>
        <v>9052.9208296460165</v>
      </c>
      <c r="AC471" s="20" cm="1">
        <f t="array" aca="1" ref="AC471" ca="1">O$1*O471/INDEX(_xlfn.ANCHORARRAY(Data!P$14),ROWS(_xlfn.ANCHORARRAY(Data!P$14)))</f>
        <v>12598.00777113115</v>
      </c>
      <c r="AD471" s="33">
        <f t="shared" ca="1" si="17"/>
        <v>206127.33988519892</v>
      </c>
      <c r="AE471" s="33">
        <f t="shared" ca="1" si="16"/>
        <v>134.76011480108718</v>
      </c>
    </row>
    <row r="472" spans="1:31" x14ac:dyDescent="0.35">
      <c r="A472">
        <f ca="1"/>
        <v>470</v>
      </c>
      <c r="B472" s="20" cm="1">
        <f t="array" aca="1" ref="B472" ca="1">INDEX(_xlfn.ANCHORARRAY(Data!B$14),ROWS(_xlfn.ANCHORARRAY(Data!B$14)),2)*Data!C485/Data!C484</f>
        <v>270.13825709398714</v>
      </c>
      <c r="C472" s="20" cm="1">
        <f t="array" aca="1" ref="C472" ca="1">INDEX(_xlfn.ANCHORARRAY(Data!D$14),ROWS(_xlfn.ANCHORARRAY(Data!D$14)))*Data!D485/Data!D484</f>
        <v>53.63411815624324</v>
      </c>
      <c r="D472" s="20" cm="1">
        <f t="array" aca="1" ref="D472" ca="1">INDEX(_xlfn.ANCHORARRAY(Data!E$14),ROWS(_xlfn.ANCHORARRAY(Data!E$14)))*Data!E485/Data!E484</f>
        <v>24.886847368421051</v>
      </c>
      <c r="E472" s="20" cm="1">
        <f t="array" aca="1" ref="E472" ca="1">INDEX(_xlfn.ANCHORARRAY(Data!F$14),ROWS(_xlfn.ANCHORARRAY(Data!F$14)))*Data!F485/Data!F484</f>
        <v>29.773838921968032</v>
      </c>
      <c r="F472" s="20" cm="1">
        <f t="array" aca="1" ref="F472" ca="1">INDEX(_xlfn.ANCHORARRAY(Data!G$14),ROWS(_xlfn.ANCHORARRAY(Data!G$14)))*Data!G485/Data!G484</f>
        <v>323.04115887293153</v>
      </c>
      <c r="G472" s="20" cm="1">
        <f t="array" aca="1" ref="G472" ca="1">INDEX(_xlfn.ANCHORARRAY(Data!H$14),ROWS(_xlfn.ANCHORARRAY(Data!H$14)))*Data!H485/Data!H484</f>
        <v>73.729213352425262</v>
      </c>
      <c r="H472" s="20" cm="1">
        <f t="array" aca="1" ref="H472" ca="1">INDEX(_xlfn.ANCHORARRAY(Data!I$14),ROWS(_xlfn.ANCHORARRAY(Data!I$14)))*Data!I485/Data!I484</f>
        <v>245.07664515704224</v>
      </c>
      <c r="I472" s="20" cm="1">
        <f t="array" aca="1" ref="I472" ca="1">INDEX(_xlfn.ANCHORARRAY(Data!J$14),ROWS(_xlfn.ANCHORARRAY(Data!J$14)))*Data!J485/Data!J484</f>
        <v>23.916666666666664</v>
      </c>
      <c r="J472" s="20" cm="1">
        <f t="array" aca="1" ref="J472" ca="1">INDEX(_xlfn.ANCHORARRAY(Data!K$14),ROWS(_xlfn.ANCHORARRAY(Data!K$14)))*Data!K485/Data!K484</f>
        <v>78.982996053670078</v>
      </c>
      <c r="K472" s="20" cm="1">
        <f t="array" aca="1" ref="K472" ca="1">INDEX(_xlfn.ANCHORARRAY(Data!L$14),ROWS(_xlfn.ANCHORARRAY(Data!L$14)))*Data!L485/Data!L484</f>
        <v>398.6316925435608</v>
      </c>
      <c r="L472" s="20" cm="1">
        <f t="array" aca="1" ref="L472" ca="1">INDEX(_xlfn.ANCHORARRAY(Data!M$14),ROWS(_xlfn.ANCHORARRAY(Data!M$14)))*Data!M485/Data!M484</f>
        <v>53.203916325210272</v>
      </c>
      <c r="M472" s="20" cm="1">
        <f t="array" aca="1" ref="M472" ca="1">INDEX(_xlfn.ANCHORARRAY(Data!N$14),ROWS(_xlfn.ANCHORARRAY(Data!N$14)))*Data!N485/Data!N484</f>
        <v>157.498107406668</v>
      </c>
      <c r="N472" s="20" cm="1">
        <f t="array" aca="1" ref="N472" ca="1">INDEX(_xlfn.ANCHORARRAY(Data!O$14),ROWS(_xlfn.ANCHORARRAY(Data!O$14)))*Data!O485/Data!O484</f>
        <v>154.77783326644115</v>
      </c>
      <c r="O472" s="20" cm="1">
        <f t="array" aca="1" ref="O472" ca="1">INDEX(_xlfn.ANCHORARRAY(Data!P$14),ROWS(_xlfn.ANCHORARRAY(Data!P$14)))*Data!P485/Data!P484</f>
        <v>638.22988357285783</v>
      </c>
      <c r="P472" s="20" cm="1">
        <f t="array" aca="1" ref="P472" ca="1">B$1*B472/INDEX(_xlfn.ANCHORARRAY(Data!B$14),ROWS(_xlfn.ANCHORARRAY(Data!B$14)),2)</f>
        <v>13506.912854699356</v>
      </c>
      <c r="Q472" s="20" cm="1">
        <f t="array" aca="1" ref="Q472" ca="1">C$1*C472/INDEX(_xlfn.ANCHORARRAY(Data!D$14),ROWS(_xlfn.ANCHORARRAY(Data!D$14)))</f>
        <v>10730.866911923826</v>
      </c>
      <c r="R472" s="19" cm="1">
        <f t="array" aca="1" ref="R472" ca="1">D$1*D472/INDEX(_xlfn.ANCHORARRAY(Data!E$14),ROWS(_xlfn.ANCHORARRAY(Data!E$14)))</f>
        <v>12445.975657894736</v>
      </c>
      <c r="S472" s="20" cm="1">
        <f t="array" aca="1" ref="S472" ca="1">E$1*E472/INDEX(_xlfn.ANCHORARRAY(Data!F$14),ROWS(_xlfn.ANCHORARRAY(Data!F$14)))</f>
        <v>5954.7677843936071</v>
      </c>
      <c r="T472" s="20" cm="1">
        <f t="array" aca="1" ref="T472" ca="1">F$1*F472/INDEX(_xlfn.ANCHORARRAY(Data!G$14),ROWS(_xlfn.ANCHORARRAY(Data!G$14)))</f>
        <v>22612.881121105205</v>
      </c>
      <c r="U472" s="20" cm="1">
        <f t="array" aca="1" ref="U472" ca="1">G$1*G472/INDEX(_xlfn.ANCHORARRAY(Data!H$14),ROWS(_xlfn.ANCHORARRAY(Data!H$14)))</f>
        <v>53085.033613746185</v>
      </c>
      <c r="V472" s="20" cm="1">
        <f t="array" aca="1" ref="V472" ca="1">H$1*H472/INDEX(_xlfn.ANCHORARRAY(Data!I$14),ROWS(_xlfn.ANCHORARRAY(Data!I$14)))</f>
        <v>22056.898064133802</v>
      </c>
      <c r="W472" s="20" cm="1">
        <f t="array" aca="1" ref="W472" ca="1">I$1*I472/INDEX(_xlfn.ANCHORARRAY(Data!J$14),ROWS(_xlfn.ANCHORARRAY(Data!J$14)))</f>
        <v>4783.333333333333</v>
      </c>
      <c r="X472" s="20" cm="1">
        <f t="array" aca="1" ref="X472" ca="1">J$1*J472/INDEX(_xlfn.ANCHORARRAY(Data!K$14),ROWS(_xlfn.ANCHORARRAY(Data!K$14)))</f>
        <v>5528.8097237569054</v>
      </c>
      <c r="Y472" s="20" cm="1">
        <f t="array" aca="1" ref="Y472" ca="1">K$1*K472/INDEX(_xlfn.ANCHORARRAY(Data!L$14),ROWS(_xlfn.ANCHORARRAY(Data!L$14)))</f>
        <v>11958.950776306825</v>
      </c>
      <c r="Z472" s="20" cm="1">
        <f t="array" aca="1" ref="Z472" ca="1">L$1*L472/INDEX(_xlfn.ANCHORARRAY(Data!M$14),ROWS(_xlfn.ANCHORARRAY(Data!M$14)))</f>
        <v>12768.939918050466</v>
      </c>
      <c r="AA472" s="20" cm="1">
        <f t="array" aca="1" ref="AA472" ca="1">M$1*M472/INDEX(_xlfn.ANCHORARRAY(Data!N$14),ROWS(_xlfn.ANCHORARRAY(Data!N$14)))</f>
        <v>9449.8864444000792</v>
      </c>
      <c r="AB472" s="20" cm="1">
        <f t="array" aca="1" ref="AB472" ca="1">N$1*N472/INDEX(_xlfn.ANCHORARRAY(Data!O$14),ROWS(_xlfn.ANCHORARRAY(Data!O$14)))</f>
        <v>9286.6699959864691</v>
      </c>
      <c r="AC472" s="20" cm="1">
        <f t="array" aca="1" ref="AC472" ca="1">O$1*O472/INDEX(_xlfn.ANCHORARRAY(Data!P$14),ROWS(_xlfn.ANCHORARRAY(Data!P$14)))</f>
        <v>12765.402983445514</v>
      </c>
      <c r="AD472" s="33">
        <f t="shared" ca="1" si="17"/>
        <v>206935.32918317633</v>
      </c>
      <c r="AE472" s="33">
        <f t="shared" ca="1" si="16"/>
        <v>-673.22918317632866</v>
      </c>
    </row>
    <row r="473" spans="1:31" x14ac:dyDescent="0.35">
      <c r="A473">
        <f ca="1"/>
        <v>471</v>
      </c>
      <c r="B473" s="20" cm="1">
        <f t="array" aca="1" ref="B473" ca="1">INDEX(_xlfn.ANCHORARRAY(Data!B$14),ROWS(_xlfn.ANCHORARRAY(Data!B$14)),2)*Data!C486/Data!C485</f>
        <v>264.20495103092782</v>
      </c>
      <c r="C473" s="20" cm="1">
        <f t="array" aca="1" ref="C473" ca="1">INDEX(_xlfn.ANCHORARRAY(Data!D$14),ROWS(_xlfn.ANCHORARRAY(Data!D$14)))*Data!D486/Data!D485</f>
        <v>53.514378077499472</v>
      </c>
      <c r="D473" s="20" cm="1">
        <f t="array" aca="1" ref="D473" ca="1">INDEX(_xlfn.ANCHORARRAY(Data!E$14),ROWS(_xlfn.ANCHORARRAY(Data!E$14)))*Data!E486/Data!E485</f>
        <v>24.3548594998711</v>
      </c>
      <c r="E473" s="20" cm="1">
        <f t="array" aca="1" ref="E473" ca="1">INDEX(_xlfn.ANCHORARRAY(Data!F$14),ROWS(_xlfn.ANCHORARRAY(Data!F$14)))*Data!F486/Data!F485</f>
        <v>29.440940656565655</v>
      </c>
      <c r="F473" s="20" cm="1">
        <f t="array" aca="1" ref="F473" ca="1">INDEX(_xlfn.ANCHORARRAY(Data!G$14),ROWS(_xlfn.ANCHORARRAY(Data!G$14)))*Data!G486/Data!G485</f>
        <v>292.01048260490359</v>
      </c>
      <c r="G473" s="20" cm="1">
        <f t="array" aca="1" ref="G473" ca="1">INDEX(_xlfn.ANCHORARRAY(Data!H$14),ROWS(_xlfn.ANCHORARRAY(Data!H$14)))*Data!H486/Data!H485</f>
        <v>78.415715865992411</v>
      </c>
      <c r="H473" s="20" cm="1">
        <f t="array" aca="1" ref="H473" ca="1">INDEX(_xlfn.ANCHORARRAY(Data!I$14),ROWS(_xlfn.ANCHORARRAY(Data!I$14)))*Data!I486/Data!I485</f>
        <v>244.38581080200666</v>
      </c>
      <c r="I473" s="20" cm="1">
        <f t="array" aca="1" ref="I473" ca="1">INDEX(_xlfn.ANCHORARRAY(Data!J$14),ROWS(_xlfn.ANCHORARRAY(Data!J$14)))*Data!J486/Data!J485</f>
        <v>24.32348432055749</v>
      </c>
      <c r="J473" s="20" cm="1">
        <f t="array" aca="1" ref="J473" ca="1">INDEX(_xlfn.ANCHORARRAY(Data!K$14),ROWS(_xlfn.ANCHORARRAY(Data!K$14)))*Data!K486/Data!K485</f>
        <v>80.413288654858775</v>
      </c>
      <c r="K473" s="20" cm="1">
        <f t="array" aca="1" ref="K473" ca="1">INDEX(_xlfn.ANCHORARRAY(Data!L$14),ROWS(_xlfn.ANCHORARRAY(Data!L$14)))*Data!L486/Data!L485</f>
        <v>398.11622256711212</v>
      </c>
      <c r="L473" s="20" cm="1">
        <f t="array" aca="1" ref="L473" ca="1">INDEX(_xlfn.ANCHORARRAY(Data!M$14),ROWS(_xlfn.ANCHORARRAY(Data!M$14)))*Data!M486/Data!M485</f>
        <v>51.589459970582055</v>
      </c>
      <c r="M473" s="20" cm="1">
        <f t="array" aca="1" ref="M473" ca="1">INDEX(_xlfn.ANCHORARRAY(Data!N$14),ROWS(_xlfn.ANCHORARRAY(Data!N$14)))*Data!N486/Data!N485</f>
        <v>167.43438845912607</v>
      </c>
      <c r="N473" s="20" cm="1">
        <f t="array" aca="1" ref="N473" ca="1">INDEX(_xlfn.ANCHORARRAY(Data!O$14),ROWS(_xlfn.ANCHORARRAY(Data!O$14)))*Data!O486/Data!O485</f>
        <v>156.65468798887537</v>
      </c>
      <c r="O473" s="20" cm="1">
        <f t="array" aca="1" ref="O473" ca="1">INDEX(_xlfn.ANCHORARRAY(Data!P$14),ROWS(_xlfn.ANCHORARRAY(Data!P$14)))*Data!P486/Data!P485</f>
        <v>636.62093141772834</v>
      </c>
      <c r="P473" s="20" cm="1">
        <f t="array" aca="1" ref="P473" ca="1">B$1*B473/INDEX(_xlfn.ANCHORARRAY(Data!B$14),ROWS(_xlfn.ANCHORARRAY(Data!B$14)),2)</f>
        <v>13210.247551546392</v>
      </c>
      <c r="Q473" s="20" cm="1">
        <f t="array" aca="1" ref="Q473" ca="1">C$1*C473/INDEX(_xlfn.ANCHORARRAY(Data!D$14),ROWS(_xlfn.ANCHORARRAY(Data!D$14)))</f>
        <v>10706.909869406982</v>
      </c>
      <c r="R473" s="19" cm="1">
        <f t="array" aca="1" ref="R473" ca="1">D$1*D473/INDEX(_xlfn.ANCHORARRAY(Data!E$14),ROWS(_xlfn.ANCHORARRAY(Data!E$14)))</f>
        <v>12179.927171951533</v>
      </c>
      <c r="S473" s="20" cm="1">
        <f t="array" aca="1" ref="S473" ca="1">E$1*E473/INDEX(_xlfn.ANCHORARRAY(Data!F$14),ROWS(_xlfn.ANCHORARRAY(Data!F$14)))</f>
        <v>5888.1881313131307</v>
      </c>
      <c r="T473" s="20" cm="1">
        <f t="array" aca="1" ref="T473" ca="1">F$1*F473/INDEX(_xlfn.ANCHORARRAY(Data!G$14),ROWS(_xlfn.ANCHORARRAY(Data!G$14)))</f>
        <v>20440.733782343254</v>
      </c>
      <c r="U473" s="20" cm="1">
        <f t="array" aca="1" ref="U473" ca="1">G$1*G473/INDEX(_xlfn.ANCHORARRAY(Data!H$14),ROWS(_xlfn.ANCHORARRAY(Data!H$14)))</f>
        <v>56459.315423514534</v>
      </c>
      <c r="V473" s="20" cm="1">
        <f t="array" aca="1" ref="V473" ca="1">H$1*H473/INDEX(_xlfn.ANCHORARRAY(Data!I$14),ROWS(_xlfn.ANCHORARRAY(Data!I$14)))</f>
        <v>21994.722972180603</v>
      </c>
      <c r="W473" s="20" cm="1">
        <f t="array" aca="1" ref="W473" ca="1">I$1*I473/INDEX(_xlfn.ANCHORARRAY(Data!J$14),ROWS(_xlfn.ANCHORARRAY(Data!J$14)))</f>
        <v>4864.6968641114981</v>
      </c>
      <c r="X473" s="20" cm="1">
        <f t="array" aca="1" ref="X473" ca="1">J$1*J473/INDEX(_xlfn.ANCHORARRAY(Data!K$14),ROWS(_xlfn.ANCHORARRAY(Data!K$14)))</f>
        <v>5628.9302058401145</v>
      </c>
      <c r="Y473" s="20" cm="1">
        <f t="array" aca="1" ref="Y473" ca="1">K$1*K473/INDEX(_xlfn.ANCHORARRAY(Data!L$14),ROWS(_xlfn.ANCHORARRAY(Data!L$14)))</f>
        <v>11943.486677013365</v>
      </c>
      <c r="Z473" s="20" cm="1">
        <f t="array" aca="1" ref="Z473" ca="1">L$1*L473/INDEX(_xlfn.ANCHORARRAY(Data!M$14),ROWS(_xlfn.ANCHORARRAY(Data!M$14)))</f>
        <v>12381.470392939695</v>
      </c>
      <c r="AA473" s="20" cm="1">
        <f t="array" aca="1" ref="AA473" ca="1">M$1*M473/INDEX(_xlfn.ANCHORARRAY(Data!N$14),ROWS(_xlfn.ANCHORARRAY(Data!N$14)))</f>
        <v>10046.063307547563</v>
      </c>
      <c r="AB473" s="20" cm="1">
        <f t="array" aca="1" ref="AB473" ca="1">N$1*N473/INDEX(_xlfn.ANCHORARRAY(Data!O$14),ROWS(_xlfn.ANCHORARRAY(Data!O$14)))</f>
        <v>9399.2812793325229</v>
      </c>
      <c r="AC473" s="20" cm="1">
        <f t="array" aca="1" ref="AC473" ca="1">O$1*O473/INDEX(_xlfn.ANCHORARRAY(Data!P$14),ROWS(_xlfn.ANCHORARRAY(Data!P$14)))</f>
        <v>12733.221910183427</v>
      </c>
      <c r="AD473" s="33">
        <f t="shared" ca="1" si="17"/>
        <v>207877.19553922463</v>
      </c>
      <c r="AE473" s="33">
        <f t="shared" ca="1" si="16"/>
        <v>-1615.0955392246251</v>
      </c>
    </row>
    <row r="474" spans="1:31" x14ac:dyDescent="0.35">
      <c r="A474">
        <f ca="1"/>
        <v>472</v>
      </c>
      <c r="B474" s="20" cm="1">
        <f t="array" aca="1" ref="B474" ca="1">INDEX(_xlfn.ANCHORARRAY(Data!B$14),ROWS(_xlfn.ANCHORARRAY(Data!B$14)),2)*Data!C487/Data!C486</f>
        <v>265.43359401213058</v>
      </c>
      <c r="C474" s="20" cm="1">
        <f t="array" aca="1" ref="C474" ca="1">INDEX(_xlfn.ANCHORARRAY(Data!D$14),ROWS(_xlfn.ANCHORARRAY(Data!D$14)))*Data!D487/Data!D486</f>
        <v>53.769569093610706</v>
      </c>
      <c r="D474" s="20" cm="1">
        <f t="array" aca="1" ref="D474" ca="1">INDEX(_xlfn.ANCHORARRAY(Data!E$14),ROWS(_xlfn.ANCHORARRAY(Data!E$14)))*Data!E487/Data!E486</f>
        <v>23.580965161290319</v>
      </c>
      <c r="E474" s="20" cm="1">
        <f t="array" aca="1" ref="E474" ca="1">INDEX(_xlfn.ANCHORARRAY(Data!F$14),ROWS(_xlfn.ANCHORARRAY(Data!F$14)))*Data!F487/Data!F486</f>
        <v>30.144289389067524</v>
      </c>
      <c r="F474" s="20" cm="1">
        <f t="array" aca="1" ref="F474" ca="1">INDEX(_xlfn.ANCHORARRAY(Data!G$14),ROWS(_xlfn.ANCHORARRAY(Data!G$14)))*Data!G487/Data!G486</f>
        <v>315.42449171588356</v>
      </c>
      <c r="G474" s="20" cm="1">
        <f t="array" aca="1" ref="G474" ca="1">INDEX(_xlfn.ANCHORARRAY(Data!H$14),ROWS(_xlfn.ANCHORARRAY(Data!H$14)))*Data!H487/Data!H486</f>
        <v>72.731509316770186</v>
      </c>
      <c r="H474" s="20" cm="1">
        <f t="array" aca="1" ref="H474" ca="1">INDEX(_xlfn.ANCHORARRAY(Data!I$14),ROWS(_xlfn.ANCHORARRAY(Data!I$14)))*Data!I487/Data!I486</f>
        <v>240.64024759195811</v>
      </c>
      <c r="I474" s="20" cm="1">
        <f t="array" aca="1" ref="I474" ca="1">INDEX(_xlfn.ANCHORARRAY(Data!J$14),ROWS(_xlfn.ANCHORARRAY(Data!J$14)))*Data!J487/Data!J486</f>
        <v>24.741139461726672</v>
      </c>
      <c r="J474" s="20" cm="1">
        <f t="array" aca="1" ref="J474" ca="1">INDEX(_xlfn.ANCHORARRAY(Data!K$14),ROWS(_xlfn.ANCHORARRAY(Data!K$14)))*Data!K487/Data!K486</f>
        <v>80.143574144486692</v>
      </c>
      <c r="K474" s="20" cm="1">
        <f t="array" aca="1" ref="K474" ca="1">INDEX(_xlfn.ANCHORARRAY(Data!L$14),ROWS(_xlfn.ANCHORARRAY(Data!L$14)))*Data!L487/Data!L486</f>
        <v>399.66168695105131</v>
      </c>
      <c r="L474" s="20" cm="1">
        <f t="array" aca="1" ref="L474" ca="1">INDEX(_xlfn.ANCHORARRAY(Data!M$14),ROWS(_xlfn.ANCHORARRAY(Data!M$14)))*Data!M487/Data!M486</f>
        <v>51.424054054054061</v>
      </c>
      <c r="M474" s="20" cm="1">
        <f t="array" aca="1" ref="M474" ca="1">INDEX(_xlfn.ANCHORARRAY(Data!N$14),ROWS(_xlfn.ANCHORARRAY(Data!N$14)))*Data!N487/Data!N486</f>
        <v>164.58896745846491</v>
      </c>
      <c r="N474" s="20" cm="1">
        <f t="array" aca="1" ref="N474" ca="1">INDEX(_xlfn.ANCHORARRAY(Data!O$14),ROWS(_xlfn.ANCHORARRAY(Data!O$14)))*Data!O487/Data!O486</f>
        <v>154.69985942381115</v>
      </c>
      <c r="O474" s="20" cm="1">
        <f t="array" aca="1" ref="O474" ca="1">INDEX(_xlfn.ANCHORARRAY(Data!P$14),ROWS(_xlfn.ANCHORARRAY(Data!P$14)))*Data!P487/Data!P486</f>
        <v>636.30220726395737</v>
      </c>
      <c r="P474" s="20" cm="1">
        <f t="array" aca="1" ref="P474" ca="1">B$1*B474/INDEX(_xlfn.ANCHORARRAY(Data!B$14),ROWS(_xlfn.ANCHORARRAY(Data!B$14)),2)</f>
        <v>13271.67970060653</v>
      </c>
      <c r="Q474" s="20" cm="1">
        <f t="array" aca="1" ref="Q474" ca="1">C$1*C474/INDEX(_xlfn.ANCHORARRAY(Data!D$14),ROWS(_xlfn.ANCHORARRAY(Data!D$14)))</f>
        <v>10757.967310549779</v>
      </c>
      <c r="R474" s="19" cm="1">
        <f t="array" aca="1" ref="R474" ca="1">D$1*D474/INDEX(_xlfn.ANCHORARRAY(Data!E$14),ROWS(_xlfn.ANCHORARRAY(Data!E$14)))</f>
        <v>11792.90064516129</v>
      </c>
      <c r="S474" s="20" cm="1">
        <f t="array" aca="1" ref="S474" ca="1">E$1*E474/INDEX(_xlfn.ANCHORARRAY(Data!F$14),ROWS(_xlfn.ANCHORARRAY(Data!F$14)))</f>
        <v>6028.8578778135052</v>
      </c>
      <c r="T474" s="20" cm="1">
        <f t="array" aca="1" ref="T474" ca="1">F$1*F474/INDEX(_xlfn.ANCHORARRAY(Data!G$14),ROWS(_xlfn.ANCHORARRAY(Data!G$14)))</f>
        <v>22079.71442011185</v>
      </c>
      <c r="U474" s="20" cm="1">
        <f t="array" aca="1" ref="U474" ca="1">G$1*G474/INDEX(_xlfn.ANCHORARRAY(Data!H$14),ROWS(_xlfn.ANCHORARRAY(Data!H$14)))</f>
        <v>52366.686708074529</v>
      </c>
      <c r="V474" s="20" cm="1">
        <f t="array" aca="1" ref="V474" ca="1">H$1*H474/INDEX(_xlfn.ANCHORARRAY(Data!I$14),ROWS(_xlfn.ANCHORARRAY(Data!I$14)))</f>
        <v>21657.622283276232</v>
      </c>
      <c r="W474" s="20" cm="1">
        <f t="array" aca="1" ref="W474" ca="1">I$1*I474/INDEX(_xlfn.ANCHORARRAY(Data!J$14),ROWS(_xlfn.ANCHORARRAY(Data!J$14)))</f>
        <v>4948.227892345335</v>
      </c>
      <c r="X474" s="20" cm="1">
        <f t="array" aca="1" ref="X474" ca="1">J$1*J474/INDEX(_xlfn.ANCHORARRAY(Data!K$14),ROWS(_xlfn.ANCHORARRAY(Data!K$14)))</f>
        <v>5610.0501901140688</v>
      </c>
      <c r="Y474" s="20" cm="1">
        <f t="array" aca="1" ref="Y474" ca="1">K$1*K474/INDEX(_xlfn.ANCHORARRAY(Data!L$14),ROWS(_xlfn.ANCHORARRAY(Data!L$14)))</f>
        <v>11989.85060853154</v>
      </c>
      <c r="Z474" s="20" cm="1">
        <f t="array" aca="1" ref="Z474" ca="1">L$1*L474/INDEX(_xlfn.ANCHORARRAY(Data!M$14),ROWS(_xlfn.ANCHORARRAY(Data!M$14)))</f>
        <v>12341.772972972974</v>
      </c>
      <c r="AA474" s="20" cm="1">
        <f t="array" aca="1" ref="AA474" ca="1">M$1*M474/INDEX(_xlfn.ANCHORARRAY(Data!N$14),ROWS(_xlfn.ANCHORARRAY(Data!N$14)))</f>
        <v>9875.3380475078939</v>
      </c>
      <c r="AB474" s="20" cm="1">
        <f t="array" aca="1" ref="AB474" ca="1">N$1*N474/INDEX(_xlfn.ANCHORARRAY(Data!O$14),ROWS(_xlfn.ANCHORARRAY(Data!O$14)))</f>
        <v>9281.9915654286688</v>
      </c>
      <c r="AC474" s="20" cm="1">
        <f t="array" aca="1" ref="AC474" ca="1">O$1*O474/INDEX(_xlfn.ANCHORARRAY(Data!P$14),ROWS(_xlfn.ANCHORARRAY(Data!P$14)))</f>
        <v>12726.847024945106</v>
      </c>
      <c r="AD474" s="33">
        <f t="shared" ca="1" si="17"/>
        <v>204729.50724743929</v>
      </c>
      <c r="AE474" s="33">
        <f t="shared" ca="1" si="16"/>
        <v>1532.5927525607112</v>
      </c>
    </row>
    <row r="475" spans="1:31" x14ac:dyDescent="0.35">
      <c r="A475">
        <f ca="1"/>
        <v>473</v>
      </c>
      <c r="B475" s="20" cm="1">
        <f t="array" aca="1" ref="B475" ca="1">INDEX(_xlfn.ANCHORARRAY(Data!B$14),ROWS(_xlfn.ANCHORARRAY(Data!B$14)),2)*Data!C488/Data!C487</f>
        <v>258.23833890746931</v>
      </c>
      <c r="C475" s="20" cm="1">
        <f t="array" aca="1" ref="C475" ca="1">INDEX(_xlfn.ANCHORARRAY(Data!D$14),ROWS(_xlfn.ANCHORARRAY(Data!D$14)))*Data!D488/Data!D487</f>
        <v>52.682111436950144</v>
      </c>
      <c r="D475" s="20" cm="1">
        <f t="array" aca="1" ref="D475" ca="1">INDEX(_xlfn.ANCHORARRAY(Data!E$14),ROWS(_xlfn.ANCHORARRAY(Data!E$14)))*Data!E488/Data!E487</f>
        <v>23.345736392742797</v>
      </c>
      <c r="E475" s="20" cm="1">
        <f t="array" aca="1" ref="E475" ca="1">INDEX(_xlfn.ANCHORARRAY(Data!F$14),ROWS(_xlfn.ANCHORARRAY(Data!F$14)))*Data!F488/Data!F487</f>
        <v>29.587063339731284</v>
      </c>
      <c r="F475" s="20" cm="1">
        <f t="array" aca="1" ref="F475" ca="1">INDEX(_xlfn.ANCHORARRAY(Data!G$14),ROWS(_xlfn.ANCHORARRAY(Data!G$14)))*Data!G488/Data!G487</f>
        <v>304.68889979123179</v>
      </c>
      <c r="G475" s="20" cm="1">
        <f t="array" aca="1" ref="G475" ca="1">INDEX(_xlfn.ANCHORARRAY(Data!H$14),ROWS(_xlfn.ANCHORARRAY(Data!H$14)))*Data!H488/Data!H487</f>
        <v>75.34355825263988</v>
      </c>
      <c r="H475" s="20" cm="1">
        <f t="array" aca="1" ref="H475" ca="1">INDEX(_xlfn.ANCHORARRAY(Data!I$14),ROWS(_xlfn.ANCHORARRAY(Data!I$14)))*Data!I488/Data!I487</f>
        <v>241.87394176275163</v>
      </c>
      <c r="I475" s="20" cm="1">
        <f t="array" aca="1" ref="I475" ca="1">INDEX(_xlfn.ANCHORARRAY(Data!J$14),ROWS(_xlfn.ANCHORARRAY(Data!J$14)))*Data!J488/Data!J487</f>
        <v>24.643915891072041</v>
      </c>
      <c r="J475" s="20" cm="1">
        <f t="array" aca="1" ref="J475" ca="1">INDEX(_xlfn.ANCHORARRAY(Data!K$14),ROWS(_xlfn.ANCHORARRAY(Data!K$14)))*Data!K488/Data!K487</f>
        <v>80.444848484848507</v>
      </c>
      <c r="K475" s="20" cm="1">
        <f t="array" aca="1" ref="K475" ca="1">INDEX(_xlfn.ANCHORARRAY(Data!L$14),ROWS(_xlfn.ANCHORARRAY(Data!L$14)))*Data!L488/Data!L487</f>
        <v>391.4313705449473</v>
      </c>
      <c r="L475" s="20" cm="1">
        <f t="array" aca="1" ref="L475" ca="1">INDEX(_xlfn.ANCHORARRAY(Data!M$14),ROWS(_xlfn.ANCHORARRAY(Data!M$14)))*Data!M488/Data!M487</f>
        <v>51.619310344827596</v>
      </c>
      <c r="M475" s="20" cm="1">
        <f t="array" aca="1" ref="M475" ca="1">INDEX(_xlfn.ANCHORARRAY(Data!N$14),ROWS(_xlfn.ANCHORARRAY(Data!N$14)))*Data!N488/Data!N487</f>
        <v>164.06622084623325</v>
      </c>
      <c r="N475" s="20" cm="1">
        <f t="array" aca="1" ref="N475" ca="1">INDEX(_xlfn.ANCHORARRAY(Data!O$14),ROWS(_xlfn.ANCHORARRAY(Data!O$14)))*Data!O488/Data!O487</f>
        <v>154.60776744458093</v>
      </c>
      <c r="O475" s="20" cm="1">
        <f t="array" aca="1" ref="O475" ca="1">INDEX(_xlfn.ANCHORARRAY(Data!P$14),ROWS(_xlfn.ANCHORARRAY(Data!P$14)))*Data!P488/Data!P487</f>
        <v>627.85740109752169</v>
      </c>
      <c r="P475" s="20" cm="1">
        <f t="array" aca="1" ref="P475" ca="1">B$1*B475/INDEX(_xlfn.ANCHORARRAY(Data!B$14),ROWS(_xlfn.ANCHORARRAY(Data!B$14)),2)</f>
        <v>12911.916945373467</v>
      </c>
      <c r="Q475" s="20" cm="1">
        <f t="array" aca="1" ref="Q475" ca="1">C$1*C475/INDEX(_xlfn.ANCHORARRAY(Data!D$14),ROWS(_xlfn.ANCHORARRAY(Data!D$14)))</f>
        <v>10540.393799748639</v>
      </c>
      <c r="R475" s="19" cm="1">
        <f t="array" aca="1" ref="R475" ca="1">D$1*D475/INDEX(_xlfn.ANCHORARRAY(Data!E$14),ROWS(_xlfn.ANCHORARRAY(Data!E$14)))</f>
        <v>11675.262139807897</v>
      </c>
      <c r="S475" s="20" cm="1">
        <f t="array" aca="1" ref="S475" ca="1">E$1*E475/INDEX(_xlfn.ANCHORARRAY(Data!F$14),ROWS(_xlfn.ANCHORARRAY(Data!F$14)))</f>
        <v>5917.412667946257</v>
      </c>
      <c r="T475" s="20" cm="1">
        <f t="array" aca="1" ref="T475" ca="1">F$1*F475/INDEX(_xlfn.ANCHORARRAY(Data!G$14),ROWS(_xlfn.ANCHORARRAY(Data!G$14)))</f>
        <v>21328.222985386226</v>
      </c>
      <c r="U475" s="20" cm="1">
        <f t="array" aca="1" ref="U475" ca="1">G$1*G475/INDEX(_xlfn.ANCHORARRAY(Data!H$14),ROWS(_xlfn.ANCHORARRAY(Data!H$14)))</f>
        <v>54247.361941900715</v>
      </c>
      <c r="V475" s="20" cm="1">
        <f t="array" aca="1" ref="V475" ca="1">H$1*H475/INDEX(_xlfn.ANCHORARRAY(Data!I$14),ROWS(_xlfn.ANCHORARRAY(Data!I$14)))</f>
        <v>21768.654758647648</v>
      </c>
      <c r="W475" s="20" cm="1">
        <f t="array" aca="1" ref="W475" ca="1">I$1*I475/INDEX(_xlfn.ANCHORARRAY(Data!J$14),ROWS(_xlfn.ANCHORARRAY(Data!J$14)))</f>
        <v>4928.7831782144085</v>
      </c>
      <c r="X475" s="20" cm="1">
        <f t="array" aca="1" ref="X475" ca="1">J$1*J475/INDEX(_xlfn.ANCHORARRAY(Data!K$14),ROWS(_xlfn.ANCHORARRAY(Data!K$14)))</f>
        <v>5631.1393939393956</v>
      </c>
      <c r="Y475" s="20" cm="1">
        <f t="array" aca="1" ref="Y475" ca="1">K$1*K475/INDEX(_xlfn.ANCHORARRAY(Data!L$14),ROWS(_xlfn.ANCHORARRAY(Data!L$14)))</f>
        <v>11742.941116348418</v>
      </c>
      <c r="Z475" s="20" cm="1">
        <f t="array" aca="1" ref="Z475" ca="1">L$1*L475/INDEX(_xlfn.ANCHORARRAY(Data!M$14),ROWS(_xlfn.ANCHORARRAY(Data!M$14)))</f>
        <v>12388.634482758622</v>
      </c>
      <c r="AA475" s="20" cm="1">
        <f t="array" aca="1" ref="AA475" ca="1">M$1*M475/INDEX(_xlfn.ANCHORARRAY(Data!N$14),ROWS(_xlfn.ANCHORARRAY(Data!N$14)))</f>
        <v>9843.9732507739936</v>
      </c>
      <c r="AB475" s="20" cm="1">
        <f t="array" aca="1" ref="AB475" ca="1">N$1*N475/INDEX(_xlfn.ANCHORARRAY(Data!O$14),ROWS(_xlfn.ANCHORARRAY(Data!O$14)))</f>
        <v>9276.4660466748555</v>
      </c>
      <c r="AC475" s="20" cm="1">
        <f t="array" aca="1" ref="AC475" ca="1">O$1*O475/INDEX(_xlfn.ANCHORARRAY(Data!P$14),ROWS(_xlfn.ANCHORARRAY(Data!P$14)))</f>
        <v>12557.940246045695</v>
      </c>
      <c r="AD475" s="33">
        <f t="shared" ca="1" si="17"/>
        <v>204759.10295356627</v>
      </c>
      <c r="AE475" s="33">
        <f t="shared" ca="1" si="16"/>
        <v>1502.9970464337384</v>
      </c>
    </row>
    <row r="476" spans="1:31" x14ac:dyDescent="0.35">
      <c r="A476">
        <f ca="1"/>
        <v>474</v>
      </c>
      <c r="B476" s="20" cm="1">
        <f t="array" aca="1" ref="B476" ca="1">INDEX(_xlfn.ANCHORARRAY(Data!B$14),ROWS(_xlfn.ANCHORARRAY(Data!B$14)),2)*Data!C489/Data!C488</f>
        <v>264.6032464965075</v>
      </c>
      <c r="C476" s="20" cm="1">
        <f t="array" aca="1" ref="C476" ca="1">INDEX(_xlfn.ANCHORARRAY(Data!D$14),ROWS(_xlfn.ANCHORARRAY(Data!D$14)))*Data!D489/Data!D488</f>
        <v>52.242831223628698</v>
      </c>
      <c r="D476" s="20" cm="1">
        <f t="array" aca="1" ref="D476" ca="1">INDEX(_xlfn.ANCHORARRAY(Data!E$14),ROWS(_xlfn.ANCHORARRAY(Data!E$14)))*Data!E489/Data!E488</f>
        <v>24.101487879632206</v>
      </c>
      <c r="E476" s="20" cm="1">
        <f t="array" aca="1" ref="E476" ca="1">INDEX(_xlfn.ANCHORARRAY(Data!F$14),ROWS(_xlfn.ANCHORARRAY(Data!F$14)))*Data!F489/Data!F488</f>
        <v>30.310904669260701</v>
      </c>
      <c r="F476" s="20" cm="1">
        <f t="array" aca="1" ref="F476" ca="1">INDEX(_xlfn.ANCHORARRAY(Data!G$14),ROWS(_xlfn.ANCHORARRAY(Data!G$14)))*Data!G489/Data!G488</f>
        <v>316.90040250350711</v>
      </c>
      <c r="G476" s="20" cm="1">
        <f t="array" aca="1" ref="G476" ca="1">INDEX(_xlfn.ANCHORARRAY(Data!H$14),ROWS(_xlfn.ANCHORARRAY(Data!H$14)))*Data!H489/Data!H488</f>
        <v>72.801787012200393</v>
      </c>
      <c r="H476" s="20" cm="1">
        <f t="array" aca="1" ref="H476" ca="1">INDEX(_xlfn.ANCHORARRAY(Data!I$14),ROWS(_xlfn.ANCHORARRAY(Data!I$14)))*Data!I489/Data!I488</f>
        <v>244.26369905956116</v>
      </c>
      <c r="I476" s="20" cm="1">
        <f t="array" aca="1" ref="I476" ca="1">INDEX(_xlfn.ANCHORARRAY(Data!J$14),ROWS(_xlfn.ANCHORARRAY(Data!J$14)))*Data!J489/Data!J488</f>
        <v>24.116860068259385</v>
      </c>
      <c r="J476" s="20" cm="1">
        <f t="array" aca="1" ref="J476" ca="1">INDEX(_xlfn.ANCHORARRAY(Data!K$14),ROWS(_xlfn.ANCHORARRAY(Data!K$14)))*Data!K489/Data!K488</f>
        <v>80.727944862155383</v>
      </c>
      <c r="K476" s="20" cm="1">
        <f t="array" aca="1" ref="K476" ca="1">INDEX(_xlfn.ANCHORARRAY(Data!L$14),ROWS(_xlfn.ANCHORARRAY(Data!L$14)))*Data!L489/Data!L488</f>
        <v>399.62452861500918</v>
      </c>
      <c r="L476" s="20" cm="1">
        <f t="array" aca="1" ref="L476" ca="1">INDEX(_xlfn.ANCHORARRAY(Data!M$14),ROWS(_xlfn.ANCHORARRAY(Data!M$14)))*Data!M489/Data!M488</f>
        <v>53.613065412569476</v>
      </c>
      <c r="M476" s="20" cm="1">
        <f t="array" aca="1" ref="M476" ca="1">INDEX(_xlfn.ANCHORARRAY(Data!N$14),ROWS(_xlfn.ANCHORARRAY(Data!N$14)))*Data!N489/Data!N488</f>
        <v>164.67761101120485</v>
      </c>
      <c r="N476" s="20" cm="1">
        <f t="array" aca="1" ref="N476" ca="1">INDEX(_xlfn.ANCHORARRAY(Data!O$14),ROWS(_xlfn.ANCHORARRAY(Data!O$14)))*Data!O489/Data!O488</f>
        <v>152.70798816568046</v>
      </c>
      <c r="O476" s="20" cm="1">
        <f t="array" aca="1" ref="O476" ca="1">INDEX(_xlfn.ANCHORARRAY(Data!P$14),ROWS(_xlfn.ANCHORARRAY(Data!P$14)))*Data!P489/Data!P488</f>
        <v>638.55527526258595</v>
      </c>
      <c r="P476" s="20" cm="1">
        <f t="array" aca="1" ref="P476" ca="1">B$1*B476/INDEX(_xlfn.ANCHORARRAY(Data!B$14),ROWS(_xlfn.ANCHORARRAY(Data!B$14)),2)</f>
        <v>13230.162324825375</v>
      </c>
      <c r="Q476" s="20" cm="1">
        <f t="array" aca="1" ref="Q476" ca="1">C$1*C476/INDEX(_xlfn.ANCHORARRAY(Data!D$14),ROWS(_xlfn.ANCHORARRAY(Data!D$14)))</f>
        <v>10452.504641350211</v>
      </c>
      <c r="R476" s="19" cm="1">
        <f t="array" aca="1" ref="R476" ca="1">D$1*D476/INDEX(_xlfn.ANCHORARRAY(Data!E$14),ROWS(_xlfn.ANCHORARRAY(Data!E$14)))</f>
        <v>12053.215380328782</v>
      </c>
      <c r="S476" s="20" cm="1">
        <f t="array" aca="1" ref="S476" ca="1">E$1*E476/INDEX(_xlfn.ANCHORARRAY(Data!F$14),ROWS(_xlfn.ANCHORARRAY(Data!F$14)))</f>
        <v>6062.1809338521407</v>
      </c>
      <c r="T476" s="20" cm="1">
        <f t="array" aca="1" ref="T476" ca="1">F$1*F476/INDEX(_xlfn.ANCHORARRAY(Data!G$14),ROWS(_xlfn.ANCHORARRAY(Data!G$14)))</f>
        <v>22183.028175245498</v>
      </c>
      <c r="U476" s="20" cm="1">
        <f t="array" aca="1" ref="U476" ca="1">G$1*G476/INDEX(_xlfn.ANCHORARRAY(Data!H$14),ROWS(_xlfn.ANCHORARRAY(Data!H$14)))</f>
        <v>52417.286648784284</v>
      </c>
      <c r="V476" s="20" cm="1">
        <f t="array" aca="1" ref="V476" ca="1">H$1*H476/INDEX(_xlfn.ANCHORARRAY(Data!I$14),ROWS(_xlfn.ANCHORARRAY(Data!I$14)))</f>
        <v>21983.732915360506</v>
      </c>
      <c r="W476" s="20" cm="1">
        <f t="array" aca="1" ref="W476" ca="1">I$1*I476/INDEX(_xlfn.ANCHORARRAY(Data!J$14),ROWS(_xlfn.ANCHORARRAY(Data!J$14)))</f>
        <v>4823.3720136518778</v>
      </c>
      <c r="X476" s="20" cm="1">
        <f t="array" aca="1" ref="X476" ca="1">J$1*J476/INDEX(_xlfn.ANCHORARRAY(Data!K$14),ROWS(_xlfn.ANCHORARRAY(Data!K$14)))</f>
        <v>5650.9561403508769</v>
      </c>
      <c r="Y476" s="20" cm="1">
        <f t="array" aca="1" ref="Y476" ca="1">K$1*K476/INDEX(_xlfn.ANCHORARRAY(Data!L$14),ROWS(_xlfn.ANCHORARRAY(Data!L$14)))</f>
        <v>11988.735858450276</v>
      </c>
      <c r="Z476" s="20" cm="1">
        <f t="array" aca="1" ref="Z476" ca="1">L$1*L476/INDEX(_xlfn.ANCHORARRAY(Data!M$14),ROWS(_xlfn.ANCHORARRAY(Data!M$14)))</f>
        <v>12867.135699016673</v>
      </c>
      <c r="AA476" s="20" cm="1">
        <f t="array" aca="1" ref="AA476" ca="1">M$1*M476/INDEX(_xlfn.ANCHORARRAY(Data!N$14),ROWS(_xlfn.ANCHORARRAY(Data!N$14)))</f>
        <v>9880.6566606722899</v>
      </c>
      <c r="AB476" s="20" cm="1">
        <f t="array" aca="1" ref="AB476" ca="1">N$1*N476/INDEX(_xlfn.ANCHORARRAY(Data!O$14),ROWS(_xlfn.ANCHORARRAY(Data!O$14)))</f>
        <v>9162.4792899408294</v>
      </c>
      <c r="AC476" s="20" cm="1">
        <f t="array" aca="1" ref="AC476" ca="1">O$1*O476/INDEX(_xlfn.ANCHORARRAY(Data!P$14),ROWS(_xlfn.ANCHORARRAY(Data!P$14)))</f>
        <v>12771.911227816006</v>
      </c>
      <c r="AD476" s="33">
        <f t="shared" ca="1" si="17"/>
        <v>205527.35790964562</v>
      </c>
      <c r="AE476" s="33">
        <f t="shared" ca="1" si="16"/>
        <v>734.74209035438253</v>
      </c>
    </row>
    <row r="477" spans="1:31" x14ac:dyDescent="0.35">
      <c r="A477">
        <f ca="1"/>
        <v>475</v>
      </c>
      <c r="B477" s="20" cm="1">
        <f t="array" aca="1" ref="B477" ca="1">INDEX(_xlfn.ANCHORARRAY(Data!B$14),ROWS(_xlfn.ANCHORARRAY(Data!B$14)),2)*Data!C490/Data!C489</f>
        <v>270.35624687019543</v>
      </c>
      <c r="C477" s="20" cm="1">
        <f t="array" aca="1" ref="C477" ca="1">INDEX(_xlfn.ANCHORARRAY(Data!D$14),ROWS(_xlfn.ANCHORARRAY(Data!D$14)))*Data!D490/Data!D489</f>
        <v>53.196430254981784</v>
      </c>
      <c r="D477" s="20" cm="1">
        <f t="array" aca="1" ref="D477" ca="1">INDEX(_xlfn.ANCHORARRAY(Data!E$14),ROWS(_xlfn.ANCHORARRAY(Data!E$14)))*Data!E490/Data!E489</f>
        <v>24.35938556933484</v>
      </c>
      <c r="E477" s="20" cm="1">
        <f t="array" aca="1" ref="E477" ca="1">INDEX(_xlfn.ANCHORARRAY(Data!F$14),ROWS(_xlfn.ANCHORARRAY(Data!F$14)))*Data!F490/Data!F489</f>
        <v>30.172807186397172</v>
      </c>
      <c r="F477" s="20" cm="1">
        <f t="array" aca="1" ref="F477" ca="1">INDEX(_xlfn.ANCHORARRAY(Data!G$14),ROWS(_xlfn.ANCHORARRAY(Data!G$14)))*Data!G490/Data!G489</f>
        <v>313.0374516007937</v>
      </c>
      <c r="G477" s="20" cm="1">
        <f t="array" aca="1" ref="G477" ca="1">INDEX(_xlfn.ANCHORARRAY(Data!H$14),ROWS(_xlfn.ANCHORARRAY(Data!H$14)))*Data!H490/Data!H489</f>
        <v>72.842568858039698</v>
      </c>
      <c r="H477" s="20" cm="1">
        <f t="array" aca="1" ref="H477" ca="1">INDEX(_xlfn.ANCHORARRAY(Data!I$14),ROWS(_xlfn.ANCHORARRAY(Data!I$14)))*Data!I490/Data!I489</f>
        <v>245.46138290975102</v>
      </c>
      <c r="I477" s="20" cm="1">
        <f t="array" aca="1" ref="I477" ca="1">INDEX(_xlfn.ANCHORARRAY(Data!J$14),ROWS(_xlfn.ANCHORARRAY(Data!J$14)))*Data!J490/Data!J489</f>
        <v>24.922375690607733</v>
      </c>
      <c r="J477" s="20" cm="1">
        <f t="array" aca="1" ref="J477" ca="1">INDEX(_xlfn.ANCHORARRAY(Data!K$14),ROWS(_xlfn.ANCHORARRAY(Data!K$14)))*Data!K490/Data!K489</f>
        <v>83.612455460883041</v>
      </c>
      <c r="K477" s="20" cm="1">
        <f t="array" aca="1" ref="K477" ca="1">INDEX(_xlfn.ANCHORARRAY(Data!L$14),ROWS(_xlfn.ANCHORARRAY(Data!L$14)))*Data!L490/Data!L489</f>
        <v>396.4783639803988</v>
      </c>
      <c r="L477" s="20" cm="1">
        <f t="array" aca="1" ref="L477" ca="1">INDEX(_xlfn.ANCHORARRAY(Data!M$14),ROWS(_xlfn.ANCHORARRAY(Data!M$14)))*Data!M490/Data!M489</f>
        <v>52.086448945845397</v>
      </c>
      <c r="M477" s="20" cm="1">
        <f t="array" aca="1" ref="M477" ca="1">INDEX(_xlfn.ANCHORARRAY(Data!N$14),ROWS(_xlfn.ANCHORARRAY(Data!N$14)))*Data!N490/Data!N489</f>
        <v>166.41400484932453</v>
      </c>
      <c r="N477" s="20" cm="1">
        <f t="array" aca="1" ref="N477" ca="1">INDEX(_xlfn.ANCHORARRAY(Data!O$14),ROWS(_xlfn.ANCHORARRAY(Data!O$14)))*Data!O490/Data!O489</f>
        <v>156.16353575757577</v>
      </c>
      <c r="O477" s="20" cm="1">
        <f t="array" aca="1" ref="O477" ca="1">INDEX(_xlfn.ANCHORARRAY(Data!P$14),ROWS(_xlfn.ANCHORARRAY(Data!P$14)))*Data!P490/Data!P489</f>
        <v>634.59000809134216</v>
      </c>
      <c r="P477" s="20" cm="1">
        <f t="array" aca="1" ref="P477" ca="1">B$1*B477/INDEX(_xlfn.ANCHORARRAY(Data!B$14),ROWS(_xlfn.ANCHORARRAY(Data!B$14)),2)</f>
        <v>13517.812343509773</v>
      </c>
      <c r="Q477" s="20" cm="1">
        <f t="array" aca="1" ref="Q477" ca="1">C$1*C477/INDEX(_xlfn.ANCHORARRAY(Data!D$14),ROWS(_xlfn.ANCHORARRAY(Data!D$14)))</f>
        <v>10643.296335976</v>
      </c>
      <c r="R477" s="19" cm="1">
        <f t="array" aca="1" ref="R477" ca="1">D$1*D477/INDEX(_xlfn.ANCHORARRAY(Data!E$14),ROWS(_xlfn.ANCHORARRAY(Data!E$14)))</f>
        <v>12182.190670800454</v>
      </c>
      <c r="S477" s="20" cm="1">
        <f t="array" aca="1" ref="S477" ca="1">E$1*E477/INDEX(_xlfn.ANCHORARRAY(Data!F$14),ROWS(_xlfn.ANCHORARRAY(Data!F$14)))</f>
        <v>6034.5614372794353</v>
      </c>
      <c r="T477" s="20" cm="1">
        <f t="array" aca="1" ref="T477" ca="1">F$1*F477/INDEX(_xlfn.ANCHORARRAY(Data!G$14),ROWS(_xlfn.ANCHORARRAY(Data!G$14)))</f>
        <v>21912.621612055558</v>
      </c>
      <c r="U477" s="20" cm="1">
        <f t="array" aca="1" ref="U477" ca="1">G$1*G477/INDEX(_xlfn.ANCHORARRAY(Data!H$14),ROWS(_xlfn.ANCHORARRAY(Data!H$14)))</f>
        <v>52446.649577788579</v>
      </c>
      <c r="V477" s="20" cm="1">
        <f t="array" aca="1" ref="V477" ca="1">H$1*H477/INDEX(_xlfn.ANCHORARRAY(Data!I$14),ROWS(_xlfn.ANCHORARRAY(Data!I$14)))</f>
        <v>22091.524461877594</v>
      </c>
      <c r="W477" s="20" cm="1">
        <f t="array" aca="1" ref="W477" ca="1">I$1*I477/INDEX(_xlfn.ANCHORARRAY(Data!J$14),ROWS(_xlfn.ANCHORARRAY(Data!J$14)))</f>
        <v>4984.4751381215474</v>
      </c>
      <c r="X477" s="20" cm="1">
        <f t="array" aca="1" ref="X477" ca="1">J$1*J477/INDEX(_xlfn.ANCHORARRAY(Data!K$14),ROWS(_xlfn.ANCHORARRAY(Data!K$14)))</f>
        <v>5852.871882261813</v>
      </c>
      <c r="Y477" s="20" cm="1">
        <f t="array" aca="1" ref="Y477" ca="1">K$1*K477/INDEX(_xlfn.ANCHORARRAY(Data!L$14),ROWS(_xlfn.ANCHORARRAY(Data!L$14)))</f>
        <v>11894.350919411965</v>
      </c>
      <c r="Z477" s="20" cm="1">
        <f t="array" aca="1" ref="Z477" ca="1">L$1*L477/INDEX(_xlfn.ANCHORARRAY(Data!M$14),ROWS(_xlfn.ANCHORARRAY(Data!M$14)))</f>
        <v>12500.747747002895</v>
      </c>
      <c r="AA477" s="20" cm="1">
        <f t="array" aca="1" ref="AA477" ca="1">M$1*M477/INDEX(_xlfn.ANCHORARRAY(Data!N$14),ROWS(_xlfn.ANCHORARRAY(Data!N$14)))</f>
        <v>9984.8402909594715</v>
      </c>
      <c r="AB477" s="20" cm="1">
        <f t="array" aca="1" ref="AB477" ca="1">N$1*N477/INDEX(_xlfn.ANCHORARRAY(Data!O$14),ROWS(_xlfn.ANCHORARRAY(Data!O$14)))</f>
        <v>9369.8121454545453</v>
      </c>
      <c r="AC477" s="20" cm="1">
        <f t="array" aca="1" ref="AC477" ca="1">O$1*O477/INDEX(_xlfn.ANCHORARRAY(Data!P$14),ROWS(_xlfn.ANCHORARRAY(Data!P$14)))</f>
        <v>12692.600881057266</v>
      </c>
      <c r="AD477" s="33">
        <f t="shared" ca="1" si="17"/>
        <v>206108.35544355688</v>
      </c>
      <c r="AE477" s="33">
        <f t="shared" ca="1" si="16"/>
        <v>153.74455644312548</v>
      </c>
    </row>
    <row r="478" spans="1:31" x14ac:dyDescent="0.35">
      <c r="A478">
        <f ca="1"/>
        <v>476</v>
      </c>
      <c r="B478" s="20" cm="1">
        <f t="array" aca="1" ref="B478" ca="1">INDEX(_xlfn.ANCHORARRAY(Data!B$14),ROWS(_xlfn.ANCHORARRAY(Data!B$14)),2)*Data!C491/Data!C490</f>
        <v>269.41391367896136</v>
      </c>
      <c r="C478" s="20" cm="1">
        <f t="array" aca="1" ref="C478" ca="1">INDEX(_xlfn.ANCHORARRAY(Data!D$14),ROWS(_xlfn.ANCHORARRAY(Data!D$14)))*Data!D491/Data!D490</f>
        <v>52.402278264586457</v>
      </c>
      <c r="D478" s="20" cm="1">
        <f t="array" aca="1" ref="D478" ca="1">INDEX(_xlfn.ANCHORARRAY(Data!E$14),ROWS(_xlfn.ANCHORARRAY(Data!E$14)))*Data!E491/Data!E490</f>
        <v>24.785760225669954</v>
      </c>
      <c r="E478" s="20" cm="1">
        <f t="array" aca="1" ref="E478" ca="1">INDEX(_xlfn.ANCHORARRAY(Data!F$14),ROWS(_xlfn.ANCHORARRAY(Data!F$14)))*Data!F491/Data!F490</f>
        <v>29.31101721938775</v>
      </c>
      <c r="F478" s="20" cm="1">
        <f t="array" aca="1" ref="F478" ca="1">INDEX(_xlfn.ANCHORARRAY(Data!G$14),ROWS(_xlfn.ANCHORARRAY(Data!G$14)))*Data!G491/Data!G490</f>
        <v>312.07359054608253</v>
      </c>
      <c r="G478" s="20" cm="1">
        <f t="array" aca="1" ref="G478" ca="1">INDEX(_xlfn.ANCHORARRAY(Data!H$14),ROWS(_xlfn.ANCHORARRAY(Data!H$14)))*Data!H491/Data!H490</f>
        <v>77.327534203278091</v>
      </c>
      <c r="H478" s="20" cm="1">
        <f t="array" aca="1" ref="H478" ca="1">INDEX(_xlfn.ANCHORARRAY(Data!I$14),ROWS(_xlfn.ANCHORARRAY(Data!I$14)))*Data!I491/Data!I490</f>
        <v>241.13877794145904</v>
      </c>
      <c r="I478" s="20" cm="1">
        <f t="array" aca="1" ref="I478" ca="1">INDEX(_xlfn.ANCHORARRAY(Data!J$14),ROWS(_xlfn.ANCHORARRAY(Data!J$14)))*Data!J491/Data!J490</f>
        <v>23.608113590263692</v>
      </c>
      <c r="J478" s="20" cm="1">
        <f t="array" aca="1" ref="J478" ca="1">INDEX(_xlfn.ANCHORARRAY(Data!K$14),ROWS(_xlfn.ANCHORARRAY(Data!K$14)))*Data!K491/Data!K490</f>
        <v>81.150982248520705</v>
      </c>
      <c r="K478" s="20" cm="1">
        <f t="array" aca="1" ref="K478" ca="1">INDEX(_xlfn.ANCHORARRAY(Data!L$14),ROWS(_xlfn.ANCHORARRAY(Data!L$14)))*Data!L491/Data!L490</f>
        <v>394.91288936418437</v>
      </c>
      <c r="L478" s="20" cm="1">
        <f t="array" aca="1" ref="L478" ca="1">INDEX(_xlfn.ANCHORARRAY(Data!M$14),ROWS(_xlfn.ANCHORARRAY(Data!M$14)))*Data!M491/Data!M490</f>
        <v>51.008171158197904</v>
      </c>
      <c r="M478" s="20" cm="1">
        <f t="array" aca="1" ref="M478" ca="1">INDEX(_xlfn.ANCHORARRAY(Data!N$14),ROWS(_xlfn.ANCHORARRAY(Data!N$14)))*Data!N491/Data!N490</f>
        <v>163.07134441087615</v>
      </c>
      <c r="N478" s="20" cm="1">
        <f t="array" aca="1" ref="N478" ca="1">INDEX(_xlfn.ANCHORARRAY(Data!O$14),ROWS(_xlfn.ANCHORARRAY(Data!O$14)))*Data!O491/Data!O490</f>
        <v>152.90658310064342</v>
      </c>
      <c r="O478" s="20" cm="1">
        <f t="array" aca="1" ref="O478" ca="1">INDEX(_xlfn.ANCHORARRAY(Data!P$14),ROWS(_xlfn.ANCHORARRAY(Data!P$14)))*Data!P491/Data!P490</f>
        <v>631.92425437887357</v>
      </c>
      <c r="P478" s="20" cm="1">
        <f t="array" aca="1" ref="P478" ca="1">B$1*B478/INDEX(_xlfn.ANCHORARRAY(Data!B$14),ROWS(_xlfn.ANCHORARRAY(Data!B$14)),2)</f>
        <v>13470.69568394807</v>
      </c>
      <c r="Q478" s="20" cm="1">
        <f t="array" aca="1" ref="Q478" ca="1">C$1*C478/INDEX(_xlfn.ANCHORARRAY(Data!D$14),ROWS(_xlfn.ANCHORARRAY(Data!D$14)))</f>
        <v>10484.406069673007</v>
      </c>
      <c r="R478" s="19" cm="1">
        <f t="array" aca="1" ref="R478" ca="1">D$1*D478/INDEX(_xlfn.ANCHORARRAY(Data!E$14),ROWS(_xlfn.ANCHORARRAY(Data!E$14)))</f>
        <v>12395.421720733426</v>
      </c>
      <c r="S478" s="20" cm="1">
        <f t="array" aca="1" ref="S478" ca="1">E$1*E478/INDEX(_xlfn.ANCHORARRAY(Data!F$14),ROWS(_xlfn.ANCHORARRAY(Data!F$14)))</f>
        <v>5862.2034438775509</v>
      </c>
      <c r="T478" s="20" cm="1">
        <f t="array" aca="1" ref="T478" ca="1">F$1*F478/INDEX(_xlfn.ANCHORARRAY(Data!G$14),ROWS(_xlfn.ANCHORARRAY(Data!G$14)))</f>
        <v>21845.151338225776</v>
      </c>
      <c r="U478" s="20" cm="1">
        <f t="array" aca="1" ref="U478" ca="1">G$1*G478/INDEX(_xlfn.ANCHORARRAY(Data!H$14),ROWS(_xlfn.ANCHORARRAY(Data!H$14)))</f>
        <v>55675.82462636022</v>
      </c>
      <c r="V478" s="20" cm="1">
        <f t="array" aca="1" ref="V478" ca="1">H$1*H478/INDEX(_xlfn.ANCHORARRAY(Data!I$14),ROWS(_xlfn.ANCHORARRAY(Data!I$14)))</f>
        <v>21702.490014731313</v>
      </c>
      <c r="W478" s="20" cm="1">
        <f t="array" aca="1" ref="W478" ca="1">I$1*I478/INDEX(_xlfn.ANCHORARRAY(Data!J$14),ROWS(_xlfn.ANCHORARRAY(Data!J$14)))</f>
        <v>4721.6227180527385</v>
      </c>
      <c r="X478" s="20" cm="1">
        <f t="array" aca="1" ref="X478" ca="1">J$1*J478/INDEX(_xlfn.ANCHORARRAY(Data!K$14),ROWS(_xlfn.ANCHORARRAY(Data!K$14)))</f>
        <v>5680.5687573964497</v>
      </c>
      <c r="Y478" s="20" cm="1">
        <f t="array" aca="1" ref="Y478" ca="1">K$1*K478/INDEX(_xlfn.ANCHORARRAY(Data!L$14),ROWS(_xlfn.ANCHORARRAY(Data!L$14)))</f>
        <v>11847.386680925531</v>
      </c>
      <c r="Z478" s="20" cm="1">
        <f t="array" aca="1" ref="Z478" ca="1">L$1*L478/INDEX(_xlfn.ANCHORARRAY(Data!M$14),ROWS(_xlfn.ANCHORARRAY(Data!M$14)))</f>
        <v>12241.961077967497</v>
      </c>
      <c r="AA478" s="20" cm="1">
        <f t="array" aca="1" ref="AA478" ca="1">M$1*M478/INDEX(_xlfn.ANCHORARRAY(Data!N$14),ROWS(_xlfn.ANCHORARRAY(Data!N$14)))</f>
        <v>9784.2806646525696</v>
      </c>
      <c r="AB478" s="20" cm="1">
        <f t="array" aca="1" ref="AB478" ca="1">N$1*N478/INDEX(_xlfn.ANCHORARRAY(Data!O$14),ROWS(_xlfn.ANCHORARRAY(Data!O$14)))</f>
        <v>9174.3949860386056</v>
      </c>
      <c r="AC478" s="20" cm="1">
        <f t="array" aca="1" ref="AC478" ca="1">O$1*O478/INDEX(_xlfn.ANCHORARRAY(Data!P$14),ROWS(_xlfn.ANCHORARRAY(Data!P$14)))</f>
        <v>12639.282443186919</v>
      </c>
      <c r="AD478" s="33">
        <f t="shared" ca="1" si="17"/>
        <v>207525.69022576965</v>
      </c>
      <c r="AE478" s="33">
        <f t="shared" ca="1" si="16"/>
        <v>-1263.5902257696434</v>
      </c>
    </row>
    <row r="479" spans="1:31" x14ac:dyDescent="0.35">
      <c r="A479">
        <f ca="1"/>
        <v>477</v>
      </c>
      <c r="B479" s="20" cm="1">
        <f t="array" aca="1" ref="B479" ca="1">INDEX(_xlfn.ANCHORARRAY(Data!B$14),ROWS(_xlfn.ANCHORARRAY(Data!B$14)),2)*Data!C492/Data!C491</f>
        <v>269.78514543842613</v>
      </c>
      <c r="C479" s="20" cm="1">
        <f t="array" aca="1" ref="C479" ca="1">INDEX(_xlfn.ANCHORARRAY(Data!D$14),ROWS(_xlfn.ANCHORARRAY(Data!D$14)))*Data!D492/Data!D491</f>
        <v>53.197788357498375</v>
      </c>
      <c r="D479" s="20" cm="1">
        <f t="array" aca="1" ref="D479" ca="1">INDEX(_xlfn.ANCHORARRAY(Data!E$14),ROWS(_xlfn.ANCHORARRAY(Data!E$14)))*Data!E492/Data!E491</f>
        <v>24.643823529411762</v>
      </c>
      <c r="E479" s="20" cm="1">
        <f t="array" aca="1" ref="E479" ca="1">INDEX(_xlfn.ANCHORARRAY(Data!F$14),ROWS(_xlfn.ANCHORARRAY(Data!F$14)))*Data!F492/Data!F491</f>
        <v>30.684711256117453</v>
      </c>
      <c r="F479" s="20" cm="1">
        <f t="array" aca="1" ref="F479" ca="1">INDEX(_xlfn.ANCHORARRAY(Data!G$14),ROWS(_xlfn.ANCHORARRAY(Data!G$14)))*Data!G492/Data!G491</f>
        <v>319.32017428244649</v>
      </c>
      <c r="G479" s="20" cm="1">
        <f t="array" aca="1" ref="G479" ca="1">INDEX(_xlfn.ANCHORARRAY(Data!H$14),ROWS(_xlfn.ANCHORARRAY(Data!H$14)))*Data!H492/Data!H491</f>
        <v>75.897766072980019</v>
      </c>
      <c r="H479" s="20" cm="1">
        <f t="array" aca="1" ref="H479" ca="1">INDEX(_xlfn.ANCHORARRAY(Data!I$14),ROWS(_xlfn.ANCHORARRAY(Data!I$14)))*Data!I492/Data!I491</f>
        <v>245.59804521447893</v>
      </c>
      <c r="I479" s="20" cm="1">
        <f t="array" aca="1" ref="I479" ca="1">INDEX(_xlfn.ANCHORARRAY(Data!J$14),ROWS(_xlfn.ANCHORARRAY(Data!J$14)))*Data!J492/Data!J491</f>
        <v>24.937106918238989</v>
      </c>
      <c r="J479" s="20" cm="1">
        <f t="array" aca="1" ref="J479" ca="1">INDEX(_xlfn.ANCHORARRAY(Data!K$14),ROWS(_xlfn.ANCHORARRAY(Data!K$14)))*Data!K492/Data!K491</f>
        <v>80.757968272449432</v>
      </c>
      <c r="K479" s="20" cm="1">
        <f t="array" aca="1" ref="K479" ca="1">INDEX(_xlfn.ANCHORARRAY(Data!L$14),ROWS(_xlfn.ANCHORARRAY(Data!L$14)))*Data!L492/Data!L491</f>
        <v>398.68669127713673</v>
      </c>
      <c r="L479" s="20" cm="1">
        <f t="array" aca="1" ref="L479" ca="1">INDEX(_xlfn.ANCHORARRAY(Data!M$14),ROWS(_xlfn.ANCHORARRAY(Data!M$14)))*Data!M492/Data!M491</f>
        <v>51.894191929751209</v>
      </c>
      <c r="M479" s="20" cm="1">
        <f t="array" aca="1" ref="M479" ca="1">INDEX(_xlfn.ANCHORARRAY(Data!N$14),ROWS(_xlfn.ANCHORARRAY(Data!N$14)))*Data!N492/Data!N491</f>
        <v>165.6158427668588</v>
      </c>
      <c r="N479" s="20" cm="1">
        <f t="array" aca="1" ref="N479" ca="1">INDEX(_xlfn.ANCHORARRAY(Data!O$14),ROWS(_xlfn.ANCHORARRAY(Data!O$14)))*Data!O492/Data!O491</f>
        <v>158.49805650419123</v>
      </c>
      <c r="O479" s="20" cm="1">
        <f t="array" aca="1" ref="O479" ca="1">INDEX(_xlfn.ANCHORARRAY(Data!P$14),ROWS(_xlfn.ANCHORARRAY(Data!P$14)))*Data!P492/Data!P491</f>
        <v>640.71662983724161</v>
      </c>
      <c r="P479" s="20" cm="1">
        <f t="array" aca="1" ref="P479" ca="1">B$1*B479/INDEX(_xlfn.ANCHORARRAY(Data!B$14),ROWS(_xlfn.ANCHORARRAY(Data!B$14)),2)</f>
        <v>13489.257271921306</v>
      </c>
      <c r="Q479" s="20" cm="1">
        <f t="array" aca="1" ref="Q479" ca="1">C$1*C479/INDEX(_xlfn.ANCHORARRAY(Data!D$14),ROWS(_xlfn.ANCHORARRAY(Data!D$14)))</f>
        <v>10643.568058861718</v>
      </c>
      <c r="R479" s="19" cm="1">
        <f t="array" aca="1" ref="R479" ca="1">D$1*D479/INDEX(_xlfn.ANCHORARRAY(Data!E$14),ROWS(_xlfn.ANCHORARRAY(Data!E$14)))</f>
        <v>12324.438817980021</v>
      </c>
      <c r="S479" s="20" cm="1">
        <f t="array" aca="1" ref="S479" ca="1">E$1*E479/INDEX(_xlfn.ANCHORARRAY(Data!F$14),ROWS(_xlfn.ANCHORARRAY(Data!F$14)))</f>
        <v>6136.9422512234905</v>
      </c>
      <c r="T479" s="20" cm="1">
        <f t="array" aca="1" ref="T479" ca="1">F$1*F479/INDEX(_xlfn.ANCHORARRAY(Data!G$14),ROWS(_xlfn.ANCHORARRAY(Data!G$14)))</f>
        <v>22352.412199771254</v>
      </c>
      <c r="U479" s="20" cm="1">
        <f t="array" aca="1" ref="U479" ca="1">G$1*G479/INDEX(_xlfn.ANCHORARRAY(Data!H$14),ROWS(_xlfn.ANCHORARRAY(Data!H$14)))</f>
        <v>54646.39157254561</v>
      </c>
      <c r="V479" s="20" cm="1">
        <f t="array" aca="1" ref="V479" ca="1">H$1*H479/INDEX(_xlfn.ANCHORARRAY(Data!I$14),ROWS(_xlfn.ANCHORARRAY(Data!I$14)))</f>
        <v>22103.824069303108</v>
      </c>
      <c r="W479" s="20" cm="1">
        <f t="array" aca="1" ref="W479" ca="1">I$1*I479/INDEX(_xlfn.ANCHORARRAY(Data!J$14),ROWS(_xlfn.ANCHORARRAY(Data!J$14)))</f>
        <v>4987.4213836477984</v>
      </c>
      <c r="X479" s="20" cm="1">
        <f t="array" aca="1" ref="X479" ca="1">J$1*J479/INDEX(_xlfn.ANCHORARRAY(Data!K$14),ROWS(_xlfn.ANCHORARRAY(Data!K$14)))</f>
        <v>5653.0577790714597</v>
      </c>
      <c r="Y479" s="20" cm="1">
        <f t="array" aca="1" ref="Y479" ca="1">K$1*K479/INDEX(_xlfn.ANCHORARRAY(Data!L$14),ROWS(_xlfn.ANCHORARRAY(Data!L$14)))</f>
        <v>11960.600738314104</v>
      </c>
      <c r="Z479" s="20" cm="1">
        <f t="array" aca="1" ref="Z479" ca="1">L$1*L479/INDEX(_xlfn.ANCHORARRAY(Data!M$14),ROWS(_xlfn.ANCHORARRAY(Data!M$14)))</f>
        <v>12454.606063140289</v>
      </c>
      <c r="AA479" s="20" cm="1">
        <f t="array" aca="1" ref="AA479" ca="1">M$1*M479/INDEX(_xlfn.ANCHORARRAY(Data!N$14),ROWS(_xlfn.ANCHORARRAY(Data!N$14)))</f>
        <v>9936.9505660115283</v>
      </c>
      <c r="AB479" s="20" cm="1">
        <f t="array" aca="1" ref="AB479" ca="1">N$1*N479/INDEX(_xlfn.ANCHORARRAY(Data!O$14),ROWS(_xlfn.ANCHORARRAY(Data!O$14)))</f>
        <v>9509.8833902514725</v>
      </c>
      <c r="AC479" s="20" cm="1">
        <f t="array" aca="1" ref="AC479" ca="1">O$1*O479/INDEX(_xlfn.ANCHORARRAY(Data!P$14),ROWS(_xlfn.ANCHORARRAY(Data!P$14)))</f>
        <v>12815.141046484383</v>
      </c>
      <c r="AD479" s="33">
        <f t="shared" ca="1" si="17"/>
        <v>209014.49520852751</v>
      </c>
      <c r="AE479" s="33">
        <f t="shared" ca="1" si="16"/>
        <v>-2752.3952085275087</v>
      </c>
    </row>
    <row r="480" spans="1:31" x14ac:dyDescent="0.35">
      <c r="A480">
        <f ca="1"/>
        <v>478</v>
      </c>
      <c r="B480" s="20" cm="1">
        <f t="array" aca="1" ref="B480" ca="1">INDEX(_xlfn.ANCHORARRAY(Data!B$14),ROWS(_xlfn.ANCHORARRAY(Data!B$14)),2)*Data!C493/Data!C492</f>
        <v>267.94298016809506</v>
      </c>
      <c r="C480" s="20" cm="1">
        <f t="array" aca="1" ref="C480" ca="1">INDEX(_xlfn.ANCHORARRAY(Data!D$14),ROWS(_xlfn.ANCHORARRAY(Data!D$14)))*Data!D493/Data!D492</f>
        <v>53.781515216922081</v>
      </c>
      <c r="D480" s="20" cm="1">
        <f t="array" aca="1" ref="D480" ca="1">INDEX(_xlfn.ANCHORARRAY(Data!E$14),ROWS(_xlfn.ANCHORARRAY(Data!E$14)))*Data!E493/Data!E492</f>
        <v>24.406769146307983</v>
      </c>
      <c r="E480" s="20" cm="1">
        <f t="array" aca="1" ref="E480" ca="1">INDEX(_xlfn.ANCHORARRAY(Data!F$14),ROWS(_xlfn.ANCHORARRAY(Data!F$14)))*Data!F493/Data!F492</f>
        <v>29.789174107142852</v>
      </c>
      <c r="F480" s="20" cm="1">
        <f t="array" aca="1" ref="F480" ca="1">INDEX(_xlfn.ANCHORARRAY(Data!G$14),ROWS(_xlfn.ANCHORARRAY(Data!G$14)))*Data!G493/Data!G492</f>
        <v>313.44012786075001</v>
      </c>
      <c r="G480" s="20" cm="1">
        <f t="array" aca="1" ref="G480" ca="1">INDEX(_xlfn.ANCHORARRAY(Data!H$14),ROWS(_xlfn.ANCHORARRAY(Data!H$14)))*Data!H493/Data!H492</f>
        <v>74.163753033851393</v>
      </c>
      <c r="H480" s="20" cm="1">
        <f t="array" aca="1" ref="H480" ca="1">INDEX(_xlfn.ANCHORARRAY(Data!I$14),ROWS(_xlfn.ANCHORARRAY(Data!I$14)))*Data!I493/Data!I492</f>
        <v>240.79372655007953</v>
      </c>
      <c r="I480" s="20" cm="1">
        <f t="array" aca="1" ref="I480" ca="1">INDEX(_xlfn.ANCHORARRAY(Data!J$14),ROWS(_xlfn.ANCHORARRAY(Data!J$14)))*Data!J493/Data!J492</f>
        <v>24.124717948717951</v>
      </c>
      <c r="J480" s="20" cm="1">
        <f t="array" aca="1" ref="J480" ca="1">INDEX(_xlfn.ANCHORARRAY(Data!K$14),ROWS(_xlfn.ANCHORARRAY(Data!K$14)))*Data!K493/Data!K492</f>
        <v>79.116270503597136</v>
      </c>
      <c r="K480" s="20" cm="1">
        <f t="array" aca="1" ref="K480" ca="1">INDEX(_xlfn.ANCHORARRAY(Data!L$14),ROWS(_xlfn.ANCHORARRAY(Data!L$14)))*Data!L493/Data!L492</f>
        <v>395.18840770692259</v>
      </c>
      <c r="L480" s="20" cm="1">
        <f t="array" aca="1" ref="L480" ca="1">INDEX(_xlfn.ANCHORARRAY(Data!M$14),ROWS(_xlfn.ANCHORARRAY(Data!M$14)))*Data!M493/Data!M492</f>
        <v>52.034887218045114</v>
      </c>
      <c r="M480" s="20" cm="1">
        <f t="array" aca="1" ref="M480" ca="1">INDEX(_xlfn.ANCHORARRAY(Data!N$14),ROWS(_xlfn.ANCHORARRAY(Data!N$14)))*Data!N493/Data!N492</f>
        <v>163.58242218840778</v>
      </c>
      <c r="N480" s="20" cm="1">
        <f t="array" aca="1" ref="N480" ca="1">INDEX(_xlfn.ANCHORARRAY(Data!O$14),ROWS(_xlfn.ANCHORARRAY(Data!O$14)))*Data!O493/Data!O492</f>
        <v>156.1608174019608</v>
      </c>
      <c r="O480" s="20" cm="1">
        <f t="array" aca="1" ref="O480" ca="1">INDEX(_xlfn.ANCHORARRAY(Data!P$14),ROWS(_xlfn.ANCHORARRAY(Data!P$14)))*Data!P493/Data!P492</f>
        <v>634.0426165123871</v>
      </c>
      <c r="P480" s="20" cm="1">
        <f t="array" aca="1" ref="P480" ca="1">B$1*B480/INDEX(_xlfn.ANCHORARRAY(Data!B$14),ROWS(_xlfn.ANCHORARRAY(Data!B$14)),2)</f>
        <v>13397.149008404755</v>
      </c>
      <c r="Q480" s="20" cm="1">
        <f t="array" aca="1" ref="Q480" ca="1">C$1*C480/INDEX(_xlfn.ANCHORARRAY(Data!D$14),ROWS(_xlfn.ANCHORARRAY(Data!D$14)))</f>
        <v>10760.357435786747</v>
      </c>
      <c r="R480" s="19" cm="1">
        <f t="array" aca="1" ref="R480" ca="1">D$1*D480/INDEX(_xlfn.ANCHORARRAY(Data!E$14),ROWS(_xlfn.ANCHORARRAY(Data!E$14)))</f>
        <v>12205.887318144383</v>
      </c>
      <c r="S480" s="20" cm="1">
        <f t="array" aca="1" ref="S480" ca="1">E$1*E480/INDEX(_xlfn.ANCHORARRAY(Data!F$14),ROWS(_xlfn.ANCHORARRAY(Data!F$14)))</f>
        <v>5957.8348214285706</v>
      </c>
      <c r="T480" s="20" cm="1">
        <f t="array" aca="1" ref="T480" ca="1">F$1*F480/INDEX(_xlfn.ANCHORARRAY(Data!G$14),ROWS(_xlfn.ANCHORARRAY(Data!G$14)))</f>
        <v>21940.8089502525</v>
      </c>
      <c r="U480" s="20" cm="1">
        <f t="array" aca="1" ref="U480" ca="1">G$1*G480/INDEX(_xlfn.ANCHORARRAY(Data!H$14),ROWS(_xlfn.ANCHORARRAY(Data!H$14)))</f>
        <v>53397.902184373001</v>
      </c>
      <c r="V480" s="20" cm="1">
        <f t="array" aca="1" ref="V480" ca="1">H$1*H480/INDEX(_xlfn.ANCHORARRAY(Data!I$14),ROWS(_xlfn.ANCHORARRAY(Data!I$14)))</f>
        <v>21671.435389507158</v>
      </c>
      <c r="W480" s="20" cm="1">
        <f t="array" aca="1" ref="W480" ca="1">I$1*I480/INDEX(_xlfn.ANCHORARRAY(Data!J$14),ROWS(_xlfn.ANCHORARRAY(Data!J$14)))</f>
        <v>4824.9435897435906</v>
      </c>
      <c r="X480" s="20" cm="1">
        <f t="array" aca="1" ref="X480" ca="1">J$1*J480/INDEX(_xlfn.ANCHORARRAY(Data!K$14),ROWS(_xlfn.ANCHORARRAY(Data!K$14)))</f>
        <v>5538.138935251799</v>
      </c>
      <c r="Y480" s="20" cm="1">
        <f t="array" aca="1" ref="Y480" ca="1">K$1*K480/INDEX(_xlfn.ANCHORARRAY(Data!L$14),ROWS(_xlfn.ANCHORARRAY(Data!L$14)))</f>
        <v>11855.652231207678</v>
      </c>
      <c r="Z480" s="20" cm="1">
        <f t="array" aca="1" ref="Z480" ca="1">L$1*L480/INDEX(_xlfn.ANCHORARRAY(Data!M$14),ROWS(_xlfn.ANCHORARRAY(Data!M$14)))</f>
        <v>12488.372932330827</v>
      </c>
      <c r="AA480" s="20" cm="1">
        <f t="array" aca="1" ref="AA480" ca="1">M$1*M480/INDEX(_xlfn.ANCHORARRAY(Data!N$14),ROWS(_xlfn.ANCHORARRAY(Data!N$14)))</f>
        <v>9814.9453313044669</v>
      </c>
      <c r="AB480" s="20" cm="1">
        <f t="array" aca="1" ref="AB480" ca="1">N$1*N480/INDEX(_xlfn.ANCHORARRAY(Data!O$14),ROWS(_xlfn.ANCHORARRAY(Data!O$14)))</f>
        <v>9369.6490441176484</v>
      </c>
      <c r="AC480" s="20" cm="1">
        <f t="array" aca="1" ref="AC480" ca="1">O$1*O480/INDEX(_xlfn.ANCHORARRAY(Data!P$14),ROWS(_xlfn.ANCHORARRAY(Data!P$14)))</f>
        <v>12681.652358785026</v>
      </c>
      <c r="AD480" s="33">
        <f t="shared" ca="1" si="17"/>
        <v>205904.7295306382</v>
      </c>
      <c r="AE480" s="33">
        <f t="shared" ca="1" si="16"/>
        <v>357.37046936180559</v>
      </c>
    </row>
    <row r="481" spans="1:31" x14ac:dyDescent="0.35">
      <c r="A481">
        <f ca="1"/>
        <v>479</v>
      </c>
      <c r="B481" s="20" cm="1">
        <f t="array" aca="1" ref="B481" ca="1">INDEX(_xlfn.ANCHORARRAY(Data!B$14),ROWS(_xlfn.ANCHORARRAY(Data!B$14)),2)*Data!C494/Data!C493</f>
        <v>264.43938103025346</v>
      </c>
      <c r="C481" s="20" cm="1">
        <f t="array" aca="1" ref="C481" ca="1">INDEX(_xlfn.ANCHORARRAY(Data!D$14),ROWS(_xlfn.ANCHORARRAY(Data!D$14)))*Data!D494/Data!D493</f>
        <v>52.574143952299828</v>
      </c>
      <c r="D481" s="20" cm="1">
        <f t="array" aca="1" ref="D481" ca="1">INDEX(_xlfn.ANCHORARRAY(Data!E$14),ROWS(_xlfn.ANCHORARRAY(Data!E$14)))*Data!E494/Data!E493</f>
        <v>26.739786125582668</v>
      </c>
      <c r="E481" s="20" cm="1">
        <f t="array" aca="1" ref="E481" ca="1">INDEX(_xlfn.ANCHORARRAY(Data!F$14),ROWS(_xlfn.ANCHORARRAY(Data!F$14)))*Data!F494/Data!F493</f>
        <v>29.768565008025682</v>
      </c>
      <c r="F481" s="20" cm="1">
        <f t="array" aca="1" ref="F481" ca="1">INDEX(_xlfn.ANCHORARRAY(Data!G$14),ROWS(_xlfn.ANCHORARRAY(Data!G$14)))*Data!G494/Data!G493</f>
        <v>312.49729849376456</v>
      </c>
      <c r="G481" s="20" cm="1">
        <f t="array" aca="1" ref="G481" ca="1">INDEX(_xlfn.ANCHORARRAY(Data!H$14),ROWS(_xlfn.ANCHORARRAY(Data!H$14)))*Data!H494/Data!H493</f>
        <v>74.84304779600204</v>
      </c>
      <c r="H481" s="20" cm="1">
        <f t="array" aca="1" ref="H481" ca="1">INDEX(_xlfn.ANCHORARRAY(Data!I$14),ROWS(_xlfn.ANCHORARRAY(Data!I$14)))*Data!I494/Data!I493</f>
        <v>240.68860134486073</v>
      </c>
      <c r="I481" s="20" cm="1">
        <f t="array" aca="1" ref="I481" ca="1">INDEX(_xlfn.ANCHORARRAY(Data!J$14),ROWS(_xlfn.ANCHORARRAY(Data!J$14)))*Data!J494/Data!J493</f>
        <v>24.737482710926692</v>
      </c>
      <c r="J481" s="20" cm="1">
        <f t="array" aca="1" ref="J481" ca="1">INDEX(_xlfn.ANCHORARRAY(Data!K$14),ROWS(_xlfn.ANCHORARRAY(Data!K$14)))*Data!K494/Data!K493</f>
        <v>80.04867140990271</v>
      </c>
      <c r="K481" s="20" cm="1">
        <f t="array" aca="1" ref="K481" ca="1">INDEX(_xlfn.ANCHORARRAY(Data!L$14),ROWS(_xlfn.ANCHORARRAY(Data!L$14)))*Data!L494/Data!L493</f>
        <v>398.40681928359817</v>
      </c>
      <c r="L481" s="20" cm="1">
        <f t="array" aca="1" ref="L481" ca="1">INDEX(_xlfn.ANCHORARRAY(Data!M$14),ROWS(_xlfn.ANCHORARRAY(Data!M$14)))*Data!M494/Data!M493</f>
        <v>52.681348314606751</v>
      </c>
      <c r="M481" s="20" cm="1">
        <f t="array" aca="1" ref="M481" ca="1">INDEX(_xlfn.ANCHORARRAY(Data!N$14),ROWS(_xlfn.ANCHORARRAY(Data!N$14)))*Data!N494/Data!N493</f>
        <v>165.75670548852781</v>
      </c>
      <c r="N481" s="20" cm="1">
        <f t="array" aca="1" ref="N481" ca="1">INDEX(_xlfn.ANCHORARRAY(Data!O$14),ROWS(_xlfn.ANCHORARRAY(Data!O$14)))*Data!O494/Data!O493</f>
        <v>162.59190990548669</v>
      </c>
      <c r="O481" s="20" cm="1">
        <f t="array" aca="1" ref="O481" ca="1">INDEX(_xlfn.ANCHORARRAY(Data!P$14),ROWS(_xlfn.ANCHORARRAY(Data!P$14)))*Data!P494/Data!P493</f>
        <v>635.85187215752012</v>
      </c>
      <c r="P481" s="20" cm="1">
        <f t="array" aca="1" ref="P481" ca="1">B$1*B481/INDEX(_xlfn.ANCHORARRAY(Data!B$14),ROWS(_xlfn.ANCHORARRAY(Data!B$14)),2)</f>
        <v>13221.969051512675</v>
      </c>
      <c r="Q481" s="20" cm="1">
        <f t="array" aca="1" ref="Q481" ca="1">C$1*C481/INDEX(_xlfn.ANCHORARRAY(Data!D$14),ROWS(_xlfn.ANCHORARRAY(Data!D$14)))</f>
        <v>10518.79216354344</v>
      </c>
      <c r="R481" s="19" cm="1">
        <f t="array" aca="1" ref="R481" ca="1">D$1*D481/INDEX(_xlfn.ANCHORARRAY(Data!E$14),ROWS(_xlfn.ANCHORARRAY(Data!E$14)))</f>
        <v>13372.635042500686</v>
      </c>
      <c r="S481" s="20" cm="1">
        <f t="array" aca="1" ref="S481" ca="1">E$1*E481/INDEX(_xlfn.ANCHORARRAY(Data!F$14),ROWS(_xlfn.ANCHORARRAY(Data!F$14)))</f>
        <v>5953.713001605136</v>
      </c>
      <c r="T481" s="20" cm="1">
        <f t="array" aca="1" ref="T481" ca="1">F$1*F481/INDEX(_xlfn.ANCHORARRAY(Data!G$14),ROWS(_xlfn.ANCHORARRAY(Data!G$14)))</f>
        <v>21874.810894563521</v>
      </c>
      <c r="U481" s="20" cm="1">
        <f t="array" aca="1" ref="U481" ca="1">G$1*G481/INDEX(_xlfn.ANCHORARRAY(Data!H$14),ROWS(_xlfn.ANCHORARRAY(Data!H$14)))</f>
        <v>53886.994413121465</v>
      </c>
      <c r="V481" s="20" cm="1">
        <f t="array" aca="1" ref="V481" ca="1">H$1*H481/INDEX(_xlfn.ANCHORARRAY(Data!I$14),ROWS(_xlfn.ANCHORARRAY(Data!I$14)))</f>
        <v>21661.974121037467</v>
      </c>
      <c r="W481" s="20" cm="1">
        <f t="array" aca="1" ref="W481" ca="1">I$1*I481/INDEX(_xlfn.ANCHORARRAY(Data!J$14),ROWS(_xlfn.ANCHORARRAY(Data!J$14)))</f>
        <v>4947.4965421853385</v>
      </c>
      <c r="X481" s="20" cm="1">
        <f t="array" aca="1" ref="X481" ca="1">J$1*J481/INDEX(_xlfn.ANCHORARRAY(Data!K$14),ROWS(_xlfn.ANCHORARRAY(Data!K$14)))</f>
        <v>5603.4069986931891</v>
      </c>
      <c r="Y481" s="20" cm="1">
        <f t="array" aca="1" ref="Y481" ca="1">K$1*K481/INDEX(_xlfn.ANCHORARRAY(Data!L$14),ROWS(_xlfn.ANCHORARRAY(Data!L$14)))</f>
        <v>11952.204578507946</v>
      </c>
      <c r="Z481" s="20" cm="1">
        <f t="array" aca="1" ref="Z481" ca="1">L$1*L481/INDEX(_xlfn.ANCHORARRAY(Data!M$14),ROWS(_xlfn.ANCHORARRAY(Data!M$14)))</f>
        <v>12643.52359550562</v>
      </c>
      <c r="AA481" s="20" cm="1">
        <f t="array" aca="1" ref="AA481" ca="1">M$1*M481/INDEX(_xlfn.ANCHORARRAY(Data!N$14),ROWS(_xlfn.ANCHORARRAY(Data!N$14)))</f>
        <v>9945.4023293116679</v>
      </c>
      <c r="AB481" s="20" cm="1">
        <f t="array" aca="1" ref="AB481" ca="1">N$1*N481/INDEX(_xlfn.ANCHORARRAY(Data!O$14),ROWS(_xlfn.ANCHORARRAY(Data!O$14)))</f>
        <v>9755.5145943292027</v>
      </c>
      <c r="AC481" s="20" cm="1">
        <f t="array" aca="1" ref="AC481" ca="1">O$1*O481/INDEX(_xlfn.ANCHORARRAY(Data!P$14),ROWS(_xlfn.ANCHORARRAY(Data!P$14)))</f>
        <v>12717.839754588094</v>
      </c>
      <c r="AD481" s="33">
        <f t="shared" ca="1" si="17"/>
        <v>208056.27708100545</v>
      </c>
      <c r="AE481" s="33">
        <f t="shared" ca="1" si="16"/>
        <v>-1794.1770810054441</v>
      </c>
    </row>
    <row r="482" spans="1:31" x14ac:dyDescent="0.35">
      <c r="A482">
        <f ca="1"/>
        <v>480</v>
      </c>
      <c r="B482" s="20" cm="1">
        <f t="array" aca="1" ref="B482" ca="1">INDEX(_xlfn.ANCHORARRAY(Data!B$14),ROWS(_xlfn.ANCHORARRAY(Data!B$14)),2)*Data!C495/Data!C494</f>
        <v>265.01290383278109</v>
      </c>
      <c r="C482" s="20" cm="1">
        <f t="array" aca="1" ref="C482" ca="1">INDEX(_xlfn.ANCHORARRAY(Data!D$14),ROWS(_xlfn.ANCHORARRAY(Data!D$14)))*Data!D495/Data!D494</f>
        <v>52.467023425746824</v>
      </c>
      <c r="D482" s="20" cm="1">
        <f t="array" aca="1" ref="D482" ca="1">INDEX(_xlfn.ANCHORARRAY(Data!E$14),ROWS(_xlfn.ANCHORARRAY(Data!E$14)))*Data!E495/Data!E494</f>
        <v>24.440950000000001</v>
      </c>
      <c r="E482" s="20" cm="1">
        <f t="array" aca="1" ref="E482" ca="1">INDEX(_xlfn.ANCHORARRAY(Data!F$14),ROWS(_xlfn.ANCHORARRAY(Data!F$14)))*Data!F495/Data!F494</f>
        <v>30.067593790426905</v>
      </c>
      <c r="F482" s="20" cm="1">
        <f t="array" aca="1" ref="F482" ca="1">INDEX(_xlfn.ANCHORARRAY(Data!G$14),ROWS(_xlfn.ANCHORARRAY(Data!G$14)))*Data!G495/Data!G494</f>
        <v>317.55098547096912</v>
      </c>
      <c r="G482" s="20" cm="1">
        <f t="array" aca="1" ref="G482" ca="1">INDEX(_xlfn.ANCHORARRAY(Data!H$14),ROWS(_xlfn.ANCHORARRAY(Data!H$14)))*Data!H495/Data!H494</f>
        <v>73.485317157050048</v>
      </c>
      <c r="H482" s="20" cm="1">
        <f t="array" aca="1" ref="H482" ca="1">INDEX(_xlfn.ANCHORARRAY(Data!I$14),ROWS(_xlfn.ANCHORARRAY(Data!I$14)))*Data!I495/Data!I494</f>
        <v>247.02720240015481</v>
      </c>
      <c r="I482" s="20" cm="1">
        <f t="array" aca="1" ref="I482" ca="1">INDEX(_xlfn.ANCHORARRAY(Data!J$14),ROWS(_xlfn.ANCHORARRAY(Data!J$14)))*Data!J495/Data!J494</f>
        <v>24.791132332878579</v>
      </c>
      <c r="J482" s="20" cm="1">
        <f t="array" aca="1" ref="J482" ca="1">INDEX(_xlfn.ANCHORARRAY(Data!K$14),ROWS(_xlfn.ANCHORARRAY(Data!K$14)))*Data!K495/Data!K494</f>
        <v>81.019388848660384</v>
      </c>
      <c r="K482" s="20" cm="1">
        <f t="array" aca="1" ref="K482" ca="1">INDEX(_xlfn.ANCHORARRAY(Data!L$14),ROWS(_xlfn.ANCHORARRAY(Data!L$14)))*Data!L495/Data!L494</f>
        <v>402.20458719851581</v>
      </c>
      <c r="L482" s="20" cm="1">
        <f t="array" aca="1" ref="L482" ca="1">INDEX(_xlfn.ANCHORARRAY(Data!M$14),ROWS(_xlfn.ANCHORARRAY(Data!M$14)))*Data!M495/Data!M494</f>
        <v>54.122063882063884</v>
      </c>
      <c r="M482" s="20" cm="1">
        <f t="array" aca="1" ref="M482" ca="1">INDEX(_xlfn.ANCHORARRAY(Data!N$14),ROWS(_xlfn.ANCHORARRAY(Data!N$14)))*Data!N495/Data!N494</f>
        <v>166.89730326162388</v>
      </c>
      <c r="N482" s="20" cm="1">
        <f t="array" aca="1" ref="N482" ca="1">INDEX(_xlfn.ANCHORARRAY(Data!O$14),ROWS(_xlfn.ANCHORARRAY(Data!O$14)))*Data!O495/Data!O494</f>
        <v>159.21721690872593</v>
      </c>
      <c r="O482" s="20" cm="1">
        <f t="array" aca="1" ref="O482" ca="1">INDEX(_xlfn.ANCHORARRAY(Data!P$14),ROWS(_xlfn.ANCHORARRAY(Data!P$14)))*Data!P495/Data!P494</f>
        <v>635.55343742775335</v>
      </c>
      <c r="P482" s="20" cm="1">
        <f t="array" aca="1" ref="P482" ca="1">B$1*B482/INDEX(_xlfn.ANCHORARRAY(Data!B$14),ROWS(_xlfn.ANCHORARRAY(Data!B$14)),2)</f>
        <v>13250.645191639056</v>
      </c>
      <c r="Q482" s="20" cm="1">
        <f t="array" aca="1" ref="Q482" ca="1">C$1*C482/INDEX(_xlfn.ANCHORARRAY(Data!D$14),ROWS(_xlfn.ANCHORARRAY(Data!D$14)))</f>
        <v>10497.359982806791</v>
      </c>
      <c r="R482" s="19" cm="1">
        <f t="array" aca="1" ref="R482" ca="1">D$1*D482/INDEX(_xlfn.ANCHORARRAY(Data!E$14),ROWS(_xlfn.ANCHORARRAY(Data!E$14)))</f>
        <v>12222.981250000003</v>
      </c>
      <c r="S482" s="20" cm="1">
        <f t="array" aca="1" ref="S482" ca="1">E$1*E482/INDEX(_xlfn.ANCHORARRAY(Data!F$14),ROWS(_xlfn.ANCHORARRAY(Data!F$14)))</f>
        <v>6013.5187580853808</v>
      </c>
      <c r="T482" s="20" cm="1">
        <f t="array" aca="1" ref="T482" ca="1">F$1*F482/INDEX(_xlfn.ANCHORARRAY(Data!G$14),ROWS(_xlfn.ANCHORARRAY(Data!G$14)))</f>
        <v>22228.568982967838</v>
      </c>
      <c r="U482" s="20" cm="1">
        <f t="array" aca="1" ref="U482" ca="1">G$1*G482/INDEX(_xlfn.ANCHORARRAY(Data!H$14),ROWS(_xlfn.ANCHORARRAY(Data!H$14)))</f>
        <v>52909.428353076029</v>
      </c>
      <c r="V482" s="20" cm="1">
        <f t="array" aca="1" ref="V482" ca="1">H$1*H482/INDEX(_xlfn.ANCHORARRAY(Data!I$14),ROWS(_xlfn.ANCHORARRAY(Data!I$14)))</f>
        <v>22232.448216013934</v>
      </c>
      <c r="W482" s="20" cm="1">
        <f t="array" aca="1" ref="W482" ca="1">I$1*I482/INDEX(_xlfn.ANCHORARRAY(Data!J$14),ROWS(_xlfn.ANCHORARRAY(Data!J$14)))</f>
        <v>4958.2264665757157</v>
      </c>
      <c r="X482" s="20" cm="1">
        <f t="array" aca="1" ref="X482" ca="1">J$1*J482/INDEX(_xlfn.ANCHORARRAY(Data!K$14),ROWS(_xlfn.ANCHORARRAY(Data!K$14)))</f>
        <v>5671.3572194062272</v>
      </c>
      <c r="Y482" s="20" cm="1">
        <f t="array" aca="1" ref="Y482" ca="1">K$1*K482/INDEX(_xlfn.ANCHORARRAY(Data!L$14),ROWS(_xlfn.ANCHORARRAY(Data!L$14)))</f>
        <v>12066.137615955475</v>
      </c>
      <c r="Z482" s="20" cm="1">
        <f t="array" aca="1" ref="Z482" ca="1">L$1*L482/INDEX(_xlfn.ANCHORARRAY(Data!M$14),ROWS(_xlfn.ANCHORARRAY(Data!M$14)))</f>
        <v>12989.295331695332</v>
      </c>
      <c r="AA482" s="20" cm="1">
        <f t="array" aca="1" ref="AA482" ca="1">M$1*M482/INDEX(_xlfn.ANCHORARRAY(Data!N$14),ROWS(_xlfn.ANCHORARRAY(Data!N$14)))</f>
        <v>10013.838195697432</v>
      </c>
      <c r="AB482" s="20" cm="1">
        <f t="array" aca="1" ref="AB482" ca="1">N$1*N482/INDEX(_xlfn.ANCHORARRAY(Data!O$14),ROWS(_xlfn.ANCHORARRAY(Data!O$14)))</f>
        <v>9553.0330145235548</v>
      </c>
      <c r="AC482" s="20" cm="1">
        <f t="array" aca="1" ref="AC482" ca="1">O$1*O482/INDEX(_xlfn.ANCHORARRAY(Data!P$14),ROWS(_xlfn.ANCHORARRAY(Data!P$14)))</f>
        <v>12711.870683430847</v>
      </c>
      <c r="AD482" s="33">
        <f t="shared" ca="1" si="17"/>
        <v>207318.70926187362</v>
      </c>
      <c r="AE482" s="33">
        <f t="shared" ca="1" si="16"/>
        <v>-1056.6092618736147</v>
      </c>
    </row>
    <row r="483" spans="1:31" x14ac:dyDescent="0.35">
      <c r="A483">
        <f ca="1"/>
        <v>481</v>
      </c>
      <c r="B483" s="20" cm="1">
        <f t="array" aca="1" ref="B483" ca="1">INDEX(_xlfn.ANCHORARRAY(Data!B$14),ROWS(_xlfn.ANCHORARRAY(Data!B$14)),2)*Data!C496/Data!C495</f>
        <v>265.61727202188916</v>
      </c>
      <c r="C483" s="20" cm="1">
        <f t="array" aca="1" ref="C483" ca="1">INDEX(_xlfn.ANCHORARRAY(Data!D$14),ROWS(_xlfn.ANCHORARRAY(Data!D$14)))*Data!D496/Data!D495</f>
        <v>52.241208432949357</v>
      </c>
      <c r="D483" s="20" cm="1">
        <f t="array" aca="1" ref="D483" ca="1">INDEX(_xlfn.ANCHORARRAY(Data!E$14),ROWS(_xlfn.ANCHORARRAY(Data!E$14)))*Data!E496/Data!E495</f>
        <v>24.525915211970077</v>
      </c>
      <c r="E483" s="20" cm="1">
        <f t="array" aca="1" ref="E483" ca="1">INDEX(_xlfn.ANCHORARRAY(Data!F$14),ROWS(_xlfn.ANCHORARRAY(Data!F$14)))*Data!F496/Data!F495</f>
        <v>29.970651612903225</v>
      </c>
      <c r="F483" s="20" cm="1">
        <f t="array" aca="1" ref="F483" ca="1">INDEX(_xlfn.ANCHORARRAY(Data!G$14),ROWS(_xlfn.ANCHORARRAY(Data!G$14)))*Data!G496/Data!G495</f>
        <v>313.77291952285856</v>
      </c>
      <c r="G483" s="20" cm="1">
        <f t="array" aca="1" ref="G483" ca="1">INDEX(_xlfn.ANCHORARRAY(Data!H$14),ROWS(_xlfn.ANCHORARRAY(Data!H$14)))*Data!H496/Data!H495</f>
        <v>72.268514936600042</v>
      </c>
      <c r="H483" s="20" cm="1">
        <f t="array" aca="1" ref="H483" ca="1">INDEX(_xlfn.ANCHORARRAY(Data!I$14),ROWS(_xlfn.ANCHORARRAY(Data!I$14)))*Data!I496/Data!I495</f>
        <v>245.23911077332323</v>
      </c>
      <c r="I483" s="20" cm="1">
        <f t="array" aca="1" ref="I483" ca="1">INDEX(_xlfn.ANCHORARRAY(Data!J$14),ROWS(_xlfn.ANCHORARRAY(Data!J$14)))*Data!J496/Data!J495</f>
        <v>24.703054716347769</v>
      </c>
      <c r="J483" s="20" cm="1">
        <f t="array" aca="1" ref="J483" ca="1">INDEX(_xlfn.ANCHORARRAY(Data!K$14),ROWS(_xlfn.ANCHORARRAY(Data!K$14)))*Data!K496/Data!K495</f>
        <v>79.805817040102767</v>
      </c>
      <c r="K483" s="20" cm="1">
        <f t="array" aca="1" ref="K483" ca="1">INDEX(_xlfn.ANCHORARRAY(Data!L$14),ROWS(_xlfn.ANCHORARRAY(Data!L$14)))*Data!L496/Data!L495</f>
        <v>398.53248764375439</v>
      </c>
      <c r="L483" s="20" cm="1">
        <f t="array" aca="1" ref="L483" ca="1">INDEX(_xlfn.ANCHORARRAY(Data!M$14),ROWS(_xlfn.ANCHORARRAY(Data!M$14)))*Data!M496/Data!M495</f>
        <v>52.95833692880958</v>
      </c>
      <c r="M483" s="20" cm="1">
        <f t="array" aca="1" ref="M483" ca="1">INDEX(_xlfn.ANCHORARRAY(Data!N$14),ROWS(_xlfn.ANCHORARRAY(Data!N$14)))*Data!N496/Data!N495</f>
        <v>168.66164186269802</v>
      </c>
      <c r="N483" s="20" cm="1">
        <f t="array" aca="1" ref="N483" ca="1">INDEX(_xlfn.ANCHORARRAY(Data!O$14),ROWS(_xlfn.ANCHORARRAY(Data!O$14)))*Data!O496/Data!O495</f>
        <v>156.32835691915093</v>
      </c>
      <c r="O483" s="20" cm="1">
        <f t="array" aca="1" ref="O483" ca="1">INDEX(_xlfn.ANCHORARRAY(Data!P$14),ROWS(_xlfn.ANCHORARRAY(Data!P$14)))*Data!P496/Data!P495</f>
        <v>631.35420724892219</v>
      </c>
      <c r="P483" s="20" cm="1">
        <f t="array" aca="1" ref="P483" ca="1">B$1*B483/INDEX(_xlfn.ANCHORARRAY(Data!B$14),ROWS(_xlfn.ANCHORARRAY(Data!B$14)),2)</f>
        <v>13280.863601094459</v>
      </c>
      <c r="Q483" s="20" cm="1">
        <f t="array" aca="1" ref="Q483" ca="1">C$1*C483/INDEX(_xlfn.ANCHORARRAY(Data!D$14),ROWS(_xlfn.ANCHORARRAY(Data!D$14)))</f>
        <v>10452.179960878068</v>
      </c>
      <c r="R483" s="19" cm="1">
        <f t="array" aca="1" ref="R483" ca="1">D$1*D483/INDEX(_xlfn.ANCHORARRAY(Data!E$14),ROWS(_xlfn.ANCHORARRAY(Data!E$14)))</f>
        <v>12265.472568578554</v>
      </c>
      <c r="S483" s="20" cm="1">
        <f t="array" aca="1" ref="S483" ca="1">E$1*E483/INDEX(_xlfn.ANCHORARRAY(Data!F$14),ROWS(_xlfn.ANCHORARRAY(Data!F$14)))</f>
        <v>5994.130322580646</v>
      </c>
      <c r="T483" s="20" cm="1">
        <f t="array" aca="1" ref="T483" ca="1">F$1*F483/INDEX(_xlfn.ANCHORARRAY(Data!G$14),ROWS(_xlfn.ANCHORARRAY(Data!G$14)))</f>
        <v>21964.104366600099</v>
      </c>
      <c r="U483" s="20" cm="1">
        <f t="array" aca="1" ref="U483" ca="1">G$1*G483/INDEX(_xlfn.ANCHORARRAY(Data!H$14),ROWS(_xlfn.ANCHORARRAY(Data!H$14)))</f>
        <v>52033.330754352028</v>
      </c>
      <c r="V483" s="20" cm="1">
        <f t="array" aca="1" ref="V483" ca="1">H$1*H483/INDEX(_xlfn.ANCHORARRAY(Data!I$14),ROWS(_xlfn.ANCHORARRAY(Data!I$14)))</f>
        <v>22071.519969599092</v>
      </c>
      <c r="W483" s="20" cm="1">
        <f t="array" aca="1" ref="W483" ca="1">I$1*I483/INDEX(_xlfn.ANCHORARRAY(Data!J$14),ROWS(_xlfn.ANCHORARRAY(Data!J$14)))</f>
        <v>4940.6109432695539</v>
      </c>
      <c r="X483" s="20" cm="1">
        <f t="array" aca="1" ref="X483" ca="1">J$1*J483/INDEX(_xlfn.ANCHORARRAY(Data!K$14),ROWS(_xlfn.ANCHORARRAY(Data!K$14)))</f>
        <v>5586.4071928071935</v>
      </c>
      <c r="Y483" s="20" cm="1">
        <f t="array" aca="1" ref="Y483" ca="1">K$1*K483/INDEX(_xlfn.ANCHORARRAY(Data!L$14),ROWS(_xlfn.ANCHORARRAY(Data!L$14)))</f>
        <v>11955.974629312632</v>
      </c>
      <c r="Z483" s="20" cm="1">
        <f t="array" aca="1" ref="Z483" ca="1">L$1*L483/INDEX(_xlfn.ANCHORARRAY(Data!M$14),ROWS(_xlfn.ANCHORARRAY(Data!M$14)))</f>
        <v>12710.000862914299</v>
      </c>
      <c r="AA483" s="20" cm="1">
        <f t="array" aca="1" ref="AA483" ca="1">M$1*M483/INDEX(_xlfn.ANCHORARRAY(Data!N$14),ROWS(_xlfn.ANCHORARRAY(Data!N$14)))</f>
        <v>10119.698511761881</v>
      </c>
      <c r="AB483" s="20" cm="1">
        <f t="array" aca="1" ref="AB483" ca="1">N$1*N483/INDEX(_xlfn.ANCHORARRAY(Data!O$14),ROWS(_xlfn.ANCHORARRAY(Data!O$14)))</f>
        <v>9379.7014151490566</v>
      </c>
      <c r="AC483" s="20" cm="1">
        <f t="array" aca="1" ref="AC483" ca="1">O$1*O483/INDEX(_xlfn.ANCHORARRAY(Data!P$14),ROWS(_xlfn.ANCHORARRAY(Data!P$14)))</f>
        <v>12627.880781308211</v>
      </c>
      <c r="AD483" s="33">
        <f t="shared" ca="1" si="17"/>
        <v>205381.87588020583</v>
      </c>
      <c r="AE483" s="33">
        <f t="shared" ca="1" si="16"/>
        <v>880.22411979417666</v>
      </c>
    </row>
    <row r="484" spans="1:31" x14ac:dyDescent="0.35">
      <c r="A484">
        <f ca="1"/>
        <v>482</v>
      </c>
      <c r="B484" s="20" cm="1">
        <f t="array" aca="1" ref="B484" ca="1">INDEX(_xlfn.ANCHORARRAY(Data!B$14),ROWS(_xlfn.ANCHORARRAY(Data!B$14)),2)*Data!C497/Data!C496</f>
        <v>264.27864377822073</v>
      </c>
      <c r="C484" s="20" cm="1">
        <f t="array" aca="1" ref="C484" ca="1">INDEX(_xlfn.ANCHORARRAY(Data!D$14),ROWS(_xlfn.ANCHORARRAY(Data!D$14)))*Data!D497/Data!D496</f>
        <v>52.486061810154531</v>
      </c>
      <c r="D484" s="20" cm="1">
        <f t="array" aca="1" ref="D484" ca="1">INDEX(_xlfn.ANCHORARRAY(Data!E$14),ROWS(_xlfn.ANCHORARRAY(Data!E$14)))*Data!E497/Data!E496</f>
        <v>23.322364898363904</v>
      </c>
      <c r="E484" s="20" cm="1">
        <f t="array" aca="1" ref="E484" ca="1">INDEX(_xlfn.ANCHORARRAY(Data!F$14),ROWS(_xlfn.ANCHORARRAY(Data!F$14)))*Data!F497/Data!F496</f>
        <v>31.035487411233056</v>
      </c>
      <c r="F484" s="20" cm="1">
        <f t="array" aca="1" ref="F484" ca="1">INDEX(_xlfn.ANCHORARRAY(Data!G$14),ROWS(_xlfn.ANCHORARRAY(Data!G$14)))*Data!G497/Data!G496</f>
        <v>306.61739705244912</v>
      </c>
      <c r="G484" s="20" cm="1">
        <f t="array" aca="1" ref="G484" ca="1">INDEX(_xlfn.ANCHORARRAY(Data!H$14),ROWS(_xlfn.ANCHORARRAY(Data!H$14)))*Data!H497/Data!H496</f>
        <v>72.001851106194678</v>
      </c>
      <c r="H484" s="20" cm="1">
        <f t="array" aca="1" ref="H484" ca="1">INDEX(_xlfn.ANCHORARRAY(Data!I$14),ROWS(_xlfn.ANCHORARRAY(Data!I$14)))*Data!I497/Data!I496</f>
        <v>246.4687312124249</v>
      </c>
      <c r="I484" s="20" cm="1">
        <f t="array" aca="1" ref="I484" ca="1">INDEX(_xlfn.ANCHORARRAY(Data!J$14),ROWS(_xlfn.ANCHORARRAY(Data!J$14)))*Data!J497/Data!J496</f>
        <v>25.184748010610075</v>
      </c>
      <c r="J484" s="20" cm="1">
        <f t="array" aca="1" ref="J484" ca="1">INDEX(_xlfn.ANCHORARRAY(Data!K$14),ROWS(_xlfn.ANCHORARRAY(Data!K$14)))*Data!K497/Data!K496</f>
        <v>81.333295259851511</v>
      </c>
      <c r="K484" s="20" cm="1">
        <f t="array" aca="1" ref="K484" ca="1">INDEX(_xlfn.ANCHORARRAY(Data!L$14),ROWS(_xlfn.ANCHORARRAY(Data!L$14)))*Data!L497/Data!L496</f>
        <v>389.66971451229182</v>
      </c>
      <c r="L484" s="20" cm="1">
        <f t="array" aca="1" ref="L484" ca="1">INDEX(_xlfn.ANCHORARRAY(Data!M$14),ROWS(_xlfn.ANCHORARRAY(Data!M$14)))*Data!M497/Data!M496</f>
        <v>50.178014974083318</v>
      </c>
      <c r="M484" s="20" cm="1">
        <f t="array" aca="1" ref="M484" ca="1">INDEX(_xlfn.ANCHORARRAY(Data!N$14),ROWS(_xlfn.ANCHORARRAY(Data!N$14)))*Data!N497/Data!N496</f>
        <v>169.80744466800806</v>
      </c>
      <c r="N484" s="20" cm="1">
        <f t="array" aca="1" ref="N484" ca="1">INDEX(_xlfn.ANCHORARRAY(Data!O$14),ROWS(_xlfn.ANCHORARRAY(Data!O$14)))*Data!O497/Data!O496</f>
        <v>159.71373353449775</v>
      </c>
      <c r="O484" s="20" cm="1">
        <f t="array" aca="1" ref="O484" ca="1">INDEX(_xlfn.ANCHORARRAY(Data!P$14),ROWS(_xlfn.ANCHORARRAY(Data!P$14)))*Data!P497/Data!P496</f>
        <v>623.23273650454303</v>
      </c>
      <c r="P484" s="20" cm="1">
        <f t="array" aca="1" ref="P484" ca="1">B$1*B484/INDEX(_xlfn.ANCHORARRAY(Data!B$14),ROWS(_xlfn.ANCHORARRAY(Data!B$14)),2)</f>
        <v>13213.932188911038</v>
      </c>
      <c r="Q484" s="20" cm="1">
        <f t="array" aca="1" ref="Q484" ca="1">C$1*C484/INDEX(_xlfn.ANCHORARRAY(Data!D$14),ROWS(_xlfn.ANCHORARRAY(Data!D$14)))</f>
        <v>10501.16909492274</v>
      </c>
      <c r="R484" s="19" cm="1">
        <f t="array" aca="1" ref="R484" ca="1">D$1*D484/INDEX(_xlfn.ANCHORARRAY(Data!E$14),ROWS(_xlfn.ANCHORARRAY(Data!E$14)))</f>
        <v>11663.573996033714</v>
      </c>
      <c r="S484" s="20" cm="1">
        <f t="array" aca="1" ref="S484" ca="1">E$1*E484/INDEX(_xlfn.ANCHORARRAY(Data!F$14),ROWS(_xlfn.ANCHORARRAY(Data!F$14)))</f>
        <v>6207.0974822466114</v>
      </c>
      <c r="T484" s="20" cm="1">
        <f t="array" aca="1" ref="T484" ca="1">F$1*F484/INDEX(_xlfn.ANCHORARRAY(Data!G$14),ROWS(_xlfn.ANCHORARRAY(Data!G$14)))</f>
        <v>21463.21779367144</v>
      </c>
      <c r="U484" s="20" cm="1">
        <f t="array" aca="1" ref="U484" ca="1">G$1*G484/INDEX(_xlfn.ANCHORARRAY(Data!H$14),ROWS(_xlfn.ANCHORARRAY(Data!H$14)))</f>
        <v>51841.332796460163</v>
      </c>
      <c r="V484" s="20" cm="1">
        <f t="array" aca="1" ref="V484" ca="1">H$1*H484/INDEX(_xlfn.ANCHORARRAY(Data!I$14),ROWS(_xlfn.ANCHORARRAY(Data!I$14)))</f>
        <v>22182.18580911824</v>
      </c>
      <c r="W484" s="20" cm="1">
        <f t="array" aca="1" ref="W484" ca="1">I$1*I484/INDEX(_xlfn.ANCHORARRAY(Data!J$14),ROWS(_xlfn.ANCHORARRAY(Data!J$14)))</f>
        <v>5036.9496021220157</v>
      </c>
      <c r="X484" s="20" cm="1">
        <f t="array" aca="1" ref="X484" ca="1">J$1*J484/INDEX(_xlfn.ANCHORARRAY(Data!K$14),ROWS(_xlfn.ANCHORARRAY(Data!K$14)))</f>
        <v>5693.3306681896056</v>
      </c>
      <c r="Y484" s="20" cm="1">
        <f t="array" aca="1" ref="Y484" ca="1">K$1*K484/INDEX(_xlfn.ANCHORARRAY(Data!L$14),ROWS(_xlfn.ANCHORARRAY(Data!L$14)))</f>
        <v>11690.091435368757</v>
      </c>
      <c r="Z484" s="20" cm="1">
        <f t="array" aca="1" ref="Z484" ca="1">L$1*L484/INDEX(_xlfn.ANCHORARRAY(Data!M$14),ROWS(_xlfn.ANCHORARRAY(Data!M$14)))</f>
        <v>12042.723593779996</v>
      </c>
      <c r="AA484" s="20" cm="1">
        <f t="array" aca="1" ref="AA484" ca="1">M$1*M484/INDEX(_xlfn.ANCHORARRAY(Data!N$14),ROWS(_xlfn.ANCHORARRAY(Data!N$14)))</f>
        <v>10188.446680080484</v>
      </c>
      <c r="AB484" s="20" cm="1">
        <f t="array" aca="1" ref="AB484" ca="1">N$1*N484/INDEX(_xlfn.ANCHORARRAY(Data!O$14),ROWS(_xlfn.ANCHORARRAY(Data!O$14)))</f>
        <v>9582.8240120698665</v>
      </c>
      <c r="AC484" s="20" cm="1">
        <f t="array" aca="1" ref="AC484" ca="1">O$1*O484/INDEX(_xlfn.ANCHORARRAY(Data!P$14),ROWS(_xlfn.ANCHORARRAY(Data!P$14)))</f>
        <v>12465.441118831284</v>
      </c>
      <c r="AD484" s="33">
        <f t="shared" ca="1" si="17"/>
        <v>203772.31627180593</v>
      </c>
      <c r="AE484" s="33">
        <f t="shared" ca="1" si="16"/>
        <v>2489.7837281940738</v>
      </c>
    </row>
    <row r="485" spans="1:31" x14ac:dyDescent="0.35">
      <c r="A485">
        <f ca="1"/>
        <v>483</v>
      </c>
      <c r="B485" s="20" cm="1">
        <f t="array" aca="1" ref="B485" ca="1">INDEX(_xlfn.ANCHORARRAY(Data!B$14),ROWS(_xlfn.ANCHORARRAY(Data!B$14)),2)*Data!C498/Data!C497</f>
        <v>266.25012421095494</v>
      </c>
      <c r="C485" s="20" cm="1">
        <f t="array" aca="1" ref="C485" ca="1">INDEX(_xlfn.ANCHORARRAY(Data!D$14),ROWS(_xlfn.ANCHORARRAY(Data!D$14)))*Data!D498/Data!D497</f>
        <v>52.645561258647625</v>
      </c>
      <c r="D485" s="20" cm="1">
        <f t="array" aca="1" ref="D485" ca="1">INDEX(_xlfn.ANCHORARRAY(Data!E$14),ROWS(_xlfn.ANCHORARRAY(Data!E$14)))*Data!E498/Data!E497</f>
        <v>25.188665457372373</v>
      </c>
      <c r="E485" s="20" cm="1">
        <f t="array" aca="1" ref="E485" ca="1">INDEX(_xlfn.ANCHORARRAY(Data!F$14),ROWS(_xlfn.ANCHORARRAY(Data!F$14)))*Data!F498/Data!F497</f>
        <v>30.700929507174045</v>
      </c>
      <c r="F485" s="20" cm="1">
        <f t="array" aca="1" ref="F485" ca="1">INDEX(_xlfn.ANCHORARRAY(Data!G$14),ROWS(_xlfn.ANCHORARRAY(Data!G$14)))*Data!G498/Data!G497</f>
        <v>314.26118779917624</v>
      </c>
      <c r="G485" s="20" cm="1">
        <f t="array" aca="1" ref="G485" ca="1">INDEX(_xlfn.ANCHORARRAY(Data!H$14),ROWS(_xlfn.ANCHORARRAY(Data!H$14)))*Data!H498/Data!H497</f>
        <v>72.993695194989257</v>
      </c>
      <c r="H485" s="20" cm="1">
        <f t="array" aca="1" ref="H485" ca="1">INDEX(_xlfn.ANCHORARRAY(Data!I$14),ROWS(_xlfn.ANCHORARRAY(Data!I$14)))*Data!I498/Data!I497</f>
        <v>244.64148243992608</v>
      </c>
      <c r="I485" s="20" cm="1">
        <f t="array" aca="1" ref="I485" ca="1">INDEX(_xlfn.ANCHORARRAY(Data!J$14),ROWS(_xlfn.ANCHORARRAY(Data!J$14)))*Data!J498/Data!J497</f>
        <v>24.580276260841632</v>
      </c>
      <c r="J485" s="20" cm="1">
        <f t="array" aca="1" ref="J485" ca="1">INDEX(_xlfn.ANCHORARRAY(Data!K$14),ROWS(_xlfn.ANCHORARRAY(Data!K$14)))*Data!K498/Data!K497</f>
        <v>78.989566923615996</v>
      </c>
      <c r="K485" s="20" cm="1">
        <f t="array" aca="1" ref="K485" ca="1">INDEX(_xlfn.ANCHORARRAY(Data!L$14),ROWS(_xlfn.ANCHORARRAY(Data!L$14)))*Data!L498/Data!L497</f>
        <v>393.13324024399213</v>
      </c>
      <c r="L485" s="20" cm="1">
        <f t="array" aca="1" ref="L485" ca="1">INDEX(_xlfn.ANCHORARRAY(Data!M$14),ROWS(_xlfn.ANCHORARRAY(Data!M$14)))*Data!M498/Data!M497</f>
        <v>51.264228480761602</v>
      </c>
      <c r="M485" s="20" cm="1">
        <f t="array" aca="1" ref="M485" ca="1">INDEX(_xlfn.ANCHORARRAY(Data!N$14),ROWS(_xlfn.ANCHORARRAY(Data!N$14)))*Data!N498/Data!N497</f>
        <v>165.31608469055374</v>
      </c>
      <c r="N485" s="20" cm="1">
        <f t="array" aca="1" ref="N485" ca="1">INDEX(_xlfn.ANCHORARRAY(Data!O$14),ROWS(_xlfn.ANCHORARRAY(Data!O$14)))*Data!O498/Data!O497</f>
        <v>159.0765340683071</v>
      </c>
      <c r="O485" s="20" cm="1">
        <f t="array" aca="1" ref="O485" ca="1">INDEX(_xlfn.ANCHORARRAY(Data!P$14),ROWS(_xlfn.ANCHORARRAY(Data!P$14)))*Data!P498/Data!P497</f>
        <v>631.02082972360677</v>
      </c>
      <c r="P485" s="20" cm="1">
        <f t="array" aca="1" ref="P485" ca="1">B$1*B485/INDEX(_xlfn.ANCHORARRAY(Data!B$14),ROWS(_xlfn.ANCHORARRAY(Data!B$14)),2)</f>
        <v>13312.506210547748</v>
      </c>
      <c r="Q485" s="20" cm="1">
        <f t="array" aca="1" ref="Q485" ca="1">C$1*C485/INDEX(_xlfn.ANCHORARRAY(Data!D$14),ROWS(_xlfn.ANCHORARRAY(Data!D$14)))</f>
        <v>10533.081008703415</v>
      </c>
      <c r="R485" s="19" cm="1">
        <f t="array" aca="1" ref="R485" ca="1">D$1*D485/INDEX(_xlfn.ANCHORARRAY(Data!E$14),ROWS(_xlfn.ANCHORARRAY(Data!E$14)))</f>
        <v>12596.915651723242</v>
      </c>
      <c r="S485" s="20" cm="1">
        <f t="array" aca="1" ref="S485" ca="1">E$1*E485/INDEX(_xlfn.ANCHORARRAY(Data!F$14),ROWS(_xlfn.ANCHORARRAY(Data!F$14)))</f>
        <v>6140.1859014348092</v>
      </c>
      <c r="T485" s="20" cm="1">
        <f t="array" aca="1" ref="T485" ca="1">F$1*F485/INDEX(_xlfn.ANCHORARRAY(Data!G$14),ROWS(_xlfn.ANCHORARRAY(Data!G$14)))</f>
        <v>21998.28314594234</v>
      </c>
      <c r="U485" s="20" cm="1">
        <f t="array" aca="1" ref="U485" ca="1">G$1*G485/INDEX(_xlfn.ANCHORARRAY(Data!H$14),ROWS(_xlfn.ANCHORARRAY(Data!H$14)))</f>
        <v>52555.460540392261</v>
      </c>
      <c r="V485" s="20" cm="1">
        <f t="array" aca="1" ref="V485" ca="1">H$1*H485/INDEX(_xlfn.ANCHORARRAY(Data!I$14),ROWS(_xlfn.ANCHORARRAY(Data!I$14)))</f>
        <v>22017.733419593351</v>
      </c>
      <c r="W485" s="20" cm="1">
        <f t="array" aca="1" ref="W485" ca="1">I$1*I485/INDEX(_xlfn.ANCHORARRAY(Data!J$14),ROWS(_xlfn.ANCHORARRAY(Data!J$14)))</f>
        <v>4916.0552521683267</v>
      </c>
      <c r="X485" s="20" cm="1">
        <f t="array" aca="1" ref="X485" ca="1">J$1*J485/INDEX(_xlfn.ANCHORARRAY(Data!K$14),ROWS(_xlfn.ANCHORARRAY(Data!K$14)))</f>
        <v>5529.2696846531198</v>
      </c>
      <c r="Y485" s="20" cm="1">
        <f t="array" aca="1" ref="Y485" ca="1">K$1*K485/INDEX(_xlfn.ANCHORARRAY(Data!L$14),ROWS(_xlfn.ANCHORARRAY(Data!L$14)))</f>
        <v>11793.997207319764</v>
      </c>
      <c r="Z485" s="20" cm="1">
        <f t="array" aca="1" ref="Z485" ca="1">L$1*L485/INDEX(_xlfn.ANCHORARRAY(Data!M$14),ROWS(_xlfn.ANCHORARRAY(Data!M$14)))</f>
        <v>12303.414835382784</v>
      </c>
      <c r="AA485" s="20" cm="1">
        <f t="array" aca="1" ref="AA485" ca="1">M$1*M485/INDEX(_xlfn.ANCHORARRAY(Data!N$14),ROWS(_xlfn.ANCHORARRAY(Data!N$14)))</f>
        <v>9918.9650814332235</v>
      </c>
      <c r="AB485" s="20" cm="1">
        <f t="array" aca="1" ref="AB485" ca="1">N$1*N485/INDEX(_xlfn.ANCHORARRAY(Data!O$14),ROWS(_xlfn.ANCHORARRAY(Data!O$14)))</f>
        <v>9544.5920440984264</v>
      </c>
      <c r="AC485" s="20" cm="1">
        <f t="array" aca="1" ref="AC485" ca="1">O$1*O485/INDEX(_xlfn.ANCHORARRAY(Data!P$14),ROWS(_xlfn.ANCHORARRAY(Data!P$14)))</f>
        <v>12621.212810149525</v>
      </c>
      <c r="AD485" s="33">
        <f t="shared" ca="1" si="17"/>
        <v>205781.67279354233</v>
      </c>
      <c r="AE485" s="33">
        <f t="shared" ca="1" si="16"/>
        <v>480.42720645767986</v>
      </c>
    </row>
    <row r="486" spans="1:31" x14ac:dyDescent="0.35">
      <c r="A486">
        <f ca="1"/>
        <v>484</v>
      </c>
      <c r="B486" s="20" cm="1">
        <f t="array" aca="1" ref="B486" ca="1">INDEX(_xlfn.ANCHORARRAY(Data!B$14),ROWS(_xlfn.ANCHORARRAY(Data!B$14)),2)*Data!C499/Data!C498</f>
        <v>264.51575556454873</v>
      </c>
      <c r="C486" s="20" cm="1">
        <f t="array" aca="1" ref="C486" ca="1">INDEX(_xlfn.ANCHORARRAY(Data!D$14),ROWS(_xlfn.ANCHORARRAY(Data!D$14)))*Data!D499/Data!D498</f>
        <v>52.439415204678362</v>
      </c>
      <c r="D486" s="20" cm="1">
        <f t="array" aca="1" ref="D486" ca="1">INDEX(_xlfn.ANCHORARRAY(Data!E$14),ROWS(_xlfn.ANCHORARRAY(Data!E$14)))*Data!E499/Data!E498</f>
        <v>24.844730373714572</v>
      </c>
      <c r="E486" s="20" cm="1">
        <f t="array" aca="1" ref="E486" ca="1">INDEX(_xlfn.ANCHORARRAY(Data!F$14),ROWS(_xlfn.ANCHORARRAY(Data!F$14)))*Data!F499/Data!F498</f>
        <v>30.364646556977448</v>
      </c>
      <c r="F486" s="20" cm="1">
        <f t="array" aca="1" ref="F486" ca="1">INDEX(_xlfn.ANCHORARRAY(Data!G$14),ROWS(_xlfn.ANCHORARRAY(Data!G$14)))*Data!G499/Data!G498</f>
        <v>308.24988340306834</v>
      </c>
      <c r="G486" s="20" cm="1">
        <f t="array" aca="1" ref="G486" ca="1">INDEX(_xlfn.ANCHORARRAY(Data!H$14),ROWS(_xlfn.ANCHORARRAY(Data!H$14)))*Data!H499/Data!H498</f>
        <v>69.656266250407711</v>
      </c>
      <c r="H486" s="20" cm="1">
        <f t="array" aca="1" ref="H486" ca="1">INDEX(_xlfn.ANCHORARRAY(Data!I$14),ROWS(_xlfn.ANCHORARRAY(Data!I$14)))*Data!I499/Data!I498</f>
        <v>245.97022169292782</v>
      </c>
      <c r="I486" s="20" cm="1">
        <f t="array" aca="1" ref="I486" ca="1">INDEX(_xlfn.ANCHORARRAY(Data!J$14),ROWS(_xlfn.ANCHORARRAY(Data!J$14)))*Data!J499/Data!J498</f>
        <v>24.687882653061223</v>
      </c>
      <c r="J486" s="20" cm="1">
        <f t="array" aca="1" ref="J486" ca="1">INDEX(_xlfn.ANCHORARRAY(Data!K$14),ROWS(_xlfn.ANCHORARRAY(Data!K$14)))*Data!K499/Data!K498</f>
        <v>80.857934551636205</v>
      </c>
      <c r="K486" s="20" cm="1">
        <f t="array" aca="1" ref="K486" ca="1">INDEX(_xlfn.ANCHORARRAY(Data!L$14),ROWS(_xlfn.ANCHORARRAY(Data!L$14)))*Data!L499/Data!L498</f>
        <v>391.23222029702976</v>
      </c>
      <c r="L486" s="20" cm="1">
        <f t="array" aca="1" ref="L486" ca="1">INDEX(_xlfn.ANCHORARRAY(Data!M$14),ROWS(_xlfn.ANCHORARRAY(Data!M$14)))*Data!M499/Data!M498</f>
        <v>50.831480144404338</v>
      </c>
      <c r="M486" s="20" cm="1">
        <f t="array" aca="1" ref="M486" ca="1">INDEX(_xlfn.ANCHORARRAY(Data!N$14),ROWS(_xlfn.ANCHORARRAY(Data!N$14)))*Data!N499/Data!N498</f>
        <v>167.69525381865452</v>
      </c>
      <c r="N486" s="20" cm="1">
        <f t="array" aca="1" ref="N486" ca="1">INDEX(_xlfn.ANCHORARRAY(Data!O$14),ROWS(_xlfn.ANCHORARRAY(Data!O$14)))*Data!O499/Data!O498</f>
        <v>155.57975191372859</v>
      </c>
      <c r="O486" s="20" cm="1">
        <f t="array" aca="1" ref="O486" ca="1">INDEX(_xlfn.ANCHORARRAY(Data!P$14),ROWS(_xlfn.ANCHORARRAY(Data!P$14)))*Data!P499/Data!P498</f>
        <v>630.86802673270927</v>
      </c>
      <c r="P486" s="20" cm="1">
        <f t="array" aca="1" ref="P486" ca="1">B$1*B486/INDEX(_xlfn.ANCHORARRAY(Data!B$14),ROWS(_xlfn.ANCHORARRAY(Data!B$14)),2)</f>
        <v>13225.787778227437</v>
      </c>
      <c r="Q486" s="20" cm="1">
        <f t="array" aca="1" ref="Q486" ca="1">C$1*C486/INDEX(_xlfn.ANCHORARRAY(Data!D$14),ROWS(_xlfn.ANCHORARRAY(Data!D$14)))</f>
        <v>10491.83625730994</v>
      </c>
      <c r="R486" s="19" cm="1">
        <f t="array" aca="1" ref="R486" ca="1">D$1*D486/INDEX(_xlfn.ANCHORARRAY(Data!E$14),ROWS(_xlfn.ANCHORARRAY(Data!E$14)))</f>
        <v>12424.912841735642</v>
      </c>
      <c r="S486" s="20" cm="1">
        <f t="array" aca="1" ref="S486" ca="1">E$1*E486/INDEX(_xlfn.ANCHORARRAY(Data!F$14),ROWS(_xlfn.ANCHORARRAY(Data!F$14)))</f>
        <v>6072.92931139549</v>
      </c>
      <c r="T486" s="20" cm="1">
        <f t="array" aca="1" ref="T486" ca="1">F$1*F486/INDEX(_xlfn.ANCHORARRAY(Data!G$14),ROWS(_xlfn.ANCHORARRAY(Data!G$14)))</f>
        <v>21577.491838214784</v>
      </c>
      <c r="U486" s="20" cm="1">
        <f t="array" aca="1" ref="U486" ca="1">G$1*G486/INDEX(_xlfn.ANCHORARRAY(Data!H$14),ROWS(_xlfn.ANCHORARRAY(Data!H$14)))</f>
        <v>50152.511700293551</v>
      </c>
      <c r="V486" s="20" cm="1">
        <f t="array" aca="1" ref="V486" ca="1">H$1*H486/INDEX(_xlfn.ANCHORARRAY(Data!I$14),ROWS(_xlfn.ANCHORARRAY(Data!I$14)))</f>
        <v>22137.319952363505</v>
      </c>
      <c r="W486" s="20" cm="1">
        <f t="array" aca="1" ref="W486" ca="1">I$1*I486/INDEX(_xlfn.ANCHORARRAY(Data!J$14),ROWS(_xlfn.ANCHORARRAY(Data!J$14)))</f>
        <v>4937.5765306122448</v>
      </c>
      <c r="X486" s="20" cm="1">
        <f t="array" aca="1" ref="X486" ca="1">J$1*J486/INDEX(_xlfn.ANCHORARRAY(Data!K$14),ROWS(_xlfn.ANCHORARRAY(Data!K$14)))</f>
        <v>5660.0554186145346</v>
      </c>
      <c r="Y486" s="20" cm="1">
        <f t="array" aca="1" ref="Y486" ca="1">K$1*K486/INDEX(_xlfn.ANCHORARRAY(Data!L$14),ROWS(_xlfn.ANCHORARRAY(Data!L$14)))</f>
        <v>11736.966608910892</v>
      </c>
      <c r="Z486" s="20" cm="1">
        <f t="array" aca="1" ref="Z486" ca="1">L$1*L486/INDEX(_xlfn.ANCHORARRAY(Data!M$14),ROWS(_xlfn.ANCHORARRAY(Data!M$14)))</f>
        <v>12199.55523465704</v>
      </c>
      <c r="AA486" s="20" cm="1">
        <f t="array" aca="1" ref="AA486" ca="1">M$1*M486/INDEX(_xlfn.ANCHORARRAY(Data!N$14),ROWS(_xlfn.ANCHORARRAY(Data!N$14)))</f>
        <v>10061.715229119272</v>
      </c>
      <c r="AB486" s="20" cm="1">
        <f t="array" aca="1" ref="AB486" ca="1">N$1*N486/INDEX(_xlfn.ANCHORARRAY(Data!O$14),ROWS(_xlfn.ANCHORARRAY(Data!O$14)))</f>
        <v>9334.785114823715</v>
      </c>
      <c r="AC486" s="20" cm="1">
        <f t="array" aca="1" ref="AC486" ca="1">O$1*O486/INDEX(_xlfn.ANCHORARRAY(Data!P$14),ROWS(_xlfn.ANCHORARRAY(Data!P$14)))</f>
        <v>12618.156557526312</v>
      </c>
      <c r="AD486" s="33">
        <f t="shared" ca="1" si="17"/>
        <v>202631.60037380437</v>
      </c>
      <c r="AE486" s="33">
        <f t="shared" ca="1" si="16"/>
        <v>3630.4996261956403</v>
      </c>
    </row>
    <row r="487" spans="1:31" x14ac:dyDescent="0.35">
      <c r="A487">
        <f ca="1"/>
        <v>485</v>
      </c>
      <c r="B487" s="20" cm="1">
        <f t="array" aca="1" ref="B487" ca="1">INDEX(_xlfn.ANCHORARRAY(Data!B$14),ROWS(_xlfn.ANCHORARRAY(Data!B$14)),2)*Data!C500/Data!C499</f>
        <v>257.42571567357516</v>
      </c>
      <c r="C487" s="20" cm="1">
        <f t="array" aca="1" ref="C487" ca="1">INDEX(_xlfn.ANCHORARRAY(Data!D$14),ROWS(_xlfn.ANCHORARRAY(Data!D$14)))*Data!D500/Data!D499</f>
        <v>53.06</v>
      </c>
      <c r="D487" s="20" cm="1">
        <f t="array" aca="1" ref="D487" ca="1">INDEX(_xlfn.ANCHORARRAY(Data!E$14),ROWS(_xlfn.ANCHORARRAY(Data!E$14)))*Data!E500/Data!E499</f>
        <v>24.650022151119856</v>
      </c>
      <c r="E487" s="20" cm="1">
        <f t="array" aca="1" ref="E487" ca="1">INDEX(_xlfn.ANCHORARRAY(Data!F$14),ROWS(_xlfn.ANCHORARRAY(Data!F$14)))*Data!F500/Data!F499</f>
        <v>29.746325609389107</v>
      </c>
      <c r="F487" s="20" cm="1">
        <f t="array" aca="1" ref="F487" ca="1">INDEX(_xlfn.ANCHORARRAY(Data!G$14),ROWS(_xlfn.ANCHORARRAY(Data!G$14)))*Data!G500/Data!G499</f>
        <v>310.14989966936497</v>
      </c>
      <c r="G487" s="20" cm="1">
        <f t="array" aca="1" ref="G487" ca="1">INDEX(_xlfn.ANCHORARRAY(Data!H$14),ROWS(_xlfn.ANCHORARRAY(Data!H$14)))*Data!H500/Data!H499</f>
        <v>76.51274360505623</v>
      </c>
      <c r="H487" s="20" cm="1">
        <f t="array" aca="1" ref="H487" ca="1">INDEX(_xlfn.ANCHORARRAY(Data!I$14),ROWS(_xlfn.ANCHORARRAY(Data!I$14)))*Data!I500/Data!I499</f>
        <v>238.0954253717864</v>
      </c>
      <c r="I487" s="20" cm="1">
        <f t="array" aca="1" ref="I487" ca="1">INDEX(_xlfn.ANCHORARRAY(Data!J$14),ROWS(_xlfn.ANCHORARRAY(Data!J$14)))*Data!J500/Data!J499</f>
        <v>23.54642294358651</v>
      </c>
      <c r="J487" s="20" cm="1">
        <f t="array" aca="1" ref="J487" ca="1">INDEX(_xlfn.ANCHORARRAY(Data!K$14),ROWS(_xlfn.ANCHORARRAY(Data!K$14)))*Data!K500/Data!K499</f>
        <v>79.069408308854392</v>
      </c>
      <c r="K487" s="20" cm="1">
        <f t="array" aca="1" ref="K487" ca="1">INDEX(_xlfn.ANCHORARRAY(Data!L$14),ROWS(_xlfn.ANCHORARRAY(Data!L$14)))*Data!L500/Data!L499</f>
        <v>399.05691857250571</v>
      </c>
      <c r="L487" s="20" cm="1">
        <f t="array" aca="1" ref="L487" ca="1">INDEX(_xlfn.ANCHORARRAY(Data!M$14),ROWS(_xlfn.ANCHORARRAY(Data!M$14)))*Data!M500/Data!M499</f>
        <v>51.479484557169151</v>
      </c>
      <c r="M487" s="20" cm="1">
        <f t="array" aca="1" ref="M487" ca="1">INDEX(_xlfn.ANCHORARRAY(Data!N$14),ROWS(_xlfn.ANCHORARRAY(Data!N$14)))*Data!N500/Data!N499</f>
        <v>159.76255849635598</v>
      </c>
      <c r="N487" s="20" cm="1">
        <f t="array" aca="1" ref="N487" ca="1">INDEX(_xlfn.ANCHORARRAY(Data!O$14),ROWS(_xlfn.ANCHORARRAY(Data!O$14)))*Data!O500/Data!O499</f>
        <v>156.69994101786315</v>
      </c>
      <c r="O487" s="20" cm="1">
        <f t="array" aca="1" ref="O487" ca="1">INDEX(_xlfn.ANCHORARRAY(Data!P$14),ROWS(_xlfn.ANCHORARRAY(Data!P$14)))*Data!P500/Data!P499</f>
        <v>634.41451474167752</v>
      </c>
      <c r="P487" s="20" cm="1">
        <f t="array" aca="1" ref="P487" ca="1">B$1*B487/INDEX(_xlfn.ANCHORARRAY(Data!B$14),ROWS(_xlfn.ANCHORARRAY(Data!B$14)),2)</f>
        <v>12871.285783678759</v>
      </c>
      <c r="Q487" s="20" cm="1">
        <f t="array" aca="1" ref="Q487" ca="1">C$1*C487/INDEX(_xlfn.ANCHORARRAY(Data!D$14),ROWS(_xlfn.ANCHORARRAY(Data!D$14)))</f>
        <v>10616.000000000002</v>
      </c>
      <c r="R487" s="19" cm="1">
        <f t="array" aca="1" ref="R487" ca="1">D$1*D487/INDEX(_xlfn.ANCHORARRAY(Data!E$14),ROWS(_xlfn.ANCHORARRAY(Data!E$14)))</f>
        <v>12327.538764459756</v>
      </c>
      <c r="S487" s="20" cm="1">
        <f t="array" aca="1" ref="S487" ca="1">E$1*E487/INDEX(_xlfn.ANCHORARRAY(Data!F$14),ROWS(_xlfn.ANCHORARRAY(Data!F$14)))</f>
        <v>5949.265121877821</v>
      </c>
      <c r="T487" s="20" cm="1">
        <f t="array" aca="1" ref="T487" ca="1">F$1*F487/INDEX(_xlfn.ANCHORARRAY(Data!G$14),ROWS(_xlfn.ANCHORARRAY(Data!G$14)))</f>
        <v>21710.492976855548</v>
      </c>
      <c r="U487" s="20" cm="1">
        <f t="array" aca="1" ref="U487" ca="1">G$1*G487/INDEX(_xlfn.ANCHORARRAY(Data!H$14),ROWS(_xlfn.ANCHORARRAY(Data!H$14)))</f>
        <v>55089.175395640486</v>
      </c>
      <c r="V487" s="20" cm="1">
        <f t="array" aca="1" ref="V487" ca="1">H$1*H487/INDEX(_xlfn.ANCHORARRAY(Data!I$14),ROWS(_xlfn.ANCHORARRAY(Data!I$14)))</f>
        <v>21428.58828346078</v>
      </c>
      <c r="W487" s="20" cm="1">
        <f t="array" aca="1" ref="W487" ca="1">I$1*I487/INDEX(_xlfn.ANCHORARRAY(Data!J$14),ROWS(_xlfn.ANCHORARRAY(Data!J$14)))</f>
        <v>4709.2845887173025</v>
      </c>
      <c r="X487" s="20" cm="1">
        <f t="array" aca="1" ref="X487" ca="1">J$1*J487/INDEX(_xlfn.ANCHORARRAY(Data!K$14),ROWS(_xlfn.ANCHORARRAY(Data!K$14)))</f>
        <v>5534.8585816198074</v>
      </c>
      <c r="Y487" s="20" cm="1">
        <f t="array" aca="1" ref="Y487" ca="1">K$1*K487/INDEX(_xlfn.ANCHORARRAY(Data!L$14),ROWS(_xlfn.ANCHORARRAY(Data!L$14)))</f>
        <v>11971.707557175172</v>
      </c>
      <c r="Z487" s="20" cm="1">
        <f t="array" aca="1" ref="Z487" ca="1">L$1*L487/INDEX(_xlfn.ANCHORARRAY(Data!M$14),ROWS(_xlfn.ANCHORARRAY(Data!M$14)))</f>
        <v>12355.076293720596</v>
      </c>
      <c r="AA487" s="20" cm="1">
        <f t="array" aca="1" ref="AA487" ca="1">M$1*M487/INDEX(_xlfn.ANCHORARRAY(Data!N$14),ROWS(_xlfn.ANCHORARRAY(Data!N$14)))</f>
        <v>9585.7535097813579</v>
      </c>
      <c r="AB487" s="20" cm="1">
        <f t="array" aca="1" ref="AB487" ca="1">N$1*N487/INDEX(_xlfn.ANCHORARRAY(Data!O$14),ROWS(_xlfn.ANCHORARRAY(Data!O$14)))</f>
        <v>9401.9964610717907</v>
      </c>
      <c r="AC487" s="20" cm="1">
        <f t="array" aca="1" ref="AC487" ca="1">O$1*O487/INDEX(_xlfn.ANCHORARRAY(Data!P$14),ROWS(_xlfn.ANCHORARRAY(Data!P$14)))</f>
        <v>12689.090792628245</v>
      </c>
      <c r="AD487" s="33">
        <f t="shared" ca="1" si="17"/>
        <v>206240.11411068743</v>
      </c>
      <c r="AE487" s="33">
        <f t="shared" ca="1" si="16"/>
        <v>21.985889312578365</v>
      </c>
    </row>
    <row r="488" spans="1:31" x14ac:dyDescent="0.35">
      <c r="A488">
        <f ca="1"/>
        <v>486</v>
      </c>
      <c r="B488" s="20" cm="1">
        <f t="array" aca="1" ref="B488" ca="1">INDEX(_xlfn.ANCHORARRAY(Data!B$14),ROWS(_xlfn.ANCHORARRAY(Data!B$14)),2)*Data!C501/Data!C500</f>
        <v>261.21165751372939</v>
      </c>
      <c r="C488" s="20" cm="1">
        <f t="array" aca="1" ref="C488" ca="1">INDEX(_xlfn.ANCHORARRAY(Data!D$14),ROWS(_xlfn.ANCHORARRAY(Data!D$14)))*Data!D501/Data!D500</f>
        <v>53.277360036413292</v>
      </c>
      <c r="D488" s="20" cm="1">
        <f t="array" aca="1" ref="D488" ca="1">INDEX(_xlfn.ANCHORARRAY(Data!E$14),ROWS(_xlfn.ANCHORARRAY(Data!E$14)))*Data!E501/Data!E500</f>
        <v>21.282054527750731</v>
      </c>
      <c r="E488" s="20" cm="1">
        <f t="array" aca="1" ref="E488" ca="1">INDEX(_xlfn.ANCHORARRAY(Data!F$14),ROWS(_xlfn.ANCHORARRAY(Data!F$14)))*Data!F501/Data!F500</f>
        <v>30.090087985436892</v>
      </c>
      <c r="F488" s="20" cm="1">
        <f t="array" aca="1" ref="F488" ca="1">INDEX(_xlfn.ANCHORARRAY(Data!G$14),ROWS(_xlfn.ANCHORARRAY(Data!G$14)))*Data!G501/Data!G500</f>
        <v>307.26642737219942</v>
      </c>
      <c r="G488" s="20" cm="1">
        <f t="array" aca="1" ref="G488" ca="1">INDEX(_xlfn.ANCHORARRAY(Data!H$14),ROWS(_xlfn.ANCHORARRAY(Data!H$14)))*Data!H501/Data!H500</f>
        <v>73.257439756121158</v>
      </c>
      <c r="H488" s="20" cm="1">
        <f t="array" aca="1" ref="H488" ca="1">INDEX(_xlfn.ANCHORARRAY(Data!I$14),ROWS(_xlfn.ANCHORARRAY(Data!I$14)))*Data!I501/Data!I500</f>
        <v>243.45651030169239</v>
      </c>
      <c r="I488" s="20" cm="1">
        <f t="array" aca="1" ref="I488" ca="1">INDEX(_xlfn.ANCHORARRAY(Data!J$14),ROWS(_xlfn.ANCHORARRAY(Data!J$14)))*Data!J501/Data!J500</f>
        <v>24.42390594382756</v>
      </c>
      <c r="J488" s="20" cm="1">
        <f t="array" aca="1" ref="J488" ca="1">INDEX(_xlfn.ANCHORARRAY(Data!K$14),ROWS(_xlfn.ANCHORARRAY(Data!K$14)))*Data!K501/Data!K500</f>
        <v>79.918937853107366</v>
      </c>
      <c r="K488" s="20" cm="1">
        <f t="array" aca="1" ref="K488" ca="1">INDEX(_xlfn.ANCHORARRAY(Data!L$14),ROWS(_xlfn.ANCHORARRAY(Data!L$14)))*Data!L501/Data!L500</f>
        <v>390.07503039551699</v>
      </c>
      <c r="L488" s="20" cm="1">
        <f t="array" aca="1" ref="L488" ca="1">INDEX(_xlfn.ANCHORARRAY(Data!M$14),ROWS(_xlfn.ANCHORARRAY(Data!M$14)))*Data!M501/Data!M500</f>
        <v>51.946776519052527</v>
      </c>
      <c r="M488" s="20" cm="1">
        <f t="array" aca="1" ref="M488" ca="1">INDEX(_xlfn.ANCHORARRAY(Data!N$14),ROWS(_xlfn.ANCHORARRAY(Data!N$14)))*Data!N501/Data!N500</f>
        <v>165.4952069170352</v>
      </c>
      <c r="N488" s="20" cm="1">
        <f t="array" aca="1" ref="N488" ca="1">INDEX(_xlfn.ANCHORARRAY(Data!O$14),ROWS(_xlfn.ANCHORARRAY(Data!O$14)))*Data!O501/Data!O500</f>
        <v>151.92861452200731</v>
      </c>
      <c r="O488" s="20" cm="1">
        <f t="array" aca="1" ref="O488" ca="1">INDEX(_xlfn.ANCHORARRAY(Data!P$14),ROWS(_xlfn.ANCHORARRAY(Data!P$14)))*Data!P501/Data!P500</f>
        <v>623.83857229080934</v>
      </c>
      <c r="P488" s="20" cm="1">
        <f t="array" aca="1" ref="P488" ca="1">B$1*B488/INDEX(_xlfn.ANCHORARRAY(Data!B$14),ROWS(_xlfn.ANCHORARRAY(Data!B$14)),2)</f>
        <v>13060.58287568647</v>
      </c>
      <c r="Q488" s="20" cm="1">
        <f t="array" aca="1" ref="Q488" ca="1">C$1*C488/INDEX(_xlfn.ANCHORARRAY(Data!D$14),ROWS(_xlfn.ANCHORARRAY(Data!D$14)))</f>
        <v>10659.488393263542</v>
      </c>
      <c r="R488" s="19" cm="1">
        <f t="array" aca="1" ref="R488" ca="1">D$1*D488/INDEX(_xlfn.ANCHORARRAY(Data!E$14),ROWS(_xlfn.ANCHORARRAY(Data!E$14)))</f>
        <v>10643.20959104187</v>
      </c>
      <c r="S488" s="20" cm="1">
        <f t="array" aca="1" ref="S488" ca="1">E$1*E488/INDEX(_xlfn.ANCHORARRAY(Data!F$14),ROWS(_xlfn.ANCHORARRAY(Data!F$14)))</f>
        <v>6018.0175970873779</v>
      </c>
      <c r="T488" s="20" cm="1">
        <f t="array" aca="1" ref="T488" ca="1">F$1*F488/INDEX(_xlfn.ANCHORARRAY(Data!G$14),ROWS(_xlfn.ANCHORARRAY(Data!G$14)))</f>
        <v>21508.649916053961</v>
      </c>
      <c r="U488" s="20" cm="1">
        <f t="array" aca="1" ref="U488" ca="1">G$1*G488/INDEX(_xlfn.ANCHORARRAY(Data!H$14),ROWS(_xlfn.ANCHORARRAY(Data!H$14)))</f>
        <v>52745.356624407228</v>
      </c>
      <c r="V488" s="20" cm="1">
        <f t="array" aca="1" ref="V488" ca="1">H$1*H488/INDEX(_xlfn.ANCHORARRAY(Data!I$14),ROWS(_xlfn.ANCHORARRAY(Data!I$14)))</f>
        <v>21911.085927152315</v>
      </c>
      <c r="W488" s="20" cm="1">
        <f t="array" aca="1" ref="W488" ca="1">I$1*I488/INDEX(_xlfn.ANCHORARRAY(Data!J$14),ROWS(_xlfn.ANCHORARRAY(Data!J$14)))</f>
        <v>4884.7811887655116</v>
      </c>
      <c r="X488" s="20" cm="1">
        <f t="array" aca="1" ref="X488" ca="1">J$1*J488/INDEX(_xlfn.ANCHORARRAY(Data!K$14),ROWS(_xlfn.ANCHORARRAY(Data!K$14)))</f>
        <v>5594.3256497175153</v>
      </c>
      <c r="Y488" s="20" cm="1">
        <f t="array" aca="1" ref="Y488" ca="1">K$1*K488/INDEX(_xlfn.ANCHORARRAY(Data!L$14),ROWS(_xlfn.ANCHORARRAY(Data!L$14)))</f>
        <v>11702.250911865511</v>
      </c>
      <c r="Z488" s="20" cm="1">
        <f t="array" aca="1" ref="Z488" ca="1">L$1*L488/INDEX(_xlfn.ANCHORARRAY(Data!M$14),ROWS(_xlfn.ANCHORARRAY(Data!M$14)))</f>
        <v>12467.226364572605</v>
      </c>
      <c r="AA488" s="20" cm="1">
        <f t="array" aca="1" ref="AA488" ca="1">M$1*M488/INDEX(_xlfn.ANCHORARRAY(Data!N$14),ROWS(_xlfn.ANCHORARRAY(Data!N$14)))</f>
        <v>9929.7124150221116</v>
      </c>
      <c r="AB488" s="20" cm="1">
        <f t="array" aca="1" ref="AB488" ca="1">N$1*N488/INDEX(_xlfn.ANCHORARRAY(Data!O$14),ROWS(_xlfn.ANCHORARRAY(Data!O$14)))</f>
        <v>9115.7168713204392</v>
      </c>
      <c r="AC488" s="20" cm="1">
        <f t="array" aca="1" ref="AC488" ca="1">O$1*O488/INDEX(_xlfn.ANCHORARRAY(Data!P$14),ROWS(_xlfn.ANCHORARRAY(Data!P$14)))</f>
        <v>12477.558598994056</v>
      </c>
      <c r="AD488" s="33">
        <f t="shared" ca="1" si="17"/>
        <v>202717.96292495049</v>
      </c>
      <c r="AE488" s="33">
        <f t="shared" ca="1" si="16"/>
        <v>3544.1370750495116</v>
      </c>
    </row>
    <row r="489" spans="1:31" x14ac:dyDescent="0.35">
      <c r="A489">
        <f ca="1"/>
        <v>487</v>
      </c>
      <c r="B489" s="20" cm="1">
        <f t="array" aca="1" ref="B489" ca="1">INDEX(_xlfn.ANCHORARRAY(Data!B$14),ROWS(_xlfn.ANCHORARRAY(Data!B$14)),2)*Data!C502/Data!C501</f>
        <v>269.64191824694478</v>
      </c>
      <c r="C489" s="20" cm="1">
        <f t="array" aca="1" ref="C489" ca="1">INDEX(_xlfn.ANCHORARRAY(Data!D$14),ROWS(_xlfn.ANCHORARRAY(Data!D$14)))*Data!D502/Data!D501</f>
        <v>55.441205802357217</v>
      </c>
      <c r="D489" s="20" cm="1">
        <f t="array" aca="1" ref="D489" ca="1">INDEX(_xlfn.ANCHORARRAY(Data!E$14),ROWS(_xlfn.ANCHORARRAY(Data!E$14)))*Data!E502/Data!E501</f>
        <v>24.631550474065811</v>
      </c>
      <c r="E489" s="20" cm="1">
        <f t="array" aca="1" ref="E489" ca="1">INDEX(_xlfn.ANCHORARRAY(Data!F$14),ROWS(_xlfn.ANCHORARRAY(Data!F$14)))*Data!F502/Data!F501</f>
        <v>30.026274569095857</v>
      </c>
      <c r="F489" s="20" cm="1">
        <f t="array" aca="1" ref="F489" ca="1">INDEX(_xlfn.ANCHORARRAY(Data!G$14),ROWS(_xlfn.ANCHORARRAY(Data!G$14)))*Data!G502/Data!G501</f>
        <v>318.3073851632048</v>
      </c>
      <c r="G489" s="20" cm="1">
        <f t="array" aca="1" ref="G489" ca="1">INDEX(_xlfn.ANCHORARRAY(Data!H$14),ROWS(_xlfn.ANCHORARRAY(Data!H$14)))*Data!H502/Data!H501</f>
        <v>74.724019656019649</v>
      </c>
      <c r="H489" s="20" cm="1">
        <f t="array" aca="1" ref="H489" ca="1">INDEX(_xlfn.ANCHORARRAY(Data!I$14),ROWS(_xlfn.ANCHORARRAY(Data!I$14)))*Data!I502/Data!I501</f>
        <v>244.40053624870217</v>
      </c>
      <c r="I489" s="20" cm="1">
        <f t="array" aca="1" ref="I489" ca="1">INDEX(_xlfn.ANCHORARRAY(Data!J$14),ROWS(_xlfn.ANCHORARRAY(Data!J$14)))*Data!J502/Data!J501</f>
        <v>24.447765089722676</v>
      </c>
      <c r="J489" s="20" cm="1">
        <f t="array" aca="1" ref="J489" ca="1">INDEX(_xlfn.ANCHORARRAY(Data!K$14),ROWS(_xlfn.ANCHORARRAY(Data!K$14)))*Data!K502/Data!K501</f>
        <v>80.223033723719482</v>
      </c>
      <c r="K489" s="20" cm="1">
        <f t="array" aca="1" ref="K489" ca="1">INDEX(_xlfn.ANCHORARRAY(Data!L$14),ROWS(_xlfn.ANCHORARRAY(Data!L$14)))*Data!L502/Data!L501</f>
        <v>401.74340228772326</v>
      </c>
      <c r="L489" s="20" cm="1">
        <f t="array" aca="1" ref="L489" ca="1">INDEX(_xlfn.ANCHORARRAY(Data!M$14),ROWS(_xlfn.ANCHORARRAY(Data!M$14)))*Data!M502/Data!M501</f>
        <v>52.042458376156233</v>
      </c>
      <c r="M489" s="20" cm="1">
        <f t="array" aca="1" ref="M489" ca="1">INDEX(_xlfn.ANCHORARRAY(Data!N$14),ROWS(_xlfn.ANCHORARRAY(Data!N$14)))*Data!N502/Data!N501</f>
        <v>166.51323378502826</v>
      </c>
      <c r="N489" s="20" cm="1">
        <f t="array" aca="1" ref="N489" ca="1">INDEX(_xlfn.ANCHORARRAY(Data!O$14),ROWS(_xlfn.ANCHORARRAY(Data!O$14)))*Data!O502/Data!O501</f>
        <v>158.45044447009926</v>
      </c>
      <c r="O489" s="20" cm="1">
        <f t="array" aca="1" ref="O489" ca="1">INDEX(_xlfn.ANCHORARRAY(Data!P$14),ROWS(_xlfn.ANCHORARRAY(Data!P$14)))*Data!P502/Data!P501</f>
        <v>643.87260739446447</v>
      </c>
      <c r="P489" s="20" cm="1">
        <f t="array" aca="1" ref="P489" ca="1">B$1*B489/INDEX(_xlfn.ANCHORARRAY(Data!B$14),ROWS(_xlfn.ANCHORARRAY(Data!B$14)),2)</f>
        <v>13482.095912347238</v>
      </c>
      <c r="Q489" s="20" cm="1">
        <f t="array" aca="1" ref="Q489" ca="1">C$1*C489/INDEX(_xlfn.ANCHORARRAY(Data!D$14),ROWS(_xlfn.ANCHORARRAY(Data!D$14)))</f>
        <v>11092.420670897553</v>
      </c>
      <c r="R489" s="19" cm="1">
        <f t="array" aca="1" ref="R489" ca="1">D$1*D489/INDEX(_xlfn.ANCHORARRAY(Data!E$14),ROWS(_xlfn.ANCHORARRAY(Data!E$14)))</f>
        <v>12318.301031790295</v>
      </c>
      <c r="S489" s="20" cm="1">
        <f t="array" aca="1" ref="S489" ca="1">E$1*E489/INDEX(_xlfn.ANCHORARRAY(Data!F$14),ROWS(_xlfn.ANCHORARRAY(Data!F$14)))</f>
        <v>6005.2549138191716</v>
      </c>
      <c r="T489" s="20" cm="1">
        <f t="array" aca="1" ref="T489" ca="1">F$1*F489/INDEX(_xlfn.ANCHORARRAY(Data!G$14),ROWS(_xlfn.ANCHORARRAY(Data!G$14)))</f>
        <v>22281.516961424339</v>
      </c>
      <c r="U489" s="20" cm="1">
        <f t="array" aca="1" ref="U489" ca="1">G$1*G489/INDEX(_xlfn.ANCHORARRAY(Data!H$14),ROWS(_xlfn.ANCHORARRAY(Data!H$14)))</f>
        <v>53801.294152334143</v>
      </c>
      <c r="V489" s="20" cm="1">
        <f t="array" aca="1" ref="V489" ca="1">H$1*H489/INDEX(_xlfn.ANCHORARRAY(Data!I$14),ROWS(_xlfn.ANCHORARRAY(Data!I$14)))</f>
        <v>21996.048262383199</v>
      </c>
      <c r="W489" s="20" cm="1">
        <f t="array" aca="1" ref="W489" ca="1">I$1*I489/INDEX(_xlfn.ANCHORARRAY(Data!J$14),ROWS(_xlfn.ANCHORARRAY(Data!J$14)))</f>
        <v>4889.553017944535</v>
      </c>
      <c r="X489" s="20" cm="1">
        <f t="array" aca="1" ref="X489" ca="1">J$1*J489/INDEX(_xlfn.ANCHORARRAY(Data!K$14),ROWS(_xlfn.ANCHORARRAY(Data!K$14)))</f>
        <v>5615.6123606603642</v>
      </c>
      <c r="Y489" s="20" cm="1">
        <f t="array" aca="1" ref="Y489" ca="1">K$1*K489/INDEX(_xlfn.ANCHORARRAY(Data!L$14),ROWS(_xlfn.ANCHORARRAY(Data!L$14)))</f>
        <v>12052.302068631698</v>
      </c>
      <c r="Z489" s="20" cm="1">
        <f t="array" aca="1" ref="Z489" ca="1">L$1*L489/INDEX(_xlfn.ANCHORARRAY(Data!M$14),ROWS(_xlfn.ANCHORARRAY(Data!M$14)))</f>
        <v>12490.190010277494</v>
      </c>
      <c r="AA489" s="20" cm="1">
        <f t="array" aca="1" ref="AA489" ca="1">M$1*M489/INDEX(_xlfn.ANCHORARRAY(Data!N$14),ROWS(_xlfn.ANCHORARRAY(Data!N$14)))</f>
        <v>9990.794027101696</v>
      </c>
      <c r="AB489" s="20" cm="1">
        <f t="array" aca="1" ref="AB489" ca="1">N$1*N489/INDEX(_xlfn.ANCHORARRAY(Data!O$14),ROWS(_xlfn.ANCHORARRAY(Data!O$14)))</f>
        <v>9507.0266682059555</v>
      </c>
      <c r="AC489" s="20" cm="1">
        <f t="array" aca="1" ref="AC489" ca="1">O$1*O489/INDEX(_xlfn.ANCHORARRAY(Data!P$14),ROWS(_xlfn.ANCHORARRAY(Data!P$14)))</f>
        <v>12878.264579809284</v>
      </c>
      <c r="AD489" s="33">
        <f t="shared" ca="1" si="17"/>
        <v>208400.67463762691</v>
      </c>
      <c r="AE489" s="33">
        <f t="shared" ca="1" si="16"/>
        <v>-2138.574637626909</v>
      </c>
    </row>
    <row r="490" spans="1:31" x14ac:dyDescent="0.35">
      <c r="A490">
        <f ca="1"/>
        <v>488</v>
      </c>
      <c r="B490" s="20" cm="1">
        <f t="array" aca="1" ref="B490" ca="1">INDEX(_xlfn.ANCHORARRAY(Data!B$14),ROWS(_xlfn.ANCHORARRAY(Data!B$14)),2)*Data!C503/Data!C502</f>
        <v>260.41174909030764</v>
      </c>
      <c r="C490" s="20" cm="1">
        <f t="array" aca="1" ref="C490" ca="1">INDEX(_xlfn.ANCHORARRAY(Data!D$14),ROWS(_xlfn.ANCHORARRAY(Data!D$14)))*Data!D503/Data!D502</f>
        <v>52.438472885032546</v>
      </c>
      <c r="D490" s="20" cm="1">
        <f t="array" aca="1" ref="D490" ca="1">INDEX(_xlfn.ANCHORARRAY(Data!E$14),ROWS(_xlfn.ANCHORARRAY(Data!E$14)))*Data!E503/Data!E502</f>
        <v>23.774369307203976</v>
      </c>
      <c r="E490" s="20" cm="1">
        <f t="array" aca="1" ref="E490" ca="1">INDEX(_xlfn.ANCHORARRAY(Data!F$14),ROWS(_xlfn.ANCHORARRAY(Data!F$14)))*Data!F503/Data!F502</f>
        <v>29.926596194503169</v>
      </c>
      <c r="F490" s="20" cm="1">
        <f t="array" aca="1" ref="F490" ca="1">INDEX(_xlfn.ANCHORARRAY(Data!G$14),ROWS(_xlfn.ANCHORARRAY(Data!G$14)))*Data!G503/Data!G502</f>
        <v>308.93122973925301</v>
      </c>
      <c r="G490" s="20" cm="1">
        <f t="array" aca="1" ref="G490" ca="1">INDEX(_xlfn.ANCHORARRAY(Data!H$14),ROWS(_xlfn.ANCHORARRAY(Data!H$14)))*Data!H503/Data!H502</f>
        <v>73.350412671232874</v>
      </c>
      <c r="H490" s="20" cm="1">
        <f t="array" aca="1" ref="H490" ca="1">INDEX(_xlfn.ANCHORARRAY(Data!I$14),ROWS(_xlfn.ANCHORARRAY(Data!I$14)))*Data!I503/Data!I502</f>
        <v>245.81097563931644</v>
      </c>
      <c r="I490" s="20" cm="1">
        <f t="array" aca="1" ref="I490" ca="1">INDEX(_xlfn.ANCHORARRAY(Data!J$14),ROWS(_xlfn.ANCHORARRAY(Data!J$14)))*Data!J503/Data!J502</f>
        <v>24.88466297622924</v>
      </c>
      <c r="J490" s="20" cm="1">
        <f t="array" aca="1" ref="J490" ca="1">INDEX(_xlfn.ANCHORARRAY(Data!K$14),ROWS(_xlfn.ANCHORARRAY(Data!K$14)))*Data!K503/Data!K502</f>
        <v>81.084521836820684</v>
      </c>
      <c r="K490" s="20" cm="1">
        <f t="array" aca="1" ref="K490" ca="1">INDEX(_xlfn.ANCHORARRAY(Data!L$14),ROWS(_xlfn.ANCHORARRAY(Data!L$14)))*Data!L503/Data!L502</f>
        <v>388.72486133151972</v>
      </c>
      <c r="L490" s="20" cm="1">
        <f t="array" aca="1" ref="L490" ca="1">INDEX(_xlfn.ANCHORARRAY(Data!M$14),ROWS(_xlfn.ANCHORARRAY(Data!M$14)))*Data!M503/Data!M502</f>
        <v>49.303194103194109</v>
      </c>
      <c r="M490" s="20" cm="1">
        <f t="array" aca="1" ref="M490" ca="1">INDEX(_xlfn.ANCHORARRAY(Data!N$14),ROWS(_xlfn.ANCHORARRAY(Data!N$14)))*Data!N503/Data!N502</f>
        <v>167.64833908907278</v>
      </c>
      <c r="N490" s="20" cm="1">
        <f t="array" aca="1" ref="N490" ca="1">INDEX(_xlfn.ANCHORARRAY(Data!O$14),ROWS(_xlfn.ANCHORARRAY(Data!O$14)))*Data!O503/Data!O502</f>
        <v>156.21393048433049</v>
      </c>
      <c r="O490" s="20" cm="1">
        <f t="array" aca="1" ref="O490" ca="1">INDEX(_xlfn.ANCHORARRAY(Data!P$14),ROWS(_xlfn.ANCHORARRAY(Data!P$14)))*Data!P503/Data!P502</f>
        <v>623.09962550107059</v>
      </c>
      <c r="P490" s="20" cm="1">
        <f t="array" aca="1" ref="P490" ca="1">B$1*B490/INDEX(_xlfn.ANCHORARRAY(Data!B$14),ROWS(_xlfn.ANCHORARRAY(Data!B$14)),2)</f>
        <v>13020.587454515384</v>
      </c>
      <c r="Q490" s="20" cm="1">
        <f t="array" aca="1" ref="Q490" ca="1">C$1*C490/INDEX(_xlfn.ANCHORARRAY(Data!D$14),ROWS(_xlfn.ANCHORARRAY(Data!D$14)))</f>
        <v>10491.647722342736</v>
      </c>
      <c r="R490" s="19" cm="1">
        <f t="array" aca="1" ref="R490" ca="1">D$1*D490/INDEX(_xlfn.ANCHORARRAY(Data!E$14),ROWS(_xlfn.ANCHORARRAY(Data!E$14)))</f>
        <v>11889.62255037262</v>
      </c>
      <c r="S490" s="20" cm="1">
        <f t="array" aca="1" ref="S490" ca="1">E$1*E490/INDEX(_xlfn.ANCHORARRAY(Data!F$14),ROWS(_xlfn.ANCHORARRAY(Data!F$14)))</f>
        <v>5985.3192389006335</v>
      </c>
      <c r="T490" s="20" cm="1">
        <f t="array" aca="1" ref="T490" ca="1">F$1*F490/INDEX(_xlfn.ANCHORARRAY(Data!G$14),ROWS(_xlfn.ANCHORARRAY(Data!G$14)))</f>
        <v>21625.186081747714</v>
      </c>
      <c r="U490" s="20" cm="1">
        <f t="array" aca="1" ref="U490" ca="1">G$1*G490/INDEX(_xlfn.ANCHORARRAY(Data!H$14),ROWS(_xlfn.ANCHORARRAY(Data!H$14)))</f>
        <v>52812.297123287666</v>
      </c>
      <c r="V490" s="20" cm="1">
        <f t="array" aca="1" ref="V490" ca="1">H$1*H490/INDEX(_xlfn.ANCHORARRAY(Data!I$14),ROWS(_xlfn.ANCHORARRAY(Data!I$14)))</f>
        <v>22122.987807538484</v>
      </c>
      <c r="W490" s="20" cm="1">
        <f t="array" aca="1" ref="W490" ca="1">I$1*I490/INDEX(_xlfn.ANCHORARRAY(Data!J$14),ROWS(_xlfn.ANCHORARRAY(Data!J$14)))</f>
        <v>4976.9325952458485</v>
      </c>
      <c r="X490" s="20" cm="1">
        <f t="array" aca="1" ref="X490" ca="1">J$1*J490/INDEX(_xlfn.ANCHORARRAY(Data!K$14),ROWS(_xlfn.ANCHORARRAY(Data!K$14)))</f>
        <v>5675.9165285774479</v>
      </c>
      <c r="Y490" s="20" cm="1">
        <f t="array" aca="1" ref="Y490" ca="1">K$1*K490/INDEX(_xlfn.ANCHORARRAY(Data!L$14),ROWS(_xlfn.ANCHORARRAY(Data!L$14)))</f>
        <v>11661.745839945592</v>
      </c>
      <c r="Z490" s="20" cm="1">
        <f t="array" aca="1" ref="Z490" ca="1">L$1*L490/INDEX(_xlfn.ANCHORARRAY(Data!M$14),ROWS(_xlfn.ANCHORARRAY(Data!M$14)))</f>
        <v>11832.766584766587</v>
      </c>
      <c r="AA490" s="20" cm="1">
        <f t="array" aca="1" ref="AA490" ca="1">M$1*M490/INDEX(_xlfn.ANCHORARRAY(Data!N$14),ROWS(_xlfn.ANCHORARRAY(Data!N$14)))</f>
        <v>10058.900345344367</v>
      </c>
      <c r="AB490" s="20" cm="1">
        <f t="array" aca="1" ref="AB490" ca="1">N$1*N490/INDEX(_xlfn.ANCHORARRAY(Data!O$14),ROWS(_xlfn.ANCHORARRAY(Data!O$14)))</f>
        <v>9372.8358290598298</v>
      </c>
      <c r="AC490" s="20" cm="1">
        <f t="array" aca="1" ref="AC490" ca="1">O$1*O490/INDEX(_xlfn.ANCHORARRAY(Data!P$14),ROWS(_xlfn.ANCHORARRAY(Data!P$14)))</f>
        <v>12462.778730803722</v>
      </c>
      <c r="AD490" s="33">
        <f t="shared" ca="1" si="17"/>
        <v>203989.52443244864</v>
      </c>
      <c r="AE490" s="33">
        <f t="shared" ca="1" si="16"/>
        <v>2272.5755675513647</v>
      </c>
    </row>
    <row r="491" spans="1:31" x14ac:dyDescent="0.35">
      <c r="A491">
        <f ca="1"/>
        <v>489</v>
      </c>
      <c r="B491" s="20" cm="1">
        <f t="array" aca="1" ref="B491" ca="1">INDEX(_xlfn.ANCHORARRAY(Data!B$14),ROWS(_xlfn.ANCHORARRAY(Data!B$14)),2)*Data!C504/Data!C503</f>
        <v>262.24576481956058</v>
      </c>
      <c r="C491" s="20" cm="1">
        <f t="array" aca="1" ref="C491" ca="1">INDEX(_xlfn.ANCHORARRAY(Data!D$14),ROWS(_xlfn.ANCHORARRAY(Data!D$14)))*Data!D504/Data!D503</f>
        <v>49.694253731343281</v>
      </c>
      <c r="D491" s="20" cm="1">
        <f t="array" aca="1" ref="D491" ca="1">INDEX(_xlfn.ANCHORARRAY(Data!E$14),ROWS(_xlfn.ANCHORARRAY(Data!E$14)))*Data!E504/Data!E503</f>
        <v>23.634729691480327</v>
      </c>
      <c r="E491" s="20" cm="1">
        <f t="array" aca="1" ref="E491" ca="1">INDEX(_xlfn.ANCHORARRAY(Data!F$14),ROWS(_xlfn.ANCHORARRAY(Data!F$14)))*Data!F504/Data!F503</f>
        <v>29.672309322033897</v>
      </c>
      <c r="F491" s="20" cm="1">
        <f t="array" aca="1" ref="F491" ca="1">INDEX(_xlfn.ANCHORARRAY(Data!G$14),ROWS(_xlfn.ANCHORARRAY(Data!G$14)))*Data!G504/Data!G503</f>
        <v>322.35423986587631</v>
      </c>
      <c r="G491" s="20" cm="1">
        <f t="array" aca="1" ref="G491" ca="1">INDEX(_xlfn.ANCHORARRAY(Data!H$14),ROWS(_xlfn.ANCHORARRAY(Data!H$14)))*Data!H504/Data!H503</f>
        <v>72.364669528109957</v>
      </c>
      <c r="H491" s="20" cm="1">
        <f t="array" aca="1" ref="H491" ca="1">INDEX(_xlfn.ANCHORARRAY(Data!I$14),ROWS(_xlfn.ANCHORARRAY(Data!I$14)))*Data!I504/Data!I503</f>
        <v>239.79373385939743</v>
      </c>
      <c r="I491" s="20" cm="1">
        <f t="array" aca="1" ref="I491" ca="1">INDEX(_xlfn.ANCHORARRAY(Data!J$14),ROWS(_xlfn.ANCHORARRAY(Data!J$14)))*Data!J504/Data!J503</f>
        <v>24.135121328224773</v>
      </c>
      <c r="J491" s="20" cm="1">
        <f t="array" aca="1" ref="J491" ca="1">INDEX(_xlfn.ANCHORARRAY(Data!K$14),ROWS(_xlfn.ANCHORARRAY(Data!K$14)))*Data!K504/Data!K503</f>
        <v>77.48851769911505</v>
      </c>
      <c r="K491" s="20" cm="1">
        <f t="array" aca="1" ref="K491" ca="1">INDEX(_xlfn.ANCHORARRAY(Data!L$14),ROWS(_xlfn.ANCHORARRAY(Data!L$14)))*Data!L504/Data!L503</f>
        <v>397.35269968338952</v>
      </c>
      <c r="L491" s="20" cm="1">
        <f t="array" aca="1" ref="L491" ca="1">INDEX(_xlfn.ANCHORARRAY(Data!M$14),ROWS(_xlfn.ANCHORARRAY(Data!M$14)))*Data!M504/Data!M503</f>
        <v>51.929283100107646</v>
      </c>
      <c r="M491" s="20" cm="1">
        <f t="array" aca="1" ref="M491" ca="1">INDEX(_xlfn.ANCHORARRAY(Data!N$14),ROWS(_xlfn.ANCHORARRAY(Data!N$14)))*Data!N504/Data!N503</f>
        <v>163.03672414898389</v>
      </c>
      <c r="N491" s="20" cm="1">
        <f t="array" aca="1" ref="N491" ca="1">INDEX(_xlfn.ANCHORARRAY(Data!O$14),ROWS(_xlfn.ANCHORARRAY(Data!O$14)))*Data!O504/Data!O503</f>
        <v>153.98282519397534</v>
      </c>
      <c r="O491" s="20" cm="1">
        <f t="array" aca="1" ref="O491" ca="1">INDEX(_xlfn.ANCHORARRAY(Data!P$14),ROWS(_xlfn.ANCHORARRAY(Data!P$14)))*Data!P504/Data!P503</f>
        <v>626.37992438352092</v>
      </c>
      <c r="P491" s="20" cm="1">
        <f t="array" aca="1" ref="P491" ca="1">B$1*B491/INDEX(_xlfn.ANCHORARRAY(Data!B$14),ROWS(_xlfn.ANCHORARRAY(Data!B$14)),2)</f>
        <v>13112.28824097803</v>
      </c>
      <c r="Q491" s="20" cm="1">
        <f t="array" aca="1" ref="Q491" ca="1">C$1*C491/INDEX(_xlfn.ANCHORARRAY(Data!D$14),ROWS(_xlfn.ANCHORARRAY(Data!D$14)))</f>
        <v>9942.5970149253735</v>
      </c>
      <c r="R491" s="19" cm="1">
        <f t="array" aca="1" ref="R491" ca="1">D$1*D491/INDEX(_xlfn.ANCHORARRAY(Data!E$14),ROWS(_xlfn.ANCHORARRAY(Data!E$14)))</f>
        <v>11819.788423436174</v>
      </c>
      <c r="S491" s="20" cm="1">
        <f t="array" aca="1" ref="S491" ca="1">E$1*E491/INDEX(_xlfn.ANCHORARRAY(Data!F$14),ROWS(_xlfn.ANCHORARRAY(Data!F$14)))</f>
        <v>5934.4618644067796</v>
      </c>
      <c r="T491" s="20" cm="1">
        <f t="array" aca="1" ref="T491" ca="1">F$1*F491/INDEX(_xlfn.ANCHORARRAY(Data!G$14),ROWS(_xlfn.ANCHORARRAY(Data!G$14)))</f>
        <v>22564.796790611344</v>
      </c>
      <c r="U491" s="20" cm="1">
        <f t="array" aca="1" ref="U491" ca="1">G$1*G491/INDEX(_xlfn.ANCHORARRAY(Data!H$14),ROWS(_xlfn.ANCHORARRAY(Data!H$14)))</f>
        <v>52102.562060239165</v>
      </c>
      <c r="V491" s="20" cm="1">
        <f t="array" aca="1" ref="V491" ca="1">H$1*H491/INDEX(_xlfn.ANCHORARRAY(Data!I$14),ROWS(_xlfn.ANCHORARRAY(Data!I$14)))</f>
        <v>21581.436047345771</v>
      </c>
      <c r="W491" s="20" cm="1">
        <f t="array" aca="1" ref="W491" ca="1">I$1*I491/INDEX(_xlfn.ANCHORARRAY(Data!J$14),ROWS(_xlfn.ANCHORARRAY(Data!J$14)))</f>
        <v>4827.0242656449545</v>
      </c>
      <c r="X491" s="20" cm="1">
        <f t="array" aca="1" ref="X491" ca="1">J$1*J491/INDEX(_xlfn.ANCHORARRAY(Data!K$14),ROWS(_xlfn.ANCHORARRAY(Data!K$14)))</f>
        <v>5424.1962389380533</v>
      </c>
      <c r="Y491" s="20" cm="1">
        <f t="array" aca="1" ref="Y491" ca="1">K$1*K491/INDEX(_xlfn.ANCHORARRAY(Data!L$14),ROWS(_xlfn.ANCHORARRAY(Data!L$14)))</f>
        <v>11920.580990501687</v>
      </c>
      <c r="Z491" s="20" cm="1">
        <f t="array" aca="1" ref="Z491" ca="1">L$1*L491/INDEX(_xlfn.ANCHORARRAY(Data!M$14),ROWS(_xlfn.ANCHORARRAY(Data!M$14)))</f>
        <v>12463.027944025836</v>
      </c>
      <c r="AA491" s="20" cm="1">
        <f t="array" aca="1" ref="AA491" ca="1">M$1*M491/INDEX(_xlfn.ANCHORARRAY(Data!N$14),ROWS(_xlfn.ANCHORARRAY(Data!N$14)))</f>
        <v>9782.2034489390335</v>
      </c>
      <c r="AB491" s="20" cm="1">
        <f t="array" aca="1" ref="AB491" ca="1">N$1*N491/INDEX(_xlfn.ANCHORARRAY(Data!O$14),ROWS(_xlfn.ANCHORARRAY(Data!O$14)))</f>
        <v>9238.969511638521</v>
      </c>
      <c r="AC491" s="20" cm="1">
        <f t="array" aca="1" ref="AC491" ca="1">O$1*O491/INDEX(_xlfn.ANCHORARRAY(Data!P$14),ROWS(_xlfn.ANCHORARRAY(Data!P$14)))</f>
        <v>12528.388847500559</v>
      </c>
      <c r="AD491" s="33">
        <f t="shared" ca="1" si="17"/>
        <v>203242.32168913126</v>
      </c>
      <c r="AE491" s="33">
        <f t="shared" ca="1" si="16"/>
        <v>3019.7783108687436</v>
      </c>
    </row>
    <row r="492" spans="1:31" x14ac:dyDescent="0.35">
      <c r="A492">
        <f ca="1"/>
        <v>490</v>
      </c>
      <c r="B492" s="20" cm="1">
        <f t="array" aca="1" ref="B492" ca="1">INDEX(_xlfn.ANCHORARRAY(Data!B$14),ROWS(_xlfn.ANCHORARRAY(Data!B$14)),2)*Data!C505/Data!C504</f>
        <v>264.3669274784894</v>
      </c>
      <c r="C492" s="20" cm="1">
        <f t="array" aca="1" ref="C492" ca="1">INDEX(_xlfn.ANCHORARRAY(Data!D$14),ROWS(_xlfn.ANCHORARRAY(Data!D$14)))*Data!D505/Data!D504</f>
        <v>52.587471291305363</v>
      </c>
      <c r="D492" s="20" cm="1">
        <f t="array" aca="1" ref="D492" ca="1">INDEX(_xlfn.ANCHORARRAY(Data!E$14),ROWS(_xlfn.ANCHORARRAY(Data!E$14)))*Data!E505/Data!E504</f>
        <v>24.643375182481751</v>
      </c>
      <c r="E492" s="20" cm="1">
        <f t="array" aca="1" ref="E492" ca="1">INDEX(_xlfn.ANCHORARRAY(Data!F$14),ROWS(_xlfn.ANCHORARRAY(Data!F$14)))*Data!F505/Data!F504</f>
        <v>33.017439583970635</v>
      </c>
      <c r="F492" s="20" cm="1">
        <f t="array" aca="1" ref="F492" ca="1">INDEX(_xlfn.ANCHORARRAY(Data!G$14),ROWS(_xlfn.ANCHORARRAY(Data!G$14)))*Data!G505/Data!G504</f>
        <v>318.84998595834315</v>
      </c>
      <c r="G492" s="20" cm="1">
        <f t="array" aca="1" ref="G492" ca="1">INDEX(_xlfn.ANCHORARRAY(Data!H$14),ROWS(_xlfn.ANCHORARRAY(Data!H$14)))*Data!H505/Data!H504</f>
        <v>74.645475437433035</v>
      </c>
      <c r="H492" s="20" cm="1">
        <f t="array" aca="1" ref="H492" ca="1">INDEX(_xlfn.ANCHORARRAY(Data!I$14),ROWS(_xlfn.ANCHORARRAY(Data!I$14)))*Data!I505/Data!I504</f>
        <v>242.05022850924922</v>
      </c>
      <c r="I492" s="20" cm="1">
        <f t="array" aca="1" ref="I492" ca="1">INDEX(_xlfn.ANCHORARRAY(Data!J$14),ROWS(_xlfn.ANCHORARRAY(Data!J$14)))*Data!J505/Data!J504</f>
        <v>24.407876049063912</v>
      </c>
      <c r="J492" s="20" cm="1">
        <f t="array" aca="1" ref="J492" ca="1">INDEX(_xlfn.ANCHORARRAY(Data!K$14),ROWS(_xlfn.ANCHORARRAY(Data!K$14)))*Data!K505/Data!K504</f>
        <v>79.714876763071672</v>
      </c>
      <c r="K492" s="20" cm="1">
        <f t="array" aca="1" ref="K492" ca="1">INDEX(_xlfn.ANCHORARRAY(Data!L$14),ROWS(_xlfn.ANCHORARRAY(Data!L$14)))*Data!L505/Data!L504</f>
        <v>409.91527392501479</v>
      </c>
      <c r="L492" s="20" cm="1">
        <f t="array" aca="1" ref="L492" ca="1">INDEX(_xlfn.ANCHORARRAY(Data!M$14),ROWS(_xlfn.ANCHORARRAY(Data!M$14)))*Data!M505/Data!M504</f>
        <v>50.703597678916829</v>
      </c>
      <c r="M492" s="20" cm="1">
        <f t="array" aca="1" ref="M492" ca="1">INDEX(_xlfn.ANCHORARRAY(Data!N$14),ROWS(_xlfn.ANCHORARRAY(Data!N$14)))*Data!N505/Data!N504</f>
        <v>164.60838705493222</v>
      </c>
      <c r="N492" s="20" cm="1">
        <f t="array" aca="1" ref="N492" ca="1">INDEX(_xlfn.ANCHORARRAY(Data!O$14),ROWS(_xlfn.ANCHORARRAY(Data!O$14)))*Data!O505/Data!O504</f>
        <v>157.87838317107094</v>
      </c>
      <c r="O492" s="20" cm="1">
        <f t="array" aca="1" ref="O492" ca="1">INDEX(_xlfn.ANCHORARRAY(Data!P$14),ROWS(_xlfn.ANCHORARRAY(Data!P$14)))*Data!P505/Data!P504</f>
        <v>641.13173343387678</v>
      </c>
      <c r="P492" s="20" cm="1">
        <f t="array" aca="1" ref="P492" ca="1">B$1*B492/INDEX(_xlfn.ANCHORARRAY(Data!B$14),ROWS(_xlfn.ANCHORARRAY(Data!B$14)),2)</f>
        <v>13218.346373924471</v>
      </c>
      <c r="Q492" s="20" cm="1">
        <f t="array" aca="1" ref="Q492" ca="1">C$1*C492/INDEX(_xlfn.ANCHORARRAY(Data!D$14),ROWS(_xlfn.ANCHORARRAY(Data!D$14)))</f>
        <v>10521.458636044059</v>
      </c>
      <c r="R492" s="19" cm="1">
        <f t="array" aca="1" ref="R492" ca="1">D$1*D492/INDEX(_xlfn.ANCHORARRAY(Data!E$14),ROWS(_xlfn.ANCHORARRAY(Data!E$14)))</f>
        <v>12324.214598540148</v>
      </c>
      <c r="S492" s="20" cm="1">
        <f t="array" aca="1" ref="S492" ca="1">E$1*E492/INDEX(_xlfn.ANCHORARRAY(Data!F$14),ROWS(_xlfn.ANCHORARRAY(Data!F$14)))</f>
        <v>6603.4879167941272</v>
      </c>
      <c r="T492" s="20" cm="1">
        <f t="array" aca="1" ref="T492" ca="1">F$1*F492/INDEX(_xlfn.ANCHORARRAY(Data!G$14),ROWS(_xlfn.ANCHORARRAY(Data!G$14)))</f>
        <v>22319.499017084025</v>
      </c>
      <c r="U492" s="20" cm="1">
        <f t="array" aca="1" ref="U492" ca="1">G$1*G492/INDEX(_xlfn.ANCHORARRAY(Data!H$14),ROWS(_xlfn.ANCHORARRAY(Data!H$14)))</f>
        <v>53744.742314951785</v>
      </c>
      <c r="V492" s="20" cm="1">
        <f t="array" aca="1" ref="V492" ca="1">H$1*H492/INDEX(_xlfn.ANCHORARRAY(Data!I$14),ROWS(_xlfn.ANCHORARRAY(Data!I$14)))</f>
        <v>21784.520565832434</v>
      </c>
      <c r="W492" s="20" cm="1">
        <f t="array" aca="1" ref="W492" ca="1">I$1*I492/INDEX(_xlfn.ANCHORARRAY(Data!J$14),ROWS(_xlfn.ANCHORARRAY(Data!J$14)))</f>
        <v>4881.5752098127823</v>
      </c>
      <c r="X492" s="20" cm="1">
        <f t="array" aca="1" ref="X492" ca="1">J$1*J492/INDEX(_xlfn.ANCHORARRAY(Data!K$14),ROWS(_xlfn.ANCHORARRAY(Data!K$14)))</f>
        <v>5580.041373415017</v>
      </c>
      <c r="Y492" s="20" cm="1">
        <f t="array" aca="1" ref="Y492" ca="1">K$1*K492/INDEX(_xlfn.ANCHORARRAY(Data!L$14),ROWS(_xlfn.ANCHORARRAY(Data!L$14)))</f>
        <v>12297.458217750444</v>
      </c>
      <c r="Z492" s="20" cm="1">
        <f t="array" aca="1" ref="Z492" ca="1">L$1*L492/INDEX(_xlfn.ANCHORARRAY(Data!M$14),ROWS(_xlfn.ANCHORARRAY(Data!M$14)))</f>
        <v>12168.863442940037</v>
      </c>
      <c r="AA492" s="20" cm="1">
        <f t="array" aca="1" ref="AA492" ca="1">M$1*M492/INDEX(_xlfn.ANCHORARRAY(Data!N$14),ROWS(_xlfn.ANCHORARRAY(Data!N$14)))</f>
        <v>9876.5032232959329</v>
      </c>
      <c r="AB492" s="20" cm="1">
        <f t="array" aca="1" ref="AB492" ca="1">N$1*N492/INDEX(_xlfn.ANCHORARRAY(Data!O$14),ROWS(_xlfn.ANCHORARRAY(Data!O$14)))</f>
        <v>9472.7029902642571</v>
      </c>
      <c r="AC492" s="20" cm="1">
        <f t="array" aca="1" ref="AC492" ca="1">O$1*O492/INDEX(_xlfn.ANCHORARRAY(Data!P$14),ROWS(_xlfn.ANCHORARRAY(Data!P$14)))</f>
        <v>12823.44364219059</v>
      </c>
      <c r="AD492" s="33">
        <f t="shared" ca="1" si="17"/>
        <v>207616.85752284012</v>
      </c>
      <c r="AE492" s="33">
        <f t="shared" ca="1" si="16"/>
        <v>-1354.7575228401111</v>
      </c>
    </row>
    <row r="493" spans="1:31" x14ac:dyDescent="0.35">
      <c r="A493">
        <f ca="1"/>
        <v>491</v>
      </c>
      <c r="B493" s="20" cm="1">
        <f t="array" aca="1" ref="B493" ca="1">INDEX(_xlfn.ANCHORARRAY(Data!B$14),ROWS(_xlfn.ANCHORARRAY(Data!B$14)),2)*Data!C506/Data!C505</f>
        <v>264.11984135064051</v>
      </c>
      <c r="C493" s="20" cm="1">
        <f t="array" aca="1" ref="C493" ca="1">INDEX(_xlfn.ANCHORARRAY(Data!D$14),ROWS(_xlfn.ANCHORARRAY(Data!D$14)))*Data!D506/Data!D505</f>
        <v>52.018623788129581</v>
      </c>
      <c r="D493" s="20" cm="1">
        <f t="array" aca="1" ref="D493" ca="1">INDEX(_xlfn.ANCHORARRAY(Data!E$14),ROWS(_xlfn.ANCHORARRAY(Data!E$14)))*Data!E506/Data!E505</f>
        <v>24.084228769497404</v>
      </c>
      <c r="E493" s="20" cm="1">
        <f t="array" aca="1" ref="E493" ca="1">INDEX(_xlfn.ANCHORARRAY(Data!F$14),ROWS(_xlfn.ANCHORARRAY(Data!F$14)))*Data!F506/Data!F505</f>
        <v>29.815009724923584</v>
      </c>
      <c r="F493" s="20" cm="1">
        <f t="array" aca="1" ref="F493" ca="1">INDEX(_xlfn.ANCHORARRAY(Data!G$14),ROWS(_xlfn.ANCHORARRAY(Data!G$14)))*Data!G506/Data!G505</f>
        <v>313.76027626863947</v>
      </c>
      <c r="G493" s="20" cm="1">
        <f t="array" aca="1" ref="G493" ca="1">INDEX(_xlfn.ANCHORARRAY(Data!H$14),ROWS(_xlfn.ANCHORARRAY(Data!H$14)))*Data!H506/Data!H505</f>
        <v>71.751138847933291</v>
      </c>
      <c r="H493" s="20" cm="1">
        <f t="array" aca="1" ref="H493" ca="1">INDEX(_xlfn.ANCHORARRAY(Data!I$14),ROWS(_xlfn.ANCHORARRAY(Data!I$14)))*Data!I506/Data!I505</f>
        <v>243.53268350290702</v>
      </c>
      <c r="I493" s="20" cm="1">
        <f t="array" aca="1" ref="I493" ca="1">INDEX(_xlfn.ANCHORARRAY(Data!J$14),ROWS(_xlfn.ANCHORARRAY(Data!J$14)))*Data!J506/Data!J505</f>
        <v>24.628331719909649</v>
      </c>
      <c r="J493" s="20" cm="1">
        <f t="array" aca="1" ref="J493" ca="1">INDEX(_xlfn.ANCHORARRAY(Data!K$14),ROWS(_xlfn.ANCHORARRAY(Data!K$14)))*Data!K506/Data!K505</f>
        <v>80.272922374429228</v>
      </c>
      <c r="K493" s="20" cm="1">
        <f t="array" aca="1" ref="K493" ca="1">INDEX(_xlfn.ANCHORARRAY(Data!L$14),ROWS(_xlfn.ANCHORARRAY(Data!L$14)))*Data!L506/Data!L505</f>
        <v>393.13903221784454</v>
      </c>
      <c r="L493" s="20" cm="1">
        <f t="array" aca="1" ref="L493" ca="1">INDEX(_xlfn.ANCHORARRAY(Data!M$14),ROWS(_xlfn.ANCHORARRAY(Data!M$14)))*Data!M506/Data!M505</f>
        <v>52.06781806196441</v>
      </c>
      <c r="M493" s="20" cm="1">
        <f t="array" aca="1" ref="M493" ca="1">INDEX(_xlfn.ANCHORARRAY(Data!N$14),ROWS(_xlfn.ANCHORARRAY(Data!N$14)))*Data!N506/Data!N505</f>
        <v>165.72246815700547</v>
      </c>
      <c r="N493" s="20" cm="1">
        <f t="array" aca="1" ref="N493" ca="1">INDEX(_xlfn.ANCHORARRAY(Data!O$14),ROWS(_xlfn.ANCHORARRAY(Data!O$14)))*Data!O506/Data!O505</f>
        <v>160.69336031691353</v>
      </c>
      <c r="O493" s="20" cm="1">
        <f t="array" aca="1" ref="O493" ca="1">INDEX(_xlfn.ANCHORARRAY(Data!P$14),ROWS(_xlfn.ANCHORARRAY(Data!P$14)))*Data!P506/Data!P505</f>
        <v>622.51922706935125</v>
      </c>
      <c r="P493" s="20" cm="1">
        <f t="array" aca="1" ref="P493" ca="1">B$1*B493/INDEX(_xlfn.ANCHORARRAY(Data!B$14),ROWS(_xlfn.ANCHORARRAY(Data!B$14)),2)</f>
        <v>13205.992067532026</v>
      </c>
      <c r="Q493" s="20" cm="1">
        <f t="array" aca="1" ref="Q493" ca="1">C$1*C493/INDEX(_xlfn.ANCHORARRAY(Data!D$14),ROWS(_xlfn.ANCHORARRAY(Data!D$14)))</f>
        <v>10407.646252069047</v>
      </c>
      <c r="R493" s="19" cm="1">
        <f t="array" aca="1" ref="R493" ca="1">D$1*D493/INDEX(_xlfn.ANCHORARRAY(Data!E$14),ROWS(_xlfn.ANCHORARRAY(Data!E$14)))</f>
        <v>12044.584055459274</v>
      </c>
      <c r="S493" s="20" cm="1">
        <f t="array" aca="1" ref="S493" ca="1">E$1*E493/INDEX(_xlfn.ANCHORARRAY(Data!F$14),ROWS(_xlfn.ANCHORARRAY(Data!F$14)))</f>
        <v>5963.0019449847168</v>
      </c>
      <c r="T493" s="20" cm="1">
        <f t="array" aca="1" ref="T493" ca="1">F$1*F493/INDEX(_xlfn.ANCHORARRAY(Data!G$14),ROWS(_xlfn.ANCHORARRAY(Data!G$14)))</f>
        <v>21963.219338804764</v>
      </c>
      <c r="U493" s="20" cm="1">
        <f t="array" aca="1" ref="U493" ca="1">G$1*G493/INDEX(_xlfn.ANCHORARRAY(Data!H$14),ROWS(_xlfn.ANCHORARRAY(Data!H$14)))</f>
        <v>51660.81997051197</v>
      </c>
      <c r="V493" s="20" cm="1">
        <f t="array" aca="1" ref="V493" ca="1">H$1*H493/INDEX(_xlfn.ANCHORARRAY(Data!I$14),ROWS(_xlfn.ANCHORARRAY(Data!I$14)))</f>
        <v>21917.941515261635</v>
      </c>
      <c r="W493" s="20" cm="1">
        <f t="array" aca="1" ref="W493" ca="1">I$1*I493/INDEX(_xlfn.ANCHORARRAY(Data!J$14),ROWS(_xlfn.ANCHORARRAY(Data!J$14)))</f>
        <v>4925.6663439819295</v>
      </c>
      <c r="X493" s="20" cm="1">
        <f t="array" aca="1" ref="X493" ca="1">J$1*J493/INDEX(_xlfn.ANCHORARRAY(Data!K$14),ROWS(_xlfn.ANCHORARRAY(Data!K$14)))</f>
        <v>5619.104566210046</v>
      </c>
      <c r="Y493" s="20" cm="1">
        <f t="array" aca="1" ref="Y493" ca="1">K$1*K493/INDEX(_xlfn.ANCHORARRAY(Data!L$14),ROWS(_xlfn.ANCHORARRAY(Data!L$14)))</f>
        <v>11794.170966535336</v>
      </c>
      <c r="Z493" s="20" cm="1">
        <f t="array" aca="1" ref="Z493" ca="1">L$1*L493/INDEX(_xlfn.ANCHORARRAY(Data!M$14),ROWS(_xlfn.ANCHORARRAY(Data!M$14)))</f>
        <v>12496.276334871458</v>
      </c>
      <c r="AA493" s="20" cm="1">
        <f t="array" aca="1" ref="AA493" ca="1">M$1*M493/INDEX(_xlfn.ANCHORARRAY(Data!N$14),ROWS(_xlfn.ANCHORARRAY(Data!N$14)))</f>
        <v>9943.3480894203276</v>
      </c>
      <c r="AB493" s="20" cm="1">
        <f t="array" aca="1" ref="AB493" ca="1">N$1*N493/INDEX(_xlfn.ANCHORARRAY(Data!O$14),ROWS(_xlfn.ANCHORARRAY(Data!O$14)))</f>
        <v>9641.601619014813</v>
      </c>
      <c r="AC493" s="20" cm="1">
        <f t="array" aca="1" ref="AC493" ca="1">O$1*O493/INDEX(_xlfn.ANCHORARRAY(Data!P$14),ROWS(_xlfn.ANCHORARRAY(Data!P$14)))</f>
        <v>12451.170029828487</v>
      </c>
      <c r="AD493" s="33">
        <f t="shared" ca="1" si="17"/>
        <v>204034.54309448579</v>
      </c>
      <c r="AE493" s="33">
        <f t="shared" ca="1" si="16"/>
        <v>2227.5569055142114</v>
      </c>
    </row>
    <row r="494" spans="1:31" x14ac:dyDescent="0.35">
      <c r="A494">
        <f ca="1"/>
        <v>492</v>
      </c>
      <c r="B494" s="20" cm="1">
        <f t="array" aca="1" ref="B494" ca="1">INDEX(_xlfn.ANCHORARRAY(Data!B$14),ROWS(_xlfn.ANCHORARRAY(Data!B$14)),2)*Data!C507/Data!C506</f>
        <v>268.78485785917644</v>
      </c>
      <c r="C494" s="20" cm="1">
        <f t="array" aca="1" ref="C494" ca="1">INDEX(_xlfn.ANCHORARRAY(Data!D$14),ROWS(_xlfn.ANCHORARRAY(Data!D$14)))*Data!D507/Data!D506</f>
        <v>52.983212735166433</v>
      </c>
      <c r="D494" s="20" cm="1">
        <f t="array" aca="1" ref="D494" ca="1">INDEX(_xlfn.ANCHORARRAY(Data!E$14),ROWS(_xlfn.ANCHORARRAY(Data!E$14)))*Data!E507/Data!E506</f>
        <v>23.253672514619879</v>
      </c>
      <c r="E494" s="20" cm="1">
        <f t="array" aca="1" ref="E494" ca="1">INDEX(_xlfn.ANCHORARRAY(Data!F$14),ROWS(_xlfn.ANCHORARRAY(Data!F$14)))*Data!F507/Data!F506</f>
        <v>30.953904415874788</v>
      </c>
      <c r="F494" s="20" cm="1">
        <f t="array" aca="1" ref="F494" ca="1">INDEX(_xlfn.ANCHORARRAY(Data!G$14),ROWS(_xlfn.ANCHORARRAY(Data!G$14)))*Data!G507/Data!G506</f>
        <v>317.73961589788229</v>
      </c>
      <c r="G494" s="20" cm="1">
        <f t="array" aca="1" ref="G494" ca="1">INDEX(_xlfn.ANCHORARRAY(Data!H$14),ROWS(_xlfn.ANCHORARRAY(Data!H$14)))*Data!H507/Data!H506</f>
        <v>75.363664470216136</v>
      </c>
      <c r="H494" s="20" cm="1">
        <f t="array" aca="1" ref="H494" ca="1">INDEX(_xlfn.ANCHORARRAY(Data!I$14),ROWS(_xlfn.ANCHORARRAY(Data!I$14)))*Data!I507/Data!I506</f>
        <v>243.74756135801724</v>
      </c>
      <c r="I494" s="20" cm="1">
        <f t="array" aca="1" ref="I494" ca="1">INDEX(_xlfn.ANCHORARRAY(Data!J$14),ROWS(_xlfn.ANCHORARRAY(Data!J$14)))*Data!J507/Data!J506</f>
        <v>25.102046035805621</v>
      </c>
      <c r="J494" s="20" cm="1">
        <f t="array" aca="1" ref="J494" ca="1">INDEX(_xlfn.ANCHORARRAY(Data!K$14),ROWS(_xlfn.ANCHORARRAY(Data!K$14)))*Data!K507/Data!K506</f>
        <v>80.939131422083477</v>
      </c>
      <c r="K494" s="20" cm="1">
        <f t="array" aca="1" ref="K494" ca="1">INDEX(_xlfn.ANCHORARRAY(Data!L$14),ROWS(_xlfn.ANCHORARRAY(Data!L$14)))*Data!L507/Data!L506</f>
        <v>393.64693315528234</v>
      </c>
      <c r="L494" s="20" cm="1">
        <f t="array" aca="1" ref="L494" ca="1">INDEX(_xlfn.ANCHORARRAY(Data!M$14),ROWS(_xlfn.ANCHORARRAY(Data!M$14)))*Data!M507/Data!M506</f>
        <v>53.575182673375629</v>
      </c>
      <c r="M494" s="20" cm="1">
        <f t="array" aca="1" ref="M494" ca="1">INDEX(_xlfn.ANCHORARRAY(Data!N$14),ROWS(_xlfn.ANCHORARRAY(Data!N$14)))*Data!N507/Data!N506</f>
        <v>164.75864174374229</v>
      </c>
      <c r="N494" s="20" cm="1">
        <f t="array" aca="1" ref="N494" ca="1">INDEX(_xlfn.ANCHORARRAY(Data!O$14),ROWS(_xlfn.ANCHORARRAY(Data!O$14)))*Data!O507/Data!O506</f>
        <v>162.79051411008663</v>
      </c>
      <c r="O494" s="20" cm="1">
        <f t="array" aca="1" ref="O494" ca="1">INDEX(_xlfn.ANCHORARRAY(Data!P$14),ROWS(_xlfn.ANCHORARRAY(Data!P$14)))*Data!P507/Data!P506</f>
        <v>637.43887101980374</v>
      </c>
      <c r="P494" s="20" cm="1">
        <f t="array" aca="1" ref="P494" ca="1">B$1*B494/INDEX(_xlfn.ANCHORARRAY(Data!B$14),ROWS(_xlfn.ANCHORARRAY(Data!B$14)),2)</f>
        <v>13439.242892958822</v>
      </c>
      <c r="Q494" s="20" cm="1">
        <f t="array" aca="1" ref="Q494" ca="1">C$1*C494/INDEX(_xlfn.ANCHORARRAY(Data!D$14),ROWS(_xlfn.ANCHORARRAY(Data!D$14)))</f>
        <v>10600.636758321274</v>
      </c>
      <c r="R494" s="19" cm="1">
        <f t="array" aca="1" ref="R494" ca="1">D$1*D494/INDEX(_xlfn.ANCHORARRAY(Data!E$14),ROWS(_xlfn.ANCHORARRAY(Data!E$14)))</f>
        <v>11629.220760233917</v>
      </c>
      <c r="S494" s="20" cm="1">
        <f t="array" aca="1" ref="S494" ca="1">E$1*E494/INDEX(_xlfn.ANCHORARRAY(Data!F$14),ROWS(_xlfn.ANCHORARRAY(Data!F$14)))</f>
        <v>6190.7808831749589</v>
      </c>
      <c r="T494" s="20" cm="1">
        <f t="array" aca="1" ref="T494" ca="1">F$1*F494/INDEX(_xlfn.ANCHORARRAY(Data!G$14),ROWS(_xlfn.ANCHORARRAY(Data!G$14)))</f>
        <v>22241.773112851759</v>
      </c>
      <c r="U494" s="20" cm="1">
        <f t="array" aca="1" ref="U494" ca="1">G$1*G494/INDEX(_xlfn.ANCHORARRAY(Data!H$14),ROWS(_xlfn.ANCHORARRAY(Data!H$14)))</f>
        <v>54261.838418555621</v>
      </c>
      <c r="V494" s="20" cm="1">
        <f t="array" aca="1" ref="V494" ca="1">H$1*H494/INDEX(_xlfn.ANCHORARRAY(Data!I$14),ROWS(_xlfn.ANCHORARRAY(Data!I$14)))</f>
        <v>21937.280522221554</v>
      </c>
      <c r="W494" s="20" cm="1">
        <f t="array" aca="1" ref="W494" ca="1">I$1*I494/INDEX(_xlfn.ANCHORARRAY(Data!J$14),ROWS(_xlfn.ANCHORARRAY(Data!J$14)))</f>
        <v>5020.4092071611249</v>
      </c>
      <c r="X494" s="20" cm="1">
        <f t="array" aca="1" ref="X494" ca="1">J$1*J494/INDEX(_xlfn.ANCHORARRAY(Data!K$14),ROWS(_xlfn.ANCHORARRAY(Data!K$14)))</f>
        <v>5665.7391995458438</v>
      </c>
      <c r="Y494" s="20" cm="1">
        <f t="array" aca="1" ref="Y494" ca="1">K$1*K494/INDEX(_xlfn.ANCHORARRAY(Data!L$14),ROWS(_xlfn.ANCHORARRAY(Data!L$14)))</f>
        <v>11809.407994658472</v>
      </c>
      <c r="Z494" s="20" cm="1">
        <f t="array" aca="1" ref="Z494" ca="1">L$1*L494/INDEX(_xlfn.ANCHORARRAY(Data!M$14),ROWS(_xlfn.ANCHORARRAY(Data!M$14)))</f>
        <v>12858.043841610152</v>
      </c>
      <c r="AA494" s="20" cm="1">
        <f t="array" aca="1" ref="AA494" ca="1">M$1*M494/INDEX(_xlfn.ANCHORARRAY(Data!N$14),ROWS(_xlfn.ANCHORARRAY(Data!N$14)))</f>
        <v>9885.5185046245369</v>
      </c>
      <c r="AB494" s="20" cm="1">
        <f t="array" aca="1" ref="AB494" ca="1">N$1*N494/INDEX(_xlfn.ANCHORARRAY(Data!O$14),ROWS(_xlfn.ANCHORARRAY(Data!O$14)))</f>
        <v>9767.4308466051989</v>
      </c>
      <c r="AC494" s="20" cm="1">
        <f t="array" aca="1" ref="AC494" ca="1">O$1*O494/INDEX(_xlfn.ANCHORARRAY(Data!P$14),ROWS(_xlfn.ANCHORARRAY(Data!P$14)))</f>
        <v>12749.581734292822</v>
      </c>
      <c r="AD494" s="33">
        <f t="shared" ca="1" si="17"/>
        <v>208056.90467681605</v>
      </c>
      <c r="AE494" s="33">
        <f t="shared" ca="1" si="16"/>
        <v>-1794.804676816042</v>
      </c>
    </row>
    <row r="495" spans="1:31" x14ac:dyDescent="0.35">
      <c r="A495">
        <f ca="1"/>
        <v>493</v>
      </c>
      <c r="B495" s="20" cm="1">
        <f t="array" aca="1" ref="B495" ca="1">INDEX(_xlfn.ANCHORARRAY(Data!B$14),ROWS(_xlfn.ANCHORARRAY(Data!B$14)),2)*Data!C508/Data!C507</f>
        <v>251.75328732170493</v>
      </c>
      <c r="C495" s="20" cm="1">
        <f t="array" aca="1" ref="C495" ca="1">INDEX(_xlfn.ANCHORARRAY(Data!D$14),ROWS(_xlfn.ANCHORARRAY(Data!D$14)))*Data!D508/Data!D507</f>
        <v>51.047821256038652</v>
      </c>
      <c r="D495" s="20" cm="1">
        <f t="array" aca="1" ref="D495" ca="1">INDEX(_xlfn.ANCHORARRAY(Data!E$14),ROWS(_xlfn.ANCHORARRAY(Data!E$14)))*Data!E508/Data!E507</f>
        <v>22.765628448804414</v>
      </c>
      <c r="E495" s="20" cm="1">
        <f t="array" aca="1" ref="E495" ca="1">INDEX(_xlfn.ANCHORARRAY(Data!F$14),ROWS(_xlfn.ANCHORARRAY(Data!F$14)))*Data!F508/Data!F507</f>
        <v>30.82643920931492</v>
      </c>
      <c r="F495" s="20" cm="1">
        <f t="array" aca="1" ref="F495" ca="1">INDEX(_xlfn.ANCHORARRAY(Data!G$14),ROWS(_xlfn.ANCHORARRAY(Data!G$14)))*Data!G508/Data!G507</f>
        <v>300.50461635798916</v>
      </c>
      <c r="G495" s="20" cm="1">
        <f t="array" aca="1" ref="G495" ca="1">INDEX(_xlfn.ANCHORARRAY(Data!H$14),ROWS(_xlfn.ANCHORARRAY(Data!H$14)))*Data!H508/Data!H507</f>
        <v>64.71284903991257</v>
      </c>
      <c r="H495" s="20" cm="1">
        <f t="array" aca="1" ref="H495" ca="1">INDEX(_xlfn.ANCHORARRAY(Data!I$14),ROWS(_xlfn.ANCHORARRAY(Data!I$14)))*Data!I508/Data!I507</f>
        <v>243.95928370028196</v>
      </c>
      <c r="I495" s="20" cm="1">
        <f t="array" aca="1" ref="I495" ca="1">INDEX(_xlfn.ANCHORARRAY(Data!J$14),ROWS(_xlfn.ANCHORARRAY(Data!J$14)))*Data!J508/Data!J507</f>
        <v>24.43032939714108</v>
      </c>
      <c r="J495" s="20" cm="1">
        <f t="array" aca="1" ref="J495" ca="1">INDEX(_xlfn.ANCHORARRAY(Data!K$14),ROWS(_xlfn.ANCHORARRAY(Data!K$14)))*Data!K508/Data!K507</f>
        <v>79.862354752904935</v>
      </c>
      <c r="K495" s="20" cm="1">
        <f t="array" aca="1" ref="K495" ca="1">INDEX(_xlfn.ANCHORARRAY(Data!L$14),ROWS(_xlfn.ANCHORARRAY(Data!L$14)))*Data!L508/Data!L507</f>
        <v>383.94893798784676</v>
      </c>
      <c r="L495" s="20" cm="1">
        <f t="array" aca="1" ref="L495" ca="1">INDEX(_xlfn.ANCHORARRAY(Data!M$14),ROWS(_xlfn.ANCHORARRAY(Data!M$14)))*Data!M508/Data!M507</f>
        <v>51.971685012701101</v>
      </c>
      <c r="M495" s="20" cm="1">
        <f t="array" aca="1" ref="M495" ca="1">INDEX(_xlfn.ANCHORARRAY(Data!N$14),ROWS(_xlfn.ANCHORARRAY(Data!N$14)))*Data!N508/Data!N507</f>
        <v>166.87305749805751</v>
      </c>
      <c r="N495" s="20" cm="1">
        <f t="array" aca="1" ref="N495" ca="1">INDEX(_xlfn.ANCHORARRAY(Data!O$14),ROWS(_xlfn.ANCHORARRAY(Data!O$14)))*Data!O508/Data!O507</f>
        <v>159.11410845637585</v>
      </c>
      <c r="O495" s="20" cm="1">
        <f t="array" aca="1" ref="O495" ca="1">INDEX(_xlfn.ANCHORARRAY(Data!P$14),ROWS(_xlfn.ANCHORARRAY(Data!P$14)))*Data!P508/Data!P507</f>
        <v>617.25680383751012</v>
      </c>
      <c r="P495" s="20" cm="1">
        <f t="array" aca="1" ref="P495" ca="1">B$1*B495/INDEX(_xlfn.ANCHORARRAY(Data!B$14),ROWS(_xlfn.ANCHORARRAY(Data!B$14)),2)</f>
        <v>12587.664366085248</v>
      </c>
      <c r="Q495" s="20" cm="1">
        <f t="array" aca="1" ref="Q495" ca="1">C$1*C495/INDEX(_xlfn.ANCHORARRAY(Data!D$14),ROWS(_xlfn.ANCHORARRAY(Data!D$14)))</f>
        <v>10213.412560386474</v>
      </c>
      <c r="R495" s="19" cm="1">
        <f t="array" aca="1" ref="R495" ca="1">D$1*D495/INDEX(_xlfn.ANCHORARRAY(Data!E$14),ROWS(_xlfn.ANCHORARRAY(Data!E$14)))</f>
        <v>11385.148681790313</v>
      </c>
      <c r="S495" s="20" cm="1">
        <f t="array" aca="1" ref="S495" ca="1">E$1*E495/INDEX(_xlfn.ANCHORARRAY(Data!F$14),ROWS(_xlfn.ANCHORARRAY(Data!F$14)))</f>
        <v>6165.2878418629844</v>
      </c>
      <c r="T495" s="20" cm="1">
        <f t="array" aca="1" ref="T495" ca="1">F$1*F495/INDEX(_xlfn.ANCHORARRAY(Data!G$14),ROWS(_xlfn.ANCHORARRAY(Data!G$14)))</f>
        <v>21035.323145059239</v>
      </c>
      <c r="U495" s="20" cm="1">
        <f t="array" aca="1" ref="U495" ca="1">G$1*G495/INDEX(_xlfn.ANCHORARRAY(Data!H$14),ROWS(_xlfn.ANCHORARRAY(Data!H$14)))</f>
        <v>46593.251308737046</v>
      </c>
      <c r="V495" s="20" cm="1">
        <f t="array" aca="1" ref="V495" ca="1">H$1*H495/INDEX(_xlfn.ANCHORARRAY(Data!I$14),ROWS(_xlfn.ANCHORARRAY(Data!I$14)))</f>
        <v>21956.33553302538</v>
      </c>
      <c r="W495" s="20" cm="1">
        <f t="array" aca="1" ref="W495" ca="1">I$1*I495/INDEX(_xlfn.ANCHORARRAY(Data!J$14),ROWS(_xlfn.ANCHORARRAY(Data!J$14)))</f>
        <v>4886.0658794282162</v>
      </c>
      <c r="X495" s="20" cm="1">
        <f t="array" aca="1" ref="X495" ca="1">J$1*J495/INDEX(_xlfn.ANCHORARRAY(Data!K$14),ROWS(_xlfn.ANCHORARRAY(Data!K$14)))</f>
        <v>5590.3648327033452</v>
      </c>
      <c r="Y495" s="20" cm="1">
        <f t="array" aca="1" ref="Y495" ca="1">K$1*K495/INDEX(_xlfn.ANCHORARRAY(Data!L$14),ROWS(_xlfn.ANCHORARRAY(Data!L$14)))</f>
        <v>11518.468139635404</v>
      </c>
      <c r="Z495" s="20" cm="1">
        <f t="array" aca="1" ref="Z495" ca="1">L$1*L495/INDEX(_xlfn.ANCHORARRAY(Data!M$14),ROWS(_xlfn.ANCHORARRAY(Data!M$14)))</f>
        <v>12473.204403048263</v>
      </c>
      <c r="AA495" s="20" cm="1">
        <f t="array" aca="1" ref="AA495" ca="1">M$1*M495/INDEX(_xlfn.ANCHORARRAY(Data!N$14),ROWS(_xlfn.ANCHORARRAY(Data!N$14)))</f>
        <v>10012.383449883449</v>
      </c>
      <c r="AB495" s="20" cm="1">
        <f t="array" aca="1" ref="AB495" ca="1">N$1*N495/INDEX(_xlfn.ANCHORARRAY(Data!O$14),ROWS(_xlfn.ANCHORARRAY(Data!O$14)))</f>
        <v>9546.8465073825519</v>
      </c>
      <c r="AC495" s="20" cm="1">
        <f t="array" aca="1" ref="AC495" ca="1">O$1*O495/INDEX(_xlfn.ANCHORARRAY(Data!P$14),ROWS(_xlfn.ANCHORARRAY(Data!P$14)))</f>
        <v>12345.914925119449</v>
      </c>
      <c r="AD495" s="33">
        <f t="shared" ca="1" si="17"/>
        <v>196309.67157414739</v>
      </c>
      <c r="AE495" s="33">
        <f t="shared" ca="1" si="16"/>
        <v>9952.4284258526168</v>
      </c>
    </row>
    <row r="496" spans="1:31" x14ac:dyDescent="0.35">
      <c r="A496">
        <f ca="1"/>
        <v>494</v>
      </c>
      <c r="B496" s="20" cm="1">
        <f t="array" aca="1" ref="B496" ca="1">INDEX(_xlfn.ANCHORARRAY(Data!B$14),ROWS(_xlfn.ANCHORARRAY(Data!B$14)),2)*Data!C509/Data!C508</f>
        <v>256.85707402848601</v>
      </c>
      <c r="C496" s="20" cm="1">
        <f t="array" aca="1" ref="C496" ca="1">INDEX(_xlfn.ANCHORARRAY(Data!D$14),ROWS(_xlfn.ANCHORARRAY(Data!D$14)))*Data!D509/Data!D508</f>
        <v>52.766924428822499</v>
      </c>
      <c r="D496" s="20" cm="1">
        <f t="array" aca="1" ref="D496" ca="1">INDEX(_xlfn.ANCHORARRAY(Data!E$14),ROWS(_xlfn.ANCHORARRAY(Data!E$14)))*Data!E509/Data!E508</f>
        <v>23.851739986868022</v>
      </c>
      <c r="E496" s="20" cm="1">
        <f t="array" aca="1" ref="E496" ca="1">INDEX(_xlfn.ANCHORARRAY(Data!F$14),ROWS(_xlfn.ANCHORARRAY(Data!F$14)))*Data!F509/Data!F508</f>
        <v>28.465218651211803</v>
      </c>
      <c r="F496" s="20" cm="1">
        <f t="array" aca="1" ref="F496" ca="1">INDEX(_xlfn.ANCHORARRAY(Data!G$14),ROWS(_xlfn.ANCHORARRAY(Data!G$14)))*Data!G509/Data!G508</f>
        <v>311.50490866341107</v>
      </c>
      <c r="G496" s="20" cm="1">
        <f t="array" aca="1" ref="G496" ca="1">INDEX(_xlfn.ANCHORARRAY(Data!H$14),ROWS(_xlfn.ANCHORARRAY(Data!H$14)))*Data!H509/Data!H508</f>
        <v>75.810267408470921</v>
      </c>
      <c r="H496" s="20" cm="1">
        <f t="array" aca="1" ref="H496" ca="1">INDEX(_xlfn.ANCHORARRAY(Data!I$14),ROWS(_xlfn.ANCHORARRAY(Data!I$14)))*Data!I509/Data!I508</f>
        <v>239.82940608228986</v>
      </c>
      <c r="I496" s="20" cm="1">
        <f t="array" aca="1" ref="I496" ca="1">INDEX(_xlfn.ANCHORARRAY(Data!J$14),ROWS(_xlfn.ANCHORARRAY(Data!J$14)))*Data!J509/Data!J508</f>
        <v>23.551831160769709</v>
      </c>
      <c r="J496" s="20" cm="1">
        <f t="array" aca="1" ref="J496" ca="1">INDEX(_xlfn.ANCHORARRAY(Data!K$14),ROWS(_xlfn.ANCHORARRAY(Data!K$14)))*Data!K509/Data!K508</f>
        <v>79.381855843247038</v>
      </c>
      <c r="K496" s="20" cm="1">
        <f t="array" aca="1" ref="K496" ca="1">INDEX(_xlfn.ANCHORARRAY(Data!L$14),ROWS(_xlfn.ANCHORARRAY(Data!L$14)))*Data!L509/Data!L508</f>
        <v>397.53302162247473</v>
      </c>
      <c r="L496" s="20" cm="1">
        <f t="array" aca="1" ref="L496" ca="1">INDEX(_xlfn.ANCHORARRAY(Data!M$14),ROWS(_xlfn.ANCHORARRAY(Data!M$14)))*Data!M509/Data!M508</f>
        <v>50.657837837837839</v>
      </c>
      <c r="M496" s="20" cm="1">
        <f t="array" aca="1" ref="M496" ca="1">INDEX(_xlfn.ANCHORARRAY(Data!N$14),ROWS(_xlfn.ANCHORARRAY(Data!N$14)))*Data!N509/Data!N508</f>
        <v>160.80198528000003</v>
      </c>
      <c r="N496" s="20" cm="1">
        <f t="array" aca="1" ref="N496" ca="1">INDEX(_xlfn.ANCHORARRAY(Data!O$14),ROWS(_xlfn.ANCHORARRAY(Data!O$14)))*Data!O509/Data!O508</f>
        <v>152.9345891170106</v>
      </c>
      <c r="O496" s="20" cm="1">
        <f t="array" aca="1" ref="O496" ca="1">INDEX(_xlfn.ANCHORARRAY(Data!P$14),ROWS(_xlfn.ANCHORARRAY(Data!P$14)))*Data!P509/Data!P508</f>
        <v>628.8175701732265</v>
      </c>
      <c r="P496" s="20" cm="1">
        <f t="array" aca="1" ref="P496" ca="1">B$1*B496/INDEX(_xlfn.ANCHORARRAY(Data!B$14),ROWS(_xlfn.ANCHORARRAY(Data!B$14)),2)</f>
        <v>12842.853701424301</v>
      </c>
      <c r="Q496" s="20" cm="1">
        <f t="array" aca="1" ref="Q496" ca="1">C$1*C496/INDEX(_xlfn.ANCHORARRAY(Data!D$14),ROWS(_xlfn.ANCHORARRAY(Data!D$14)))</f>
        <v>10557.362791865427</v>
      </c>
      <c r="R496" s="19" cm="1">
        <f t="array" aca="1" ref="R496" ca="1">D$1*D496/INDEX(_xlfn.ANCHORARRAY(Data!E$14),ROWS(_xlfn.ANCHORARRAY(Data!E$14)))</f>
        <v>11928.315824031517</v>
      </c>
      <c r="S496" s="20" cm="1">
        <f t="array" aca="1" ref="S496" ca="1">E$1*E496/INDEX(_xlfn.ANCHORARRAY(Data!F$14),ROWS(_xlfn.ANCHORARRAY(Data!F$14)))</f>
        <v>5693.0437302423607</v>
      </c>
      <c r="T496" s="20" cm="1">
        <f t="array" aca="1" ref="T496" ca="1">F$1*F496/INDEX(_xlfn.ANCHORARRAY(Data!G$14),ROWS(_xlfn.ANCHORARRAY(Data!G$14)))</f>
        <v>21805.343606438775</v>
      </c>
      <c r="U496" s="20" cm="1">
        <f t="array" aca="1" ref="U496" ca="1">G$1*G496/INDEX(_xlfn.ANCHORARRAY(Data!H$14),ROWS(_xlfn.ANCHORARRAY(Data!H$14)))</f>
        <v>54583.392534099061</v>
      </c>
      <c r="V496" s="20" cm="1">
        <f t="array" aca="1" ref="V496" ca="1">H$1*H496/INDEX(_xlfn.ANCHORARRAY(Data!I$14),ROWS(_xlfn.ANCHORARRAY(Data!I$14)))</f>
        <v>21584.64654740609</v>
      </c>
      <c r="W496" s="20" cm="1">
        <f t="array" aca="1" ref="W496" ca="1">I$1*I496/INDEX(_xlfn.ANCHORARRAY(Data!J$14),ROWS(_xlfn.ANCHORARRAY(Data!J$14)))</f>
        <v>4710.3662321539423</v>
      </c>
      <c r="X496" s="20" cm="1">
        <f t="array" aca="1" ref="X496" ca="1">J$1*J496/INDEX(_xlfn.ANCHORARRAY(Data!K$14),ROWS(_xlfn.ANCHORARRAY(Data!K$14)))</f>
        <v>5556.7299090272927</v>
      </c>
      <c r="Y496" s="20" cm="1">
        <f t="array" aca="1" ref="Y496" ca="1">K$1*K496/INDEX(_xlfn.ANCHORARRAY(Data!L$14),ROWS(_xlfn.ANCHORARRAY(Data!L$14)))</f>
        <v>11925.990648674242</v>
      </c>
      <c r="Z496" s="20" cm="1">
        <f t="array" aca="1" ref="Z496" ca="1">L$1*L496/INDEX(_xlfn.ANCHORARRAY(Data!M$14),ROWS(_xlfn.ANCHORARRAY(Data!M$14)))</f>
        <v>12157.881081081079</v>
      </c>
      <c r="AA496" s="20" cm="1">
        <f t="array" aca="1" ref="AA496" ca="1">M$1*M496/INDEX(_xlfn.ANCHORARRAY(Data!N$14),ROWS(_xlfn.ANCHORARRAY(Data!N$14)))</f>
        <v>9648.1191168000005</v>
      </c>
      <c r="AB496" s="20" cm="1">
        <f t="array" aca="1" ref="AB496" ca="1">N$1*N496/INDEX(_xlfn.ANCHORARRAY(Data!O$14),ROWS(_xlfn.ANCHORARRAY(Data!O$14)))</f>
        <v>9176.0753470206364</v>
      </c>
      <c r="AC496" s="20" cm="1">
        <f t="array" aca="1" ref="AC496" ca="1">O$1*O496/INDEX(_xlfn.ANCHORARRAY(Data!P$14),ROWS(_xlfn.ANCHORARRAY(Data!P$14)))</f>
        <v>12577.144839091385</v>
      </c>
      <c r="AD496" s="33">
        <f t="shared" ca="1" si="17"/>
        <v>204747.26590935609</v>
      </c>
      <c r="AE496" s="33">
        <f t="shared" ca="1" si="16"/>
        <v>1514.8340906439116</v>
      </c>
    </row>
    <row r="497" spans="1:31" x14ac:dyDescent="0.35">
      <c r="A497">
        <f ca="1"/>
        <v>495</v>
      </c>
      <c r="B497" s="20" cm="1">
        <f t="array" aca="1" ref="B497" ca="1">INDEX(_xlfn.ANCHORARRAY(Data!B$14),ROWS(_xlfn.ANCHORARRAY(Data!B$14)),2)*Data!C510/Data!C509</f>
        <v>259.95548089114288</v>
      </c>
      <c r="C497" s="20" cm="1">
        <f t="array" aca="1" ref="C497" ca="1">INDEX(_xlfn.ANCHORARRAY(Data!D$14),ROWS(_xlfn.ANCHORARRAY(Data!D$14)))*Data!D510/Data!D509</f>
        <v>53.461868215097198</v>
      </c>
      <c r="D497" s="20" cm="1">
        <f t="array" aca="1" ref="D497" ca="1">INDEX(_xlfn.ANCHORARRAY(Data!E$14),ROWS(_xlfn.ANCHORARRAY(Data!E$14)))*Data!E510/Data!E509</f>
        <v>23.962758389261744</v>
      </c>
      <c r="E497" s="20" cm="1">
        <f t="array" aca="1" ref="E497" ca="1">INDEX(_xlfn.ANCHORARRAY(Data!F$14),ROWS(_xlfn.ANCHORARRAY(Data!F$14)))*Data!F510/Data!F509</f>
        <v>28.466777685262283</v>
      </c>
      <c r="F497" s="20" cm="1">
        <f t="array" aca="1" ref="F497" ca="1">INDEX(_xlfn.ANCHORARRAY(Data!G$14),ROWS(_xlfn.ANCHORARRAY(Data!G$14)))*Data!G510/Data!G509</f>
        <v>320.8748341867838</v>
      </c>
      <c r="G497" s="20" cm="1">
        <f t="array" aca="1" ref="G497" ca="1">INDEX(_xlfn.ANCHORARRAY(Data!H$14),ROWS(_xlfn.ANCHORARRAY(Data!H$14)))*Data!H510/Data!H509</f>
        <v>74.744395326993057</v>
      </c>
      <c r="H497" s="20" cm="1">
        <f t="array" aca="1" ref="H497" ca="1">INDEX(_xlfn.ANCHORARRAY(Data!I$14),ROWS(_xlfn.ANCHORARRAY(Data!I$14)))*Data!I510/Data!I509</f>
        <v>238.0893313638008</v>
      </c>
      <c r="I497" s="20" cm="1">
        <f t="array" aca="1" ref="I497" ca="1">INDEX(_xlfn.ANCHORARRAY(Data!J$14),ROWS(_xlfn.ANCHORARRAY(Data!J$14)))*Data!J510/Data!J509</f>
        <v>23.772347266881027</v>
      </c>
      <c r="J497" s="20" cm="1">
        <f t="array" aca="1" ref="J497" ca="1">INDEX(_xlfn.ANCHORARRAY(Data!K$14),ROWS(_xlfn.ANCHORARRAY(Data!K$14)))*Data!K510/Data!K509</f>
        <v>78.603738738738741</v>
      </c>
      <c r="K497" s="20" cm="1">
        <f t="array" aca="1" ref="K497" ca="1">INDEX(_xlfn.ANCHORARRAY(Data!L$14),ROWS(_xlfn.ANCHORARRAY(Data!L$14)))*Data!L510/Data!L509</f>
        <v>400.17437797345252</v>
      </c>
      <c r="L497" s="20" cm="1">
        <f t="array" aca="1" ref="L497" ca="1">INDEX(_xlfn.ANCHORARRAY(Data!M$14),ROWS(_xlfn.ANCHORARRAY(Data!M$14)))*Data!M510/Data!M509</f>
        <v>51.638375108038026</v>
      </c>
      <c r="M497" s="20" cm="1">
        <f t="array" aca="1" ref="M497" ca="1">INDEX(_xlfn.ANCHORARRAY(Data!N$14),ROWS(_xlfn.ANCHORARRAY(Data!N$14)))*Data!N510/Data!N509</f>
        <v>160.43563185190044</v>
      </c>
      <c r="N497" s="20" cm="1">
        <f t="array" aca="1" ref="N497" ca="1">INDEX(_xlfn.ANCHORARRAY(Data!O$14),ROWS(_xlfn.ANCHORARRAY(Data!O$14)))*Data!O510/Data!O509</f>
        <v>155.21957519162257</v>
      </c>
      <c r="O497" s="20" cm="1">
        <f t="array" aca="1" ref="O497" ca="1">INDEX(_xlfn.ANCHORARRAY(Data!P$14),ROWS(_xlfn.ANCHORARRAY(Data!P$14)))*Data!P510/Data!P509</f>
        <v>637.09535909873262</v>
      </c>
      <c r="P497" s="20" cm="1">
        <f t="array" aca="1" ref="P497" ca="1">B$1*B497/INDEX(_xlfn.ANCHORARRAY(Data!B$14),ROWS(_xlfn.ANCHORARRAY(Data!B$14)),2)</f>
        <v>12997.774044557145</v>
      </c>
      <c r="Q497" s="20" cm="1">
        <f t="array" aca="1" ref="Q497" ca="1">C$1*C497/INDEX(_xlfn.ANCHORARRAY(Data!D$14),ROWS(_xlfn.ANCHORARRAY(Data!D$14)))</f>
        <v>10696.403938399393</v>
      </c>
      <c r="R497" s="19" cm="1">
        <f t="array" aca="1" ref="R497" ca="1">D$1*D497/INDEX(_xlfn.ANCHORARRAY(Data!E$14),ROWS(_xlfn.ANCHORARRAY(Data!E$14)))</f>
        <v>11983.836409395974</v>
      </c>
      <c r="S497" s="20" cm="1">
        <f t="array" aca="1" ref="S497" ca="1">E$1*E497/INDEX(_xlfn.ANCHORARRAY(Data!F$14),ROWS(_xlfn.ANCHORARRAY(Data!F$14)))</f>
        <v>5693.3555370524573</v>
      </c>
      <c r="T497" s="20" cm="1">
        <f t="array" aca="1" ref="T497" ca="1">F$1*F497/INDEX(_xlfn.ANCHORARRAY(Data!G$14),ROWS(_xlfn.ANCHORARRAY(Data!G$14)))</f>
        <v>22461.238393074866</v>
      </c>
      <c r="U497" s="20" cm="1">
        <f t="array" aca="1" ref="U497" ca="1">G$1*G497/INDEX(_xlfn.ANCHORARRAY(Data!H$14),ROWS(_xlfn.ANCHORARRAY(Data!H$14)))</f>
        <v>53815.964635435004</v>
      </c>
      <c r="V497" s="20" cm="1">
        <f t="array" aca="1" ref="V497" ca="1">H$1*H497/INDEX(_xlfn.ANCHORARRAY(Data!I$14),ROWS(_xlfn.ANCHORARRAY(Data!I$14)))</f>
        <v>21428.039822742074</v>
      </c>
      <c r="W497" s="20" cm="1">
        <f t="array" aca="1" ref="W497" ca="1">I$1*I497/INDEX(_xlfn.ANCHORARRAY(Data!J$14),ROWS(_xlfn.ANCHORARRAY(Data!J$14)))</f>
        <v>4754.4694533762058</v>
      </c>
      <c r="X497" s="20" cm="1">
        <f t="array" aca="1" ref="X497" ca="1">J$1*J497/INDEX(_xlfn.ANCHORARRAY(Data!K$14),ROWS(_xlfn.ANCHORARRAY(Data!K$14)))</f>
        <v>5502.2617117117115</v>
      </c>
      <c r="Y497" s="20" cm="1">
        <f t="array" aca="1" ref="Y497" ca="1">K$1*K497/INDEX(_xlfn.ANCHORARRAY(Data!L$14),ROWS(_xlfn.ANCHORARRAY(Data!L$14)))</f>
        <v>12005.231339203576</v>
      </c>
      <c r="Z497" s="20" cm="1">
        <f t="array" aca="1" ref="Z497" ca="1">L$1*L497/INDEX(_xlfn.ANCHORARRAY(Data!M$14),ROWS(_xlfn.ANCHORARRAY(Data!M$14)))</f>
        <v>12393.210025929126</v>
      </c>
      <c r="AA497" s="20" cm="1">
        <f t="array" aca="1" ref="AA497" ca="1">M$1*M497/INDEX(_xlfn.ANCHORARRAY(Data!N$14),ROWS(_xlfn.ANCHORARRAY(Data!N$14)))</f>
        <v>9626.1379111140268</v>
      </c>
      <c r="AB497" s="20" cm="1">
        <f t="array" aca="1" ref="AB497" ca="1">N$1*N497/INDEX(_xlfn.ANCHORARRAY(Data!O$14),ROWS(_xlfn.ANCHORARRAY(Data!O$14)))</f>
        <v>9313.1745114973546</v>
      </c>
      <c r="AC497" s="20" cm="1">
        <f t="array" aca="1" ref="AC497" ca="1">O$1*O497/INDEX(_xlfn.ANCHORARRAY(Data!P$14),ROWS(_xlfn.ANCHORARRAY(Data!P$14)))</f>
        <v>12742.711062431543</v>
      </c>
      <c r="AD497" s="33">
        <f t="shared" ca="1" si="17"/>
        <v>205413.80879592043</v>
      </c>
      <c r="AE497" s="33">
        <f t="shared" ca="1" si="16"/>
        <v>848.29120407957816</v>
      </c>
    </row>
    <row r="498" spans="1:31" x14ac:dyDescent="0.35">
      <c r="A498">
        <f ca="1"/>
        <v>496</v>
      </c>
      <c r="B498" s="20" cm="1">
        <f t="array" aca="1" ref="B498" ca="1">INDEX(_xlfn.ANCHORARRAY(Data!B$14),ROWS(_xlfn.ANCHORARRAY(Data!B$14)),2)*Data!C511/Data!C510</f>
        <v>255.67856207945431</v>
      </c>
      <c r="C498" s="20" cm="1">
        <f t="array" aca="1" ref="C498" ca="1">INDEX(_xlfn.ANCHORARRAY(Data!D$14),ROWS(_xlfn.ANCHORARRAY(Data!D$14)))*Data!D511/Data!D510</f>
        <v>52.740922074668013</v>
      </c>
      <c r="D498" s="20" cm="1">
        <f t="array" aca="1" ref="D498" ca="1">INDEX(_xlfn.ANCHORARRAY(Data!E$14),ROWS(_xlfn.ANCHORARRAY(Data!E$14)))*Data!E511/Data!E510</f>
        <v>23.680812564015021</v>
      </c>
      <c r="E498" s="20" cm="1">
        <f t="array" aca="1" ref="E498" ca="1">INDEX(_xlfn.ANCHORARRAY(Data!F$14),ROWS(_xlfn.ANCHORARRAY(Data!F$14)))*Data!F511/Data!F510</f>
        <v>30.472295321637421</v>
      </c>
      <c r="F498" s="20" cm="1">
        <f t="array" aca="1" ref="F498" ca="1">INDEX(_xlfn.ANCHORARRAY(Data!G$14),ROWS(_xlfn.ANCHORARRAY(Data!G$14)))*Data!G511/Data!G510</f>
        <v>306.78083178744538</v>
      </c>
      <c r="G498" s="20" cm="1">
        <f t="array" aca="1" ref="G498" ca="1">INDEX(_xlfn.ANCHORARRAY(Data!H$14),ROWS(_xlfn.ANCHORARRAY(Data!H$14)))*Data!H511/Data!H510</f>
        <v>70.000156889096644</v>
      </c>
      <c r="H498" s="20" cm="1">
        <f t="array" aca="1" ref="H498" ca="1">INDEX(_xlfn.ANCHORARRAY(Data!I$14),ROWS(_xlfn.ANCHORARRAY(Data!I$14)))*Data!I511/Data!I510</f>
        <v>242.6984654590114</v>
      </c>
      <c r="I498" s="20" cm="1">
        <f t="array" aca="1" ref="I498" ca="1">INDEX(_xlfn.ANCHORARRAY(Data!J$14),ROWS(_xlfn.ANCHORARRAY(Data!J$14)))*Data!J511/Data!J510</f>
        <v>24.31141914191419</v>
      </c>
      <c r="J498" s="20" cm="1">
        <f t="array" aca="1" ref="J498" ca="1">INDEX(_xlfn.ANCHORARRAY(Data!K$14),ROWS(_xlfn.ANCHORARRAY(Data!K$14)))*Data!K511/Data!K510</f>
        <v>79.474704032027461</v>
      </c>
      <c r="K498" s="20" cm="1">
        <f t="array" aca="1" ref="K498" ca="1">INDEX(_xlfn.ANCHORARRAY(Data!L$14),ROWS(_xlfn.ANCHORARRAY(Data!L$14)))*Data!L511/Data!L510</f>
        <v>392.56609465911765</v>
      </c>
      <c r="L498" s="20" cm="1">
        <f t="array" aca="1" ref="L498" ca="1">INDEX(_xlfn.ANCHORARRAY(Data!M$14),ROWS(_xlfn.ANCHORARRAY(Data!M$14)))*Data!M511/Data!M510</f>
        <v>51.109067245119306</v>
      </c>
      <c r="M498" s="20" cm="1">
        <f t="array" aca="1" ref="M498" ca="1">INDEX(_xlfn.ANCHORARRAY(Data!N$14),ROWS(_xlfn.ANCHORARRAY(Data!N$14)))*Data!N511/Data!N510</f>
        <v>165.12924073699131</v>
      </c>
      <c r="N498" s="20" cm="1">
        <f t="array" aca="1" ref="N498" ca="1">INDEX(_xlfn.ANCHORARRAY(Data!O$14),ROWS(_xlfn.ANCHORARRAY(Data!O$14)))*Data!O511/Data!O510</f>
        <v>154.48730976339408</v>
      </c>
      <c r="O498" s="20" cm="1">
        <f t="array" aca="1" ref="O498" ca="1">INDEX(_xlfn.ANCHORARRAY(Data!P$14),ROWS(_xlfn.ANCHORARRAY(Data!P$14)))*Data!P511/Data!P510</f>
        <v>625.73933548738717</v>
      </c>
      <c r="P498" s="20" cm="1">
        <f t="array" aca="1" ref="P498" ca="1">B$1*B498/INDEX(_xlfn.ANCHORARRAY(Data!B$14),ROWS(_xlfn.ANCHORARRAY(Data!B$14)),2)</f>
        <v>12783.928103972716</v>
      </c>
      <c r="Q498" s="20" cm="1">
        <f t="array" aca="1" ref="Q498" ca="1">C$1*C498/INDEX(_xlfn.ANCHORARRAY(Data!D$14),ROWS(_xlfn.ANCHORARRAY(Data!D$14)))</f>
        <v>10552.160360811829</v>
      </c>
      <c r="R498" s="19" cm="1">
        <f t="array" aca="1" ref="R498" ca="1">D$1*D498/INDEX(_xlfn.ANCHORARRAY(Data!E$14),ROWS(_xlfn.ANCHORARRAY(Data!E$14)))</f>
        <v>11842.834585182656</v>
      </c>
      <c r="S498" s="20" cm="1">
        <f t="array" aca="1" ref="S498" ca="1">E$1*E498/INDEX(_xlfn.ANCHORARRAY(Data!F$14),ROWS(_xlfn.ANCHORARRAY(Data!F$14)))</f>
        <v>6094.4590643274842</v>
      </c>
      <c r="T498" s="20" cm="1">
        <f t="array" aca="1" ref="T498" ca="1">F$1*F498/INDEX(_xlfn.ANCHORARRAY(Data!G$14),ROWS(_xlfn.ANCHORARRAY(Data!G$14)))</f>
        <v>21474.658225121177</v>
      </c>
      <c r="U498" s="20" cm="1">
        <f t="array" aca="1" ref="U498" ca="1">G$1*G498/INDEX(_xlfn.ANCHORARRAY(Data!H$14),ROWS(_xlfn.ANCHORARRAY(Data!H$14)))</f>
        <v>50400.112960149578</v>
      </c>
      <c r="V498" s="20" cm="1">
        <f t="array" aca="1" ref="V498" ca="1">H$1*H498/INDEX(_xlfn.ANCHORARRAY(Data!I$14),ROWS(_xlfn.ANCHORARRAY(Data!I$14)))</f>
        <v>21842.861891311029</v>
      </c>
      <c r="W498" s="20" cm="1">
        <f t="array" aca="1" ref="W498" ca="1">I$1*I498/INDEX(_xlfn.ANCHORARRAY(Data!J$14),ROWS(_xlfn.ANCHORARRAY(Data!J$14)))</f>
        <v>4862.2838283828378</v>
      </c>
      <c r="X498" s="20" cm="1">
        <f t="array" aca="1" ref="X498" ca="1">J$1*J498/INDEX(_xlfn.ANCHORARRAY(Data!K$14),ROWS(_xlfn.ANCHORARRAY(Data!K$14)))</f>
        <v>5563.2292822419222</v>
      </c>
      <c r="Y498" s="20" cm="1">
        <f t="array" aca="1" ref="Y498" ca="1">K$1*K498/INDEX(_xlfn.ANCHORARRAY(Data!L$14),ROWS(_xlfn.ANCHORARRAY(Data!L$14)))</f>
        <v>11776.982839773531</v>
      </c>
      <c r="Z498" s="20" cm="1">
        <f t="array" aca="1" ref="Z498" ca="1">L$1*L498/INDEX(_xlfn.ANCHORARRAY(Data!M$14),ROWS(_xlfn.ANCHORARRAY(Data!M$14)))</f>
        <v>12266.176138828634</v>
      </c>
      <c r="AA498" s="20" cm="1">
        <f t="array" aca="1" ref="AA498" ca="1">M$1*M498/INDEX(_xlfn.ANCHORARRAY(Data!N$14),ROWS(_xlfn.ANCHORARRAY(Data!N$14)))</f>
        <v>9907.7544442194794</v>
      </c>
      <c r="AB498" s="20" cm="1">
        <f t="array" aca="1" ref="AB498" ca="1">N$1*N498/INDEX(_xlfn.ANCHORARRAY(Data!O$14),ROWS(_xlfn.ANCHORARRAY(Data!O$14)))</f>
        <v>9269.238585803645</v>
      </c>
      <c r="AC498" s="20" cm="1">
        <f t="array" aca="1" ref="AC498" ca="1">O$1*O498/INDEX(_xlfn.ANCHORARRAY(Data!P$14),ROWS(_xlfn.ANCHORARRAY(Data!P$14)))</f>
        <v>12515.576261289318</v>
      </c>
      <c r="AD498" s="33">
        <f t="shared" ca="1" si="17"/>
        <v>201152.25657141587</v>
      </c>
      <c r="AE498" s="33">
        <f t="shared" ca="1" si="16"/>
        <v>5109.8434285841358</v>
      </c>
    </row>
    <row r="499" spans="1:31" x14ac:dyDescent="0.35">
      <c r="A499">
        <f ca="1"/>
        <v>497</v>
      </c>
      <c r="B499" s="20" cm="1">
        <f t="array" aca="1" ref="B499" ca="1">INDEX(_xlfn.ANCHORARRAY(Data!B$14),ROWS(_xlfn.ANCHORARRAY(Data!B$14)),2)*Data!C512/Data!C511</f>
        <v>269.38756295307132</v>
      </c>
      <c r="C499" s="20" cm="1">
        <f t="array" aca="1" ref="C499" ca="1">INDEX(_xlfn.ANCHORARRAY(Data!D$14),ROWS(_xlfn.ANCHORARRAY(Data!D$14)))*Data!D512/Data!D511</f>
        <v>54.691792286362485</v>
      </c>
      <c r="D499" s="20" cm="1">
        <f t="array" aca="1" ref="D499" ca="1">INDEX(_xlfn.ANCHORARRAY(Data!E$14),ROWS(_xlfn.ANCHORARRAY(Data!E$14)))*Data!E512/Data!E511</f>
        <v>25.279789103690682</v>
      </c>
      <c r="E499" s="20" cm="1">
        <f t="array" aca="1" ref="E499" ca="1">INDEX(_xlfn.ANCHORARRAY(Data!F$14),ROWS(_xlfn.ANCHORARRAY(Data!F$14)))*Data!F512/Data!F511</f>
        <v>30.024520863309348</v>
      </c>
      <c r="F499" s="20" cm="1">
        <f t="array" aca="1" ref="F499" ca="1">INDEX(_xlfn.ANCHORARRAY(Data!G$14),ROWS(_xlfn.ANCHORARRAY(Data!G$14)))*Data!G512/Data!G511</f>
        <v>320.26321086261987</v>
      </c>
      <c r="G499" s="20" cm="1">
        <f t="array" aca="1" ref="G499" ca="1">INDEX(_xlfn.ANCHORARRAY(Data!H$14),ROWS(_xlfn.ANCHORARRAY(Data!H$14)))*Data!H512/Data!H511</f>
        <v>77.665922188412097</v>
      </c>
      <c r="H499" s="20" cm="1">
        <f t="array" aca="1" ref="H499" ca="1">INDEX(_xlfn.ANCHORARRAY(Data!I$14),ROWS(_xlfn.ANCHORARRAY(Data!I$14)))*Data!I512/Data!I511</f>
        <v>242.22220320265046</v>
      </c>
      <c r="I499" s="20" cm="1">
        <f t="array" aca="1" ref="I499" ca="1">INDEX(_xlfn.ANCHORARRAY(Data!J$14),ROWS(_xlfn.ANCHORARRAY(Data!J$14)))*Data!J512/Data!J511</f>
        <v>24.432328585624376</v>
      </c>
      <c r="J499" s="20" cm="1">
        <f t="array" aca="1" ref="J499" ca="1">INDEX(_xlfn.ANCHORARRAY(Data!K$14),ROWS(_xlfn.ANCHORARRAY(Data!K$14)))*Data!K512/Data!K511</f>
        <v>79.312473427176101</v>
      </c>
      <c r="K499" s="20" cm="1">
        <f t="array" aca="1" ref="K499" ca="1">INDEX(_xlfn.ANCHORARRAY(Data!L$14),ROWS(_xlfn.ANCHORARRAY(Data!L$14)))*Data!L512/Data!L511</f>
        <v>407.49713229664445</v>
      </c>
      <c r="L499" s="20" cm="1">
        <f t="array" aca="1" ref="L499" ca="1">INDEX(_xlfn.ANCHORARRAY(Data!M$14),ROWS(_xlfn.ANCHORARRAY(Data!M$14)))*Data!M512/Data!M511</f>
        <v>53.071841584158413</v>
      </c>
      <c r="M499" s="20" cm="1">
        <f t="array" aca="1" ref="M499" ca="1">INDEX(_xlfn.ANCHORARRAY(Data!N$14),ROWS(_xlfn.ANCHORARRAY(Data!N$14)))*Data!N512/Data!N511</f>
        <v>165.21797627072939</v>
      </c>
      <c r="N499" s="20" cm="1">
        <f t="array" aca="1" ref="N499" ca="1">INDEX(_xlfn.ANCHORARRAY(Data!O$14),ROWS(_xlfn.ANCHORARRAY(Data!O$14)))*Data!O512/Data!O511</f>
        <v>156.18605264607081</v>
      </c>
      <c r="O499" s="20" cm="1">
        <f t="array" aca="1" ref="O499" ca="1">INDEX(_xlfn.ANCHORARRAY(Data!P$14),ROWS(_xlfn.ANCHORARRAY(Data!P$14)))*Data!P512/Data!P511</f>
        <v>647.03676008283207</v>
      </c>
      <c r="P499" s="20" cm="1">
        <f t="array" aca="1" ref="P499" ca="1">B$1*B499/INDEX(_xlfn.ANCHORARRAY(Data!B$14),ROWS(_xlfn.ANCHORARRAY(Data!B$14)),2)</f>
        <v>13469.378147653566</v>
      </c>
      <c r="Q499" s="20" cm="1">
        <f t="array" aca="1" ref="Q499" ca="1">C$1*C499/INDEX(_xlfn.ANCHORARRAY(Data!D$14),ROWS(_xlfn.ANCHORARRAY(Data!D$14)))</f>
        <v>10942.481472145197</v>
      </c>
      <c r="R499" s="19" cm="1">
        <f t="array" aca="1" ref="R499" ca="1">D$1*D499/INDEX(_xlfn.ANCHORARRAY(Data!E$14),ROWS(_xlfn.ANCHORARRAY(Data!E$14)))</f>
        <v>12642.486818980666</v>
      </c>
      <c r="S499" s="20" cm="1">
        <f t="array" aca="1" ref="S499" ca="1">E$1*E499/INDEX(_xlfn.ANCHORARRAY(Data!F$14),ROWS(_xlfn.ANCHORARRAY(Data!F$14)))</f>
        <v>6004.9041726618698</v>
      </c>
      <c r="T499" s="20" cm="1">
        <f t="array" aca="1" ref="T499" ca="1">F$1*F499/INDEX(_xlfn.ANCHORARRAY(Data!G$14),ROWS(_xlfn.ANCHORARRAY(Data!G$14)))</f>
        <v>22418.42476038339</v>
      </c>
      <c r="U499" s="20" cm="1">
        <f t="array" aca="1" ref="U499" ca="1">G$1*G499/INDEX(_xlfn.ANCHORARRAY(Data!H$14),ROWS(_xlfn.ANCHORARRAY(Data!H$14)))</f>
        <v>55919.463975656705</v>
      </c>
      <c r="V499" s="20" cm="1">
        <f t="array" aca="1" ref="V499" ca="1">H$1*H499/INDEX(_xlfn.ANCHORARRAY(Data!I$14),ROWS(_xlfn.ANCHORARRAY(Data!I$14)))</f>
        <v>21799.998288238545</v>
      </c>
      <c r="W499" s="20" cm="1">
        <f t="array" aca="1" ref="W499" ca="1">I$1*I499/INDEX(_xlfn.ANCHORARRAY(Data!J$14),ROWS(_xlfn.ANCHORARRAY(Data!J$14)))</f>
        <v>4886.4657171248755</v>
      </c>
      <c r="X499" s="20" cm="1">
        <f t="array" aca="1" ref="X499" ca="1">J$1*J499/INDEX(_xlfn.ANCHORARRAY(Data!K$14),ROWS(_xlfn.ANCHORARRAY(Data!K$14)))</f>
        <v>5551.8731399023263</v>
      </c>
      <c r="Y499" s="20" cm="1">
        <f t="array" aca="1" ref="Y499" ca="1">K$1*K499/INDEX(_xlfn.ANCHORARRAY(Data!L$14),ROWS(_xlfn.ANCHORARRAY(Data!L$14)))</f>
        <v>12224.913968899333</v>
      </c>
      <c r="Z499" s="20" cm="1">
        <f t="array" aca="1" ref="Z499" ca="1">L$1*L499/INDEX(_xlfn.ANCHORARRAY(Data!M$14),ROWS(_xlfn.ANCHORARRAY(Data!M$14)))</f>
        <v>12737.24198019802</v>
      </c>
      <c r="AA499" s="20" cm="1">
        <f t="array" aca="1" ref="AA499" ca="1">M$1*M499/INDEX(_xlfn.ANCHORARRAY(Data!N$14),ROWS(_xlfn.ANCHORARRAY(Data!N$14)))</f>
        <v>9913.0785762437627</v>
      </c>
      <c r="AB499" s="20" cm="1">
        <f t="array" aca="1" ref="AB499" ca="1">N$1*N499/INDEX(_xlfn.ANCHORARRAY(Data!O$14),ROWS(_xlfn.ANCHORARRAY(Data!O$14)))</f>
        <v>9371.1631587642478</v>
      </c>
      <c r="AC499" s="20" cm="1">
        <f t="array" aca="1" ref="AC499" ca="1">O$1*O499/INDEX(_xlfn.ANCHORARRAY(Data!P$14),ROWS(_xlfn.ANCHORARRAY(Data!P$14)))</f>
        <v>12941.551626072378</v>
      </c>
      <c r="AD499" s="33">
        <f t="shared" ca="1" si="17"/>
        <v>210823.4258029249</v>
      </c>
      <c r="AE499" s="33">
        <f t="shared" ca="1" si="16"/>
        <v>-4561.3258029248973</v>
      </c>
    </row>
    <row r="500" spans="1:31" x14ac:dyDescent="0.35">
      <c r="A500">
        <f ca="1"/>
        <v>498</v>
      </c>
      <c r="B500" s="20" cm="1">
        <f t="array" aca="1" ref="B500" ca="1">INDEX(_xlfn.ANCHORARRAY(Data!B$14),ROWS(_xlfn.ANCHORARRAY(Data!B$14)),2)*Data!C513/Data!C512</f>
        <v>265.2120474026886</v>
      </c>
      <c r="C500" s="20" cm="1">
        <f t="array" aca="1" ref="C500" ca="1">INDEX(_xlfn.ANCHORARRAY(Data!D$14),ROWS(_xlfn.ANCHORARRAY(Data!D$14)))*Data!D513/Data!D512</f>
        <v>53.77369528001956</v>
      </c>
      <c r="D500" s="20" cm="1">
        <f t="array" aca="1" ref="D500" ca="1">INDEX(_xlfn.ANCHORARRAY(Data!E$14),ROWS(_xlfn.ANCHORARRAY(Data!E$14)))*Data!E513/Data!E512</f>
        <v>24.991566101694914</v>
      </c>
      <c r="E500" s="20" cm="1">
        <f t="array" aca="1" ref="E500" ca="1">INDEX(_xlfn.ANCHORARRAY(Data!F$14),ROWS(_xlfn.ANCHORARRAY(Data!F$14)))*Data!F513/Data!F512</f>
        <v>30.834788732394369</v>
      </c>
      <c r="F500" s="20" cm="1">
        <f t="array" aca="1" ref="F500" ca="1">INDEX(_xlfn.ANCHORARRAY(Data!G$14),ROWS(_xlfn.ANCHORARRAY(Data!G$14)))*Data!G513/Data!G512</f>
        <v>312.69601909480934</v>
      </c>
      <c r="G500" s="20" cm="1">
        <f t="array" aca="1" ref="G500" ca="1">INDEX(_xlfn.ANCHORARRAY(Data!H$14),ROWS(_xlfn.ANCHORARRAY(Data!H$14)))*Data!H513/Data!H512</f>
        <v>77.17856165605852</v>
      </c>
      <c r="H500" s="20" cm="1">
        <f t="array" aca="1" ref="H500" ca="1">INDEX(_xlfn.ANCHORARRAY(Data!I$14),ROWS(_xlfn.ANCHORARRAY(Data!I$14)))*Data!I513/Data!I512</f>
        <v>242.53468214483141</v>
      </c>
      <c r="I500" s="20" cm="1">
        <f t="array" aca="1" ref="I500" ca="1">INDEX(_xlfn.ANCHORARRAY(Data!J$14),ROWS(_xlfn.ANCHORARRAY(Data!J$14)))*Data!J513/Data!J512</f>
        <v>24.747072444591463</v>
      </c>
      <c r="J500" s="20" cm="1">
        <f t="array" aca="1" ref="J500" ca="1">INDEX(_xlfn.ANCHORARRAY(Data!K$14),ROWS(_xlfn.ANCHORARRAY(Data!K$14)))*Data!K513/Data!K512</f>
        <v>80.948247541931764</v>
      </c>
      <c r="K500" s="20" cm="1">
        <f t="array" aca="1" ref="K500" ca="1">INDEX(_xlfn.ANCHORARRAY(Data!L$14),ROWS(_xlfn.ANCHORARRAY(Data!L$14)))*Data!L513/Data!L512</f>
        <v>397.37312384187771</v>
      </c>
      <c r="L500" s="20" cm="1">
        <f t="array" aca="1" ref="L500" ca="1">INDEX(_xlfn.ANCHORARRAY(Data!M$14),ROWS(_xlfn.ANCHORARRAY(Data!M$14)))*Data!M513/Data!M512</f>
        <v>52.653307543520306</v>
      </c>
      <c r="M500" s="20" cm="1">
        <f t="array" aca="1" ref="M500" ca="1">INDEX(_xlfn.ANCHORARRAY(Data!N$14),ROWS(_xlfn.ANCHORARRAY(Data!N$14)))*Data!N513/Data!N512</f>
        <v>167.99259438724005</v>
      </c>
      <c r="N500" s="20" cm="1">
        <f t="array" aca="1" ref="N500" ca="1">INDEX(_xlfn.ANCHORARRAY(Data!O$14),ROWS(_xlfn.ANCHORARRAY(Data!O$14)))*Data!O513/Data!O512</f>
        <v>158.37666188716702</v>
      </c>
      <c r="O500" s="20" cm="1">
        <f t="array" aca="1" ref="O500" ca="1">INDEX(_xlfn.ANCHORARRAY(Data!P$14),ROWS(_xlfn.ANCHORARRAY(Data!P$14)))*Data!P513/Data!P512</f>
        <v>638.85975379739489</v>
      </c>
      <c r="P500" s="20" cm="1">
        <f t="array" aca="1" ref="P500" ca="1">B$1*B500/INDEX(_xlfn.ANCHORARRAY(Data!B$14),ROWS(_xlfn.ANCHORARRAY(Data!B$14)),2)</f>
        <v>13260.602370134431</v>
      </c>
      <c r="Q500" s="20" cm="1">
        <f t="array" aca="1" ref="Q500" ca="1">C$1*C500/INDEX(_xlfn.ANCHORARRAY(Data!D$14),ROWS(_xlfn.ANCHORARRAY(Data!D$14)))</f>
        <v>10758.792858889703</v>
      </c>
      <c r="R500" s="19" cm="1">
        <f t="array" aca="1" ref="R500" ca="1">D$1*D500/INDEX(_xlfn.ANCHORARRAY(Data!E$14),ROWS(_xlfn.ANCHORARRAY(Data!E$14)))</f>
        <v>12498.345762711864</v>
      </c>
      <c r="S500" s="20" cm="1">
        <f t="array" aca="1" ref="S500" ca="1">E$1*E500/INDEX(_xlfn.ANCHORARRAY(Data!F$14),ROWS(_xlfn.ANCHORARRAY(Data!F$14)))</f>
        <v>6166.9577464788745</v>
      </c>
      <c r="T500" s="20" cm="1">
        <f t="array" aca="1" ref="T500" ca="1">F$1*F500/INDEX(_xlfn.ANCHORARRAY(Data!G$14),ROWS(_xlfn.ANCHORARRAY(Data!G$14)))</f>
        <v>21888.721336636656</v>
      </c>
      <c r="U500" s="20" cm="1">
        <f t="array" aca="1" ref="U500" ca="1">G$1*G500/INDEX(_xlfn.ANCHORARRAY(Data!H$14),ROWS(_xlfn.ANCHORARRAY(Data!H$14)))</f>
        <v>55568.564392362132</v>
      </c>
      <c r="V500" s="20" cm="1">
        <f t="array" aca="1" ref="V500" ca="1">H$1*H500/INDEX(_xlfn.ANCHORARRAY(Data!I$14),ROWS(_xlfn.ANCHORARRAY(Data!I$14)))</f>
        <v>21828.121393034828</v>
      </c>
      <c r="W500" s="20" cm="1">
        <f t="array" aca="1" ref="W500" ca="1">I$1*I500/INDEX(_xlfn.ANCHORARRAY(Data!J$14),ROWS(_xlfn.ANCHORARRAY(Data!J$14)))</f>
        <v>4949.4144889182926</v>
      </c>
      <c r="X500" s="20" cm="1">
        <f t="array" aca="1" ref="X500" ca="1">J$1*J500/INDEX(_xlfn.ANCHORARRAY(Data!K$14),ROWS(_xlfn.ANCHORARRAY(Data!K$14)))</f>
        <v>5666.3773279352235</v>
      </c>
      <c r="Y500" s="20" cm="1">
        <f t="array" aca="1" ref="Y500" ca="1">K$1*K500/INDEX(_xlfn.ANCHORARRAY(Data!L$14),ROWS(_xlfn.ANCHORARRAY(Data!L$14)))</f>
        <v>11921.193715256331</v>
      </c>
      <c r="Z500" s="20" cm="1">
        <f t="array" aca="1" ref="Z500" ca="1">L$1*L500/INDEX(_xlfn.ANCHORARRAY(Data!M$14),ROWS(_xlfn.ANCHORARRAY(Data!M$14)))</f>
        <v>12636.793810444875</v>
      </c>
      <c r="AA500" s="20" cm="1">
        <f t="array" aca="1" ref="AA500" ca="1">M$1*M500/INDEX(_xlfn.ANCHORARRAY(Data!N$14),ROWS(_xlfn.ANCHORARRAY(Data!N$14)))</f>
        <v>10079.555663234401</v>
      </c>
      <c r="AB500" s="20" cm="1">
        <f t="array" aca="1" ref="AB500" ca="1">N$1*N500/INDEX(_xlfn.ANCHORARRAY(Data!O$14),ROWS(_xlfn.ANCHORARRAY(Data!O$14)))</f>
        <v>9502.5997132300217</v>
      </c>
      <c r="AC500" s="20" cm="1">
        <f t="array" aca="1" ref="AC500" ca="1">O$1*O500/INDEX(_xlfn.ANCHORARRAY(Data!P$14),ROWS(_xlfn.ANCHORARRAY(Data!P$14)))</f>
        <v>12778.001182700111</v>
      </c>
      <c r="AD500" s="33">
        <f t="shared" ca="1" si="17"/>
        <v>209504.0417619677</v>
      </c>
      <c r="AE500" s="33">
        <f t="shared" ca="1" si="16"/>
        <v>-3241.9417619676969</v>
      </c>
    </row>
    <row r="501" spans="1:31" x14ac:dyDescent="0.35">
      <c r="A501">
        <f ca="1"/>
        <v>499</v>
      </c>
      <c r="B501" s="20" cm="1">
        <f t="array" aca="1" ref="B501" ca="1">INDEX(_xlfn.ANCHORARRAY(Data!B$14),ROWS(_xlfn.ANCHORARRAY(Data!B$14)),2)*Data!C514/Data!C513</f>
        <v>262.96037476635513</v>
      </c>
      <c r="C501" s="20" cm="1">
        <f t="array" aca="1" ref="C501" ca="1">INDEX(_xlfn.ANCHORARRAY(Data!D$14),ROWS(_xlfn.ANCHORARRAY(Data!D$14)))*Data!D514/Data!D513</f>
        <v>53.328885135135138</v>
      </c>
      <c r="D501" s="20" cm="1">
        <f t="array" aca="1" ref="D501" ca="1">INDEX(_xlfn.ANCHORARRAY(Data!E$14),ROWS(_xlfn.ANCHORARRAY(Data!E$14)))*Data!E514/Data!E513</f>
        <v>24.170383597883596</v>
      </c>
      <c r="E501" s="20" cm="1">
        <f t="array" aca="1" ref="E501" ca="1">INDEX(_xlfn.ANCHORARRAY(Data!F$14),ROWS(_xlfn.ANCHORARRAY(Data!F$14)))*Data!F514/Data!F513</f>
        <v>29.587562202963372</v>
      </c>
      <c r="F501" s="20" cm="1">
        <f t="array" aca="1" ref="F501" ca="1">INDEX(_xlfn.ANCHORARRAY(Data!G$14),ROWS(_xlfn.ANCHORARRAY(Data!G$14)))*Data!G514/Data!G513</f>
        <v>308.03966522612455</v>
      </c>
      <c r="G501" s="20" cm="1">
        <f t="array" aca="1" ref="G501" ca="1">INDEX(_xlfn.ANCHORARRAY(Data!H$14),ROWS(_xlfn.ANCHORARRAY(Data!H$14)))*Data!H514/Data!H513</f>
        <v>73.665553612385324</v>
      </c>
      <c r="H501" s="20" cm="1">
        <f t="array" aca="1" ref="H501" ca="1">INDEX(_xlfn.ANCHORARRAY(Data!I$14),ROWS(_xlfn.ANCHORARRAY(Data!I$14)))*Data!I514/Data!I513</f>
        <v>244.58967391304347</v>
      </c>
      <c r="I501" s="20" cm="1">
        <f t="array" aca="1" ref="I501" ca="1">INDEX(_xlfn.ANCHORARRAY(Data!J$14),ROWS(_xlfn.ANCHORARRAY(Data!J$14)))*Data!J514/Data!J513</f>
        <v>24.185127201565557</v>
      </c>
      <c r="J501" s="20" cm="1">
        <f t="array" aca="1" ref="J501" ca="1">INDEX(_xlfn.ANCHORARRAY(Data!K$14),ROWS(_xlfn.ANCHORARRAY(Data!K$14)))*Data!K514/Data!K513</f>
        <v>78.997421563034791</v>
      </c>
      <c r="K501" s="20" cm="1">
        <f t="array" aca="1" ref="K501" ca="1">INDEX(_xlfn.ANCHORARRAY(Data!L$14),ROWS(_xlfn.ANCHORARRAY(Data!L$14)))*Data!L514/Data!L513</f>
        <v>391.93632518651918</v>
      </c>
      <c r="L501" s="20" cm="1">
        <f t="array" aca="1" ref="L501" ca="1">INDEX(_xlfn.ANCHORARRAY(Data!M$14),ROWS(_xlfn.ANCHORARRAY(Data!M$14)))*Data!M514/Data!M513</f>
        <v>52.267795175624208</v>
      </c>
      <c r="M501" s="20" cm="1">
        <f t="array" aca="1" ref="M501" ca="1">INDEX(_xlfn.ANCHORARRAY(Data!N$14),ROWS(_xlfn.ANCHORARRAY(Data!N$14)))*Data!N514/Data!N513</f>
        <v>162.3788198757764</v>
      </c>
      <c r="N501" s="20" cm="1">
        <f t="array" aca="1" ref="N501" ca="1">INDEX(_xlfn.ANCHORARRAY(Data!O$14),ROWS(_xlfn.ANCHORARRAY(Data!O$14)))*Data!O514/Data!O513</f>
        <v>152.7810767387397</v>
      </c>
      <c r="O501" s="20" cm="1">
        <f t="array" aca="1" ref="O501" ca="1">INDEX(_xlfn.ANCHORARRAY(Data!P$14),ROWS(_xlfn.ANCHORARRAY(Data!P$14)))*Data!P514/Data!P513</f>
        <v>627.33215358355233</v>
      </c>
      <c r="P501" s="20" cm="1">
        <f t="array" aca="1" ref="P501" ca="1">B$1*B501/INDEX(_xlfn.ANCHORARRAY(Data!B$14),ROWS(_xlfn.ANCHORARRAY(Data!B$14)),2)</f>
        <v>13148.018738317756</v>
      </c>
      <c r="Q501" s="20" cm="1">
        <f t="array" aca="1" ref="Q501" ca="1">C$1*C501/INDEX(_xlfn.ANCHORARRAY(Data!D$14),ROWS(_xlfn.ANCHORARRAY(Data!D$14)))</f>
        <v>10669.797297297298</v>
      </c>
      <c r="R501" s="19" cm="1">
        <f t="array" aca="1" ref="R501" ca="1">D$1*D501/INDEX(_xlfn.ANCHORARRAY(Data!E$14),ROWS(_xlfn.ANCHORARRAY(Data!E$14)))</f>
        <v>12087.670304232804</v>
      </c>
      <c r="S501" s="20" cm="1">
        <f t="array" aca="1" ref="S501" ca="1">E$1*E501/INDEX(_xlfn.ANCHORARRAY(Data!F$14),ROWS(_xlfn.ANCHORARRAY(Data!F$14)))</f>
        <v>5917.5124405926754</v>
      </c>
      <c r="T501" s="20" cm="1">
        <f t="array" aca="1" ref="T501" ca="1">F$1*F501/INDEX(_xlfn.ANCHORARRAY(Data!G$14),ROWS(_xlfn.ANCHORARRAY(Data!G$14)))</f>
        <v>21562.776565828721</v>
      </c>
      <c r="U501" s="20" cm="1">
        <f t="array" aca="1" ref="U501" ca="1">G$1*G501/INDEX(_xlfn.ANCHORARRAY(Data!H$14),ROWS(_xlfn.ANCHORARRAY(Data!H$14)))</f>
        <v>53039.198600917429</v>
      </c>
      <c r="V501" s="20" cm="1">
        <f t="array" aca="1" ref="V501" ca="1">H$1*H501/INDEX(_xlfn.ANCHORARRAY(Data!I$14),ROWS(_xlfn.ANCHORARRAY(Data!I$14)))</f>
        <v>22013.070652173912</v>
      </c>
      <c r="W501" s="20" cm="1">
        <f t="array" aca="1" ref="W501" ca="1">I$1*I501/INDEX(_xlfn.ANCHORARRAY(Data!J$14),ROWS(_xlfn.ANCHORARRAY(Data!J$14)))</f>
        <v>4837.0254403131112</v>
      </c>
      <c r="X501" s="20" cm="1">
        <f t="array" aca="1" ref="X501" ca="1">J$1*J501/INDEX(_xlfn.ANCHORARRAY(Data!K$14),ROWS(_xlfn.ANCHORARRAY(Data!K$14)))</f>
        <v>5529.8195094124349</v>
      </c>
      <c r="Y501" s="20" cm="1">
        <f t="array" aca="1" ref="Y501" ca="1">K$1*K501/INDEX(_xlfn.ANCHORARRAY(Data!L$14),ROWS(_xlfn.ANCHORARRAY(Data!L$14)))</f>
        <v>11758.089755595578</v>
      </c>
      <c r="Z501" s="20" cm="1">
        <f t="array" aca="1" ref="Z501" ca="1">L$1*L501/INDEX(_xlfn.ANCHORARRAY(Data!M$14),ROWS(_xlfn.ANCHORARRAY(Data!M$14)))</f>
        <v>12544.27084214981</v>
      </c>
      <c r="AA501" s="20" cm="1">
        <f t="array" aca="1" ref="AA501" ca="1">M$1*M501/INDEX(_xlfn.ANCHORARRAY(Data!N$14),ROWS(_xlfn.ANCHORARRAY(Data!N$14)))</f>
        <v>9742.7291925465834</v>
      </c>
      <c r="AB501" s="20" cm="1">
        <f t="array" aca="1" ref="AB501" ca="1">N$1*N501/INDEX(_xlfn.ANCHORARRAY(Data!O$14),ROWS(_xlfn.ANCHORARRAY(Data!O$14)))</f>
        <v>9166.8646043243825</v>
      </c>
      <c r="AC501" s="20" cm="1">
        <f t="array" aca="1" ref="AC501" ca="1">O$1*O501/INDEX(_xlfn.ANCHORARRAY(Data!P$14),ROWS(_xlfn.ANCHORARRAY(Data!P$14)))</f>
        <v>12547.434633014327</v>
      </c>
      <c r="AD501" s="33">
        <f t="shared" ca="1" si="17"/>
        <v>204564.27857671678</v>
      </c>
      <c r="AE501" s="33">
        <f t="shared" ca="1" si="16"/>
        <v>1697.8214232832252</v>
      </c>
    </row>
    <row r="502" spans="1:31" x14ac:dyDescent="0.35">
      <c r="A502">
        <f ca="1"/>
        <v>500</v>
      </c>
      <c r="B502" s="20" cm="1">
        <f t="array" aca="1" ref="B502" ca="1">INDEX(_xlfn.ANCHORARRAY(Data!B$14),ROWS(_xlfn.ANCHORARRAY(Data!B$14)),2)*Data!C515/Data!C514</f>
        <v>267.75212374817806</v>
      </c>
      <c r="C502" s="20" cm="1">
        <f t="array" aca="1" ref="C502" ca="1">INDEX(_xlfn.ANCHORARRAY(Data!D$14),ROWS(_xlfn.ANCHORARRAY(Data!D$14)))*Data!D515/Data!D514</f>
        <v>53.773411764705884</v>
      </c>
      <c r="D502" s="20" cm="1">
        <f t="array" aca="1" ref="D502" ca="1">INDEX(_xlfn.ANCHORARRAY(Data!E$14),ROWS(_xlfn.ANCHORARRAY(Data!E$14)))*Data!E515/Data!E514</f>
        <v>24.591434289526347</v>
      </c>
      <c r="E502" s="20" cm="1">
        <f t="array" aca="1" ref="E502" ca="1">INDEX(_xlfn.ANCHORARRAY(Data!F$14),ROWS(_xlfn.ANCHORARRAY(Data!F$14)))*Data!F515/Data!F514</f>
        <v>29.624579200906769</v>
      </c>
      <c r="F502" s="20" cm="1">
        <f t="array" aca="1" ref="F502" ca="1">INDEX(_xlfn.ANCHORARRAY(Data!G$14),ROWS(_xlfn.ANCHORARRAY(Data!G$14)))*Data!G515/Data!G514</f>
        <v>321.29253874400945</v>
      </c>
      <c r="G502" s="20" cm="1">
        <f t="array" aca="1" ref="G502" ca="1">INDEX(_xlfn.ANCHORARRAY(Data!H$14),ROWS(_xlfn.ANCHORARRAY(Data!H$14)))*Data!H515/Data!H514</f>
        <v>76.747172679367651</v>
      </c>
      <c r="H502" s="20" cm="1">
        <f t="array" aca="1" ref="H502" ca="1">INDEX(_xlfn.ANCHORARRAY(Data!I$14),ROWS(_xlfn.ANCHORARRAY(Data!I$14)))*Data!I515/Data!I514</f>
        <v>240.62980273972605</v>
      </c>
      <c r="I502" s="20" cm="1">
        <f t="array" aca="1" ref="I502" ca="1">INDEX(_xlfn.ANCHORARRAY(Data!J$14),ROWS(_xlfn.ANCHORARRAY(Data!J$14)))*Data!J515/Data!J514</f>
        <v>23.998552155314243</v>
      </c>
      <c r="J502" s="20" cm="1">
        <f t="array" aca="1" ref="J502" ca="1">INDEX(_xlfn.ANCHORARRAY(Data!K$14),ROWS(_xlfn.ANCHORARRAY(Data!K$14)))*Data!K515/Data!K514</f>
        <v>79.724923609109254</v>
      </c>
      <c r="K502" s="20" cm="1">
        <f t="array" aca="1" ref="K502" ca="1">INDEX(_xlfn.ANCHORARRAY(Data!L$14),ROWS(_xlfn.ANCHORARRAY(Data!L$14)))*Data!L515/Data!L514</f>
        <v>401.68371558197754</v>
      </c>
      <c r="L502" s="20" cm="1">
        <f t="array" aca="1" ref="L502" ca="1">INDEX(_xlfn.ANCHORARRAY(Data!M$14),ROWS(_xlfn.ANCHORARRAY(Data!M$14)))*Data!M515/Data!M514</f>
        <v>52.177259181532008</v>
      </c>
      <c r="M502" s="20" cm="1">
        <f t="array" aca="1" ref="M502" ca="1">INDEX(_xlfn.ANCHORARRAY(Data!N$14),ROWS(_xlfn.ANCHORARRAY(Data!N$14)))*Data!N515/Data!N514</f>
        <v>163.96579233505605</v>
      </c>
      <c r="N502" s="20" cm="1">
        <f t="array" aca="1" ref="N502" ca="1">INDEX(_xlfn.ANCHORARRAY(Data!O$14),ROWS(_xlfn.ANCHORARRAY(Data!O$14)))*Data!O515/Data!O514</f>
        <v>156.10476721494285</v>
      </c>
      <c r="O502" s="20" cm="1">
        <f t="array" aca="1" ref="O502" ca="1">INDEX(_xlfn.ANCHORARRAY(Data!P$14),ROWS(_xlfn.ANCHORARRAY(Data!P$14)))*Data!P515/Data!P514</f>
        <v>640.68082921439793</v>
      </c>
      <c r="P502" s="20" cm="1">
        <f t="array" aca="1" ref="P502" ca="1">B$1*B502/INDEX(_xlfn.ANCHORARRAY(Data!B$14),ROWS(_xlfn.ANCHORARRAY(Data!B$14)),2)</f>
        <v>13387.606187408903</v>
      </c>
      <c r="Q502" s="20" cm="1">
        <f t="array" aca="1" ref="Q502" ca="1">C$1*C502/INDEX(_xlfn.ANCHORARRAY(Data!D$14),ROWS(_xlfn.ANCHORARRAY(Data!D$14)))</f>
        <v>10758.736134453782</v>
      </c>
      <c r="R502" s="19" cm="1">
        <f t="array" aca="1" ref="R502" ca="1">D$1*D502/INDEX(_xlfn.ANCHORARRAY(Data!E$14),ROWS(_xlfn.ANCHORARRAY(Data!E$14)))</f>
        <v>12298.238825883922</v>
      </c>
      <c r="S502" s="20" cm="1">
        <f t="array" aca="1" ref="S502" ca="1">E$1*E502/INDEX(_xlfn.ANCHORARRAY(Data!F$14),ROWS(_xlfn.ANCHORARRAY(Data!F$14)))</f>
        <v>5924.9158401813538</v>
      </c>
      <c r="T502" s="20" cm="1">
        <f t="array" aca="1" ref="T502" ca="1">F$1*F502/INDEX(_xlfn.ANCHORARRAY(Data!G$14),ROWS(_xlfn.ANCHORARRAY(Data!G$14)))</f>
        <v>22490.477712080661</v>
      </c>
      <c r="U502" s="20" cm="1">
        <f t="array" aca="1" ref="U502" ca="1">G$1*G502/INDEX(_xlfn.ANCHORARRAY(Data!H$14),ROWS(_xlfn.ANCHORARRAY(Data!H$14)))</f>
        <v>55257.964329144706</v>
      </c>
      <c r="V502" s="20" cm="1">
        <f t="array" aca="1" ref="V502" ca="1">H$1*H502/INDEX(_xlfn.ANCHORARRAY(Data!I$14),ROWS(_xlfn.ANCHORARRAY(Data!I$14)))</f>
        <v>21656.682246575347</v>
      </c>
      <c r="W502" s="20" cm="1">
        <f t="array" aca="1" ref="W502" ca="1">I$1*I502/INDEX(_xlfn.ANCHORARRAY(Data!J$14),ROWS(_xlfn.ANCHORARRAY(Data!J$14)))</f>
        <v>4799.7104310628492</v>
      </c>
      <c r="X502" s="20" cm="1">
        <f t="array" aca="1" ref="X502" ca="1">J$1*J502/INDEX(_xlfn.ANCHORARRAY(Data!K$14),ROWS(_xlfn.ANCHORARRAY(Data!K$14)))</f>
        <v>5580.7446526376471</v>
      </c>
      <c r="Y502" s="20" cm="1">
        <f t="array" aca="1" ref="Y502" ca="1">K$1*K502/INDEX(_xlfn.ANCHORARRAY(Data!L$14),ROWS(_xlfn.ANCHORARRAY(Data!L$14)))</f>
        <v>12050.511467459328</v>
      </c>
      <c r="Z502" s="20" cm="1">
        <f t="array" aca="1" ref="Z502" ca="1">L$1*L502/INDEX(_xlfn.ANCHORARRAY(Data!M$14),ROWS(_xlfn.ANCHORARRAY(Data!M$14)))</f>
        <v>12522.542203567682</v>
      </c>
      <c r="AA502" s="20" cm="1">
        <f t="array" aca="1" ref="AA502" ca="1">M$1*M502/INDEX(_xlfn.ANCHORARRAY(Data!N$14),ROWS(_xlfn.ANCHORARRAY(Data!N$14)))</f>
        <v>9837.9475401033633</v>
      </c>
      <c r="AB502" s="20" cm="1">
        <f t="array" aca="1" ref="AB502" ca="1">N$1*N502/INDEX(_xlfn.ANCHORARRAY(Data!O$14),ROWS(_xlfn.ANCHORARRAY(Data!O$14)))</f>
        <v>9366.2860328965726</v>
      </c>
      <c r="AC502" s="20" cm="1">
        <f t="array" aca="1" ref="AC502" ca="1">O$1*O502/INDEX(_xlfn.ANCHORARRAY(Data!P$14),ROWS(_xlfn.ANCHORARRAY(Data!P$14)))</f>
        <v>12814.424988854646</v>
      </c>
      <c r="AD502" s="33">
        <f t="shared" ca="1" si="17"/>
        <v>208746.78859231077</v>
      </c>
      <c r="AE502" s="33">
        <f t="shared" ca="1" si="16"/>
        <v>-2484.688592310762</v>
      </c>
    </row>
    <row r="503" spans="1:31" x14ac:dyDescent="0.35">
      <c r="A503">
        <f ca="1"/>
        <v>501</v>
      </c>
      <c r="B503" s="20" cm="1">
        <f t="array" aca="1" ref="B503" ca="1">INDEX(_xlfn.ANCHORARRAY(Data!B$14),ROWS(_xlfn.ANCHORARRAY(Data!B$14)),2)*Data!C516/Data!C515</f>
        <v>263.17867496747812</v>
      </c>
      <c r="C503" s="20" cm="1">
        <f t="array" aca="1" ref="C503" ca="1">INDEX(_xlfn.ANCHORARRAY(Data!D$14),ROWS(_xlfn.ANCHORARRAY(Data!D$14)))*Data!D516/Data!D515</f>
        <v>53.39940298507463</v>
      </c>
      <c r="D503" s="20" cm="1">
        <f t="array" aca="1" ref="D503" ca="1">INDEX(_xlfn.ANCHORARRAY(Data!E$14),ROWS(_xlfn.ANCHORARRAY(Data!E$14)))*Data!E516/Data!E515</f>
        <v>24.267129629629629</v>
      </c>
      <c r="E503" s="20" cm="1">
        <f t="array" aca="1" ref="E503" ca="1">INDEX(_xlfn.ANCHORARRAY(Data!F$14),ROWS(_xlfn.ANCHORARRAY(Data!F$14)))*Data!F516/Data!F515</f>
        <v>30.041617900172117</v>
      </c>
      <c r="F503" s="20" cm="1">
        <f t="array" aca="1" ref="F503" ca="1">INDEX(_xlfn.ANCHORARRAY(Data!G$14),ROWS(_xlfn.ANCHORARRAY(Data!G$14)))*Data!G516/Data!G515</f>
        <v>312.88513027030331</v>
      </c>
      <c r="G503" s="20" cm="1">
        <f t="array" aca="1" ref="G503" ca="1">INDEX(_xlfn.ANCHORARRAY(Data!H$14),ROWS(_xlfn.ANCHORARRAY(Data!H$14)))*Data!H516/Data!H515</f>
        <v>73.438701655907934</v>
      </c>
      <c r="H503" s="20" cm="1">
        <f t="array" aca="1" ref="H503" ca="1">INDEX(_xlfn.ANCHORARRAY(Data!I$14),ROWS(_xlfn.ANCHORARRAY(Data!I$14)))*Data!I516/Data!I515</f>
        <v>242.53463279955827</v>
      </c>
      <c r="I503" s="20" cm="1">
        <f t="array" aca="1" ref="I503" ca="1">INDEX(_xlfn.ANCHORARRAY(Data!J$14),ROWS(_xlfn.ANCHORARRAY(Data!J$14)))*Data!J516/Data!J515</f>
        <v>24.253061224489795</v>
      </c>
      <c r="J503" s="20" cm="1">
        <f t="array" aca="1" ref="J503" ca="1">INDEX(_xlfn.ANCHORARRAY(Data!K$14),ROWS(_xlfn.ANCHORARRAY(Data!K$14)))*Data!K516/Data!K515</f>
        <v>80.335542725173198</v>
      </c>
      <c r="K503" s="20" cm="1">
        <f t="array" aca="1" ref="K503" ca="1">INDEX(_xlfn.ANCHORARRAY(Data!L$14),ROWS(_xlfn.ANCHORARRAY(Data!L$14)))*Data!L516/Data!L515</f>
        <v>396.2262214429374</v>
      </c>
      <c r="L503" s="20" cm="1">
        <f t="array" aca="1" ref="L503" ca="1">INDEX(_xlfn.ANCHORARRAY(Data!M$14),ROWS(_xlfn.ANCHORARRAY(Data!M$14)))*Data!M516/Data!M515</f>
        <v>51.839999999999996</v>
      </c>
      <c r="M503" s="20" cm="1">
        <f t="array" aca="1" ref="M503" ca="1">INDEX(_xlfn.ANCHORARRAY(Data!N$14),ROWS(_xlfn.ANCHORARRAY(Data!N$14)))*Data!N516/Data!N515</f>
        <v>163.87091351022889</v>
      </c>
      <c r="N503" s="20" cm="1">
        <f t="array" aca="1" ref="N503" ca="1">INDEX(_xlfn.ANCHORARRAY(Data!O$14),ROWS(_xlfn.ANCHORARRAY(Data!O$14)))*Data!O516/Data!O515</f>
        <v>156.3051441340782</v>
      </c>
      <c r="O503" s="20" cm="1">
        <f t="array" aca="1" ref="O503" ca="1">INDEX(_xlfn.ANCHORARRAY(Data!P$14),ROWS(_xlfn.ANCHORARRAY(Data!P$14)))*Data!P516/Data!P515</f>
        <v>632.5606095946905</v>
      </c>
      <c r="P503" s="20" cm="1">
        <f t="array" aca="1" ref="P503" ca="1">B$1*B503/INDEX(_xlfn.ANCHORARRAY(Data!B$14),ROWS(_xlfn.ANCHORARRAY(Data!B$14)),2)</f>
        <v>13158.933748373907</v>
      </c>
      <c r="Q503" s="20" cm="1">
        <f t="array" aca="1" ref="Q503" ca="1">C$1*C503/INDEX(_xlfn.ANCHORARRAY(Data!D$14),ROWS(_xlfn.ANCHORARRAY(Data!D$14)))</f>
        <v>10683.90618336887</v>
      </c>
      <c r="R503" s="19" cm="1">
        <f t="array" aca="1" ref="R503" ca="1">D$1*D503/INDEX(_xlfn.ANCHORARRAY(Data!E$14),ROWS(_xlfn.ANCHORARRAY(Data!E$14)))</f>
        <v>12136.053240740741</v>
      </c>
      <c r="S503" s="20" cm="1">
        <f t="array" aca="1" ref="S503" ca="1">E$1*E503/INDEX(_xlfn.ANCHORARRAY(Data!F$14),ROWS(_xlfn.ANCHORARRAY(Data!F$14)))</f>
        <v>6008.3235800344237</v>
      </c>
      <c r="T503" s="20" cm="1">
        <f t="array" aca="1" ref="T503" ca="1">F$1*F503/INDEX(_xlfn.ANCHORARRAY(Data!G$14),ROWS(_xlfn.ANCHORARRAY(Data!G$14)))</f>
        <v>21901.959118921233</v>
      </c>
      <c r="U503" s="20" cm="1">
        <f t="array" aca="1" ref="U503" ca="1">G$1*G503/INDEX(_xlfn.ANCHORARRAY(Data!H$14),ROWS(_xlfn.ANCHORARRAY(Data!H$14)))</f>
        <v>52875.86519225371</v>
      </c>
      <c r="V503" s="20" cm="1">
        <f t="array" aca="1" ref="V503" ca="1">H$1*H503/INDEX(_xlfn.ANCHORARRAY(Data!I$14),ROWS(_xlfn.ANCHORARRAY(Data!I$14)))</f>
        <v>21828.116951960248</v>
      </c>
      <c r="W503" s="20" cm="1">
        <f t="array" aca="1" ref="W503" ca="1">I$1*I503/INDEX(_xlfn.ANCHORARRAY(Data!J$14),ROWS(_xlfn.ANCHORARRAY(Data!J$14)))</f>
        <v>4850.6122448979586</v>
      </c>
      <c r="X503" s="20" cm="1">
        <f t="array" aca="1" ref="X503" ca="1">J$1*J503/INDEX(_xlfn.ANCHORARRAY(Data!K$14),ROWS(_xlfn.ANCHORARRAY(Data!K$14)))</f>
        <v>5623.4879907621234</v>
      </c>
      <c r="Y503" s="20" cm="1">
        <f t="array" aca="1" ref="Y503" ca="1">K$1*K503/INDEX(_xlfn.ANCHORARRAY(Data!L$14),ROWS(_xlfn.ANCHORARRAY(Data!L$14)))</f>
        <v>11886.786643288122</v>
      </c>
      <c r="Z503" s="20" cm="1">
        <f t="array" aca="1" ref="Z503" ca="1">L$1*L503/INDEX(_xlfn.ANCHORARRAY(Data!M$14),ROWS(_xlfn.ANCHORARRAY(Data!M$14)))</f>
        <v>12441.599999999999</v>
      </c>
      <c r="AA503" s="20" cm="1">
        <f t="array" aca="1" ref="AA503" ca="1">M$1*M503/INDEX(_xlfn.ANCHORARRAY(Data!N$14),ROWS(_xlfn.ANCHORARRAY(Data!N$14)))</f>
        <v>9832.2548106137328</v>
      </c>
      <c r="AB503" s="20" cm="1">
        <f t="array" aca="1" ref="AB503" ca="1">N$1*N503/INDEX(_xlfn.ANCHORARRAY(Data!O$14),ROWS(_xlfn.ANCHORARRAY(Data!O$14)))</f>
        <v>9378.3086480446927</v>
      </c>
      <c r="AC503" s="20" cm="1">
        <f t="array" aca="1" ref="AC503" ca="1">O$1*O503/INDEX(_xlfn.ANCHORARRAY(Data!P$14),ROWS(_xlfn.ANCHORARRAY(Data!P$14)))</f>
        <v>12652.010350449809</v>
      </c>
      <c r="AD503" s="33">
        <f t="shared" ca="1" si="17"/>
        <v>205258.21870370957</v>
      </c>
      <c r="AE503" s="33">
        <f t="shared" ca="1" si="16"/>
        <v>1003.881296290434</v>
      </c>
    </row>
    <row r="504" spans="1:31" x14ac:dyDescent="0.35">
      <c r="A504">
        <f ca="1"/>
        <v>502</v>
      </c>
      <c r="B504" s="20" cm="1">
        <f t="array" aca="1" ref="B504" ca="1">INDEX(_xlfn.ANCHORARRAY(Data!B$14),ROWS(_xlfn.ANCHORARRAY(Data!B$14)),2)*Data!C517/Data!C516</f>
        <v>269.73319290051376</v>
      </c>
      <c r="C504" s="20" cm="1">
        <f t="array" aca="1" ref="C504" ca="1">INDEX(_xlfn.ANCHORARRAY(Data!D$14),ROWS(_xlfn.ANCHORARRAY(Data!D$14)))*Data!D517/Data!D516</f>
        <v>53.047509416195858</v>
      </c>
      <c r="D504" s="20" cm="1">
        <f t="array" aca="1" ref="D504" ca="1">INDEX(_xlfn.ANCHORARRAY(Data!E$14),ROWS(_xlfn.ANCHORARRAY(Data!E$14)))*Data!E517/Data!E516</f>
        <v>24.525794019933553</v>
      </c>
      <c r="E504" s="20" cm="1">
        <f t="array" aca="1" ref="E504" ca="1">INDEX(_xlfn.ANCHORARRAY(Data!F$14),ROWS(_xlfn.ANCHORARRAY(Data!F$14)))*Data!F517/Data!F516</f>
        <v>29.758118556701028</v>
      </c>
      <c r="F504" s="20" cm="1">
        <f t="array" aca="1" ref="F504" ca="1">INDEX(_xlfn.ANCHORARRAY(Data!G$14),ROWS(_xlfn.ANCHORARRAY(Data!G$14)))*Data!G517/Data!G516</f>
        <v>317.28237223587229</v>
      </c>
      <c r="G504" s="20" cm="1">
        <f t="array" aca="1" ref="G504" ca="1">INDEX(_xlfn.ANCHORARRAY(Data!H$14),ROWS(_xlfn.ANCHORARRAY(Data!H$14)))*Data!H517/Data!H516</f>
        <v>73.337411577391109</v>
      </c>
      <c r="H504" s="20" cm="1">
        <f t="array" aca="1" ref="H504" ca="1">INDEX(_xlfn.ANCHORARRAY(Data!I$14),ROWS(_xlfn.ANCHORARRAY(Data!I$14)))*Data!I517/Data!I516</f>
        <v>243.39736658078763</v>
      </c>
      <c r="I504" s="20" cm="1">
        <f t="array" aca="1" ref="I504" ca="1">INDEX(_xlfn.ANCHORARRAY(Data!J$14),ROWS(_xlfn.ANCHORARRAY(Data!J$14)))*Data!J517/Data!J516</f>
        <v>24.243958263211034</v>
      </c>
      <c r="J504" s="20" cm="1">
        <f t="array" aca="1" ref="J504" ca="1">INDEX(_xlfn.ANCHORARRAY(Data!K$14),ROWS(_xlfn.ANCHORARRAY(Data!K$14)))*Data!K517/Data!K516</f>
        <v>78.648871037153938</v>
      </c>
      <c r="K504" s="20" cm="1">
        <f t="array" aca="1" ref="K504" ca="1">INDEX(_xlfn.ANCHORARRAY(Data!L$14),ROWS(_xlfn.ANCHORARRAY(Data!L$14)))*Data!L517/Data!L516</f>
        <v>401.76871523110333</v>
      </c>
      <c r="L504" s="20" cm="1">
        <f t="array" aca="1" ref="L504" ca="1">INDEX(_xlfn.ANCHORARRAY(Data!M$14),ROWS(_xlfn.ANCHORARRAY(Data!M$14)))*Data!M517/Data!M516</f>
        <v>51.818381984987489</v>
      </c>
      <c r="M504" s="20" cm="1">
        <f t="array" aca="1" ref="M504" ca="1">INDEX(_xlfn.ANCHORARRAY(Data!N$14),ROWS(_xlfn.ANCHORARRAY(Data!N$14)))*Data!N517/Data!N516</f>
        <v>163.03447502548417</v>
      </c>
      <c r="N504" s="20" cm="1">
        <f t="array" aca="1" ref="N504" ca="1">INDEX(_xlfn.ANCHORARRAY(Data!O$14),ROWS(_xlfn.ANCHORARRAY(Data!O$14)))*Data!O517/Data!O516</f>
        <v>155.13339780858675</v>
      </c>
      <c r="O504" s="20" cm="1">
        <f t="array" aca="1" ref="O504" ca="1">INDEX(_xlfn.ANCHORARRAY(Data!P$14),ROWS(_xlfn.ANCHORARRAY(Data!P$14)))*Data!P517/Data!P516</f>
        <v>634.17846538365416</v>
      </c>
      <c r="P504" s="20" cm="1">
        <f t="array" aca="1" ref="P504" ca="1">B$1*B504/INDEX(_xlfn.ANCHORARRAY(Data!B$14),ROWS(_xlfn.ANCHORARRAY(Data!B$14)),2)</f>
        <v>13486.659645025687</v>
      </c>
      <c r="Q504" s="20" cm="1">
        <f t="array" aca="1" ref="Q504" ca="1">C$1*C504/INDEX(_xlfn.ANCHORARRAY(Data!D$14),ROWS(_xlfn.ANCHORARRAY(Data!D$14)))</f>
        <v>10613.500941619584</v>
      </c>
      <c r="R504" s="19" cm="1">
        <f t="array" aca="1" ref="R504" ca="1">D$1*D504/INDEX(_xlfn.ANCHORARRAY(Data!E$14),ROWS(_xlfn.ANCHORARRAY(Data!E$14)))</f>
        <v>12265.411960132889</v>
      </c>
      <c r="S504" s="20" cm="1">
        <f t="array" aca="1" ref="S504" ca="1">E$1*E504/INDEX(_xlfn.ANCHORARRAY(Data!F$14),ROWS(_xlfn.ANCHORARRAY(Data!F$14)))</f>
        <v>5951.6237113402058</v>
      </c>
      <c r="T504" s="20" cm="1">
        <f t="array" aca="1" ref="T504" ca="1">F$1*F504/INDEX(_xlfn.ANCHORARRAY(Data!G$14),ROWS(_xlfn.ANCHORARRAY(Data!G$14)))</f>
        <v>22209.76605651106</v>
      </c>
      <c r="U504" s="20" cm="1">
        <f t="array" aca="1" ref="U504" ca="1">G$1*G504/INDEX(_xlfn.ANCHORARRAY(Data!H$14),ROWS(_xlfn.ANCHORARRAY(Data!H$14)))</f>
        <v>52802.936335721599</v>
      </c>
      <c r="V504" s="20" cm="1">
        <f t="array" aca="1" ref="V504" ca="1">H$1*H504/INDEX(_xlfn.ANCHORARRAY(Data!I$14),ROWS(_xlfn.ANCHORARRAY(Data!I$14)))</f>
        <v>21905.762992270887</v>
      </c>
      <c r="W504" s="20" cm="1">
        <f t="array" aca="1" ref="W504" ca="1">I$1*I504/INDEX(_xlfn.ANCHORARRAY(Data!J$14),ROWS(_xlfn.ANCHORARRAY(Data!J$14)))</f>
        <v>4848.7916526422068</v>
      </c>
      <c r="X504" s="20" cm="1">
        <f t="array" aca="1" ref="X504" ca="1">J$1*J504/INDEX(_xlfn.ANCHORARRAY(Data!K$14),ROWS(_xlfn.ANCHORARRAY(Data!K$14)))</f>
        <v>5505.4209726007757</v>
      </c>
      <c r="Y504" s="20" cm="1">
        <f t="array" aca="1" ref="Y504" ca="1">K$1*K504/INDEX(_xlfn.ANCHORARRAY(Data!L$14),ROWS(_xlfn.ANCHORARRAY(Data!L$14)))</f>
        <v>12053.061456933101</v>
      </c>
      <c r="Z504" s="20" cm="1">
        <f t="array" aca="1" ref="Z504" ca="1">L$1*L504/INDEX(_xlfn.ANCHORARRAY(Data!M$14),ROWS(_xlfn.ANCHORARRAY(Data!M$14)))</f>
        <v>12436.411676396998</v>
      </c>
      <c r="AA504" s="20" cm="1">
        <f t="array" aca="1" ref="AA504" ca="1">M$1*M504/INDEX(_xlfn.ANCHORARRAY(Data!N$14),ROWS(_xlfn.ANCHORARRAY(Data!N$14)))</f>
        <v>9782.0685015290492</v>
      </c>
      <c r="AB504" s="20" cm="1">
        <f t="array" aca="1" ref="AB504" ca="1">N$1*N504/INDEX(_xlfn.ANCHORARRAY(Data!O$14),ROWS(_xlfn.ANCHORARRAY(Data!O$14)))</f>
        <v>9308.0038685152049</v>
      </c>
      <c r="AC504" s="20" cm="1">
        <f t="array" aca="1" ref="AC504" ca="1">O$1*O504/INDEX(_xlfn.ANCHORARRAY(Data!P$14),ROWS(_xlfn.ANCHORARRAY(Data!P$14)))</f>
        <v>12684.369507623094</v>
      </c>
      <c r="AD504" s="33">
        <f t="shared" ca="1" si="17"/>
        <v>205853.78927886236</v>
      </c>
      <c r="AE504" s="33">
        <f t="shared" ca="1" si="16"/>
        <v>408.31072113764822</v>
      </c>
    </row>
    <row r="505" spans="1:31" x14ac:dyDescent="0.35">
      <c r="A505">
        <f ca="1"/>
        <v>503</v>
      </c>
      <c r="B505" s="20" cm="1">
        <f t="array" aca="1" ref="B505" ca="1">INDEX(_xlfn.ANCHORARRAY(Data!B$14),ROWS(_xlfn.ANCHORARRAY(Data!B$14)),2)*Data!C518/Data!C517</f>
        <v>267.56193430155309</v>
      </c>
      <c r="C505" s="20" cm="1">
        <f t="array" aca="1" ref="C505" ca="1">INDEX(_xlfn.ANCHORARRAY(Data!D$14),ROWS(_xlfn.ANCHORARRAY(Data!D$14)))*Data!D518/Data!D517</f>
        <v>53.809611490463865</v>
      </c>
      <c r="D505" s="20" cm="1">
        <f t="array" aca="1" ref="D505" ca="1">INDEX(_xlfn.ANCHORARRAY(Data!E$14),ROWS(_xlfn.ANCHORARRAY(Data!E$14)))*Data!E518/Data!E517</f>
        <v>26.103025099075296</v>
      </c>
      <c r="E505" s="20" cm="1">
        <f t="array" aca="1" ref="E505" ca="1">INDEX(_xlfn.ANCHORARRAY(Data!F$14),ROWS(_xlfn.ANCHORARRAY(Data!F$14)))*Data!F518/Data!F517</f>
        <v>29.288935064935067</v>
      </c>
      <c r="F505" s="20" cm="1">
        <f t="array" aca="1" ref="F505" ca="1">INDEX(_xlfn.ANCHORARRAY(Data!G$14),ROWS(_xlfn.ANCHORARRAY(Data!G$14)))*Data!G518/Data!G517</f>
        <v>322.06748216354657</v>
      </c>
      <c r="G505" s="20" cm="1">
        <f t="array" aca="1" ref="G505" ca="1">INDEX(_xlfn.ANCHORARRAY(Data!H$14),ROWS(_xlfn.ANCHORARRAY(Data!H$14)))*Data!H518/Data!H517</f>
        <v>77.218714236271325</v>
      </c>
      <c r="H505" s="20" cm="1">
        <f t="array" aca="1" ref="H505" ca="1">INDEX(_xlfn.ANCHORARRAY(Data!I$14),ROWS(_xlfn.ANCHORARRAY(Data!I$14)))*Data!I518/Data!I517</f>
        <v>241.98614007211393</v>
      </c>
      <c r="I505" s="20" cm="1">
        <f t="array" aca="1" ref="I505" ca="1">INDEX(_xlfn.ANCHORARRAY(Data!J$14),ROWS(_xlfn.ANCHORARRAY(Data!J$14)))*Data!J518/Data!J517</f>
        <v>24.069376693766937</v>
      </c>
      <c r="J505" s="20" cm="1">
        <f t="array" aca="1" ref="J505" ca="1">INDEX(_xlfn.ANCHORARRAY(Data!K$14),ROWS(_xlfn.ANCHORARRAY(Data!K$14)))*Data!K518/Data!K517</f>
        <v>80.165545361875644</v>
      </c>
      <c r="K505" s="20" cm="1">
        <f t="array" aca="1" ref="K505" ca="1">INDEX(_xlfn.ANCHORARRAY(Data!L$14),ROWS(_xlfn.ANCHORARRAY(Data!L$14)))*Data!L518/Data!L517</f>
        <v>399.0777702806318</v>
      </c>
      <c r="L505" s="20" cm="1">
        <f t="array" aca="1" ref="L505" ca="1">INDEX(_xlfn.ANCHORARRAY(Data!M$14),ROWS(_xlfn.ANCHORARRAY(Data!M$14)))*Data!M518/Data!M517</f>
        <v>51.818372966207768</v>
      </c>
      <c r="M505" s="20" cm="1">
        <f t="array" aca="1" ref="M505" ca="1">INDEX(_xlfn.ANCHORARRAY(Data!N$14),ROWS(_xlfn.ANCHORARRAY(Data!N$14)))*Data!N518/Data!N517</f>
        <v>166.07399793743554</v>
      </c>
      <c r="N505" s="20" cm="1">
        <f t="array" aca="1" ref="N505" ca="1">INDEX(_xlfn.ANCHORARRAY(Data!O$14),ROWS(_xlfn.ANCHORARRAY(Data!O$14)))*Data!O518/Data!O517</f>
        <v>158.93132003156353</v>
      </c>
      <c r="O505" s="20" cm="1">
        <f t="array" aca="1" ref="O505" ca="1">INDEX(_xlfn.ANCHORARRAY(Data!P$14),ROWS(_xlfn.ANCHORARRAY(Data!P$14)))*Data!P518/Data!P517</f>
        <v>645.14636489447582</v>
      </c>
      <c r="P505" s="20" cm="1">
        <f t="array" aca="1" ref="P505" ca="1">B$1*B505/INDEX(_xlfn.ANCHORARRAY(Data!B$14),ROWS(_xlfn.ANCHORARRAY(Data!B$14)),2)</f>
        <v>13378.096715077656</v>
      </c>
      <c r="Q505" s="20" cm="1">
        <f t="array" aca="1" ref="Q505" ca="1">C$1*C505/INDEX(_xlfn.ANCHORARRAY(Data!D$14),ROWS(_xlfn.ANCHORARRAY(Data!D$14)))</f>
        <v>10765.978808570757</v>
      </c>
      <c r="R505" s="19" cm="1">
        <f t="array" aca="1" ref="R505" ca="1">D$1*D505/INDEX(_xlfn.ANCHORARRAY(Data!E$14),ROWS(_xlfn.ANCHORARRAY(Data!E$14)))</f>
        <v>13054.1892338177</v>
      </c>
      <c r="S505" s="20" cm="1">
        <f t="array" aca="1" ref="S505" ca="1">E$1*E505/INDEX(_xlfn.ANCHORARRAY(Data!F$14),ROWS(_xlfn.ANCHORARRAY(Data!F$14)))</f>
        <v>5857.7870129870134</v>
      </c>
      <c r="T505" s="20" cm="1">
        <f t="array" aca="1" ref="T505" ca="1">F$1*F505/INDEX(_xlfn.ANCHORARRAY(Data!G$14),ROWS(_xlfn.ANCHORARRAY(Data!G$14)))</f>
        <v>22544.723751448262</v>
      </c>
      <c r="U505" s="20" cm="1">
        <f t="array" aca="1" ref="U505" ca="1">G$1*G505/INDEX(_xlfn.ANCHORARRAY(Data!H$14),ROWS(_xlfn.ANCHORARRAY(Data!H$14)))</f>
        <v>55597.474250115345</v>
      </c>
      <c r="V505" s="20" cm="1">
        <f t="array" aca="1" ref="V505" ca="1">H$1*H505/INDEX(_xlfn.ANCHORARRAY(Data!I$14),ROWS(_xlfn.ANCHORARRAY(Data!I$14)))</f>
        <v>21778.752606490256</v>
      </c>
      <c r="W505" s="20" cm="1">
        <f t="array" aca="1" ref="W505" ca="1">I$1*I505/INDEX(_xlfn.ANCHORARRAY(Data!J$14),ROWS(_xlfn.ANCHORARRAY(Data!J$14)))</f>
        <v>4813.875338753388</v>
      </c>
      <c r="X505" s="20" cm="1">
        <f t="array" aca="1" ref="X505" ca="1">J$1*J505/INDEX(_xlfn.ANCHORARRAY(Data!K$14),ROWS(_xlfn.ANCHORARRAY(Data!K$14)))</f>
        <v>5611.5881753312951</v>
      </c>
      <c r="Y505" s="20" cm="1">
        <f t="array" aca="1" ref="Y505" ca="1">K$1*K505/INDEX(_xlfn.ANCHORARRAY(Data!L$14),ROWS(_xlfn.ANCHORARRAY(Data!L$14)))</f>
        <v>11972.333108418954</v>
      </c>
      <c r="Z505" s="20" cm="1">
        <f t="array" aca="1" ref="Z505" ca="1">L$1*L505/INDEX(_xlfn.ANCHORARRAY(Data!M$14),ROWS(_xlfn.ANCHORARRAY(Data!M$14)))</f>
        <v>12436.409511889864</v>
      </c>
      <c r="AA505" s="20" cm="1">
        <f t="array" aca="1" ref="AA505" ca="1">M$1*M505/INDEX(_xlfn.ANCHORARRAY(Data!N$14),ROWS(_xlfn.ANCHORARRAY(Data!N$14)))</f>
        <v>9964.4398762461315</v>
      </c>
      <c r="AB505" s="20" cm="1">
        <f t="array" aca="1" ref="AB505" ca="1">N$1*N505/INDEX(_xlfn.ANCHORARRAY(Data!O$14),ROWS(_xlfn.ANCHORARRAY(Data!O$14)))</f>
        <v>9535.8792018938111</v>
      </c>
      <c r="AC505" s="20" cm="1">
        <f t="array" aca="1" ref="AC505" ca="1">O$1*O505/INDEX(_xlfn.ANCHORARRAY(Data!P$14),ROWS(_xlfn.ANCHORARRAY(Data!P$14)))</f>
        <v>12903.741337023795</v>
      </c>
      <c r="AD505" s="33">
        <f t="shared" ca="1" si="17"/>
        <v>210215.26892806418</v>
      </c>
      <c r="AE505" s="33">
        <f t="shared" ca="1" si="16"/>
        <v>-3953.1689280641731</v>
      </c>
    </row>
    <row r="506" spans="1:31" x14ac:dyDescent="0.35">
      <c r="A506">
        <f ca="1"/>
        <v>504</v>
      </c>
      <c r="B506" s="20" cm="1">
        <f t="array" aca="1" ref="B506" ca="1">INDEX(_xlfn.ANCHORARRAY(Data!B$14),ROWS(_xlfn.ANCHORARRAY(Data!B$14)),2)*Data!C519/Data!C518</f>
        <v>268.19995016536041</v>
      </c>
      <c r="C506" s="20" cm="1">
        <f t="array" aca="1" ref="C506" ca="1">INDEX(_xlfn.ANCHORARRAY(Data!D$14),ROWS(_xlfn.ANCHORARRAY(Data!D$14)))*Data!D519/Data!D518</f>
        <v>53.318709078244716</v>
      </c>
      <c r="D506" s="20" cm="1">
        <f t="array" aca="1" ref="D506" ca="1">INDEX(_xlfn.ANCHORARRAY(Data!E$14),ROWS(_xlfn.ANCHORARRAY(Data!E$14)))*Data!E519/Data!E518</f>
        <v>24.214558914250464</v>
      </c>
      <c r="E506" s="20" cm="1">
        <f t="array" aca="1" ref="E506" ca="1">INDEX(_xlfn.ANCHORARRAY(Data!F$14),ROWS(_xlfn.ANCHORARRAY(Data!F$14)))*Data!F519/Data!F518</f>
        <v>29.865927895981084</v>
      </c>
      <c r="F506" s="20" cm="1">
        <f t="array" aca="1" ref="F506" ca="1">INDEX(_xlfn.ANCHORARRAY(Data!G$14),ROWS(_xlfn.ANCHORARRAY(Data!G$14)))*Data!G519/Data!G518</f>
        <v>320.38996183206109</v>
      </c>
      <c r="G506" s="20" cm="1">
        <f t="array" aca="1" ref="G506" ca="1">INDEX(_xlfn.ANCHORARRAY(Data!H$14),ROWS(_xlfn.ANCHORARRAY(Data!H$14)))*Data!H519/Data!H518</f>
        <v>74.171740580193401</v>
      </c>
      <c r="H506" s="20" cm="1">
        <f t="array" aca="1" ref="H506" ca="1">INDEX(_xlfn.ANCHORARRAY(Data!I$14),ROWS(_xlfn.ANCHORARRAY(Data!I$14)))*Data!I519/Data!I518</f>
        <v>239.11898952783395</v>
      </c>
      <c r="I506" s="20" cm="1">
        <f t="array" aca="1" ref="I506" ca="1">INDEX(_xlfn.ANCHORARRAY(Data!J$14),ROWS(_xlfn.ANCHORARRAY(Data!J$14)))*Data!J519/Data!J518</f>
        <v>24.383241758241756</v>
      </c>
      <c r="J506" s="20" cm="1">
        <f t="array" aca="1" ref="J506" ca="1">INDEX(_xlfn.ANCHORARRAY(Data!K$14),ROWS(_xlfn.ANCHORARRAY(Data!K$14)))*Data!K519/Data!K518</f>
        <v>79.677888324873109</v>
      </c>
      <c r="K506" s="20" cm="1">
        <f t="array" aca="1" ref="K506" ca="1">INDEX(_xlfn.ANCHORARRAY(Data!L$14),ROWS(_xlfn.ANCHORARRAY(Data!L$14)))*Data!L519/Data!L518</f>
        <v>399.33195990638046</v>
      </c>
      <c r="L506" s="20" cm="1">
        <f t="array" aca="1" ref="L506" ca="1">INDEX(_xlfn.ANCHORARRAY(Data!M$14),ROWS(_xlfn.ANCHORARRAY(Data!M$14)))*Data!M519/Data!M518</f>
        <v>53.019165275459102</v>
      </c>
      <c r="M506" s="20" cm="1">
        <f t="array" aca="1" ref="M506" ca="1">INDEX(_xlfn.ANCHORARRAY(Data!N$14),ROWS(_xlfn.ANCHORARRAY(Data!N$14)))*Data!N519/Data!N518</f>
        <v>163.91510822806418</v>
      </c>
      <c r="N506" s="20" cm="1">
        <f t="array" aca="1" ref="N506" ca="1">INDEX(_xlfn.ANCHORARRAY(Data!O$14),ROWS(_xlfn.ANCHORARRAY(Data!O$14)))*Data!O519/Data!O518</f>
        <v>154.74421788329266</v>
      </c>
      <c r="O506" s="20" cm="1">
        <f t="array" aca="1" ref="O506" ca="1">INDEX(_xlfn.ANCHORARRAY(Data!P$14),ROWS(_xlfn.ANCHORARRAY(Data!P$14)))*Data!P519/Data!P518</f>
        <v>635.52902963788506</v>
      </c>
      <c r="P506" s="20" cm="1">
        <f t="array" aca="1" ref="P506" ca="1">B$1*B506/INDEX(_xlfn.ANCHORARRAY(Data!B$14),ROWS(_xlfn.ANCHORARRAY(Data!B$14)),2)</f>
        <v>13409.997508268021</v>
      </c>
      <c r="Q506" s="20" cm="1">
        <f t="array" aca="1" ref="Q506" ca="1">C$1*C506/INDEX(_xlfn.ANCHORARRAY(Data!D$14),ROWS(_xlfn.ANCHORARRAY(Data!D$14)))</f>
        <v>10667.761318783374</v>
      </c>
      <c r="R506" s="19" cm="1">
        <f t="array" aca="1" ref="R506" ca="1">D$1*D506/INDEX(_xlfn.ANCHORARRAY(Data!E$14),ROWS(_xlfn.ANCHORARRAY(Data!E$14)))</f>
        <v>12109.762492288712</v>
      </c>
      <c r="S506" s="20" cm="1">
        <f t="array" aca="1" ref="S506" ca="1">E$1*E506/INDEX(_xlfn.ANCHORARRAY(Data!F$14),ROWS(_xlfn.ANCHORARRAY(Data!F$14)))</f>
        <v>5973.1855791962171</v>
      </c>
      <c r="T506" s="20" cm="1">
        <f t="array" aca="1" ref="T506" ca="1">F$1*F506/INDEX(_xlfn.ANCHORARRAY(Data!G$14),ROWS(_xlfn.ANCHORARRAY(Data!G$14)))</f>
        <v>22427.297328244276</v>
      </c>
      <c r="U506" s="20" cm="1">
        <f t="array" aca="1" ref="U506" ca="1">G$1*G506/INDEX(_xlfn.ANCHORARRAY(Data!H$14),ROWS(_xlfn.ANCHORARRAY(Data!H$14)))</f>
        <v>53403.653217739244</v>
      </c>
      <c r="V506" s="20" cm="1">
        <f t="array" aca="1" ref="V506" ca="1">H$1*H506/INDEX(_xlfn.ANCHORARRAY(Data!I$14),ROWS(_xlfn.ANCHORARRAY(Data!I$14)))</f>
        <v>21520.709057505053</v>
      </c>
      <c r="W506" s="20" cm="1">
        <f t="array" aca="1" ref="W506" ca="1">I$1*I506/INDEX(_xlfn.ANCHORARRAY(Data!J$14),ROWS(_xlfn.ANCHORARRAY(Data!J$14)))</f>
        <v>4876.6483516483513</v>
      </c>
      <c r="X506" s="20" cm="1">
        <f t="array" aca="1" ref="X506" ca="1">J$1*J506/INDEX(_xlfn.ANCHORARRAY(Data!K$14),ROWS(_xlfn.ANCHORARRAY(Data!K$14)))</f>
        <v>5577.4521827411172</v>
      </c>
      <c r="Y506" s="20" cm="1">
        <f t="array" aca="1" ref="Y506" ca="1">K$1*K506/INDEX(_xlfn.ANCHORARRAY(Data!L$14),ROWS(_xlfn.ANCHORARRAY(Data!L$14)))</f>
        <v>11979.958797191415</v>
      </c>
      <c r="Z506" s="20" cm="1">
        <f t="array" aca="1" ref="Z506" ca="1">L$1*L506/INDEX(_xlfn.ANCHORARRAY(Data!M$14),ROWS(_xlfn.ANCHORARRAY(Data!M$14)))</f>
        <v>12724.599666110184</v>
      </c>
      <c r="AA506" s="20" cm="1">
        <f t="array" aca="1" ref="AA506" ca="1">M$1*M506/INDEX(_xlfn.ANCHORARRAY(Data!N$14),ROWS(_xlfn.ANCHORARRAY(Data!N$14)))</f>
        <v>9834.9064936838513</v>
      </c>
      <c r="AB506" s="20" cm="1">
        <f t="array" aca="1" ref="AB506" ca="1">N$1*N506/INDEX(_xlfn.ANCHORARRAY(Data!O$14),ROWS(_xlfn.ANCHORARRAY(Data!O$14)))</f>
        <v>9284.6530729975602</v>
      </c>
      <c r="AC506" s="20" cm="1">
        <f t="array" aca="1" ref="AC506" ca="1">O$1*O506/INDEX(_xlfn.ANCHORARRAY(Data!P$14),ROWS(_xlfn.ANCHORARRAY(Data!P$14)))</f>
        <v>12711.38249683598</v>
      </c>
      <c r="AD506" s="33">
        <f t="shared" ca="1" si="17"/>
        <v>206501.96756323331</v>
      </c>
      <c r="AE506" s="33">
        <f t="shared" ca="1" si="16"/>
        <v>-239.86756323330337</v>
      </c>
    </row>
    <row r="507" spans="1:31" x14ac:dyDescent="0.35">
      <c r="A507">
        <f ca="1"/>
        <v>505</v>
      </c>
      <c r="B507" s="20" cm="1">
        <f t="array" aca="1" ref="B507" ca="1">INDEX(_xlfn.ANCHORARRAY(Data!B$14),ROWS(_xlfn.ANCHORARRAY(Data!B$14)),2)*Data!C520/Data!C519</f>
        <v>261.9548934078212</v>
      </c>
      <c r="C507" s="20" cm="1">
        <f t="array" aca="1" ref="C507" ca="1">INDEX(_xlfn.ANCHORARRAY(Data!D$14),ROWS(_xlfn.ANCHORARRAY(Data!D$14)))*Data!D520/Data!D519</f>
        <v>52.496053604436227</v>
      </c>
      <c r="D507" s="20" cm="1">
        <f t="array" aca="1" ref="D507" ca="1">INDEX(_xlfn.ANCHORARRAY(Data!E$14),ROWS(_xlfn.ANCHORARRAY(Data!E$14)))*Data!E520/Data!E519</f>
        <v>24.069571428571425</v>
      </c>
      <c r="E507" s="20" cm="1">
        <f t="array" aca="1" ref="E507" ca="1">INDEX(_xlfn.ANCHORARRAY(Data!F$14),ROWS(_xlfn.ANCHORARRAY(Data!F$14)))*Data!F520/Data!F519</f>
        <v>30.417157270029669</v>
      </c>
      <c r="F507" s="20" cm="1">
        <f t="array" aca="1" ref="F507" ca="1">INDEX(_xlfn.ANCHORARRAY(Data!G$14),ROWS(_xlfn.ANCHORARRAY(Data!G$14)))*Data!G520/Data!G519</f>
        <v>304.8229291744841</v>
      </c>
      <c r="G507" s="20" cm="1">
        <f t="array" aca="1" ref="G507" ca="1">INDEX(_xlfn.ANCHORARRAY(Data!H$14),ROWS(_xlfn.ANCHORARRAY(Data!H$14)))*Data!H520/Data!H519</f>
        <v>72.130804347826086</v>
      </c>
      <c r="H507" s="20" cm="1">
        <f t="array" aca="1" ref="H507" ca="1">INDEX(_xlfn.ANCHORARRAY(Data!I$14),ROWS(_xlfn.ANCHORARRAY(Data!I$14)))*Data!I520/Data!I519</f>
        <v>243.54417339460934</v>
      </c>
      <c r="I507" s="20" cm="1">
        <f t="array" aca="1" ref="I507" ca="1">INDEX(_xlfn.ANCHORARRAY(Data!J$14),ROWS(_xlfn.ANCHORARRAY(Data!J$14)))*Data!J520/Data!J519</f>
        <v>24.89470790378007</v>
      </c>
      <c r="J507" s="20" cm="1">
        <f t="array" aca="1" ref="J507" ca="1">INDEX(_xlfn.ANCHORARRAY(Data!K$14),ROWS(_xlfn.ANCHORARRAY(Data!K$14)))*Data!K520/Data!K519</f>
        <v>81.243958726929222</v>
      </c>
      <c r="K507" s="20" cm="1">
        <f t="array" aca="1" ref="K507" ca="1">INDEX(_xlfn.ANCHORARRAY(Data!L$14),ROWS(_xlfn.ANCHORARRAY(Data!L$14)))*Data!L520/Data!L519</f>
        <v>392.01281278469486</v>
      </c>
      <c r="L507" s="20" cm="1">
        <f t="array" aca="1" ref="L507" ca="1">INDEX(_xlfn.ANCHORARRAY(Data!M$14),ROWS(_xlfn.ANCHORARRAY(Data!M$14)))*Data!M520/Data!M519</f>
        <v>52.622730055090798</v>
      </c>
      <c r="M507" s="20" cm="1">
        <f t="array" aca="1" ref="M507" ca="1">INDEX(_xlfn.ANCHORARRAY(Data!N$14),ROWS(_xlfn.ANCHORARRAY(Data!N$14)))*Data!N520/Data!N519</f>
        <v>168.4532197334066</v>
      </c>
      <c r="N507" s="20" cm="1">
        <f t="array" aca="1" ref="N507" ca="1">INDEX(_xlfn.ANCHORARRAY(Data!O$14),ROWS(_xlfn.ANCHORARRAY(Data!O$14)))*Data!O520/Data!O519</f>
        <v>161.45237216864768</v>
      </c>
      <c r="O507" s="20" cm="1">
        <f t="array" aca="1" ref="O507" ca="1">INDEX(_xlfn.ANCHORARRAY(Data!P$14),ROWS(_xlfn.ANCHORARRAY(Data!P$14)))*Data!P520/Data!P519</f>
        <v>626.62419523226242</v>
      </c>
      <c r="P507" s="20" cm="1">
        <f t="array" aca="1" ref="P507" ca="1">B$1*B507/INDEX(_xlfn.ANCHORARRAY(Data!B$14),ROWS(_xlfn.ANCHORARRAY(Data!B$14)),2)</f>
        <v>13097.744670391061</v>
      </c>
      <c r="Q507" s="20" cm="1">
        <f t="array" aca="1" ref="Q507" ca="1">C$1*C507/INDEX(_xlfn.ANCHORARRAY(Data!D$14),ROWS(_xlfn.ANCHORARRAY(Data!D$14)))</f>
        <v>10503.168207024029</v>
      </c>
      <c r="R507" s="19" cm="1">
        <f t="array" aca="1" ref="R507" ca="1">D$1*D507/INDEX(_xlfn.ANCHORARRAY(Data!E$14),ROWS(_xlfn.ANCHORARRAY(Data!E$14)))</f>
        <v>12037.253881987577</v>
      </c>
      <c r="S507" s="20" cm="1">
        <f t="array" aca="1" ref="S507" ca="1">E$1*E507/INDEX(_xlfn.ANCHORARRAY(Data!F$14),ROWS(_xlfn.ANCHORARRAY(Data!F$14)))</f>
        <v>6083.431454005934</v>
      </c>
      <c r="T507" s="20" cm="1">
        <f t="array" aca="1" ref="T507" ca="1">F$1*F507/INDEX(_xlfn.ANCHORARRAY(Data!G$14),ROWS(_xlfn.ANCHORARRAY(Data!G$14)))</f>
        <v>21337.605042213887</v>
      </c>
      <c r="U507" s="20" cm="1">
        <f t="array" aca="1" ref="U507" ca="1">G$1*G507/INDEX(_xlfn.ANCHORARRAY(Data!H$14),ROWS(_xlfn.ANCHORARRAY(Data!H$14)))</f>
        <v>51934.179130434779</v>
      </c>
      <c r="V507" s="20" cm="1">
        <f t="array" aca="1" ref="V507" ca="1">H$1*H507/INDEX(_xlfn.ANCHORARRAY(Data!I$14),ROWS(_xlfn.ANCHORARRAY(Data!I$14)))</f>
        <v>21918.975605514843</v>
      </c>
      <c r="W507" s="20" cm="1">
        <f t="array" aca="1" ref="W507" ca="1">I$1*I507/INDEX(_xlfn.ANCHORARRAY(Data!J$14),ROWS(_xlfn.ANCHORARRAY(Data!J$14)))</f>
        <v>4978.9415807560144</v>
      </c>
      <c r="X507" s="20" cm="1">
        <f t="array" aca="1" ref="X507" ca="1">J$1*J507/INDEX(_xlfn.ANCHORARRAY(Data!K$14),ROWS(_xlfn.ANCHORARRAY(Data!K$14)))</f>
        <v>5687.0771108850458</v>
      </c>
      <c r="Y507" s="20" cm="1">
        <f t="array" aca="1" ref="Y507" ca="1">K$1*K507/INDEX(_xlfn.ANCHORARRAY(Data!L$14),ROWS(_xlfn.ANCHORARRAY(Data!L$14)))</f>
        <v>11760.384383540848</v>
      </c>
      <c r="Z507" s="20" cm="1">
        <f t="array" aca="1" ref="Z507" ca="1">L$1*L507/INDEX(_xlfn.ANCHORARRAY(Data!M$14),ROWS(_xlfn.ANCHORARRAY(Data!M$14)))</f>
        <v>12629.455213221792</v>
      </c>
      <c r="AA507" s="20" cm="1">
        <f t="array" aca="1" ref="AA507" ca="1">M$1*M507/INDEX(_xlfn.ANCHORARRAY(Data!N$14),ROWS(_xlfn.ANCHORARRAY(Data!N$14)))</f>
        <v>10107.193184004396</v>
      </c>
      <c r="AB507" s="20" cm="1">
        <f t="array" aca="1" ref="AB507" ca="1">N$1*N507/INDEX(_xlfn.ANCHORARRAY(Data!O$14),ROWS(_xlfn.ANCHORARRAY(Data!O$14)))</f>
        <v>9687.1423301188624</v>
      </c>
      <c r="AC507" s="20" cm="1">
        <f t="array" aca="1" ref="AC507" ca="1">O$1*O507/INDEX(_xlfn.ANCHORARRAY(Data!P$14),ROWS(_xlfn.ANCHORARRAY(Data!P$14)))</f>
        <v>12533.274572693867</v>
      </c>
      <c r="AD507" s="33">
        <f t="shared" ca="1" si="17"/>
        <v>204295.8263667929</v>
      </c>
      <c r="AE507" s="33">
        <f t="shared" ca="1" si="16"/>
        <v>1966.2736332071072</v>
      </c>
    </row>
    <row r="508" spans="1:31" x14ac:dyDescent="0.35">
      <c r="A508">
        <f ca="1"/>
        <v>506</v>
      </c>
      <c r="B508" s="20" cm="1">
        <f t="array" aca="1" ref="B508" ca="1">INDEX(_xlfn.ANCHORARRAY(Data!B$14),ROWS(_xlfn.ANCHORARRAY(Data!B$14)),2)*Data!C521/Data!C520</f>
        <v>267.35084638649391</v>
      </c>
      <c r="C508" s="20" cm="1">
        <f t="array" aca="1" ref="C508" ca="1">INDEX(_xlfn.ANCHORARRAY(Data!D$14),ROWS(_xlfn.ANCHORARRAY(Data!D$14)))*Data!D521/Data!D520</f>
        <v>52.737823446987392</v>
      </c>
      <c r="D508" s="20" cm="1">
        <f t="array" aca="1" ref="D508" ca="1">INDEX(_xlfn.ANCHORARRAY(Data!E$14),ROWS(_xlfn.ANCHORARRAY(Data!E$14)))*Data!E521/Data!E520</f>
        <v>24.464359861591696</v>
      </c>
      <c r="E508" s="20" cm="1">
        <f t="array" aca="1" ref="E508" ca="1">INDEX(_xlfn.ANCHORARRAY(Data!F$14),ROWS(_xlfn.ANCHORARRAY(Data!F$14)))*Data!F521/Data!F520</f>
        <v>30.261998244587478</v>
      </c>
      <c r="F508" s="20" cm="1">
        <f t="array" aca="1" ref="F508" ca="1">INDEX(_xlfn.ANCHORARRAY(Data!G$14),ROWS(_xlfn.ANCHORARRAY(Data!G$14)))*Data!G521/Data!G520</f>
        <v>309.59866230461654</v>
      </c>
      <c r="G508" s="20" cm="1">
        <f t="array" aca="1" ref="G508" ca="1">INDEX(_xlfn.ANCHORARRAY(Data!H$14),ROWS(_xlfn.ANCHORARRAY(Data!H$14)))*Data!H521/Data!H520</f>
        <v>72.282137518684607</v>
      </c>
      <c r="H508" s="20" cm="1">
        <f t="array" aca="1" ref="H508" ca="1">INDEX(_xlfn.ANCHORARRAY(Data!I$14),ROWS(_xlfn.ANCHORARRAY(Data!I$14)))*Data!I521/Data!I520</f>
        <v>244.60421531041305</v>
      </c>
      <c r="I508" s="20" cm="1">
        <f t="array" aca="1" ref="I508" ca="1">INDEX(_xlfn.ANCHORARRAY(Data!J$14),ROWS(_xlfn.ANCHORARRAY(Data!J$14)))*Data!J521/Data!J520</f>
        <v>24.712293701583022</v>
      </c>
      <c r="J508" s="20" cm="1">
        <f t="array" aca="1" ref="J508" ca="1">INDEX(_xlfn.ANCHORARRAY(Data!K$14),ROWS(_xlfn.ANCHORARRAY(Data!K$14)))*Data!K521/Data!K520</f>
        <v>80.66097686375322</v>
      </c>
      <c r="K508" s="20" cm="1">
        <f t="array" aca="1" ref="K508" ca="1">INDEX(_xlfn.ANCHORARRAY(Data!L$14),ROWS(_xlfn.ANCHORARRAY(Data!L$14)))*Data!L521/Data!L520</f>
        <v>397.85135625817372</v>
      </c>
      <c r="L508" s="20" cm="1">
        <f t="array" aca="1" ref="L508" ca="1">INDEX(_xlfn.ANCHORARRAY(Data!M$14),ROWS(_xlfn.ANCHORARRAY(Data!M$14)))*Data!M521/Data!M520</f>
        <v>51.589917587939695</v>
      </c>
      <c r="M508" s="20" cm="1">
        <f t="array" aca="1" ref="M508" ca="1">INDEX(_xlfn.ANCHORARRAY(Data!N$14),ROWS(_xlfn.ANCHORARRAY(Data!N$14)))*Data!N521/Data!N520</f>
        <v>166.08295075349838</v>
      </c>
      <c r="N508" s="20" cm="1">
        <f t="array" aca="1" ref="N508" ca="1">INDEX(_xlfn.ANCHORARRAY(Data!O$14),ROWS(_xlfn.ANCHORARRAY(Data!O$14)))*Data!O521/Data!O520</f>
        <v>156.57990929335722</v>
      </c>
      <c r="O508" s="20" cm="1">
        <f t="array" aca="1" ref="O508" ca="1">INDEX(_xlfn.ANCHORARRAY(Data!P$14),ROWS(_xlfn.ANCHORARRAY(Data!P$14)))*Data!P521/Data!P520</f>
        <v>630.09107310376385</v>
      </c>
      <c r="P508" s="20" cm="1">
        <f t="array" aca="1" ref="P508" ca="1">B$1*B508/INDEX(_xlfn.ANCHORARRAY(Data!B$14),ROWS(_xlfn.ANCHORARRAY(Data!B$14)),2)</f>
        <v>13367.542319324697</v>
      </c>
      <c r="Q508" s="20" cm="1">
        <f t="array" aca="1" ref="Q508" ca="1">C$1*C508/INDEX(_xlfn.ANCHORARRAY(Data!D$14),ROWS(_xlfn.ANCHORARRAY(Data!D$14)))</f>
        <v>10551.540401681457</v>
      </c>
      <c r="R508" s="19" cm="1">
        <f t="array" aca="1" ref="R508" ca="1">D$1*D508/INDEX(_xlfn.ANCHORARRAY(Data!E$14),ROWS(_xlfn.ANCHORARRAY(Data!E$14)))</f>
        <v>12234.68858131488</v>
      </c>
      <c r="S508" s="20" cm="1">
        <f t="array" aca="1" ref="S508" ca="1">E$1*E508/INDEX(_xlfn.ANCHORARRAY(Data!F$14),ROWS(_xlfn.ANCHORARRAY(Data!F$14)))</f>
        <v>6052.3996489174961</v>
      </c>
      <c r="T508" s="20" cm="1">
        <f t="array" aca="1" ref="T508" ca="1">F$1*F508/INDEX(_xlfn.ANCHORARRAY(Data!G$14),ROWS(_xlfn.ANCHORARRAY(Data!G$14)))</f>
        <v>21671.906361323159</v>
      </c>
      <c r="U508" s="20" cm="1">
        <f t="array" aca="1" ref="U508" ca="1">G$1*G508/INDEX(_xlfn.ANCHORARRAY(Data!H$14),ROWS(_xlfn.ANCHORARRAY(Data!H$14)))</f>
        <v>52043.139013452914</v>
      </c>
      <c r="V508" s="20" cm="1">
        <f t="array" aca="1" ref="V508" ca="1">H$1*H508/INDEX(_xlfn.ANCHORARRAY(Data!I$14),ROWS(_xlfn.ANCHORARRAY(Data!I$14)))</f>
        <v>22014.379377937177</v>
      </c>
      <c r="W508" s="20" cm="1">
        <f t="array" aca="1" ref="W508" ca="1">I$1*I508/INDEX(_xlfn.ANCHORARRAY(Data!J$14),ROWS(_xlfn.ANCHORARRAY(Data!J$14)))</f>
        <v>4942.4587403166051</v>
      </c>
      <c r="X508" s="20" cm="1">
        <f t="array" aca="1" ref="X508" ca="1">J$1*J508/INDEX(_xlfn.ANCHORARRAY(Data!K$14),ROWS(_xlfn.ANCHORARRAY(Data!K$14)))</f>
        <v>5646.2683804627259</v>
      </c>
      <c r="Y508" s="20" cm="1">
        <f t="array" aca="1" ref="Y508" ca="1">K$1*K508/INDEX(_xlfn.ANCHORARRAY(Data!L$14),ROWS(_xlfn.ANCHORARRAY(Data!L$14)))</f>
        <v>11935.540687745211</v>
      </c>
      <c r="Z508" s="20" cm="1">
        <f t="array" aca="1" ref="Z508" ca="1">L$1*L508/INDEX(_xlfn.ANCHORARRAY(Data!M$14),ROWS(_xlfn.ANCHORARRAY(Data!M$14)))</f>
        <v>12381.580221105527</v>
      </c>
      <c r="AA508" s="20" cm="1">
        <f t="array" aca="1" ref="AA508" ca="1">M$1*M508/INDEX(_xlfn.ANCHORARRAY(Data!N$14),ROWS(_xlfn.ANCHORARRAY(Data!N$14)))</f>
        <v>9964.9770452099019</v>
      </c>
      <c r="AB508" s="20" cm="1">
        <f t="array" aca="1" ref="AB508" ca="1">N$1*N508/INDEX(_xlfn.ANCHORARRAY(Data!O$14),ROWS(_xlfn.ANCHORARRAY(Data!O$14)))</f>
        <v>9394.7945576014336</v>
      </c>
      <c r="AC508" s="20" cm="1">
        <f t="array" aca="1" ref="AC508" ca="1">O$1*O508/INDEX(_xlfn.ANCHORARRAY(Data!P$14),ROWS(_xlfn.ANCHORARRAY(Data!P$14)))</f>
        <v>12602.616504595202</v>
      </c>
      <c r="AD508" s="33">
        <f t="shared" ca="1" si="17"/>
        <v>204803.83184098837</v>
      </c>
      <c r="AE508" s="33">
        <f t="shared" ca="1" si="16"/>
        <v>1458.2681590116408</v>
      </c>
    </row>
    <row r="509" spans="1:31" x14ac:dyDescent="0.35">
      <c r="A509">
        <f ca="1"/>
        <v>507</v>
      </c>
      <c r="B509" s="20" cm="1">
        <f t="array" aca="1" ref="B509" ca="1">INDEX(_xlfn.ANCHORARRAY(Data!B$14),ROWS(_xlfn.ANCHORARRAY(Data!B$14)),2)*Data!C522/Data!C521</f>
        <v>257.54738440920261</v>
      </c>
      <c r="C509" s="20" cm="1">
        <f t="array" aca="1" ref="C509" ca="1">INDEX(_xlfn.ANCHORARRAY(Data!D$14),ROWS(_xlfn.ANCHORARRAY(Data!D$14)))*Data!D522/Data!D521</f>
        <v>51.426809210526308</v>
      </c>
      <c r="D509" s="20" cm="1">
        <f t="array" aca="1" ref="D509" ca="1">INDEX(_xlfn.ANCHORARRAY(Data!E$14),ROWS(_xlfn.ANCHORARRAY(Data!E$14)))*Data!E522/Data!E521</f>
        <v>23.653949843260186</v>
      </c>
      <c r="E509" s="20" cm="1">
        <f t="array" aca="1" ref="E509" ca="1">INDEX(_xlfn.ANCHORARRAY(Data!F$14),ROWS(_xlfn.ANCHORARRAY(Data!F$14)))*Data!F522/Data!F521</f>
        <v>29.929133082052765</v>
      </c>
      <c r="F509" s="20" cm="1">
        <f t="array" aca="1" ref="F509" ca="1">INDEX(_xlfn.ANCHORARRAY(Data!G$14),ROWS(_xlfn.ANCHORARRAY(Data!G$14)))*Data!G522/Data!G521</f>
        <v>299.62317184418151</v>
      </c>
      <c r="G509" s="20" cm="1">
        <f t="array" aca="1" ref="G509" ca="1">INDEX(_xlfn.ANCHORARRAY(Data!H$14),ROWS(_xlfn.ANCHORARRAY(Data!H$14)))*Data!H522/Data!H521</f>
        <v>72.510913609467451</v>
      </c>
      <c r="H509" s="20" cm="1">
        <f t="array" aca="1" ref="H509" ca="1">INDEX(_xlfn.ANCHORARRAY(Data!I$14),ROWS(_xlfn.ANCHORARRAY(Data!I$14)))*Data!I522/Data!I521</f>
        <v>243.35216024029918</v>
      </c>
      <c r="I509" s="20" cm="1">
        <f t="array" aca="1" ref="I509" ca="1">INDEX(_xlfn.ANCHORARRAY(Data!J$14),ROWS(_xlfn.ANCHORARRAY(Data!J$14)))*Data!J522/Data!J521</f>
        <v>24.537944795477216</v>
      </c>
      <c r="J509" s="20" cm="1">
        <f t="array" aca="1" ref="J509" ca="1">INDEX(_xlfn.ANCHORARRAY(Data!K$14),ROWS(_xlfn.ANCHORARRAY(Data!K$14)))*Data!K522/Data!K521</f>
        <v>79.422403166525328</v>
      </c>
      <c r="K509" s="20" cm="1">
        <f t="array" aca="1" ref="K509" ca="1">INDEX(_xlfn.ANCHORARRAY(Data!L$14),ROWS(_xlfn.ANCHORARRAY(Data!L$14)))*Data!L522/Data!L521</f>
        <v>385.249434174817</v>
      </c>
      <c r="L509" s="20" cm="1">
        <f t="array" aca="1" ref="L509" ca="1">INDEX(_xlfn.ANCHORARRAY(Data!M$14),ROWS(_xlfn.ANCHORARRAY(Data!M$14)))*Data!M522/Data!M521</f>
        <v>51.127998384164819</v>
      </c>
      <c r="M509" s="20" cm="1">
        <f t="array" aca="1" ref="M509" ca="1">INDEX(_xlfn.ANCHORARRAY(Data!N$14),ROWS(_xlfn.ANCHORARRAY(Data!N$14)))*Data!N522/Data!N521</f>
        <v>164.49919021848069</v>
      </c>
      <c r="N509" s="20" cm="1">
        <f t="array" aca="1" ref="N509" ca="1">INDEX(_xlfn.ANCHORARRAY(Data!O$14),ROWS(_xlfn.ANCHORARRAY(Data!O$14)))*Data!O522/Data!O521</f>
        <v>155.92628397808042</v>
      </c>
      <c r="O509" s="20" cm="1">
        <f t="array" aca="1" ref="O509" ca="1">INDEX(_xlfn.ANCHORARRAY(Data!P$14),ROWS(_xlfn.ANCHORARRAY(Data!P$14)))*Data!P522/Data!P521</f>
        <v>621.35687342913604</v>
      </c>
      <c r="P509" s="20" cm="1">
        <f t="array" aca="1" ref="P509" ca="1">B$1*B509/INDEX(_xlfn.ANCHORARRAY(Data!B$14),ROWS(_xlfn.ANCHORARRAY(Data!B$14)),2)</f>
        <v>12877.36922046013</v>
      </c>
      <c r="Q509" s="20" cm="1">
        <f t="array" aca="1" ref="Q509" ca="1">C$1*C509/INDEX(_xlfn.ANCHORARRAY(Data!D$14),ROWS(_xlfn.ANCHORARRAY(Data!D$14)))</f>
        <v>10289.23872180451</v>
      </c>
      <c r="R509" s="19" cm="1">
        <f t="array" aca="1" ref="R509" ca="1">D$1*D509/INDEX(_xlfn.ANCHORARRAY(Data!E$14),ROWS(_xlfn.ANCHORARRAY(Data!E$14)))</f>
        <v>11829.400470219434</v>
      </c>
      <c r="S509" s="20" cm="1">
        <f t="array" aca="1" ref="S509" ca="1">E$1*E509/INDEX(_xlfn.ANCHORARRAY(Data!F$14),ROWS(_xlfn.ANCHORARRAY(Data!F$14)))</f>
        <v>5985.8266164105535</v>
      </c>
      <c r="T509" s="20" cm="1">
        <f t="array" aca="1" ref="T509" ca="1">F$1*F509/INDEX(_xlfn.ANCHORARRAY(Data!G$14),ROWS(_xlfn.ANCHORARRAY(Data!G$14)))</f>
        <v>20973.622029092705</v>
      </c>
      <c r="U509" s="20" cm="1">
        <f t="array" aca="1" ref="U509" ca="1">G$1*G509/INDEX(_xlfn.ANCHORARRAY(Data!H$14),ROWS(_xlfn.ANCHORARRAY(Data!H$14)))</f>
        <v>52207.857798816563</v>
      </c>
      <c r="V509" s="20" cm="1">
        <f t="array" aca="1" ref="V509" ca="1">H$1*H509/INDEX(_xlfn.ANCHORARRAY(Data!I$14),ROWS(_xlfn.ANCHORARRAY(Data!I$14)))</f>
        <v>21901.694421626929</v>
      </c>
      <c r="W509" s="20" cm="1">
        <f t="array" aca="1" ref="W509" ca="1">I$1*I509/INDEX(_xlfn.ANCHORARRAY(Data!J$14),ROWS(_xlfn.ANCHORARRAY(Data!J$14)))</f>
        <v>4907.588959095443</v>
      </c>
      <c r="X509" s="20" cm="1">
        <f t="array" aca="1" ref="X509" ca="1">J$1*J509/INDEX(_xlfn.ANCHORARRAY(Data!K$14),ROWS(_xlfn.ANCHORARRAY(Data!K$14)))</f>
        <v>5559.5682216567729</v>
      </c>
      <c r="Y509" s="20" cm="1">
        <f t="array" aca="1" ref="Y509" ca="1">K$1*K509/INDEX(_xlfn.ANCHORARRAY(Data!L$14),ROWS(_xlfn.ANCHORARRAY(Data!L$14)))</f>
        <v>11557.483025244512</v>
      </c>
      <c r="Z509" s="20" cm="1">
        <f t="array" aca="1" ref="Z509" ca="1">L$1*L509/INDEX(_xlfn.ANCHORARRAY(Data!M$14),ROWS(_xlfn.ANCHORARRAY(Data!M$14)))</f>
        <v>12270.719612199557</v>
      </c>
      <c r="AA509" s="20" cm="1">
        <f t="array" aca="1" ref="AA509" ca="1">M$1*M509/INDEX(_xlfn.ANCHORARRAY(Data!N$14),ROWS(_xlfn.ANCHORARRAY(Data!N$14)))</f>
        <v>9869.9514131088417</v>
      </c>
      <c r="AB509" s="20" cm="1">
        <f t="array" aca="1" ref="AB509" ca="1">N$1*N509/INDEX(_xlfn.ANCHORARRAY(Data!O$14),ROWS(_xlfn.ANCHORARRAY(Data!O$14)))</f>
        <v>9355.5770386848271</v>
      </c>
      <c r="AC509" s="20" cm="1">
        <f t="array" aca="1" ref="AC509" ca="1">O$1*O509/INDEX(_xlfn.ANCHORARRAY(Data!P$14),ROWS(_xlfn.ANCHORARRAY(Data!P$14)))</f>
        <v>12427.921490378158</v>
      </c>
      <c r="AD509" s="33">
        <f t="shared" ca="1" si="17"/>
        <v>202013.81903879895</v>
      </c>
      <c r="AE509" s="33">
        <f t="shared" ca="1" si="16"/>
        <v>4248.2809612010606</v>
      </c>
    </row>
    <row r="510" spans="1:31" x14ac:dyDescent="0.35">
      <c r="A510">
        <f ca="1"/>
        <v>508</v>
      </c>
      <c r="B510" s="20" cm="1">
        <f t="array" aca="1" ref="B510" ca="1">INDEX(_xlfn.ANCHORARRAY(Data!B$14),ROWS(_xlfn.ANCHORARRAY(Data!B$14)),2)*Data!C523/Data!C522</f>
        <v>269.71617898118399</v>
      </c>
      <c r="C510" s="20" cm="1">
        <f t="array" aca="1" ref="C510" ca="1">INDEX(_xlfn.ANCHORARRAY(Data!D$14),ROWS(_xlfn.ANCHORARRAY(Data!D$14)))*Data!D523/Data!D522</f>
        <v>53.677425454545457</v>
      </c>
      <c r="D510" s="20" cm="1">
        <f t="array" aca="1" ref="D510" ca="1">INDEX(_xlfn.ANCHORARRAY(Data!E$14),ROWS(_xlfn.ANCHORARRAY(Data!E$14)))*Data!E523/Data!E522</f>
        <v>23.883735056542811</v>
      </c>
      <c r="E510" s="20" cm="1">
        <f t="array" aca="1" ref="E510" ca="1">INDEX(_xlfn.ANCHORARRAY(Data!F$14),ROWS(_xlfn.ANCHORARRAY(Data!F$14)))*Data!F523/Data!F522</f>
        <v>29.57177803602556</v>
      </c>
      <c r="F510" s="20" cm="1">
        <f t="array" aca="1" ref="F510" ca="1">INDEX(_xlfn.ANCHORARRAY(Data!G$14),ROWS(_xlfn.ANCHORARRAY(Data!G$14)))*Data!G523/Data!G522</f>
        <v>315.61269487461931</v>
      </c>
      <c r="G510" s="20" cm="1">
        <f t="array" aca="1" ref="G510" ca="1">INDEX(_xlfn.ANCHORARRAY(Data!H$14),ROWS(_xlfn.ANCHORARRAY(Data!H$14)))*Data!H523/Data!H522</f>
        <v>74.787931338028173</v>
      </c>
      <c r="H510" s="20" cm="1">
        <f t="array" aca="1" ref="H510" ca="1">INDEX(_xlfn.ANCHORARRAY(Data!I$14),ROWS(_xlfn.ANCHORARRAY(Data!I$14)))*Data!I523/Data!I522</f>
        <v>245.64499175371085</v>
      </c>
      <c r="I510" s="20" cm="1">
        <f t="array" aca="1" ref="I510" ca="1">INDEX(_xlfn.ANCHORARRAY(Data!J$14),ROWS(_xlfn.ANCHORARRAY(Data!J$14)))*Data!J523/Data!J522</f>
        <v>24.553306878306877</v>
      </c>
      <c r="J510" s="20" cm="1">
        <f t="array" aca="1" ref="J510" ca="1">INDEX(_xlfn.ANCHORARRAY(Data!K$14),ROWS(_xlfn.ANCHORARRAY(Data!K$14)))*Data!K523/Data!K522</f>
        <v>81.258217990621006</v>
      </c>
      <c r="K510" s="20" cm="1">
        <f t="array" aca="1" ref="K510" ca="1">INDEX(_xlfn.ANCHORARRAY(Data!L$14),ROWS(_xlfn.ANCHORARRAY(Data!L$14)))*Data!L523/Data!L522</f>
        <v>393.65409107708552</v>
      </c>
      <c r="L510" s="20" cm="1">
        <f t="array" aca="1" ref="L510" ca="1">INDEX(_xlfn.ANCHORARRAY(Data!M$14),ROWS(_xlfn.ANCHORARRAY(Data!M$14)))*Data!M523/Data!M522</f>
        <v>52.402670489453207</v>
      </c>
      <c r="M510" s="20" cm="1">
        <f t="array" aca="1" ref="M510" ca="1">INDEX(_xlfn.ANCHORARRAY(Data!N$14),ROWS(_xlfn.ANCHORARRAY(Data!N$14)))*Data!N523/Data!N522</f>
        <v>165.68033496348895</v>
      </c>
      <c r="N510" s="20" cm="1">
        <f t="array" aca="1" ref="N510" ca="1">INDEX(_xlfn.ANCHORARRAY(Data!O$14),ROWS(_xlfn.ANCHORARRAY(Data!O$14)))*Data!O523/Data!O522</f>
        <v>156.22272341351911</v>
      </c>
      <c r="O510" s="20" cm="1">
        <f t="array" aca="1" ref="O510" ca="1">INDEX(_xlfn.ANCHORARRAY(Data!P$14),ROWS(_xlfn.ANCHORARRAY(Data!P$14)))*Data!P523/Data!P522</f>
        <v>637.88022357086913</v>
      </c>
      <c r="P510" s="20" cm="1">
        <f t="array" aca="1" ref="P510" ca="1">B$1*B510/INDEX(_xlfn.ANCHORARRAY(Data!B$14),ROWS(_xlfn.ANCHORARRAY(Data!B$14)),2)</f>
        <v>13485.808949059201</v>
      </c>
      <c r="Q510" s="20" cm="1">
        <f t="array" aca="1" ref="Q510" ca="1">C$1*C510/INDEX(_xlfn.ANCHORARRAY(Data!D$14),ROWS(_xlfn.ANCHORARRAY(Data!D$14)))</f>
        <v>10739.531636363636</v>
      </c>
      <c r="R510" s="19" cm="1">
        <f t="array" aca="1" ref="R510" ca="1">D$1*D510/INDEX(_xlfn.ANCHORARRAY(Data!E$14),ROWS(_xlfn.ANCHORARRAY(Data!E$14)))</f>
        <v>11944.316639741519</v>
      </c>
      <c r="S510" s="20" cm="1">
        <f t="array" aca="1" ref="S510" ca="1">E$1*E510/INDEX(_xlfn.ANCHORARRAY(Data!F$14),ROWS(_xlfn.ANCHORARRAY(Data!F$14)))</f>
        <v>5914.3556072051124</v>
      </c>
      <c r="T510" s="20" cm="1">
        <f t="array" aca="1" ref="T510" ca="1">F$1*F510/INDEX(_xlfn.ANCHORARRAY(Data!G$14),ROWS(_xlfn.ANCHORARRAY(Data!G$14)))</f>
        <v>22092.888641223351</v>
      </c>
      <c r="U510" s="20" cm="1">
        <f t="array" aca="1" ref="U510" ca="1">G$1*G510/INDEX(_xlfn.ANCHORARRAY(Data!H$14),ROWS(_xlfn.ANCHORARRAY(Data!H$14)))</f>
        <v>53847.310563380284</v>
      </c>
      <c r="V510" s="20" cm="1">
        <f t="array" aca="1" ref="V510" ca="1">H$1*H510/INDEX(_xlfn.ANCHORARRAY(Data!I$14),ROWS(_xlfn.ANCHORARRAY(Data!I$14)))</f>
        <v>22108.049257833976</v>
      </c>
      <c r="W510" s="20" cm="1">
        <f t="array" aca="1" ref="W510" ca="1">I$1*I510/INDEX(_xlfn.ANCHORARRAY(Data!J$14),ROWS(_xlfn.ANCHORARRAY(Data!J$14)))</f>
        <v>4910.661375661376</v>
      </c>
      <c r="X510" s="20" cm="1">
        <f t="array" aca="1" ref="X510" ca="1">J$1*J510/INDEX(_xlfn.ANCHORARRAY(Data!K$14),ROWS(_xlfn.ANCHORARRAY(Data!K$14)))</f>
        <v>5688.07525934347</v>
      </c>
      <c r="Y510" s="20" cm="1">
        <f t="array" aca="1" ref="Y510" ca="1">K$1*K510/INDEX(_xlfn.ANCHORARRAY(Data!L$14),ROWS(_xlfn.ANCHORARRAY(Data!L$14)))</f>
        <v>11809.622732312568</v>
      </c>
      <c r="Z510" s="20" cm="1">
        <f t="array" aca="1" ref="Z510" ca="1">L$1*L510/INDEX(_xlfn.ANCHORARRAY(Data!M$14),ROWS(_xlfn.ANCHORARRAY(Data!M$14)))</f>
        <v>12576.640917468769</v>
      </c>
      <c r="AA510" s="20" cm="1">
        <f t="array" aca="1" ref="AA510" ca="1">M$1*M510/INDEX(_xlfn.ANCHORARRAY(Data!N$14),ROWS(_xlfn.ANCHORARRAY(Data!N$14)))</f>
        <v>9940.8200978093373</v>
      </c>
      <c r="AB510" s="20" cm="1">
        <f t="array" aca="1" ref="AB510" ca="1">N$1*N510/INDEX(_xlfn.ANCHORARRAY(Data!O$14),ROWS(_xlfn.ANCHORARRAY(Data!O$14)))</f>
        <v>9373.3634048111471</v>
      </c>
      <c r="AC510" s="20" cm="1">
        <f t="array" aca="1" ref="AC510" ca="1">O$1*O510/INDEX(_xlfn.ANCHORARRAY(Data!P$14),ROWS(_xlfn.ANCHORARRAY(Data!P$14)))</f>
        <v>12758.409342208297</v>
      </c>
      <c r="AD510" s="33">
        <f t="shared" ca="1" si="17"/>
        <v>207189.85442442202</v>
      </c>
      <c r="AE510" s="33">
        <f t="shared" ca="1" si="16"/>
        <v>-927.75442442201893</v>
      </c>
    </row>
    <row r="511" spans="1:31" x14ac:dyDescent="0.35">
      <c r="A511">
        <f ca="1"/>
        <v>509</v>
      </c>
      <c r="B511" s="20" cm="1">
        <f t="array" aca="1" ref="B511" ca="1">INDEX(_xlfn.ANCHORARRAY(Data!B$14),ROWS(_xlfn.ANCHORARRAY(Data!B$14)),2)*Data!C524/Data!C523</f>
        <v>265.84257056678518</v>
      </c>
      <c r="C511" s="20" cm="1">
        <f t="array" aca="1" ref="C511" ca="1">INDEX(_xlfn.ANCHORARRAY(Data!D$14),ROWS(_xlfn.ANCHORARRAY(Data!D$14)))*Data!D524/Data!D523</f>
        <v>52.754838245866289</v>
      </c>
      <c r="D511" s="20" cm="1">
        <f t="array" aca="1" ref="D511" ca="1">INDEX(_xlfn.ANCHORARRAY(Data!E$14),ROWS(_xlfn.ANCHORARRAY(Data!E$14)))*Data!E524/Data!E523</f>
        <v>24.629267810026381</v>
      </c>
      <c r="E511" s="20" cm="1">
        <f t="array" aca="1" ref="E511" ca="1">INDEX(_xlfn.ANCHORARRAY(Data!F$14),ROWS(_xlfn.ANCHORARRAY(Data!F$14)))*Data!F524/Data!F523</f>
        <v>29.601208014142607</v>
      </c>
      <c r="F511" s="20" cm="1">
        <f t="array" aca="1" ref="F511" ca="1">INDEX(_xlfn.ANCHORARRAY(Data!G$14),ROWS(_xlfn.ANCHORARRAY(Data!G$14)))*Data!G524/Data!G523</f>
        <v>319.92956932229697</v>
      </c>
      <c r="G511" s="20" cm="1">
        <f t="array" aca="1" ref="G511" ca="1">INDEX(_xlfn.ANCHORARRAY(Data!H$14),ROWS(_xlfn.ANCHORARRAY(Data!H$14)))*Data!H524/Data!H523</f>
        <v>77.760049519898544</v>
      </c>
      <c r="H511" s="20" cm="1">
        <f t="array" aca="1" ref="H511" ca="1">INDEX(_xlfn.ANCHORARRAY(Data!I$14),ROWS(_xlfn.ANCHORARRAY(Data!I$14)))*Data!I524/Data!I523</f>
        <v>224.08099674384948</v>
      </c>
      <c r="I511" s="20" cm="1">
        <f t="array" aca="1" ref="I511" ca="1">INDEX(_xlfn.ANCHORARRAY(Data!J$14),ROWS(_xlfn.ANCHORARRAY(Data!J$14)))*Data!J524/Data!J523</f>
        <v>24.327834373973051</v>
      </c>
      <c r="J511" s="20" cm="1">
        <f t="array" aca="1" ref="J511" ca="1">INDEX(_xlfn.ANCHORARRAY(Data!K$14),ROWS(_xlfn.ANCHORARRAY(Data!K$14)))*Data!K524/Data!K523</f>
        <v>80.118693102485338</v>
      </c>
      <c r="K511" s="20" cm="1">
        <f t="array" aca="1" ref="K511" ca="1">INDEX(_xlfn.ANCHORARRAY(Data!L$14),ROWS(_xlfn.ANCHORARRAY(Data!L$14)))*Data!L524/Data!L523</f>
        <v>404.42562055462326</v>
      </c>
      <c r="L511" s="20" cm="1">
        <f t="array" aca="1" ref="L511" ca="1">INDEX(_xlfn.ANCHORARRAY(Data!M$14),ROWS(_xlfn.ANCHORARRAY(Data!M$14)))*Data!M524/Data!M523</f>
        <v>51.661458670988651</v>
      </c>
      <c r="M511" s="20" cm="1">
        <f t="array" aca="1" ref="M511" ca="1">INDEX(_xlfn.ANCHORARRAY(Data!N$14),ROWS(_xlfn.ANCHORARRAY(Data!N$14)))*Data!N524/Data!N523</f>
        <v>164.64298919567827</v>
      </c>
      <c r="N511" s="20" cm="1">
        <f t="array" aca="1" ref="N511" ca="1">INDEX(_xlfn.ANCHORARRAY(Data!O$14),ROWS(_xlfn.ANCHORARRAY(Data!O$14)))*Data!O524/Data!O523</f>
        <v>157.50943820836966</v>
      </c>
      <c r="O511" s="20" cm="1">
        <f t="array" aca="1" ref="O511" ca="1">INDEX(_xlfn.ANCHORARRAY(Data!P$14),ROWS(_xlfn.ANCHORARRAY(Data!P$14)))*Data!P524/Data!P523</f>
        <v>636.35172695608173</v>
      </c>
      <c r="P511" s="20" cm="1">
        <f t="array" aca="1" ref="P511" ca="1">B$1*B511/INDEX(_xlfn.ANCHORARRAY(Data!B$14),ROWS(_xlfn.ANCHORARRAY(Data!B$14)),2)</f>
        <v>13292.128528339259</v>
      </c>
      <c r="Q511" s="20" cm="1">
        <f t="array" aca="1" ref="Q511" ca="1">C$1*C511/INDEX(_xlfn.ANCHORARRAY(Data!D$14),ROWS(_xlfn.ANCHORARRAY(Data!D$14)))</f>
        <v>10554.944644140907</v>
      </c>
      <c r="R511" s="19" cm="1">
        <f t="array" aca="1" ref="R511" ca="1">D$1*D511/INDEX(_xlfn.ANCHORARRAY(Data!E$14),ROWS(_xlfn.ANCHORARRAY(Data!E$14)))</f>
        <v>12317.159465699207</v>
      </c>
      <c r="S511" s="20" cm="1">
        <f t="array" aca="1" ref="S511" ca="1">E$1*E511/INDEX(_xlfn.ANCHORARRAY(Data!F$14),ROWS(_xlfn.ANCHORARRAY(Data!F$14)))</f>
        <v>5920.2416028285224</v>
      </c>
      <c r="T511" s="20" cm="1">
        <f t="array" aca="1" ref="T511" ca="1">F$1*F511/INDEX(_xlfn.ANCHORARRAY(Data!G$14),ROWS(_xlfn.ANCHORARRAY(Data!G$14)))</f>
        <v>22395.069852560791</v>
      </c>
      <c r="U511" s="20" cm="1">
        <f t="array" aca="1" ref="U511" ca="1">G$1*G511/INDEX(_xlfn.ANCHORARRAY(Data!H$14),ROWS(_xlfn.ANCHORARRAY(Data!H$14)))</f>
        <v>55987.235654326949</v>
      </c>
      <c r="V511" s="20" cm="1">
        <f t="array" aca="1" ref="V511" ca="1">H$1*H511/INDEX(_xlfn.ANCHORARRAY(Data!I$14),ROWS(_xlfn.ANCHORARRAY(Data!I$14)))</f>
        <v>20167.289706946456</v>
      </c>
      <c r="W511" s="20" cm="1">
        <f t="array" aca="1" ref="W511" ca="1">I$1*I511/INDEX(_xlfn.ANCHORARRAY(Data!J$14),ROWS(_xlfn.ANCHORARRAY(Data!J$14)))</f>
        <v>4865.5668747946111</v>
      </c>
      <c r="X511" s="20" cm="1">
        <f t="array" aca="1" ref="X511" ca="1">J$1*J511/INDEX(_xlfn.ANCHORARRAY(Data!K$14),ROWS(_xlfn.ANCHORARRAY(Data!K$14)))</f>
        <v>5608.3085171739731</v>
      </c>
      <c r="Y511" s="20" cm="1">
        <f t="array" aca="1" ref="Y511" ca="1">K$1*K511/INDEX(_xlfn.ANCHORARRAY(Data!L$14),ROWS(_xlfn.ANCHORARRAY(Data!L$14)))</f>
        <v>12132.768616638699</v>
      </c>
      <c r="Z511" s="20" cm="1">
        <f t="array" aca="1" ref="Z511" ca="1">L$1*L511/INDEX(_xlfn.ANCHORARRAY(Data!M$14),ROWS(_xlfn.ANCHORARRAY(Data!M$14)))</f>
        <v>12398.750081037277</v>
      </c>
      <c r="AA511" s="20" cm="1">
        <f t="array" aca="1" ref="AA511" ca="1">M$1*M511/INDEX(_xlfn.ANCHORARRAY(Data!N$14),ROWS(_xlfn.ANCHORARRAY(Data!N$14)))</f>
        <v>9878.5793517406964</v>
      </c>
      <c r="AB511" s="20" cm="1">
        <f t="array" aca="1" ref="AB511" ca="1">N$1*N511/INDEX(_xlfn.ANCHORARRAY(Data!O$14),ROWS(_xlfn.ANCHORARRAY(Data!O$14)))</f>
        <v>9450.5662925021788</v>
      </c>
      <c r="AC511" s="20" cm="1">
        <f t="array" aca="1" ref="AC511" ca="1">O$1*O511/INDEX(_xlfn.ANCHORARRAY(Data!P$14),ROWS(_xlfn.ANCHORARRAY(Data!P$14)))</f>
        <v>12727.837481271037</v>
      </c>
      <c r="AD511" s="33">
        <f t="shared" ca="1" si="17"/>
        <v>207696.44667000059</v>
      </c>
      <c r="AE511" s="33">
        <f t="shared" ca="1" si="16"/>
        <v>-1434.3466700005811</v>
      </c>
    </row>
    <row r="512" spans="1:31" x14ac:dyDescent="0.35">
      <c r="A512">
        <f ca="1"/>
        <v>510</v>
      </c>
      <c r="B512" s="20" cm="1">
        <f t="array" aca="1" ref="B512" ca="1">INDEX(_xlfn.ANCHORARRAY(Data!B$14),ROWS(_xlfn.ANCHORARRAY(Data!B$14)),2)*Data!C525/Data!C524</f>
        <v>265.4098131636722</v>
      </c>
      <c r="C512" s="20" cm="1">
        <f t="array" aca="1" ref="C512" ca="1">INDEX(_xlfn.ANCHORARRAY(Data!D$14),ROWS(_xlfn.ANCHORARRAY(Data!D$14)))*Data!D525/Data!D524</f>
        <v>53.520390455531455</v>
      </c>
      <c r="D512" s="20" cm="1">
        <f t="array" aca="1" ref="D512" ca="1">INDEX(_xlfn.ANCHORARRAY(Data!E$14),ROWS(_xlfn.ANCHORARRAY(Data!E$14)))*Data!E525/Data!E524</f>
        <v>25.287384916748287</v>
      </c>
      <c r="E512" s="20" cm="1">
        <f t="array" aca="1" ref="E512" ca="1">INDEX(_xlfn.ANCHORARRAY(Data!F$14),ROWS(_xlfn.ANCHORARRAY(Data!F$14)))*Data!F525/Data!F524</f>
        <v>30.894176119402985</v>
      </c>
      <c r="F512" s="20" cm="1">
        <f t="array" aca="1" ref="F512" ca="1">INDEX(_xlfn.ANCHORARRAY(Data!G$14),ROWS(_xlfn.ANCHORARRAY(Data!G$14)))*Data!G525/Data!G524</f>
        <v>314.91983956197873</v>
      </c>
      <c r="G512" s="20" cm="1">
        <f t="array" aca="1" ref="G512" ca="1">INDEX(_xlfn.ANCHORARRAY(Data!H$14),ROWS(_xlfn.ANCHORARRAY(Data!H$14)))*Data!H525/Data!H524</f>
        <v>74.923691067714344</v>
      </c>
      <c r="H512" s="20" cm="1">
        <f t="array" aca="1" ref="H512" ca="1">INDEX(_xlfn.ANCHORARRAY(Data!I$14),ROWS(_xlfn.ANCHORARRAY(Data!I$14)))*Data!I525/Data!I524</f>
        <v>245.82868776508974</v>
      </c>
      <c r="I512" s="20" cm="1">
        <f t="array" aca="1" ref="I512" ca="1">INDEX(_xlfn.ANCHORARRAY(Data!J$14),ROWS(_xlfn.ANCHORARRAY(Data!J$14)))*Data!J525/Data!J524</f>
        <v>24.231114040870136</v>
      </c>
      <c r="J512" s="20" cm="1">
        <f t="array" aca="1" ref="J512" ca="1">INDEX(_xlfn.ANCHORARRAY(Data!K$14),ROWS(_xlfn.ANCHORARRAY(Data!K$14)))*Data!K525/Data!K524</f>
        <v>79.24011687769584</v>
      </c>
      <c r="K512" s="20" cm="1">
        <f t="array" aca="1" ref="K512" ca="1">INDEX(_xlfn.ANCHORARRAY(Data!L$14),ROWS(_xlfn.ANCHORARRAY(Data!L$14)))*Data!L525/Data!L524</f>
        <v>397.17803239226561</v>
      </c>
      <c r="L512" s="20" cm="1">
        <f t="array" aca="1" ref="L512" ca="1">INDEX(_xlfn.ANCHORARRAY(Data!M$14),ROWS(_xlfn.ANCHORARRAY(Data!M$14)))*Data!M525/Data!M524</f>
        <v>51.987542183370614</v>
      </c>
      <c r="M512" s="20" cm="1">
        <f t="array" aca="1" ref="M512" ca="1">INDEX(_xlfn.ANCHORARRAY(Data!N$14),ROWS(_xlfn.ANCHORARRAY(Data!N$14)))*Data!N525/Data!N524</f>
        <v>164.33388655041091</v>
      </c>
      <c r="N512" s="20" cm="1">
        <f t="array" aca="1" ref="N512" ca="1">INDEX(_xlfn.ANCHORARRAY(Data!O$14),ROWS(_xlfn.ANCHORARRAY(Data!O$14)))*Data!O525/Data!O524</f>
        <v>154.64963638331258</v>
      </c>
      <c r="O512" s="20" cm="1">
        <f t="array" aca="1" ref="O512" ca="1">INDEX(_xlfn.ANCHORARRAY(Data!P$14),ROWS(_xlfn.ANCHORARRAY(Data!P$14)))*Data!P525/Data!P524</f>
        <v>637.84280379992242</v>
      </c>
      <c r="P512" s="20" cm="1">
        <f t="array" aca="1" ref="P512" ca="1">B$1*B512/INDEX(_xlfn.ANCHORARRAY(Data!B$14),ROWS(_xlfn.ANCHORARRAY(Data!B$14)),2)</f>
        <v>13270.490658183611</v>
      </c>
      <c r="Q512" s="20" cm="1">
        <f t="array" aca="1" ref="Q512" ca="1">C$1*C512/INDEX(_xlfn.ANCHORARRAY(Data!D$14),ROWS(_xlfn.ANCHORARRAY(Data!D$14)))</f>
        <v>10708.112798264643</v>
      </c>
      <c r="R512" s="19" cm="1">
        <f t="array" aca="1" ref="R512" ca="1">D$1*D512/INDEX(_xlfn.ANCHORARRAY(Data!E$14),ROWS(_xlfn.ANCHORARRAY(Data!E$14)))</f>
        <v>12646.285504407446</v>
      </c>
      <c r="S512" s="20" cm="1">
        <f t="array" aca="1" ref="S512" ca="1">E$1*E512/INDEX(_xlfn.ANCHORARRAY(Data!F$14),ROWS(_xlfn.ANCHORARRAY(Data!F$14)))</f>
        <v>6178.8352238805974</v>
      </c>
      <c r="T512" s="20" cm="1">
        <f t="array" aca="1" ref="T512" ca="1">F$1*F512/INDEX(_xlfn.ANCHORARRAY(Data!G$14),ROWS(_xlfn.ANCHORARRAY(Data!G$14)))</f>
        <v>22044.388769338511</v>
      </c>
      <c r="U512" s="20" cm="1">
        <f t="array" aca="1" ref="U512" ca="1">G$1*G512/INDEX(_xlfn.ANCHORARRAY(Data!H$14),ROWS(_xlfn.ANCHORARRAY(Data!H$14)))</f>
        <v>53945.057568754324</v>
      </c>
      <c r="V512" s="20" cm="1">
        <f t="array" aca="1" ref="V512" ca="1">H$1*H512/INDEX(_xlfn.ANCHORARRAY(Data!I$14),ROWS(_xlfn.ANCHORARRAY(Data!I$14)))</f>
        <v>22124.58189885808</v>
      </c>
      <c r="W512" s="20" cm="1">
        <f t="array" aca="1" ref="W512" ca="1">I$1*I512/INDEX(_xlfn.ANCHORARRAY(Data!J$14),ROWS(_xlfn.ANCHORARRAY(Data!J$14)))</f>
        <v>4846.2228081740277</v>
      </c>
      <c r="X512" s="20" cm="1">
        <f t="array" aca="1" ref="X512" ca="1">J$1*J512/INDEX(_xlfn.ANCHORARRAY(Data!K$14),ROWS(_xlfn.ANCHORARRAY(Data!K$14)))</f>
        <v>5546.8081814387087</v>
      </c>
      <c r="Y512" s="20" cm="1">
        <f t="array" aca="1" ref="Y512" ca="1">K$1*K512/INDEX(_xlfn.ANCHORARRAY(Data!L$14),ROWS(_xlfn.ANCHORARRAY(Data!L$14)))</f>
        <v>11915.34097176797</v>
      </c>
      <c r="Z512" s="20" cm="1">
        <f t="array" aca="1" ref="Z512" ca="1">L$1*L512/INDEX(_xlfn.ANCHORARRAY(Data!M$14),ROWS(_xlfn.ANCHORARRAY(Data!M$14)))</f>
        <v>12477.010124008946</v>
      </c>
      <c r="AA512" s="20" cm="1">
        <f t="array" aca="1" ref="AA512" ca="1">M$1*M512/INDEX(_xlfn.ANCHORARRAY(Data!N$14),ROWS(_xlfn.ANCHORARRAY(Data!N$14)))</f>
        <v>9860.0331930246539</v>
      </c>
      <c r="AB512" s="20" cm="1">
        <f t="array" aca="1" ref="AB512" ca="1">N$1*N512/INDEX(_xlfn.ANCHORARRAY(Data!O$14),ROWS(_xlfn.ANCHORARRAY(Data!O$14)))</f>
        <v>9278.9781829987551</v>
      </c>
      <c r="AC512" s="20" cm="1">
        <f t="array" aca="1" ref="AC512" ca="1">O$1*O512/INDEX(_xlfn.ANCHORARRAY(Data!P$14),ROWS(_xlfn.ANCHORARRAY(Data!P$14)))</f>
        <v>12757.660899573477</v>
      </c>
      <c r="AD512" s="33">
        <f t="shared" ca="1" si="17"/>
        <v>207599.80678267375</v>
      </c>
      <c r="AE512" s="33">
        <f t="shared" ca="1" si="16"/>
        <v>-1337.7067826737475</v>
      </c>
    </row>
    <row r="513" spans="1:31" x14ac:dyDescent="0.35">
      <c r="A513">
        <f ca="1"/>
        <v>511</v>
      </c>
      <c r="B513" s="20" cm="1">
        <f t="array" aca="1" ref="B513" ca="1">INDEX(_xlfn.ANCHORARRAY(Data!B$14),ROWS(_xlfn.ANCHORARRAY(Data!B$14)),2)*Data!C526/Data!C525</f>
        <v>240.11796060565456</v>
      </c>
      <c r="C513" s="20" cm="1">
        <f t="array" aca="1" ref="C513" ca="1">INDEX(_xlfn.ANCHORARRAY(Data!D$14),ROWS(_xlfn.ANCHORARRAY(Data!D$14)))*Data!D526/Data!D525</f>
        <v>47.189801672640378</v>
      </c>
      <c r="D513" s="20" cm="1">
        <f t="array" aca="1" ref="D513" ca="1">INDEX(_xlfn.ANCHORARRAY(Data!E$14),ROWS(_xlfn.ANCHORARRAY(Data!E$14)))*Data!E526/Data!E525</f>
        <v>21.371828769279198</v>
      </c>
      <c r="E513" s="20" cm="1">
        <f t="array" aca="1" ref="E513" ca="1">INDEX(_xlfn.ANCHORARRAY(Data!F$14),ROWS(_xlfn.ANCHORARRAY(Data!F$14)))*Data!F526/Data!F525</f>
        <v>28.599562445667917</v>
      </c>
      <c r="F513" s="20" cm="1">
        <f t="array" aca="1" ref="F513" ca="1">INDEX(_xlfn.ANCHORARRAY(Data!G$14),ROWS(_xlfn.ANCHORARRAY(Data!G$14)))*Data!G526/Data!G525</f>
        <v>302.30377992868063</v>
      </c>
      <c r="G513" s="20" cm="1">
        <f t="array" aca="1" ref="G513" ca="1">INDEX(_xlfn.ANCHORARRAY(Data!H$14),ROWS(_xlfn.ANCHORARRAY(Data!H$14)))*Data!H526/Data!H525</f>
        <v>68.065599219780836</v>
      </c>
      <c r="H513" s="20" cm="1">
        <f t="array" aca="1" ref="H513" ca="1">INDEX(_xlfn.ANCHORARRAY(Data!I$14),ROWS(_xlfn.ANCHORARRAY(Data!I$14)))*Data!I526/Data!I525</f>
        <v>249.45128604531408</v>
      </c>
      <c r="I513" s="20" cm="1">
        <f t="array" aca="1" ref="I513" ca="1">INDEX(_xlfn.ANCHORARRAY(Data!J$14),ROWS(_xlfn.ANCHORARRAY(Data!J$14)))*Data!J526/Data!J525</f>
        <v>24.950680384998339</v>
      </c>
      <c r="J513" s="20" cm="1">
        <f t="array" aca="1" ref="J513" ca="1">INDEX(_xlfn.ANCHORARRAY(Data!K$14),ROWS(_xlfn.ANCHORARRAY(Data!K$14)))*Data!K526/Data!K525</f>
        <v>81.910713584746972</v>
      </c>
      <c r="K513" s="20" cm="1">
        <f t="array" aca="1" ref="K513" ca="1">INDEX(_xlfn.ANCHORARRAY(Data!L$14),ROWS(_xlfn.ANCHORARRAY(Data!L$14)))*Data!L526/Data!L525</f>
        <v>387.84342204427696</v>
      </c>
      <c r="L513" s="20" cm="1">
        <f t="array" aca="1" ref="L513" ca="1">INDEX(_xlfn.ANCHORARRAY(Data!M$14),ROWS(_xlfn.ANCHORARRAY(Data!M$14)))*Data!M526/Data!M525</f>
        <v>46.133711737279555</v>
      </c>
      <c r="M513" s="20" cm="1">
        <f t="array" aca="1" ref="M513" ca="1">INDEX(_xlfn.ANCHORARRAY(Data!N$14),ROWS(_xlfn.ANCHORARRAY(Data!N$14)))*Data!N526/Data!N525</f>
        <v>167.42870037553649</v>
      </c>
      <c r="N513" s="20" cm="1">
        <f t="array" aca="1" ref="N513" ca="1">INDEX(_xlfn.ANCHORARRAY(Data!O$14),ROWS(_xlfn.ANCHORARRAY(Data!O$14)))*Data!O526/Data!O525</f>
        <v>155.34860668746239</v>
      </c>
      <c r="O513" s="20" cm="1">
        <f t="array" aca="1" ref="O513" ca="1">INDEX(_xlfn.ANCHORARRAY(Data!P$14),ROWS(_xlfn.ANCHORARRAY(Data!P$14)))*Data!P526/Data!P525</f>
        <v>603.77969821356305</v>
      </c>
      <c r="P513" s="20" cm="1">
        <f t="array" aca="1" ref="P513" ca="1">B$1*B513/INDEX(_xlfn.ANCHORARRAY(Data!B$14),ROWS(_xlfn.ANCHORARRAY(Data!B$14)),2)</f>
        <v>12005.898030282729</v>
      </c>
      <c r="Q513" s="20" cm="1">
        <f t="array" aca="1" ref="Q513" ca="1">C$1*C513/INDEX(_xlfn.ANCHORARRAY(Data!D$14),ROWS(_xlfn.ANCHORARRAY(Data!D$14)))</f>
        <v>9441.5178016726386</v>
      </c>
      <c r="R513" s="19" cm="1">
        <f t="array" aca="1" ref="R513" ca="1">D$1*D513/INDEX(_xlfn.ANCHORARRAY(Data!E$14),ROWS(_xlfn.ANCHORARRAY(Data!E$14)))</f>
        <v>10688.105917532266</v>
      </c>
      <c r="S513" s="20" cm="1">
        <f t="array" aca="1" ref="S513" ca="1">E$1*E513/INDEX(_xlfn.ANCHORARRAY(Data!F$14),ROWS(_xlfn.ANCHORARRAY(Data!F$14)))</f>
        <v>5719.9124891335832</v>
      </c>
      <c r="T513" s="20" cm="1">
        <f t="array" aca="1" ref="T513" ca="1">F$1*F513/INDEX(_xlfn.ANCHORARRAY(Data!G$14),ROWS(_xlfn.ANCHORARRAY(Data!G$14)))</f>
        <v>21161.264595007644</v>
      </c>
      <c r="U513" s="20" cm="1">
        <f t="array" aca="1" ref="U513" ca="1">G$1*G513/INDEX(_xlfn.ANCHORARRAY(Data!H$14),ROWS(_xlfn.ANCHORARRAY(Data!H$14)))</f>
        <v>49007.231438242197</v>
      </c>
      <c r="V513" s="20" cm="1">
        <f t="array" aca="1" ref="V513" ca="1">H$1*H513/INDEX(_xlfn.ANCHORARRAY(Data!I$14),ROWS(_xlfn.ANCHORARRAY(Data!I$14)))</f>
        <v>22450.61574407827</v>
      </c>
      <c r="W513" s="20" cm="1">
        <f t="array" aca="1" ref="W513" ca="1">I$1*I513/INDEX(_xlfn.ANCHORARRAY(Data!J$14),ROWS(_xlfn.ANCHORARRAY(Data!J$14)))</f>
        <v>4990.1360769996681</v>
      </c>
      <c r="X513" s="20" cm="1">
        <f t="array" aca="1" ref="X513" ca="1">J$1*J513/INDEX(_xlfn.ANCHORARRAY(Data!K$14),ROWS(_xlfn.ANCHORARRAY(Data!K$14)))</f>
        <v>5733.7499509322879</v>
      </c>
      <c r="Y513" s="20" cm="1">
        <f t="array" aca="1" ref="Y513" ca="1">K$1*K513/INDEX(_xlfn.ANCHORARRAY(Data!L$14),ROWS(_xlfn.ANCHORARRAY(Data!L$14)))</f>
        <v>11635.302661328311</v>
      </c>
      <c r="Z513" s="20" cm="1">
        <f t="array" aca="1" ref="Z513" ca="1">L$1*L513/INDEX(_xlfn.ANCHORARRAY(Data!M$14),ROWS(_xlfn.ANCHORARRAY(Data!M$14)))</f>
        <v>11072.090816947093</v>
      </c>
      <c r="AA513" s="20" cm="1">
        <f t="array" aca="1" ref="AA513" ca="1">M$1*M513/INDEX(_xlfn.ANCHORARRAY(Data!N$14),ROWS(_xlfn.ANCHORARRAY(Data!N$14)))</f>
        <v>10045.722022532189</v>
      </c>
      <c r="AB513" s="20" cm="1">
        <f t="array" aca="1" ref="AB513" ca="1">N$1*N513/INDEX(_xlfn.ANCHORARRAY(Data!O$14),ROWS(_xlfn.ANCHORARRAY(Data!O$14)))</f>
        <v>9320.9164012477431</v>
      </c>
      <c r="AC513" s="20" cm="1">
        <f t="array" aca="1" ref="AC513" ca="1">O$1*O513/INDEX(_xlfn.ANCHORARRAY(Data!P$14),ROWS(_xlfn.ANCHORARRAY(Data!P$14)))</f>
        <v>12076.355807365439</v>
      </c>
      <c r="AD513" s="33">
        <f t="shared" ca="1" si="17"/>
        <v>195348.81975330206</v>
      </c>
      <c r="AE513" s="33">
        <f t="shared" ca="1" si="16"/>
        <v>10913.280246697948</v>
      </c>
    </row>
    <row r="514" spans="1:31" x14ac:dyDescent="0.35">
      <c r="A514">
        <f ca="1"/>
        <v>512</v>
      </c>
      <c r="B514" s="20" cm="1">
        <f t="array" aca="1" ref="B514" ca="1">INDEX(_xlfn.ANCHORARRAY(Data!B$14),ROWS(_xlfn.ANCHORARRAY(Data!B$14)),2)*Data!C527/Data!C526</f>
        <v>245.2954397362075</v>
      </c>
      <c r="C514" s="20" cm="1">
        <f t="array" aca="1" ref="C514" ca="1">INDEX(_xlfn.ANCHORARRAY(Data!D$14),ROWS(_xlfn.ANCHORARRAY(Data!D$14)))*Data!D527/Data!D526</f>
        <v>49.025615260612575</v>
      </c>
      <c r="D514" s="20" cm="1">
        <f t="array" aca="1" ref="D514" ca="1">INDEX(_xlfn.ANCHORARRAY(Data!E$14),ROWS(_xlfn.ANCHORARRAY(Data!E$14)))*Data!E527/Data!E526</f>
        <v>23.889773788150805</v>
      </c>
      <c r="E514" s="20" cm="1">
        <f t="array" aca="1" ref="E514" ca="1">INDEX(_xlfn.ANCHORARRAY(Data!F$14),ROWS(_xlfn.ANCHORARRAY(Data!F$14)))*Data!F527/Data!F526</f>
        <v>29.178966879367977</v>
      </c>
      <c r="F514" s="20" cm="1">
        <f t="array" aca="1" ref="F514" ca="1">INDEX(_xlfn.ANCHORARRAY(Data!G$14),ROWS(_xlfn.ANCHORARRAY(Data!G$14)))*Data!G527/Data!G526</f>
        <v>304.28004246284502</v>
      </c>
      <c r="G514" s="20" cm="1">
        <f t="array" aca="1" ref="G514" ca="1">INDEX(_xlfn.ANCHORARRAY(Data!H$14),ROWS(_xlfn.ANCHORARRAY(Data!H$14)))*Data!H527/Data!H526</f>
        <v>68.144103335841493</v>
      </c>
      <c r="H514" s="20" cm="1">
        <f t="array" aca="1" ref="H514" ca="1">INDEX(_xlfn.ANCHORARRAY(Data!I$14),ROWS(_xlfn.ANCHORARRAY(Data!I$14)))*Data!I527/Data!I526</f>
        <v>232.50636716305846</v>
      </c>
      <c r="I514" s="20" cm="1">
        <f t="array" aca="1" ref="I514" ca="1">INDEX(_xlfn.ANCHORARRAY(Data!J$14),ROWS(_xlfn.ANCHORARRAY(Data!J$14)))*Data!J527/Data!J526</f>
        <v>23.505095748133723</v>
      </c>
      <c r="J514" s="20" cm="1">
        <f t="array" aca="1" ref="J514" ca="1">INDEX(_xlfn.ANCHORARRAY(Data!K$14),ROWS(_xlfn.ANCHORARRAY(Data!K$14)))*Data!K527/Data!K526</f>
        <v>76.294222465154419</v>
      </c>
      <c r="K514" s="20" cm="1">
        <f t="array" aca="1" ref="K514" ca="1">INDEX(_xlfn.ANCHORARRAY(Data!L$14),ROWS(_xlfn.ANCHORARRAY(Data!L$14)))*Data!L527/Data!L526</f>
        <v>383.10215003618237</v>
      </c>
      <c r="L514" s="20" cm="1">
        <f t="array" aca="1" ref="L514" ca="1">INDEX(_xlfn.ANCHORARRAY(Data!M$14),ROWS(_xlfn.ANCHORARRAY(Data!M$14)))*Data!M527/Data!M526</f>
        <v>47.872291571753991</v>
      </c>
      <c r="M514" s="20" cm="1">
        <f t="array" aca="1" ref="M514" ca="1">INDEX(_xlfn.ANCHORARRAY(Data!N$14),ROWS(_xlfn.ANCHORARRAY(Data!N$14)))*Data!N527/Data!N526</f>
        <v>159.7532760784832</v>
      </c>
      <c r="N514" s="20" cm="1">
        <f t="array" aca="1" ref="N514" ca="1">INDEX(_xlfn.ANCHORARRAY(Data!O$14),ROWS(_xlfn.ANCHORARRAY(Data!O$14)))*Data!O527/Data!O526</f>
        <v>149.83438536558489</v>
      </c>
      <c r="O514" s="20" cm="1">
        <f t="array" aca="1" ref="O514" ca="1">INDEX(_xlfn.ANCHORARRAY(Data!P$14),ROWS(_xlfn.ANCHORARRAY(Data!P$14)))*Data!P527/Data!P526</f>
        <v>597.27414278776087</v>
      </c>
      <c r="P514" s="20" cm="1">
        <f t="array" aca="1" ref="P514" ca="1">B$1*B514/INDEX(_xlfn.ANCHORARRAY(Data!B$14),ROWS(_xlfn.ANCHORARRAY(Data!B$14)),2)</f>
        <v>12264.771986810376</v>
      </c>
      <c r="Q514" s="20" cm="1">
        <f t="array" aca="1" ref="Q514" ca="1">C$1*C514/INDEX(_xlfn.ANCHORARRAY(Data!D$14),ROWS(_xlfn.ANCHORARRAY(Data!D$14)))</f>
        <v>9808.8189145620636</v>
      </c>
      <c r="R514" s="19" cm="1">
        <f t="array" aca="1" ref="R514" ca="1">D$1*D514/INDEX(_xlfn.ANCHORARRAY(Data!E$14),ROWS(_xlfn.ANCHORARRAY(Data!E$14)))</f>
        <v>11947.336624775584</v>
      </c>
      <c r="S514" s="20" cm="1">
        <f t="array" aca="1" ref="S514" ca="1">E$1*E514/INDEX(_xlfn.ANCHORARRAY(Data!F$14),ROWS(_xlfn.ANCHORARRAY(Data!F$14)))</f>
        <v>5835.7933758735953</v>
      </c>
      <c r="T514" s="20" cm="1">
        <f t="array" aca="1" ref="T514" ca="1">F$1*F514/INDEX(_xlfn.ANCHORARRAY(Data!G$14),ROWS(_xlfn.ANCHORARRAY(Data!G$14)))</f>
        <v>21299.602972399152</v>
      </c>
      <c r="U514" s="20" cm="1">
        <f t="array" aca="1" ref="U514" ca="1">G$1*G514/INDEX(_xlfn.ANCHORARRAY(Data!H$14),ROWS(_xlfn.ANCHORARRAY(Data!H$14)))</f>
        <v>49063.754401805869</v>
      </c>
      <c r="V514" s="20" cm="1">
        <f t="array" aca="1" ref="V514" ca="1">H$1*H514/INDEX(_xlfn.ANCHORARRAY(Data!I$14),ROWS(_xlfn.ANCHORARRAY(Data!I$14)))</f>
        <v>20925.573044675264</v>
      </c>
      <c r="W514" s="20" cm="1">
        <f t="array" aca="1" ref="W514" ca="1">I$1*I514/INDEX(_xlfn.ANCHORARRAY(Data!J$14),ROWS(_xlfn.ANCHORARRAY(Data!J$14)))</f>
        <v>4701.0191496267444</v>
      </c>
      <c r="X514" s="20" cm="1">
        <f t="array" aca="1" ref="X514" ca="1">J$1*J514/INDEX(_xlfn.ANCHORARRAY(Data!K$14),ROWS(_xlfn.ANCHORARRAY(Data!K$14)))</f>
        <v>5340.5955725608092</v>
      </c>
      <c r="Y514" s="20" cm="1">
        <f t="array" aca="1" ref="Y514" ca="1">K$1*K514/INDEX(_xlfn.ANCHORARRAY(Data!L$14),ROWS(_xlfn.ANCHORARRAY(Data!L$14)))</f>
        <v>11493.064501085471</v>
      </c>
      <c r="Z514" s="20" cm="1">
        <f t="array" aca="1" ref="Z514" ca="1">L$1*L514/INDEX(_xlfn.ANCHORARRAY(Data!M$14),ROWS(_xlfn.ANCHORARRAY(Data!M$14)))</f>
        <v>11489.349977220956</v>
      </c>
      <c r="AA514" s="20" cm="1">
        <f t="array" aca="1" ref="AA514" ca="1">M$1*M514/INDEX(_xlfn.ANCHORARRAY(Data!N$14),ROWS(_xlfn.ANCHORARRAY(Data!N$14)))</f>
        <v>9585.196564708991</v>
      </c>
      <c r="AB514" s="20" cm="1">
        <f t="array" aca="1" ref="AB514" ca="1">N$1*N514/INDEX(_xlfn.ANCHORARRAY(Data!O$14),ROWS(_xlfn.ANCHORARRAY(Data!O$14)))</f>
        <v>8990.0631219350944</v>
      </c>
      <c r="AC514" s="20" cm="1">
        <f t="array" aca="1" ref="AC514" ca="1">O$1*O514/INDEX(_xlfn.ANCHORARRAY(Data!P$14),ROWS(_xlfn.ANCHORARRAY(Data!P$14)))</f>
        <v>11946.236490205596</v>
      </c>
      <c r="AD514" s="33">
        <f t="shared" ca="1" si="17"/>
        <v>194691.17669824557</v>
      </c>
      <c r="AE514" s="33">
        <f t="shared" ca="1" si="16"/>
        <v>11570.923301754432</v>
      </c>
    </row>
    <row r="515" spans="1:31" x14ac:dyDescent="0.35">
      <c r="A515">
        <f ca="1"/>
        <v>513</v>
      </c>
      <c r="B515" s="20" cm="1">
        <f t="array" aca="1" ref="B515" ca="1">INDEX(_xlfn.ANCHORARRAY(Data!B$14),ROWS(_xlfn.ANCHORARRAY(Data!B$14)),2)*Data!C528/Data!C527</f>
        <v>254.86084934706443</v>
      </c>
      <c r="C515" s="20" cm="1">
        <f t="array" aca="1" ref="C515" ca="1">INDEX(_xlfn.ANCHORARRAY(Data!D$14),ROWS(_xlfn.ANCHORARRAY(Data!D$14)))*Data!D528/Data!D527</f>
        <v>54.896039546379761</v>
      </c>
      <c r="D515" s="20" cm="1">
        <f t="array" aca="1" ref="D515" ca="1">INDEX(_xlfn.ANCHORARRAY(Data!E$14),ROWS(_xlfn.ANCHORARRAY(Data!E$14)))*Data!E528/Data!E527</f>
        <v>24.237061194576768</v>
      </c>
      <c r="E515" s="20" cm="1">
        <f t="array" aca="1" ref="E515" ca="1">INDEX(_xlfn.ANCHORARRAY(Data!F$14),ROWS(_xlfn.ANCHORARRAY(Data!F$14)))*Data!F528/Data!F527</f>
        <v>30.683085571517793</v>
      </c>
      <c r="F515" s="20" cm="1">
        <f t="array" aca="1" ref="F515" ca="1">INDEX(_xlfn.ANCHORARRAY(Data!G$14),ROWS(_xlfn.ANCHORARRAY(Data!G$14)))*Data!G528/Data!G527</f>
        <v>317.46782280219782</v>
      </c>
      <c r="G515" s="20" cm="1">
        <f t="array" aca="1" ref="G515" ca="1">INDEX(_xlfn.ANCHORARRAY(Data!H$14),ROWS(_xlfn.ANCHORARRAY(Data!H$14)))*Data!H528/Data!H527</f>
        <v>73.483396426615542</v>
      </c>
      <c r="H515" s="20" cm="1">
        <f t="array" aca="1" ref="H515" ca="1">INDEX(_xlfn.ANCHORARRAY(Data!I$14),ROWS(_xlfn.ANCHORARRAY(Data!I$14)))*Data!I528/Data!I527</f>
        <v>238.34406029757244</v>
      </c>
      <c r="I515" s="20" cm="1">
        <f t="array" aca="1" ref="I515" ca="1">INDEX(_xlfn.ANCHORARRAY(Data!J$14),ROWS(_xlfn.ANCHORARRAY(Data!J$14)))*Data!J528/Data!J527</f>
        <v>23.454582210242584</v>
      </c>
      <c r="J515" s="20" cm="1">
        <f t="array" aca="1" ref="J515" ca="1">INDEX(_xlfn.ANCHORARRAY(Data!K$14),ROWS(_xlfn.ANCHORARRAY(Data!K$14)))*Data!K528/Data!K527</f>
        <v>78.058927498927503</v>
      </c>
      <c r="K515" s="20" cm="1">
        <f t="array" aca="1" ref="K515" ca="1">INDEX(_xlfn.ANCHORARRAY(Data!L$14),ROWS(_xlfn.ANCHORARRAY(Data!L$14)))*Data!L528/Data!L527</f>
        <v>395.04426356158302</v>
      </c>
      <c r="L515" s="20" cm="1">
        <f t="array" aca="1" ref="L515" ca="1">INDEX(_xlfn.ANCHORARRAY(Data!M$14),ROWS(_xlfn.ANCHORARRAY(Data!M$14)))*Data!M528/Data!M527</f>
        <v>49.55106068080908</v>
      </c>
      <c r="M515" s="20" cm="1">
        <f t="array" aca="1" ref="M515" ca="1">INDEX(_xlfn.ANCHORARRAY(Data!N$14),ROWS(_xlfn.ANCHORARRAY(Data!N$14)))*Data!N528/Data!N527</f>
        <v>161.09241252302024</v>
      </c>
      <c r="N515" s="20" cm="1">
        <f t="array" aca="1" ref="N515" ca="1">INDEX(_xlfn.ANCHORARRAY(Data!O$14),ROWS(_xlfn.ANCHORARRAY(Data!O$14)))*Data!O528/Data!O527</f>
        <v>155.26746750258826</v>
      </c>
      <c r="O515" s="20" cm="1">
        <f t="array" aca="1" ref="O515" ca="1">INDEX(_xlfn.ANCHORARRAY(Data!P$14),ROWS(_xlfn.ANCHORARRAY(Data!P$14)))*Data!P528/Data!P527</f>
        <v>631.35055679670052</v>
      </c>
      <c r="P515" s="20" cm="1">
        <f t="array" aca="1" ref="P515" ca="1">B$1*B515/INDEX(_xlfn.ANCHORARRAY(Data!B$14),ROWS(_xlfn.ANCHORARRAY(Data!B$14)),2)</f>
        <v>12743.042467353222</v>
      </c>
      <c r="Q515" s="20" cm="1">
        <f t="array" aca="1" ref="Q515" ca="1">C$1*C515/INDEX(_xlfn.ANCHORARRAY(Data!D$14),ROWS(_xlfn.ANCHORARRAY(Data!D$14)))</f>
        <v>10983.346321605117</v>
      </c>
      <c r="R515" s="19" cm="1">
        <f t="array" aca="1" ref="R515" ca="1">D$1*D515/INDEX(_xlfn.ANCHORARRAY(Data!E$14),ROWS(_xlfn.ANCHORARRAY(Data!E$14)))</f>
        <v>12121.015939904726</v>
      </c>
      <c r="S515" s="20" cm="1">
        <f t="array" aca="1" ref="S515" ca="1">E$1*E515/INDEX(_xlfn.ANCHORARRAY(Data!F$14),ROWS(_xlfn.ANCHORARRAY(Data!F$14)))</f>
        <v>6136.617114303559</v>
      </c>
      <c r="T515" s="20" cm="1">
        <f t="array" aca="1" ref="T515" ca="1">F$1*F515/INDEX(_xlfn.ANCHORARRAY(Data!G$14),ROWS(_xlfn.ANCHORARRAY(Data!G$14)))</f>
        <v>22222.747596153848</v>
      </c>
      <c r="U515" s="20" cm="1">
        <f t="array" aca="1" ref="U515" ca="1">G$1*G515/INDEX(_xlfn.ANCHORARRAY(Data!H$14),ROWS(_xlfn.ANCHORARRAY(Data!H$14)))</f>
        <v>52908.04542716319</v>
      </c>
      <c r="V515" s="20" cm="1">
        <f t="array" aca="1" ref="V515" ca="1">H$1*H515/INDEX(_xlfn.ANCHORARRAY(Data!I$14),ROWS(_xlfn.ANCHORARRAY(Data!I$14)))</f>
        <v>21450.96542678152</v>
      </c>
      <c r="W515" s="20" cm="1">
        <f t="array" aca="1" ref="W515" ca="1">I$1*I515/INDEX(_xlfn.ANCHORARRAY(Data!J$14),ROWS(_xlfn.ANCHORARRAY(Data!J$14)))</f>
        <v>4690.9164420485176</v>
      </c>
      <c r="X515" s="20" cm="1">
        <f t="array" aca="1" ref="X515" ca="1">J$1*J515/INDEX(_xlfn.ANCHORARRAY(Data!K$14),ROWS(_xlfn.ANCHORARRAY(Data!K$14)))</f>
        <v>5464.1249249249249</v>
      </c>
      <c r="Y515" s="20" cm="1">
        <f t="array" aca="1" ref="Y515" ca="1">K$1*K515/INDEX(_xlfn.ANCHORARRAY(Data!L$14),ROWS(_xlfn.ANCHORARRAY(Data!L$14)))</f>
        <v>11851.327906847491</v>
      </c>
      <c r="Z515" s="20" cm="1">
        <f t="array" aca="1" ref="Z515" ca="1">L$1*L515/INDEX(_xlfn.ANCHORARRAY(Data!M$14),ROWS(_xlfn.ANCHORARRAY(Data!M$14)))</f>
        <v>11892.254563394179</v>
      </c>
      <c r="AA515" s="20" cm="1">
        <f t="array" aca="1" ref="AA515" ca="1">M$1*M515/INDEX(_xlfn.ANCHORARRAY(Data!N$14),ROWS(_xlfn.ANCHORARRAY(Data!N$14)))</f>
        <v>9665.5447513812142</v>
      </c>
      <c r="AB515" s="20" cm="1">
        <f t="array" aca="1" ref="AB515" ca="1">N$1*N515/INDEX(_xlfn.ANCHORARRAY(Data!O$14),ROWS(_xlfn.ANCHORARRAY(Data!O$14)))</f>
        <v>9316.0480501552956</v>
      </c>
      <c r="AC515" s="20" cm="1">
        <f t="array" aca="1" ref="AC515" ca="1">O$1*O515/INDEX(_xlfn.ANCHORARRAY(Data!P$14),ROWS(_xlfn.ANCHORARRAY(Data!P$14)))</f>
        <v>12627.807767657674</v>
      </c>
      <c r="AD515" s="33">
        <f t="shared" ca="1" si="17"/>
        <v>204073.80469967448</v>
      </c>
      <c r="AE515" s="33">
        <f t="shared" ref="AE515:AE578" ca="1" si="18">SUM($B$1:$O$1)-AD515</f>
        <v>2188.2953003255243</v>
      </c>
    </row>
    <row r="516" spans="1:31" x14ac:dyDescent="0.35">
      <c r="A516">
        <f ca="1"/>
        <v>514</v>
      </c>
      <c r="B516" s="20" cm="1">
        <f t="array" aca="1" ref="B516" ca="1">INDEX(_xlfn.ANCHORARRAY(Data!B$14),ROWS(_xlfn.ANCHORARRAY(Data!B$14)),2)*Data!C529/Data!C528</f>
        <v>251.39911605863546</v>
      </c>
      <c r="C516" s="20" cm="1">
        <f t="array" aca="1" ref="C516" ca="1">INDEX(_xlfn.ANCHORARRAY(Data!D$14),ROWS(_xlfn.ANCHORARRAY(Data!D$14)))*Data!D529/Data!D528</f>
        <v>52.239792017987639</v>
      </c>
      <c r="D516" s="20" cm="1">
        <f t="array" aca="1" ref="D516" ca="1">INDEX(_xlfn.ANCHORARRAY(Data!E$14),ROWS(_xlfn.ANCHORARRAY(Data!E$14)))*Data!E529/Data!E528</f>
        <v>22.924209362329528</v>
      </c>
      <c r="E516" s="20" cm="1">
        <f t="array" aca="1" ref="E516" ca="1">INDEX(_xlfn.ANCHORARRAY(Data!F$14),ROWS(_xlfn.ANCHORARRAY(Data!F$14)))*Data!F529/Data!F528</f>
        <v>28.799920634920639</v>
      </c>
      <c r="F516" s="20" cm="1">
        <f t="array" aca="1" ref="F516" ca="1">INDEX(_xlfn.ANCHORARRAY(Data!G$14),ROWS(_xlfn.ANCHORARRAY(Data!G$14)))*Data!G529/Data!G528</f>
        <v>310.57993867120956</v>
      </c>
      <c r="G516" s="20" cm="1">
        <f t="array" aca="1" ref="G516" ca="1">INDEX(_xlfn.ANCHORARRAY(Data!H$14),ROWS(_xlfn.ANCHORARRAY(Data!H$14)))*Data!H529/Data!H528</f>
        <v>75.802570517707409</v>
      </c>
      <c r="H516" s="20" cm="1">
        <f t="array" aca="1" ref="H516" ca="1">INDEX(_xlfn.ANCHORARRAY(Data!I$14),ROWS(_xlfn.ANCHORARRAY(Data!I$14)))*Data!I529/Data!I528</f>
        <v>241.49183375381756</v>
      </c>
      <c r="I516" s="20" cm="1">
        <f t="array" aca="1" ref="I516" ca="1">INDEX(_xlfn.ANCHORARRAY(Data!J$14),ROWS(_xlfn.ANCHORARRAY(Data!J$14)))*Data!J529/Data!J528</f>
        <v>23.681598317560461</v>
      </c>
      <c r="J516" s="20" cm="1">
        <f t="array" aca="1" ref="J516" ca="1">INDEX(_xlfn.ANCHORARRAY(Data!K$14),ROWS(_xlfn.ANCHORARRAY(Data!K$14)))*Data!K529/Data!K528</f>
        <v>79.898388181951148</v>
      </c>
      <c r="K516" s="20" cm="1">
        <f t="array" aca="1" ref="K516" ca="1">INDEX(_xlfn.ANCHORARRAY(Data!L$14),ROWS(_xlfn.ANCHORARRAY(Data!L$14)))*Data!L529/Data!L528</f>
        <v>393.56695020399036</v>
      </c>
      <c r="L516" s="20" cm="1">
        <f t="array" aca="1" ref="L516" ca="1">INDEX(_xlfn.ANCHORARRAY(Data!M$14),ROWS(_xlfn.ANCHORARRAY(Data!M$14)))*Data!M529/Data!M528</f>
        <v>48.308190967741936</v>
      </c>
      <c r="M516" s="20" cm="1">
        <f t="array" aca="1" ref="M516" ca="1">INDEX(_xlfn.ANCHORARRAY(Data!N$14),ROWS(_xlfn.ANCHORARRAY(Data!N$14)))*Data!N529/Data!N528</f>
        <v>161.61102032264824</v>
      </c>
      <c r="N516" s="20" cm="1">
        <f t="array" aca="1" ref="N516" ca="1">INDEX(_xlfn.ANCHORARRAY(Data!O$14),ROWS(_xlfn.ANCHORARRAY(Data!O$14)))*Data!O529/Data!O528</f>
        <v>154.9328095486413</v>
      </c>
      <c r="O516" s="20" cm="1">
        <f t="array" aca="1" ref="O516" ca="1">INDEX(_xlfn.ANCHORARRAY(Data!P$14),ROWS(_xlfn.ANCHORARRAY(Data!P$14)))*Data!P529/Data!P528</f>
        <v>624.69215376650266</v>
      </c>
      <c r="P516" s="20" cm="1">
        <f t="array" aca="1" ref="P516" ca="1">B$1*B516/INDEX(_xlfn.ANCHORARRAY(Data!B$14),ROWS(_xlfn.ANCHORARRAY(Data!B$14)),2)</f>
        <v>12569.955802931772</v>
      </c>
      <c r="Q516" s="20" cm="1">
        <f t="array" aca="1" ref="Q516" ca="1">C$1*C516/INDEX(_xlfn.ANCHORARRAY(Data!D$14),ROWS(_xlfn.ANCHORARRAY(Data!D$14)))</f>
        <v>10451.896571107365</v>
      </c>
      <c r="R516" s="19" cm="1">
        <f t="array" aca="1" ref="R516" ca="1">D$1*D516/INDEX(_xlfn.ANCHORARRAY(Data!E$14),ROWS(_xlfn.ANCHORARRAY(Data!E$14)))</f>
        <v>11464.455399926283</v>
      </c>
      <c r="S516" s="20" cm="1">
        <f t="array" aca="1" ref="S516" ca="1">E$1*E516/INDEX(_xlfn.ANCHORARRAY(Data!F$14),ROWS(_xlfn.ANCHORARRAY(Data!F$14)))</f>
        <v>5759.9841269841281</v>
      </c>
      <c r="T516" s="20" cm="1">
        <f t="array" aca="1" ref="T516" ca="1">F$1*F516/INDEX(_xlfn.ANCHORARRAY(Data!G$14),ROWS(_xlfn.ANCHORARRAY(Data!G$14)))</f>
        <v>21740.59570698467</v>
      </c>
      <c r="U516" s="20" cm="1">
        <f t="array" aca="1" ref="U516" ca="1">G$1*G516/INDEX(_xlfn.ANCHORARRAY(Data!H$14),ROWS(_xlfn.ANCHORARRAY(Data!H$14)))</f>
        <v>54577.850772749334</v>
      </c>
      <c r="V516" s="20" cm="1">
        <f t="array" aca="1" ref="V516" ca="1">H$1*H516/INDEX(_xlfn.ANCHORARRAY(Data!I$14),ROWS(_xlfn.ANCHORARRAY(Data!I$14)))</f>
        <v>21734.265037843583</v>
      </c>
      <c r="W516" s="20" cm="1">
        <f t="array" aca="1" ref="W516" ca="1">I$1*I516/INDEX(_xlfn.ANCHORARRAY(Data!J$14),ROWS(_xlfn.ANCHORARRAY(Data!J$14)))</f>
        <v>4736.3196635120921</v>
      </c>
      <c r="X516" s="20" cm="1">
        <f t="array" aca="1" ref="X516" ca="1">J$1*J516/INDEX(_xlfn.ANCHORARRAY(Data!K$14),ROWS(_xlfn.ANCHORARRAY(Data!K$14)))</f>
        <v>5592.8871727365804</v>
      </c>
      <c r="Y516" s="20" cm="1">
        <f t="array" aca="1" ref="Y516" ca="1">K$1*K516/INDEX(_xlfn.ANCHORARRAY(Data!L$14),ROWS(_xlfn.ANCHORARRAY(Data!L$14)))</f>
        <v>11807.008506119711</v>
      </c>
      <c r="Z516" s="20" cm="1">
        <f t="array" aca="1" ref="Z516" ca="1">L$1*L516/INDEX(_xlfn.ANCHORARRAY(Data!M$14),ROWS(_xlfn.ANCHORARRAY(Data!M$14)))</f>
        <v>11593.965832258065</v>
      </c>
      <c r="AA516" s="20" cm="1">
        <f t="array" aca="1" ref="AA516" ca="1">M$1*M516/INDEX(_xlfn.ANCHORARRAY(Data!N$14),ROWS(_xlfn.ANCHORARRAY(Data!N$14)))</f>
        <v>9696.6612193588953</v>
      </c>
      <c r="AB516" s="20" cm="1">
        <f t="array" aca="1" ref="AB516" ca="1">N$1*N516/INDEX(_xlfn.ANCHORARRAY(Data!O$14),ROWS(_xlfn.ANCHORARRAY(Data!O$14)))</f>
        <v>9295.9685729184785</v>
      </c>
      <c r="AC516" s="20" cm="1">
        <f t="array" aca="1" ref="AC516" ca="1">O$1*O516/INDEX(_xlfn.ANCHORARRAY(Data!P$14),ROWS(_xlfn.ANCHORARRAY(Data!P$14)))</f>
        <v>12494.631305548364</v>
      </c>
      <c r="AD516" s="33">
        <f t="shared" ref="AD516:AD579" ca="1" si="19">SUM(P516:AC516)</f>
        <v>203516.44569097934</v>
      </c>
      <c r="AE516" s="33">
        <f t="shared" ca="1" si="18"/>
        <v>2745.6543090206687</v>
      </c>
    </row>
    <row r="517" spans="1:31" x14ac:dyDescent="0.35">
      <c r="A517">
        <f ca="1"/>
        <v>515</v>
      </c>
      <c r="B517" s="20" cm="1">
        <f t="array" aca="1" ref="B517" ca="1">INDEX(_xlfn.ANCHORARRAY(Data!B$14),ROWS(_xlfn.ANCHORARRAY(Data!B$14)),2)*Data!C530/Data!C529</f>
        <v>305.13706646560723</v>
      </c>
      <c r="C517" s="20" cm="1">
        <f t="array" aca="1" ref="C517" ca="1">INDEX(_xlfn.ANCHORARRAY(Data!D$14),ROWS(_xlfn.ANCHORARRAY(Data!D$14)))*Data!D530/Data!D529</f>
        <v>56.271167570653724</v>
      </c>
      <c r="D517" s="20" cm="1">
        <f t="array" aca="1" ref="D517" ca="1">INDEX(_xlfn.ANCHORARRAY(Data!E$14),ROWS(_xlfn.ANCHORARRAY(Data!E$14)))*Data!E530/Data!E529</f>
        <v>28.680666405331245</v>
      </c>
      <c r="E517" s="20" cm="1">
        <f t="array" aca="1" ref="E517" ca="1">INDEX(_xlfn.ANCHORARRAY(Data!F$14),ROWS(_xlfn.ANCHORARRAY(Data!F$14)))*Data!F530/Data!F529</f>
        <v>32.525708836617923</v>
      </c>
      <c r="F517" s="20" cm="1">
        <f t="array" aca="1" ref="F517" ca="1">INDEX(_xlfn.ANCHORARRAY(Data!G$14),ROWS(_xlfn.ANCHORARRAY(Data!G$14)))*Data!G530/Data!G529</f>
        <v>345.47668140981347</v>
      </c>
      <c r="G517" s="20" cm="1">
        <f t="array" aca="1" ref="G517" ca="1">INDEX(_xlfn.ANCHORARRAY(Data!H$14),ROWS(_xlfn.ANCHORARRAY(Data!H$14)))*Data!H530/Data!H529</f>
        <v>86.387664263365522</v>
      </c>
      <c r="H517" s="20" cm="1">
        <f t="array" aca="1" ref="H517" ca="1">INDEX(_xlfn.ANCHORARRAY(Data!I$14),ROWS(_xlfn.ANCHORARRAY(Data!I$14)))*Data!I530/Data!I529</f>
        <v>244.05810200000002</v>
      </c>
      <c r="I517" s="20" cm="1">
        <f t="array" aca="1" ref="I517" ca="1">INDEX(_xlfn.ANCHORARRAY(Data!J$14),ROWS(_xlfn.ANCHORARRAY(Data!J$14)))*Data!J530/Data!J529</f>
        <v>25.642470205850486</v>
      </c>
      <c r="J517" s="20" cm="1">
        <f t="array" aca="1" ref="J517" ca="1">INDEX(_xlfn.ANCHORARRAY(Data!K$14),ROWS(_xlfn.ANCHORARRAY(Data!K$14)))*Data!K530/Data!K529</f>
        <v>81.625372698041517</v>
      </c>
      <c r="K517" s="20" cm="1">
        <f t="array" aca="1" ref="K517" ca="1">INDEX(_xlfn.ANCHORARRAY(Data!L$14),ROWS(_xlfn.ANCHORARRAY(Data!L$14)))*Data!L530/Data!L529</f>
        <v>437.4840441674188</v>
      </c>
      <c r="L517" s="20" cm="1">
        <f t="array" aca="1" ref="L517" ca="1">INDEX(_xlfn.ANCHORARRAY(Data!M$14),ROWS(_xlfn.ANCHORARRAY(Data!M$14)))*Data!M530/Data!M529</f>
        <v>57.754727222376076</v>
      </c>
      <c r="M517" s="20" cm="1">
        <f t="array" aca="1" ref="M517" ca="1">INDEX(_xlfn.ANCHORARRAY(Data!N$14),ROWS(_xlfn.ANCHORARRAY(Data!N$14)))*Data!N530/Data!N529</f>
        <v>171.15904918032786</v>
      </c>
      <c r="N517" s="20" cm="1">
        <f t="array" aca="1" ref="N517" ca="1">INDEX(_xlfn.ANCHORARRAY(Data!O$14),ROWS(_xlfn.ANCHORARRAY(Data!O$14)))*Data!O530/Data!O529</f>
        <v>167.79126111371082</v>
      </c>
      <c r="O517" s="20" cm="1">
        <f t="array" aca="1" ref="O517" ca="1">INDEX(_xlfn.ANCHORARRAY(Data!P$14),ROWS(_xlfn.ANCHORARRAY(Data!P$14)))*Data!P530/Data!P529</f>
        <v>692.82169724569769</v>
      </c>
      <c r="P517" s="20" cm="1">
        <f t="array" aca="1" ref="P517" ca="1">B$1*B517/INDEX(_xlfn.ANCHORARRAY(Data!B$14),ROWS(_xlfn.ANCHORARRAY(Data!B$14)),2)</f>
        <v>15256.853323280362</v>
      </c>
      <c r="Q517" s="20" cm="1">
        <f t="array" aca="1" ref="Q517" ca="1">C$1*C517/INDEX(_xlfn.ANCHORARRAY(Data!D$14),ROWS(_xlfn.ANCHORARRAY(Data!D$14)))</f>
        <v>11258.475592349414</v>
      </c>
      <c r="R517" s="19" cm="1">
        <f t="array" aca="1" ref="R517" ca="1">D$1*D517/INDEX(_xlfn.ANCHORARRAY(Data!E$14),ROWS(_xlfn.ANCHORARRAY(Data!E$14)))</f>
        <v>14343.274206193651</v>
      </c>
      <c r="S517" s="20" cm="1">
        <f t="array" aca="1" ref="S517" ca="1">E$1*E517/INDEX(_xlfn.ANCHORARRAY(Data!F$14),ROWS(_xlfn.ANCHORARRAY(Data!F$14)))</f>
        <v>6505.1417673235846</v>
      </c>
      <c r="T517" s="20" cm="1">
        <f t="array" aca="1" ref="T517" ca="1">F$1*F517/INDEX(_xlfn.ANCHORARRAY(Data!G$14),ROWS(_xlfn.ANCHORARRAY(Data!G$14)))</f>
        <v>24183.367698686943</v>
      </c>
      <c r="U517" s="20" cm="1">
        <f t="array" aca="1" ref="U517" ca="1">G$1*G517/INDEX(_xlfn.ANCHORARRAY(Data!H$14),ROWS(_xlfn.ANCHORARRAY(Data!H$14)))</f>
        <v>62199.118269623177</v>
      </c>
      <c r="V517" s="20" cm="1">
        <f t="array" aca="1" ref="V517" ca="1">H$1*H517/INDEX(_xlfn.ANCHORARRAY(Data!I$14),ROWS(_xlfn.ANCHORARRAY(Data!I$14)))</f>
        <v>21965.229180000002</v>
      </c>
      <c r="W517" s="20" cm="1">
        <f t="array" aca="1" ref="W517" ca="1">I$1*I517/INDEX(_xlfn.ANCHORARRAY(Data!J$14),ROWS(_xlfn.ANCHORARRAY(Data!J$14)))</f>
        <v>5128.4940411700973</v>
      </c>
      <c r="X517" s="20" cm="1">
        <f t="array" aca="1" ref="X517" ca="1">J$1*J517/INDEX(_xlfn.ANCHORARRAY(Data!K$14),ROWS(_xlfn.ANCHORARRAY(Data!K$14)))</f>
        <v>5713.7760888629064</v>
      </c>
      <c r="Y517" s="20" cm="1">
        <f t="array" aca="1" ref="Y517" ca="1">K$1*K517/INDEX(_xlfn.ANCHORARRAY(Data!L$14),ROWS(_xlfn.ANCHORARRAY(Data!L$14)))</f>
        <v>13124.521325022566</v>
      </c>
      <c r="Z517" s="20" cm="1">
        <f t="array" aca="1" ref="Z517" ca="1">L$1*L517/INDEX(_xlfn.ANCHORARRAY(Data!M$14),ROWS(_xlfn.ANCHORARRAY(Data!M$14)))</f>
        <v>13861.134533370257</v>
      </c>
      <c r="AA517" s="20" cm="1">
        <f t="array" aca="1" ref="AA517" ca="1">M$1*M517/INDEX(_xlfn.ANCHORARRAY(Data!N$14),ROWS(_xlfn.ANCHORARRAY(Data!N$14)))</f>
        <v>10269.542950819672</v>
      </c>
      <c r="AB517" s="20" cm="1">
        <f t="array" aca="1" ref="AB517" ca="1">N$1*N517/INDEX(_xlfn.ANCHORARRAY(Data!O$14),ROWS(_xlfn.ANCHORARRAY(Data!O$14)))</f>
        <v>10067.475666822651</v>
      </c>
      <c r="AC517" s="20" cm="1">
        <f t="array" aca="1" ref="AC517" ca="1">O$1*O517/INDEX(_xlfn.ANCHORARRAY(Data!P$14),ROWS(_xlfn.ANCHORARRAY(Data!P$14)))</f>
        <v>13857.308140298637</v>
      </c>
      <c r="AD517" s="33">
        <f t="shared" ca="1" si="19"/>
        <v>227733.71278382395</v>
      </c>
      <c r="AE517" s="33">
        <f t="shared" ca="1" si="18"/>
        <v>-21471.612783823948</v>
      </c>
    </row>
    <row r="518" spans="1:31" x14ac:dyDescent="0.35">
      <c r="A518">
        <f ca="1"/>
        <v>516</v>
      </c>
      <c r="B518" s="20" cm="1">
        <f t="array" aca="1" ref="B518" ca="1">INDEX(_xlfn.ANCHORARRAY(Data!B$14),ROWS(_xlfn.ANCHORARRAY(Data!B$14)),2)*Data!C531/Data!C530</f>
        <v>253.36345788282622</v>
      </c>
      <c r="C518" s="20" cm="1">
        <f t="array" aca="1" ref="C518" ca="1">INDEX(_xlfn.ANCHORARRAY(Data!D$14),ROWS(_xlfn.ANCHORARRAY(Data!D$14)))*Data!D531/Data!D530</f>
        <v>51.203257065948861</v>
      </c>
      <c r="D518" s="20" cm="1">
        <f t="array" aca="1" ref="D518" ca="1">INDEX(_xlfn.ANCHORARRAY(Data!E$14),ROWS(_xlfn.ANCHORARRAY(Data!E$14)))*Data!E531/Data!E530</f>
        <v>22.438373875374872</v>
      </c>
      <c r="E518" s="20" cm="1">
        <f t="array" aca="1" ref="E518" ca="1">INDEX(_xlfn.ANCHORARRAY(Data!F$14),ROWS(_xlfn.ANCHORARRAY(Data!F$14)))*Data!F531/Data!F530</f>
        <v>29.568100820633063</v>
      </c>
      <c r="F518" s="20" cm="1">
        <f t="array" aca="1" ref="F518" ca="1">INDEX(_xlfn.ANCHORARRAY(Data!G$14),ROWS(_xlfn.ANCHORARRAY(Data!G$14)))*Data!G531/Data!G530</f>
        <v>303.29055258017769</v>
      </c>
      <c r="G518" s="20" cm="1">
        <f t="array" aca="1" ref="G518" ca="1">INDEX(_xlfn.ANCHORARRAY(Data!H$14),ROWS(_xlfn.ANCHORARRAY(Data!H$14)))*Data!H531/Data!H530</f>
        <v>71.601701323805059</v>
      </c>
      <c r="H518" s="20" cm="1">
        <f t="array" aca="1" ref="H518" ca="1">INDEX(_xlfn.ANCHORARRAY(Data!I$14),ROWS(_xlfn.ANCHORARRAY(Data!I$14)))*Data!I531/Data!I530</f>
        <v>238.82783400675632</v>
      </c>
      <c r="I518" s="20" cm="1">
        <f t="array" aca="1" ref="I518" ca="1">INDEX(_xlfn.ANCHORARRAY(Data!J$14),ROWS(_xlfn.ANCHORARRAY(Data!J$14)))*Data!J531/Data!J530</f>
        <v>24.181993127147763</v>
      </c>
      <c r="J518" s="20" cm="1">
        <f t="array" aca="1" ref="J518" ca="1">INDEX(_xlfn.ANCHORARRAY(Data!K$14),ROWS(_xlfn.ANCHORARRAY(Data!K$14)))*Data!K531/Data!K530</f>
        <v>80.764523230879206</v>
      </c>
      <c r="K518" s="20" cm="1">
        <f t="array" aca="1" ref="K518" ca="1">INDEX(_xlfn.ANCHORARRAY(Data!L$14),ROWS(_xlfn.ANCHORARRAY(Data!L$14)))*Data!L531/Data!L530</f>
        <v>387.9322402622347</v>
      </c>
      <c r="L518" s="20" cm="1">
        <f t="array" aca="1" ref="L518" ca="1">INDEX(_xlfn.ANCHORARRAY(Data!M$14),ROWS(_xlfn.ANCHORARRAY(Data!M$14)))*Data!M531/Data!M530</f>
        <v>46.994899328859063</v>
      </c>
      <c r="M518" s="20" cm="1">
        <f t="array" aca="1" ref="M518" ca="1">INDEX(_xlfn.ANCHORARRAY(Data!N$14),ROWS(_xlfn.ANCHORARRAY(Data!N$14)))*Data!N531/Data!N530</f>
        <v>163.29728415413143</v>
      </c>
      <c r="N518" s="20" cm="1">
        <f t="array" aca="1" ref="N518" ca="1">INDEX(_xlfn.ANCHORARRAY(Data!O$14),ROWS(_xlfn.ANCHORARRAY(Data!O$14)))*Data!O531/Data!O530</f>
        <v>157.56132769901853</v>
      </c>
      <c r="O518" s="20" cm="1">
        <f t="array" aca="1" ref="O518" ca="1">INDEX(_xlfn.ANCHORARRAY(Data!P$14),ROWS(_xlfn.ANCHORARRAY(Data!P$14)))*Data!P531/Data!P530</f>
        <v>612.37363494289718</v>
      </c>
      <c r="P518" s="20" cm="1">
        <f t="array" aca="1" ref="P518" ca="1">B$1*B518/INDEX(_xlfn.ANCHORARRAY(Data!B$14),ROWS(_xlfn.ANCHORARRAY(Data!B$14)),2)</f>
        <v>12668.172894141313</v>
      </c>
      <c r="Q518" s="20" cm="1">
        <f t="array" aca="1" ref="Q518" ca="1">C$1*C518/INDEX(_xlfn.ANCHORARRAY(Data!D$14),ROWS(_xlfn.ANCHORARRAY(Data!D$14)))</f>
        <v>10244.511440107673</v>
      </c>
      <c r="R518" s="19" cm="1">
        <f t="array" aca="1" ref="R518" ca="1">D$1*D518/INDEX(_xlfn.ANCHORARRAY(Data!E$14),ROWS(_xlfn.ANCHORARRAY(Data!E$14)))</f>
        <v>11221.487837387536</v>
      </c>
      <c r="S518" s="20" cm="1">
        <f t="array" aca="1" ref="S518" ca="1">E$1*E518/INDEX(_xlfn.ANCHORARRAY(Data!F$14),ROWS(_xlfn.ANCHORARRAY(Data!F$14)))</f>
        <v>5913.6201641266134</v>
      </c>
      <c r="T518" s="20" cm="1">
        <f t="array" aca="1" ref="T518" ca="1">F$1*F518/INDEX(_xlfn.ANCHORARRAY(Data!G$14),ROWS(_xlfn.ANCHORARRAY(Data!G$14)))</f>
        <v>21230.33868061244</v>
      </c>
      <c r="U518" s="20" cm="1">
        <f t="array" aca="1" ref="U518" ca="1">G$1*G518/INDEX(_xlfn.ANCHORARRAY(Data!H$14),ROWS(_xlfn.ANCHORARRAY(Data!H$14)))</f>
        <v>51553.224953139637</v>
      </c>
      <c r="V518" s="20" cm="1">
        <f t="array" aca="1" ref="V518" ca="1">H$1*H518/INDEX(_xlfn.ANCHORARRAY(Data!I$14),ROWS(_xlfn.ANCHORARRAY(Data!I$14)))</f>
        <v>21494.505060608073</v>
      </c>
      <c r="W518" s="20" cm="1">
        <f t="array" aca="1" ref="W518" ca="1">I$1*I518/INDEX(_xlfn.ANCHORARRAY(Data!J$14),ROWS(_xlfn.ANCHORARRAY(Data!J$14)))</f>
        <v>4836.3986254295532</v>
      </c>
      <c r="X518" s="20" cm="1">
        <f t="array" aca="1" ref="X518" ca="1">J$1*J518/INDEX(_xlfn.ANCHORARRAY(Data!K$14),ROWS(_xlfn.ANCHORARRAY(Data!K$14)))</f>
        <v>5653.516626161545</v>
      </c>
      <c r="Y518" s="20" cm="1">
        <f t="array" aca="1" ref="Y518" ca="1">K$1*K518/INDEX(_xlfn.ANCHORARRAY(Data!L$14),ROWS(_xlfn.ANCHORARRAY(Data!L$14)))</f>
        <v>11637.967207867041</v>
      </c>
      <c r="Z518" s="20" cm="1">
        <f t="array" aca="1" ref="Z518" ca="1">L$1*L518/INDEX(_xlfn.ANCHORARRAY(Data!M$14),ROWS(_xlfn.ANCHORARRAY(Data!M$14)))</f>
        <v>11278.775838926174</v>
      </c>
      <c r="AA518" s="20" cm="1">
        <f t="array" aca="1" ref="AA518" ca="1">M$1*M518/INDEX(_xlfn.ANCHORARRAY(Data!N$14),ROWS(_xlfn.ANCHORARRAY(Data!N$14)))</f>
        <v>9797.8370492478862</v>
      </c>
      <c r="AB518" s="20" cm="1">
        <f t="array" aca="1" ref="AB518" ca="1">N$1*N518/INDEX(_xlfn.ANCHORARRAY(Data!O$14),ROWS(_xlfn.ANCHORARRAY(Data!O$14)))</f>
        <v>9453.6796619411125</v>
      </c>
      <c r="AC518" s="20" cm="1">
        <f t="array" aca="1" ref="AC518" ca="1">O$1*O518/INDEX(_xlfn.ANCHORARRAY(Data!P$14),ROWS(_xlfn.ANCHORARRAY(Data!P$14)))</f>
        <v>12248.245385694248</v>
      </c>
      <c r="AD518" s="33">
        <f t="shared" ca="1" si="19"/>
        <v>199232.28142539083</v>
      </c>
      <c r="AE518" s="33">
        <f t="shared" ca="1" si="18"/>
        <v>7029.8185746091767</v>
      </c>
    </row>
    <row r="519" spans="1:31" x14ac:dyDescent="0.35">
      <c r="A519">
        <f ca="1"/>
        <v>517</v>
      </c>
      <c r="B519" s="20" cm="1">
        <f t="array" aca="1" ref="B519" ca="1">INDEX(_xlfn.ANCHORARRAY(Data!B$14),ROWS(_xlfn.ANCHORARRAY(Data!B$14)),2)*Data!C532/Data!C531</f>
        <v>275.32048629345661</v>
      </c>
      <c r="C519" s="20" cm="1">
        <f t="array" aca="1" ref="C519" ca="1">INDEX(_xlfn.ANCHORARRAY(Data!D$14),ROWS(_xlfn.ANCHORARRAY(Data!D$14)))*Data!D532/Data!D531</f>
        <v>53.208005578800567</v>
      </c>
      <c r="D519" s="20" cm="1">
        <f t="array" aca="1" ref="D519" ca="1">INDEX(_xlfn.ANCHORARRAY(Data!E$14),ROWS(_xlfn.ANCHORARRAY(Data!E$14)))*Data!E532/Data!E531</f>
        <v>23.514960173787109</v>
      </c>
      <c r="E519" s="20" cm="1">
        <f t="array" aca="1" ref="E519" ca="1">INDEX(_xlfn.ANCHORARRAY(Data!F$14),ROWS(_xlfn.ANCHORARRAY(Data!F$14)))*Data!F532/Data!F531</f>
        <v>30.58730380499405</v>
      </c>
      <c r="F519" s="20" cm="1">
        <f t="array" aca="1" ref="F519" ca="1">INDEX(_xlfn.ANCHORARRAY(Data!G$14),ROWS(_xlfn.ANCHORARRAY(Data!G$14)))*Data!G532/Data!G531</f>
        <v>323.88402826855122</v>
      </c>
      <c r="G519" s="20" cm="1">
        <f t="array" aca="1" ref="G519" ca="1">INDEX(_xlfn.ANCHORARRAY(Data!H$14),ROWS(_xlfn.ANCHORARRAY(Data!H$14)))*Data!H532/Data!H531</f>
        <v>77.582516280202057</v>
      </c>
      <c r="H519" s="20" cm="1">
        <f t="array" aca="1" ref="H519" ca="1">INDEX(_xlfn.ANCHORARRAY(Data!I$14),ROWS(_xlfn.ANCHORARRAY(Data!I$14)))*Data!I532/Data!I531</f>
        <v>247.44776178626674</v>
      </c>
      <c r="I519" s="20" cm="1">
        <f t="array" aca="1" ref="I519" ca="1">INDEX(_xlfn.ANCHORARRAY(Data!J$14),ROWS(_xlfn.ANCHORARRAY(Data!J$14)))*Data!J532/Data!J531</f>
        <v>24.814563106796115</v>
      </c>
      <c r="J519" s="20" cm="1">
        <f t="array" aca="1" ref="J519" ca="1">INDEX(_xlfn.ANCHORARRAY(Data!K$14),ROWS(_xlfn.ANCHORARRAY(Data!K$14)))*Data!K532/Data!K531</f>
        <v>80.595975127190513</v>
      </c>
      <c r="K519" s="20" cm="1">
        <f t="array" aca="1" ref="K519" ca="1">INDEX(_xlfn.ANCHORARRAY(Data!L$14),ROWS(_xlfn.ANCHORARRAY(Data!L$14)))*Data!L532/Data!L531</f>
        <v>404.62565491018751</v>
      </c>
      <c r="L519" s="20" cm="1">
        <f t="array" aca="1" ref="L519" ca="1">INDEX(_xlfn.ANCHORARRAY(Data!M$14),ROWS(_xlfn.ANCHORARRAY(Data!M$14)))*Data!M532/Data!M531</f>
        <v>53.54573073759255</v>
      </c>
      <c r="M519" s="20" cm="1">
        <f t="array" aca="1" ref="M519" ca="1">INDEX(_xlfn.ANCHORARRAY(Data!N$14),ROWS(_xlfn.ANCHORARRAY(Data!N$14)))*Data!N532/Data!N531</f>
        <v>165.27184820313587</v>
      </c>
      <c r="N519" s="20" cm="1">
        <f t="array" aca="1" ref="N519" ca="1">INDEX(_xlfn.ANCHORARRAY(Data!O$14),ROWS(_xlfn.ANCHORARRAY(Data!O$14)))*Data!O532/Data!O531</f>
        <v>157.15501109607578</v>
      </c>
      <c r="O519" s="20" cm="1">
        <f t="array" aca="1" ref="O519" ca="1">INDEX(_xlfn.ANCHORARRAY(Data!P$14),ROWS(_xlfn.ANCHORARRAY(Data!P$14)))*Data!P532/Data!P531</f>
        <v>645.18630668381525</v>
      </c>
      <c r="P519" s="20" cm="1">
        <f t="array" aca="1" ref="P519" ca="1">B$1*B519/INDEX(_xlfn.ANCHORARRAY(Data!B$14),ROWS(_xlfn.ANCHORARRAY(Data!B$14)),2)</f>
        <v>13766.02431467283</v>
      </c>
      <c r="Q519" s="20" cm="1">
        <f t="array" aca="1" ref="Q519" ca="1">C$1*C519/INDEX(_xlfn.ANCHORARRAY(Data!D$14),ROWS(_xlfn.ANCHORARRAY(Data!D$14)))</f>
        <v>10645.612273361228</v>
      </c>
      <c r="R519" s="19" cm="1">
        <f t="array" aca="1" ref="R519" ca="1">D$1*D519/INDEX(_xlfn.ANCHORARRAY(Data!E$14),ROWS(_xlfn.ANCHORARRAY(Data!E$14)))</f>
        <v>11759.891383055756</v>
      </c>
      <c r="S519" s="20" cm="1">
        <f t="array" aca="1" ref="S519" ca="1">E$1*E519/INDEX(_xlfn.ANCHORARRAY(Data!F$14),ROWS(_xlfn.ANCHORARRAY(Data!F$14)))</f>
        <v>6117.4607609988107</v>
      </c>
      <c r="T519" s="20" cm="1">
        <f t="array" aca="1" ref="T519" ca="1">F$1*F519/INDEX(_xlfn.ANCHORARRAY(Data!G$14),ROWS(_xlfn.ANCHORARRAY(Data!G$14)))</f>
        <v>22671.881978798589</v>
      </c>
      <c r="U519" s="20" cm="1">
        <f t="array" aca="1" ref="U519" ca="1">G$1*G519/INDEX(_xlfn.ANCHORARRAY(Data!H$14),ROWS(_xlfn.ANCHORARRAY(Data!H$14)))</f>
        <v>55859.411721745484</v>
      </c>
      <c r="V519" s="20" cm="1">
        <f t="array" aca="1" ref="V519" ca="1">H$1*H519/INDEX(_xlfn.ANCHORARRAY(Data!I$14),ROWS(_xlfn.ANCHORARRAY(Data!I$14)))</f>
        <v>22270.298560764008</v>
      </c>
      <c r="W519" s="20" cm="1">
        <f t="array" aca="1" ref="W519" ca="1">I$1*I519/INDEX(_xlfn.ANCHORARRAY(Data!J$14),ROWS(_xlfn.ANCHORARRAY(Data!J$14)))</f>
        <v>4962.9126213592235</v>
      </c>
      <c r="X519" s="20" cm="1">
        <f t="array" aca="1" ref="X519" ca="1">J$1*J519/INDEX(_xlfn.ANCHORARRAY(Data!K$14),ROWS(_xlfn.ANCHORARRAY(Data!K$14)))</f>
        <v>5641.7182589033364</v>
      </c>
      <c r="Y519" s="20" cm="1">
        <f t="array" aca="1" ref="Y519" ca="1">K$1*K519/INDEX(_xlfn.ANCHORARRAY(Data!L$14),ROWS(_xlfn.ANCHORARRAY(Data!L$14)))</f>
        <v>12138.769647305626</v>
      </c>
      <c r="Z519" s="20" cm="1">
        <f t="array" aca="1" ref="Z519" ca="1">L$1*L519/INDEX(_xlfn.ANCHORARRAY(Data!M$14),ROWS(_xlfn.ANCHORARRAY(Data!M$14)))</f>
        <v>12850.975377022211</v>
      </c>
      <c r="AA519" s="20" cm="1">
        <f t="array" aca="1" ref="AA519" ca="1">M$1*M519/INDEX(_xlfn.ANCHORARRAY(Data!N$14),ROWS(_xlfn.ANCHORARRAY(Data!N$14)))</f>
        <v>9916.3108921881521</v>
      </c>
      <c r="AB519" s="20" cm="1">
        <f t="array" aca="1" ref="AB519" ca="1">N$1*N519/INDEX(_xlfn.ANCHORARRAY(Data!O$14),ROWS(_xlfn.ANCHORARRAY(Data!O$14)))</f>
        <v>9429.3006657645474</v>
      </c>
      <c r="AC519" s="20" cm="1">
        <f t="array" aca="1" ref="AC519" ca="1">O$1*O519/INDEX(_xlfn.ANCHORARRAY(Data!P$14),ROWS(_xlfn.ANCHORARRAY(Data!P$14)))</f>
        <v>12904.540223208727</v>
      </c>
      <c r="AD519" s="33">
        <f t="shared" ca="1" si="19"/>
        <v>210935.10867914851</v>
      </c>
      <c r="AE519" s="33">
        <f t="shared" ca="1" si="18"/>
        <v>-4673.0086791485082</v>
      </c>
    </row>
    <row r="520" spans="1:31" x14ac:dyDescent="0.35">
      <c r="A520">
        <f ca="1"/>
        <v>518</v>
      </c>
      <c r="B520" s="20" cm="1">
        <f t="array" aca="1" ref="B520" ca="1">INDEX(_xlfn.ANCHORARRAY(Data!B$14),ROWS(_xlfn.ANCHORARRAY(Data!B$14)),2)*Data!C533/Data!C532</f>
        <v>270.41504718647491</v>
      </c>
      <c r="C520" s="20" cm="1">
        <f t="array" aca="1" ref="C520" ca="1">INDEX(_xlfn.ANCHORARRAY(Data!D$14),ROWS(_xlfn.ANCHORARRAY(Data!D$14)))*Data!D533/Data!D532</f>
        <v>54.122675938803894</v>
      </c>
      <c r="D520" s="20" cm="1">
        <f t="array" aca="1" ref="D520" ca="1">INDEX(_xlfn.ANCHORARRAY(Data!E$14),ROWS(_xlfn.ANCHORARRAY(Data!E$14)))*Data!E533/Data!E532</f>
        <v>26.219481981981978</v>
      </c>
      <c r="E520" s="20" cm="1">
        <f t="array" aca="1" ref="E520" ca="1">INDEX(_xlfn.ANCHORARRAY(Data!F$14),ROWS(_xlfn.ANCHORARRAY(Data!F$14)))*Data!F533/Data!F532</f>
        <v>30.112372486155639</v>
      </c>
      <c r="F520" s="20" cm="1">
        <f t="array" aca="1" ref="F520" ca="1">INDEX(_xlfn.ANCHORARRAY(Data!G$14),ROWS(_xlfn.ANCHORARRAY(Data!G$14)))*Data!G533/Data!G532</f>
        <v>318.84859742904422</v>
      </c>
      <c r="G520" s="20" cm="1">
        <f t="array" aca="1" ref="G520" ca="1">INDEX(_xlfn.ANCHORARRAY(Data!H$14),ROWS(_xlfn.ANCHORARRAY(Data!H$14)))*Data!H533/Data!H532</f>
        <v>75.107038517653919</v>
      </c>
      <c r="H520" s="20" cm="1">
        <f t="array" aca="1" ref="H520" ca="1">INDEX(_xlfn.ANCHORARRAY(Data!I$14),ROWS(_xlfn.ANCHORARRAY(Data!I$14)))*Data!I533/Data!I532</f>
        <v>246.69318130890403</v>
      </c>
      <c r="I520" s="20" cm="1">
        <f t="array" aca="1" ref="I520" ca="1">INDEX(_xlfn.ANCHORARRAY(Data!J$14),ROWS(_xlfn.ANCHORARRAY(Data!J$14)))*Data!J533/Data!J532</f>
        <v>24.790998977156498</v>
      </c>
      <c r="J520" s="20" cm="1">
        <f t="array" aca="1" ref="J520" ca="1">INDEX(_xlfn.ANCHORARRAY(Data!K$14),ROWS(_xlfn.ANCHORARRAY(Data!K$14)))*Data!K533/Data!K532</f>
        <v>80.980092398152038</v>
      </c>
      <c r="K520" s="20" cm="1">
        <f t="array" aca="1" ref="K520" ca="1">INDEX(_xlfn.ANCHORARRAY(Data!L$14),ROWS(_xlfn.ANCHORARRAY(Data!L$14)))*Data!L533/Data!L532</f>
        <v>396.57553430299913</v>
      </c>
      <c r="L520" s="20" cm="1">
        <f t="array" aca="1" ref="L520" ca="1">INDEX(_xlfn.ANCHORARRAY(Data!M$14),ROWS(_xlfn.ANCHORARRAY(Data!M$14)))*Data!M533/Data!M532</f>
        <v>52.156517122378553</v>
      </c>
      <c r="M520" s="20" cm="1">
        <f t="array" aca="1" ref="M520" ca="1">INDEX(_xlfn.ANCHORARRAY(Data!N$14),ROWS(_xlfn.ANCHORARRAY(Data!N$14)))*Data!N533/Data!N532</f>
        <v>167.58945509935609</v>
      </c>
      <c r="N520" s="20" cm="1">
        <f t="array" aca="1" ref="N520" ca="1">INDEX(_xlfn.ANCHORARRAY(Data!O$14),ROWS(_xlfn.ANCHORARRAY(Data!O$14)))*Data!O533/Data!O532</f>
        <v>157.79184776167648</v>
      </c>
      <c r="O520" s="20" cm="1">
        <f t="array" aca="1" ref="O520" ca="1">INDEX(_xlfn.ANCHORARRAY(Data!P$14),ROWS(_xlfn.ANCHORARRAY(Data!P$14)))*Data!P533/Data!P532</f>
        <v>640.39186545713994</v>
      </c>
      <c r="P520" s="20" cm="1">
        <f t="array" aca="1" ref="P520" ca="1">B$1*B520/INDEX(_xlfn.ANCHORARRAY(Data!B$14),ROWS(_xlfn.ANCHORARRAY(Data!B$14)),2)</f>
        <v>13520.752359323746</v>
      </c>
      <c r="Q520" s="20" cm="1">
        <f t="array" aca="1" ref="Q520" ca="1">C$1*C520/INDEX(_xlfn.ANCHORARRAY(Data!D$14),ROWS(_xlfn.ANCHORARRAY(Data!D$14)))</f>
        <v>10828.615299026424</v>
      </c>
      <c r="R520" s="19" cm="1">
        <f t="array" aca="1" ref="R520" ca="1">D$1*D520/INDEX(_xlfn.ANCHORARRAY(Data!E$14),ROWS(_xlfn.ANCHORARRAY(Data!E$14)))</f>
        <v>13112.429617117115</v>
      </c>
      <c r="S520" s="20" cm="1">
        <f t="array" aca="1" ref="S520" ca="1">E$1*E520/INDEX(_xlfn.ANCHORARRAY(Data!F$14),ROWS(_xlfn.ANCHORARRAY(Data!F$14)))</f>
        <v>6022.4744972311282</v>
      </c>
      <c r="T520" s="20" cm="1">
        <f t="array" aca="1" ref="T520" ca="1">F$1*F520/INDEX(_xlfn.ANCHORARRAY(Data!G$14),ROWS(_xlfn.ANCHORARRAY(Data!G$14)))</f>
        <v>22319.401820033097</v>
      </c>
      <c r="U520" s="20" cm="1">
        <f t="array" aca="1" ref="U520" ca="1">G$1*G520/INDEX(_xlfn.ANCHORARRAY(Data!H$14),ROWS(_xlfn.ANCHORARRAY(Data!H$14)))</f>
        <v>54077.067732710821</v>
      </c>
      <c r="V520" s="20" cm="1">
        <f t="array" aca="1" ref="V520" ca="1">H$1*H520/INDEX(_xlfn.ANCHORARRAY(Data!I$14),ROWS(_xlfn.ANCHORARRAY(Data!I$14)))</f>
        <v>22202.386317801363</v>
      </c>
      <c r="W520" s="20" cm="1">
        <f t="array" aca="1" ref="W520" ca="1">I$1*I520/INDEX(_xlfn.ANCHORARRAY(Data!J$14),ROWS(_xlfn.ANCHORARRAY(Data!J$14)))</f>
        <v>4958.1997954313001</v>
      </c>
      <c r="X520" s="20" cm="1">
        <f t="array" aca="1" ref="X520" ca="1">J$1*J520/INDEX(_xlfn.ANCHORARRAY(Data!K$14),ROWS(_xlfn.ANCHORARRAY(Data!K$14)))</f>
        <v>5668.6064678706425</v>
      </c>
      <c r="Y520" s="20" cm="1">
        <f t="array" aca="1" ref="Y520" ca="1">K$1*K520/INDEX(_xlfn.ANCHORARRAY(Data!L$14),ROWS(_xlfn.ANCHORARRAY(Data!L$14)))</f>
        <v>11897.266029089975</v>
      </c>
      <c r="Z520" s="20" cm="1">
        <f t="array" aca="1" ref="Z520" ca="1">L$1*L520/INDEX(_xlfn.ANCHORARRAY(Data!M$14),ROWS(_xlfn.ANCHORARRAY(Data!M$14)))</f>
        <v>12517.564109370853</v>
      </c>
      <c r="AA520" s="20" cm="1">
        <f t="array" aca="1" ref="AA520" ca="1">M$1*M520/INDEX(_xlfn.ANCHORARRAY(Data!N$14),ROWS(_xlfn.ANCHORARRAY(Data!N$14)))</f>
        <v>10055.367305961365</v>
      </c>
      <c r="AB520" s="20" cm="1">
        <f t="array" aca="1" ref="AB520" ca="1">N$1*N520/INDEX(_xlfn.ANCHORARRAY(Data!O$14),ROWS(_xlfn.ANCHORARRAY(Data!O$14)))</f>
        <v>9467.5108657005894</v>
      </c>
      <c r="AC520" s="20" cm="1">
        <f t="array" aca="1" ref="AC520" ca="1">O$1*O520/INDEX(_xlfn.ANCHORARRAY(Data!P$14),ROWS(_xlfn.ANCHORARRAY(Data!P$14)))</f>
        <v>12808.645349097951</v>
      </c>
      <c r="AD520" s="33">
        <f t="shared" ca="1" si="19"/>
        <v>209456.2875657664</v>
      </c>
      <c r="AE520" s="33">
        <f t="shared" ca="1" si="18"/>
        <v>-3194.1875657663913</v>
      </c>
    </row>
    <row r="521" spans="1:31" x14ac:dyDescent="0.35">
      <c r="A521">
        <f ca="1"/>
        <v>519</v>
      </c>
      <c r="B521" s="20" cm="1">
        <f t="array" aca="1" ref="B521" ca="1">INDEX(_xlfn.ANCHORARRAY(Data!B$14),ROWS(_xlfn.ANCHORARRAY(Data!B$14)),2)*Data!C534/Data!C533</f>
        <v>264.08355322931067</v>
      </c>
      <c r="C521" s="20" cm="1">
        <f t="array" aca="1" ref="C521" ca="1">INDEX(_xlfn.ANCHORARRAY(Data!D$14),ROWS(_xlfn.ANCHORARRAY(Data!D$14)))*Data!D534/Data!D533</f>
        <v>54.969986364875922</v>
      </c>
      <c r="D521" s="20" cm="1">
        <f t="array" aca="1" ref="D521" ca="1">INDEX(_xlfn.ANCHORARRAY(Data!E$14),ROWS(_xlfn.ANCHORARRAY(Data!E$14)))*Data!E534/Data!E533</f>
        <v>23.512020942408377</v>
      </c>
      <c r="E521" s="20" cm="1">
        <f t="array" aca="1" ref="E521" ca="1">INDEX(_xlfn.ANCHORARRAY(Data!F$14),ROWS(_xlfn.ANCHORARRAY(Data!F$14)))*Data!F534/Data!F533</f>
        <v>29.110757619738745</v>
      </c>
      <c r="F521" s="20" cm="1">
        <f t="array" aca="1" ref="F521" ca="1">INDEX(_xlfn.ANCHORARRAY(Data!G$14),ROWS(_xlfn.ANCHORARRAY(Data!G$14)))*Data!G534/Data!G533</f>
        <v>309.51482869177096</v>
      </c>
      <c r="G521" s="20" cm="1">
        <f t="array" aca="1" ref="G521" ca="1">INDEX(_xlfn.ANCHORARRAY(Data!H$14),ROWS(_xlfn.ANCHORARRAY(Data!H$14)))*Data!H534/Data!H533</f>
        <v>74.584223654546491</v>
      </c>
      <c r="H521" s="20" cm="1">
        <f t="array" aca="1" ref="H521" ca="1">INDEX(_xlfn.ANCHORARRAY(Data!I$14),ROWS(_xlfn.ANCHORARRAY(Data!I$14)))*Data!I534/Data!I533</f>
        <v>241.32750583052604</v>
      </c>
      <c r="I521" s="20" cm="1">
        <f t="array" aca="1" ref="I521" ca="1">INDEX(_xlfn.ANCHORARRAY(Data!J$14),ROWS(_xlfn.ANCHORARRAY(Data!J$14)))*Data!J534/Data!J533</f>
        <v>24.088859060402683</v>
      </c>
      <c r="J521" s="20" cm="1">
        <f t="array" aca="1" ref="J521" ca="1">INDEX(_xlfn.ANCHORARRAY(Data!K$14),ROWS(_xlfn.ANCHORARRAY(Data!K$14)))*Data!K534/Data!K533</f>
        <v>79.189819185645277</v>
      </c>
      <c r="K521" s="20" cm="1">
        <f t="array" aca="1" ref="K521" ca="1">INDEX(_xlfn.ANCHORARRAY(Data!L$14),ROWS(_xlfn.ANCHORARRAY(Data!L$14)))*Data!L534/Data!L533</f>
        <v>395.09947628993581</v>
      </c>
      <c r="L521" s="20" cm="1">
        <f t="array" aca="1" ref="L521" ca="1">INDEX(_xlfn.ANCHORARRAY(Data!M$14),ROWS(_xlfn.ANCHORARRAY(Data!M$14)))*Data!M534/Data!M533</f>
        <v>51.703218997361475</v>
      </c>
      <c r="M521" s="20" cm="1">
        <f t="array" aca="1" ref="M521" ca="1">INDEX(_xlfn.ANCHORARRAY(Data!N$14),ROWS(_xlfn.ANCHORARRAY(Data!N$14)))*Data!N534/Data!N533</f>
        <v>160.5453465076661</v>
      </c>
      <c r="N521" s="20" cm="1">
        <f t="array" aca="1" ref="N521" ca="1">INDEX(_xlfn.ANCHORARRAY(Data!O$14),ROWS(_xlfn.ANCHORARRAY(Data!O$14)))*Data!O534/Data!O533</f>
        <v>153.56192983392961</v>
      </c>
      <c r="O521" s="20" cm="1">
        <f t="array" aca="1" ref="O521" ca="1">INDEX(_xlfn.ANCHORARRAY(Data!P$14),ROWS(_xlfn.ANCHORARRAY(Data!P$14)))*Data!P534/Data!P533</f>
        <v>632.24134536207305</v>
      </c>
      <c r="P521" s="20" cm="1">
        <f t="array" aca="1" ref="P521" ca="1">B$1*B521/INDEX(_xlfn.ANCHORARRAY(Data!B$14),ROWS(_xlfn.ANCHORARRAY(Data!B$14)),2)</f>
        <v>13204.177661465534</v>
      </c>
      <c r="Q521" s="20" cm="1">
        <f t="array" aca="1" ref="Q521" ca="1">C$1*C521/INDEX(_xlfn.ANCHORARRAY(Data!D$14),ROWS(_xlfn.ANCHORARRAY(Data!D$14)))</f>
        <v>10998.141259885464</v>
      </c>
      <c r="R521" s="19" cm="1">
        <f t="array" aca="1" ref="R521" ca="1">D$1*D521/INDEX(_xlfn.ANCHORARRAY(Data!E$14),ROWS(_xlfn.ANCHORARRAY(Data!E$14)))</f>
        <v>11758.421465968586</v>
      </c>
      <c r="S521" s="20" cm="1">
        <f t="array" aca="1" ref="S521" ca="1">E$1*E521/INDEX(_xlfn.ANCHORARRAY(Data!F$14),ROWS(_xlfn.ANCHORARRAY(Data!F$14)))</f>
        <v>5822.1515239477494</v>
      </c>
      <c r="T521" s="20" cm="1">
        <f t="array" aca="1" ref="T521" ca="1">F$1*F521/INDEX(_xlfn.ANCHORARRAY(Data!G$14),ROWS(_xlfn.ANCHORARRAY(Data!G$14)))</f>
        <v>21666.03800842397</v>
      </c>
      <c r="U521" s="20" cm="1">
        <f t="array" aca="1" ref="U521" ca="1">G$1*G521/INDEX(_xlfn.ANCHORARRAY(Data!H$14),ROWS(_xlfn.ANCHORARRAY(Data!H$14)))</f>
        <v>53700.641031273473</v>
      </c>
      <c r="V521" s="20" cm="1">
        <f t="array" aca="1" ref="V521" ca="1">H$1*H521/INDEX(_xlfn.ANCHORARRAY(Data!I$14),ROWS(_xlfn.ANCHORARRAY(Data!I$14)))</f>
        <v>21719.475524747348</v>
      </c>
      <c r="W521" s="20" cm="1">
        <f t="array" aca="1" ref="W521" ca="1">I$1*I521/INDEX(_xlfn.ANCHORARRAY(Data!J$14),ROWS(_xlfn.ANCHORARRAY(Data!J$14)))</f>
        <v>4817.7718120805366</v>
      </c>
      <c r="X521" s="20" cm="1">
        <f t="array" aca="1" ref="X521" ca="1">J$1*J521/INDEX(_xlfn.ANCHORARRAY(Data!K$14),ROWS(_xlfn.ANCHORARRAY(Data!K$14)))</f>
        <v>5543.2873429951687</v>
      </c>
      <c r="Y521" s="20" cm="1">
        <f t="array" aca="1" ref="Y521" ca="1">K$1*K521/INDEX(_xlfn.ANCHORARRAY(Data!L$14),ROWS(_xlfn.ANCHORARRAY(Data!L$14)))</f>
        <v>11852.984288698075</v>
      </c>
      <c r="Z521" s="20" cm="1">
        <f t="array" aca="1" ref="Z521" ca="1">L$1*L521/INDEX(_xlfn.ANCHORARRAY(Data!M$14),ROWS(_xlfn.ANCHORARRAY(Data!M$14)))</f>
        <v>12408.772559366753</v>
      </c>
      <c r="AA521" s="20" cm="1">
        <f t="array" aca="1" ref="AA521" ca="1">M$1*M521/INDEX(_xlfn.ANCHORARRAY(Data!N$14),ROWS(_xlfn.ANCHORARRAY(Data!N$14)))</f>
        <v>9632.7207904599654</v>
      </c>
      <c r="AB521" s="20" cm="1">
        <f t="array" aca="1" ref="AB521" ca="1">N$1*N521/INDEX(_xlfn.ANCHORARRAY(Data!O$14),ROWS(_xlfn.ANCHORARRAY(Data!O$14)))</f>
        <v>9213.7157900357779</v>
      </c>
      <c r="AC521" s="20" cm="1">
        <f t="array" aca="1" ref="AC521" ca="1">O$1*O521/INDEX(_xlfn.ANCHORARRAY(Data!P$14),ROWS(_xlfn.ANCHORARRAY(Data!P$14)))</f>
        <v>12645.624662953094</v>
      </c>
      <c r="AD521" s="33">
        <f t="shared" ca="1" si="19"/>
        <v>204983.92372230149</v>
      </c>
      <c r="AE521" s="33">
        <f t="shared" ca="1" si="18"/>
        <v>1278.1762776985124</v>
      </c>
    </row>
    <row r="522" spans="1:31" x14ac:dyDescent="0.35">
      <c r="A522">
        <f ca="1"/>
        <v>520</v>
      </c>
      <c r="B522" s="20" cm="1">
        <f t="array" aca="1" ref="B522" ca="1">INDEX(_xlfn.ANCHORARRAY(Data!B$14),ROWS(_xlfn.ANCHORARRAY(Data!B$14)),2)*Data!C535/Data!C534</f>
        <v>254.27899772434947</v>
      </c>
      <c r="C522" s="20" cm="1">
        <f t="array" aca="1" ref="C522" ca="1">INDEX(_xlfn.ANCHORARRAY(Data!D$14),ROWS(_xlfn.ANCHORARRAY(Data!D$14)))*Data!D535/Data!D534</f>
        <v>52.1381889971045</v>
      </c>
      <c r="D522" s="20" cm="1">
        <f t="array" aca="1" ref="D522" ca="1">INDEX(_xlfn.ANCHORARRAY(Data!E$14),ROWS(_xlfn.ANCHORARRAY(Data!E$14)))*Data!E535/Data!E534</f>
        <v>24.265291349981901</v>
      </c>
      <c r="E522" s="20" cm="1">
        <f t="array" aca="1" ref="E522" ca="1">INDEX(_xlfn.ANCHORARRAY(Data!F$14),ROWS(_xlfn.ANCHORARRAY(Data!F$14)))*Data!F535/Data!F534</f>
        <v>29.613331339712921</v>
      </c>
      <c r="F522" s="20" cm="1">
        <f t="array" aca="1" ref="F522" ca="1">INDEX(_xlfn.ANCHORARRAY(Data!G$14),ROWS(_xlfn.ANCHORARRAY(Data!G$14)))*Data!G535/Data!G534</f>
        <v>308.97500735717489</v>
      </c>
      <c r="G522" s="20" cm="1">
        <f t="array" aca="1" ref="G522" ca="1">INDEX(_xlfn.ANCHORARRAY(Data!H$14),ROWS(_xlfn.ANCHORARRAY(Data!H$14)))*Data!H535/Data!H534</f>
        <v>67.73320936400853</v>
      </c>
      <c r="H522" s="20" cm="1">
        <f t="array" aca="1" ref="H522" ca="1">INDEX(_xlfn.ANCHORARRAY(Data!I$14),ROWS(_xlfn.ANCHORARRAY(Data!I$14)))*Data!I535/Data!I534</f>
        <v>242.94776656685326</v>
      </c>
      <c r="I522" s="20" cm="1">
        <f t="array" aca="1" ref="I522" ca="1">INDEX(_xlfn.ANCHORARRAY(Data!J$14),ROWS(_xlfn.ANCHORARRAY(Data!J$14)))*Data!J535/Data!J534</f>
        <v>23.894085656016312</v>
      </c>
      <c r="J522" s="20" cm="1">
        <f t="array" aca="1" ref="J522" ca="1">INDEX(_xlfn.ANCHORARRAY(Data!K$14),ROWS(_xlfn.ANCHORARRAY(Data!K$14)))*Data!K535/Data!K534</f>
        <v>79.640011132758147</v>
      </c>
      <c r="K522" s="20" cm="1">
        <f t="array" aca="1" ref="K522" ca="1">INDEX(_xlfn.ANCHORARRAY(Data!L$14),ROWS(_xlfn.ANCHORARRAY(Data!L$14)))*Data!L535/Data!L534</f>
        <v>382.68903196536434</v>
      </c>
      <c r="L522" s="20" cm="1">
        <f t="array" aca="1" ref="L522" ca="1">INDEX(_xlfn.ANCHORARRAY(Data!M$14),ROWS(_xlfn.ANCHORARRAY(Data!M$14)))*Data!M535/Data!M534</f>
        <v>52.73142857142858</v>
      </c>
      <c r="M522" s="20" cm="1">
        <f t="array" aca="1" ref="M522" ca="1">INDEX(_xlfn.ANCHORARRAY(Data!N$14),ROWS(_xlfn.ANCHORARRAY(Data!N$14)))*Data!N535/Data!N534</f>
        <v>161.76452394287313</v>
      </c>
      <c r="N522" s="20" cm="1">
        <f t="array" aca="1" ref="N522" ca="1">INDEX(_xlfn.ANCHORARRAY(Data!O$14),ROWS(_xlfn.ANCHORARRAY(Data!O$14)))*Data!O535/Data!O534</f>
        <v>155.7039176547373</v>
      </c>
      <c r="O522" s="20" cm="1">
        <f t="array" aca="1" ref="O522" ca="1">INDEX(_xlfn.ANCHORARRAY(Data!P$14),ROWS(_xlfn.ANCHORARRAY(Data!P$14)))*Data!P535/Data!P534</f>
        <v>620.08436641097785</v>
      </c>
      <c r="P522" s="20" cm="1">
        <f t="array" aca="1" ref="P522" ca="1">B$1*B522/INDEX(_xlfn.ANCHORARRAY(Data!B$14),ROWS(_xlfn.ANCHORARRAY(Data!B$14)),2)</f>
        <v>12713.949886217473</v>
      </c>
      <c r="Q522" s="20" cm="1">
        <f t="array" aca="1" ref="Q522" ca="1">C$1*C522/INDEX(_xlfn.ANCHORARRAY(Data!D$14),ROWS(_xlfn.ANCHORARRAY(Data!D$14)))</f>
        <v>10431.568307449328</v>
      </c>
      <c r="R522" s="19" cm="1">
        <f t="array" aca="1" ref="R522" ca="1">D$1*D522/INDEX(_xlfn.ANCHORARRAY(Data!E$14),ROWS(_xlfn.ANCHORARRAY(Data!E$14)))</f>
        <v>12135.133912414041</v>
      </c>
      <c r="S522" s="20" cm="1">
        <f t="array" aca="1" ref="S522" ca="1">E$1*E522/INDEX(_xlfn.ANCHORARRAY(Data!F$14),ROWS(_xlfn.ANCHORARRAY(Data!F$14)))</f>
        <v>5922.6662679425854</v>
      </c>
      <c r="T522" s="20" cm="1">
        <f t="array" aca="1" ref="T522" ca="1">F$1*F522/INDEX(_xlfn.ANCHORARRAY(Data!G$14),ROWS(_xlfn.ANCHORARRAY(Data!G$14)))</f>
        <v>21628.250515002241</v>
      </c>
      <c r="U522" s="20" cm="1">
        <f t="array" aca="1" ref="U522" ca="1">G$1*G522/INDEX(_xlfn.ANCHORARRAY(Data!H$14),ROWS(_xlfn.ANCHORARRAY(Data!H$14)))</f>
        <v>48767.91074208614</v>
      </c>
      <c r="V522" s="20" cm="1">
        <f t="array" aca="1" ref="V522" ca="1">H$1*H522/INDEX(_xlfn.ANCHORARRAY(Data!I$14),ROWS(_xlfn.ANCHORARRAY(Data!I$14)))</f>
        <v>21865.298991016793</v>
      </c>
      <c r="W522" s="20" cm="1">
        <f t="array" aca="1" ref="W522" ca="1">I$1*I522/INDEX(_xlfn.ANCHORARRAY(Data!J$14),ROWS(_xlfn.ANCHORARRAY(Data!J$14)))</f>
        <v>4778.8171312032628</v>
      </c>
      <c r="X522" s="20" cm="1">
        <f t="array" aca="1" ref="X522" ca="1">J$1*J522/INDEX(_xlfn.ANCHORARRAY(Data!K$14),ROWS(_xlfn.ANCHORARRAY(Data!K$14)))</f>
        <v>5574.8007792930703</v>
      </c>
      <c r="Y522" s="20" cm="1">
        <f t="array" aca="1" ref="Y522" ca="1">K$1*K522/INDEX(_xlfn.ANCHORARRAY(Data!L$14),ROWS(_xlfn.ANCHORARRAY(Data!L$14)))</f>
        <v>11480.670958960933</v>
      </c>
      <c r="Z522" s="20" cm="1">
        <f t="array" aca="1" ref="Z522" ca="1">L$1*L522/INDEX(_xlfn.ANCHORARRAY(Data!M$14),ROWS(_xlfn.ANCHORARRAY(Data!M$14)))</f>
        <v>12655.54285714286</v>
      </c>
      <c r="AA522" s="20" cm="1">
        <f t="array" aca="1" ref="AA522" ca="1">M$1*M522/INDEX(_xlfn.ANCHORARRAY(Data!N$14),ROWS(_xlfn.ANCHORARRAY(Data!N$14)))</f>
        <v>9705.8714365723881</v>
      </c>
      <c r="AB522" s="20" cm="1">
        <f t="array" aca="1" ref="AB522" ca="1">N$1*N522/INDEX(_xlfn.ANCHORARRAY(Data!O$14),ROWS(_xlfn.ANCHORARRAY(Data!O$14)))</f>
        <v>9342.2350592842376</v>
      </c>
      <c r="AC522" s="20" cm="1">
        <f t="array" aca="1" ref="AC522" ca="1">O$1*O522/INDEX(_xlfn.ANCHORARRAY(Data!P$14),ROWS(_xlfn.ANCHORARRAY(Data!P$14)))</f>
        <v>12402.469744378557</v>
      </c>
      <c r="AD522" s="33">
        <f t="shared" ca="1" si="19"/>
        <v>199405.18658896387</v>
      </c>
      <c r="AE522" s="33">
        <f t="shared" ca="1" si="18"/>
        <v>6856.9134110361338</v>
      </c>
    </row>
    <row r="523" spans="1:31" x14ac:dyDescent="0.35">
      <c r="A523">
        <f ca="1"/>
        <v>521</v>
      </c>
      <c r="B523" s="20" cm="1">
        <f t="array" aca="1" ref="B523" ca="1">INDEX(_xlfn.ANCHORARRAY(Data!B$14),ROWS(_xlfn.ANCHORARRAY(Data!B$14)),2)*Data!C536/Data!C535</f>
        <v>268.27080043238783</v>
      </c>
      <c r="C523" s="20" cm="1">
        <f t="array" aca="1" ref="C523" ca="1">INDEX(_xlfn.ANCHORARRAY(Data!D$14),ROWS(_xlfn.ANCHORARRAY(Data!D$14)))*Data!D536/Data!D535</f>
        <v>53.173710152692209</v>
      </c>
      <c r="D523" s="20" cm="1">
        <f t="array" aca="1" ref="D523" ca="1">INDEX(_xlfn.ANCHORARRAY(Data!E$14),ROWS(_xlfn.ANCHORARRAY(Data!E$14)))*Data!E536/Data!E535</f>
        <v>25.195621818181817</v>
      </c>
      <c r="E523" s="20" cm="1">
        <f t="array" aca="1" ref="E523" ca="1">INDEX(_xlfn.ANCHORARRAY(Data!F$14),ROWS(_xlfn.ANCHORARRAY(Data!F$14)))*Data!F536/Data!F535</f>
        <v>30.689342822531795</v>
      </c>
      <c r="F523" s="20" cm="1">
        <f t="array" aca="1" ref="F523" ca="1">INDEX(_xlfn.ANCHORARRAY(Data!G$14),ROWS(_xlfn.ANCHORARRAY(Data!G$14)))*Data!G536/Data!G535</f>
        <v>310.52225135329024</v>
      </c>
      <c r="G523" s="20" cm="1">
        <f t="array" aca="1" ref="G523" ca="1">INDEX(_xlfn.ANCHORARRAY(Data!H$14),ROWS(_xlfn.ANCHORARRAY(Data!H$14)))*Data!H536/Data!H535</f>
        <v>75.158267257758069</v>
      </c>
      <c r="H523" s="20" cm="1">
        <f t="array" aca="1" ref="H523" ca="1">INDEX(_xlfn.ANCHORARRAY(Data!I$14),ROWS(_xlfn.ANCHORARRAY(Data!I$14)))*Data!I536/Data!I535</f>
        <v>248.09889091027225</v>
      </c>
      <c r="I523" s="20" cm="1">
        <f t="array" aca="1" ref="I523" ca="1">INDEX(_xlfn.ANCHORARRAY(Data!J$14),ROWS(_xlfn.ANCHORARRAY(Data!J$14)))*Data!J536/Data!J535</f>
        <v>24.950503297466156</v>
      </c>
      <c r="J523" s="20" cm="1">
        <f t="array" aca="1" ref="J523" ca="1">INDEX(_xlfn.ANCHORARRAY(Data!K$14),ROWS(_xlfn.ANCHORARRAY(Data!K$14)))*Data!K536/Data!K535</f>
        <v>81.310267857142861</v>
      </c>
      <c r="K523" s="20" cm="1">
        <f t="array" aca="1" ref="K523" ca="1">INDEX(_xlfn.ANCHORARRAY(Data!L$14),ROWS(_xlfn.ANCHORARRAY(Data!L$14)))*Data!L536/Data!L535</f>
        <v>393.13594736417213</v>
      </c>
      <c r="L523" s="20" cm="1">
        <f t="array" aca="1" ref="L523" ca="1">INDEX(_xlfn.ANCHORARRAY(Data!M$14),ROWS(_xlfn.ANCHORARRAY(Data!M$14)))*Data!M536/Data!M535</f>
        <v>53.538788036410921</v>
      </c>
      <c r="M523" s="20" cm="1">
        <f t="array" aca="1" ref="M523" ca="1">INDEX(_xlfn.ANCHORARRAY(Data!N$14),ROWS(_xlfn.ANCHORARRAY(Data!N$14)))*Data!N536/Data!N535</f>
        <v>168.17781140695269</v>
      </c>
      <c r="N523" s="20" cm="1">
        <f t="array" aca="1" ref="N523" ca="1">INDEX(_xlfn.ANCHORARRAY(Data!O$14),ROWS(_xlfn.ANCHORARRAY(Data!O$14)))*Data!O536/Data!O535</f>
        <v>159.48641370267168</v>
      </c>
      <c r="O523" s="20" cm="1">
        <f t="array" aca="1" ref="O523" ca="1">INDEX(_xlfn.ANCHORARRAY(Data!P$14),ROWS(_xlfn.ANCHORARRAY(Data!P$14)))*Data!P536/Data!P535</f>
        <v>634.89907083583387</v>
      </c>
      <c r="P523" s="20" cm="1">
        <f t="array" aca="1" ref="P523" ca="1">B$1*B523/INDEX(_xlfn.ANCHORARRAY(Data!B$14),ROWS(_xlfn.ANCHORARRAY(Data!B$14)),2)</f>
        <v>13413.540021619392</v>
      </c>
      <c r="Q523" s="20" cm="1">
        <f t="array" aca="1" ref="Q523" ca="1">C$1*C523/INDEX(_xlfn.ANCHORARRAY(Data!D$14),ROWS(_xlfn.ANCHORARRAY(Data!D$14)))</f>
        <v>10638.750602732387</v>
      </c>
      <c r="R523" s="19" cm="1">
        <f t="array" aca="1" ref="R523" ca="1">D$1*D523/INDEX(_xlfn.ANCHORARRAY(Data!E$14),ROWS(_xlfn.ANCHORARRAY(Data!E$14)))</f>
        <v>12600.394545454546</v>
      </c>
      <c r="S523" s="20" cm="1">
        <f t="array" aca="1" ref="S523" ca="1">E$1*E523/INDEX(_xlfn.ANCHORARRAY(Data!F$14),ROWS(_xlfn.ANCHORARRAY(Data!F$14)))</f>
        <v>6137.8685645063597</v>
      </c>
      <c r="T523" s="20" cm="1">
        <f t="array" aca="1" ref="T523" ca="1">F$1*F523/INDEX(_xlfn.ANCHORARRAY(Data!G$14),ROWS(_xlfn.ANCHORARRAY(Data!G$14)))</f>
        <v>21736.557594730319</v>
      </c>
      <c r="U523" s="20" cm="1">
        <f t="array" aca="1" ref="U523" ca="1">G$1*G523/INDEX(_xlfn.ANCHORARRAY(Data!H$14),ROWS(_xlfn.ANCHORARRAY(Data!H$14)))</f>
        <v>54113.952425585812</v>
      </c>
      <c r="V523" s="20" cm="1">
        <f t="array" aca="1" ref="V523" ca="1">H$1*H523/INDEX(_xlfn.ANCHORARRAY(Data!I$14),ROWS(_xlfn.ANCHORARRAY(Data!I$14)))</f>
        <v>22328.900181924502</v>
      </c>
      <c r="W523" s="20" cm="1">
        <f t="array" aca="1" ref="W523" ca="1">I$1*I523/INDEX(_xlfn.ANCHORARRAY(Data!J$14),ROWS(_xlfn.ANCHORARRAY(Data!J$14)))</f>
        <v>4990.1006594932314</v>
      </c>
      <c r="X523" s="20" cm="1">
        <f t="array" aca="1" ref="X523" ca="1">J$1*J523/INDEX(_xlfn.ANCHORARRAY(Data!K$14),ROWS(_xlfn.ANCHORARRAY(Data!K$14)))</f>
        <v>5691.71875</v>
      </c>
      <c r="Y523" s="20" cm="1">
        <f t="array" aca="1" ref="Y523" ca="1">K$1*K523/INDEX(_xlfn.ANCHORARRAY(Data!L$14),ROWS(_xlfn.ANCHORARRAY(Data!L$14)))</f>
        <v>11794.078420925165</v>
      </c>
      <c r="Z523" s="20" cm="1">
        <f t="array" aca="1" ref="Z523" ca="1">L$1*L523/INDEX(_xlfn.ANCHORARRAY(Data!M$14),ROWS(_xlfn.ANCHORARRAY(Data!M$14)))</f>
        <v>12849.30912873862</v>
      </c>
      <c r="AA523" s="20" cm="1">
        <f t="array" aca="1" ref="AA523" ca="1">M$1*M523/INDEX(_xlfn.ANCHORARRAY(Data!N$14),ROWS(_xlfn.ANCHORARRAY(Data!N$14)))</f>
        <v>10090.668684417162</v>
      </c>
      <c r="AB523" s="20" cm="1">
        <f t="array" aca="1" ref="AB523" ca="1">N$1*N523/INDEX(_xlfn.ANCHORARRAY(Data!O$14),ROWS(_xlfn.ANCHORARRAY(Data!O$14)))</f>
        <v>9569.1848221603013</v>
      </c>
      <c r="AC523" s="20" cm="1">
        <f t="array" aca="1" ref="AC523" ca="1">O$1*O523/INDEX(_xlfn.ANCHORARRAY(Data!P$14),ROWS(_xlfn.ANCHORARRAY(Data!P$14)))</f>
        <v>12698.782525919334</v>
      </c>
      <c r="AD523" s="33">
        <f t="shared" ca="1" si="19"/>
        <v>208653.80692820717</v>
      </c>
      <c r="AE523" s="33">
        <f t="shared" ca="1" si="18"/>
        <v>-2391.7069282071607</v>
      </c>
    </row>
    <row r="524" spans="1:31" x14ac:dyDescent="0.35">
      <c r="A524">
        <f ca="1"/>
        <v>522</v>
      </c>
      <c r="B524" s="20" cm="1">
        <f t="array" aca="1" ref="B524" ca="1">INDEX(_xlfn.ANCHORARRAY(Data!B$14),ROWS(_xlfn.ANCHORARRAY(Data!B$14)),2)*Data!C537/Data!C536</f>
        <v>259.44904457305313</v>
      </c>
      <c r="C524" s="20" cm="1">
        <f t="array" aca="1" ref="C524" ca="1">INDEX(_xlfn.ANCHORARRAY(Data!D$14),ROWS(_xlfn.ANCHORARRAY(Data!D$14)))*Data!D537/Data!D536</f>
        <v>52.36501470195136</v>
      </c>
      <c r="D524" s="20" cm="1">
        <f t="array" aca="1" ref="D524" ca="1">INDEX(_xlfn.ANCHORARRAY(Data!E$14),ROWS(_xlfn.ANCHORARRAY(Data!E$14)))*Data!E537/Data!E536</f>
        <v>23.770928923293454</v>
      </c>
      <c r="E524" s="20" cm="1">
        <f t="array" aca="1" ref="E524" ca="1">INDEX(_xlfn.ANCHORARRAY(Data!F$14),ROWS(_xlfn.ANCHORARRAY(Data!F$14)))*Data!F537/Data!F536</f>
        <v>30.34501627700503</v>
      </c>
      <c r="F524" s="20" cm="1">
        <f t="array" aca="1" ref="F524" ca="1">INDEX(_xlfn.ANCHORARRAY(Data!G$14),ROWS(_xlfn.ANCHORARRAY(Data!G$14)))*Data!G537/Data!G536</f>
        <v>307.70770441915852</v>
      </c>
      <c r="G524" s="20" cm="1">
        <f t="array" aca="1" ref="G524" ca="1">INDEX(_xlfn.ANCHORARRAY(Data!H$14),ROWS(_xlfn.ANCHORARRAY(Data!H$14)))*Data!H537/Data!H536</f>
        <v>71.592129200100288</v>
      </c>
      <c r="H524" s="20" cm="1">
        <f t="array" aca="1" ref="H524" ca="1">INDEX(_xlfn.ANCHORARRAY(Data!I$14),ROWS(_xlfn.ANCHORARRAY(Data!I$14)))*Data!I537/Data!I536</f>
        <v>241.64304819965707</v>
      </c>
      <c r="I524" s="20" cm="1">
        <f t="array" aca="1" ref="I524" ca="1">INDEX(_xlfn.ANCHORARRAY(Data!J$14),ROWS(_xlfn.ANCHORARRAY(Data!J$14)))*Data!J537/Data!J536</f>
        <v>24.797556008146636</v>
      </c>
      <c r="J524" s="20" cm="1">
        <f t="array" aca="1" ref="J524" ca="1">INDEX(_xlfn.ANCHORARRAY(Data!K$14),ROWS(_xlfn.ANCHORARRAY(Data!K$14)))*Data!K537/Data!K536</f>
        <v>79.588449315068488</v>
      </c>
      <c r="K524" s="20" cm="1">
        <f t="array" aca="1" ref="K524" ca="1">INDEX(_xlfn.ANCHORARRAY(Data!L$14),ROWS(_xlfn.ANCHORARRAY(Data!L$14)))*Data!L537/Data!L536</f>
        <v>387.87655011147979</v>
      </c>
      <c r="L524" s="20" cm="1">
        <f t="array" aca="1" ref="L524" ca="1">INDEX(_xlfn.ANCHORARRAY(Data!M$14),ROWS(_xlfn.ANCHORARRAY(Data!M$14)))*Data!M537/Data!M536</f>
        <v>50.939229413246039</v>
      </c>
      <c r="M524" s="20" cm="1">
        <f t="array" aca="1" ref="M524" ca="1">INDEX(_xlfn.ANCHORARRAY(Data!N$14),ROWS(_xlfn.ANCHORARRAY(Data!N$14)))*Data!N537/Data!N536</f>
        <v>163.65826239148697</v>
      </c>
      <c r="N524" s="20" cm="1">
        <f t="array" aca="1" ref="N524" ca="1">INDEX(_xlfn.ANCHORARRAY(Data!O$14),ROWS(_xlfn.ANCHORARRAY(Data!O$14)))*Data!O537/Data!O536</f>
        <v>156.93798746182284</v>
      </c>
      <c r="O524" s="20" cm="1">
        <f t="array" aca="1" ref="O524" ca="1">INDEX(_xlfn.ANCHORARRAY(Data!P$14),ROWS(_xlfn.ANCHORARRAY(Data!P$14)))*Data!P537/Data!P536</f>
        <v>618.91305517668945</v>
      </c>
      <c r="P524" s="20" cm="1">
        <f t="array" aca="1" ref="P524" ca="1">B$1*B524/INDEX(_xlfn.ANCHORARRAY(Data!B$14),ROWS(_xlfn.ANCHORARRAY(Data!B$14)),2)</f>
        <v>12972.452228652657</v>
      </c>
      <c r="Q524" s="20" cm="1">
        <f t="array" aca="1" ref="Q524" ca="1">C$1*C524/INDEX(_xlfn.ANCHORARRAY(Data!D$14),ROWS(_xlfn.ANCHORARRAY(Data!D$14)))</f>
        <v>10476.950547981825</v>
      </c>
      <c r="R524" s="19" cm="1">
        <f t="array" aca="1" ref="R524" ca="1">D$1*D524/INDEX(_xlfn.ANCHORARRAY(Data!E$14),ROWS(_xlfn.ANCHORARRAY(Data!E$14)))</f>
        <v>11887.902005629838</v>
      </c>
      <c r="S524" s="20" cm="1">
        <f t="array" aca="1" ref="S524" ca="1">E$1*E524/INDEX(_xlfn.ANCHORARRAY(Data!F$14),ROWS(_xlfn.ANCHORARRAY(Data!F$14)))</f>
        <v>6069.0032554010058</v>
      </c>
      <c r="T524" s="20" cm="1">
        <f t="array" aca="1" ref="T524" ca="1">F$1*F524/INDEX(_xlfn.ANCHORARRAY(Data!G$14),ROWS(_xlfn.ANCHORARRAY(Data!G$14)))</f>
        <v>21539.539309341097</v>
      </c>
      <c r="U524" s="20" cm="1">
        <f t="array" aca="1" ref="U524" ca="1">G$1*G524/INDEX(_xlfn.ANCHORARRAY(Data!H$14),ROWS(_xlfn.ANCHORARRAY(Data!H$14)))</f>
        <v>51546.333024072206</v>
      </c>
      <c r="V524" s="20" cm="1">
        <f t="array" aca="1" ref="V524" ca="1">H$1*H524/INDEX(_xlfn.ANCHORARRAY(Data!I$14),ROWS(_xlfn.ANCHORARRAY(Data!I$14)))</f>
        <v>21747.874337969137</v>
      </c>
      <c r="W524" s="20" cm="1">
        <f t="array" aca="1" ref="W524" ca="1">I$1*I524/INDEX(_xlfn.ANCHORARRAY(Data!J$14),ROWS(_xlfn.ANCHORARRAY(Data!J$14)))</f>
        <v>4959.5112016293278</v>
      </c>
      <c r="X524" s="20" cm="1">
        <f t="array" aca="1" ref="X524" ca="1">J$1*J524/INDEX(_xlfn.ANCHORARRAY(Data!K$14),ROWS(_xlfn.ANCHORARRAY(Data!K$14)))</f>
        <v>5571.1914520547944</v>
      </c>
      <c r="Y524" s="20" cm="1">
        <f t="array" aca="1" ref="Y524" ca="1">K$1*K524/INDEX(_xlfn.ANCHORARRAY(Data!L$14),ROWS(_xlfn.ANCHORARRAY(Data!L$14)))</f>
        <v>11636.296503344394</v>
      </c>
      <c r="Z524" s="20" cm="1">
        <f t="array" aca="1" ref="Z524" ca="1">L$1*L524/INDEX(_xlfn.ANCHORARRAY(Data!M$14),ROWS(_xlfn.ANCHORARRAY(Data!M$14)))</f>
        <v>12225.415059179049</v>
      </c>
      <c r="AA524" s="20" cm="1">
        <f t="array" aca="1" ref="AA524" ca="1">M$1*M524/INDEX(_xlfn.ANCHORARRAY(Data!N$14),ROWS(_xlfn.ANCHORARRAY(Data!N$14)))</f>
        <v>9819.4957434892167</v>
      </c>
      <c r="AB524" s="20" cm="1">
        <f t="array" aca="1" ref="AB524" ca="1">N$1*N524/INDEX(_xlfn.ANCHORARRAY(Data!O$14),ROWS(_xlfn.ANCHORARRAY(Data!O$14)))</f>
        <v>9416.2792477093699</v>
      </c>
      <c r="AC524" s="20" cm="1">
        <f t="array" aca="1" ref="AC524" ca="1">O$1*O524/INDEX(_xlfn.ANCHORARRAY(Data!P$14),ROWS(_xlfn.ANCHORARRAY(Data!P$14)))</f>
        <v>12379.042041744162</v>
      </c>
      <c r="AD524" s="33">
        <f t="shared" ca="1" si="19"/>
        <v>202247.2859581981</v>
      </c>
      <c r="AE524" s="33">
        <f t="shared" ca="1" si="18"/>
        <v>4014.8140418019029</v>
      </c>
    </row>
    <row r="525" spans="1:31" x14ac:dyDescent="0.35">
      <c r="A525">
        <f ca="1"/>
        <v>523</v>
      </c>
      <c r="B525" s="20" cm="1">
        <f t="array" aca="1" ref="B525" ca="1">INDEX(_xlfn.ANCHORARRAY(Data!B$14),ROWS(_xlfn.ANCHORARRAY(Data!B$14)),2)*Data!C538/Data!C537</f>
        <v>273.5929240008283</v>
      </c>
      <c r="C525" s="20" cm="1">
        <f t="array" aca="1" ref="C525" ca="1">INDEX(_xlfn.ANCHORARRAY(Data!D$14),ROWS(_xlfn.ANCHORARRAY(Data!D$14)))*Data!D538/Data!D537</f>
        <v>55.072026002166851</v>
      </c>
      <c r="D525" s="20" cm="1">
        <f t="array" aca="1" ref="D525" ca="1">INDEX(_xlfn.ANCHORARRAY(Data!E$14),ROWS(_xlfn.ANCHORARRAY(Data!E$14)))*Data!E538/Data!E537</f>
        <v>25.295019848430169</v>
      </c>
      <c r="E525" s="20" cm="1">
        <f t="array" aca="1" ref="E525" ca="1">INDEX(_xlfn.ANCHORARRAY(Data!F$14),ROWS(_xlfn.ANCHORARRAY(Data!F$14)))*Data!F538/Data!F537</f>
        <v>30.446121673003805</v>
      </c>
      <c r="F525" s="20" cm="1">
        <f t="array" aca="1" ref="F525" ca="1">INDEX(_xlfn.ANCHORARRAY(Data!G$14),ROWS(_xlfn.ANCHORARRAY(Data!G$14)))*Data!G538/Data!G537</f>
        <v>323.08539716936417</v>
      </c>
      <c r="G525" s="20" cm="1">
        <f t="array" aca="1" ref="G525" ca="1">INDEX(_xlfn.ANCHORARRAY(Data!H$14),ROWS(_xlfn.ANCHORARRAY(Data!H$14)))*Data!H538/Data!H537</f>
        <v>76.318966842550964</v>
      </c>
      <c r="H525" s="20" cm="1">
        <f t="array" aca="1" ref="H525" ca="1">INDEX(_xlfn.ANCHORARRAY(Data!I$14),ROWS(_xlfn.ANCHORARRAY(Data!I$14)))*Data!I538/Data!I537</f>
        <v>243.77260706092278</v>
      </c>
      <c r="I525" s="20" cm="1">
        <f t="array" aca="1" ref="I525" ca="1">INDEX(_xlfn.ANCHORARRAY(Data!J$14),ROWS(_xlfn.ANCHORARRAY(Data!J$14)))*Data!J538/Data!J537</f>
        <v>24.611890447561787</v>
      </c>
      <c r="J525" s="20" cm="1">
        <f t="array" aca="1" ref="J525" ca="1">INDEX(_xlfn.ANCHORARRAY(Data!K$14),ROWS(_xlfn.ANCHORARRAY(Data!K$14)))*Data!K538/Data!K537</f>
        <v>81.079785625944766</v>
      </c>
      <c r="K525" s="20" cm="1">
        <f t="array" aca="1" ref="K525" ca="1">INDEX(_xlfn.ANCHORARRAY(Data!L$14),ROWS(_xlfn.ANCHORARRAY(Data!L$14)))*Data!L538/Data!L537</f>
        <v>405.74712797950542</v>
      </c>
      <c r="L525" s="20" cm="1">
        <f t="array" aca="1" ref="L525" ca="1">INDEX(_xlfn.ANCHORARRAY(Data!M$14),ROWS(_xlfn.ANCHORARRAY(Data!M$14)))*Data!M538/Data!M537</f>
        <v>53.102121988723731</v>
      </c>
      <c r="M525" s="20" cm="1">
        <f t="array" aca="1" ref="M525" ca="1">INDEX(_xlfn.ANCHORARRAY(Data!N$14),ROWS(_xlfn.ANCHORARRAY(Data!N$14)))*Data!N538/Data!N537</f>
        <v>166.95330840330209</v>
      </c>
      <c r="N525" s="20" cm="1">
        <f t="array" aca="1" ref="N525" ca="1">INDEX(_xlfn.ANCHORARRAY(Data!O$14),ROWS(_xlfn.ANCHORARRAY(Data!O$14)))*Data!O538/Data!O537</f>
        <v>156.19283349353839</v>
      </c>
      <c r="O525" s="20" cm="1">
        <f t="array" aca="1" ref="O525" ca="1">INDEX(_xlfn.ANCHORARRAY(Data!P$14),ROWS(_xlfn.ANCHORARRAY(Data!P$14)))*Data!P538/Data!P537</f>
        <v>650.0191498189979</v>
      </c>
      <c r="P525" s="20" cm="1">
        <f t="array" aca="1" ref="P525" ca="1">B$1*B525/INDEX(_xlfn.ANCHORARRAY(Data!B$14),ROWS(_xlfn.ANCHORARRAY(Data!B$14)),2)</f>
        <v>13679.646200041416</v>
      </c>
      <c r="Q525" s="20" cm="1">
        <f t="array" aca="1" ref="Q525" ca="1">C$1*C525/INDEX(_xlfn.ANCHORARRAY(Data!D$14),ROWS(_xlfn.ANCHORARRAY(Data!D$14)))</f>
        <v>11018.556879739977</v>
      </c>
      <c r="R525" s="19" cm="1">
        <f t="array" aca="1" ref="R525" ca="1">D$1*D525/INDEX(_xlfn.ANCHORARRAY(Data!E$14),ROWS(_xlfn.ANCHORARRAY(Data!E$14)))</f>
        <v>12650.103753157704</v>
      </c>
      <c r="S525" s="20" cm="1">
        <f t="array" aca="1" ref="S525" ca="1">E$1*E525/INDEX(_xlfn.ANCHORARRAY(Data!F$14),ROWS(_xlfn.ANCHORARRAY(Data!F$14)))</f>
        <v>6089.2243346007617</v>
      </c>
      <c r="T525" s="20" cm="1">
        <f t="array" aca="1" ref="T525" ca="1">F$1*F525/INDEX(_xlfn.ANCHORARRAY(Data!G$14),ROWS(_xlfn.ANCHORARRAY(Data!G$14)))</f>
        <v>22615.977801855493</v>
      </c>
      <c r="U525" s="20" cm="1">
        <f t="array" aca="1" ref="U525" ca="1">G$1*G525/INDEX(_xlfn.ANCHORARRAY(Data!H$14),ROWS(_xlfn.ANCHORARRAY(Data!H$14)))</f>
        <v>54949.656126636692</v>
      </c>
      <c r="V525" s="20" cm="1">
        <f t="array" aca="1" ref="V525" ca="1">H$1*H525/INDEX(_xlfn.ANCHORARRAY(Data!I$14),ROWS(_xlfn.ANCHORARRAY(Data!I$14)))</f>
        <v>21939.534635483051</v>
      </c>
      <c r="W525" s="20" cm="1">
        <f t="array" aca="1" ref="W525" ca="1">I$1*I525/INDEX(_xlfn.ANCHORARRAY(Data!J$14),ROWS(_xlfn.ANCHORARRAY(Data!J$14)))</f>
        <v>4922.3780895123573</v>
      </c>
      <c r="X525" s="20" cm="1">
        <f t="array" aca="1" ref="X525" ca="1">J$1*J525/INDEX(_xlfn.ANCHORARRAY(Data!K$14),ROWS(_xlfn.ANCHORARRAY(Data!K$14)))</f>
        <v>5675.5849938161336</v>
      </c>
      <c r="Y525" s="20" cm="1">
        <f t="array" aca="1" ref="Y525" ca="1">K$1*K525/INDEX(_xlfn.ANCHORARRAY(Data!L$14),ROWS(_xlfn.ANCHORARRAY(Data!L$14)))</f>
        <v>12172.413839385163</v>
      </c>
      <c r="Z525" s="20" cm="1">
        <f t="array" aca="1" ref="Z525" ca="1">L$1*L525/INDEX(_xlfn.ANCHORARRAY(Data!M$14),ROWS(_xlfn.ANCHORARRAY(Data!M$14)))</f>
        <v>12744.509277293697</v>
      </c>
      <c r="AA525" s="20" cm="1">
        <f t="array" aca="1" ref="AA525" ca="1">M$1*M525/INDEX(_xlfn.ANCHORARRAY(Data!N$14),ROWS(_xlfn.ANCHORARRAY(Data!N$14)))</f>
        <v>10017.198504198126</v>
      </c>
      <c r="AB525" s="20" cm="1">
        <f t="array" aca="1" ref="AB525" ca="1">N$1*N525/INDEX(_xlfn.ANCHORARRAY(Data!O$14),ROWS(_xlfn.ANCHORARRAY(Data!O$14)))</f>
        <v>9371.5700096123037</v>
      </c>
      <c r="AC525" s="20" cm="1">
        <f t="array" aca="1" ref="AC525" ca="1">O$1*O525/INDEX(_xlfn.ANCHORARRAY(Data!P$14),ROWS(_xlfn.ANCHORARRAY(Data!P$14)))</f>
        <v>13001.20318394479</v>
      </c>
      <c r="AD525" s="33">
        <f t="shared" ca="1" si="19"/>
        <v>210847.55762927767</v>
      </c>
      <c r="AE525" s="33">
        <f t="shared" ca="1" si="18"/>
        <v>-4585.4576292776619</v>
      </c>
    </row>
    <row r="526" spans="1:31" x14ac:dyDescent="0.35">
      <c r="A526">
        <f ca="1"/>
        <v>524</v>
      </c>
      <c r="B526" s="20" cm="1">
        <f t="array" aca="1" ref="B526" ca="1">INDEX(_xlfn.ANCHORARRAY(Data!B$14),ROWS(_xlfn.ANCHORARRAY(Data!B$14)),2)*Data!C539/Data!C538</f>
        <v>271.01766296185036</v>
      </c>
      <c r="C526" s="20" cm="1">
        <f t="array" aca="1" ref="C526" ca="1">INDEX(_xlfn.ANCHORARRAY(Data!D$14),ROWS(_xlfn.ANCHORARRAY(Data!D$14)))*Data!D539/Data!D538</f>
        <v>53.655401878914411</v>
      </c>
      <c r="D526" s="20" cm="1">
        <f t="array" aca="1" ref="D526" ca="1">INDEX(_xlfn.ANCHORARRAY(Data!E$14),ROWS(_xlfn.ANCHORARRAY(Data!E$14)))*Data!E539/Data!E538</f>
        <v>24.37152</v>
      </c>
      <c r="E526" s="20" cm="1">
        <f t="array" aca="1" ref="E526" ca="1">INDEX(_xlfn.ANCHORARRAY(Data!F$14),ROWS(_xlfn.ANCHORARRAY(Data!F$14)))*Data!F539/Data!F538</f>
        <v>29.877677902621716</v>
      </c>
      <c r="F526" s="20" cm="1">
        <f t="array" aca="1" ref="F526" ca="1">INDEX(_xlfn.ANCHORARRAY(Data!G$14),ROWS(_xlfn.ANCHORARRAY(Data!G$14)))*Data!G539/Data!G538</f>
        <v>323.04841222684365</v>
      </c>
      <c r="G526" s="20" cm="1">
        <f t="array" aca="1" ref="G526" ca="1">INDEX(_xlfn.ANCHORARRAY(Data!H$14),ROWS(_xlfn.ANCHORARRAY(Data!H$14)))*Data!H539/Data!H538</f>
        <v>76.393290894081801</v>
      </c>
      <c r="H526" s="20" cm="1">
        <f t="array" aca="1" ref="H526" ca="1">INDEX(_xlfn.ANCHORARRAY(Data!I$14),ROWS(_xlfn.ANCHORARRAY(Data!I$14)))*Data!I539/Data!I538</f>
        <v>238.84688557844692</v>
      </c>
      <c r="I526" s="20" cm="1">
        <f t="array" aca="1" ref="I526" ca="1">INDEX(_xlfn.ANCHORARRAY(Data!J$14),ROWS(_xlfn.ANCHORARRAY(Data!J$14)))*Data!J539/Data!J538</f>
        <v>24.311125827814568</v>
      </c>
      <c r="J526" s="20" cm="1">
        <f t="array" aca="1" ref="J526" ca="1">INDEX(_xlfn.ANCHORARRAY(Data!K$14),ROWS(_xlfn.ANCHORARRAY(Data!K$14)))*Data!K539/Data!K538</f>
        <v>79.191772665764546</v>
      </c>
      <c r="K526" s="20" cm="1">
        <f t="array" aca="1" ref="K526" ca="1">INDEX(_xlfn.ANCHORARRAY(Data!L$14),ROWS(_xlfn.ANCHORARRAY(Data!L$14)))*Data!L539/Data!L538</f>
        <v>405.42756583610486</v>
      </c>
      <c r="L526" s="20" cm="1">
        <f t="array" aca="1" ref="L526" ca="1">INDEX(_xlfn.ANCHORARRAY(Data!M$14),ROWS(_xlfn.ANCHORARRAY(Data!M$14)))*Data!M539/Data!M538</f>
        <v>51.658423817863401</v>
      </c>
      <c r="M526" s="20" cm="1">
        <f t="array" aca="1" ref="M526" ca="1">INDEX(_xlfn.ANCHORARRAY(Data!N$14),ROWS(_xlfn.ANCHORARRAY(Data!N$14)))*Data!N539/Data!N538</f>
        <v>163.56032622333748</v>
      </c>
      <c r="N526" s="20" cm="1">
        <f t="array" aca="1" ref="N526" ca="1">INDEX(_xlfn.ANCHORARRAY(Data!O$14),ROWS(_xlfn.ANCHORARRAY(Data!O$14)))*Data!O539/Data!O538</f>
        <v>156.64419679144385</v>
      </c>
      <c r="O526" s="20" cm="1">
        <f t="array" aca="1" ref="O526" ca="1">INDEX(_xlfn.ANCHORARRAY(Data!P$14),ROWS(_xlfn.ANCHORARRAY(Data!P$14)))*Data!P539/Data!P538</f>
        <v>644.20537570463966</v>
      </c>
      <c r="P526" s="20" cm="1">
        <f t="array" aca="1" ref="P526" ca="1">B$1*B526/INDEX(_xlfn.ANCHORARRAY(Data!B$14),ROWS(_xlfn.ANCHORARRAY(Data!B$14)),2)</f>
        <v>13550.883148092518</v>
      </c>
      <c r="Q526" s="20" cm="1">
        <f t="array" aca="1" ref="Q526" ca="1">C$1*C526/INDEX(_xlfn.ANCHORARRAY(Data!D$14),ROWS(_xlfn.ANCHORARRAY(Data!D$14)))</f>
        <v>10735.125260960336</v>
      </c>
      <c r="R526" s="19" cm="1">
        <f t="array" aca="1" ref="R526" ca="1">D$1*D526/INDEX(_xlfn.ANCHORARRAY(Data!E$14),ROWS(_xlfn.ANCHORARRAY(Data!E$14)))</f>
        <v>12188.259130434784</v>
      </c>
      <c r="S526" s="20" cm="1">
        <f t="array" aca="1" ref="S526" ca="1">E$1*E526/INDEX(_xlfn.ANCHORARRAY(Data!F$14),ROWS(_xlfn.ANCHORARRAY(Data!F$14)))</f>
        <v>5975.5355805243435</v>
      </c>
      <c r="T526" s="20" cm="1">
        <f t="array" aca="1" ref="T526" ca="1">F$1*F526/INDEX(_xlfn.ANCHORARRAY(Data!G$14),ROWS(_xlfn.ANCHORARRAY(Data!G$14)))</f>
        <v>22613.388855879057</v>
      </c>
      <c r="U526" s="20" cm="1">
        <f t="array" aca="1" ref="U526" ca="1">G$1*G526/INDEX(_xlfn.ANCHORARRAY(Data!H$14),ROWS(_xlfn.ANCHORARRAY(Data!H$14)))</f>
        <v>55003.169443738894</v>
      </c>
      <c r="V526" s="20" cm="1">
        <f t="array" aca="1" ref="V526" ca="1">H$1*H526/INDEX(_xlfn.ANCHORARRAY(Data!I$14),ROWS(_xlfn.ANCHORARRAY(Data!I$14)))</f>
        <v>21496.219702060225</v>
      </c>
      <c r="W526" s="20" cm="1">
        <f t="array" aca="1" ref="W526" ca="1">I$1*I526/INDEX(_xlfn.ANCHORARRAY(Data!J$14),ROWS(_xlfn.ANCHORARRAY(Data!J$14)))</f>
        <v>4862.2251655629134</v>
      </c>
      <c r="X526" s="20" cm="1">
        <f t="array" aca="1" ref="X526" ca="1">J$1*J526/INDEX(_xlfn.ANCHORARRAY(Data!K$14),ROWS(_xlfn.ANCHORARRAY(Data!K$14)))</f>
        <v>5543.4240866035179</v>
      </c>
      <c r="Y526" s="20" cm="1">
        <f t="array" aca="1" ref="Y526" ca="1">K$1*K526/INDEX(_xlfn.ANCHORARRAY(Data!L$14),ROWS(_xlfn.ANCHORARRAY(Data!L$14)))</f>
        <v>12162.826975083146</v>
      </c>
      <c r="Z526" s="20" cm="1">
        <f t="array" aca="1" ref="Z526" ca="1">L$1*L526/INDEX(_xlfn.ANCHORARRAY(Data!M$14),ROWS(_xlfn.ANCHORARRAY(Data!M$14)))</f>
        <v>12398.021716287216</v>
      </c>
      <c r="AA526" s="20" cm="1">
        <f t="array" aca="1" ref="AA526" ca="1">M$1*M526/INDEX(_xlfn.ANCHORARRAY(Data!N$14),ROWS(_xlfn.ANCHORARRAY(Data!N$14)))</f>
        <v>9813.6195734002486</v>
      </c>
      <c r="AB526" s="20" cm="1">
        <f t="array" aca="1" ref="AB526" ca="1">N$1*N526/INDEX(_xlfn.ANCHORARRAY(Data!O$14),ROWS(_xlfn.ANCHORARRAY(Data!O$14)))</f>
        <v>9398.6518074866326</v>
      </c>
      <c r="AC526" s="20" cm="1">
        <f t="array" aca="1" ref="AC526" ca="1">O$1*O526/INDEX(_xlfn.ANCHORARRAY(Data!P$14),ROWS(_xlfn.ANCHORARRAY(Data!P$14)))</f>
        <v>12884.920365896463</v>
      </c>
      <c r="AD526" s="33">
        <f t="shared" ca="1" si="19"/>
        <v>208626.27081201028</v>
      </c>
      <c r="AE526" s="33">
        <f t="shared" ca="1" si="18"/>
        <v>-2364.1708120102703</v>
      </c>
    </row>
    <row r="527" spans="1:31" x14ac:dyDescent="0.35">
      <c r="A527">
        <f ca="1"/>
        <v>525</v>
      </c>
      <c r="B527" s="20" cm="1">
        <f t="array" aca="1" ref="B527" ca="1">INDEX(_xlfn.ANCHORARRAY(Data!B$14),ROWS(_xlfn.ANCHORARRAY(Data!B$14)),2)*Data!C540/Data!C539</f>
        <v>269.45520332355818</v>
      </c>
      <c r="C527" s="20" cm="1">
        <f t="array" aca="1" ref="C527" ca="1">INDEX(_xlfn.ANCHORARRAY(Data!D$14),ROWS(_xlfn.ANCHORARRAY(Data!D$14)))*Data!D540/Data!D539</f>
        <v>54.196510967741929</v>
      </c>
      <c r="D527" s="20" cm="1">
        <f t="array" aca="1" ref="D527" ca="1">INDEX(_xlfn.ANCHORARRAY(Data!E$14),ROWS(_xlfn.ANCHORARRAY(Data!E$14)))*Data!E540/Data!E539</f>
        <v>25.236778009742519</v>
      </c>
      <c r="E527" s="20" cm="1">
        <f t="array" aca="1" ref="E527" ca="1">INDEX(_xlfn.ANCHORARRAY(Data!F$14),ROWS(_xlfn.ANCHORARRAY(Data!F$14)))*Data!F540/Data!F539</f>
        <v>30.016017929438984</v>
      </c>
      <c r="F527" s="20" cm="1">
        <f t="array" aca="1" ref="F527" ca="1">INDEX(_xlfn.ANCHORARRAY(Data!G$14),ROWS(_xlfn.ANCHORARRAY(Data!G$14)))*Data!G540/Data!G539</f>
        <v>322.94827421950436</v>
      </c>
      <c r="G527" s="20" cm="1">
        <f t="array" aca="1" ref="G527" ca="1">INDEX(_xlfn.ANCHORARRAY(Data!H$14),ROWS(_xlfn.ANCHORARRAY(Data!H$14)))*Data!H540/Data!H539</f>
        <v>77.771781275122123</v>
      </c>
      <c r="H527" s="20" cm="1">
        <f t="array" aca="1" ref="H527" ca="1">INDEX(_xlfn.ANCHORARRAY(Data!I$14),ROWS(_xlfn.ANCHORARRAY(Data!I$14)))*Data!I540/Data!I539</f>
        <v>241.78771849658904</v>
      </c>
      <c r="I527" s="20" cm="1">
        <f t="array" aca="1" ref="I527" ca="1">INDEX(_xlfn.ANCHORARRAY(Data!J$14),ROWS(_xlfn.ANCHORARRAY(Data!J$14)))*Data!J540/Data!J539</f>
        <v>24.035094715852441</v>
      </c>
      <c r="J527" s="20" cm="1">
        <f t="array" aca="1" ref="J527" ca="1">INDEX(_xlfn.ANCHORARRAY(Data!K$14),ROWS(_xlfn.ANCHORARRAY(Data!K$14)))*Data!K540/Data!K539</f>
        <v>78.99040654843111</v>
      </c>
      <c r="K527" s="20" cm="1">
        <f t="array" aca="1" ref="K527" ca="1">INDEX(_xlfn.ANCHORARRAY(Data!L$14),ROWS(_xlfn.ANCHORARRAY(Data!L$14)))*Data!L540/Data!L539</f>
        <v>410.92758620689659</v>
      </c>
      <c r="L527" s="20" cm="1">
        <f t="array" aca="1" ref="L527" ca="1">INDEX(_xlfn.ANCHORARRAY(Data!M$14),ROWS(_xlfn.ANCHORARRAY(Data!M$14)))*Data!M540/Data!M539</f>
        <v>52.542827014812957</v>
      </c>
      <c r="M527" s="20" cm="1">
        <f t="array" aca="1" ref="M527" ca="1">INDEX(_xlfn.ANCHORARRAY(Data!N$14),ROWS(_xlfn.ANCHORARRAY(Data!N$14)))*Data!N540/Data!N539</f>
        <v>156.88198650358498</v>
      </c>
      <c r="N527" s="20" cm="1">
        <f t="array" aca="1" ref="N527" ca="1">INDEX(_xlfn.ANCHORARRAY(Data!O$14),ROWS(_xlfn.ANCHORARRAY(Data!O$14)))*Data!O540/Data!O539</f>
        <v>156.59373665100384</v>
      </c>
      <c r="O527" s="20" cm="1">
        <f t="array" aca="1" ref="O527" ca="1">INDEX(_xlfn.ANCHORARRAY(Data!P$14),ROWS(_xlfn.ANCHORARRAY(Data!P$14)))*Data!P540/Data!P539</f>
        <v>647.34283374316669</v>
      </c>
      <c r="P527" s="20" cm="1">
        <f t="array" aca="1" ref="P527" ca="1">B$1*B527/INDEX(_xlfn.ANCHORARRAY(Data!B$14),ROWS(_xlfn.ANCHORARRAY(Data!B$14)),2)</f>
        <v>13472.76016617791</v>
      </c>
      <c r="Q527" s="20" cm="1">
        <f t="array" aca="1" ref="Q527" ca="1">C$1*C527/INDEX(_xlfn.ANCHORARRAY(Data!D$14),ROWS(_xlfn.ANCHORARRAY(Data!D$14)))</f>
        <v>10843.387870967739</v>
      </c>
      <c r="R527" s="19" cm="1">
        <f t="array" aca="1" ref="R527" ca="1">D$1*D527/INDEX(_xlfn.ANCHORARRAY(Data!E$14),ROWS(_xlfn.ANCHORARRAY(Data!E$14)))</f>
        <v>12620.976861517049</v>
      </c>
      <c r="S527" s="20" cm="1">
        <f t="array" aca="1" ref="S527" ca="1">E$1*E527/INDEX(_xlfn.ANCHORARRAY(Data!F$14),ROWS(_xlfn.ANCHORARRAY(Data!F$14)))</f>
        <v>6003.2035858877971</v>
      </c>
      <c r="T527" s="20" cm="1">
        <f t="array" aca="1" ref="T527" ca="1">F$1*F527/INDEX(_xlfn.ANCHORARRAY(Data!G$14),ROWS(_xlfn.ANCHORARRAY(Data!G$14)))</f>
        <v>22606.379195365305</v>
      </c>
      <c r="U527" s="20" cm="1">
        <f t="array" aca="1" ref="U527" ca="1">G$1*G527/INDEX(_xlfn.ANCHORARRAY(Data!H$14),ROWS(_xlfn.ANCHORARRAY(Data!H$14)))</f>
        <v>55995.682518087924</v>
      </c>
      <c r="V527" s="20" cm="1">
        <f t="array" aca="1" ref="V527" ca="1">H$1*H527/INDEX(_xlfn.ANCHORARRAY(Data!I$14),ROWS(_xlfn.ANCHORARRAY(Data!I$14)))</f>
        <v>21760.894664693013</v>
      </c>
      <c r="W527" s="20" cm="1">
        <f t="array" aca="1" ref="W527" ca="1">I$1*I527/INDEX(_xlfn.ANCHORARRAY(Data!J$14),ROWS(_xlfn.ANCHORARRAY(Data!J$14)))</f>
        <v>4807.0189431704885</v>
      </c>
      <c r="X527" s="20" cm="1">
        <f t="array" aca="1" ref="X527" ca="1">J$1*J527/INDEX(_xlfn.ANCHORARRAY(Data!K$14),ROWS(_xlfn.ANCHORARRAY(Data!K$14)))</f>
        <v>5529.3284583901777</v>
      </c>
      <c r="Y527" s="20" cm="1">
        <f t="array" aca="1" ref="Y527" ca="1">K$1*K527/INDEX(_xlfn.ANCHORARRAY(Data!L$14),ROWS(_xlfn.ANCHORARRAY(Data!L$14)))</f>
        <v>12327.827586206899</v>
      </c>
      <c r="Z527" s="20" cm="1">
        <f t="array" aca="1" ref="Z527" ca="1">L$1*L527/INDEX(_xlfn.ANCHORARRAY(Data!M$14),ROWS(_xlfn.ANCHORARRAY(Data!M$14)))</f>
        <v>12610.27848355511</v>
      </c>
      <c r="AA527" s="20" cm="1">
        <f t="array" aca="1" ref="AA527" ca="1">M$1*M527/INDEX(_xlfn.ANCHORARRAY(Data!N$14),ROWS(_xlfn.ANCHORARRAY(Data!N$14)))</f>
        <v>9412.9191902150997</v>
      </c>
      <c r="AB527" s="20" cm="1">
        <f t="array" aca="1" ref="AB527" ca="1">N$1*N527/INDEX(_xlfn.ANCHORARRAY(Data!O$14),ROWS(_xlfn.ANCHORARRAY(Data!O$14)))</f>
        <v>9395.6241990602321</v>
      </c>
      <c r="AC527" s="20" cm="1">
        <f t="array" aca="1" ref="AC527" ca="1">O$1*O527/INDEX(_xlfn.ANCHORARRAY(Data!P$14),ROWS(_xlfn.ANCHORARRAY(Data!P$14)))</f>
        <v>12947.673485479709</v>
      </c>
      <c r="AD527" s="33">
        <f t="shared" ca="1" si="19"/>
        <v>210333.95520877439</v>
      </c>
      <c r="AE527" s="33">
        <f t="shared" ca="1" si="18"/>
        <v>-4071.8552087743883</v>
      </c>
    </row>
    <row r="528" spans="1:31" x14ac:dyDescent="0.35">
      <c r="A528">
        <f ca="1"/>
        <v>526</v>
      </c>
      <c r="B528" s="20" cm="1">
        <f t="array" aca="1" ref="B528" ca="1">INDEX(_xlfn.ANCHORARRAY(Data!B$14),ROWS(_xlfn.ANCHORARRAY(Data!B$14)),2)*Data!C541/Data!C540</f>
        <v>265.73548207515478</v>
      </c>
      <c r="C528" s="20" cm="1">
        <f t="array" aca="1" ref="C528" ca="1">INDEX(_xlfn.ANCHORARRAY(Data!D$14),ROWS(_xlfn.ANCHORARRAY(Data!D$14)))*Data!D541/Data!D540</f>
        <v>53.207463365336025</v>
      </c>
      <c r="D528" s="20" cm="1">
        <f t="array" aca="1" ref="D528" ca="1">INDEX(_xlfn.ANCHORARRAY(Data!E$14),ROWS(_xlfn.ANCHORARRAY(Data!E$14)))*Data!E541/Data!E540</f>
        <v>24.240685714285714</v>
      </c>
      <c r="E528" s="20" cm="1">
        <f t="array" aca="1" ref="E528" ca="1">INDEX(_xlfn.ANCHORARRAY(Data!F$14),ROWS(_xlfn.ANCHORARRAY(Data!F$14)))*Data!F541/Data!F540</f>
        <v>29.426766830395838</v>
      </c>
      <c r="F528" s="20" cm="1">
        <f t="array" aca="1" ref="F528" ca="1">INDEX(_xlfn.ANCHORARRAY(Data!G$14),ROWS(_xlfn.ANCHORARRAY(Data!G$14)))*Data!G541/Data!G540</f>
        <v>320.27976393771979</v>
      </c>
      <c r="G528" s="20" cm="1">
        <f t="array" aca="1" ref="G528" ca="1">INDEX(_xlfn.ANCHORARRAY(Data!H$14),ROWS(_xlfn.ANCHORARRAY(Data!H$14)))*Data!H541/Data!H540</f>
        <v>74.496217687074818</v>
      </c>
      <c r="H528" s="20" cm="1">
        <f t="array" aca="1" ref="H528" ca="1">INDEX(_xlfn.ANCHORARRAY(Data!I$14),ROWS(_xlfn.ANCHORARRAY(Data!I$14)))*Data!I541/Data!I540</f>
        <v>241.94219453946943</v>
      </c>
      <c r="I528" s="20" cm="1">
        <f t="array" aca="1" ref="I528" ca="1">INDEX(_xlfn.ANCHORARRAY(Data!J$14),ROWS(_xlfn.ANCHORARRAY(Data!J$14)))*Data!J541/Data!J540</f>
        <v>24.27651821862348</v>
      </c>
      <c r="J528" s="20" cm="1">
        <f t="array" aca="1" ref="J528" ca="1">INDEX(_xlfn.ANCHORARRAY(Data!K$14),ROWS(_xlfn.ANCHORARRAY(Data!K$14)))*Data!K541/Data!K540</f>
        <v>79.168428019856592</v>
      </c>
      <c r="K528" s="20" cm="1">
        <f t="array" aca="1" ref="K528" ca="1">INDEX(_xlfn.ANCHORARRAY(Data!L$14),ROWS(_xlfn.ANCHORARRAY(Data!L$14)))*Data!L541/Data!L540</f>
        <v>401.89665762974437</v>
      </c>
      <c r="L528" s="20" cm="1">
        <f t="array" aca="1" ref="L528" ca="1">INDEX(_xlfn.ANCHORARRAY(Data!M$14),ROWS(_xlfn.ANCHORARRAY(Data!M$14)))*Data!M541/Data!M540</f>
        <v>51.827158781273226</v>
      </c>
      <c r="M528" s="20" cm="1">
        <f t="array" aca="1" ref="M528" ca="1">INDEX(_xlfn.ANCHORARRAY(Data!N$14),ROWS(_xlfn.ANCHORARRAY(Data!N$14)))*Data!N541/Data!N540</f>
        <v>162.58737122163919</v>
      </c>
      <c r="N528" s="20" cm="1">
        <f t="array" aca="1" ref="N528" ca="1">INDEX(_xlfn.ANCHORARRAY(Data!O$14),ROWS(_xlfn.ANCHORARRAY(Data!O$14)))*Data!O541/Data!O540</f>
        <v>154.61649866666667</v>
      </c>
      <c r="O528" s="20" cm="1">
        <f t="array" aca="1" ref="O528" ca="1">INDEX(_xlfn.ANCHORARRAY(Data!P$14),ROWS(_xlfn.ANCHORARRAY(Data!P$14)))*Data!P541/Data!P540</f>
        <v>638.68924225234366</v>
      </c>
      <c r="P528" s="20" cm="1">
        <f t="array" aca="1" ref="P528" ca="1">B$1*B528/INDEX(_xlfn.ANCHORARRAY(Data!B$14),ROWS(_xlfn.ANCHORARRAY(Data!B$14)),2)</f>
        <v>13286.77410375774</v>
      </c>
      <c r="Q528" s="20" cm="1">
        <f t="array" aca="1" ref="Q528" ca="1">C$1*C528/INDEX(_xlfn.ANCHORARRAY(Data!D$14),ROWS(_xlfn.ANCHORARRAY(Data!D$14)))</f>
        <v>10645.503789792825</v>
      </c>
      <c r="R528" s="19" cm="1">
        <f t="array" aca="1" ref="R528" ca="1">D$1*D528/INDEX(_xlfn.ANCHORARRAY(Data!E$14),ROWS(_xlfn.ANCHORARRAY(Data!E$14)))</f>
        <v>12122.828571428572</v>
      </c>
      <c r="S528" s="20" cm="1">
        <f t="array" aca="1" ref="S528" ca="1">E$1*E528/INDEX(_xlfn.ANCHORARRAY(Data!F$14),ROWS(_xlfn.ANCHORARRAY(Data!F$14)))</f>
        <v>5885.3533660791682</v>
      </c>
      <c r="T528" s="20" cm="1">
        <f t="array" aca="1" ref="T528" ca="1">F$1*F528/INDEX(_xlfn.ANCHORARRAY(Data!G$14),ROWS(_xlfn.ANCHORARRAY(Data!G$14)))</f>
        <v>22419.583475640386</v>
      </c>
      <c r="U528" s="20" cm="1">
        <f t="array" aca="1" ref="U528" ca="1">G$1*G528/INDEX(_xlfn.ANCHORARRAY(Data!H$14),ROWS(_xlfn.ANCHORARRAY(Data!H$14)))</f>
        <v>53637.276734693864</v>
      </c>
      <c r="V528" s="20" cm="1">
        <f t="array" aca="1" ref="V528" ca="1">H$1*H528/INDEX(_xlfn.ANCHORARRAY(Data!I$14),ROWS(_xlfn.ANCHORARRAY(Data!I$14)))</f>
        <v>21774.797508552248</v>
      </c>
      <c r="W528" s="20" cm="1">
        <f t="array" aca="1" ref="W528" ca="1">I$1*I528/INDEX(_xlfn.ANCHORARRAY(Data!J$14),ROWS(_xlfn.ANCHORARRAY(Data!J$14)))</f>
        <v>4855.3036437246965</v>
      </c>
      <c r="X528" s="20" cm="1">
        <f t="array" aca="1" ref="X528" ca="1">J$1*J528/INDEX(_xlfn.ANCHORARRAY(Data!K$14),ROWS(_xlfn.ANCHORARRAY(Data!K$14)))</f>
        <v>5541.7899613899617</v>
      </c>
      <c r="Y528" s="20" cm="1">
        <f t="array" aca="1" ref="Y528" ca="1">K$1*K528/INDEX(_xlfn.ANCHORARRAY(Data!L$14),ROWS(_xlfn.ANCHORARRAY(Data!L$14)))</f>
        <v>12056.899728892331</v>
      </c>
      <c r="Z528" s="20" cm="1">
        <f t="array" aca="1" ref="Z528" ca="1">L$1*L528/INDEX(_xlfn.ANCHORARRAY(Data!M$14),ROWS(_xlfn.ANCHORARRAY(Data!M$14)))</f>
        <v>12438.518107505575</v>
      </c>
      <c r="AA528" s="20" cm="1">
        <f t="array" aca="1" ref="AA528" ca="1">M$1*M528/INDEX(_xlfn.ANCHORARRAY(Data!N$14),ROWS(_xlfn.ANCHORARRAY(Data!N$14)))</f>
        <v>9755.2422732983505</v>
      </c>
      <c r="AB528" s="20" cm="1">
        <f t="array" aca="1" ref="AB528" ca="1">N$1*N528/INDEX(_xlfn.ANCHORARRAY(Data!O$14),ROWS(_xlfn.ANCHORARRAY(Data!O$14)))</f>
        <v>9276.9899200000018</v>
      </c>
      <c r="AC528" s="20" cm="1">
        <f t="array" aca="1" ref="AC528" ca="1">O$1*O528/INDEX(_xlfn.ANCHORARRAY(Data!P$14),ROWS(_xlfn.ANCHORARRAY(Data!P$14)))</f>
        <v>12774.590736649348</v>
      </c>
      <c r="AD528" s="33">
        <f t="shared" ca="1" si="19"/>
        <v>206471.45192140507</v>
      </c>
      <c r="AE528" s="33">
        <f t="shared" ca="1" si="18"/>
        <v>-209.35192140506115</v>
      </c>
    </row>
    <row r="529" spans="1:31" x14ac:dyDescent="0.35">
      <c r="A529">
        <f ca="1"/>
        <v>527</v>
      </c>
      <c r="B529" s="20" cm="1">
        <f t="array" aca="1" ref="B529" ca="1">INDEX(_xlfn.ANCHORARRAY(Data!B$14),ROWS(_xlfn.ANCHORARRAY(Data!B$14)),2)*Data!C542/Data!C541</f>
        <v>265.66724579510702</v>
      </c>
      <c r="C529" s="20" cm="1">
        <f t="array" aca="1" ref="C529" ca="1">INDEX(_xlfn.ANCHORARRAY(Data!D$14),ROWS(_xlfn.ANCHORARRAY(Data!D$14)))*Data!D542/Data!D541</f>
        <v>53.180317460317475</v>
      </c>
      <c r="D529" s="20" cm="1">
        <f t="array" aca="1" ref="D529" ca="1">INDEX(_xlfn.ANCHORARRAY(Data!E$14),ROWS(_xlfn.ANCHORARRAY(Data!E$14)))*Data!E542/Data!E541</f>
        <v>25.731697092630156</v>
      </c>
      <c r="E529" s="20" cm="1">
        <f t="array" aca="1" ref="E529" ca="1">INDEX(_xlfn.ANCHORARRAY(Data!F$14),ROWS(_xlfn.ANCHORARRAY(Data!F$14)))*Data!F542/Data!F541</f>
        <v>30.122464664310954</v>
      </c>
      <c r="F529" s="20" cm="1">
        <f t="array" aca="1" ref="F529" ca="1">INDEX(_xlfn.ANCHORARRAY(Data!G$14),ROWS(_xlfn.ANCHORARRAY(Data!G$14)))*Data!G542/Data!G541</f>
        <v>312.35451839960484</v>
      </c>
      <c r="G529" s="20" cm="1">
        <f t="array" aca="1" ref="G529" ca="1">INDEX(_xlfn.ANCHORARRAY(Data!H$14),ROWS(_xlfn.ANCHORARRAY(Data!H$14)))*Data!H542/Data!H541</f>
        <v>74.425763527882793</v>
      </c>
      <c r="H529" s="20" cm="1">
        <f t="array" aca="1" ref="H529" ca="1">INDEX(_xlfn.ANCHORARRAY(Data!I$14),ROWS(_xlfn.ANCHORARRAY(Data!I$14)))*Data!I542/Data!I541</f>
        <v>243.69790076335875</v>
      </c>
      <c r="I529" s="20" cm="1">
        <f t="array" aca="1" ref="I529" ca="1">INDEX(_xlfn.ANCHORARRAY(Data!J$14),ROWS(_xlfn.ANCHORARRAY(Data!J$14)))*Data!J542/Data!J541</f>
        <v>23.837368599525263</v>
      </c>
      <c r="J529" s="20" cm="1">
        <f t="array" aca="1" ref="J529" ca="1">INDEX(_xlfn.ANCHORARRAY(Data!K$14),ROWS(_xlfn.ANCHORARRAY(Data!K$14)))*Data!K542/Data!K541</f>
        <v>79.706766791823128</v>
      </c>
      <c r="K529" s="20" cm="1">
        <f t="array" aca="1" ref="K529" ca="1">INDEX(_xlfn.ANCHORARRAY(Data!L$14),ROWS(_xlfn.ANCHORARRAY(Data!L$14)))*Data!L542/Data!L541</f>
        <v>396.53052647696825</v>
      </c>
      <c r="L529" s="20" cm="1">
        <f t="array" aca="1" ref="L529" ca="1">INDEX(_xlfn.ANCHORARRAY(Data!M$14),ROWS(_xlfn.ANCHORARRAY(Data!M$14)))*Data!M542/Data!M541</f>
        <v>52.032666005946481</v>
      </c>
      <c r="M529" s="20" cm="1">
        <f t="array" aca="1" ref="M529" ca="1">INDEX(_xlfn.ANCHORARRAY(Data!N$14),ROWS(_xlfn.ANCHORARRAY(Data!N$14)))*Data!N542/Data!N541</f>
        <v>165.40991452991452</v>
      </c>
      <c r="N529" s="20" cm="1">
        <f t="array" aca="1" ref="N529" ca="1">INDEX(_xlfn.ANCHORARRAY(Data!O$14),ROWS(_xlfn.ANCHORARRAY(Data!O$14)))*Data!O542/Data!O541</f>
        <v>156.74754518478557</v>
      </c>
      <c r="O529" s="20" cm="1">
        <f t="array" aca="1" ref="O529" ca="1">INDEX(_xlfn.ANCHORARRAY(Data!P$14),ROWS(_xlfn.ANCHORARRAY(Data!P$14)))*Data!P542/Data!P541</f>
        <v>634.40834680207865</v>
      </c>
      <c r="P529" s="20" cm="1">
        <f t="array" aca="1" ref="P529" ca="1">B$1*B529/INDEX(_xlfn.ANCHORARRAY(Data!B$14),ROWS(_xlfn.ANCHORARRAY(Data!B$14)),2)</f>
        <v>13283.362289755351</v>
      </c>
      <c r="Q529" s="20" cm="1">
        <f t="array" aca="1" ref="Q529" ca="1">C$1*C529/INDEX(_xlfn.ANCHORARRAY(Data!D$14),ROWS(_xlfn.ANCHORARRAY(Data!D$14)))</f>
        <v>10640.072562358278</v>
      </c>
      <c r="R529" s="19" cm="1">
        <f t="array" aca="1" ref="R529" ca="1">D$1*D529/INDEX(_xlfn.ANCHORARRAY(Data!E$14),ROWS(_xlfn.ANCHORARRAY(Data!E$14)))</f>
        <v>12868.487153482085</v>
      </c>
      <c r="S529" s="20" cm="1">
        <f t="array" aca="1" ref="S529" ca="1">E$1*E529/INDEX(_xlfn.ANCHORARRAY(Data!F$14),ROWS(_xlfn.ANCHORARRAY(Data!F$14)))</f>
        <v>6024.4929328621911</v>
      </c>
      <c r="T529" s="20" cm="1">
        <f t="array" aca="1" ref="T529" ca="1">F$1*F529/INDEX(_xlfn.ANCHORARRAY(Data!G$14),ROWS(_xlfn.ANCHORARRAY(Data!G$14)))</f>
        <v>21864.816287972342</v>
      </c>
      <c r="U529" s="20" cm="1">
        <f t="array" aca="1" ref="U529" ca="1">G$1*G529/INDEX(_xlfn.ANCHORARRAY(Data!H$14),ROWS(_xlfn.ANCHORARRAY(Data!H$14)))</f>
        <v>53586.549740075614</v>
      </c>
      <c r="V529" s="20" cm="1">
        <f t="array" aca="1" ref="V529" ca="1">H$1*H529/INDEX(_xlfn.ANCHORARRAY(Data!I$14),ROWS(_xlfn.ANCHORARRAY(Data!I$14)))</f>
        <v>21932.811068702285</v>
      </c>
      <c r="W529" s="20" cm="1">
        <f t="array" aca="1" ref="W529" ca="1">I$1*I529/INDEX(_xlfn.ANCHORARRAY(Data!J$14),ROWS(_xlfn.ANCHORARRAY(Data!J$14)))</f>
        <v>4767.4737199050533</v>
      </c>
      <c r="X529" s="20" cm="1">
        <f t="array" aca="1" ref="X529" ca="1">J$1*J529/INDEX(_xlfn.ANCHORARRAY(Data!K$14),ROWS(_xlfn.ANCHORARRAY(Data!K$14)))</f>
        <v>5579.4736754276191</v>
      </c>
      <c r="Y529" s="20" cm="1">
        <f t="array" aca="1" ref="Y529" ca="1">K$1*K529/INDEX(_xlfn.ANCHORARRAY(Data!L$14),ROWS(_xlfn.ANCHORARRAY(Data!L$14)))</f>
        <v>11895.915794309049</v>
      </c>
      <c r="Z529" s="20" cm="1">
        <f t="array" aca="1" ref="Z529" ca="1">L$1*L529/INDEX(_xlfn.ANCHORARRAY(Data!M$14),ROWS(_xlfn.ANCHORARRAY(Data!M$14)))</f>
        <v>12487.839841427156</v>
      </c>
      <c r="AA529" s="20" cm="1">
        <f t="array" aca="1" ref="AA529" ca="1">M$1*M529/INDEX(_xlfn.ANCHORARRAY(Data!N$14),ROWS(_xlfn.ANCHORARRAY(Data!N$14)))</f>
        <v>9924.5948717948704</v>
      </c>
      <c r="AB529" s="20" cm="1">
        <f t="array" aca="1" ref="AB529" ca="1">N$1*N529/INDEX(_xlfn.ANCHORARRAY(Data!O$14),ROWS(_xlfn.ANCHORARRAY(Data!O$14)))</f>
        <v>9404.8527110871346</v>
      </c>
      <c r="AC529" s="20" cm="1">
        <f t="array" aca="1" ref="AC529" ca="1">O$1*O529/INDEX(_xlfn.ANCHORARRAY(Data!P$14),ROWS(_xlfn.ANCHORARRAY(Data!P$14)))</f>
        <v>12688.967426053625</v>
      </c>
      <c r="AD529" s="33">
        <f t="shared" ca="1" si="19"/>
        <v>206949.71007521261</v>
      </c>
      <c r="AE529" s="33">
        <f t="shared" ca="1" si="18"/>
        <v>-687.61007521260763</v>
      </c>
    </row>
    <row r="530" spans="1:31" x14ac:dyDescent="0.35">
      <c r="A530">
        <f ca="1"/>
        <v>528</v>
      </c>
      <c r="B530" s="20" cm="1">
        <f t="array" aca="1" ref="B530" ca="1">INDEX(_xlfn.ANCHORARRAY(Data!B$14),ROWS(_xlfn.ANCHORARRAY(Data!B$14)),2)*Data!C543/Data!C542</f>
        <v>265.92719996193017</v>
      </c>
      <c r="C530" s="20" cm="1">
        <f t="array" aca="1" ref="C530" ca="1">INDEX(_xlfn.ANCHORARRAY(Data!D$14),ROWS(_xlfn.ANCHORARRAY(Data!D$14)))*Data!D543/Data!D542</f>
        <v>53.340105580693816</v>
      </c>
      <c r="D530" s="20" cm="1">
        <f t="array" aca="1" ref="D530" ca="1">INDEX(_xlfn.ANCHORARRAY(Data!E$14),ROWS(_xlfn.ANCHORARRAY(Data!E$14)))*Data!E543/Data!E542</f>
        <v>24.075445227418317</v>
      </c>
      <c r="E530" s="20" cm="1">
        <f t="array" aca="1" ref="E530" ca="1">INDEX(_xlfn.ANCHORARRAY(Data!F$14),ROWS(_xlfn.ANCHORARRAY(Data!F$14)))*Data!F543/Data!F542</f>
        <v>30.192219290530637</v>
      </c>
      <c r="F530" s="20" cm="1">
        <f t="array" aca="1" ref="F530" ca="1">INDEX(_xlfn.ANCHORARRAY(Data!G$14),ROWS(_xlfn.ANCHORARRAY(Data!G$14)))*Data!G543/Data!G542</f>
        <v>314.09748334474813</v>
      </c>
      <c r="G530" s="20" cm="1">
        <f t="array" aca="1" ref="G530" ca="1">INDEX(_xlfn.ANCHORARRAY(Data!H$14),ROWS(_xlfn.ANCHORARRAY(Data!H$14)))*Data!H543/Data!H542</f>
        <v>75.462492471213466</v>
      </c>
      <c r="H530" s="20" cm="1">
        <f t="array" aca="1" ref="H530" ca="1">INDEX(_xlfn.ANCHORARRAY(Data!I$14),ROWS(_xlfn.ANCHORARRAY(Data!I$14)))*Data!I543/Data!I542</f>
        <v>243.36411908593499</v>
      </c>
      <c r="I530" s="20" cm="1">
        <f t="array" aca="1" ref="I530" ca="1">INDEX(_xlfn.ANCHORARRAY(Data!J$14),ROWS(_xlfn.ANCHORARRAY(Data!J$14)))*Data!J543/Data!J542</f>
        <v>24.450815688996876</v>
      </c>
      <c r="J530" s="20" cm="1">
        <f t="array" aca="1" ref="J530" ca="1">INDEX(_xlfn.ANCHORARRAY(Data!K$14),ROWS(_xlfn.ANCHORARRAY(Data!K$14)))*Data!K543/Data!K542</f>
        <v>80.462794261039136</v>
      </c>
      <c r="K530" s="20" cm="1">
        <f t="array" aca="1" ref="K530" ca="1">INDEX(_xlfn.ANCHORARRAY(Data!L$14),ROWS(_xlfn.ANCHORARRAY(Data!L$14)))*Data!L543/Data!L542</f>
        <v>400.15469168626652</v>
      </c>
      <c r="L530" s="20" cm="1">
        <f t="array" aca="1" ref="L530" ca="1">INDEX(_xlfn.ANCHORARRAY(Data!M$14),ROWS(_xlfn.ANCHORARRAY(Data!M$14)))*Data!M543/Data!M542</f>
        <v>51.635250555418423</v>
      </c>
      <c r="M530" s="20" cm="1">
        <f t="array" aca="1" ref="M530" ca="1">INDEX(_xlfn.ANCHORARRAY(Data!N$14),ROWS(_xlfn.ANCHORARRAY(Data!N$14)))*Data!N543/Data!N542</f>
        <v>165.61820723684212</v>
      </c>
      <c r="N530" s="20" cm="1">
        <f t="array" aca="1" ref="N530" ca="1">INDEX(_xlfn.ANCHORARRAY(Data!O$14),ROWS(_xlfn.ANCHORARRAY(Data!O$14)))*Data!O543/Data!O542</f>
        <v>156.85628425302826</v>
      </c>
      <c r="O530" s="20" cm="1">
        <f t="array" aca="1" ref="O530" ca="1">INDEX(_xlfn.ANCHORARRAY(Data!P$14),ROWS(_xlfn.ANCHORARRAY(Data!P$14)))*Data!P543/Data!P542</f>
        <v>637.8635318510328</v>
      </c>
      <c r="P530" s="20" cm="1">
        <f t="array" aca="1" ref="P530" ca="1">B$1*B530/INDEX(_xlfn.ANCHORARRAY(Data!B$14),ROWS(_xlfn.ANCHORARRAY(Data!B$14)),2)</f>
        <v>13296.359998096508</v>
      </c>
      <c r="Q530" s="20" cm="1">
        <f t="array" aca="1" ref="Q530" ca="1">C$1*C530/INDEX(_xlfn.ANCHORARRAY(Data!D$14),ROWS(_xlfn.ANCHORARRAY(Data!D$14)))</f>
        <v>10672.042232277527</v>
      </c>
      <c r="R530" s="19" cm="1">
        <f t="array" aca="1" ref="R530" ca="1">D$1*D530/INDEX(_xlfn.ANCHORARRAY(Data!E$14),ROWS(_xlfn.ANCHORARRAY(Data!E$14)))</f>
        <v>12040.191383728379</v>
      </c>
      <c r="S530" s="20" cm="1">
        <f t="array" aca="1" ref="S530" ca="1">E$1*E530/INDEX(_xlfn.ANCHORARRAY(Data!F$14),ROWS(_xlfn.ANCHORARRAY(Data!F$14)))</f>
        <v>6038.4438581061277</v>
      </c>
      <c r="T530" s="20" cm="1">
        <f t="array" aca="1" ref="T530" ca="1">F$1*F530/INDEX(_xlfn.ANCHORARRAY(Data!G$14),ROWS(_xlfn.ANCHORARRAY(Data!G$14)))</f>
        <v>21986.82383413237</v>
      </c>
      <c r="U530" s="20" cm="1">
        <f t="array" aca="1" ref="U530" ca="1">G$1*G530/INDEX(_xlfn.ANCHORARRAY(Data!H$14),ROWS(_xlfn.ANCHORARRAY(Data!H$14)))</f>
        <v>54332.994579273698</v>
      </c>
      <c r="V530" s="20" cm="1">
        <f t="array" aca="1" ref="V530" ca="1">H$1*H530/INDEX(_xlfn.ANCHORARRAY(Data!I$14),ROWS(_xlfn.ANCHORARRAY(Data!I$14)))</f>
        <v>21902.770717734151</v>
      </c>
      <c r="W530" s="20" cm="1">
        <f t="array" aca="1" ref="W530" ca="1">I$1*I530/INDEX(_xlfn.ANCHORARRAY(Data!J$14),ROWS(_xlfn.ANCHORARRAY(Data!J$14)))</f>
        <v>4890.1631377993754</v>
      </c>
      <c r="X530" s="20" cm="1">
        <f t="array" aca="1" ref="X530" ca="1">J$1*J530/INDEX(_xlfn.ANCHORARRAY(Data!K$14),ROWS(_xlfn.ANCHORARRAY(Data!K$14)))</f>
        <v>5632.3955982727393</v>
      </c>
      <c r="Y530" s="20" cm="1">
        <f t="array" aca="1" ref="Y530" ca="1">K$1*K530/INDEX(_xlfn.ANCHORARRAY(Data!L$14),ROWS(_xlfn.ANCHORARRAY(Data!L$14)))</f>
        <v>12004.640750587996</v>
      </c>
      <c r="Z530" s="20" cm="1">
        <f t="array" aca="1" ref="Z530" ca="1">L$1*L530/INDEX(_xlfn.ANCHORARRAY(Data!M$14),ROWS(_xlfn.ANCHORARRAY(Data!M$14)))</f>
        <v>12392.460133300421</v>
      </c>
      <c r="AA530" s="20" cm="1">
        <f t="array" aca="1" ref="AA530" ca="1">M$1*M530/INDEX(_xlfn.ANCHORARRAY(Data!N$14),ROWS(_xlfn.ANCHORARRAY(Data!N$14)))</f>
        <v>9937.0924342105282</v>
      </c>
      <c r="AB530" s="20" cm="1">
        <f t="array" aca="1" ref="AB530" ca="1">N$1*N530/INDEX(_xlfn.ANCHORARRAY(Data!O$14),ROWS(_xlfn.ANCHORARRAY(Data!O$14)))</f>
        <v>9411.3770551816961</v>
      </c>
      <c r="AC530" s="20" cm="1">
        <f t="array" aca="1" ref="AC530" ca="1">O$1*O530/INDEX(_xlfn.ANCHORARRAY(Data!P$14),ROWS(_xlfn.ANCHORARRAY(Data!P$14)))</f>
        <v>12758.075486750129</v>
      </c>
      <c r="AD530" s="33">
        <f t="shared" ca="1" si="19"/>
        <v>207295.83119945164</v>
      </c>
      <c r="AE530" s="33">
        <f t="shared" ca="1" si="18"/>
        <v>-1033.7311994516349</v>
      </c>
    </row>
    <row r="531" spans="1:31" x14ac:dyDescent="0.35">
      <c r="A531">
        <f ca="1"/>
        <v>529</v>
      </c>
      <c r="B531" s="20" cm="1">
        <f t="array" aca="1" ref="B531" ca="1">INDEX(_xlfn.ANCHORARRAY(Data!B$14),ROWS(_xlfn.ANCHORARRAY(Data!B$14)),2)*Data!C544/Data!C543</f>
        <v>266.19596610008995</v>
      </c>
      <c r="C531" s="20" cm="1">
        <f t="array" aca="1" ref="C531" ca="1">INDEX(_xlfn.ANCHORARRAY(Data!D$14),ROWS(_xlfn.ANCHORARRAY(Data!D$14)))*Data!D544/Data!D543</f>
        <v>52.914048512128041</v>
      </c>
      <c r="D531" s="20" cm="1">
        <f t="array" aca="1" ref="D531" ca="1">INDEX(_xlfn.ANCHORARRAY(Data!E$14),ROWS(_xlfn.ANCHORARRAY(Data!E$14)))*Data!E544/Data!E543</f>
        <v>24.126947778138177</v>
      </c>
      <c r="E531" s="20" cm="1">
        <f t="array" aca="1" ref="E531" ca="1">INDEX(_xlfn.ANCHORARRAY(Data!F$14),ROWS(_xlfn.ANCHORARRAY(Data!F$14)))*Data!F544/Data!F543</f>
        <v>30.426662783925448</v>
      </c>
      <c r="F531" s="20" cm="1">
        <f t="array" aca="1" ref="F531" ca="1">INDEX(_xlfn.ANCHORARRAY(Data!G$14),ROWS(_xlfn.ANCHORARRAY(Data!G$14)))*Data!G544/Data!G543</f>
        <v>312.3053446553447</v>
      </c>
      <c r="G531" s="20" cm="1">
        <f t="array" aca="1" ref="G531" ca="1">INDEX(_xlfn.ANCHORARRAY(Data!H$14),ROWS(_xlfn.ANCHORARRAY(Data!H$14)))*Data!H544/Data!H543</f>
        <v>74.425315810920935</v>
      </c>
      <c r="H531" s="20" cm="1">
        <f t="array" aca="1" ref="H531" ca="1">INDEX(_xlfn.ANCHORARRAY(Data!I$14),ROWS(_xlfn.ANCHORARRAY(Data!I$14)))*Data!I544/Data!I543</f>
        <v>243.11212815085628</v>
      </c>
      <c r="I531" s="20" cm="1">
        <f t="array" aca="1" ref="I531" ca="1">INDEX(_xlfn.ANCHORARRAY(Data!J$14),ROWS(_xlfn.ANCHORARRAY(Data!J$14)))*Data!J544/Data!J543</f>
        <v>24.594388638725317</v>
      </c>
      <c r="J531" s="20" cm="1">
        <f t="array" aca="1" ref="J531" ca="1">INDEX(_xlfn.ANCHORARRAY(Data!K$14),ROWS(_xlfn.ANCHORARRAY(Data!K$14)))*Data!K544/Data!K543</f>
        <v>80.060704906703535</v>
      </c>
      <c r="K531" s="20" cm="1">
        <f t="array" aca="1" ref="K531" ca="1">INDEX(_xlfn.ANCHORARRAY(Data!L$14),ROWS(_xlfn.ANCHORARRAY(Data!L$14)))*Data!L544/Data!L543</f>
        <v>398.45987666226773</v>
      </c>
      <c r="L531" s="20" cm="1">
        <f t="array" aca="1" ref="L531" ca="1">INDEX(_xlfn.ANCHORARRAY(Data!M$14),ROWS(_xlfn.ANCHORARRAY(Data!M$14)))*Data!M544/Data!M543</f>
        <v>50.632327137546469</v>
      </c>
      <c r="M531" s="20" cm="1">
        <f t="array" aca="1" ref="M531" ca="1">INDEX(_xlfn.ANCHORARRAY(Data!N$14),ROWS(_xlfn.ANCHORARRAY(Data!N$14)))*Data!N544/Data!N543</f>
        <v>166.49962921599285</v>
      </c>
      <c r="N531" s="20" cm="1">
        <f t="array" aca="1" ref="N531" ca="1">INDEX(_xlfn.ANCHORARRAY(Data!O$14),ROWS(_xlfn.ANCHORARRAY(Data!O$14)))*Data!O544/Data!O543</f>
        <v>157.46795898647196</v>
      </c>
      <c r="O531" s="20" cm="1">
        <f t="array" aca="1" ref="O531" ca="1">INDEX(_xlfn.ANCHORARRAY(Data!P$14),ROWS(_xlfn.ANCHORARRAY(Data!P$14)))*Data!P544/Data!P543</f>
        <v>634.33110522286984</v>
      </c>
      <c r="P531" s="20" cm="1">
        <f t="array" aca="1" ref="P531" ca="1">B$1*B531/INDEX(_xlfn.ANCHORARRAY(Data!B$14),ROWS(_xlfn.ANCHORARRAY(Data!B$14)),2)</f>
        <v>13309.798305004499</v>
      </c>
      <c r="Q531" s="20" cm="1">
        <f t="array" aca="1" ref="Q531" ca="1">C$1*C531/INDEX(_xlfn.ANCHORARRAY(Data!D$14),ROWS(_xlfn.ANCHORARRAY(Data!D$14)))</f>
        <v>10586.798699674919</v>
      </c>
      <c r="R531" s="19" cm="1">
        <f t="array" aca="1" ref="R531" ca="1">D$1*D531/INDEX(_xlfn.ANCHORARRAY(Data!E$14),ROWS(_xlfn.ANCHORARRAY(Data!E$14)))</f>
        <v>12065.947940317874</v>
      </c>
      <c r="S531" s="20" cm="1">
        <f t="array" aca="1" ref="S531" ca="1">E$1*E531/INDEX(_xlfn.ANCHORARRAY(Data!F$14),ROWS(_xlfn.ANCHORARRAY(Data!F$14)))</f>
        <v>6085.3325567850898</v>
      </c>
      <c r="T531" s="20" cm="1">
        <f t="array" aca="1" ref="T531" ca="1">F$1*F531/INDEX(_xlfn.ANCHORARRAY(Data!G$14),ROWS(_xlfn.ANCHORARRAY(Data!G$14)))</f>
        <v>21861.374125874132</v>
      </c>
      <c r="U531" s="20" cm="1">
        <f t="array" aca="1" ref="U531" ca="1">G$1*G531/INDEX(_xlfn.ANCHORARRAY(Data!H$14),ROWS(_xlfn.ANCHORARRAY(Data!H$14)))</f>
        <v>53586.227383863072</v>
      </c>
      <c r="V531" s="20" cm="1">
        <f t="array" aca="1" ref="V531" ca="1">H$1*H531/INDEX(_xlfn.ANCHORARRAY(Data!I$14),ROWS(_xlfn.ANCHORARRAY(Data!I$14)))</f>
        <v>21880.091533577066</v>
      </c>
      <c r="W531" s="20" cm="1">
        <f t="array" aca="1" ref="W531" ca="1">I$1*I531/INDEX(_xlfn.ANCHORARRAY(Data!J$14),ROWS(_xlfn.ANCHORARRAY(Data!J$14)))</f>
        <v>4918.8777277450636</v>
      </c>
      <c r="X531" s="20" cm="1">
        <f t="array" aca="1" ref="X531" ca="1">J$1*J531/INDEX(_xlfn.ANCHORARRAY(Data!K$14),ROWS(_xlfn.ANCHORARRAY(Data!K$14)))</f>
        <v>5604.2493434692478</v>
      </c>
      <c r="Y531" s="20" cm="1">
        <f t="array" aca="1" ref="Y531" ca="1">K$1*K531/INDEX(_xlfn.ANCHORARRAY(Data!L$14),ROWS(_xlfn.ANCHORARRAY(Data!L$14)))</f>
        <v>11953.796299868032</v>
      </c>
      <c r="Z531" s="20" cm="1">
        <f t="array" aca="1" ref="Z531" ca="1">L$1*L531/INDEX(_xlfn.ANCHORARRAY(Data!M$14),ROWS(_xlfn.ANCHORARRAY(Data!M$14)))</f>
        <v>12151.758513011153</v>
      </c>
      <c r="AA531" s="20" cm="1">
        <f t="array" aca="1" ref="AA531" ca="1">M$1*M531/INDEX(_xlfn.ANCHORARRAY(Data!N$14),ROWS(_xlfn.ANCHORARRAY(Data!N$14)))</f>
        <v>9989.9777529595722</v>
      </c>
      <c r="AB531" s="20" cm="1">
        <f t="array" aca="1" ref="AB531" ca="1">N$1*N531/INDEX(_xlfn.ANCHORARRAY(Data!O$14),ROWS(_xlfn.ANCHORARRAY(Data!O$14)))</f>
        <v>9448.077539188318</v>
      </c>
      <c r="AC531" s="20" cm="1">
        <f t="array" aca="1" ref="AC531" ca="1">O$1*O531/INDEX(_xlfn.ANCHORARRAY(Data!P$14),ROWS(_xlfn.ANCHORARRAY(Data!P$14)))</f>
        <v>12687.422497006808</v>
      </c>
      <c r="AD531" s="33">
        <f t="shared" ca="1" si="19"/>
        <v>206129.73021834483</v>
      </c>
      <c r="AE531" s="33">
        <f t="shared" ca="1" si="18"/>
        <v>132.36978165517212</v>
      </c>
    </row>
    <row r="532" spans="1:31" x14ac:dyDescent="0.35">
      <c r="A532">
        <f ca="1"/>
        <v>530</v>
      </c>
      <c r="B532" s="20" cm="1">
        <f t="array" aca="1" ref="B532" ca="1">INDEX(_xlfn.ANCHORARRAY(Data!B$14),ROWS(_xlfn.ANCHORARRAY(Data!B$14)),2)*Data!C545/Data!C544</f>
        <v>265.60096752941172</v>
      </c>
      <c r="C532" s="20" cm="1">
        <f t="array" aca="1" ref="C532" ca="1">INDEX(_xlfn.ANCHORARRAY(Data!D$14),ROWS(_xlfn.ANCHORARRAY(Data!D$14)))*Data!D545/Data!D544</f>
        <v>53.445842527582748</v>
      </c>
      <c r="D532" s="20" cm="1">
        <f t="array" aca="1" ref="D532" ca="1">INDEX(_xlfn.ANCHORARRAY(Data!E$14),ROWS(_xlfn.ANCHORARRAY(Data!E$14)))*Data!E545/Data!E544</f>
        <v>24.012422156669945</v>
      </c>
      <c r="E532" s="20" cm="1">
        <f t="array" aca="1" ref="E532" ca="1">INDEX(_xlfn.ANCHORARRAY(Data!F$14),ROWS(_xlfn.ANCHORARRAY(Data!F$14)))*Data!F545/Data!F544</f>
        <v>29.404661308840403</v>
      </c>
      <c r="F532" s="20" cm="1">
        <f t="array" aca="1" ref="F532" ca="1">INDEX(_xlfn.ANCHORARRAY(Data!G$14),ROWS(_xlfn.ANCHORARRAY(Data!G$14)))*Data!G545/Data!G544</f>
        <v>319.93875314861464</v>
      </c>
      <c r="G532" s="20" cm="1">
        <f t="array" aca="1" ref="G532" ca="1">INDEX(_xlfn.ANCHORARRAY(Data!H$14),ROWS(_xlfn.ANCHORARRAY(Data!H$14)))*Data!H545/Data!H544</f>
        <v>75.472937445446604</v>
      </c>
      <c r="H532" s="20" cm="1">
        <f t="array" aca="1" ref="H532" ca="1">INDEX(_xlfn.ANCHORARRAY(Data!I$14),ROWS(_xlfn.ANCHORARRAY(Data!I$14)))*Data!I545/Data!I544</f>
        <v>239.62002047213872</v>
      </c>
      <c r="I532" s="20" cm="1">
        <f t="array" aca="1" ref="I532" ca="1">INDEX(_xlfn.ANCHORARRAY(Data!J$14),ROWS(_xlfn.ANCHORARRAY(Data!J$14)))*Data!J545/Data!J544</f>
        <v>23.896907216494842</v>
      </c>
      <c r="J532" s="20" cm="1">
        <f t="array" aca="1" ref="J532" ca="1">INDEX(_xlfn.ANCHORARRAY(Data!K$14),ROWS(_xlfn.ANCHORARRAY(Data!K$14)))*Data!K545/Data!K544</f>
        <v>78.453392143349433</v>
      </c>
      <c r="K532" s="20" cm="1">
        <f t="array" aca="1" ref="K532" ca="1">INDEX(_xlfn.ANCHORARRAY(Data!L$14),ROWS(_xlfn.ANCHORARRAY(Data!L$14)))*Data!L545/Data!L544</f>
        <v>427.52021960228711</v>
      </c>
      <c r="L532" s="20" cm="1">
        <f t="array" aca="1" ref="L532" ca="1">INDEX(_xlfn.ANCHORARRAY(Data!M$14),ROWS(_xlfn.ANCHORARRAY(Data!M$14)))*Data!M545/Data!M544</f>
        <v>53.19486424765288</v>
      </c>
      <c r="M532" s="20" cm="1">
        <f t="array" aca="1" ref="M532" ca="1">INDEX(_xlfn.ANCHORARRAY(Data!N$14),ROWS(_xlfn.ANCHORARRAY(Data!N$14)))*Data!N545/Data!N544</f>
        <v>162.4704012391208</v>
      </c>
      <c r="N532" s="20" cm="1">
        <f t="array" aca="1" ref="N532" ca="1">INDEX(_xlfn.ANCHORARRAY(Data!O$14),ROWS(_xlfn.ANCHORARRAY(Data!O$14)))*Data!O545/Data!O544</f>
        <v>154.65858163591767</v>
      </c>
      <c r="O532" s="20" cm="1">
        <f t="array" aca="1" ref="O532" ca="1">INDEX(_xlfn.ANCHORARRAY(Data!P$14),ROWS(_xlfn.ANCHORARRAY(Data!P$14)))*Data!P545/Data!P544</f>
        <v>638.51015615804135</v>
      </c>
      <c r="P532" s="20" cm="1">
        <f t="array" aca="1" ref="P532" ca="1">B$1*B532/INDEX(_xlfn.ANCHORARRAY(Data!B$14),ROWS(_xlfn.ANCHORARRAY(Data!B$14)),2)</f>
        <v>13280.048376470588</v>
      </c>
      <c r="Q532" s="20" cm="1">
        <f t="array" aca="1" ref="Q532" ca="1">C$1*C532/INDEX(_xlfn.ANCHORARRAY(Data!D$14),ROWS(_xlfn.ANCHORARRAY(Data!D$14)))</f>
        <v>10693.197592778335</v>
      </c>
      <c r="R532" s="19" cm="1">
        <f t="array" aca="1" ref="R532" ca="1">D$1*D532/INDEX(_xlfn.ANCHORARRAY(Data!E$14),ROWS(_xlfn.ANCHORARRAY(Data!E$14)))</f>
        <v>12008.673385775157</v>
      </c>
      <c r="S532" s="20" cm="1">
        <f t="array" aca="1" ref="S532" ca="1">E$1*E532/INDEX(_xlfn.ANCHORARRAY(Data!F$14),ROWS(_xlfn.ANCHORARRAY(Data!F$14)))</f>
        <v>5880.9322617680809</v>
      </c>
      <c r="T532" s="20" cm="1">
        <f t="array" aca="1" ref="T532" ca="1">F$1*F532/INDEX(_xlfn.ANCHORARRAY(Data!G$14),ROWS(_xlfn.ANCHORARRAY(Data!G$14)))</f>
        <v>22395.712720403026</v>
      </c>
      <c r="U532" s="20" cm="1">
        <f t="array" aca="1" ref="U532" ca="1">G$1*G532/INDEX(_xlfn.ANCHORARRAY(Data!H$14),ROWS(_xlfn.ANCHORARRAY(Data!H$14)))</f>
        <v>54340.51496072155</v>
      </c>
      <c r="V532" s="20" cm="1">
        <f t="array" aca="1" ref="V532" ca="1">H$1*H532/INDEX(_xlfn.ANCHORARRAY(Data!I$14),ROWS(_xlfn.ANCHORARRAY(Data!I$14)))</f>
        <v>21565.801842492489</v>
      </c>
      <c r="W532" s="20" cm="1">
        <f t="array" aca="1" ref="W532" ca="1">I$1*I532/INDEX(_xlfn.ANCHORARRAY(Data!J$14),ROWS(_xlfn.ANCHORARRAY(Data!J$14)))</f>
        <v>4779.3814432989684</v>
      </c>
      <c r="X532" s="20" cm="1">
        <f t="array" aca="1" ref="X532" ca="1">J$1*J532/INDEX(_xlfn.ANCHORARRAY(Data!K$14),ROWS(_xlfn.ANCHORARRAY(Data!K$14)))</f>
        <v>5491.7374500344604</v>
      </c>
      <c r="Y532" s="20" cm="1">
        <f t="array" aca="1" ref="Y532" ca="1">K$1*K532/INDEX(_xlfn.ANCHORARRAY(Data!L$14),ROWS(_xlfn.ANCHORARRAY(Data!L$14)))</f>
        <v>12825.606588068615</v>
      </c>
      <c r="Z532" s="20" cm="1">
        <f t="array" aca="1" ref="Z532" ca="1">L$1*L532/INDEX(_xlfn.ANCHORARRAY(Data!M$14),ROWS(_xlfn.ANCHORARRAY(Data!M$14)))</f>
        <v>12766.76741943669</v>
      </c>
      <c r="AA532" s="20" cm="1">
        <f t="array" aca="1" ref="AA532" ca="1">M$1*M532/INDEX(_xlfn.ANCHORARRAY(Data!N$14),ROWS(_xlfn.ANCHORARRAY(Data!N$14)))</f>
        <v>9748.2240743472485</v>
      </c>
      <c r="AB532" s="20" cm="1">
        <f t="array" aca="1" ref="AB532" ca="1">N$1*N532/INDEX(_xlfn.ANCHORARRAY(Data!O$14),ROWS(_xlfn.ANCHORARRAY(Data!O$14)))</f>
        <v>9279.514898155061</v>
      </c>
      <c r="AC532" s="20" cm="1">
        <f t="array" aca="1" ref="AC532" ca="1">O$1*O532/INDEX(_xlfn.ANCHORARRAY(Data!P$14),ROWS(_xlfn.ANCHORARRAY(Data!P$14)))</f>
        <v>12771.008788794286</v>
      </c>
      <c r="AD532" s="33">
        <f t="shared" ca="1" si="19"/>
        <v>207827.12180254454</v>
      </c>
      <c r="AE532" s="33">
        <f t="shared" ca="1" si="18"/>
        <v>-1565.0218025445356</v>
      </c>
    </row>
    <row r="533" spans="1:31" x14ac:dyDescent="0.35">
      <c r="A533">
        <f ca="1"/>
        <v>531</v>
      </c>
      <c r="B533" s="20" cm="1">
        <f t="array" aca="1" ref="B533" ca="1">INDEX(_xlfn.ANCHORARRAY(Data!B$14),ROWS(_xlfn.ANCHORARRAY(Data!B$14)),2)*Data!C546/Data!C545</f>
        <v>254.69483873992124</v>
      </c>
      <c r="C533" s="20" cm="1">
        <f t="array" aca="1" ref="C533" ca="1">INDEX(_xlfn.ANCHORARRAY(Data!D$14),ROWS(_xlfn.ANCHORARRAY(Data!D$14)))*Data!D546/Data!D545</f>
        <v>54.248797610156828</v>
      </c>
      <c r="D533" s="20" cm="1">
        <f t="array" aca="1" ref="D533" ca="1">INDEX(_xlfn.ANCHORARRAY(Data!E$14),ROWS(_xlfn.ANCHORARRAY(Data!E$14)))*Data!E546/Data!E545</f>
        <v>25.304898502495838</v>
      </c>
      <c r="E533" s="20" cm="1">
        <f t="array" aca="1" ref="E533" ca="1">INDEX(_xlfn.ANCHORARRAY(Data!F$14),ROWS(_xlfn.ANCHORARRAY(Data!F$14)))*Data!F546/Data!F545</f>
        <v>30.288495316159253</v>
      </c>
      <c r="F533" s="20" cm="1">
        <f t="array" aca="1" ref="F533" ca="1">INDEX(_xlfn.ANCHORARRAY(Data!G$14),ROWS(_xlfn.ANCHORARRAY(Data!G$14)))*Data!G546/Data!G545</f>
        <v>320.3110316181029</v>
      </c>
      <c r="G533" s="20" cm="1">
        <f t="array" aca="1" ref="G533" ca="1">INDEX(_xlfn.ANCHORARRAY(Data!H$14),ROWS(_xlfn.ANCHORARRAY(Data!H$14)))*Data!H546/Data!H545</f>
        <v>77.471677469312837</v>
      </c>
      <c r="H533" s="20" cm="1">
        <f t="array" aca="1" ref="H533" ca="1">INDEX(_xlfn.ANCHORARRAY(Data!I$14),ROWS(_xlfn.ANCHORARRAY(Data!I$14)))*Data!I546/Data!I545</f>
        <v>245.09606888514827</v>
      </c>
      <c r="I533" s="20" cm="1">
        <f t="array" aca="1" ref="I533" ca="1">INDEX(_xlfn.ANCHORARRAY(Data!J$14),ROWS(_xlfn.ANCHORARRAY(Data!J$14)))*Data!J546/Data!J545</f>
        <v>24.519859649122804</v>
      </c>
      <c r="J533" s="20" cm="1">
        <f t="array" aca="1" ref="J533" ca="1">INDEX(_xlfn.ANCHORARRAY(Data!K$14),ROWS(_xlfn.ANCHORARRAY(Data!K$14)))*Data!K546/Data!K545</f>
        <v>80.2431757609763</v>
      </c>
      <c r="K533" s="20" cm="1">
        <f t="array" aca="1" ref="K533" ca="1">INDEX(_xlfn.ANCHORARRAY(Data!L$14),ROWS(_xlfn.ANCHORARRAY(Data!L$14)))*Data!L546/Data!L545</f>
        <v>406.45574612129764</v>
      </c>
      <c r="L533" s="20" cm="1">
        <f t="array" aca="1" ref="L533" ca="1">INDEX(_xlfn.ANCHORARRAY(Data!M$14),ROWS(_xlfn.ANCHORARRAY(Data!M$14)))*Data!M546/Data!M545</f>
        <v>52.057922848664695</v>
      </c>
      <c r="M533" s="20" cm="1">
        <f t="array" aca="1" ref="M533" ca="1">INDEX(_xlfn.ANCHORARRAY(Data!N$14),ROWS(_xlfn.ANCHORARRAY(Data!N$14)))*Data!N546/Data!N545</f>
        <v>165.18700861100709</v>
      </c>
      <c r="N533" s="20" cm="1">
        <f t="array" aca="1" ref="N533" ca="1">INDEX(_xlfn.ANCHORARRAY(Data!O$14),ROWS(_xlfn.ANCHORARRAY(Data!O$14)))*Data!O546/Data!O545</f>
        <v>157.70048371440896</v>
      </c>
      <c r="O533" s="20" cm="1">
        <f t="array" aca="1" ref="O533" ca="1">INDEX(_xlfn.ANCHORARRAY(Data!P$14),ROWS(_xlfn.ANCHORARRAY(Data!P$14)))*Data!P546/Data!P545</f>
        <v>643.11006954319669</v>
      </c>
      <c r="P533" s="20" cm="1">
        <f t="array" aca="1" ref="P533" ca="1">B$1*B533/INDEX(_xlfn.ANCHORARRAY(Data!B$14),ROWS(_xlfn.ANCHORARRAY(Data!B$14)),2)</f>
        <v>12734.741936996063</v>
      </c>
      <c r="Q533" s="20" cm="1">
        <f t="array" aca="1" ref="Q533" ca="1">C$1*C533/INDEX(_xlfn.ANCHORARRAY(Data!D$14),ROWS(_xlfn.ANCHORARRAY(Data!D$14)))</f>
        <v>10853.849141150111</v>
      </c>
      <c r="R533" s="19" cm="1">
        <f t="array" aca="1" ref="R533" ca="1">D$1*D533/INDEX(_xlfn.ANCHORARRAY(Data!E$14),ROWS(_xlfn.ANCHORARRAY(Data!E$14)))</f>
        <v>12655.044093178038</v>
      </c>
      <c r="S533" s="20" cm="1">
        <f t="array" aca="1" ref="S533" ca="1">E$1*E533/INDEX(_xlfn.ANCHORARRAY(Data!F$14),ROWS(_xlfn.ANCHORARRAY(Data!F$14)))</f>
        <v>6057.6990632318511</v>
      </c>
      <c r="T533" s="20" cm="1">
        <f t="array" aca="1" ref="T533" ca="1">F$1*F533/INDEX(_xlfn.ANCHORARRAY(Data!G$14),ROWS(_xlfn.ANCHORARRAY(Data!G$14)))</f>
        <v>22421.772213267206</v>
      </c>
      <c r="U533" s="20" cm="1">
        <f t="array" aca="1" ref="U533" ca="1">G$1*G533/INDEX(_xlfn.ANCHORARRAY(Data!H$14),ROWS(_xlfn.ANCHORARRAY(Data!H$14)))</f>
        <v>55779.607777905243</v>
      </c>
      <c r="V533" s="20" cm="1">
        <f t="array" aca="1" ref="V533" ca="1">H$1*H533/INDEX(_xlfn.ANCHORARRAY(Data!I$14),ROWS(_xlfn.ANCHORARRAY(Data!I$14)))</f>
        <v>22058.646199663348</v>
      </c>
      <c r="W533" s="20" cm="1">
        <f t="array" aca="1" ref="W533" ca="1">I$1*I533/INDEX(_xlfn.ANCHORARRAY(Data!J$14),ROWS(_xlfn.ANCHORARRAY(Data!J$14)))</f>
        <v>4903.9719298245609</v>
      </c>
      <c r="X533" s="20" cm="1">
        <f t="array" aca="1" ref="X533" ca="1">J$1*J533/INDEX(_xlfn.ANCHORARRAY(Data!K$14),ROWS(_xlfn.ANCHORARRAY(Data!K$14)))</f>
        <v>5617.0223032683407</v>
      </c>
      <c r="Y533" s="20" cm="1">
        <f t="array" aca="1" ref="Y533" ca="1">K$1*K533/INDEX(_xlfn.ANCHORARRAY(Data!L$14),ROWS(_xlfn.ANCHORARRAY(Data!L$14)))</f>
        <v>12193.67238363893</v>
      </c>
      <c r="Z533" s="20" cm="1">
        <f t="array" aca="1" ref="Z533" ca="1">L$1*L533/INDEX(_xlfn.ANCHORARRAY(Data!M$14),ROWS(_xlfn.ANCHORARRAY(Data!M$14)))</f>
        <v>12493.901483679527</v>
      </c>
      <c r="AA533" s="20" cm="1">
        <f t="array" aca="1" ref="AA533" ca="1">M$1*M533/INDEX(_xlfn.ANCHORARRAY(Data!N$14),ROWS(_xlfn.ANCHORARRAY(Data!N$14)))</f>
        <v>9911.2205166604253</v>
      </c>
      <c r="AB533" s="20" cm="1">
        <f t="array" aca="1" ref="AB533" ca="1">N$1*N533/INDEX(_xlfn.ANCHORARRAY(Data!O$14),ROWS(_xlfn.ANCHORARRAY(Data!O$14)))</f>
        <v>9462.029022864539</v>
      </c>
      <c r="AC533" s="20" cm="1">
        <f t="array" aca="1" ref="AC533" ca="1">O$1*O533/INDEX(_xlfn.ANCHORARRAY(Data!P$14),ROWS(_xlfn.ANCHORARRAY(Data!P$14)))</f>
        <v>12863.012860621408</v>
      </c>
      <c r="AD533" s="33">
        <f t="shared" ca="1" si="19"/>
        <v>210006.1909259496</v>
      </c>
      <c r="AE533" s="33">
        <f t="shared" ca="1" si="18"/>
        <v>-3744.0909259495966</v>
      </c>
    </row>
    <row r="534" spans="1:31" x14ac:dyDescent="0.35">
      <c r="A534">
        <f ca="1"/>
        <v>532</v>
      </c>
      <c r="B534" s="20" cm="1">
        <f t="array" aca="1" ref="B534" ca="1">INDEX(_xlfn.ANCHORARRAY(Data!B$14),ROWS(_xlfn.ANCHORARRAY(Data!B$14)),2)*Data!C547/Data!C546</f>
        <v>256.25671390309225</v>
      </c>
      <c r="C534" s="20" cm="1">
        <f t="array" aca="1" ref="C534" ca="1">INDEX(_xlfn.ANCHORARRAY(Data!D$14),ROWS(_xlfn.ANCHORARRAY(Data!D$14)))*Data!D547/Data!D546</f>
        <v>53.124597029461896</v>
      </c>
      <c r="D534" s="20" cm="1">
        <f t="array" aca="1" ref="D534" ca="1">INDEX(_xlfn.ANCHORARRAY(Data!E$14),ROWS(_xlfn.ANCHORARRAY(Data!E$14)))*Data!E547/Data!E546</f>
        <v>23.699955113818529</v>
      </c>
      <c r="E534" s="20" cm="1">
        <f t="array" aca="1" ref="E534" ca="1">INDEX(_xlfn.ANCHORARRAY(Data!F$14),ROWS(_xlfn.ANCHORARRAY(Data!F$14)))*Data!F547/Data!F546</f>
        <v>29.903072463768115</v>
      </c>
      <c r="F534" s="20" cm="1">
        <f t="array" aca="1" ref="F534" ca="1">INDEX(_xlfn.ANCHORARRAY(Data!G$14),ROWS(_xlfn.ANCHORARRAY(Data!G$14)))*Data!G547/Data!G546</f>
        <v>315.32564652807417</v>
      </c>
      <c r="G534" s="20" cm="1">
        <f t="array" aca="1" ref="G534" ca="1">INDEX(_xlfn.ANCHORARRAY(Data!H$14),ROWS(_xlfn.ANCHORARRAY(Data!H$14)))*Data!H547/Data!H546</f>
        <v>73.571348388873574</v>
      </c>
      <c r="H534" s="20" cm="1">
        <f t="array" aca="1" ref="H534" ca="1">INDEX(_xlfn.ANCHORARRAY(Data!I$14),ROWS(_xlfn.ANCHORARRAY(Data!I$14)))*Data!I547/Data!I546</f>
        <v>240.75038431975406</v>
      </c>
      <c r="I534" s="20" cm="1">
        <f t="array" aca="1" ref="I534" ca="1">INDEX(_xlfn.ANCHORARRAY(Data!J$14),ROWS(_xlfn.ANCHORARRAY(Data!J$14)))*Data!J547/Data!J546</f>
        <v>24.357402234636872</v>
      </c>
      <c r="J534" s="20" cm="1">
        <f t="array" aca="1" ref="J534" ca="1">INDEX(_xlfn.ANCHORARRAY(Data!K$14),ROWS(_xlfn.ANCHORARRAY(Data!K$14)))*Data!K547/Data!K546</f>
        <v>79.895715282623868</v>
      </c>
      <c r="K534" s="20" cm="1">
        <f t="array" aca="1" ref="K534" ca="1">INDEX(_xlfn.ANCHORARRAY(Data!L$14),ROWS(_xlfn.ANCHORARRAY(Data!L$14)))*Data!L547/Data!L546</f>
        <v>398.04220065245363</v>
      </c>
      <c r="L534" s="20" cm="1">
        <f t="array" aca="1" ref="L534" ca="1">INDEX(_xlfn.ANCHORARRAY(Data!M$14),ROWS(_xlfn.ANCHORARRAY(Data!M$14)))*Data!M547/Data!M546</f>
        <v>49.542240827382422</v>
      </c>
      <c r="M534" s="20" cm="1">
        <f t="array" aca="1" ref="M534" ca="1">INDEX(_xlfn.ANCHORARRAY(Data!N$14),ROWS(_xlfn.ANCHORARRAY(Data!N$14)))*Data!N547/Data!N546</f>
        <v>162.76957457943925</v>
      </c>
      <c r="N534" s="20" cm="1">
        <f t="array" aca="1" ref="N534" ca="1">INDEX(_xlfn.ANCHORARRAY(Data!O$14),ROWS(_xlfn.ANCHORARRAY(Data!O$14)))*Data!O547/Data!O546</f>
        <v>156.80317911964485</v>
      </c>
      <c r="O534" s="20" cm="1">
        <f t="array" aca="1" ref="O534" ca="1">INDEX(_xlfn.ANCHORARRAY(Data!P$14),ROWS(_xlfn.ANCHORARRAY(Data!P$14)))*Data!P547/Data!P546</f>
        <v>630.70810969637603</v>
      </c>
      <c r="P534" s="20" cm="1">
        <f t="array" aca="1" ref="P534" ca="1">B$1*B534/INDEX(_xlfn.ANCHORARRAY(Data!B$14),ROWS(_xlfn.ANCHORARRAY(Data!B$14)),2)</f>
        <v>12812.835695154612</v>
      </c>
      <c r="Q534" s="20" cm="1">
        <f t="array" aca="1" ref="Q534" ca="1">C$1*C534/INDEX(_xlfn.ANCHORARRAY(Data!D$14),ROWS(_xlfn.ANCHORARRAY(Data!D$14)))</f>
        <v>10628.924275626978</v>
      </c>
      <c r="R534" s="19" cm="1">
        <f t="array" aca="1" ref="R534" ca="1">D$1*D534/INDEX(_xlfn.ANCHORARRAY(Data!E$14),ROWS(_xlfn.ANCHORARRAY(Data!E$14)))</f>
        <v>11852.407823020198</v>
      </c>
      <c r="S534" s="20" cm="1">
        <f t="array" aca="1" ref="S534" ca="1">E$1*E534/INDEX(_xlfn.ANCHORARRAY(Data!F$14),ROWS(_xlfn.ANCHORARRAY(Data!F$14)))</f>
        <v>5980.6144927536234</v>
      </c>
      <c r="T534" s="20" cm="1">
        <f t="array" aca="1" ref="T534" ca="1">F$1*F534/INDEX(_xlfn.ANCHORARRAY(Data!G$14),ROWS(_xlfn.ANCHORARRAY(Data!G$14)))</f>
        <v>22072.795256965193</v>
      </c>
      <c r="U534" s="20" cm="1">
        <f t="array" aca="1" ref="U534" ca="1">G$1*G534/INDEX(_xlfn.ANCHORARRAY(Data!H$14),ROWS(_xlfn.ANCHORARRAY(Data!H$14)))</f>
        <v>52971.370839988973</v>
      </c>
      <c r="V534" s="20" cm="1">
        <f t="array" aca="1" ref="V534" ca="1">H$1*H534/INDEX(_xlfn.ANCHORARRAY(Data!I$14),ROWS(_xlfn.ANCHORARRAY(Data!I$14)))</f>
        <v>21667.534588777868</v>
      </c>
      <c r="W534" s="20" cm="1">
        <f t="array" aca="1" ref="W534" ca="1">I$1*I534/INDEX(_xlfn.ANCHORARRAY(Data!J$14),ROWS(_xlfn.ANCHORARRAY(Data!J$14)))</f>
        <v>4871.4804469273749</v>
      </c>
      <c r="X534" s="20" cm="1">
        <f t="array" aca="1" ref="X534" ca="1">J$1*J534/INDEX(_xlfn.ANCHORARRAY(Data!K$14),ROWS(_xlfn.ANCHORARRAY(Data!K$14)))</f>
        <v>5592.7000697836711</v>
      </c>
      <c r="Y534" s="20" cm="1">
        <f t="array" aca="1" ref="Y534" ca="1">K$1*K534/INDEX(_xlfn.ANCHORARRAY(Data!L$14),ROWS(_xlfn.ANCHORARRAY(Data!L$14)))</f>
        <v>11941.26601957361</v>
      </c>
      <c r="Z534" s="20" cm="1">
        <f t="array" aca="1" ref="Z534" ca="1">L$1*L534/INDEX(_xlfn.ANCHORARRAY(Data!M$14),ROWS(_xlfn.ANCHORARRAY(Data!M$14)))</f>
        <v>11890.137798571781</v>
      </c>
      <c r="AA534" s="20" cm="1">
        <f t="array" aca="1" ref="AA534" ca="1">M$1*M534/INDEX(_xlfn.ANCHORARRAY(Data!N$14),ROWS(_xlfn.ANCHORARRAY(Data!N$14)))</f>
        <v>9766.1744747663561</v>
      </c>
      <c r="AB534" s="20" cm="1">
        <f t="array" aca="1" ref="AB534" ca="1">N$1*N534/INDEX(_xlfn.ANCHORARRAY(Data!O$14),ROWS(_xlfn.ANCHORARRAY(Data!O$14)))</f>
        <v>9408.1907471786926</v>
      </c>
      <c r="AC534" s="20" cm="1">
        <f t="array" aca="1" ref="AC534" ca="1">O$1*O534/INDEX(_xlfn.ANCHORARRAY(Data!P$14),ROWS(_xlfn.ANCHORARRAY(Data!P$14)))</f>
        <v>12614.958015017954</v>
      </c>
      <c r="AD534" s="33">
        <f t="shared" ca="1" si="19"/>
        <v>204071.39054410689</v>
      </c>
      <c r="AE534" s="33">
        <f t="shared" ca="1" si="18"/>
        <v>2190.709455893113</v>
      </c>
    </row>
    <row r="535" spans="1:31" x14ac:dyDescent="0.35">
      <c r="A535">
        <f ca="1"/>
        <v>533</v>
      </c>
      <c r="B535" s="20" cm="1">
        <f t="array" aca="1" ref="B535" ca="1">INDEX(_xlfn.ANCHORARRAY(Data!B$14),ROWS(_xlfn.ANCHORARRAY(Data!B$14)),2)*Data!C548/Data!C547</f>
        <v>264.07449243300317</v>
      </c>
      <c r="C535" s="20" cm="1">
        <f t="array" aca="1" ref="C535" ca="1">INDEX(_xlfn.ANCHORARRAY(Data!D$14),ROWS(_xlfn.ANCHORARRAY(Data!D$14)))*Data!D548/Data!D547</f>
        <v>52.698696498054481</v>
      </c>
      <c r="D535" s="20" cm="1">
        <f t="array" aca="1" ref="D535" ca="1">INDEX(_xlfn.ANCHORARRAY(Data!E$14),ROWS(_xlfn.ANCHORARRAY(Data!E$14)))*Data!E548/Data!E547</f>
        <v>24.01815963060686</v>
      </c>
      <c r="E535" s="20" cm="1">
        <f t="array" aca="1" ref="E535" ca="1">INDEX(_xlfn.ANCHORARRAY(Data!F$14),ROWS(_xlfn.ANCHORARRAY(Data!F$14)))*Data!F548/Data!F547</f>
        <v>29.99</v>
      </c>
      <c r="F535" s="20" cm="1">
        <f t="array" aca="1" ref="F535" ca="1">INDEX(_xlfn.ANCHORARRAY(Data!G$14),ROWS(_xlfn.ANCHORARRAY(Data!G$14)))*Data!G548/Data!G547</f>
        <v>313.10020948785092</v>
      </c>
      <c r="G535" s="20" cm="1">
        <f t="array" aca="1" ref="G535" ca="1">INDEX(_xlfn.ANCHORARRAY(Data!H$14),ROWS(_xlfn.ANCHORARRAY(Data!H$14)))*Data!H548/Data!H547</f>
        <v>73.889475325832677</v>
      </c>
      <c r="H535" s="20" cm="1">
        <f t="array" aca="1" ref="H535" ca="1">INDEX(_xlfn.ANCHORARRAY(Data!I$14),ROWS(_xlfn.ANCHORARRAY(Data!I$14)))*Data!I548/Data!I547</f>
        <v>241.6608406451613</v>
      </c>
      <c r="I535" s="20" cm="1">
        <f t="array" aca="1" ref="I535" ca="1">INDEX(_xlfn.ANCHORARRAY(Data!J$14),ROWS(_xlfn.ANCHORARRAY(Data!J$14)))*Data!J548/Data!J547</f>
        <v>24.237845400489679</v>
      </c>
      <c r="J535" s="20" cm="1">
        <f t="array" aca="1" ref="J535" ca="1">INDEX(_xlfn.ANCHORARRAY(Data!K$14),ROWS(_xlfn.ANCHORARRAY(Data!K$14)))*Data!K548/Data!K547</f>
        <v>79.862270571827068</v>
      </c>
      <c r="K535" s="20" cm="1">
        <f t="array" aca="1" ref="K535" ca="1">INDEX(_xlfn.ANCHORARRAY(Data!L$14),ROWS(_xlfn.ANCHORARRAY(Data!L$14)))*Data!L548/Data!L547</f>
        <v>394.62533255382078</v>
      </c>
      <c r="L535" s="20" cm="1">
        <f t="array" aca="1" ref="L535" ca="1">INDEX(_xlfn.ANCHORARRAY(Data!M$14),ROWS(_xlfn.ANCHORARRAY(Data!M$14)))*Data!M548/Data!M547</f>
        <v>52.467796959546511</v>
      </c>
      <c r="M535" s="20" cm="1">
        <f t="array" aca="1" ref="M535" ca="1">INDEX(_xlfn.ANCHORARRAY(Data!N$14),ROWS(_xlfn.ANCHORARRAY(Data!N$14)))*Data!N548/Data!N547</f>
        <v>163.37794984468519</v>
      </c>
      <c r="N535" s="20" cm="1">
        <f t="array" aca="1" ref="N535" ca="1">INDEX(_xlfn.ANCHORARRAY(Data!O$14),ROWS(_xlfn.ANCHORARRAY(Data!O$14)))*Data!O548/Data!O547</f>
        <v>156.10125213401622</v>
      </c>
      <c r="O535" s="20" cm="1">
        <f t="array" aca="1" ref="O535" ca="1">INDEX(_xlfn.ANCHORARRAY(Data!P$14),ROWS(_xlfn.ANCHORARRAY(Data!P$14)))*Data!P548/Data!P547</f>
        <v>628.62215795671727</v>
      </c>
      <c r="P535" s="20" cm="1">
        <f t="array" aca="1" ref="P535" ca="1">B$1*B535/INDEX(_xlfn.ANCHORARRAY(Data!B$14),ROWS(_xlfn.ANCHORARRAY(Data!B$14)),2)</f>
        <v>13203.724621650159</v>
      </c>
      <c r="Q535" s="20" cm="1">
        <f t="array" aca="1" ref="Q535" ca="1">C$1*C535/INDEX(_xlfn.ANCHORARRAY(Data!D$14),ROWS(_xlfn.ANCHORARRAY(Data!D$14)))</f>
        <v>10543.712062256809</v>
      </c>
      <c r="R535" s="19" cm="1">
        <f t="array" aca="1" ref="R535" ca="1">D$1*D535/INDEX(_xlfn.ANCHORARRAY(Data!E$14),ROWS(_xlfn.ANCHORARRAY(Data!E$14)))</f>
        <v>12011.542711081796</v>
      </c>
      <c r="S535" s="20" cm="1">
        <f t="array" aca="1" ref="S535" ca="1">E$1*E535/INDEX(_xlfn.ANCHORARRAY(Data!F$14),ROWS(_xlfn.ANCHORARRAY(Data!F$14)))</f>
        <v>5998</v>
      </c>
      <c r="T535" s="20" cm="1">
        <f t="array" aca="1" ref="T535" ca="1">F$1*F535/INDEX(_xlfn.ANCHORARRAY(Data!G$14),ROWS(_xlfn.ANCHORARRAY(Data!G$14)))</f>
        <v>21917.014664149567</v>
      </c>
      <c r="U535" s="20" cm="1">
        <f t="array" aca="1" ref="U535" ca="1">G$1*G535/INDEX(_xlfn.ANCHORARRAY(Data!H$14),ROWS(_xlfn.ANCHORARRAY(Data!H$14)))</f>
        <v>53200.422234599529</v>
      </c>
      <c r="V535" s="20" cm="1">
        <f t="array" aca="1" ref="V535" ca="1">H$1*H535/INDEX(_xlfn.ANCHORARRAY(Data!I$14),ROWS(_xlfn.ANCHORARRAY(Data!I$14)))</f>
        <v>21749.475658064515</v>
      </c>
      <c r="W535" s="20" cm="1">
        <f t="array" aca="1" ref="W535" ca="1">I$1*I535/INDEX(_xlfn.ANCHORARRAY(Data!J$14),ROWS(_xlfn.ANCHORARRAY(Data!J$14)))</f>
        <v>4847.5690800979364</v>
      </c>
      <c r="X535" s="20" cm="1">
        <f t="array" aca="1" ref="X535" ca="1">J$1*J535/INDEX(_xlfn.ANCHORARRAY(Data!K$14),ROWS(_xlfn.ANCHORARRAY(Data!K$14)))</f>
        <v>5590.3589400278943</v>
      </c>
      <c r="Y535" s="20" cm="1">
        <f t="array" aca="1" ref="Y535" ca="1">K$1*K535/INDEX(_xlfn.ANCHORARRAY(Data!L$14),ROWS(_xlfn.ANCHORARRAY(Data!L$14)))</f>
        <v>11838.759976614625</v>
      </c>
      <c r="Z535" s="20" cm="1">
        <f t="array" aca="1" ref="Z535" ca="1">L$1*L535/INDEX(_xlfn.ANCHORARRAY(Data!M$14),ROWS(_xlfn.ANCHORARRAY(Data!M$14)))</f>
        <v>12592.271270291161</v>
      </c>
      <c r="AA535" s="20" cm="1">
        <f t="array" aca="1" ref="AA535" ca="1">M$1*M535/INDEX(_xlfn.ANCHORARRAY(Data!N$14),ROWS(_xlfn.ANCHORARRAY(Data!N$14)))</f>
        <v>9802.6769906811114</v>
      </c>
      <c r="AB535" s="20" cm="1">
        <f t="array" aca="1" ref="AB535" ca="1">N$1*N535/INDEX(_xlfn.ANCHORARRAY(Data!O$14),ROWS(_xlfn.ANCHORARRAY(Data!O$14)))</f>
        <v>9366.0751280409731</v>
      </c>
      <c r="AC535" s="20" cm="1">
        <f t="array" aca="1" ref="AC535" ca="1">O$1*O535/INDEX(_xlfn.ANCHORARRAY(Data!P$14),ROWS(_xlfn.ANCHORARRAY(Data!P$14)))</f>
        <v>12573.236348192047</v>
      </c>
      <c r="AD535" s="33">
        <f t="shared" ca="1" si="19"/>
        <v>205234.8396857481</v>
      </c>
      <c r="AE535" s="33">
        <f t="shared" ca="1" si="18"/>
        <v>1027.2603142519074</v>
      </c>
    </row>
    <row r="536" spans="1:31" x14ac:dyDescent="0.35">
      <c r="A536">
        <f ca="1"/>
        <v>534</v>
      </c>
      <c r="B536" s="20" cm="1">
        <f t="array" aca="1" ref="B536" ca="1">INDEX(_xlfn.ANCHORARRAY(Data!B$14),ROWS(_xlfn.ANCHORARRAY(Data!B$14)),2)*Data!C549/Data!C548</f>
        <v>261.56780514835526</v>
      </c>
      <c r="C536" s="20" cm="1">
        <f t="array" aca="1" ref="C536" ca="1">INDEX(_xlfn.ANCHORARRAY(Data!D$14),ROWS(_xlfn.ANCHORARRAY(Data!D$14)))*Data!D549/Data!D548</f>
        <v>53.176929480901073</v>
      </c>
      <c r="D536" s="20" cm="1">
        <f t="array" aca="1" ref="D536" ca="1">INDEX(_xlfn.ANCHORARRAY(Data!E$14),ROWS(_xlfn.ANCHORARRAY(Data!E$14)))*Data!E549/Data!E548</f>
        <v>24.88604620020087</v>
      </c>
      <c r="E536" s="20" cm="1">
        <f t="array" aca="1" ref="E536" ca="1">INDEX(_xlfn.ANCHORARRAY(Data!F$14),ROWS(_xlfn.ANCHORARRAY(Data!F$14)))*Data!F549/Data!F548</f>
        <v>30.042308139534885</v>
      </c>
      <c r="F536" s="20" cm="1">
        <f t="array" aca="1" ref="F536" ca="1">INDEX(_xlfn.ANCHORARRAY(Data!G$14),ROWS(_xlfn.ANCHORARRAY(Data!G$14)))*Data!G549/Data!G548</f>
        <v>292.113412975556</v>
      </c>
      <c r="G536" s="20" cm="1">
        <f t="array" aca="1" ref="G536" ca="1">INDEX(_xlfn.ANCHORARRAY(Data!H$14),ROWS(_xlfn.ANCHORARRAY(Data!H$14)))*Data!H549/Data!H548</f>
        <v>75.008283142664865</v>
      </c>
      <c r="H536" s="20" cm="1">
        <f t="array" aca="1" ref="H536" ca="1">INDEX(_xlfn.ANCHORARRAY(Data!I$14),ROWS(_xlfn.ANCHORARRAY(Data!I$14)))*Data!I549/Data!I548</f>
        <v>246.93258885220433</v>
      </c>
      <c r="I536" s="20" cm="1">
        <f t="array" aca="1" ref="I536" ca="1">INDEX(_xlfn.ANCHORARRAY(Data!J$14),ROWS(_xlfn.ANCHORARRAY(Data!J$14)))*Data!J549/Data!J548</f>
        <v>24.253943661971832</v>
      </c>
      <c r="J536" s="20" cm="1">
        <f t="array" aca="1" ref="J536" ca="1">INDEX(_xlfn.ANCHORARRAY(Data!K$14),ROWS(_xlfn.ANCHORARRAY(Data!K$14)))*Data!K549/Data!K548</f>
        <v>80.596988287785848</v>
      </c>
      <c r="K536" s="20" cm="1">
        <f t="array" aca="1" ref="K536" ca="1">INDEX(_xlfn.ANCHORARRAY(Data!L$14),ROWS(_xlfn.ANCHORARRAY(Data!L$14)))*Data!L549/Data!L548</f>
        <v>397.26666935911936</v>
      </c>
      <c r="L536" s="20" cm="1">
        <f t="array" aca="1" ref="L536" ca="1">INDEX(_xlfn.ANCHORARRAY(Data!M$14),ROWS(_xlfn.ANCHORARRAY(Data!M$14)))*Data!M549/Data!M548</f>
        <v>51.483665987780036</v>
      </c>
      <c r="M536" s="20" cm="1">
        <f t="array" aca="1" ref="M536" ca="1">INDEX(_xlfn.ANCHORARRAY(Data!N$14),ROWS(_xlfn.ANCHORARRAY(Data!N$14)))*Data!N549/Data!N548</f>
        <v>166.42236576411196</v>
      </c>
      <c r="N536" s="20" cm="1">
        <f t="array" aca="1" ref="N536" ca="1">INDEX(_xlfn.ANCHORARRAY(Data!O$14),ROWS(_xlfn.ANCHORARRAY(Data!O$14)))*Data!O549/Data!O548</f>
        <v>158.68420323942908</v>
      </c>
      <c r="O536" s="20" cm="1">
        <f t="array" aca="1" ref="O536" ca="1">INDEX(_xlfn.ANCHORARRAY(Data!P$14),ROWS(_xlfn.ANCHORARRAY(Data!P$14)))*Data!P549/Data!P548</f>
        <v>636.88406480003107</v>
      </c>
      <c r="P536" s="20" cm="1">
        <f t="array" aca="1" ref="P536" ca="1">B$1*B536/INDEX(_xlfn.ANCHORARRAY(Data!B$14),ROWS(_xlfn.ANCHORARRAY(Data!B$14)),2)</f>
        <v>13078.390257417763</v>
      </c>
      <c r="Q536" s="20" cm="1">
        <f t="array" aca="1" ref="Q536" ca="1">C$1*C536/INDEX(_xlfn.ANCHORARRAY(Data!D$14),ROWS(_xlfn.ANCHORARRAY(Data!D$14)))</f>
        <v>10639.39471106758</v>
      </c>
      <c r="R536" s="19" cm="1">
        <f t="array" aca="1" ref="R536" ca="1">D$1*D536/INDEX(_xlfn.ANCHORARRAY(Data!E$14),ROWS(_xlfn.ANCHORARRAY(Data!E$14)))</f>
        <v>12445.574991630399</v>
      </c>
      <c r="S536" s="20" cm="1">
        <f t="array" aca="1" ref="S536" ca="1">E$1*E536/INDEX(_xlfn.ANCHORARRAY(Data!F$14),ROWS(_xlfn.ANCHORARRAY(Data!F$14)))</f>
        <v>6008.4616279069769</v>
      </c>
      <c r="T536" s="20" cm="1">
        <f t="array" aca="1" ref="T536" ca="1">F$1*F536/INDEX(_xlfn.ANCHORARRAY(Data!G$14),ROWS(_xlfn.ANCHORARRAY(Data!G$14)))</f>
        <v>20447.938908288921</v>
      </c>
      <c r="U536" s="20" cm="1">
        <f t="array" aca="1" ref="U536" ca="1">G$1*G536/INDEX(_xlfn.ANCHORARRAY(Data!H$14),ROWS(_xlfn.ANCHORARRAY(Data!H$14)))</f>
        <v>54005.963862718701</v>
      </c>
      <c r="V536" s="20" cm="1">
        <f t="array" aca="1" ref="V536" ca="1">H$1*H536/INDEX(_xlfn.ANCHORARRAY(Data!I$14),ROWS(_xlfn.ANCHORARRAY(Data!I$14)))</f>
        <v>22223.932996698393</v>
      </c>
      <c r="W536" s="20" cm="1">
        <f t="array" aca="1" ref="W536" ca="1">I$1*I536/INDEX(_xlfn.ANCHORARRAY(Data!J$14),ROWS(_xlfn.ANCHORARRAY(Data!J$14)))</f>
        <v>4850.788732394366</v>
      </c>
      <c r="X536" s="20" cm="1">
        <f t="array" aca="1" ref="X536" ca="1">J$1*J536/INDEX(_xlfn.ANCHORARRAY(Data!K$14),ROWS(_xlfn.ANCHORARRAY(Data!K$14)))</f>
        <v>5641.7891801450087</v>
      </c>
      <c r="Y536" s="20" cm="1">
        <f t="array" aca="1" ref="Y536" ca="1">K$1*K536/INDEX(_xlfn.ANCHORARRAY(Data!L$14),ROWS(_xlfn.ANCHORARRAY(Data!L$14)))</f>
        <v>11918.000080773581</v>
      </c>
      <c r="Z536" s="20" cm="1">
        <f t="array" aca="1" ref="Z536" ca="1">L$1*L536/INDEX(_xlfn.ANCHORARRAY(Data!M$14),ROWS(_xlfn.ANCHORARRAY(Data!M$14)))</f>
        <v>12356.079837067209</v>
      </c>
      <c r="AA536" s="20" cm="1">
        <f t="array" aca="1" ref="AA536" ca="1">M$1*M536/INDEX(_xlfn.ANCHORARRAY(Data!N$14),ROWS(_xlfn.ANCHORARRAY(Data!N$14)))</f>
        <v>9985.341945846716</v>
      </c>
      <c r="AB536" s="20" cm="1">
        <f t="array" aca="1" ref="AB536" ca="1">N$1*N536/INDEX(_xlfn.ANCHORARRAY(Data!O$14),ROWS(_xlfn.ANCHORARRAY(Data!O$14)))</f>
        <v>9521.0521943657459</v>
      </c>
      <c r="AC536" s="20" cm="1">
        <f t="array" aca="1" ref="AC536" ca="1">O$1*O536/INDEX(_xlfn.ANCHORARRAY(Data!P$14),ROWS(_xlfn.ANCHORARRAY(Data!P$14)))</f>
        <v>12738.484909848512</v>
      </c>
      <c r="AD536" s="33">
        <f t="shared" ca="1" si="19"/>
        <v>205861.19423616986</v>
      </c>
      <c r="AE536" s="33">
        <f t="shared" ca="1" si="18"/>
        <v>400.90576383014559</v>
      </c>
    </row>
    <row r="537" spans="1:31" x14ac:dyDescent="0.35">
      <c r="A537">
        <f ca="1"/>
        <v>535</v>
      </c>
      <c r="B537" s="20" cm="1">
        <f t="array" aca="1" ref="B537" ca="1">INDEX(_xlfn.ANCHORARRAY(Data!B$14),ROWS(_xlfn.ANCHORARRAY(Data!B$14)),2)*Data!C550/Data!C549</f>
        <v>266.25174114649678</v>
      </c>
      <c r="C537" s="20" cm="1">
        <f t="array" aca="1" ref="C537" ca="1">INDEX(_xlfn.ANCHORARRAY(Data!D$14),ROWS(_xlfn.ANCHORARRAY(Data!D$14)))*Data!D550/Data!D549</f>
        <v>53.928560957732721</v>
      </c>
      <c r="D537" s="20" cm="1">
        <f t="array" aca="1" ref="D537" ca="1">INDEX(_xlfn.ANCHORARRAY(Data!E$14),ROWS(_xlfn.ANCHORARRAY(Data!E$14)))*Data!E550/Data!E549</f>
        <v>25.379508035421452</v>
      </c>
      <c r="E537" s="20" cm="1">
        <f t="array" aca="1" ref="E537" ca="1">INDEX(_xlfn.ANCHORARRAY(Data!F$14),ROWS(_xlfn.ANCHORARRAY(Data!F$14)))*Data!F550/Data!F549</f>
        <v>30.259788160185725</v>
      </c>
      <c r="F537" s="20" cm="1">
        <f t="array" aca="1" ref="F537" ca="1">INDEX(_xlfn.ANCHORARRAY(Data!G$14),ROWS(_xlfn.ANCHORARRAY(Data!G$14)))*Data!G550/Data!G549</f>
        <v>321.01409961685829</v>
      </c>
      <c r="G537" s="20" cm="1">
        <f t="array" aca="1" ref="G537" ca="1">INDEX(_xlfn.ANCHORARRAY(Data!H$14),ROWS(_xlfn.ANCHORARRAY(Data!H$14)))*Data!H550/Data!H549</f>
        <v>76.339805050336508</v>
      </c>
      <c r="H537" s="20" cm="1">
        <f t="array" aca="1" ref="H537" ca="1">INDEX(_xlfn.ANCHORARRAY(Data!I$14),ROWS(_xlfn.ANCHORARRAY(Data!I$14)))*Data!I550/Data!I549</f>
        <v>239.9618143674507</v>
      </c>
      <c r="I537" s="20" cm="1">
        <f t="array" aca="1" ref="I537" ca="1">INDEX(_xlfn.ANCHORARRAY(Data!J$14),ROWS(_xlfn.ANCHORARRAY(Data!J$14)))*Data!J550/Data!J549</f>
        <v>24.624725469358836</v>
      </c>
      <c r="J537" s="20" cm="1">
        <f t="array" aca="1" ref="J537" ca="1">INDEX(_xlfn.ANCHORARRAY(Data!K$14),ROWS(_xlfn.ANCHORARRAY(Data!K$14)))*Data!K550/Data!K549</f>
        <v>78.483602209944749</v>
      </c>
      <c r="K537" s="20" cm="1">
        <f t="array" aca="1" ref="K537" ca="1">INDEX(_xlfn.ANCHORARRAY(Data!L$14),ROWS(_xlfn.ANCHORARRAY(Data!L$14)))*Data!L550/Data!L549</f>
        <v>401.64824991346484</v>
      </c>
      <c r="L537" s="20" cm="1">
        <f t="array" aca="1" ref="L537" ca="1">INDEX(_xlfn.ANCHORARRAY(Data!M$14),ROWS(_xlfn.ANCHORARRAY(Data!M$14)))*Data!M550/Data!M549</f>
        <v>55.069202768520896</v>
      </c>
      <c r="M537" s="20" cm="1">
        <f t="array" aca="1" ref="M537" ca="1">INDEX(_xlfn.ANCHORARRAY(Data!N$14),ROWS(_xlfn.ANCHORARRAY(Data!N$14)))*Data!N550/Data!N549</f>
        <v>164.33357995679037</v>
      </c>
      <c r="N537" s="20" cm="1">
        <f t="array" aca="1" ref="N537" ca="1">INDEX(_xlfn.ANCHORARRAY(Data!O$14),ROWS(_xlfn.ANCHORARRAY(Data!O$14)))*Data!O550/Data!O549</f>
        <v>157.72859423573422</v>
      </c>
      <c r="O537" s="20" cm="1">
        <f t="array" aca="1" ref="O537" ca="1">INDEX(_xlfn.ANCHORARRAY(Data!P$14),ROWS(_xlfn.ANCHORARRAY(Data!P$14)))*Data!P550/Data!P549</f>
        <v>638.24761930606712</v>
      </c>
      <c r="P537" s="20" cm="1">
        <f t="array" aca="1" ref="P537" ca="1">B$1*B537/INDEX(_xlfn.ANCHORARRAY(Data!B$14),ROWS(_xlfn.ANCHORARRAY(Data!B$14)),2)</f>
        <v>13312.587057324839</v>
      </c>
      <c r="Q537" s="20" cm="1">
        <f t="array" aca="1" ref="Q537" ca="1">C$1*C537/INDEX(_xlfn.ANCHORARRAY(Data!D$14),ROWS(_xlfn.ANCHORARRAY(Data!D$14)))</f>
        <v>10789.777669191304</v>
      </c>
      <c r="R537" s="19" cm="1">
        <f t="array" aca="1" ref="R537" ca="1">D$1*D537/INDEX(_xlfn.ANCHORARRAY(Data!E$14),ROWS(_xlfn.ANCHORARRAY(Data!E$14)))</f>
        <v>12692.356510331258</v>
      </c>
      <c r="S537" s="20" cm="1">
        <f t="array" aca="1" ref="S537" ca="1">E$1*E537/INDEX(_xlfn.ANCHORARRAY(Data!F$14),ROWS(_xlfn.ANCHORARRAY(Data!F$14)))</f>
        <v>6051.9576320371452</v>
      </c>
      <c r="T537" s="20" cm="1">
        <f t="array" aca="1" ref="T537" ca="1">F$1*F537/INDEX(_xlfn.ANCHORARRAY(Data!G$14),ROWS(_xlfn.ANCHORARRAY(Data!G$14)))</f>
        <v>22470.986973180079</v>
      </c>
      <c r="U537" s="20" cm="1">
        <f t="array" aca="1" ref="U537" ca="1">G$1*G537/INDEX(_xlfn.ANCHORARRAY(Data!H$14),ROWS(_xlfn.ANCHORARRAY(Data!H$14)))</f>
        <v>54964.659636242279</v>
      </c>
      <c r="V537" s="20" cm="1">
        <f t="array" aca="1" ref="V537" ca="1">H$1*H537/INDEX(_xlfn.ANCHORARRAY(Data!I$14),ROWS(_xlfn.ANCHORARRAY(Data!I$14)))</f>
        <v>21596.563293070565</v>
      </c>
      <c r="W537" s="20" cm="1">
        <f t="array" aca="1" ref="W537" ca="1">I$1*I537/INDEX(_xlfn.ANCHORARRAY(Data!J$14),ROWS(_xlfn.ANCHORARRAY(Data!J$14)))</f>
        <v>4924.9450938717673</v>
      </c>
      <c r="X537" s="20" cm="1">
        <f t="array" aca="1" ref="X537" ca="1">J$1*J537/INDEX(_xlfn.ANCHORARRAY(Data!K$14),ROWS(_xlfn.ANCHORARRAY(Data!K$14)))</f>
        <v>5493.8521546961329</v>
      </c>
      <c r="Y537" s="20" cm="1">
        <f t="array" aca="1" ref="Y537" ca="1">K$1*K537/INDEX(_xlfn.ANCHORARRAY(Data!L$14),ROWS(_xlfn.ANCHORARRAY(Data!L$14)))</f>
        <v>12049.447497403946</v>
      </c>
      <c r="Z537" s="20" cm="1">
        <f t="array" aca="1" ref="Z537" ca="1">L$1*L537/INDEX(_xlfn.ANCHORARRAY(Data!M$14),ROWS(_xlfn.ANCHORARRAY(Data!M$14)))</f>
        <v>13216.608664445013</v>
      </c>
      <c r="AA537" s="20" cm="1">
        <f t="array" aca="1" ref="AA537" ca="1">M$1*M537/INDEX(_xlfn.ANCHORARRAY(Data!N$14),ROWS(_xlfn.ANCHORARRAY(Data!N$14)))</f>
        <v>9860.0147974074225</v>
      </c>
      <c r="AB537" s="20" cm="1">
        <f t="array" aca="1" ref="AB537" ca="1">N$1*N537/INDEX(_xlfn.ANCHORARRAY(Data!O$14),ROWS(_xlfn.ANCHORARRAY(Data!O$14)))</f>
        <v>9463.7156541440545</v>
      </c>
      <c r="AC537" s="20" cm="1">
        <f t="array" aca="1" ref="AC537" ca="1">O$1*O537/INDEX(_xlfn.ANCHORARRAY(Data!P$14),ROWS(_xlfn.ANCHORARRAY(Data!P$14)))</f>
        <v>12765.757720488467</v>
      </c>
      <c r="AD537" s="33">
        <f t="shared" ca="1" si="19"/>
        <v>209653.23035383431</v>
      </c>
      <c r="AE537" s="33">
        <f t="shared" ca="1" si="18"/>
        <v>-3391.1303538343054</v>
      </c>
    </row>
    <row r="538" spans="1:31" x14ac:dyDescent="0.35">
      <c r="A538">
        <f ca="1"/>
        <v>536</v>
      </c>
      <c r="B538" s="20" cm="1">
        <f t="array" aca="1" ref="B538" ca="1">INDEX(_xlfn.ANCHORARRAY(Data!B$14),ROWS(_xlfn.ANCHORARRAY(Data!B$14)),2)*Data!C551/Data!C550</f>
        <v>265.97330193933868</v>
      </c>
      <c r="C538" s="20" cm="1">
        <f t="array" aca="1" ref="C538" ca="1">INDEX(_xlfn.ANCHORARRAY(Data!D$14),ROWS(_xlfn.ANCHORARRAY(Data!D$14)))*Data!D551/Data!D550</f>
        <v>53.302341346153838</v>
      </c>
      <c r="D538" s="20" cm="1">
        <f t="array" aca="1" ref="D538" ca="1">INDEX(_xlfn.ANCHORARRAY(Data!E$14),ROWS(_xlfn.ANCHORARRAY(Data!E$14)))*Data!E551/Data!E550</f>
        <v>23.85</v>
      </c>
      <c r="E538" s="20" cm="1">
        <f t="array" aca="1" ref="E538" ca="1">INDEX(_xlfn.ANCHORARRAY(Data!F$14),ROWS(_xlfn.ANCHORARRAY(Data!F$14)))*Data!F551/Data!F550</f>
        <v>29.895122231809026</v>
      </c>
      <c r="F538" s="20" cm="1">
        <f t="array" aca="1" ref="F538" ca="1">INDEX(_xlfn.ANCHORARRAY(Data!G$14),ROWS(_xlfn.ANCHORARRAY(Data!G$14)))*Data!G551/Data!G550</f>
        <v>311.85633264194968</v>
      </c>
      <c r="G538" s="20" cm="1">
        <f t="array" aca="1" ref="G538" ca="1">INDEX(_xlfn.ANCHORARRAY(Data!H$14),ROWS(_xlfn.ANCHORARRAY(Data!H$14)))*Data!H551/Data!H550</f>
        <v>74.842603935172633</v>
      </c>
      <c r="H538" s="20" cm="1">
        <f t="array" aca="1" ref="H538" ca="1">INDEX(_xlfn.ANCHORARRAY(Data!I$14),ROWS(_xlfn.ANCHORARRAY(Data!I$14)))*Data!I551/Data!I550</f>
        <v>240.24674161634334</v>
      </c>
      <c r="I538" s="20" cm="1">
        <f t="array" aca="1" ref="I538" ca="1">INDEX(_xlfn.ANCHORARRAY(Data!J$14),ROWS(_xlfn.ANCHORARRAY(Data!J$14)))*Data!J551/Data!J550</f>
        <v>24.040294840294841</v>
      </c>
      <c r="J538" s="20" cm="1">
        <f t="array" aca="1" ref="J538" ca="1">INDEX(_xlfn.ANCHORARRAY(Data!K$14),ROWS(_xlfn.ANCHORARRAY(Data!K$14)))*Data!K551/Data!K550</f>
        <v>79.110816355205841</v>
      </c>
      <c r="K538" s="20" cm="1">
        <f t="array" aca="1" ref="K538" ca="1">INDEX(_xlfn.ANCHORARRAY(Data!L$14),ROWS(_xlfn.ANCHORARRAY(Data!L$14)))*Data!L551/Data!L550</f>
        <v>397.73767692904585</v>
      </c>
      <c r="L538" s="20" cm="1">
        <f t="array" aca="1" ref="L538" ca="1">INDEX(_xlfn.ANCHORARRAY(Data!M$14),ROWS(_xlfn.ANCHORARRAY(Data!M$14)))*Data!M551/Data!M550</f>
        <v>52.740694980694983</v>
      </c>
      <c r="M538" s="20" cm="1">
        <f t="array" aca="1" ref="M538" ca="1">INDEX(_xlfn.ANCHORARRAY(Data!N$14),ROWS(_xlfn.ANCHORARRAY(Data!N$14)))*Data!N551/Data!N550</f>
        <v>163.6975850262497</v>
      </c>
      <c r="N538" s="20" cm="1">
        <f t="array" aca="1" ref="N538" ca="1">INDEX(_xlfn.ANCHORARRAY(Data!O$14),ROWS(_xlfn.ANCHORARRAY(Data!O$14)))*Data!O551/Data!O550</f>
        <v>155.33125398401171</v>
      </c>
      <c r="O538" s="20" cm="1">
        <f t="array" aca="1" ref="O538" ca="1">INDEX(_xlfn.ANCHORARRAY(Data!P$14),ROWS(_xlfn.ANCHORARRAY(Data!P$14)))*Data!P551/Data!P550</f>
        <v>633.17763507528787</v>
      </c>
      <c r="P538" s="20" cm="1">
        <f t="array" aca="1" ref="P538" ca="1">B$1*B538/INDEX(_xlfn.ANCHORARRAY(Data!B$14),ROWS(_xlfn.ANCHORARRAY(Data!B$14)),2)</f>
        <v>13298.665096966935</v>
      </c>
      <c r="Q538" s="20" cm="1">
        <f t="array" aca="1" ref="Q538" ca="1">C$1*C538/INDEX(_xlfn.ANCHORARRAY(Data!D$14),ROWS(_xlfn.ANCHORARRAY(Data!D$14)))</f>
        <v>10664.486538461537</v>
      </c>
      <c r="R538" s="19" cm="1">
        <f t="array" aca="1" ref="R538" ca="1">D$1*D538/INDEX(_xlfn.ANCHORARRAY(Data!E$14),ROWS(_xlfn.ANCHORARRAY(Data!E$14)))</f>
        <v>11927.445652173914</v>
      </c>
      <c r="S538" s="20" cm="1">
        <f t="array" aca="1" ref="S538" ca="1">E$1*E538/INDEX(_xlfn.ANCHORARRAY(Data!F$14),ROWS(_xlfn.ANCHORARRAY(Data!F$14)))</f>
        <v>5979.0244463618055</v>
      </c>
      <c r="T538" s="20" cm="1">
        <f t="array" aca="1" ref="T538" ca="1">F$1*F538/INDEX(_xlfn.ANCHORARRAY(Data!G$14),ROWS(_xlfn.ANCHORARRAY(Data!G$14)))</f>
        <v>21829.943284936478</v>
      </c>
      <c r="U538" s="20" cm="1">
        <f t="array" aca="1" ref="U538" ca="1">G$1*G538/INDEX(_xlfn.ANCHORARRAY(Data!H$14),ROWS(_xlfn.ANCHORARRAY(Data!H$14)))</f>
        <v>53886.674833324294</v>
      </c>
      <c r="V538" s="20" cm="1">
        <f t="array" aca="1" ref="V538" ca="1">H$1*H538/INDEX(_xlfn.ANCHORARRAY(Data!I$14),ROWS(_xlfn.ANCHORARRAY(Data!I$14)))</f>
        <v>21622.206745470903</v>
      </c>
      <c r="W538" s="20" cm="1">
        <f t="array" aca="1" ref="W538" ca="1">I$1*I538/INDEX(_xlfn.ANCHORARRAY(Data!J$14),ROWS(_xlfn.ANCHORARRAY(Data!J$14)))</f>
        <v>4808.0589680589683</v>
      </c>
      <c r="X538" s="20" cm="1">
        <f t="array" aca="1" ref="X538" ca="1">J$1*J538/INDEX(_xlfn.ANCHORARRAY(Data!K$14),ROWS(_xlfn.ANCHORARRAY(Data!K$14)))</f>
        <v>5537.7571448644094</v>
      </c>
      <c r="Y538" s="20" cm="1">
        <f t="array" aca="1" ref="Y538" ca="1">K$1*K538/INDEX(_xlfn.ANCHORARRAY(Data!L$14),ROWS(_xlfn.ANCHORARRAY(Data!L$14)))</f>
        <v>11932.130307871375</v>
      </c>
      <c r="Z538" s="20" cm="1">
        <f t="array" aca="1" ref="Z538" ca="1">L$1*L538/INDEX(_xlfn.ANCHORARRAY(Data!M$14),ROWS(_xlfn.ANCHORARRAY(Data!M$14)))</f>
        <v>12657.766795366795</v>
      </c>
      <c r="AA538" s="20" cm="1">
        <f t="array" aca="1" ref="AA538" ca="1">M$1*M538/INDEX(_xlfn.ANCHORARRAY(Data!N$14),ROWS(_xlfn.ANCHORARRAY(Data!N$14)))</f>
        <v>9821.8551015749817</v>
      </c>
      <c r="AB538" s="20" cm="1">
        <f t="array" aca="1" ref="AB538" ca="1">N$1*N538/INDEX(_xlfn.ANCHORARRAY(Data!O$14),ROWS(_xlfn.ANCHORARRAY(Data!O$14)))</f>
        <v>9319.8752390407026</v>
      </c>
      <c r="AC538" s="20" cm="1">
        <f t="array" aca="1" ref="AC538" ca="1">O$1*O538/INDEX(_xlfn.ANCHORARRAY(Data!P$14),ROWS(_xlfn.ANCHORARRAY(Data!P$14)))</f>
        <v>12664.351638618245</v>
      </c>
      <c r="AD538" s="33">
        <f t="shared" ca="1" si="19"/>
        <v>205950.24179309135</v>
      </c>
      <c r="AE538" s="33">
        <f t="shared" ca="1" si="18"/>
        <v>311.85820690865512</v>
      </c>
    </row>
    <row r="539" spans="1:31" x14ac:dyDescent="0.35">
      <c r="A539">
        <f ca="1"/>
        <v>537</v>
      </c>
      <c r="B539" s="20" cm="1">
        <f t="array" aca="1" ref="B539" ca="1">INDEX(_xlfn.ANCHORARRAY(Data!B$14),ROWS(_xlfn.ANCHORARRAY(Data!B$14)),2)*Data!C552/Data!C551</f>
        <v>280.91884450712735</v>
      </c>
      <c r="C539" s="20" cm="1">
        <f t="array" aca="1" ref="C539" ca="1">INDEX(_xlfn.ANCHORARRAY(Data!D$14),ROWS(_xlfn.ANCHORARRAY(Data!D$14)))*Data!D552/Data!D551</f>
        <v>55.053400335008376</v>
      </c>
      <c r="D539" s="20" cm="1">
        <f t="array" aca="1" ref="D539" ca="1">INDEX(_xlfn.ANCHORARRAY(Data!E$14),ROWS(_xlfn.ANCHORARRAY(Data!E$14)))*Data!E552/Data!E551</f>
        <v>26.248740740740736</v>
      </c>
      <c r="E539" s="20" cm="1">
        <f t="array" aca="1" ref="E539" ca="1">INDEX(_xlfn.ANCHORARRAY(Data!F$14),ROWS(_xlfn.ANCHORARRAY(Data!F$14)))*Data!F552/Data!F551</f>
        <v>30.526462781304101</v>
      </c>
      <c r="F539" s="20" cm="1">
        <f t="array" aca="1" ref="F539" ca="1">INDEX(_xlfn.ANCHORARRAY(Data!G$14),ROWS(_xlfn.ANCHORARRAY(Data!G$14)))*Data!G552/Data!G551</f>
        <v>326.75437512274965</v>
      </c>
      <c r="G539" s="20" cm="1">
        <f t="array" aca="1" ref="G539" ca="1">INDEX(_xlfn.ANCHORARRAY(Data!H$14),ROWS(_xlfn.ANCHORARRAY(Data!H$14)))*Data!H552/Data!H551</f>
        <v>79.060720905172417</v>
      </c>
      <c r="H539" s="20" cm="1">
        <f t="array" aca="1" ref="H539" ca="1">INDEX(_xlfn.ANCHORARRAY(Data!I$14),ROWS(_xlfn.ANCHORARRAY(Data!I$14)))*Data!I552/Data!I551</f>
        <v>242.36421086759171</v>
      </c>
      <c r="I539" s="20" cm="1">
        <f t="array" aca="1" ref="I539" ca="1">INDEX(_xlfn.ANCHORARRAY(Data!J$14),ROWS(_xlfn.ANCHORARRAY(Data!J$14)))*Data!J552/Data!J551</f>
        <v>24.469540434627714</v>
      </c>
      <c r="J539" s="20" cm="1">
        <f t="array" aca="1" ref="J539" ca="1">INDEX(_xlfn.ANCHORARRAY(Data!K$14),ROWS(_xlfn.ANCHORARRAY(Data!K$14)))*Data!K552/Data!K551</f>
        <v>78.719160521837779</v>
      </c>
      <c r="K539" s="20" cm="1">
        <f t="array" aca="1" ref="K539" ca="1">INDEX(_xlfn.ANCHORARRAY(Data!L$14),ROWS(_xlfn.ANCHORARRAY(Data!L$14)))*Data!L552/Data!L551</f>
        <v>406.76395459622091</v>
      </c>
      <c r="L539" s="20" cm="1">
        <f t="array" aca="1" ref="L539" ca="1">INDEX(_xlfn.ANCHORARRAY(Data!M$14),ROWS(_xlfn.ANCHORARRAY(Data!M$14)))*Data!M552/Data!M551</f>
        <v>53.930322580645168</v>
      </c>
      <c r="M539" s="20" cm="1">
        <f t="array" aca="1" ref="M539" ca="1">INDEX(_xlfn.ANCHORARRAY(Data!N$14),ROWS(_xlfn.ANCHORARRAY(Data!N$14)))*Data!N552/Data!N551</f>
        <v>166.50796688132476</v>
      </c>
      <c r="N539" s="20" cm="1">
        <f t="array" aca="1" ref="N539" ca="1">INDEX(_xlfn.ANCHORARRAY(Data!O$14),ROWS(_xlfn.ANCHORARRAY(Data!O$14)))*Data!O552/Data!O551</f>
        <v>156.27010575051298</v>
      </c>
      <c r="O539" s="20" cm="1">
        <f t="array" aca="1" ref="O539" ca="1">INDEX(_xlfn.ANCHORARRAY(Data!P$14),ROWS(_xlfn.ANCHORARRAY(Data!P$14)))*Data!P552/Data!P551</f>
        <v>655.13158854718984</v>
      </c>
      <c r="P539" s="20" cm="1">
        <f t="array" aca="1" ref="P539" ca="1">B$1*B539/INDEX(_xlfn.ANCHORARRAY(Data!B$14),ROWS(_xlfn.ANCHORARRAY(Data!B$14)),2)</f>
        <v>14045.942225356368</v>
      </c>
      <c r="Q539" s="20" cm="1">
        <f t="array" aca="1" ref="Q539" ca="1">C$1*C539/INDEX(_xlfn.ANCHORARRAY(Data!D$14),ROWS(_xlfn.ANCHORARRAY(Data!D$14)))</f>
        <v>11014.830342187126</v>
      </c>
      <c r="R539" s="19" cm="1">
        <f t="array" aca="1" ref="R539" ca="1">D$1*D539/INDEX(_xlfn.ANCHORARRAY(Data!E$14),ROWS(_xlfn.ANCHORARRAY(Data!E$14)))</f>
        <v>13127.061996779386</v>
      </c>
      <c r="S539" s="20" cm="1">
        <f t="array" aca="1" ref="S539" ca="1">E$1*E539/INDEX(_xlfn.ANCHORARRAY(Data!F$14),ROWS(_xlfn.ANCHORARRAY(Data!F$14)))</f>
        <v>6105.2925562608207</v>
      </c>
      <c r="T539" s="20" cm="1">
        <f t="array" aca="1" ref="T539" ca="1">F$1*F539/INDEX(_xlfn.ANCHORARRAY(Data!G$14),ROWS(_xlfn.ANCHORARRAY(Data!G$14)))</f>
        <v>22872.806258592474</v>
      </c>
      <c r="U539" s="20" cm="1">
        <f t="array" aca="1" ref="U539" ca="1">G$1*G539/INDEX(_xlfn.ANCHORARRAY(Data!H$14),ROWS(_xlfn.ANCHORARRAY(Data!H$14)))</f>
        <v>56923.719051724132</v>
      </c>
      <c r="V539" s="20" cm="1">
        <f t="array" aca="1" ref="V539" ca="1">H$1*H539/INDEX(_xlfn.ANCHORARRAY(Data!I$14),ROWS(_xlfn.ANCHORARRAY(Data!I$14)))</f>
        <v>21812.778978083257</v>
      </c>
      <c r="W539" s="20" cm="1">
        <f t="array" aca="1" ref="W539" ca="1">I$1*I539/INDEX(_xlfn.ANCHORARRAY(Data!J$14),ROWS(_xlfn.ANCHORARRAY(Data!J$14)))</f>
        <v>4893.9080869255431</v>
      </c>
      <c r="X539" s="20" cm="1">
        <f t="array" aca="1" ref="X539" ca="1">J$1*J539/INDEX(_xlfn.ANCHORARRAY(Data!K$14),ROWS(_xlfn.ANCHORARRAY(Data!K$14)))</f>
        <v>5510.341236528644</v>
      </c>
      <c r="Y539" s="20" cm="1">
        <f t="array" aca="1" ref="Y539" ca="1">K$1*K539/INDEX(_xlfn.ANCHORARRAY(Data!L$14),ROWS(_xlfn.ANCHORARRAY(Data!L$14)))</f>
        <v>12202.918637886627</v>
      </c>
      <c r="Z539" s="20" cm="1">
        <f t="array" aca="1" ref="Z539" ca="1">L$1*L539/INDEX(_xlfn.ANCHORARRAY(Data!M$14),ROWS(_xlfn.ANCHORARRAY(Data!M$14)))</f>
        <v>12943.277419354839</v>
      </c>
      <c r="AA539" s="20" cm="1">
        <f t="array" aca="1" ref="AA539" ca="1">M$1*M539/INDEX(_xlfn.ANCHORARRAY(Data!N$14),ROWS(_xlfn.ANCHORARRAY(Data!N$14)))</f>
        <v>9990.4780128794864</v>
      </c>
      <c r="AB539" s="20" cm="1">
        <f t="array" aca="1" ref="AB539" ca="1">N$1*N539/INDEX(_xlfn.ANCHORARRAY(Data!O$14),ROWS(_xlfn.ANCHORARRAY(Data!O$14)))</f>
        <v>9376.2063450307796</v>
      </c>
      <c r="AC539" s="20" cm="1">
        <f t="array" aca="1" ref="AC539" ca="1">O$1*O539/INDEX(_xlfn.ANCHORARRAY(Data!P$14),ROWS(_xlfn.ANCHORARRAY(Data!P$14)))</f>
        <v>13103.458409331919</v>
      </c>
      <c r="AD539" s="33">
        <f t="shared" ca="1" si="19"/>
        <v>213923.01955692141</v>
      </c>
      <c r="AE539" s="33">
        <f t="shared" ca="1" si="18"/>
        <v>-7660.9195569214062</v>
      </c>
    </row>
    <row r="540" spans="1:31" x14ac:dyDescent="0.35">
      <c r="A540">
        <f ca="1"/>
        <v>538</v>
      </c>
      <c r="B540" s="20" cm="1">
        <f t="array" aca="1" ref="B540" ca="1">INDEX(_xlfn.ANCHORARRAY(Data!B$14),ROWS(_xlfn.ANCHORARRAY(Data!B$14)),2)*Data!C553/Data!C552</f>
        <v>267.2660913705584</v>
      </c>
      <c r="C540" s="20" cm="1">
        <f t="array" aca="1" ref="C540" ca="1">INDEX(_xlfn.ANCHORARRAY(Data!D$14),ROWS(_xlfn.ANCHORARRAY(Data!D$14)))*Data!D553/Data!D552</f>
        <v>54.185811808118089</v>
      </c>
      <c r="D540" s="20" cm="1">
        <f t="array" aca="1" ref="D540" ca="1">INDEX(_xlfn.ANCHORARRAY(Data!E$14),ROWS(_xlfn.ANCHORARRAY(Data!E$14)))*Data!E553/Data!E552</f>
        <v>24.555028417588993</v>
      </c>
      <c r="E540" s="20" cm="1">
        <f t="array" aca="1" ref="E540" ca="1">INDEX(_xlfn.ANCHORARRAY(Data!F$14),ROWS(_xlfn.ANCHORARRAY(Data!F$14)))*Data!F553/Data!F552</f>
        <v>29.70098072562358</v>
      </c>
      <c r="F540" s="20" cm="1">
        <f t="array" aca="1" ref="F540" ca="1">INDEX(_xlfn.ANCHORARRAY(Data!G$14),ROWS(_xlfn.ANCHORARRAY(Data!G$14)))*Data!G553/Data!G552</f>
        <v>317.10690016407926</v>
      </c>
      <c r="G540" s="20" cm="1">
        <f t="array" aca="1" ref="G540" ca="1">INDEX(_xlfn.ANCHORARRAY(Data!H$14),ROWS(_xlfn.ANCHORARRAY(Data!H$14)))*Data!H553/Data!H552</f>
        <v>76.484577671871818</v>
      </c>
      <c r="H540" s="20" cm="1">
        <f t="array" aca="1" ref="H540" ca="1">INDEX(_xlfn.ANCHORARRAY(Data!I$14),ROWS(_xlfn.ANCHORARRAY(Data!I$14)))*Data!I553/Data!I552</f>
        <v>233.52287271311798</v>
      </c>
      <c r="I540" s="20" cm="1">
        <f t="array" aca="1" ref="I540" ca="1">INDEX(_xlfn.ANCHORARRAY(Data!J$14),ROWS(_xlfn.ANCHORARRAY(Data!J$14)))*Data!J553/Data!J552</f>
        <v>23.914600355239784</v>
      </c>
      <c r="J540" s="20" cm="1">
        <f t="array" aca="1" ref="J540" ca="1">INDEX(_xlfn.ANCHORARRAY(Data!K$14),ROWS(_xlfn.ANCHORARRAY(Data!K$14)))*Data!K553/Data!K552</f>
        <v>79.185479649072334</v>
      </c>
      <c r="K540" s="20" cm="1">
        <f t="array" aca="1" ref="K540" ca="1">INDEX(_xlfn.ANCHORARRAY(Data!L$14),ROWS(_xlfn.ANCHORARRAY(Data!L$14)))*Data!L553/Data!L552</f>
        <v>397.12389752036682</v>
      </c>
      <c r="L540" s="20" cm="1">
        <f t="array" aca="1" ref="L540" ca="1">INDEX(_xlfn.ANCHORARRAY(Data!M$14),ROWS(_xlfn.ANCHORARRAY(Data!M$14)))*Data!M553/Data!M552</f>
        <v>52.46642954856361</v>
      </c>
      <c r="M540" s="20" cm="1">
        <f t="array" aca="1" ref="M540" ca="1">INDEX(_xlfn.ANCHORARRAY(Data!N$14),ROWS(_xlfn.ANCHORARRAY(Data!N$14)))*Data!N553/Data!N552</f>
        <v>163.22396263669501</v>
      </c>
      <c r="N540" s="20" cm="1">
        <f t="array" aca="1" ref="N540" ca="1">INDEX(_xlfn.ANCHORARRAY(Data!O$14),ROWS(_xlfn.ANCHORARRAY(Data!O$14)))*Data!O553/Data!O552</f>
        <v>154.57327382833068</v>
      </c>
      <c r="O540" s="20" cm="1">
        <f t="array" aca="1" ref="O540" ca="1">INDEX(_xlfn.ANCHORARRAY(Data!P$14),ROWS(_xlfn.ANCHORARRAY(Data!P$14)))*Data!P553/Data!P552</f>
        <v>638.18433497536955</v>
      </c>
      <c r="P540" s="20" cm="1">
        <f t="array" aca="1" ref="P540" ca="1">B$1*B540/INDEX(_xlfn.ANCHORARRAY(Data!B$14),ROWS(_xlfn.ANCHORARRAY(Data!B$14)),2)</f>
        <v>13363.304568527921</v>
      </c>
      <c r="Q540" s="20" cm="1">
        <f t="array" aca="1" ref="Q540" ca="1">C$1*C540/INDEX(_xlfn.ANCHORARRAY(Data!D$14),ROWS(_xlfn.ANCHORARRAY(Data!D$14)))</f>
        <v>10841.247232472326</v>
      </c>
      <c r="R540" s="19" cm="1">
        <f t="array" aca="1" ref="R540" ca="1">D$1*D540/INDEX(_xlfn.ANCHORARRAY(Data!E$14),ROWS(_xlfn.ANCHORARRAY(Data!E$14)))</f>
        <v>12280.032156745438</v>
      </c>
      <c r="S540" s="20" cm="1">
        <f t="array" aca="1" ref="S540" ca="1">E$1*E540/INDEX(_xlfn.ANCHORARRAY(Data!F$14),ROWS(_xlfn.ANCHORARRAY(Data!F$14)))</f>
        <v>5940.1961451247162</v>
      </c>
      <c r="T540" s="20" cm="1">
        <f t="array" aca="1" ref="T540" ca="1">F$1*F540/INDEX(_xlfn.ANCHORARRAY(Data!G$14),ROWS(_xlfn.ANCHORARRAY(Data!G$14)))</f>
        <v>22197.48301148555</v>
      </c>
      <c r="U540" s="20" cm="1">
        <f t="array" aca="1" ref="U540" ca="1">G$1*G540/INDEX(_xlfn.ANCHORARRAY(Data!H$14),ROWS(_xlfn.ANCHORARRAY(Data!H$14)))</f>
        <v>55068.895923747703</v>
      </c>
      <c r="V540" s="20" cm="1">
        <f t="array" aca="1" ref="V540" ca="1">H$1*H540/INDEX(_xlfn.ANCHORARRAY(Data!I$14),ROWS(_xlfn.ANCHORARRAY(Data!I$14)))</f>
        <v>21017.058544180622</v>
      </c>
      <c r="W540" s="20" cm="1">
        <f t="array" aca="1" ref="W540" ca="1">I$1*I540/INDEX(_xlfn.ANCHORARRAY(Data!J$14),ROWS(_xlfn.ANCHORARRAY(Data!J$14)))</f>
        <v>4782.9200710479572</v>
      </c>
      <c r="X540" s="20" cm="1">
        <f t="array" aca="1" ref="X540" ca="1">J$1*J540/INDEX(_xlfn.ANCHORARRAY(Data!K$14),ROWS(_xlfn.ANCHORARRAY(Data!K$14)))</f>
        <v>5542.9835754350634</v>
      </c>
      <c r="Y540" s="20" cm="1">
        <f t="array" aca="1" ref="Y540" ca="1">K$1*K540/INDEX(_xlfn.ANCHORARRAY(Data!L$14),ROWS(_xlfn.ANCHORARRAY(Data!L$14)))</f>
        <v>11913.716925611006</v>
      </c>
      <c r="Z540" s="20" cm="1">
        <f t="array" aca="1" ref="Z540" ca="1">L$1*L540/INDEX(_xlfn.ANCHORARRAY(Data!M$14),ROWS(_xlfn.ANCHORARRAY(Data!M$14)))</f>
        <v>12591.943091655265</v>
      </c>
      <c r="AA540" s="20" cm="1">
        <f t="array" aca="1" ref="AA540" ca="1">M$1*M540/INDEX(_xlfn.ANCHORARRAY(Data!N$14),ROWS(_xlfn.ANCHORARRAY(Data!N$14)))</f>
        <v>9793.4377582017005</v>
      </c>
      <c r="AB540" s="20" cm="1">
        <f t="array" aca="1" ref="AB540" ca="1">N$1*N540/INDEX(_xlfn.ANCHORARRAY(Data!O$14),ROWS(_xlfn.ANCHORARRAY(Data!O$14)))</f>
        <v>9274.396429699842</v>
      </c>
      <c r="AC540" s="20" cm="1">
        <f t="array" aca="1" ref="AC540" ca="1">O$1*O540/INDEX(_xlfn.ANCHORARRAY(Data!P$14),ROWS(_xlfn.ANCHORARRAY(Data!P$14)))</f>
        <v>12764.491954022989</v>
      </c>
      <c r="AD540" s="33">
        <f t="shared" ca="1" si="19"/>
        <v>207372.10738795809</v>
      </c>
      <c r="AE540" s="33">
        <f t="shared" ca="1" si="18"/>
        <v>-1110.0073879580887</v>
      </c>
    </row>
    <row r="541" spans="1:31" x14ac:dyDescent="0.35">
      <c r="A541">
        <f ca="1"/>
        <v>539</v>
      </c>
      <c r="B541" s="20" cm="1">
        <f t="array" aca="1" ref="B541" ca="1">INDEX(_xlfn.ANCHORARRAY(Data!B$14),ROWS(_xlfn.ANCHORARRAY(Data!B$14)),2)*Data!C554/Data!C553</f>
        <v>263.83445921194755</v>
      </c>
      <c r="C541" s="20" cm="1">
        <f t="array" aca="1" ref="C541" ca="1">INDEX(_xlfn.ANCHORARRAY(Data!D$14),ROWS(_xlfn.ANCHORARRAY(Data!D$14)))*Data!D554/Data!D553</f>
        <v>53.611210478771461</v>
      </c>
      <c r="D541" s="20" cm="1">
        <f t="array" aca="1" ref="D541" ca="1">INDEX(_xlfn.ANCHORARRAY(Data!E$14),ROWS(_xlfn.ANCHORARRAY(Data!E$14)))*Data!E554/Data!E553</f>
        <v>24.640671220671219</v>
      </c>
      <c r="E541" s="20" cm="1">
        <f t="array" aca="1" ref="E541" ca="1">INDEX(_xlfn.ANCHORARRAY(Data!F$14),ROWS(_xlfn.ANCHORARRAY(Data!F$14)))*Data!F554/Data!F553</f>
        <v>29.895583858042361</v>
      </c>
      <c r="F541" s="20" cm="1">
        <f t="array" aca="1" ref="F541" ca="1">INDEX(_xlfn.ANCHORARRAY(Data!G$14),ROWS(_xlfn.ANCHORARRAY(Data!G$14)))*Data!G554/Data!G553</f>
        <v>326.51064125869743</v>
      </c>
      <c r="G541" s="20" cm="1">
        <f t="array" aca="1" ref="G541" ca="1">INDEX(_xlfn.ANCHORARRAY(Data!H$14),ROWS(_xlfn.ANCHORARRAY(Data!H$14)))*Data!H554/Data!H553</f>
        <v>74.659150310681525</v>
      </c>
      <c r="H541" s="20" cm="1">
        <f t="array" aca="1" ref="H541" ca="1">INDEX(_xlfn.ANCHORARRAY(Data!I$14),ROWS(_xlfn.ANCHORARRAY(Data!I$14)))*Data!I554/Data!I553</f>
        <v>239.09213419563466</v>
      </c>
      <c r="I541" s="20" cm="1">
        <f t="array" aca="1" ref="I541" ca="1">INDEX(_xlfn.ANCHORARRAY(Data!J$14),ROWS(_xlfn.ANCHORARRAY(Data!J$14)))*Data!J554/Data!J553</f>
        <v>24.028561072852483</v>
      </c>
      <c r="J541" s="20" cm="1">
        <f t="array" aca="1" ref="J541" ca="1">INDEX(_xlfn.ANCHORARRAY(Data!K$14),ROWS(_xlfn.ANCHORARRAY(Data!K$14)))*Data!K554/Data!K553</f>
        <v>80.071554524361957</v>
      </c>
      <c r="K541" s="20" cm="1">
        <f t="array" aca="1" ref="K541" ca="1">INDEX(_xlfn.ANCHORARRAY(Data!L$14),ROWS(_xlfn.ANCHORARRAY(Data!L$14)))*Data!L554/Data!L553</f>
        <v>400.59080954713454</v>
      </c>
      <c r="L541" s="20" cm="1">
        <f t="array" aca="1" ref="L541" ca="1">INDEX(_xlfn.ANCHORARRAY(Data!M$14),ROWS(_xlfn.ANCHORARRAY(Data!M$14)))*Data!M554/Data!M553</f>
        <v>51.174336562288801</v>
      </c>
      <c r="M541" s="20" cm="1">
        <f t="array" aca="1" ref="M541" ca="1">INDEX(_xlfn.ANCHORARRAY(Data!N$14),ROWS(_xlfn.ANCHORARRAY(Data!N$14)))*Data!N554/Data!N553</f>
        <v>162.58570332284549</v>
      </c>
      <c r="N541" s="20" cm="1">
        <f t="array" aca="1" ref="N541" ca="1">INDEX(_xlfn.ANCHORARRAY(Data!O$14),ROWS(_xlfn.ANCHORARRAY(Data!O$14)))*Data!O554/Data!O553</f>
        <v>155.65157776948899</v>
      </c>
      <c r="O541" s="20" cm="1">
        <f t="array" aca="1" ref="O541" ca="1">INDEX(_xlfn.ANCHORARRAY(Data!P$14),ROWS(_xlfn.ANCHORARRAY(Data!P$14)))*Data!P554/Data!P553</f>
        <v>634.80747108112109</v>
      </c>
      <c r="P541" s="20" cm="1">
        <f t="array" aca="1" ref="P541" ca="1">B$1*B541/INDEX(_xlfn.ANCHORARRAY(Data!B$14),ROWS(_xlfn.ANCHORARRAY(Data!B$14)),2)</f>
        <v>13191.722960597377</v>
      </c>
      <c r="Q541" s="20" cm="1">
        <f t="array" aca="1" ref="Q541" ca="1">C$1*C541/INDEX(_xlfn.ANCHORARRAY(Data!D$14),ROWS(_xlfn.ANCHORARRAY(Data!D$14)))</f>
        <v>10726.283649503162</v>
      </c>
      <c r="R541" s="19" cm="1">
        <f t="array" aca="1" ref="R541" ca="1">D$1*D541/INDEX(_xlfn.ANCHORARRAY(Data!E$14),ROWS(_xlfn.ANCHORARRAY(Data!E$14)))</f>
        <v>12322.862340362341</v>
      </c>
      <c r="S541" s="20" cm="1">
        <f t="array" aca="1" ref="S541" ca="1">E$1*E541/INDEX(_xlfn.ANCHORARRAY(Data!F$14),ROWS(_xlfn.ANCHORARRAY(Data!F$14)))</f>
        <v>5979.1167716084728</v>
      </c>
      <c r="T541" s="20" cm="1">
        <f t="array" aca="1" ref="T541" ca="1">F$1*F541/INDEX(_xlfn.ANCHORARRAY(Data!G$14),ROWS(_xlfn.ANCHORARRAY(Data!G$14)))</f>
        <v>22855.74488810882</v>
      </c>
      <c r="U541" s="20" cm="1">
        <f t="array" aca="1" ref="U541" ca="1">G$1*G541/INDEX(_xlfn.ANCHORARRAY(Data!H$14),ROWS(_xlfn.ANCHORARRAY(Data!H$14)))</f>
        <v>53754.588223690691</v>
      </c>
      <c r="V541" s="20" cm="1">
        <f t="array" aca="1" ref="V541" ca="1">H$1*H541/INDEX(_xlfn.ANCHORARRAY(Data!I$14),ROWS(_xlfn.ANCHORARRAY(Data!I$14)))</f>
        <v>21518.292077607122</v>
      </c>
      <c r="W541" s="20" cm="1">
        <f t="array" aca="1" ref="W541" ca="1">I$1*I541/INDEX(_xlfn.ANCHORARRAY(Data!J$14),ROWS(_xlfn.ANCHORARRAY(Data!J$14)))</f>
        <v>4805.7122145704971</v>
      </c>
      <c r="X541" s="20" cm="1">
        <f t="array" aca="1" ref="X541" ca="1">J$1*J541/INDEX(_xlfn.ANCHORARRAY(Data!K$14),ROWS(_xlfn.ANCHORARRAY(Data!K$14)))</f>
        <v>5605.0088167053373</v>
      </c>
      <c r="Y541" s="20" cm="1">
        <f t="array" aca="1" ref="Y541" ca="1">K$1*K541/INDEX(_xlfn.ANCHORARRAY(Data!L$14),ROWS(_xlfn.ANCHORARRAY(Data!L$14)))</f>
        <v>12017.724286414037</v>
      </c>
      <c r="Z541" s="20" cm="1">
        <f t="array" aca="1" ref="Z541" ca="1">L$1*L541/INDEX(_xlfn.ANCHORARRAY(Data!M$14),ROWS(_xlfn.ANCHORARRAY(Data!M$14)))</f>
        <v>12281.840774949313</v>
      </c>
      <c r="AA541" s="20" cm="1">
        <f t="array" aca="1" ref="AA541" ca="1">M$1*M541/INDEX(_xlfn.ANCHORARRAY(Data!N$14),ROWS(_xlfn.ANCHORARRAY(Data!N$14)))</f>
        <v>9755.1421993707281</v>
      </c>
      <c r="AB541" s="20" cm="1">
        <f t="array" aca="1" ref="AB541" ca="1">N$1*N541/INDEX(_xlfn.ANCHORARRAY(Data!O$14),ROWS(_xlfn.ANCHORARRAY(Data!O$14)))</f>
        <v>9339.0946661693415</v>
      </c>
      <c r="AC541" s="20" cm="1">
        <f t="array" aca="1" ref="AC541" ca="1">O$1*O541/INDEX(_xlfn.ANCHORARRAY(Data!P$14),ROWS(_xlfn.ANCHORARRAY(Data!P$14)))</f>
        <v>12696.950415245437</v>
      </c>
      <c r="AD541" s="33">
        <f t="shared" ca="1" si="19"/>
        <v>206850.0842849027</v>
      </c>
      <c r="AE541" s="33">
        <f t="shared" ca="1" si="18"/>
        <v>-587.98428490268998</v>
      </c>
    </row>
    <row r="542" spans="1:31" x14ac:dyDescent="0.35">
      <c r="A542">
        <f ca="1"/>
        <v>540</v>
      </c>
      <c r="B542" s="20" cm="1">
        <f t="array" aca="1" ref="B542" ca="1">INDEX(_xlfn.ANCHORARRAY(Data!B$14),ROWS(_xlfn.ANCHORARRAY(Data!B$14)),2)*Data!C555/Data!C554</f>
        <v>263.48345028964343</v>
      </c>
      <c r="C542" s="20" cm="1">
        <f t="array" aca="1" ref="C542" ca="1">INDEX(_xlfn.ANCHORARRAY(Data!D$14),ROWS(_xlfn.ANCHORARRAY(Data!D$14)))*Data!D555/Data!D554</f>
        <v>52.63305319624498</v>
      </c>
      <c r="D542" s="20" cm="1">
        <f t="array" aca="1" ref="D542" ca="1">INDEX(_xlfn.ANCHORARRAY(Data!E$14),ROWS(_xlfn.ANCHORARRAY(Data!E$14)))*Data!E555/Data!E554</f>
        <v>24.337014399059651</v>
      </c>
      <c r="E542" s="20" cm="1">
        <f t="array" aca="1" ref="E542" ca="1">INDEX(_xlfn.ANCHORARRAY(Data!F$14),ROWS(_xlfn.ANCHORARRAY(Data!F$14)))*Data!F555/Data!F554</f>
        <v>30.635779500430658</v>
      </c>
      <c r="F542" s="20" cm="1">
        <f t="array" aca="1" ref="F542" ca="1">INDEX(_xlfn.ANCHORARRAY(Data!G$14),ROWS(_xlfn.ANCHORARRAY(Data!G$14)))*Data!G555/Data!G554</f>
        <v>312.29437503779405</v>
      </c>
      <c r="G542" s="20" cm="1">
        <f t="array" aca="1" ref="G542" ca="1">INDEX(_xlfn.ANCHORARRAY(Data!H$14),ROWS(_xlfn.ANCHORARRAY(Data!H$14)))*Data!H555/Data!H554</f>
        <v>75.670865110565103</v>
      </c>
      <c r="H542" s="20" cm="1">
        <f t="array" aca="1" ref="H542" ca="1">INDEX(_xlfn.ANCHORARRAY(Data!I$14),ROWS(_xlfn.ANCHORARRAY(Data!I$14)))*Data!I555/Data!I554</f>
        <v>247.87461669855153</v>
      </c>
      <c r="I542" s="20" cm="1">
        <f t="array" aca="1" ref="I542" ca="1">INDEX(_xlfn.ANCHORARRAY(Data!J$14),ROWS(_xlfn.ANCHORARRAY(Data!J$14)))*Data!J555/Data!J554</f>
        <v>24.687375782112621</v>
      </c>
      <c r="J542" s="20" cm="1">
        <f t="array" aca="1" ref="J542" ca="1">INDEX(_xlfn.ANCHORARRAY(Data!K$14),ROWS(_xlfn.ANCHORARRAY(Data!K$14)))*Data!K555/Data!K554</f>
        <v>82.668340080971674</v>
      </c>
      <c r="K542" s="20" cm="1">
        <f t="array" aca="1" ref="K542" ca="1">INDEX(_xlfn.ANCHORARRAY(Data!L$14),ROWS(_xlfn.ANCHORARRAY(Data!L$14)))*Data!L555/Data!L554</f>
        <v>397.39663067956025</v>
      </c>
      <c r="L542" s="20" cm="1">
        <f t="array" aca="1" ref="L542" ca="1">INDEX(_xlfn.ANCHORARRAY(Data!M$14),ROWS(_xlfn.ANCHORARRAY(Data!M$14)))*Data!M555/Data!M554</f>
        <v>51.307640346873576</v>
      </c>
      <c r="M542" s="20" cm="1">
        <f t="array" aca="1" ref="M542" ca="1">INDEX(_xlfn.ANCHORARRAY(Data!N$14),ROWS(_xlfn.ANCHORARRAY(Data!N$14)))*Data!N555/Data!N554</f>
        <v>168.8564421954068</v>
      </c>
      <c r="N542" s="20" cm="1">
        <f t="array" aca="1" ref="N542" ca="1">INDEX(_xlfn.ANCHORARRAY(Data!O$14),ROWS(_xlfn.ANCHORARRAY(Data!O$14)))*Data!O555/Data!O554</f>
        <v>159.66784375669309</v>
      </c>
      <c r="O542" s="20" cm="1">
        <f t="array" aca="1" ref="O542" ca="1">INDEX(_xlfn.ANCHORARRAY(Data!P$14),ROWS(_xlfn.ANCHORARRAY(Data!P$14)))*Data!P555/Data!P554</f>
        <v>637.130760770954</v>
      </c>
      <c r="P542" s="20" cm="1">
        <f t="array" aca="1" ref="P542" ca="1">B$1*B542/INDEX(_xlfn.ANCHORARRAY(Data!B$14),ROWS(_xlfn.ANCHORARRAY(Data!B$14)),2)</f>
        <v>13174.172514482172</v>
      </c>
      <c r="Q542" s="20" cm="1">
        <f t="array" aca="1" ref="Q542" ca="1">C$1*C542/INDEX(_xlfn.ANCHORARRAY(Data!D$14),ROWS(_xlfn.ANCHORARRAY(Data!D$14)))</f>
        <v>10530.578453285652</v>
      </c>
      <c r="R542" s="19" cm="1">
        <f t="array" aca="1" ref="R542" ca="1">D$1*D542/INDEX(_xlfn.ANCHORARRAY(Data!E$14),ROWS(_xlfn.ANCHORARRAY(Data!E$14)))</f>
        <v>12171.002791654422</v>
      </c>
      <c r="S542" s="20" cm="1">
        <f t="array" aca="1" ref="S542" ca="1">E$1*E542/INDEX(_xlfn.ANCHORARRAY(Data!F$14),ROWS(_xlfn.ANCHORARRAY(Data!F$14)))</f>
        <v>6127.1559000861316</v>
      </c>
      <c r="T542" s="20" cm="1">
        <f t="array" aca="1" ref="T542" ca="1">F$1*F542/INDEX(_xlfn.ANCHORARRAY(Data!G$14),ROWS(_xlfn.ANCHORARRAY(Data!G$14)))</f>
        <v>21860.606252645586</v>
      </c>
      <c r="U542" s="20" cm="1">
        <f t="array" aca="1" ref="U542" ca="1">G$1*G542/INDEX(_xlfn.ANCHORARRAY(Data!H$14),ROWS(_xlfn.ANCHORARRAY(Data!H$14)))</f>
        <v>54483.02287960687</v>
      </c>
      <c r="V542" s="20" cm="1">
        <f t="array" aca="1" ref="V542" ca="1">H$1*H542/INDEX(_xlfn.ANCHORARRAY(Data!I$14),ROWS(_xlfn.ANCHORARRAY(Data!I$14)))</f>
        <v>22308.71550286964</v>
      </c>
      <c r="W542" s="20" cm="1">
        <f t="array" aca="1" ref="W542" ca="1">I$1*I542/INDEX(_xlfn.ANCHORARRAY(Data!J$14),ROWS(_xlfn.ANCHORARRAY(Data!J$14)))</f>
        <v>4937.4751564225244</v>
      </c>
      <c r="X542" s="20" cm="1">
        <f t="array" aca="1" ref="X542" ca="1">J$1*J542/INDEX(_xlfn.ANCHORARRAY(Data!K$14),ROWS(_xlfn.ANCHORARRAY(Data!K$14)))</f>
        <v>5786.7838056680175</v>
      </c>
      <c r="Y542" s="20" cm="1">
        <f t="array" aca="1" ref="Y542" ca="1">K$1*K542/INDEX(_xlfn.ANCHORARRAY(Data!L$14),ROWS(_xlfn.ANCHORARRAY(Data!L$14)))</f>
        <v>11921.898920386808</v>
      </c>
      <c r="Z542" s="20" cm="1">
        <f t="array" aca="1" ref="Z542" ca="1">L$1*L542/INDEX(_xlfn.ANCHORARRAY(Data!M$14),ROWS(_xlfn.ANCHORARRAY(Data!M$14)))</f>
        <v>12313.833683249659</v>
      </c>
      <c r="AA542" s="20" cm="1">
        <f t="array" aca="1" ref="AA542" ca="1">M$1*M542/INDEX(_xlfn.ANCHORARRAY(Data!N$14),ROWS(_xlfn.ANCHORARRAY(Data!N$14)))</f>
        <v>10131.386531724407</v>
      </c>
      <c r="AB542" s="20" cm="1">
        <f t="array" aca="1" ref="AB542" ca="1">N$1*N542/INDEX(_xlfn.ANCHORARRAY(Data!O$14),ROWS(_xlfn.ANCHORARRAY(Data!O$14)))</f>
        <v>9580.0706254015859</v>
      </c>
      <c r="AC542" s="20" cm="1">
        <f t="array" aca="1" ref="AC542" ca="1">O$1*O542/INDEX(_xlfn.ANCHORARRAY(Data!P$14),ROWS(_xlfn.ANCHORARRAY(Data!P$14)))</f>
        <v>12743.419140545442</v>
      </c>
      <c r="AD542" s="33">
        <f t="shared" ca="1" si="19"/>
        <v>208070.12215802891</v>
      </c>
      <c r="AE542" s="33">
        <f t="shared" ca="1" si="18"/>
        <v>-1808.0221580289071</v>
      </c>
    </row>
    <row r="543" spans="1:31" x14ac:dyDescent="0.35">
      <c r="A543">
        <f ca="1"/>
        <v>541</v>
      </c>
      <c r="B543" s="20" cm="1">
        <f t="array" aca="1" ref="B543" ca="1">INDEX(_xlfn.ANCHORARRAY(Data!B$14),ROWS(_xlfn.ANCHORARRAY(Data!B$14)),2)*Data!C556/Data!C555</f>
        <v>264.34225963584771</v>
      </c>
      <c r="C543" s="20" cm="1">
        <f t="array" aca="1" ref="C543" ca="1">INDEX(_xlfn.ANCHORARRAY(Data!D$14),ROWS(_xlfn.ANCHORARRAY(Data!D$14)))*Data!D556/Data!D555</f>
        <v>53.430630914826494</v>
      </c>
      <c r="D543" s="20" cm="1">
        <f t="array" aca="1" ref="D543" ca="1">INDEX(_xlfn.ANCHORARRAY(Data!E$14),ROWS(_xlfn.ANCHORARRAY(Data!E$14)))*Data!E556/Data!E555</f>
        <v>24.229284662937886</v>
      </c>
      <c r="E543" s="20" cm="1">
        <f t="array" aca="1" ref="E543" ca="1">INDEX(_xlfn.ANCHORARRAY(Data!F$14),ROWS(_xlfn.ANCHORARRAY(Data!F$14)))*Data!F556/Data!F555</f>
        <v>30.419873524451944</v>
      </c>
      <c r="F543" s="20" cm="1">
        <f t="array" aca="1" ref="F543" ca="1">INDEX(_xlfn.ANCHORARRAY(Data!G$14),ROWS(_xlfn.ANCHORARRAY(Data!G$14)))*Data!G556/Data!G555</f>
        <v>319.26400463527688</v>
      </c>
      <c r="G543" s="20" cm="1">
        <f t="array" aca="1" ref="G543" ca="1">INDEX(_xlfn.ANCHORARRAY(Data!H$14),ROWS(_xlfn.ANCHORARRAY(Data!H$14)))*Data!H556/Data!H555</f>
        <v>75.17133315619111</v>
      </c>
      <c r="H543" s="20" cm="1">
        <f t="array" aca="1" ref="H543" ca="1">INDEX(_xlfn.ANCHORARRAY(Data!I$14),ROWS(_xlfn.ANCHORARRAY(Data!I$14)))*Data!I556/Data!I555</f>
        <v>245.27780028072991</v>
      </c>
      <c r="I543" s="20" cm="1">
        <f t="array" aca="1" ref="I543" ca="1">INDEX(_xlfn.ANCHORARRAY(Data!J$14),ROWS(_xlfn.ANCHORARRAY(Data!J$14)))*Data!J556/Data!J555</f>
        <v>24.621898872317203</v>
      </c>
      <c r="J543" s="20" cm="1">
        <f t="array" aca="1" ref="J543" ca="1">INDEX(_xlfn.ANCHORARRAY(Data!K$14),ROWS(_xlfn.ANCHORARRAY(Data!K$14)))*Data!K556/Data!K555</f>
        <v>80.274821952241311</v>
      </c>
      <c r="K543" s="20" cm="1">
        <f t="array" aca="1" ref="K543" ca="1">INDEX(_xlfn.ANCHORARRAY(Data!L$14),ROWS(_xlfn.ANCHORARRAY(Data!L$14)))*Data!L556/Data!L555</f>
        <v>398.22936486218083</v>
      </c>
      <c r="L543" s="20" cm="1">
        <f t="array" aca="1" ref="L543" ca="1">INDEX(_xlfn.ANCHORARRAY(Data!M$14),ROWS(_xlfn.ANCHORARRAY(Data!M$14)))*Data!M556/Data!M555</f>
        <v>51.445552225040352</v>
      </c>
      <c r="M543" s="20" cm="1">
        <f t="array" aca="1" ref="M543" ca="1">INDEX(_xlfn.ANCHORARRAY(Data!N$14),ROWS(_xlfn.ANCHORARRAY(Data!N$14)))*Data!N556/Data!N555</f>
        <v>165.54206235741444</v>
      </c>
      <c r="N543" s="20" cm="1">
        <f t="array" aca="1" ref="N543" ca="1">INDEX(_xlfn.ANCHORARRAY(Data!O$14),ROWS(_xlfn.ANCHORARRAY(Data!O$14)))*Data!O556/Data!O555</f>
        <v>160.4874072908471</v>
      </c>
      <c r="O543" s="20" cm="1">
        <f t="array" aca="1" ref="O543" ca="1">INDEX(_xlfn.ANCHORARRAY(Data!P$14),ROWS(_xlfn.ANCHORARRAY(Data!P$14)))*Data!P556/Data!P555</f>
        <v>638.10849215122698</v>
      </c>
      <c r="P543" s="20" cm="1">
        <f t="array" aca="1" ref="P543" ca="1">B$1*B543/INDEX(_xlfn.ANCHORARRAY(Data!B$14),ROWS(_xlfn.ANCHORARRAY(Data!B$14)),2)</f>
        <v>13217.112981792387</v>
      </c>
      <c r="Q543" s="20" cm="1">
        <f t="array" aca="1" ref="Q543" ca="1">C$1*C543/INDEX(_xlfn.ANCHORARRAY(Data!D$14),ROWS(_xlfn.ANCHORARRAY(Data!D$14)))</f>
        <v>10690.154123479044</v>
      </c>
      <c r="R543" s="19" cm="1">
        <f t="array" aca="1" ref="R543" ca="1">D$1*D543/INDEX(_xlfn.ANCHORARRAY(Data!E$14),ROWS(_xlfn.ANCHORARRAY(Data!E$14)))</f>
        <v>12117.126876655873</v>
      </c>
      <c r="S543" s="20" cm="1">
        <f t="array" aca="1" ref="S543" ca="1">E$1*E543/INDEX(_xlfn.ANCHORARRAY(Data!F$14),ROWS(_xlfn.ANCHORARRAY(Data!F$14)))</f>
        <v>6083.9747048903882</v>
      </c>
      <c r="T543" s="20" cm="1">
        <f t="array" aca="1" ref="T543" ca="1">F$1*F543/INDEX(_xlfn.ANCHORARRAY(Data!G$14),ROWS(_xlfn.ANCHORARRAY(Data!G$14)))</f>
        <v>22348.480324469383</v>
      </c>
      <c r="U543" s="20" cm="1">
        <f t="array" aca="1" ref="U543" ca="1">G$1*G543/INDEX(_xlfn.ANCHORARRAY(Data!H$14),ROWS(_xlfn.ANCHORARRAY(Data!H$14)))</f>
        <v>54123.3598724576</v>
      </c>
      <c r="V543" s="20" cm="1">
        <f t="array" aca="1" ref="V543" ca="1">H$1*H543/INDEX(_xlfn.ANCHORARRAY(Data!I$14),ROWS(_xlfn.ANCHORARRAY(Data!I$14)))</f>
        <v>22075.00202526569</v>
      </c>
      <c r="W543" s="20" cm="1">
        <f t="array" aca="1" ref="W543" ca="1">I$1*I543/INDEX(_xlfn.ANCHORARRAY(Data!J$14),ROWS(_xlfn.ANCHORARRAY(Data!J$14)))</f>
        <v>4924.3797744634412</v>
      </c>
      <c r="X543" s="20" cm="1">
        <f t="array" aca="1" ref="X543" ca="1">J$1*J543/INDEX(_xlfn.ANCHORARRAY(Data!K$14),ROWS(_xlfn.ANCHORARRAY(Data!K$14)))</f>
        <v>5619.2375366568922</v>
      </c>
      <c r="Y543" s="20" cm="1">
        <f t="array" aca="1" ref="Y543" ca="1">K$1*K543/INDEX(_xlfn.ANCHORARRAY(Data!L$14),ROWS(_xlfn.ANCHORARRAY(Data!L$14)))</f>
        <v>11946.880945865427</v>
      </c>
      <c r="Z543" s="20" cm="1">
        <f t="array" aca="1" ref="Z543" ca="1">L$1*L543/INDEX(_xlfn.ANCHORARRAY(Data!M$14),ROWS(_xlfn.ANCHORARRAY(Data!M$14)))</f>
        <v>12346.932534009686</v>
      </c>
      <c r="AA543" s="20" cm="1">
        <f t="array" aca="1" ref="AA543" ca="1">M$1*M543/INDEX(_xlfn.ANCHORARRAY(Data!N$14),ROWS(_xlfn.ANCHORARRAY(Data!N$14)))</f>
        <v>9932.5237414448657</v>
      </c>
      <c r="AB543" s="20" cm="1">
        <f t="array" aca="1" ref="AB543" ca="1">N$1*N543/INDEX(_xlfn.ANCHORARRAY(Data!O$14),ROWS(_xlfn.ANCHORARRAY(Data!O$14)))</f>
        <v>9629.2444374508268</v>
      </c>
      <c r="AC543" s="20" cm="1">
        <f t="array" aca="1" ref="AC543" ca="1">O$1*O543/INDEX(_xlfn.ANCHORARRAY(Data!P$14),ROWS(_xlfn.ANCHORARRAY(Data!P$14)))</f>
        <v>12762.975001842433</v>
      </c>
      <c r="AD543" s="33">
        <f t="shared" ca="1" si="19"/>
        <v>207817.38488074392</v>
      </c>
      <c r="AE543" s="33">
        <f t="shared" ca="1" si="18"/>
        <v>-1555.284880743915</v>
      </c>
    </row>
    <row r="544" spans="1:31" x14ac:dyDescent="0.35">
      <c r="A544">
        <f ca="1"/>
        <v>542</v>
      </c>
      <c r="B544" s="20" cm="1">
        <f t="array" aca="1" ref="B544" ca="1">INDEX(_xlfn.ANCHORARRAY(Data!B$14),ROWS(_xlfn.ANCHORARRAY(Data!B$14)),2)*Data!C557/Data!C556</f>
        <v>261.47407175991668</v>
      </c>
      <c r="C544" s="20" cm="1">
        <f t="array" aca="1" ref="C544" ca="1">INDEX(_xlfn.ANCHORARRAY(Data!D$14),ROWS(_xlfn.ANCHORARRAY(Data!D$14)))*Data!D557/Data!D556</f>
        <v>53.154983217722091</v>
      </c>
      <c r="D544" s="20" cm="1">
        <f t="array" aca="1" ref="D544" ca="1">INDEX(_xlfn.ANCHORARRAY(Data!E$14),ROWS(_xlfn.ANCHORARRAY(Data!E$14)))*Data!E557/Data!E556</f>
        <v>24.250011848341231</v>
      </c>
      <c r="E544" s="20" cm="1">
        <f t="array" aca="1" ref="E544" ca="1">INDEX(_xlfn.ANCHORARRAY(Data!F$14),ROWS(_xlfn.ANCHORARRAY(Data!F$14)))*Data!F557/Data!F556</f>
        <v>29.624369631476856</v>
      </c>
      <c r="F544" s="20" cm="1">
        <f t="array" aca="1" ref="F544" ca="1">INDEX(_xlfn.ANCHORARRAY(Data!G$14),ROWS(_xlfn.ANCHORARRAY(Data!G$14)))*Data!G557/Data!G556</f>
        <v>315.64335519586018</v>
      </c>
      <c r="G544" s="20" cm="1">
        <f t="array" aca="1" ref="G544" ca="1">INDEX(_xlfn.ANCHORARRAY(Data!H$14),ROWS(_xlfn.ANCHORARRAY(Data!H$14)))*Data!H557/Data!H556</f>
        <v>73.985943103036092</v>
      </c>
      <c r="H544" s="20" cm="1">
        <f t="array" aca="1" ref="H544" ca="1">INDEX(_xlfn.ANCHORARRAY(Data!I$14),ROWS(_xlfn.ANCHORARRAY(Data!I$14)))*Data!I557/Data!I556</f>
        <v>244.34877486288244</v>
      </c>
      <c r="I544" s="20" cm="1">
        <f t="array" aca="1" ref="I544" ca="1">INDEX(_xlfn.ANCHORARRAY(Data!J$14),ROWS(_xlfn.ANCHORARRAY(Data!J$14)))*Data!J557/Data!J556</f>
        <v>24.523143475126172</v>
      </c>
      <c r="J544" s="20" cm="1">
        <f t="array" aca="1" ref="J544" ca="1">INDEX(_xlfn.ANCHORARRAY(Data!K$14),ROWS(_xlfn.ANCHORARRAY(Data!K$14)))*Data!K557/Data!K556</f>
        <v>79.762377777777786</v>
      </c>
      <c r="K544" s="20" cm="1">
        <f t="array" aca="1" ref="K544" ca="1">INDEX(_xlfn.ANCHORARRAY(Data!L$14),ROWS(_xlfn.ANCHORARRAY(Data!L$14)))*Data!L557/Data!L556</f>
        <v>401.25240517753758</v>
      </c>
      <c r="L544" s="20" cm="1">
        <f t="array" aca="1" ref="L544" ca="1">INDEX(_xlfn.ANCHORARRAY(Data!M$14),ROWS(_xlfn.ANCHORARRAY(Data!M$14)))*Data!M557/Data!M556</f>
        <v>50.960743494423802</v>
      </c>
      <c r="M544" s="20" cm="1">
        <f t="array" aca="1" ref="M544" ca="1">INDEX(_xlfn.ANCHORARRAY(Data!N$14),ROWS(_xlfn.ANCHORARRAY(Data!N$14)))*Data!N557/Data!N556</f>
        <v>164.70255038642219</v>
      </c>
      <c r="N544" s="20" cm="1">
        <f t="array" aca="1" ref="N544" ca="1">INDEX(_xlfn.ANCHORARRAY(Data!O$14),ROWS(_xlfn.ANCHORARRAY(Data!O$14)))*Data!O557/Data!O556</f>
        <v>154.24319139147326</v>
      </c>
      <c r="O544" s="20" cm="1">
        <f t="array" aca="1" ref="O544" ca="1">INDEX(_xlfn.ANCHORARRAY(Data!P$14),ROWS(_xlfn.ANCHORARRAY(Data!P$14)))*Data!P557/Data!P556</f>
        <v>634.6699674147842</v>
      </c>
      <c r="P544" s="20" cm="1">
        <f t="array" aca="1" ref="P544" ca="1">B$1*B544/INDEX(_xlfn.ANCHORARRAY(Data!B$14),ROWS(_xlfn.ANCHORARRAY(Data!B$14)),2)</f>
        <v>13073.703587995835</v>
      </c>
      <c r="Q544" s="20" cm="1">
        <f t="array" aca="1" ref="Q544" ca="1">C$1*C544/INDEX(_xlfn.ANCHORARRAY(Data!D$14),ROWS(_xlfn.ANCHORARRAY(Data!D$14)))</f>
        <v>10635.003803982994</v>
      </c>
      <c r="R544" s="19" cm="1">
        <f t="array" aca="1" ref="R544" ca="1">D$1*D544/INDEX(_xlfn.ANCHORARRAY(Data!E$14),ROWS(_xlfn.ANCHORARRAY(Data!E$14)))</f>
        <v>12127.492594786729</v>
      </c>
      <c r="S544" s="20" cm="1">
        <f t="array" aca="1" ref="S544" ca="1">E$1*E544/INDEX(_xlfn.ANCHORARRAY(Data!F$14),ROWS(_xlfn.ANCHORARRAY(Data!F$14)))</f>
        <v>5924.8739262953713</v>
      </c>
      <c r="T544" s="20" cm="1">
        <f t="array" aca="1" ref="T544" ca="1">F$1*F544/INDEX(_xlfn.ANCHORARRAY(Data!G$14),ROWS(_xlfn.ANCHORARRAY(Data!G$14)))</f>
        <v>22095.034863710214</v>
      </c>
      <c r="U544" s="20" cm="1">
        <f t="array" aca="1" ref="U544" ca="1">G$1*G544/INDEX(_xlfn.ANCHORARRAY(Data!H$14),ROWS(_xlfn.ANCHORARRAY(Data!H$14)))</f>
        <v>53269.879034185979</v>
      </c>
      <c r="V544" s="20" cm="1">
        <f t="array" aca="1" ref="V544" ca="1">H$1*H544/INDEX(_xlfn.ANCHORARRAY(Data!I$14),ROWS(_xlfn.ANCHORARRAY(Data!I$14)))</f>
        <v>21991.389737659421</v>
      </c>
      <c r="W544" s="20" cm="1">
        <f t="array" aca="1" ref="W544" ca="1">I$1*I544/INDEX(_xlfn.ANCHORARRAY(Data!J$14),ROWS(_xlfn.ANCHORARRAY(Data!J$14)))</f>
        <v>4904.6286950252343</v>
      </c>
      <c r="X544" s="20" cm="1">
        <f t="array" aca="1" ref="X544" ca="1">J$1*J544/INDEX(_xlfn.ANCHORARRAY(Data!K$14),ROWS(_xlfn.ANCHORARRAY(Data!K$14)))</f>
        <v>5583.3664444444448</v>
      </c>
      <c r="Y544" s="20" cm="1">
        <f t="array" aca="1" ref="Y544" ca="1">K$1*K544/INDEX(_xlfn.ANCHORARRAY(Data!L$14),ROWS(_xlfn.ANCHORARRAY(Data!L$14)))</f>
        <v>12037.572155326128</v>
      </c>
      <c r="Z544" s="20" cm="1">
        <f t="array" aca="1" ref="Z544" ca="1">L$1*L544/INDEX(_xlfn.ANCHORARRAY(Data!M$14),ROWS(_xlfn.ANCHORARRAY(Data!M$14)))</f>
        <v>12230.578438661711</v>
      </c>
      <c r="AA544" s="20" cm="1">
        <f t="array" aca="1" ref="AA544" ca="1">M$1*M544/INDEX(_xlfn.ANCHORARRAY(Data!N$14),ROWS(_xlfn.ANCHORARRAY(Data!N$14)))</f>
        <v>9882.1530231853303</v>
      </c>
      <c r="AB544" s="20" cm="1">
        <f t="array" aca="1" ref="AB544" ca="1">N$1*N544/INDEX(_xlfn.ANCHORARRAY(Data!O$14),ROWS(_xlfn.ANCHORARRAY(Data!O$14)))</f>
        <v>9254.591483488397</v>
      </c>
      <c r="AC544" s="20" cm="1">
        <f t="array" aca="1" ref="AC544" ca="1">O$1*O544/INDEX(_xlfn.ANCHORARRAY(Data!P$14),ROWS(_xlfn.ANCHORARRAY(Data!P$14)))</f>
        <v>12694.20016841797</v>
      </c>
      <c r="AD544" s="33">
        <f t="shared" ca="1" si="19"/>
        <v>205704.46795716576</v>
      </c>
      <c r="AE544" s="33">
        <f t="shared" ca="1" si="18"/>
        <v>557.6320428342442</v>
      </c>
    </row>
    <row r="545" spans="1:31" x14ac:dyDescent="0.35">
      <c r="A545">
        <f ca="1"/>
        <v>543</v>
      </c>
      <c r="B545" s="20" cm="1">
        <f t="array" aca="1" ref="B545" ca="1">INDEX(_xlfn.ANCHORARRAY(Data!B$14),ROWS(_xlfn.ANCHORARRAY(Data!B$14)),2)*Data!C558/Data!C557</f>
        <v>262.14684739917618</v>
      </c>
      <c r="C545" s="20" cm="1">
        <f t="array" aca="1" ref="C545" ca="1">INDEX(_xlfn.ANCHORARRAY(Data!D$14),ROWS(_xlfn.ANCHORARRAY(Data!D$14)))*Data!D558/Data!D557</f>
        <v>52.965186508822875</v>
      </c>
      <c r="D545" s="20" cm="1">
        <f t="array" aca="1" ref="D545" ca="1">INDEX(_xlfn.ANCHORARRAY(Data!E$14),ROWS(_xlfn.ANCHORARRAY(Data!E$14)))*Data!E558/Data!E557</f>
        <v>24.292876712328766</v>
      </c>
      <c r="E545" s="20" cm="1">
        <f t="array" aca="1" ref="E545" ca="1">INDEX(_xlfn.ANCHORARRAY(Data!F$14),ROWS(_xlfn.ANCHORARRAY(Data!F$14)))*Data!F558/Data!F557</f>
        <v>29.762866760168304</v>
      </c>
      <c r="F545" s="20" cm="1">
        <f t="array" aca="1" ref="F545" ca="1">INDEX(_xlfn.ANCHORARRAY(Data!G$14),ROWS(_xlfn.ANCHORARRAY(Data!G$14)))*Data!G558/Data!G557</f>
        <v>310.13822745286421</v>
      </c>
      <c r="G545" s="20" cm="1">
        <f t="array" aca="1" ref="G545" ca="1">INDEX(_xlfn.ANCHORARRAY(Data!H$14),ROWS(_xlfn.ANCHORARRAY(Data!H$14)))*Data!H558/Data!H557</f>
        <v>75.231943749999999</v>
      </c>
      <c r="H545" s="20" cm="1">
        <f t="array" aca="1" ref="H545" ca="1">INDEX(_xlfn.ANCHORARRAY(Data!I$14),ROWS(_xlfn.ANCHORARRAY(Data!I$14)))*Data!I558/Data!I557</f>
        <v>244.35053708439898</v>
      </c>
      <c r="I545" s="20" cm="1">
        <f t="array" aca="1" ref="I545" ca="1">INDEX(_xlfn.ANCHORARRAY(Data!J$14),ROWS(_xlfn.ANCHORARRAY(Data!J$14)))*Data!J558/Data!J557</f>
        <v>24.417503586800571</v>
      </c>
      <c r="J545" s="20" cm="1">
        <f t="array" aca="1" ref="J545" ca="1">INDEX(_xlfn.ANCHORARRAY(Data!K$14),ROWS(_xlfn.ANCHORARRAY(Data!K$14)))*Data!K558/Data!K557</f>
        <v>79.573607674127615</v>
      </c>
      <c r="K545" s="20" cm="1">
        <f t="array" aca="1" ref="K545" ca="1">INDEX(_xlfn.ANCHORARRAY(Data!L$14),ROWS(_xlfn.ANCHORARRAY(Data!L$14)))*Data!L558/Data!L557</f>
        <v>396.62403098916906</v>
      </c>
      <c r="L545" s="20" cm="1">
        <f t="array" aca="1" ref="L545" ca="1">INDEX(_xlfn.ANCHORARRAY(Data!M$14),ROWS(_xlfn.ANCHORARRAY(Data!M$14)))*Data!M558/Data!M557</f>
        <v>51.337650673599619</v>
      </c>
      <c r="M545" s="20" cm="1">
        <f t="array" aca="1" ref="M545" ca="1">INDEX(_xlfn.ANCHORARRAY(Data!N$14),ROWS(_xlfn.ANCHORARRAY(Data!N$14)))*Data!N558/Data!N557</f>
        <v>164.95251536535397</v>
      </c>
      <c r="N545" s="20" cm="1">
        <f t="array" aca="1" ref="N545" ca="1">INDEX(_xlfn.ANCHORARRAY(Data!O$14),ROWS(_xlfn.ANCHORARRAY(Data!O$14)))*Data!O558/Data!O557</f>
        <v>153.53979420455136</v>
      </c>
      <c r="O545" s="20" cm="1">
        <f t="array" aca="1" ref="O545" ca="1">INDEX(_xlfn.ANCHORARRAY(Data!P$14),ROWS(_xlfn.ANCHORARRAY(Data!P$14)))*Data!P558/Data!P557</f>
        <v>631.77063311510187</v>
      </c>
      <c r="P545" s="20" cm="1">
        <f t="array" aca="1" ref="P545" ca="1">B$1*B545/INDEX(_xlfn.ANCHORARRAY(Data!B$14),ROWS(_xlfn.ANCHORARRAY(Data!B$14)),2)</f>
        <v>13107.342369958811</v>
      </c>
      <c r="Q545" s="20" cm="1">
        <f t="array" aca="1" ref="Q545" ca="1">C$1*C545/INDEX(_xlfn.ANCHORARRAY(Data!D$14),ROWS(_xlfn.ANCHORARRAY(Data!D$14)))</f>
        <v>10597.030154121063</v>
      </c>
      <c r="R545" s="19" cm="1">
        <f t="array" aca="1" ref="R545" ca="1">D$1*D545/INDEX(_xlfn.ANCHORARRAY(Data!E$14),ROWS(_xlfn.ANCHORARRAY(Data!E$14)))</f>
        <v>12148.929422275165</v>
      </c>
      <c r="S545" s="20" cm="1">
        <f t="array" aca="1" ref="S545" ca="1">E$1*E545/INDEX(_xlfn.ANCHORARRAY(Data!F$14),ROWS(_xlfn.ANCHORARRAY(Data!F$14)))</f>
        <v>5952.5733520336607</v>
      </c>
      <c r="T545" s="20" cm="1">
        <f t="array" aca="1" ref="T545" ca="1">F$1*F545/INDEX(_xlfn.ANCHORARRAY(Data!G$14),ROWS(_xlfn.ANCHORARRAY(Data!G$14)))</f>
        <v>21709.675921700495</v>
      </c>
      <c r="U545" s="20" cm="1">
        <f t="array" aca="1" ref="U545" ca="1">G$1*G545/INDEX(_xlfn.ANCHORARRAY(Data!H$14),ROWS(_xlfn.ANCHORARRAY(Data!H$14)))</f>
        <v>54166.999499999998</v>
      </c>
      <c r="V545" s="20" cm="1">
        <f t="array" aca="1" ref="V545" ca="1">H$1*H545/INDEX(_xlfn.ANCHORARRAY(Data!I$14),ROWS(_xlfn.ANCHORARRAY(Data!I$14)))</f>
        <v>21991.548337595908</v>
      </c>
      <c r="W545" s="20" cm="1">
        <f t="array" aca="1" ref="W545" ca="1">I$1*I545/INDEX(_xlfn.ANCHORARRAY(Data!J$14),ROWS(_xlfn.ANCHORARRAY(Data!J$14)))</f>
        <v>4883.5007173601143</v>
      </c>
      <c r="X545" s="20" cm="1">
        <f t="array" aca="1" ref="X545" ca="1">J$1*J545/INDEX(_xlfn.ANCHORARRAY(Data!K$14),ROWS(_xlfn.ANCHORARRAY(Data!K$14)))</f>
        <v>5570.1525371889329</v>
      </c>
      <c r="Y545" s="20" cm="1">
        <f t="array" aca="1" ref="Y545" ca="1">K$1*K545/INDEX(_xlfn.ANCHORARRAY(Data!L$14),ROWS(_xlfn.ANCHORARRAY(Data!L$14)))</f>
        <v>11898.720929675073</v>
      </c>
      <c r="Z545" s="20" cm="1">
        <f t="array" aca="1" ref="Z545" ca="1">L$1*L545/INDEX(_xlfn.ANCHORARRAY(Data!M$14),ROWS(_xlfn.ANCHORARRAY(Data!M$14)))</f>
        <v>12321.036161663909</v>
      </c>
      <c r="AA545" s="20" cm="1">
        <f t="array" aca="1" ref="AA545" ca="1">M$1*M545/INDEX(_xlfn.ANCHORARRAY(Data!N$14),ROWS(_xlfn.ANCHORARRAY(Data!N$14)))</f>
        <v>9897.1509219212385</v>
      </c>
      <c r="AB545" s="20" cm="1">
        <f t="array" aca="1" ref="AB545" ca="1">N$1*N545/INDEX(_xlfn.ANCHORARRAY(Data!O$14),ROWS(_xlfn.ANCHORARRAY(Data!O$14)))</f>
        <v>9212.3876522730807</v>
      </c>
      <c r="AC545" s="20" cm="1">
        <f t="array" aca="1" ref="AC545" ca="1">O$1*O545/INDEX(_xlfn.ANCHORARRAY(Data!P$14),ROWS(_xlfn.ANCHORARRAY(Data!P$14)))</f>
        <v>12636.209824073736</v>
      </c>
      <c r="AD545" s="33">
        <f t="shared" ca="1" si="19"/>
        <v>206093.25780184119</v>
      </c>
      <c r="AE545" s="33">
        <f t="shared" ca="1" si="18"/>
        <v>168.84219815881806</v>
      </c>
    </row>
    <row r="546" spans="1:31" x14ac:dyDescent="0.35">
      <c r="A546">
        <f ca="1"/>
        <v>544</v>
      </c>
      <c r="B546" s="20" cm="1">
        <f t="array" aca="1" ref="B546" ca="1">INDEX(_xlfn.ANCHORARRAY(Data!B$14),ROWS(_xlfn.ANCHORARRAY(Data!B$14)),2)*Data!C559/Data!C558</f>
        <v>258.47903026201294</v>
      </c>
      <c r="C546" s="20" cm="1">
        <f t="array" aca="1" ref="C546" ca="1">INDEX(_xlfn.ANCHORARRAY(Data!D$14),ROWS(_xlfn.ANCHORARRAY(Data!D$14)))*Data!D559/Data!D558</f>
        <v>51.350302081002468</v>
      </c>
      <c r="D546" s="20" cm="1">
        <f t="array" aca="1" ref="D546" ca="1">INDEX(_xlfn.ANCHORARRAY(Data!E$14),ROWS(_xlfn.ANCHORARRAY(Data!E$14)))*Data!E559/Data!E558</f>
        <v>22.711434548714884</v>
      </c>
      <c r="E546" s="20" cm="1">
        <f t="array" aca="1" ref="E546" ca="1">INDEX(_xlfn.ANCHORARRAY(Data!F$14),ROWS(_xlfn.ANCHORARRAY(Data!F$14)))*Data!F559/Data!F558</f>
        <v>29.422071791972865</v>
      </c>
      <c r="F546" s="20" cm="1">
        <f t="array" aca="1" ref="F546" ca="1">INDEX(_xlfn.ANCHORARRAY(Data!G$14),ROWS(_xlfn.ANCHORARRAY(Data!G$14)))*Data!G559/Data!G558</f>
        <v>323.77746554457866</v>
      </c>
      <c r="G546" s="20" cm="1">
        <f t="array" aca="1" ref="G546" ca="1">INDEX(_xlfn.ANCHORARRAY(Data!H$14),ROWS(_xlfn.ANCHORARRAY(Data!H$14)))*Data!H559/Data!H558</f>
        <v>72.601795426452412</v>
      </c>
      <c r="H546" s="20" cm="1">
        <f t="array" aca="1" ref="H546" ca="1">INDEX(_xlfn.ANCHORARRAY(Data!I$14),ROWS(_xlfn.ANCHORARRAY(Data!I$14)))*Data!I559/Data!I558</f>
        <v>241.73251464271772</v>
      </c>
      <c r="I546" s="20" cm="1">
        <f t="array" aca="1" ref="I546" ca="1">INDEX(_xlfn.ANCHORARRAY(Data!J$14),ROWS(_xlfn.ANCHORARRAY(Data!J$14)))*Data!J559/Data!J558</f>
        <v>23.289318996415769</v>
      </c>
      <c r="J546" s="20" cm="1">
        <f t="array" aca="1" ref="J546" ca="1">INDEX(_xlfn.ANCHORARRAY(Data!K$14),ROWS(_xlfn.ANCHORARRAY(Data!K$14)))*Data!K559/Data!K558</f>
        <v>80.018189426698285</v>
      </c>
      <c r="K546" s="20" cm="1">
        <f t="array" aca="1" ref="K546" ca="1">INDEX(_xlfn.ANCHORARRAY(Data!L$14),ROWS(_xlfn.ANCHORARRAY(Data!L$14)))*Data!L559/Data!L558</f>
        <v>392.37484143440207</v>
      </c>
      <c r="L546" s="20" cm="1">
        <f t="array" aca="1" ref="L546" ca="1">INDEX(_xlfn.ANCHORARRAY(Data!M$14),ROWS(_xlfn.ANCHORARRAY(Data!M$14)))*Data!M559/Data!M558</f>
        <v>50.887331742243447</v>
      </c>
      <c r="M546" s="20" cm="1">
        <f t="array" aca="1" ref="M546" ca="1">INDEX(_xlfn.ANCHORARRAY(Data!N$14),ROWS(_xlfn.ANCHORARRAY(Data!N$14)))*Data!N559/Data!N558</f>
        <v>162.8751213960546</v>
      </c>
      <c r="N546" s="20" cm="1">
        <f t="array" aca="1" ref="N546" ca="1">INDEX(_xlfn.ANCHORARRAY(Data!O$14),ROWS(_xlfn.ANCHORARRAY(Data!O$14)))*Data!O559/Data!O558</f>
        <v>153.37876643607748</v>
      </c>
      <c r="O546" s="20" cm="1">
        <f t="array" aca="1" ref="O546" ca="1">INDEX(_xlfn.ANCHORARRAY(Data!P$14),ROWS(_xlfn.ANCHORARRAY(Data!P$14)))*Data!P559/Data!P558</f>
        <v>623.41964359124938</v>
      </c>
      <c r="P546" s="20" cm="1">
        <f t="array" aca="1" ref="P546" ca="1">B$1*B546/INDEX(_xlfn.ANCHORARRAY(Data!B$14),ROWS(_xlfn.ANCHORARRAY(Data!B$14)),2)</f>
        <v>12923.951513100648</v>
      </c>
      <c r="Q546" s="20" cm="1">
        <f t="array" aca="1" ref="Q546" ca="1">C$1*C546/INDEX(_xlfn.ANCHORARRAY(Data!D$14),ROWS(_xlfn.ANCHORARRAY(Data!D$14)))</f>
        <v>10273.931528306111</v>
      </c>
      <c r="R546" s="19" cm="1">
        <f t="array" aca="1" ref="R546" ca="1">D$1*D546/INDEX(_xlfn.ANCHORARRAY(Data!E$14),ROWS(_xlfn.ANCHORARRAY(Data!E$14)))</f>
        <v>11358.046174536761</v>
      </c>
      <c r="S546" s="20" cm="1">
        <f t="array" aca="1" ref="S546" ca="1">E$1*E546/INDEX(_xlfn.ANCHORARRAY(Data!F$14),ROWS(_xlfn.ANCHORARRAY(Data!F$14)))</f>
        <v>5884.4143583945734</v>
      </c>
      <c r="T546" s="20" cm="1">
        <f t="array" aca="1" ref="T546" ca="1">F$1*F546/INDEX(_xlfn.ANCHORARRAY(Data!G$14),ROWS(_xlfn.ANCHORARRAY(Data!G$14)))</f>
        <v>22664.422588120509</v>
      </c>
      <c r="U546" s="20" cm="1">
        <f t="array" aca="1" ref="U546" ca="1">G$1*G546/INDEX(_xlfn.ANCHORARRAY(Data!H$14),ROWS(_xlfn.ANCHORARRAY(Data!H$14)))</f>
        <v>52273.292707045737</v>
      </c>
      <c r="V546" s="20" cm="1">
        <f t="array" aca="1" ref="V546" ca="1">H$1*H546/INDEX(_xlfn.ANCHORARRAY(Data!I$14),ROWS(_xlfn.ANCHORARRAY(Data!I$14)))</f>
        <v>21755.926317844594</v>
      </c>
      <c r="W546" s="20" cm="1">
        <f t="array" aca="1" ref="W546" ca="1">I$1*I546/INDEX(_xlfn.ANCHORARRAY(Data!J$14),ROWS(_xlfn.ANCHORARRAY(Data!J$14)))</f>
        <v>4657.8637992831536</v>
      </c>
      <c r="X546" s="20" cm="1">
        <f t="array" aca="1" ref="X546" ca="1">J$1*J546/INDEX(_xlfn.ANCHORARRAY(Data!K$14),ROWS(_xlfn.ANCHORARRAY(Data!K$14)))</f>
        <v>5601.2732598688799</v>
      </c>
      <c r="Y546" s="20" cm="1">
        <f t="array" aca="1" ref="Y546" ca="1">K$1*K546/INDEX(_xlfn.ANCHORARRAY(Data!L$14),ROWS(_xlfn.ANCHORARRAY(Data!L$14)))</f>
        <v>11771.245243032063</v>
      </c>
      <c r="Z546" s="20" cm="1">
        <f t="array" aca="1" ref="Z546" ca="1">L$1*L546/INDEX(_xlfn.ANCHORARRAY(Data!M$14),ROWS(_xlfn.ANCHORARRAY(Data!M$14)))</f>
        <v>12212.959618138428</v>
      </c>
      <c r="AA546" s="20" cm="1">
        <f t="array" aca="1" ref="AA546" ca="1">M$1*M546/INDEX(_xlfn.ANCHORARRAY(Data!N$14),ROWS(_xlfn.ANCHORARRAY(Data!N$14)))</f>
        <v>9772.5072837632761</v>
      </c>
      <c r="AB546" s="20" cm="1">
        <f t="array" aca="1" ref="AB546" ca="1">N$1*N546/INDEX(_xlfn.ANCHORARRAY(Data!O$14),ROWS(_xlfn.ANCHORARRAY(Data!O$14)))</f>
        <v>9202.7259861646507</v>
      </c>
      <c r="AC546" s="20" cm="1">
        <f t="array" aca="1" ref="AC546" ca="1">O$1*O546/INDEX(_xlfn.ANCHORARRAY(Data!P$14),ROWS(_xlfn.ANCHORARRAY(Data!P$14)))</f>
        <v>12469.179496402876</v>
      </c>
      <c r="AD546" s="33">
        <f t="shared" ca="1" si="19"/>
        <v>202821.73987400226</v>
      </c>
      <c r="AE546" s="33">
        <f t="shared" ca="1" si="18"/>
        <v>3440.360125997744</v>
      </c>
    </row>
    <row r="547" spans="1:31" x14ac:dyDescent="0.35">
      <c r="A547">
        <f ca="1"/>
        <v>545</v>
      </c>
      <c r="B547" s="20" cm="1">
        <f t="array" aca="1" ref="B547" ca="1">INDEX(_xlfn.ANCHORARRAY(Data!B$14),ROWS(_xlfn.ANCHORARRAY(Data!B$14)),2)*Data!C560/Data!C559</f>
        <v>263.62427037458559</v>
      </c>
      <c r="C547" s="20" cm="1">
        <f t="array" aca="1" ref="C547" ca="1">INDEX(_xlfn.ANCHORARRAY(Data!D$14),ROWS(_xlfn.ANCHORARRAY(Data!D$14)))*Data!D560/Data!D559</f>
        <v>53.133609248554919</v>
      </c>
      <c r="D547" s="20" cm="1">
        <f t="array" aca="1" ref="D547" ca="1">INDEX(_xlfn.ANCHORARRAY(Data!E$14),ROWS(_xlfn.ANCHORARRAY(Data!E$14)))*Data!E560/Data!E559</f>
        <v>24.544254090471608</v>
      </c>
      <c r="E547" s="20" cm="1">
        <f t="array" aca="1" ref="E547" ca="1">INDEX(_xlfn.ANCHORARRAY(Data!F$14),ROWS(_xlfn.ANCHORARRAY(Data!F$14)))*Data!F560/Data!F559</f>
        <v>29.575272255834047</v>
      </c>
      <c r="F547" s="20" cm="1">
        <f t="array" aca="1" ref="F547" ca="1">INDEX(_xlfn.ANCHORARRAY(Data!G$14),ROWS(_xlfn.ANCHORARRAY(Data!G$14)))*Data!G560/Data!G559</f>
        <v>319.29658637873757</v>
      </c>
      <c r="G547" s="20" cm="1">
        <f t="array" aca="1" ref="G547" ca="1">INDEX(_xlfn.ANCHORARRAY(Data!H$14),ROWS(_xlfn.ANCHORARRAY(Data!H$14)))*Data!H560/Data!H559</f>
        <v>74.9205163930433</v>
      </c>
      <c r="H547" s="20" cm="1">
        <f t="array" aca="1" ref="H547" ca="1">INDEX(_xlfn.ANCHORARRAY(Data!I$14),ROWS(_xlfn.ANCHORARRAY(Data!I$14)))*Data!I560/Data!I559</f>
        <v>241.5876674500588</v>
      </c>
      <c r="I547" s="20" cm="1">
        <f t="array" aca="1" ref="I547" ca="1">INDEX(_xlfn.ANCHORARRAY(Data!J$14),ROWS(_xlfn.ANCHORARRAY(Data!J$14)))*Data!J560/Data!J559</f>
        <v>24.280886218550503</v>
      </c>
      <c r="J547" s="20" cm="1">
        <f t="array" aca="1" ref="J547" ca="1">INDEX(_xlfn.ANCHORARRAY(Data!K$14),ROWS(_xlfn.ANCHORARRAY(Data!K$14)))*Data!K560/Data!K559</f>
        <v>79.051045233124569</v>
      </c>
      <c r="K547" s="20" cm="1">
        <f t="array" aca="1" ref="K547" ca="1">INDEX(_xlfn.ANCHORARRAY(Data!L$14),ROWS(_xlfn.ANCHORARRAY(Data!L$14)))*Data!L560/Data!L559</f>
        <v>399.23998011357367</v>
      </c>
      <c r="L547" s="20" cm="1">
        <f t="array" aca="1" ref="L547" ca="1">INDEX(_xlfn.ANCHORARRAY(Data!M$14),ROWS(_xlfn.ANCHORARRAY(Data!M$14)))*Data!M560/Data!M559</f>
        <v>51.776980306345727</v>
      </c>
      <c r="M547" s="20" cm="1">
        <f t="array" aca="1" ref="M547" ca="1">INDEX(_xlfn.ANCHORARRAY(Data!N$14),ROWS(_xlfn.ANCHORARRAY(Data!N$14)))*Data!N560/Data!N559</f>
        <v>164.90198079139455</v>
      </c>
      <c r="N547" s="20" cm="1">
        <f t="array" aca="1" ref="N547" ca="1">INDEX(_xlfn.ANCHORARRAY(Data!O$14),ROWS(_xlfn.ANCHORARRAY(Data!O$14)))*Data!O560/Data!O559</f>
        <v>155.61826386645126</v>
      </c>
      <c r="O547" s="20" cm="1">
        <f t="array" aca="1" ref="O547" ca="1">INDEX(_xlfn.ANCHORARRAY(Data!P$14),ROWS(_xlfn.ANCHORARRAY(Data!P$14)))*Data!P560/Data!P559</f>
        <v>634.31584523209585</v>
      </c>
      <c r="P547" s="20" cm="1">
        <f t="array" aca="1" ref="P547" ca="1">B$1*B547/INDEX(_xlfn.ANCHORARRAY(Data!B$14),ROWS(_xlfn.ANCHORARRAY(Data!B$14)),2)</f>
        <v>13181.213518729281</v>
      </c>
      <c r="Q547" s="20" cm="1">
        <f t="array" aca="1" ref="Q547" ca="1">C$1*C547/INDEX(_xlfn.ANCHORARRAY(Data!D$14),ROWS(_xlfn.ANCHORARRAY(Data!D$14)))</f>
        <v>10630.727398843932</v>
      </c>
      <c r="R547" s="19" cm="1">
        <f t="array" aca="1" ref="R547" ca="1">D$1*D547/INDEX(_xlfn.ANCHORARRAY(Data!E$14),ROWS(_xlfn.ANCHORARRAY(Data!E$14)))</f>
        <v>12274.643888354189</v>
      </c>
      <c r="S547" s="20" cm="1">
        <f t="array" aca="1" ref="S547" ca="1">E$1*E547/INDEX(_xlfn.ANCHORARRAY(Data!F$14),ROWS(_xlfn.ANCHORARRAY(Data!F$14)))</f>
        <v>5915.0544511668104</v>
      </c>
      <c r="T547" s="20" cm="1">
        <f t="array" aca="1" ref="T547" ca="1">F$1*F547/INDEX(_xlfn.ANCHORARRAY(Data!G$14),ROWS(_xlfn.ANCHORARRAY(Data!G$14)))</f>
        <v>22350.761046511634</v>
      </c>
      <c r="U547" s="20" cm="1">
        <f t="array" aca="1" ref="U547" ca="1">G$1*G547/INDEX(_xlfn.ANCHORARRAY(Data!H$14),ROWS(_xlfn.ANCHORARRAY(Data!H$14)))</f>
        <v>53942.77180299117</v>
      </c>
      <c r="V547" s="20" cm="1">
        <f t="array" aca="1" ref="V547" ca="1">H$1*H547/INDEX(_xlfn.ANCHORARRAY(Data!I$14),ROWS(_xlfn.ANCHORARRAY(Data!I$14)))</f>
        <v>21742.890070505295</v>
      </c>
      <c r="W547" s="20" cm="1">
        <f t="array" aca="1" ref="W547" ca="1">I$1*I547/INDEX(_xlfn.ANCHORARRAY(Data!J$14),ROWS(_xlfn.ANCHORARRAY(Data!J$14)))</f>
        <v>4856.1772437101008</v>
      </c>
      <c r="X547" s="20" cm="1">
        <f t="array" aca="1" ref="X547" ca="1">J$1*J547/INDEX(_xlfn.ANCHORARRAY(Data!K$14),ROWS(_xlfn.ANCHORARRAY(Data!K$14)))</f>
        <v>5533.5731663187198</v>
      </c>
      <c r="Y547" s="20" cm="1">
        <f t="array" aca="1" ref="Y547" ca="1">K$1*K547/INDEX(_xlfn.ANCHORARRAY(Data!L$14),ROWS(_xlfn.ANCHORARRAY(Data!L$14)))</f>
        <v>11977.19940340721</v>
      </c>
      <c r="Z547" s="20" cm="1">
        <f t="array" aca="1" ref="Z547" ca="1">L$1*L547/INDEX(_xlfn.ANCHORARRAY(Data!M$14),ROWS(_xlfn.ANCHORARRAY(Data!M$14)))</f>
        <v>12426.475273522974</v>
      </c>
      <c r="AA547" s="20" cm="1">
        <f t="array" aca="1" ref="AA547" ca="1">M$1*M547/INDEX(_xlfn.ANCHORARRAY(Data!N$14),ROWS(_xlfn.ANCHORARRAY(Data!N$14)))</f>
        <v>9894.1188474836727</v>
      </c>
      <c r="AB547" s="20" cm="1">
        <f t="array" aca="1" ref="AB547" ca="1">N$1*N547/INDEX(_xlfn.ANCHORARRAY(Data!O$14),ROWS(_xlfn.ANCHORARRAY(Data!O$14)))</f>
        <v>9337.095831987077</v>
      </c>
      <c r="AC547" s="20" cm="1">
        <f t="array" aca="1" ref="AC547" ca="1">O$1*O547/INDEX(_xlfn.ANCHORARRAY(Data!P$14),ROWS(_xlfn.ANCHORARRAY(Data!P$14)))</f>
        <v>12687.117277936426</v>
      </c>
      <c r="AD547" s="33">
        <f t="shared" ca="1" si="19"/>
        <v>206749.8192214685</v>
      </c>
      <c r="AE547" s="33">
        <f t="shared" ca="1" si="18"/>
        <v>-487.71922146849101</v>
      </c>
    </row>
    <row r="548" spans="1:31" x14ac:dyDescent="0.35">
      <c r="A548">
        <f ca="1"/>
        <v>546</v>
      </c>
      <c r="B548" s="20" cm="1">
        <f t="array" aca="1" ref="B548" ca="1">INDEX(_xlfn.ANCHORARRAY(Data!B$14),ROWS(_xlfn.ANCHORARRAY(Data!B$14)),2)*Data!C561/Data!C560</f>
        <v>256.57795292014299</v>
      </c>
      <c r="C548" s="20" cm="1">
        <f t="array" aca="1" ref="C548" ca="1">INDEX(_xlfn.ANCHORARRAY(Data!D$14),ROWS(_xlfn.ANCHORARRAY(Data!D$14)))*Data!D561/Data!D560</f>
        <v>52.925236665897032</v>
      </c>
      <c r="D548" s="20" cm="1">
        <f t="array" aca="1" ref="D548" ca="1">INDEX(_xlfn.ANCHORARRAY(Data!E$14),ROWS(_xlfn.ANCHORARRAY(Data!E$14)))*Data!E561/Data!E560</f>
        <v>23.517609942638622</v>
      </c>
      <c r="E548" s="20" cm="1">
        <f t="array" aca="1" ref="E548" ca="1">INDEX(_xlfn.ANCHORARRAY(Data!F$14),ROWS(_xlfn.ANCHORARRAY(Data!F$14)))*Data!F561/Data!F560</f>
        <v>29.735921706105753</v>
      </c>
      <c r="F548" s="20" cm="1">
        <f t="array" aca="1" ref="F548" ca="1">INDEX(_xlfn.ANCHORARRAY(Data!G$14),ROWS(_xlfn.ANCHORARRAY(Data!G$14)))*Data!G561/Data!G560</f>
        <v>310.55586469245623</v>
      </c>
      <c r="G548" s="20" cm="1">
        <f t="array" aca="1" ref="G548" ca="1">INDEX(_xlfn.ANCHORARRAY(Data!H$14),ROWS(_xlfn.ANCHORARRAY(Data!H$14)))*Data!H561/Data!H560</f>
        <v>74.355412877321982</v>
      </c>
      <c r="H548" s="20" cm="1">
        <f t="array" aca="1" ref="H548" ca="1">INDEX(_xlfn.ANCHORARRAY(Data!I$14),ROWS(_xlfn.ANCHORARRAY(Data!I$14)))*Data!I561/Data!I560</f>
        <v>243.01435423628854</v>
      </c>
      <c r="I548" s="20" cm="1">
        <f t="array" aca="1" ref="I548" ca="1">INDEX(_xlfn.ANCHORARRAY(Data!J$14),ROWS(_xlfn.ANCHORARRAY(Data!J$14)))*Data!J561/Data!J560</f>
        <v>24.215849056603776</v>
      </c>
      <c r="J548" s="20" cm="1">
        <f t="array" aca="1" ref="J548" ca="1">INDEX(_xlfn.ANCHORARRAY(Data!K$14),ROWS(_xlfn.ANCHORARRAY(Data!K$14)))*Data!K561/Data!K560</f>
        <v>80.547045262861957</v>
      </c>
      <c r="K548" s="20" cm="1">
        <f t="array" aca="1" ref="K548" ca="1">INDEX(_xlfn.ANCHORARRAY(Data!L$14),ROWS(_xlfn.ANCHORARRAY(Data!L$14)))*Data!L561/Data!L560</f>
        <v>393.14294815987336</v>
      </c>
      <c r="L548" s="20" cm="1">
        <f t="array" aca="1" ref="L548" ca="1">INDEX(_xlfn.ANCHORARRAY(Data!M$14),ROWS(_xlfn.ANCHORARRAY(Data!M$14)))*Data!M561/Data!M560</f>
        <v>52.10500486854918</v>
      </c>
      <c r="M548" s="20" cm="1">
        <f t="array" aca="1" ref="M548" ca="1">INDEX(_xlfn.ANCHORARRAY(Data!N$14),ROWS(_xlfn.ANCHORARRAY(Data!N$14)))*Data!N561/Data!N560</f>
        <v>163.95127267138025</v>
      </c>
      <c r="N548" s="20" cm="1">
        <f t="array" aca="1" ref="N548" ca="1">INDEX(_xlfn.ANCHORARRAY(Data!O$14),ROWS(_xlfn.ANCHORARRAY(Data!O$14)))*Data!O561/Data!O560</f>
        <v>156.1221703831998</v>
      </c>
      <c r="O548" s="20" cm="1">
        <f t="array" aca="1" ref="O548" ca="1">INDEX(_xlfn.ANCHORARRAY(Data!P$14),ROWS(_xlfn.ANCHORARRAY(Data!P$14)))*Data!P561/Data!P560</f>
        <v>629.73815902391698</v>
      </c>
      <c r="P548" s="20" cm="1">
        <f t="array" aca="1" ref="P548" ca="1">B$1*B548/INDEX(_xlfn.ANCHORARRAY(Data!B$14),ROWS(_xlfn.ANCHORARRAY(Data!B$14)),2)</f>
        <v>12828.89764600715</v>
      </c>
      <c r="Q548" s="20" cm="1">
        <f t="array" aca="1" ref="Q548" ca="1">C$1*C548/INDEX(_xlfn.ANCHORARRAY(Data!D$14),ROWS(_xlfn.ANCHORARRAY(Data!D$14)))</f>
        <v>10589.037173862851</v>
      </c>
      <c r="R548" s="19" cm="1">
        <f t="array" aca="1" ref="R548" ca="1">D$1*D548/INDEX(_xlfn.ANCHORARRAY(Data!E$14),ROWS(_xlfn.ANCHORARRAY(Data!E$14)))</f>
        <v>11761.216539196939</v>
      </c>
      <c r="S548" s="20" cm="1">
        <f t="array" aca="1" ref="S548" ca="1">E$1*E548/INDEX(_xlfn.ANCHORARRAY(Data!F$14),ROWS(_xlfn.ANCHORARRAY(Data!F$14)))</f>
        <v>5947.184341221151</v>
      </c>
      <c r="T548" s="20" cm="1">
        <f t="array" aca="1" ref="T548" ca="1">F$1*F548/INDEX(_xlfn.ANCHORARRAY(Data!G$14),ROWS(_xlfn.ANCHORARRAY(Data!G$14)))</f>
        <v>21738.910528471937</v>
      </c>
      <c r="U548" s="20" cm="1">
        <f t="array" aca="1" ref="U548" ca="1">G$1*G548/INDEX(_xlfn.ANCHORARRAY(Data!H$14),ROWS(_xlfn.ANCHORARRAY(Data!H$14)))</f>
        <v>53535.89727167182</v>
      </c>
      <c r="V548" s="20" cm="1">
        <f t="array" aca="1" ref="V548" ca="1">H$1*H548/INDEX(_xlfn.ANCHORARRAY(Data!I$14),ROWS(_xlfn.ANCHORARRAY(Data!I$14)))</f>
        <v>21871.29188126597</v>
      </c>
      <c r="W548" s="20" cm="1">
        <f t="array" aca="1" ref="W548" ca="1">I$1*I548/INDEX(_xlfn.ANCHORARRAY(Data!J$14),ROWS(_xlfn.ANCHORARRAY(Data!J$14)))</f>
        <v>4843.1698113207558</v>
      </c>
      <c r="X548" s="20" cm="1">
        <f t="array" aca="1" ref="X548" ca="1">J$1*J548/INDEX(_xlfn.ANCHORARRAY(Data!K$14),ROWS(_xlfn.ANCHORARRAY(Data!K$14)))</f>
        <v>5638.293168400337</v>
      </c>
      <c r="Y548" s="20" cm="1">
        <f t="array" aca="1" ref="Y548" ca="1">K$1*K548/INDEX(_xlfn.ANCHORARRAY(Data!L$14),ROWS(_xlfn.ANCHORARRAY(Data!L$14)))</f>
        <v>11794.288444796202</v>
      </c>
      <c r="Z548" s="20" cm="1">
        <f t="array" aca="1" ref="Z548" ca="1">L$1*L548/INDEX(_xlfn.ANCHORARRAY(Data!M$14),ROWS(_xlfn.ANCHORARRAY(Data!M$14)))</f>
        <v>12505.201168451804</v>
      </c>
      <c r="AA548" s="20" cm="1">
        <f t="array" aca="1" ref="AA548" ca="1">M$1*M548/INDEX(_xlfn.ANCHORARRAY(Data!N$14),ROWS(_xlfn.ANCHORARRAY(Data!N$14)))</f>
        <v>9837.0763602828138</v>
      </c>
      <c r="AB548" s="20" cm="1">
        <f t="array" aca="1" ref="AB548" ca="1">N$1*N548/INDEX(_xlfn.ANCHORARRAY(Data!O$14),ROWS(_xlfn.ANCHORARRAY(Data!O$14)))</f>
        <v>9367.33022299199</v>
      </c>
      <c r="AC548" s="20" cm="1">
        <f t="array" aca="1" ref="AC548" ca="1">O$1*O548/INDEX(_xlfn.ANCHORARRAY(Data!P$14),ROWS(_xlfn.ANCHORARRAY(Data!P$14)))</f>
        <v>12595.557777694861</v>
      </c>
      <c r="AD548" s="33">
        <f t="shared" ca="1" si="19"/>
        <v>204853.35233563656</v>
      </c>
      <c r="AE548" s="33">
        <f t="shared" ca="1" si="18"/>
        <v>1408.7476643634436</v>
      </c>
    </row>
    <row r="549" spans="1:31" x14ac:dyDescent="0.35">
      <c r="A549">
        <f ca="1"/>
        <v>547</v>
      </c>
      <c r="B549" s="20" cm="1">
        <f t="array" aca="1" ref="B549" ca="1">INDEX(_xlfn.ANCHORARRAY(Data!B$14),ROWS(_xlfn.ANCHORARRAY(Data!B$14)),2)*Data!C562/Data!C561</f>
        <v>271.27342551339166</v>
      </c>
      <c r="C549" s="20" cm="1">
        <f t="array" aca="1" ref="C549" ca="1">INDEX(_xlfn.ANCHORARRAY(Data!D$14),ROWS(_xlfn.ANCHORARRAY(Data!D$14)))*Data!D562/Data!D561</f>
        <v>54.312805555555556</v>
      </c>
      <c r="D549" s="20" cm="1">
        <f t="array" aca="1" ref="D549" ca="1">INDEX(_xlfn.ANCHORARRAY(Data!E$14),ROWS(_xlfn.ANCHORARRAY(Data!E$14)))*Data!E562/Data!E561</f>
        <v>24.597462834489594</v>
      </c>
      <c r="E549" s="20" cm="1">
        <f t="array" aca="1" ref="E549" ca="1">INDEX(_xlfn.ANCHORARRAY(Data!F$14),ROWS(_xlfn.ANCHORARRAY(Data!F$14)))*Data!F562/Data!F561</f>
        <v>30.53784325279906</v>
      </c>
      <c r="F549" s="20" cm="1">
        <f t="array" aca="1" ref="F549" ca="1">INDEX(_xlfn.ANCHORARRAY(Data!G$14),ROWS(_xlfn.ANCHORARRAY(Data!G$14)))*Data!G562/Data!G561</f>
        <v>323.26255119605872</v>
      </c>
      <c r="G549" s="20" cm="1">
        <f t="array" aca="1" ref="G549" ca="1">INDEX(_xlfn.ANCHORARRAY(Data!H$14),ROWS(_xlfn.ANCHORARRAY(Data!H$14)))*Data!H562/Data!H561</f>
        <v>76.526641256473539</v>
      </c>
      <c r="H549" s="20" cm="1">
        <f t="array" aca="1" ref="H549" ca="1">INDEX(_xlfn.ANCHORARRAY(Data!I$14),ROWS(_xlfn.ANCHORARRAY(Data!I$14)))*Data!I562/Data!I561</f>
        <v>242.98151235778735</v>
      </c>
      <c r="I549" s="20" cm="1">
        <f t="array" aca="1" ref="I549" ca="1">INDEX(_xlfn.ANCHORARRAY(Data!J$14),ROWS(_xlfn.ANCHORARRAY(Data!J$14)))*Data!J562/Data!J561</f>
        <v>24.891711026615965</v>
      </c>
      <c r="J549" s="20" cm="1">
        <f t="array" aca="1" ref="J549" ca="1">INDEX(_xlfn.ANCHORARRAY(Data!K$14),ROWS(_xlfn.ANCHORARRAY(Data!K$14)))*Data!K562/Data!K561</f>
        <v>79.85112442524732</v>
      </c>
      <c r="K549" s="20" cm="1">
        <f t="array" aca="1" ref="K549" ca="1">INDEX(_xlfn.ANCHORARRAY(Data!L$14),ROWS(_xlfn.ANCHORARRAY(Data!L$14)))*Data!L562/Data!L561</f>
        <v>406.50381780621086</v>
      </c>
      <c r="L549" s="20" cm="1">
        <f t="array" aca="1" ref="L549" ca="1">INDEX(_xlfn.ANCHORARRAY(Data!M$14),ROWS(_xlfn.ANCHORARRAY(Data!M$14)))*Data!M562/Data!M561</f>
        <v>52.254318236861231</v>
      </c>
      <c r="M549" s="20" cm="1">
        <f t="array" aca="1" ref="M549" ca="1">INDEX(_xlfn.ANCHORARRAY(Data!N$14),ROWS(_xlfn.ANCHORARRAY(Data!N$14)))*Data!N562/Data!N561</f>
        <v>167.52874439461883</v>
      </c>
      <c r="N549" s="20" cm="1">
        <f t="array" aca="1" ref="N549" ca="1">INDEX(_xlfn.ANCHORARRAY(Data!O$14),ROWS(_xlfn.ANCHORARRAY(Data!O$14)))*Data!O562/Data!O561</f>
        <v>157.67369645374689</v>
      </c>
      <c r="O549" s="20" cm="1">
        <f t="array" aca="1" ref="O549" ca="1">INDEX(_xlfn.ANCHORARRAY(Data!P$14),ROWS(_xlfn.ANCHORARRAY(Data!P$14)))*Data!P562/Data!P561</f>
        <v>647.04813448534946</v>
      </c>
      <c r="P549" s="20" cm="1">
        <f t="array" aca="1" ref="P549" ca="1">B$1*B549/INDEX(_xlfn.ANCHORARRAY(Data!B$14),ROWS(_xlfn.ANCHORARRAY(Data!B$14)),2)</f>
        <v>13563.671275669583</v>
      </c>
      <c r="Q549" s="20" cm="1">
        <f t="array" aca="1" ref="Q549" ca="1">C$1*C549/INDEX(_xlfn.ANCHORARRAY(Data!D$14),ROWS(_xlfn.ANCHORARRAY(Data!D$14)))</f>
        <v>10866.655555555555</v>
      </c>
      <c r="R549" s="19" cm="1">
        <f t="array" aca="1" ref="R549" ca="1">D$1*D549/INDEX(_xlfn.ANCHORARRAY(Data!E$14),ROWS(_xlfn.ANCHORARRAY(Data!E$14)))</f>
        <v>12301.25371655104</v>
      </c>
      <c r="S549" s="20" cm="1">
        <f t="array" aca="1" ref="S549" ca="1">E$1*E549/INDEX(_xlfn.ANCHORARRAY(Data!F$14),ROWS(_xlfn.ANCHORARRAY(Data!F$14)))</f>
        <v>6107.5686505598123</v>
      </c>
      <c r="T549" s="20" cm="1">
        <f t="array" aca="1" ref="T549" ca="1">F$1*F549/INDEX(_xlfn.ANCHORARRAY(Data!G$14),ROWS(_xlfn.ANCHORARRAY(Data!G$14)))</f>
        <v>22628.378583724112</v>
      </c>
      <c r="U549" s="20" cm="1">
        <f t="array" aca="1" ref="U549" ca="1">G$1*G549/INDEX(_xlfn.ANCHORARRAY(Data!H$14),ROWS(_xlfn.ANCHORARRAY(Data!H$14)))</f>
        <v>55099.18170466095</v>
      </c>
      <c r="V549" s="20" cm="1">
        <f t="array" aca="1" ref="V549" ca="1">H$1*H549/INDEX(_xlfn.ANCHORARRAY(Data!I$14),ROWS(_xlfn.ANCHORARRAY(Data!I$14)))</f>
        <v>21868.336112200861</v>
      </c>
      <c r="W549" s="20" cm="1">
        <f t="array" aca="1" ref="W549" ca="1">I$1*I549/INDEX(_xlfn.ANCHORARRAY(Data!J$14),ROWS(_xlfn.ANCHORARRAY(Data!J$14)))</f>
        <v>4978.3422053231934</v>
      </c>
      <c r="X549" s="20" cm="1">
        <f t="array" aca="1" ref="X549" ca="1">J$1*J549/INDEX(_xlfn.ANCHORARRAY(Data!K$14),ROWS(_xlfn.ANCHORARRAY(Data!K$14)))</f>
        <v>5589.5787097673128</v>
      </c>
      <c r="Y549" s="20" cm="1">
        <f t="array" aca="1" ref="Y549" ca="1">K$1*K549/INDEX(_xlfn.ANCHORARRAY(Data!L$14),ROWS(_xlfn.ANCHORARRAY(Data!L$14)))</f>
        <v>12195.114534186328</v>
      </c>
      <c r="Z549" s="20" cm="1">
        <f t="array" aca="1" ref="Z549" ca="1">L$1*L549/INDEX(_xlfn.ANCHORARRAY(Data!M$14),ROWS(_xlfn.ANCHORARRAY(Data!M$14)))</f>
        <v>12541.036376846696</v>
      </c>
      <c r="AA549" s="20" cm="1">
        <f t="array" aca="1" ref="AA549" ca="1">M$1*M549/INDEX(_xlfn.ANCHORARRAY(Data!N$14),ROWS(_xlfn.ANCHORARRAY(Data!N$14)))</f>
        <v>10051.724663677129</v>
      </c>
      <c r="AB549" s="20" cm="1">
        <f t="array" aca="1" ref="AB549" ca="1">N$1*N549/INDEX(_xlfn.ANCHORARRAY(Data!O$14),ROWS(_xlfn.ANCHORARRAY(Data!O$14)))</f>
        <v>9460.4217872248137</v>
      </c>
      <c r="AC549" s="20" cm="1">
        <f t="array" aca="1" ref="AC549" ca="1">O$1*O549/INDEX(_xlfn.ANCHORARRAY(Data!P$14),ROWS(_xlfn.ANCHORARRAY(Data!P$14)))</f>
        <v>12941.779128474833</v>
      </c>
      <c r="AD549" s="33">
        <f t="shared" ca="1" si="19"/>
        <v>210193.04300442222</v>
      </c>
      <c r="AE549" s="33">
        <f t="shared" ca="1" si="18"/>
        <v>-3930.9430044222099</v>
      </c>
    </row>
    <row r="550" spans="1:31" x14ac:dyDescent="0.35">
      <c r="A550">
        <f ca="1"/>
        <v>548</v>
      </c>
      <c r="B550" s="20" cm="1">
        <f t="array" aca="1" ref="B550" ca="1">INDEX(_xlfn.ANCHORARRAY(Data!B$14),ROWS(_xlfn.ANCHORARRAY(Data!B$14)),2)*Data!C563/Data!C562</f>
        <v>264.85751760651311</v>
      </c>
      <c r="C550" s="20" cm="1">
        <f t="array" aca="1" ref="C550" ca="1">INDEX(_xlfn.ANCHORARRAY(Data!D$14),ROWS(_xlfn.ANCHORARRAY(Data!D$14)))*Data!D563/Data!D562</f>
        <v>52.868014473089104</v>
      </c>
      <c r="D550" s="20" cm="1">
        <f t="array" aca="1" ref="D550" ca="1">INDEX(_xlfn.ANCHORARRAY(Data!E$14),ROWS(_xlfn.ANCHORARRAY(Data!E$14)))*Data!E563/Data!E562</f>
        <v>24.332102161100195</v>
      </c>
      <c r="E550" s="20" cm="1">
        <f t="array" aca="1" ref="E550" ca="1">INDEX(_xlfn.ANCHORARRAY(Data!F$14),ROWS(_xlfn.ANCHORARRAY(Data!F$14)))*Data!F563/Data!F562</f>
        <v>29.382563657407403</v>
      </c>
      <c r="F550" s="20" cm="1">
        <f t="array" aca="1" ref="F550" ca="1">INDEX(_xlfn.ANCHORARRAY(Data!G$14),ROWS(_xlfn.ANCHORARRAY(Data!G$14)))*Data!G563/Data!G562</f>
        <v>313.99625679583579</v>
      </c>
      <c r="G550" s="20" cm="1">
        <f t="array" aca="1" ref="G550" ca="1">INDEX(_xlfn.ANCHORARRAY(Data!H$14),ROWS(_xlfn.ANCHORARRAY(Data!H$14)))*Data!H563/Data!H562</f>
        <v>73.792923116736461</v>
      </c>
      <c r="H550" s="20" cm="1">
        <f t="array" aca="1" ref="H550" ca="1">INDEX(_xlfn.ANCHORARRAY(Data!I$14),ROWS(_xlfn.ANCHORARRAY(Data!I$14)))*Data!I563/Data!I562</f>
        <v>241.19250048939645</v>
      </c>
      <c r="I550" s="20" cm="1">
        <f t="array" aca="1" ref="I550" ca="1">INDEX(_xlfn.ANCHORARRAY(Data!J$14),ROWS(_xlfn.ANCHORARRAY(Data!J$14)))*Data!J563/Data!J562</f>
        <v>24.136265374580692</v>
      </c>
      <c r="J550" s="20" cm="1">
        <f t="array" aca="1" ref="J550" ca="1">INDEX(_xlfn.ANCHORARRAY(Data!K$14),ROWS(_xlfn.ANCHORARRAY(Data!K$14)))*Data!K563/Data!K562</f>
        <v>79.139258846475357</v>
      </c>
      <c r="K550" s="20" cm="1">
        <f t="array" aca="1" ref="K550" ca="1">INDEX(_xlfn.ANCHORARRAY(Data!L$14),ROWS(_xlfn.ANCHORARRAY(Data!L$14)))*Data!L563/Data!L562</f>
        <v>394.35870715665635</v>
      </c>
      <c r="L550" s="20" cm="1">
        <f t="array" aca="1" ref="L550" ca="1">INDEX(_xlfn.ANCHORARRAY(Data!M$14),ROWS(_xlfn.ANCHORARRAY(Data!M$14)))*Data!M563/Data!M562</f>
        <v>51.217222489187897</v>
      </c>
      <c r="M550" s="20" cm="1">
        <f t="array" aca="1" ref="M550" ca="1">INDEX(_xlfn.ANCHORARRAY(Data!N$14),ROWS(_xlfn.ANCHORARRAY(Data!N$14)))*Data!N563/Data!N562</f>
        <v>164.06112354418815</v>
      </c>
      <c r="N550" s="20" cm="1">
        <f t="array" aca="1" ref="N550" ca="1">INDEX(_xlfn.ANCHORARRAY(Data!O$14),ROWS(_xlfn.ANCHORARRAY(Data!O$14)))*Data!O563/Data!O562</f>
        <v>150.36931472217739</v>
      </c>
      <c r="O550" s="20" cm="1">
        <f t="array" aca="1" ref="O550" ca="1">INDEX(_xlfn.ANCHORARRAY(Data!P$14),ROWS(_xlfn.ANCHORARRAY(Data!P$14)))*Data!P563/Data!P562</f>
        <v>630.40262966098578</v>
      </c>
      <c r="P550" s="20" cm="1">
        <f t="array" aca="1" ref="P550" ca="1">B$1*B550/INDEX(_xlfn.ANCHORARRAY(Data!B$14),ROWS(_xlfn.ANCHORARRAY(Data!B$14)),2)</f>
        <v>13242.875880325657</v>
      </c>
      <c r="Q550" s="20" cm="1">
        <f t="array" aca="1" ref="Q550" ca="1">C$1*C550/INDEX(_xlfn.ANCHORARRAY(Data!D$14),ROWS(_xlfn.ANCHORARRAY(Data!D$14)))</f>
        <v>10577.588421528721</v>
      </c>
      <c r="R550" s="19" cm="1">
        <f t="array" aca="1" ref="R550" ca="1">D$1*D550/INDEX(_xlfn.ANCHORARRAY(Data!E$14),ROWS(_xlfn.ANCHORARRAY(Data!E$14)))</f>
        <v>12168.546168958743</v>
      </c>
      <c r="S550" s="20" cm="1">
        <f t="array" aca="1" ref="S550" ca="1">E$1*E550/INDEX(_xlfn.ANCHORARRAY(Data!F$14),ROWS(_xlfn.ANCHORARRAY(Data!F$14)))</f>
        <v>5876.5127314814808</v>
      </c>
      <c r="T550" s="20" cm="1">
        <f t="array" aca="1" ref="T550" ca="1">F$1*F550/INDEX(_xlfn.ANCHORARRAY(Data!G$14),ROWS(_xlfn.ANCHORARRAY(Data!G$14)))</f>
        <v>21979.737975708504</v>
      </c>
      <c r="U550" s="20" cm="1">
        <f t="array" aca="1" ref="U550" ca="1">G$1*G550/INDEX(_xlfn.ANCHORARRAY(Data!H$14),ROWS(_xlfn.ANCHORARRAY(Data!H$14)))</f>
        <v>53130.904644050242</v>
      </c>
      <c r="V550" s="20" cm="1">
        <f t="array" aca="1" ref="V550" ca="1">H$1*H550/INDEX(_xlfn.ANCHORARRAY(Data!I$14),ROWS(_xlfn.ANCHORARRAY(Data!I$14)))</f>
        <v>21707.325044045683</v>
      </c>
      <c r="W550" s="20" cm="1">
        <f t="array" aca="1" ref="W550" ca="1">I$1*I550/INDEX(_xlfn.ANCHORARRAY(Data!J$14),ROWS(_xlfn.ANCHORARRAY(Data!J$14)))</f>
        <v>4827.2530749161388</v>
      </c>
      <c r="X550" s="20" cm="1">
        <f t="array" aca="1" ref="X550" ca="1">J$1*J550/INDEX(_xlfn.ANCHORARRAY(Data!K$14),ROWS(_xlfn.ANCHORARRAY(Data!K$14)))</f>
        <v>5539.748119253275</v>
      </c>
      <c r="Y550" s="20" cm="1">
        <f t="array" aca="1" ref="Y550" ca="1">K$1*K550/INDEX(_xlfn.ANCHORARRAY(Data!L$14),ROWS(_xlfn.ANCHORARRAY(Data!L$14)))</f>
        <v>11830.761214699691</v>
      </c>
      <c r="Z550" s="20" cm="1">
        <f t="array" aca="1" ref="Z550" ca="1">L$1*L550/INDEX(_xlfn.ANCHORARRAY(Data!M$14),ROWS(_xlfn.ANCHORARRAY(Data!M$14)))</f>
        <v>12292.133397405094</v>
      </c>
      <c r="AA550" s="20" cm="1">
        <f t="array" aca="1" ref="AA550" ca="1">M$1*M550/INDEX(_xlfn.ANCHORARRAY(Data!N$14),ROWS(_xlfn.ANCHORARRAY(Data!N$14)))</f>
        <v>9843.667412651288</v>
      </c>
      <c r="AB550" s="20" cm="1">
        <f t="array" aca="1" ref="AB550" ca="1">N$1*N550/INDEX(_xlfn.ANCHORARRAY(Data!O$14),ROWS(_xlfn.ANCHORARRAY(Data!O$14)))</f>
        <v>9022.158883330645</v>
      </c>
      <c r="AC550" s="20" cm="1">
        <f t="array" aca="1" ref="AC550" ca="1">O$1*O550/INDEX(_xlfn.ANCHORARRAY(Data!P$14),ROWS(_xlfn.ANCHORARRAY(Data!P$14)))</f>
        <v>12608.848028858542</v>
      </c>
      <c r="AD550" s="33">
        <f t="shared" ca="1" si="19"/>
        <v>204648.06099721373</v>
      </c>
      <c r="AE550" s="33">
        <f t="shared" ca="1" si="18"/>
        <v>1614.0390027862741</v>
      </c>
    </row>
    <row r="551" spans="1:31" x14ac:dyDescent="0.35">
      <c r="A551">
        <f ca="1"/>
        <v>549</v>
      </c>
      <c r="B551" s="20" cm="1">
        <f t="array" aca="1" ref="B551" ca="1">INDEX(_xlfn.ANCHORARRAY(Data!B$14),ROWS(_xlfn.ANCHORARRAY(Data!B$14)),2)*Data!C564/Data!C563</f>
        <v>263.95953996607125</v>
      </c>
      <c r="C551" s="20" cm="1">
        <f t="array" aca="1" ref="C551" ca="1">INDEX(_xlfn.ANCHORARRAY(Data!D$14),ROWS(_xlfn.ANCHORARRAY(Data!D$14)))*Data!D564/Data!D563</f>
        <v>53.276768043576944</v>
      </c>
      <c r="D551" s="20" cm="1">
        <f t="array" aca="1" ref="D551" ca="1">INDEX(_xlfn.ANCHORARRAY(Data!E$14),ROWS(_xlfn.ANCHORARRAY(Data!E$14)))*Data!E564/Data!E563</f>
        <v>22.86024934383202</v>
      </c>
      <c r="E551" s="20" cm="1">
        <f t="array" aca="1" ref="E551" ca="1">INDEX(_xlfn.ANCHORARRAY(Data!F$14),ROWS(_xlfn.ANCHORARRAY(Data!F$14)))*Data!F564/Data!F563</f>
        <v>30.193712344949795</v>
      </c>
      <c r="F551" s="20" cm="1">
        <f t="array" aca="1" ref="F551" ca="1">INDEX(_xlfn.ANCHORARRAY(Data!G$14),ROWS(_xlfn.ANCHORARRAY(Data!G$14)))*Data!G564/Data!G563</f>
        <v>314.06627291715017</v>
      </c>
      <c r="G551" s="20" cm="1">
        <f t="array" aca="1" ref="G551" ca="1">INDEX(_xlfn.ANCHORARRAY(Data!H$14),ROWS(_xlfn.ANCHORARRAY(Data!H$14)))*Data!H564/Data!H563</f>
        <v>73.862119918409945</v>
      </c>
      <c r="H551" s="20" cm="1">
        <f t="array" aca="1" ref="H551" ca="1">INDEX(_xlfn.ANCHORARRAY(Data!I$14),ROWS(_xlfn.ANCHORARRAY(Data!I$14)))*Data!I564/Data!I563</f>
        <v>244.31945286360954</v>
      </c>
      <c r="I551" s="20" cm="1">
        <f t="array" aca="1" ref="I551" ca="1">INDEX(_xlfn.ANCHORARRAY(Data!J$14),ROWS(_xlfn.ANCHORARRAY(Data!J$14)))*Data!J564/Data!J563</f>
        <v>24.841296156744534</v>
      </c>
      <c r="J551" s="20" cm="1">
        <f t="array" aca="1" ref="J551" ca="1">INDEX(_xlfn.ANCHORARRAY(Data!K$14),ROWS(_xlfn.ANCHORARRAY(Data!K$14)))*Data!K564/Data!K563</f>
        <v>80.221526352775811</v>
      </c>
      <c r="K551" s="20" cm="1">
        <f t="array" aca="1" ref="K551" ca="1">INDEX(_xlfn.ANCHORARRAY(Data!L$14),ROWS(_xlfn.ANCHORARRAY(Data!L$14)))*Data!L564/Data!L563</f>
        <v>398.37645705789754</v>
      </c>
      <c r="L551" s="20" cm="1">
        <f t="array" aca="1" ref="L551" ca="1">INDEX(_xlfn.ANCHORARRAY(Data!M$14),ROWS(_xlfn.ANCHORARRAY(Data!M$14)))*Data!M564/Data!M563</f>
        <v>52.268638132295735</v>
      </c>
      <c r="M551" s="20" cm="1">
        <f t="array" aca="1" ref="M551" ca="1">INDEX(_xlfn.ANCHORARRAY(Data!N$14),ROWS(_xlfn.ANCHORARRAY(Data!N$14)))*Data!N564/Data!N563</f>
        <v>166.51782964720286</v>
      </c>
      <c r="N551" s="20" cm="1">
        <f t="array" aca="1" ref="N551" ca="1">INDEX(_xlfn.ANCHORARRAY(Data!O$14),ROWS(_xlfn.ANCHORARRAY(Data!O$14)))*Data!O564/Data!O563</f>
        <v>157.26761651653334</v>
      </c>
      <c r="O551" s="20" cm="1">
        <f t="array" aca="1" ref="O551" ca="1">INDEX(_xlfn.ANCHORARRAY(Data!P$14),ROWS(_xlfn.ANCHORARRAY(Data!P$14)))*Data!P564/Data!P563</f>
        <v>636.46106619280329</v>
      </c>
      <c r="P551" s="20" cm="1">
        <f t="array" aca="1" ref="P551" ca="1">B$1*B551/INDEX(_xlfn.ANCHORARRAY(Data!B$14),ROWS(_xlfn.ANCHORARRAY(Data!B$14)),2)</f>
        <v>13197.976998303564</v>
      </c>
      <c r="Q551" s="20" cm="1">
        <f t="array" aca="1" ref="Q551" ca="1">C$1*C551/INDEX(_xlfn.ANCHORARRAY(Data!D$14),ROWS(_xlfn.ANCHORARRAY(Data!D$14)))</f>
        <v>10659.369950068089</v>
      </c>
      <c r="R551" s="19" cm="1">
        <f t="array" aca="1" ref="R551" ca="1">D$1*D551/INDEX(_xlfn.ANCHORARRAY(Data!E$14),ROWS(_xlfn.ANCHORARRAY(Data!E$14)))</f>
        <v>11432.468832020999</v>
      </c>
      <c r="S551" s="20" cm="1">
        <f t="array" aca="1" ref="S551" ca="1">E$1*E551/INDEX(_xlfn.ANCHORARRAY(Data!F$14),ROWS(_xlfn.ANCHORARRAY(Data!F$14)))</f>
        <v>6038.742468989959</v>
      </c>
      <c r="T551" s="20" cm="1">
        <f t="array" aca="1" ref="T551" ca="1">F$1*F551/INDEX(_xlfn.ANCHORARRAY(Data!G$14),ROWS(_xlfn.ANCHORARRAY(Data!G$14)))</f>
        <v>21984.639104200513</v>
      </c>
      <c r="U551" s="20" cm="1">
        <f t="array" aca="1" ref="U551" ca="1">G$1*G551/INDEX(_xlfn.ANCHORARRAY(Data!H$14),ROWS(_xlfn.ANCHORARRAY(Data!H$14)))</f>
        <v>53180.726341255155</v>
      </c>
      <c r="V551" s="20" cm="1">
        <f t="array" aca="1" ref="V551" ca="1">H$1*H551/INDEX(_xlfn.ANCHORARRAY(Data!I$14),ROWS(_xlfn.ANCHORARRAY(Data!I$14)))</f>
        <v>21988.750757724858</v>
      </c>
      <c r="W551" s="20" cm="1">
        <f t="array" aca="1" ref="W551" ca="1">I$1*I551/INDEX(_xlfn.ANCHORARRAY(Data!J$14),ROWS(_xlfn.ANCHORARRAY(Data!J$14)))</f>
        <v>4968.2592313489067</v>
      </c>
      <c r="X551" s="20" cm="1">
        <f t="array" aca="1" ref="X551" ca="1">J$1*J551/INDEX(_xlfn.ANCHORARRAY(Data!K$14),ROWS(_xlfn.ANCHORARRAY(Data!K$14)))</f>
        <v>5615.5068446943069</v>
      </c>
      <c r="Y551" s="20" cm="1">
        <f t="array" aca="1" ref="Y551" ca="1">K$1*K551/INDEX(_xlfn.ANCHORARRAY(Data!L$14),ROWS(_xlfn.ANCHORARRAY(Data!L$14)))</f>
        <v>11951.293711736927</v>
      </c>
      <c r="Z551" s="20" cm="1">
        <f t="array" aca="1" ref="Z551" ca="1">L$1*L551/INDEX(_xlfn.ANCHORARRAY(Data!M$14),ROWS(_xlfn.ANCHORARRAY(Data!M$14)))</f>
        <v>12544.473151750975</v>
      </c>
      <c r="AA551" s="20" cm="1">
        <f t="array" aca="1" ref="AA551" ca="1">M$1*M551/INDEX(_xlfn.ANCHORARRAY(Data!N$14),ROWS(_xlfn.ANCHORARRAY(Data!N$14)))</f>
        <v>9991.0697788321722</v>
      </c>
      <c r="AB551" s="20" cm="1">
        <f t="array" aca="1" ref="AB551" ca="1">N$1*N551/INDEX(_xlfn.ANCHORARRAY(Data!O$14),ROWS(_xlfn.ANCHORARRAY(Data!O$14)))</f>
        <v>9436.0569909919996</v>
      </c>
      <c r="AC551" s="20" cm="1">
        <f t="array" aca="1" ref="AC551" ca="1">O$1*O551/INDEX(_xlfn.ANCHORARRAY(Data!P$14),ROWS(_xlfn.ANCHORARRAY(Data!P$14)))</f>
        <v>12730.024403968608</v>
      </c>
      <c r="AD551" s="33">
        <f t="shared" ca="1" si="19"/>
        <v>205719.35856588703</v>
      </c>
      <c r="AE551" s="33">
        <f t="shared" ca="1" si="18"/>
        <v>542.741434112977</v>
      </c>
    </row>
    <row r="552" spans="1:31" x14ac:dyDescent="0.35">
      <c r="A552">
        <f ca="1"/>
        <v>550</v>
      </c>
      <c r="B552" s="20" cm="1">
        <f t="array" aca="1" ref="B552" ca="1">INDEX(_xlfn.ANCHORARRAY(Data!B$14),ROWS(_xlfn.ANCHORARRAY(Data!B$14)),2)*Data!C565/Data!C564</f>
        <v>265.77090772693174</v>
      </c>
      <c r="C552" s="20" cm="1">
        <f t="array" aca="1" ref="C552" ca="1">INDEX(_xlfn.ANCHORARRAY(Data!D$14),ROWS(_xlfn.ANCHORARRAY(Data!D$14)))*Data!D565/Data!D564</f>
        <v>52.928069620253162</v>
      </c>
      <c r="D552" s="20" cm="1">
        <f t="array" aca="1" ref="D552" ca="1">INDEX(_xlfn.ANCHORARRAY(Data!E$14),ROWS(_xlfn.ANCHORARRAY(Data!E$14)))*Data!E565/Data!E564</f>
        <v>23.987599720083978</v>
      </c>
      <c r="E552" s="20" cm="1">
        <f t="array" aca="1" ref="E552" ca="1">INDEX(_xlfn.ANCHORARRAY(Data!F$14),ROWS(_xlfn.ANCHORARRAY(Data!F$14)))*Data!F565/Data!F564</f>
        <v>29.330202405397475</v>
      </c>
      <c r="F552" s="20" cm="1">
        <f t="array" aca="1" ref="F552" ca="1">INDEX(_xlfn.ANCHORARRAY(Data!G$14),ROWS(_xlfn.ANCHORARRAY(Data!G$14)))*Data!G565/Data!G564</f>
        <v>314.76006749679971</v>
      </c>
      <c r="G552" s="20" cm="1">
        <f t="array" aca="1" ref="G552" ca="1">INDEX(_xlfn.ANCHORARRAY(Data!H$14),ROWS(_xlfn.ANCHORARRAY(Data!H$14)))*Data!H565/Data!H564</f>
        <v>74.530069756330619</v>
      </c>
      <c r="H552" s="20" cm="1">
        <f t="array" aca="1" ref="H552" ca="1">INDEX(_xlfn.ANCHORARRAY(Data!I$14),ROWS(_xlfn.ANCHORARRAY(Data!I$14)))*Data!I565/Data!I564</f>
        <v>245.06363393671052</v>
      </c>
      <c r="I552" s="20" cm="1">
        <f t="array" aca="1" ref="I552" ca="1">INDEX(_xlfn.ANCHORARRAY(Data!J$14),ROWS(_xlfn.ANCHORARRAY(Data!J$14)))*Data!J565/Data!J564</f>
        <v>24.138119911176904</v>
      </c>
      <c r="J552" s="20" cm="1">
        <f t="array" aca="1" ref="J552" ca="1">INDEX(_xlfn.ANCHORARRAY(Data!K$14),ROWS(_xlfn.ANCHORARRAY(Data!K$14)))*Data!K565/Data!K564</f>
        <v>80.521247726954826</v>
      </c>
      <c r="K552" s="20" cm="1">
        <f t="array" aca="1" ref="K552" ca="1">INDEX(_xlfn.ANCHORARRAY(Data!L$14),ROWS(_xlfn.ANCHORARRAY(Data!L$14)))*Data!L565/Data!L564</f>
        <v>398.68492805441701</v>
      </c>
      <c r="L552" s="20" cm="1">
        <f t="array" aca="1" ref="L552" ca="1">INDEX(_xlfn.ANCHORARRAY(Data!M$14),ROWS(_xlfn.ANCHORARRAY(Data!M$14)))*Data!M565/Data!M564</f>
        <v>50.989753979739511</v>
      </c>
      <c r="M552" s="20" cm="1">
        <f t="array" aca="1" ref="M552" ca="1">INDEX(_xlfn.ANCHORARRAY(Data!N$14),ROWS(_xlfn.ANCHORARRAY(Data!N$14)))*Data!N565/Data!N564</f>
        <v>164.35235748938751</v>
      </c>
      <c r="N552" s="20" cm="1">
        <f t="array" aca="1" ref="N552" ca="1">INDEX(_xlfn.ANCHORARRAY(Data!O$14),ROWS(_xlfn.ANCHORARRAY(Data!O$14)))*Data!O565/Data!O564</f>
        <v>155.17410772911913</v>
      </c>
      <c r="O552" s="20" cm="1">
        <f t="array" aca="1" ref="O552" ca="1">INDEX(_xlfn.ANCHORARRAY(Data!P$14),ROWS(_xlfn.ANCHORARRAY(Data!P$14)))*Data!P565/Data!P564</f>
        <v>633.36531051777547</v>
      </c>
      <c r="P552" s="20" cm="1">
        <f t="array" aca="1" ref="P552" ca="1">B$1*B552/INDEX(_xlfn.ANCHORARRAY(Data!B$14),ROWS(_xlfn.ANCHORARRAY(Data!B$14)),2)</f>
        <v>13288.545386346588</v>
      </c>
      <c r="Q552" s="20" cm="1">
        <f t="array" aca="1" ref="Q552" ca="1">C$1*C552/INDEX(_xlfn.ANCHORARRAY(Data!D$14),ROWS(_xlfn.ANCHORARRAY(Data!D$14)))</f>
        <v>10589.60397830018</v>
      </c>
      <c r="R552" s="19" cm="1">
        <f t="array" aca="1" ref="R552" ca="1">D$1*D552/INDEX(_xlfn.ANCHORARRAY(Data!E$14),ROWS(_xlfn.ANCHORARRAY(Data!E$14)))</f>
        <v>11996.259622113368</v>
      </c>
      <c r="S552" s="20" cm="1">
        <f t="array" aca="1" ref="S552" ca="1">E$1*E552/INDEX(_xlfn.ANCHORARRAY(Data!F$14),ROWS(_xlfn.ANCHORARRAY(Data!F$14)))</f>
        <v>5866.0404810794953</v>
      </c>
      <c r="T552" s="20" cm="1">
        <f t="array" aca="1" ref="T552" ca="1">F$1*F552/INDEX(_xlfn.ANCHORARRAY(Data!G$14),ROWS(_xlfn.ANCHORARRAY(Data!G$14)))</f>
        <v>22033.20472477598</v>
      </c>
      <c r="U552" s="20" cm="1">
        <f t="array" aca="1" ref="U552" ca="1">G$1*G552/INDEX(_xlfn.ANCHORARRAY(Data!H$14),ROWS(_xlfn.ANCHORARRAY(Data!H$14)))</f>
        <v>53661.650224558041</v>
      </c>
      <c r="V552" s="20" cm="1">
        <f t="array" aca="1" ref="V552" ca="1">H$1*H552/INDEX(_xlfn.ANCHORARRAY(Data!I$14),ROWS(_xlfn.ANCHORARRAY(Data!I$14)))</f>
        <v>22055.727054303945</v>
      </c>
      <c r="W552" s="20" cm="1">
        <f t="array" aca="1" ref="W552" ca="1">I$1*I552/INDEX(_xlfn.ANCHORARRAY(Data!J$14),ROWS(_xlfn.ANCHORARRAY(Data!J$14)))</f>
        <v>4827.6239822353809</v>
      </c>
      <c r="X552" s="20" cm="1">
        <f t="array" aca="1" ref="X552" ca="1">J$1*J552/INDEX(_xlfn.ANCHORARRAY(Data!K$14),ROWS(_xlfn.ANCHORARRAY(Data!K$14)))</f>
        <v>5636.487340886838</v>
      </c>
      <c r="Y552" s="20" cm="1">
        <f t="array" aca="1" ref="Y552" ca="1">K$1*K552/INDEX(_xlfn.ANCHORARRAY(Data!L$14),ROWS(_xlfn.ANCHORARRAY(Data!L$14)))</f>
        <v>11960.54784163251</v>
      </c>
      <c r="Z552" s="20" cm="1">
        <f t="array" aca="1" ref="Z552" ca="1">L$1*L552/INDEX(_xlfn.ANCHORARRAY(Data!M$14),ROWS(_xlfn.ANCHORARRAY(Data!M$14)))</f>
        <v>12237.540955137481</v>
      </c>
      <c r="AA552" s="20" cm="1">
        <f t="array" aca="1" ref="AA552" ca="1">M$1*M552/INDEX(_xlfn.ANCHORARRAY(Data!N$14),ROWS(_xlfn.ANCHORARRAY(Data!N$14)))</f>
        <v>9861.1414493632492</v>
      </c>
      <c r="AB552" s="20" cm="1">
        <f t="array" aca="1" ref="AB552" ca="1">N$1*N552/INDEX(_xlfn.ANCHORARRAY(Data!O$14),ROWS(_xlfn.ANCHORARRAY(Data!O$14)))</f>
        <v>9310.4464637471483</v>
      </c>
      <c r="AC552" s="20" cm="1">
        <f t="array" aca="1" ref="AC552" ca="1">O$1*O552/INDEX(_xlfn.ANCHORARRAY(Data!P$14),ROWS(_xlfn.ANCHORARRAY(Data!P$14)))</f>
        <v>12668.105384274966</v>
      </c>
      <c r="AD552" s="33">
        <f t="shared" ca="1" si="19"/>
        <v>205992.92488875519</v>
      </c>
      <c r="AE552" s="33">
        <f t="shared" ca="1" si="18"/>
        <v>269.17511124481098</v>
      </c>
    </row>
    <row r="553" spans="1:31" x14ac:dyDescent="0.35">
      <c r="A553">
        <f ca="1"/>
        <v>551</v>
      </c>
      <c r="B553" s="20" cm="1">
        <f t="array" aca="1" ref="B553" ca="1">INDEX(_xlfn.ANCHORARRAY(Data!B$14),ROWS(_xlfn.ANCHORARRAY(Data!B$14)),2)*Data!C566/Data!C565</f>
        <v>265.6997062484441</v>
      </c>
      <c r="C553" s="20" cm="1">
        <f t="array" aca="1" ref="C553" ca="1">INDEX(_xlfn.ANCHORARRAY(Data!D$14),ROWS(_xlfn.ANCHORARRAY(Data!D$14)))*Data!D566/Data!D565</f>
        <v>52.999882166326756</v>
      </c>
      <c r="D553" s="20" cm="1">
        <f t="array" aca="1" ref="D553" ca="1">INDEX(_xlfn.ANCHORARRAY(Data!E$14),ROWS(_xlfn.ANCHORARRAY(Data!E$14)))*Data!E566/Data!E565</f>
        <v>23.1748719772404</v>
      </c>
      <c r="E553" s="20" cm="1">
        <f t="array" aca="1" ref="E553" ca="1">INDEX(_xlfn.ANCHORARRAY(Data!F$14),ROWS(_xlfn.ANCHORARRAY(Data!F$14)))*Data!F566/Data!F565</f>
        <v>29.864067186562686</v>
      </c>
      <c r="F553" s="20" cm="1">
        <f t="array" aca="1" ref="F553" ca="1">INDEX(_xlfn.ANCHORARRAY(Data!G$14),ROWS(_xlfn.ANCHORARRAY(Data!G$14)))*Data!G566/Data!G565</f>
        <v>310.00972050774425</v>
      </c>
      <c r="G553" s="20" cm="1">
        <f t="array" aca="1" ref="G553" ca="1">INDEX(_xlfn.ANCHORARRAY(Data!H$14),ROWS(_xlfn.ANCHORARRAY(Data!H$14)))*Data!H566/Data!H565</f>
        <v>73.869892216711165</v>
      </c>
      <c r="H553" s="20" cm="1">
        <f t="array" aca="1" ref="H553" ca="1">INDEX(_xlfn.ANCHORARRAY(Data!I$14),ROWS(_xlfn.ANCHORARRAY(Data!I$14)))*Data!I566/Data!I565</f>
        <v>242.78684363120934</v>
      </c>
      <c r="I553" s="20" cm="1">
        <f t="array" aca="1" ref="I553" ca="1">INDEX(_xlfn.ANCHORARRAY(Data!J$14),ROWS(_xlfn.ANCHORARRAY(Data!J$14)))*Data!J566/Data!J565</f>
        <v>24.308716797605683</v>
      </c>
      <c r="J553" s="20" cm="1">
        <f t="array" aca="1" ref="J553" ca="1">INDEX(_xlfn.ANCHORARRAY(Data!K$14),ROWS(_xlfn.ANCHORARRAY(Data!K$14)))*Data!K566/Data!K565</f>
        <v>79.729264909847444</v>
      </c>
      <c r="K553" s="20" cm="1">
        <f t="array" aca="1" ref="K553" ca="1">INDEX(_xlfn.ANCHORARRAY(Data!L$14),ROWS(_xlfn.ANCHORARRAY(Data!L$14)))*Data!L566/Data!L565</f>
        <v>398.61921778608053</v>
      </c>
      <c r="L553" s="20" cm="1">
        <f t="array" aca="1" ref="L553" ca="1">INDEX(_xlfn.ANCHORARRAY(Data!M$14),ROWS(_xlfn.ANCHORARRAY(Data!M$14)))*Data!M566/Data!M565</f>
        <v>52.678999509563511</v>
      </c>
      <c r="M553" s="20" cm="1">
        <f t="array" aca="1" ref="M553" ca="1">INDEX(_xlfn.ANCHORARRAY(Data!N$14),ROWS(_xlfn.ANCHORARRAY(Data!N$14)))*Data!N566/Data!N565</f>
        <v>164.2624222137695</v>
      </c>
      <c r="N553" s="20" cm="1">
        <f t="array" aca="1" ref="N553" ca="1">INDEX(_xlfn.ANCHORARRAY(Data!O$14),ROWS(_xlfn.ANCHORARRAY(Data!O$14)))*Data!O566/Data!O565</f>
        <v>152.79561220483481</v>
      </c>
      <c r="O553" s="20" cm="1">
        <f t="array" aca="1" ref="O553" ca="1">INDEX(_xlfn.ANCHORARRAY(Data!P$14),ROWS(_xlfn.ANCHORARRAY(Data!P$14)))*Data!P566/Data!P565</f>
        <v>637.70643495274658</v>
      </c>
      <c r="P553" s="20" cm="1">
        <f t="array" aca="1" ref="P553" ca="1">B$1*B553/INDEX(_xlfn.ANCHORARRAY(Data!B$14),ROWS(_xlfn.ANCHORARRAY(Data!B$14)),2)</f>
        <v>13284.985312422205</v>
      </c>
      <c r="Q553" s="20" cm="1">
        <f t="array" aca="1" ref="Q553" ca="1">C$1*C553/INDEX(_xlfn.ANCHORARRAY(Data!D$14),ROWS(_xlfn.ANCHORARRAY(Data!D$14)))</f>
        <v>10603.971901200995</v>
      </c>
      <c r="R553" s="19" cm="1">
        <f t="array" aca="1" ref="R553" ca="1">D$1*D553/INDEX(_xlfn.ANCHORARRAY(Data!E$14),ROWS(_xlfn.ANCHORARRAY(Data!E$14)))</f>
        <v>11589.812411095307</v>
      </c>
      <c r="S553" s="20" cm="1">
        <f t="array" aca="1" ref="S553" ca="1">E$1*E553/INDEX(_xlfn.ANCHORARRAY(Data!F$14),ROWS(_xlfn.ANCHORARRAY(Data!F$14)))</f>
        <v>5972.8134373125376</v>
      </c>
      <c r="T553" s="20" cm="1">
        <f t="array" aca="1" ref="T553" ca="1">F$1*F553/INDEX(_xlfn.ANCHORARRAY(Data!G$14),ROWS(_xlfn.ANCHORARRAY(Data!G$14)))</f>
        <v>21700.680435542097</v>
      </c>
      <c r="U553" s="20" cm="1">
        <f t="array" aca="1" ref="U553" ca="1">G$1*G553/INDEX(_xlfn.ANCHORARRAY(Data!H$14),ROWS(_xlfn.ANCHORARRAY(Data!H$14)))</f>
        <v>53186.322396032032</v>
      </c>
      <c r="V553" s="20" cm="1">
        <f t="array" aca="1" ref="V553" ca="1">H$1*H553/INDEX(_xlfn.ANCHORARRAY(Data!I$14),ROWS(_xlfn.ANCHORARRAY(Data!I$14)))</f>
        <v>21850.815926808842</v>
      </c>
      <c r="W553" s="20" cm="1">
        <f t="array" aca="1" ref="W553" ca="1">I$1*I553/INDEX(_xlfn.ANCHORARRAY(Data!J$14),ROWS(_xlfn.ANCHORARRAY(Data!J$14)))</f>
        <v>4861.7433595211369</v>
      </c>
      <c r="X553" s="20" cm="1">
        <f t="array" aca="1" ref="X553" ca="1">J$1*J553/INDEX(_xlfn.ANCHORARRAY(Data!K$14),ROWS(_xlfn.ANCHORARRAY(Data!K$14)))</f>
        <v>5581.0485436893214</v>
      </c>
      <c r="Y553" s="20" cm="1">
        <f t="array" aca="1" ref="Y553" ca="1">K$1*K553/INDEX(_xlfn.ANCHORARRAY(Data!L$14),ROWS(_xlfn.ANCHORARRAY(Data!L$14)))</f>
        <v>11958.576533582416</v>
      </c>
      <c r="Z553" s="20" cm="1">
        <f t="array" aca="1" ref="Z553" ca="1">L$1*L553/INDEX(_xlfn.ANCHORARRAY(Data!M$14),ROWS(_xlfn.ANCHORARRAY(Data!M$14)))</f>
        <v>12642.959882295243</v>
      </c>
      <c r="AA553" s="20" cm="1">
        <f t="array" aca="1" ref="AA553" ca="1">M$1*M553/INDEX(_xlfn.ANCHORARRAY(Data!N$14),ROWS(_xlfn.ANCHORARRAY(Data!N$14)))</f>
        <v>9855.745332826169</v>
      </c>
      <c r="AB553" s="20" cm="1">
        <f t="array" aca="1" ref="AB553" ca="1">N$1*N553/INDEX(_xlfn.ANCHORARRAY(Data!O$14),ROWS(_xlfn.ANCHORARRAY(Data!O$14)))</f>
        <v>9167.73673229009</v>
      </c>
      <c r="AC553" s="20" cm="1">
        <f t="array" aca="1" ref="AC553" ca="1">O$1*O553/INDEX(_xlfn.ANCHORARRAY(Data!P$14),ROWS(_xlfn.ANCHORARRAY(Data!P$14)))</f>
        <v>12754.933350561134</v>
      </c>
      <c r="AD553" s="33">
        <f t="shared" ca="1" si="19"/>
        <v>205012.14555517951</v>
      </c>
      <c r="AE553" s="33">
        <f t="shared" ca="1" si="18"/>
        <v>1249.9544448204979</v>
      </c>
    </row>
    <row r="554" spans="1:31" x14ac:dyDescent="0.35">
      <c r="A554">
        <f ca="1"/>
        <v>552</v>
      </c>
      <c r="B554" s="20" cm="1">
        <f t="array" aca="1" ref="B554" ca="1">INDEX(_xlfn.ANCHORARRAY(Data!B$14),ROWS(_xlfn.ANCHORARRAY(Data!B$14)),2)*Data!C567/Data!C566</f>
        <v>266.63944769459596</v>
      </c>
      <c r="C554" s="20" cm="1">
        <f t="array" aca="1" ref="C554" ca="1">INDEX(_xlfn.ANCHORARRAY(Data!D$14),ROWS(_xlfn.ANCHORARRAY(Data!D$14)))*Data!D567/Data!D566</f>
        <v>53.746120689655172</v>
      </c>
      <c r="D554" s="20" cm="1">
        <f t="array" aca="1" ref="D554" ca="1">INDEX(_xlfn.ANCHORARRAY(Data!E$14),ROWS(_xlfn.ANCHORARRAY(Data!E$14)))*Data!E567/Data!E566</f>
        <v>24.763075196408526</v>
      </c>
      <c r="E554" s="20" cm="1">
        <f t="array" aca="1" ref="E554" ca="1">INDEX(_xlfn.ANCHORARRAY(Data!F$14),ROWS(_xlfn.ANCHORARRAY(Data!F$14)))*Data!F567/Data!F566</f>
        <v>29.999033132530119</v>
      </c>
      <c r="F554" s="20" cm="1">
        <f t="array" aca="1" ref="F554" ca="1">INDEX(_xlfn.ANCHORARRAY(Data!G$14),ROWS(_xlfn.ANCHORARRAY(Data!G$14)))*Data!G567/Data!G566</f>
        <v>309.66914985505537</v>
      </c>
      <c r="G554" s="20" cm="1">
        <f t="array" aca="1" ref="G554" ca="1">INDEX(_xlfn.ANCHORARRAY(Data!H$14),ROWS(_xlfn.ANCHORARRAY(Data!H$14)))*Data!H567/Data!H566</f>
        <v>74.291375840537953</v>
      </c>
      <c r="H554" s="20" cm="1">
        <f t="array" aca="1" ref="H554" ca="1">INDEX(_xlfn.ANCHORARRAY(Data!I$14),ROWS(_xlfn.ANCHORARRAY(Data!I$14)))*Data!I567/Data!I566</f>
        <v>240.9607837837838</v>
      </c>
      <c r="I554" s="20" cm="1">
        <f t="array" aca="1" ref="I554" ca="1">INDEX(_xlfn.ANCHORARRAY(Data!J$14),ROWS(_xlfn.ANCHORARRAY(Data!J$14)))*Data!J567/Data!J566</f>
        <v>24.546601577168605</v>
      </c>
      <c r="J554" s="20" cm="1">
        <f t="array" aca="1" ref="J554" ca="1">INDEX(_xlfn.ANCHORARRAY(Data!K$14),ROWS(_xlfn.ANCHORARRAY(Data!K$14)))*Data!K567/Data!K566</f>
        <v>78.908533333333324</v>
      </c>
      <c r="K554" s="20" cm="1">
        <f t="array" aca="1" ref="K554" ca="1">INDEX(_xlfn.ANCHORARRAY(Data!L$14),ROWS(_xlfn.ANCHORARRAY(Data!L$14)))*Data!L567/Data!L566</f>
        <v>398.08986102993703</v>
      </c>
      <c r="L554" s="20" cm="1">
        <f t="array" aca="1" ref="L554" ca="1">INDEX(_xlfn.ANCHORARRAY(Data!M$14),ROWS(_xlfn.ANCHORARRAY(Data!M$14)))*Data!M567/Data!M566</f>
        <v>53.403706563706564</v>
      </c>
      <c r="M554" s="20" cm="1">
        <f t="array" aca="1" ref="M554" ca="1">INDEX(_xlfn.ANCHORARRAY(Data!N$14),ROWS(_xlfn.ANCHORARRAY(Data!N$14)))*Data!N567/Data!N566</f>
        <v>166.12435260866243</v>
      </c>
      <c r="N554" s="20" cm="1">
        <f t="array" aca="1" ref="N554" ca="1">INDEX(_xlfn.ANCHORARRAY(Data!O$14),ROWS(_xlfn.ANCHORARRAY(Data!O$14)))*Data!O567/Data!O566</f>
        <v>158.65507664925073</v>
      </c>
      <c r="O554" s="20" cm="1">
        <f t="array" aca="1" ref="O554" ca="1">INDEX(_xlfn.ANCHORARRAY(Data!P$14),ROWS(_xlfn.ANCHORARRAY(Data!P$14)))*Data!P567/Data!P566</f>
        <v>637.61531262043275</v>
      </c>
      <c r="P554" s="20" cm="1">
        <f t="array" aca="1" ref="P554" ca="1">B$1*B554/INDEX(_xlfn.ANCHORARRAY(Data!B$14),ROWS(_xlfn.ANCHORARRAY(Data!B$14)),2)</f>
        <v>13331.972384729799</v>
      </c>
      <c r="Q554" s="20" cm="1">
        <f t="array" aca="1" ref="Q554" ca="1">C$1*C554/INDEX(_xlfn.ANCHORARRAY(Data!D$14),ROWS(_xlfn.ANCHORARRAY(Data!D$14)))</f>
        <v>10753.275862068966</v>
      </c>
      <c r="R554" s="19" cm="1">
        <f t="array" aca="1" ref="R554" ca="1">D$1*D554/INDEX(_xlfn.ANCHORARRAY(Data!E$14),ROWS(_xlfn.ANCHORARRAY(Data!E$14)))</f>
        <v>12384.076879910212</v>
      </c>
      <c r="S554" s="20" cm="1">
        <f t="array" aca="1" ref="S554" ca="1">E$1*E554/INDEX(_xlfn.ANCHORARRAY(Data!F$14),ROWS(_xlfn.ANCHORARRAY(Data!F$14)))</f>
        <v>5999.8066265060243</v>
      </c>
      <c r="T554" s="20" cm="1">
        <f t="array" aca="1" ref="T554" ca="1">F$1*F554/INDEX(_xlfn.ANCHORARRAY(Data!G$14),ROWS(_xlfn.ANCHORARRAY(Data!G$14)))</f>
        <v>21676.840489853879</v>
      </c>
      <c r="U554" s="20" cm="1">
        <f t="array" aca="1" ref="U554" ca="1">G$1*G554/INDEX(_xlfn.ANCHORARRAY(Data!H$14),ROWS(_xlfn.ANCHORARRAY(Data!H$14)))</f>
        <v>53489.790605187321</v>
      </c>
      <c r="V554" s="20" cm="1">
        <f t="array" aca="1" ref="V554" ca="1">H$1*H554/INDEX(_xlfn.ANCHORARRAY(Data!I$14),ROWS(_xlfn.ANCHORARRAY(Data!I$14)))</f>
        <v>21686.470540540544</v>
      </c>
      <c r="W554" s="20" cm="1">
        <f t="array" aca="1" ref="W554" ca="1">I$1*I554/INDEX(_xlfn.ANCHORARRAY(Data!J$14),ROWS(_xlfn.ANCHORARRAY(Data!J$14)))</f>
        <v>4909.3203154337216</v>
      </c>
      <c r="X554" s="20" cm="1">
        <f t="array" aca="1" ref="X554" ca="1">J$1*J554/INDEX(_xlfn.ANCHORARRAY(Data!K$14),ROWS(_xlfn.ANCHORARRAY(Data!K$14)))</f>
        <v>5523.5973333333332</v>
      </c>
      <c r="Y554" s="20" cm="1">
        <f t="array" aca="1" ref="Y554" ca="1">K$1*K554/INDEX(_xlfn.ANCHORARRAY(Data!L$14),ROWS(_xlfn.ANCHORARRAY(Data!L$14)))</f>
        <v>11942.695830898112</v>
      </c>
      <c r="Z554" s="20" cm="1">
        <f t="array" aca="1" ref="Z554" ca="1">L$1*L554/INDEX(_xlfn.ANCHORARRAY(Data!M$14),ROWS(_xlfn.ANCHORARRAY(Data!M$14)))</f>
        <v>12816.889575289575</v>
      </c>
      <c r="AA554" s="20" cm="1">
        <f t="array" aca="1" ref="AA554" ca="1">M$1*M554/INDEX(_xlfn.ANCHORARRAY(Data!N$14),ROWS(_xlfn.ANCHORARRAY(Data!N$14)))</f>
        <v>9967.4611565197447</v>
      </c>
      <c r="AB554" s="20" cm="1">
        <f t="array" aca="1" ref="AB554" ca="1">N$1*N554/INDEX(_xlfn.ANCHORARRAY(Data!O$14),ROWS(_xlfn.ANCHORARRAY(Data!O$14)))</f>
        <v>9519.3045989550446</v>
      </c>
      <c r="AC554" s="20" cm="1">
        <f t="array" aca="1" ref="AC554" ca="1">O$1*O554/INDEX(_xlfn.ANCHORARRAY(Data!P$14),ROWS(_xlfn.ANCHORARRAY(Data!P$14)))</f>
        <v>12753.110788937622</v>
      </c>
      <c r="AD554" s="33">
        <f t="shared" ca="1" si="19"/>
        <v>206754.61298816392</v>
      </c>
      <c r="AE554" s="33">
        <f t="shared" ca="1" si="18"/>
        <v>-492.512988163915</v>
      </c>
    </row>
    <row r="555" spans="1:31" x14ac:dyDescent="0.35">
      <c r="A555">
        <f ca="1"/>
        <v>553</v>
      </c>
      <c r="B555" s="20" cm="1">
        <f t="array" aca="1" ref="B555" ca="1">INDEX(_xlfn.ANCHORARRAY(Data!B$14),ROWS(_xlfn.ANCHORARRAY(Data!B$14)),2)*Data!C568/Data!C567</f>
        <v>263.9942716583854</v>
      </c>
      <c r="C555" s="20" cm="1">
        <f t="array" aca="1" ref="C555" ca="1">INDEX(_xlfn.ANCHORARRAY(Data!D$14),ROWS(_xlfn.ANCHORARRAY(Data!D$14)))*Data!D568/Data!D567</f>
        <v>52.71537737961927</v>
      </c>
      <c r="D555" s="20" cm="1">
        <f t="array" aca="1" ref="D555" ca="1">INDEX(_xlfn.ANCHORARRAY(Data!E$14),ROWS(_xlfn.ANCHORARRAY(Data!E$14)))*Data!E568/Data!E567</f>
        <v>24.281222836095765</v>
      </c>
      <c r="E555" s="20" cm="1">
        <f t="array" aca="1" ref="E555" ca="1">INDEX(_xlfn.ANCHORARRAY(Data!F$14),ROWS(_xlfn.ANCHORARRAY(Data!F$14)))*Data!F568/Data!F567</f>
        <v>29.980969587473652</v>
      </c>
      <c r="F555" s="20" cm="1">
        <f t="array" aca="1" ref="F555" ca="1">INDEX(_xlfn.ANCHORARRAY(Data!G$14),ROWS(_xlfn.ANCHORARRAY(Data!G$14)))*Data!G568/Data!G567</f>
        <v>318.5244253219401</v>
      </c>
      <c r="G555" s="20" cm="1">
        <f t="array" aca="1" ref="G555" ca="1">INDEX(_xlfn.ANCHORARRAY(Data!H$14),ROWS(_xlfn.ANCHORARRAY(Data!H$14)))*Data!H568/Data!H567</f>
        <v>73.722292578519543</v>
      </c>
      <c r="H555" s="20" cm="1">
        <f t="array" aca="1" ref="H555" ca="1">INDEX(_xlfn.ANCHORARRAY(Data!I$14),ROWS(_xlfn.ANCHORARRAY(Data!I$14)))*Data!I568/Data!I567</f>
        <v>240.60560678668571</v>
      </c>
      <c r="I555" s="20" cm="1">
        <f t="array" aca="1" ref="I555" ca="1">INDEX(_xlfn.ANCHORARRAY(Data!J$14),ROWS(_xlfn.ANCHORARRAY(Data!J$14)))*Data!J568/Data!J567</f>
        <v>24.318029115341542</v>
      </c>
      <c r="J555" s="20" cm="1">
        <f t="array" aca="1" ref="J555" ca="1">INDEX(_xlfn.ANCHORARRAY(Data!K$14),ROWS(_xlfn.ANCHORARRAY(Data!K$14)))*Data!K568/Data!K567</f>
        <v>80.075615514333919</v>
      </c>
      <c r="K555" s="20" cm="1">
        <f t="array" aca="1" ref="K555" ca="1">INDEX(_xlfn.ANCHORARRAY(Data!L$14),ROWS(_xlfn.ANCHORARRAY(Data!L$14)))*Data!L568/Data!L567</f>
        <v>398.00220338250858</v>
      </c>
      <c r="L555" s="20" cm="1">
        <f t="array" aca="1" ref="L555" ca="1">INDEX(_xlfn.ANCHORARRAY(Data!M$14),ROWS(_xlfn.ANCHORARRAY(Data!M$14)))*Data!M568/Data!M567</f>
        <v>50.892817990161632</v>
      </c>
      <c r="M555" s="20" cm="1">
        <f t="array" aca="1" ref="M555" ca="1">INDEX(_xlfn.ANCHORARRAY(Data!N$14),ROWS(_xlfn.ANCHORARRAY(Data!N$14)))*Data!N568/Data!N567</f>
        <v>164.80239362912403</v>
      </c>
      <c r="N555" s="20" cm="1">
        <f t="array" aca="1" ref="N555" ca="1">INDEX(_xlfn.ANCHORARRAY(Data!O$14),ROWS(_xlfn.ANCHORARRAY(Data!O$14)))*Data!O568/Data!O567</f>
        <v>156.67559687553066</v>
      </c>
      <c r="O555" s="20" cm="1">
        <f t="array" aca="1" ref="O555" ca="1">INDEX(_xlfn.ANCHORARRAY(Data!P$14),ROWS(_xlfn.ANCHORARRAY(Data!P$14)))*Data!P568/Data!P567</f>
        <v>633.61506021897799</v>
      </c>
      <c r="P555" s="20" cm="1">
        <f t="array" aca="1" ref="P555" ca="1">B$1*B555/INDEX(_xlfn.ANCHORARRAY(Data!B$14),ROWS(_xlfn.ANCHORARRAY(Data!B$14)),2)</f>
        <v>13199.71358291927</v>
      </c>
      <c r="Q555" s="20" cm="1">
        <f t="array" aca="1" ref="Q555" ca="1">C$1*C555/INDEX(_xlfn.ANCHORARRAY(Data!D$14),ROWS(_xlfn.ANCHORARRAY(Data!D$14)))</f>
        <v>10547.049496080628</v>
      </c>
      <c r="R555" s="19" cm="1">
        <f t="array" aca="1" ref="R555" ca="1">D$1*D555/INDEX(_xlfn.ANCHORARRAY(Data!E$14),ROWS(_xlfn.ANCHORARRAY(Data!E$14)))</f>
        <v>12143.10128913444</v>
      </c>
      <c r="S555" s="20" cm="1">
        <f t="array" aca="1" ref="S555" ca="1">E$1*E555/INDEX(_xlfn.ANCHORARRAY(Data!F$14),ROWS(_xlfn.ANCHORARRAY(Data!F$14)))</f>
        <v>5996.1939174947302</v>
      </c>
      <c r="T555" s="20" cm="1">
        <f t="array" aca="1" ref="T555" ca="1">F$1*F555/INDEX(_xlfn.ANCHORARRAY(Data!G$14),ROWS(_xlfn.ANCHORARRAY(Data!G$14)))</f>
        <v>22296.709772535811</v>
      </c>
      <c r="U555" s="20" cm="1">
        <f t="array" aca="1" ref="U555" ca="1">G$1*G555/INDEX(_xlfn.ANCHORARRAY(Data!H$14),ROWS(_xlfn.ANCHORARRAY(Data!H$14)))</f>
        <v>53080.050656534069</v>
      </c>
      <c r="V555" s="20" cm="1">
        <f t="array" aca="1" ref="V555" ca="1">H$1*H555/INDEX(_xlfn.ANCHORARRAY(Data!I$14),ROWS(_xlfn.ANCHORARRAY(Data!I$14)))</f>
        <v>21654.504610801716</v>
      </c>
      <c r="W555" s="20" cm="1">
        <f t="array" aca="1" ref="W555" ca="1">I$1*I555/INDEX(_xlfn.ANCHORARRAY(Data!J$14),ROWS(_xlfn.ANCHORARRAY(Data!J$14)))</f>
        <v>4863.6058230683093</v>
      </c>
      <c r="X555" s="20" cm="1">
        <f t="array" aca="1" ref="X555" ca="1">J$1*J555/INDEX(_xlfn.ANCHORARRAY(Data!K$14),ROWS(_xlfn.ANCHORARRAY(Data!K$14)))</f>
        <v>5605.2930860033739</v>
      </c>
      <c r="Y555" s="20" cm="1">
        <f t="array" aca="1" ref="Y555" ca="1">K$1*K555/INDEX(_xlfn.ANCHORARRAY(Data!L$14),ROWS(_xlfn.ANCHORARRAY(Data!L$14)))</f>
        <v>11940.066101475259</v>
      </c>
      <c r="Z555" s="20" cm="1">
        <f t="array" aca="1" ref="Z555" ca="1">L$1*L555/INDEX(_xlfn.ANCHORARRAY(Data!M$14),ROWS(_xlfn.ANCHORARRAY(Data!M$14)))</f>
        <v>12214.276317638793</v>
      </c>
      <c r="AA555" s="20" cm="1">
        <f t="array" aca="1" ref="AA555" ca="1">M$1*M555/INDEX(_xlfn.ANCHORARRAY(Data!N$14),ROWS(_xlfn.ANCHORARRAY(Data!N$14)))</f>
        <v>9888.1436177474407</v>
      </c>
      <c r="AB555" s="20" cm="1">
        <f t="array" aca="1" ref="AB555" ca="1">N$1*N555/INDEX(_xlfn.ANCHORARRAY(Data!O$14),ROWS(_xlfn.ANCHORARRAY(Data!O$14)))</f>
        <v>9400.5358125318417</v>
      </c>
      <c r="AC555" s="20" cm="1">
        <f t="array" aca="1" ref="AC555" ca="1">O$1*O555/INDEX(_xlfn.ANCHORARRAY(Data!P$14),ROWS(_xlfn.ANCHORARRAY(Data!P$14)))</f>
        <v>12673.100693430653</v>
      </c>
      <c r="AD555" s="33">
        <f t="shared" ca="1" si="19"/>
        <v>205502.34477739633</v>
      </c>
      <c r="AE555" s="33">
        <f t="shared" ca="1" si="18"/>
        <v>759.7552226036787</v>
      </c>
    </row>
    <row r="556" spans="1:31" x14ac:dyDescent="0.35">
      <c r="A556">
        <f ca="1"/>
        <v>554</v>
      </c>
      <c r="B556" s="20" cm="1">
        <f t="array" aca="1" ref="B556" ca="1">INDEX(_xlfn.ANCHORARRAY(Data!B$14),ROWS(_xlfn.ANCHORARRAY(Data!B$14)),2)*Data!C569/Data!C568</f>
        <v>261.72313085494528</v>
      </c>
      <c r="C556" s="20" cm="1">
        <f t="array" aca="1" ref="C556" ca="1">INDEX(_xlfn.ANCHORARRAY(Data!D$14),ROWS(_xlfn.ANCHORARRAY(Data!D$14)))*Data!D569/Data!D568</f>
        <v>53.083922452660062</v>
      </c>
      <c r="D556" s="20" cm="1">
        <f t="array" aca="1" ref="D556" ca="1">INDEX(_xlfn.ANCHORARRAY(Data!E$14),ROWS(_xlfn.ANCHORARRAY(Data!E$14)))*Data!E569/Data!E568</f>
        <v>23.974267751479289</v>
      </c>
      <c r="E556" s="20" cm="1">
        <f t="array" aca="1" ref="E556" ca="1">INDEX(_xlfn.ANCHORARRAY(Data!F$14),ROWS(_xlfn.ANCHORARRAY(Data!F$14)))*Data!F569/Data!F568</f>
        <v>24.61528614457831</v>
      </c>
      <c r="F556" s="20" cm="1">
        <f t="array" aca="1" ref="F556" ca="1">INDEX(_xlfn.ANCHORARRAY(Data!G$14),ROWS(_xlfn.ANCHORARRAY(Data!G$14)))*Data!G569/Data!G568</f>
        <v>315.27989169889912</v>
      </c>
      <c r="G556" s="20" cm="1">
        <f t="array" aca="1" ref="G556" ca="1">INDEX(_xlfn.ANCHORARRAY(Data!H$14),ROWS(_xlfn.ANCHORARRAY(Data!H$14)))*Data!H569/Data!H568</f>
        <v>74.6802596709217</v>
      </c>
      <c r="H556" s="20" cm="1">
        <f t="array" aca="1" ref="H556" ca="1">INDEX(_xlfn.ANCHORARRAY(Data!I$14),ROWS(_xlfn.ANCHORARRAY(Data!I$14)))*Data!I569/Data!I568</f>
        <v>243.18635556715836</v>
      </c>
      <c r="I556" s="20" cm="1">
        <f t="array" aca="1" ref="I556" ca="1">INDEX(_xlfn.ANCHORARRAY(Data!J$14),ROWS(_xlfn.ANCHORARRAY(Data!J$14)))*Data!J569/Data!J568</f>
        <v>24.326891385767791</v>
      </c>
      <c r="J556" s="20" cm="1">
        <f t="array" aca="1" ref="J556" ca="1">INDEX(_xlfn.ANCHORARRAY(Data!K$14),ROWS(_xlfn.ANCHORARRAY(Data!K$14)))*Data!K569/Data!K568</f>
        <v>79.325408434916625</v>
      </c>
      <c r="K556" s="20" cm="1">
        <f t="array" aca="1" ref="K556" ca="1">INDEX(_xlfn.ANCHORARRAY(Data!L$14),ROWS(_xlfn.ANCHORARRAY(Data!L$14)))*Data!L569/Data!L568</f>
        <v>400.49265182055319</v>
      </c>
      <c r="L556" s="20" cm="1">
        <f t="array" aca="1" ref="L556" ca="1">INDEX(_xlfn.ANCHORARRAY(Data!M$14),ROWS(_xlfn.ANCHORARRAY(Data!M$14)))*Data!M569/Data!M568</f>
        <v>51.728675733715107</v>
      </c>
      <c r="M556" s="20" cm="1">
        <f t="array" aca="1" ref="M556" ca="1">INDEX(_xlfn.ANCHORARRAY(Data!N$14),ROWS(_xlfn.ANCHORARRAY(Data!N$14)))*Data!N569/Data!N568</f>
        <v>164.15123273113707</v>
      </c>
      <c r="N556" s="20" cm="1">
        <f t="array" aca="1" ref="N556" ca="1">INDEX(_xlfn.ANCHORARRAY(Data!O$14),ROWS(_xlfn.ANCHORARRAY(Data!O$14)))*Data!O569/Data!O568</f>
        <v>150.7800531163474</v>
      </c>
      <c r="O556" s="20" cm="1">
        <f t="array" aca="1" ref="O556" ca="1">INDEX(_xlfn.ANCHORARRAY(Data!P$14),ROWS(_xlfn.ANCHORARRAY(Data!P$14)))*Data!P569/Data!P568</f>
        <v>631.05626184606956</v>
      </c>
      <c r="P556" s="20" cm="1">
        <f t="array" aca="1" ref="P556" ca="1">B$1*B556/INDEX(_xlfn.ANCHORARRAY(Data!B$14),ROWS(_xlfn.ANCHORARRAY(Data!B$14)),2)</f>
        <v>13086.156542747265</v>
      </c>
      <c r="Q556" s="20" cm="1">
        <f t="array" aca="1" ref="Q556" ca="1">C$1*C556/INDEX(_xlfn.ANCHORARRAY(Data!D$14),ROWS(_xlfn.ANCHORARRAY(Data!D$14)))</f>
        <v>10620.786293958523</v>
      </c>
      <c r="R556" s="19" cm="1">
        <f t="array" aca="1" ref="R556" ca="1">D$1*D556/INDEX(_xlfn.ANCHORARRAY(Data!E$14),ROWS(_xlfn.ANCHORARRAY(Data!E$14)))</f>
        <v>11989.592270710058</v>
      </c>
      <c r="S556" s="20" cm="1">
        <f t="array" aca="1" ref="S556" ca="1">E$1*E556/INDEX(_xlfn.ANCHORARRAY(Data!F$14),ROWS(_xlfn.ANCHORARRAY(Data!F$14)))</f>
        <v>4923.0572289156617</v>
      </c>
      <c r="T556" s="20" cm="1">
        <f t="array" aca="1" ref="T556" ca="1">F$1*F556/INDEX(_xlfn.ANCHORARRAY(Data!G$14),ROWS(_xlfn.ANCHORARRAY(Data!G$14)))</f>
        <v>22069.592418922941</v>
      </c>
      <c r="U556" s="20" cm="1">
        <f t="array" aca="1" ref="U556" ca="1">G$1*G556/INDEX(_xlfn.ANCHORARRAY(Data!H$14),ROWS(_xlfn.ANCHORARRAY(Data!H$14)))</f>
        <v>53769.78696306362</v>
      </c>
      <c r="V556" s="20" cm="1">
        <f t="array" aca="1" ref="V556" ca="1">H$1*H556/INDEX(_xlfn.ANCHORARRAY(Data!I$14),ROWS(_xlfn.ANCHORARRAY(Data!I$14)))</f>
        <v>21886.772001044254</v>
      </c>
      <c r="W556" s="20" cm="1">
        <f t="array" aca="1" ref="W556" ca="1">I$1*I556/INDEX(_xlfn.ANCHORARRAY(Data!J$14),ROWS(_xlfn.ANCHORARRAY(Data!J$14)))</f>
        <v>4865.378277153558</v>
      </c>
      <c r="X556" s="20" cm="1">
        <f t="array" aca="1" ref="X556" ca="1">J$1*J556/INDEX(_xlfn.ANCHORARRAY(Data!K$14),ROWS(_xlfn.ANCHORARRAY(Data!K$14)))</f>
        <v>5552.7785904441635</v>
      </c>
      <c r="Y556" s="20" cm="1">
        <f t="array" aca="1" ref="Y556" ca="1">K$1*K556/INDEX(_xlfn.ANCHORARRAY(Data!L$14),ROWS(_xlfn.ANCHORARRAY(Data!L$14)))</f>
        <v>12014.779554616598</v>
      </c>
      <c r="Z556" s="20" cm="1">
        <f t="array" aca="1" ref="Z556" ca="1">L$1*L556/INDEX(_xlfn.ANCHORARRAY(Data!M$14),ROWS(_xlfn.ANCHORARRAY(Data!M$14)))</f>
        <v>12414.882176091625</v>
      </c>
      <c r="AA556" s="20" cm="1">
        <f t="array" aca="1" ref="AA556" ca="1">M$1*M556/INDEX(_xlfn.ANCHORARRAY(Data!N$14),ROWS(_xlfn.ANCHORARRAY(Data!N$14)))</f>
        <v>9849.0739638682244</v>
      </c>
      <c r="AB556" s="20" cm="1">
        <f t="array" aca="1" ref="AB556" ca="1">N$1*N556/INDEX(_xlfn.ANCHORARRAY(Data!O$14),ROWS(_xlfn.ANCHORARRAY(Data!O$14)))</f>
        <v>9046.8031869808456</v>
      </c>
      <c r="AC556" s="20" cm="1">
        <f t="array" aca="1" ref="AC556" ca="1">O$1*O556/INDEX(_xlfn.ANCHORARRAY(Data!P$14),ROWS(_xlfn.ANCHORARRAY(Data!P$14)))</f>
        <v>12621.921497306674</v>
      </c>
      <c r="AD556" s="33">
        <f t="shared" ca="1" si="19"/>
        <v>204711.36096582399</v>
      </c>
      <c r="AE556" s="33">
        <f t="shared" ca="1" si="18"/>
        <v>1550.7390341760183</v>
      </c>
    </row>
    <row r="557" spans="1:31" x14ac:dyDescent="0.35">
      <c r="A557">
        <f ca="1"/>
        <v>555</v>
      </c>
      <c r="B557" s="20" cm="1">
        <f t="array" aca="1" ref="B557" ca="1">INDEX(_xlfn.ANCHORARRAY(Data!B$14),ROWS(_xlfn.ANCHORARRAY(Data!B$14)),2)*Data!C570/Data!C569</f>
        <v>268.9186741763445</v>
      </c>
      <c r="C557" s="20" cm="1">
        <f t="array" aca="1" ref="C557" ca="1">INDEX(_xlfn.ANCHORARRAY(Data!D$14),ROWS(_xlfn.ANCHORARRAY(Data!D$14)))*Data!D570/Data!D569</f>
        <v>53.765394321766564</v>
      </c>
      <c r="D557" s="20" cm="1">
        <f t="array" aca="1" ref="D557" ca="1">INDEX(_xlfn.ANCHORARRAY(Data!E$14),ROWS(_xlfn.ANCHORARRAY(Data!E$14)))*Data!E570/Data!E569</f>
        <v>24.416675441895446</v>
      </c>
      <c r="E557" s="20" cm="1">
        <f t="array" aca="1" ref="E557" ca="1">INDEX(_xlfn.ANCHORARRAY(Data!F$14),ROWS(_xlfn.ANCHORARRAY(Data!F$14)))*Data!F570/Data!F569</f>
        <v>30.936473394495408</v>
      </c>
      <c r="F557" s="20" cm="1">
        <f t="array" aca="1" ref="F557" ca="1">INDEX(_xlfn.ANCHORARRAY(Data!G$14),ROWS(_xlfn.ANCHORARRAY(Data!G$14)))*Data!G570/Data!G569</f>
        <v>325.22279531537959</v>
      </c>
      <c r="G557" s="20" cm="1">
        <f t="array" aca="1" ref="G557" ca="1">INDEX(_xlfn.ANCHORARRAY(Data!H$14),ROWS(_xlfn.ANCHORARRAY(Data!H$14)))*Data!H570/Data!H569</f>
        <v>76.197141717435457</v>
      </c>
      <c r="H557" s="20" cm="1">
        <f t="array" aca="1" ref="H557" ca="1">INDEX(_xlfn.ANCHORARRAY(Data!I$14),ROWS(_xlfn.ANCHORARRAY(Data!I$14)))*Data!I570/Data!I569</f>
        <v>244.65198945724327</v>
      </c>
      <c r="I557" s="20" cm="1">
        <f t="array" aca="1" ref="I557" ca="1">INDEX(_xlfn.ANCHORARRAY(Data!J$14),ROWS(_xlfn.ANCHORARRAY(Data!J$14)))*Data!J570/Data!J569</f>
        <v>24.500826446280989</v>
      </c>
      <c r="J557" s="20" cm="1">
        <f t="array" aca="1" ref="J557" ca="1">INDEX(_xlfn.ANCHORARRAY(Data!K$14),ROWS(_xlfn.ANCHORARRAY(Data!K$14)))*Data!K570/Data!K569</f>
        <v>80.335411084473279</v>
      </c>
      <c r="K557" s="20" cm="1">
        <f t="array" aca="1" ref="K557" ca="1">INDEX(_xlfn.ANCHORARRAY(Data!L$14),ROWS(_xlfn.ANCHORARRAY(Data!L$14)))*Data!L570/Data!L569</f>
        <v>399.52327959288402</v>
      </c>
      <c r="L557" s="20" cm="1">
        <f t="array" aca="1" ref="L557" ca="1">INDEX(_xlfn.ANCHORARRAY(Data!M$14),ROWS(_xlfn.ANCHORARRAY(Data!M$14)))*Data!M570/Data!M569</f>
        <v>52.732510760401723</v>
      </c>
      <c r="M557" s="20" cm="1">
        <f t="array" aca="1" ref="M557" ca="1">INDEX(_xlfn.ANCHORARRAY(Data!N$14),ROWS(_xlfn.ANCHORARRAY(Data!N$14)))*Data!N570/Data!N569</f>
        <v>163.58133018076421</v>
      </c>
      <c r="N557" s="20" cm="1">
        <f t="array" aca="1" ref="N557" ca="1">INDEX(_xlfn.ANCHORARRAY(Data!O$14),ROWS(_xlfn.ANCHORARRAY(Data!O$14)))*Data!O570/Data!O569</f>
        <v>157.62937456037514</v>
      </c>
      <c r="O557" s="20" cm="1">
        <f t="array" aca="1" ref="O557" ca="1">INDEX(_xlfn.ANCHORARRAY(Data!P$14),ROWS(_xlfn.ANCHORARRAY(Data!P$14)))*Data!P570/Data!P569</f>
        <v>640.49873085178592</v>
      </c>
      <c r="P557" s="20" cm="1">
        <f t="array" aca="1" ref="P557" ca="1">B$1*B557/INDEX(_xlfn.ANCHORARRAY(Data!B$14),ROWS(_xlfn.ANCHORARRAY(Data!B$14)),2)</f>
        <v>13445.933708817225</v>
      </c>
      <c r="Q557" s="20" cm="1">
        <f t="array" aca="1" ref="Q557" ca="1">C$1*C557/INDEX(_xlfn.ANCHORARRAY(Data!D$14),ROWS(_xlfn.ANCHORARRAY(Data!D$14)))</f>
        <v>10757.132041460118</v>
      </c>
      <c r="R557" s="19" cm="1">
        <f t="array" aca="1" ref="R557" ca="1">D$1*D557/INDEX(_xlfn.ANCHORARRAY(Data!E$14),ROWS(_xlfn.ANCHORARRAY(Data!E$14)))</f>
        <v>12210.841481760059</v>
      </c>
      <c r="S557" s="20" cm="1">
        <f t="array" aca="1" ref="S557" ca="1">E$1*E557/INDEX(_xlfn.ANCHORARRAY(Data!F$14),ROWS(_xlfn.ANCHORARRAY(Data!F$14)))</f>
        <v>6187.2946788990821</v>
      </c>
      <c r="T557" s="20" cm="1">
        <f t="array" aca="1" ref="T557" ca="1">F$1*F557/INDEX(_xlfn.ANCHORARRAY(Data!G$14),ROWS(_xlfn.ANCHORARRAY(Data!G$14)))</f>
        <v>22765.595672076572</v>
      </c>
      <c r="U557" s="20" cm="1">
        <f t="array" aca="1" ref="U557" ca="1">G$1*G557/INDEX(_xlfn.ANCHORARRAY(Data!H$14),ROWS(_xlfn.ANCHORARRAY(Data!H$14)))</f>
        <v>54861.942036553526</v>
      </c>
      <c r="V557" s="20" cm="1">
        <f t="array" aca="1" ref="V557" ca="1">H$1*H557/INDEX(_xlfn.ANCHORARRAY(Data!I$14),ROWS(_xlfn.ANCHORARRAY(Data!I$14)))</f>
        <v>22018.679051151896</v>
      </c>
      <c r="W557" s="20" cm="1">
        <f t="array" aca="1" ref="W557" ca="1">I$1*I557/INDEX(_xlfn.ANCHORARRAY(Data!J$14),ROWS(_xlfn.ANCHORARRAY(Data!J$14)))</f>
        <v>4900.1652892561979</v>
      </c>
      <c r="X557" s="20" cm="1">
        <f t="array" aca="1" ref="X557" ca="1">J$1*J557/INDEX(_xlfn.ANCHORARRAY(Data!K$14),ROWS(_xlfn.ANCHORARRAY(Data!K$14)))</f>
        <v>5623.4787759131295</v>
      </c>
      <c r="Y557" s="20" cm="1">
        <f t="array" aca="1" ref="Y557" ca="1">K$1*K557/INDEX(_xlfn.ANCHORARRAY(Data!L$14),ROWS(_xlfn.ANCHORARRAY(Data!L$14)))</f>
        <v>11985.69838778652</v>
      </c>
      <c r="Z557" s="20" cm="1">
        <f t="array" aca="1" ref="Z557" ca="1">L$1*L557/INDEX(_xlfn.ANCHORARRAY(Data!M$14),ROWS(_xlfn.ANCHORARRAY(Data!M$14)))</f>
        <v>12655.802582496412</v>
      </c>
      <c r="AA557" s="20" cm="1">
        <f t="array" aca="1" ref="AA557" ca="1">M$1*M557/INDEX(_xlfn.ANCHORARRAY(Data!N$14),ROWS(_xlfn.ANCHORARRAY(Data!N$14)))</f>
        <v>9814.8798108458523</v>
      </c>
      <c r="AB557" s="20" cm="1">
        <f t="array" aca="1" ref="AB557" ca="1">N$1*N557/INDEX(_xlfn.ANCHORARRAY(Data!O$14),ROWS(_xlfn.ANCHORARRAY(Data!O$14)))</f>
        <v>9457.762473622508</v>
      </c>
      <c r="AC557" s="20" cm="1">
        <f t="array" aca="1" ref="AC557" ca="1">O$1*O557/INDEX(_xlfn.ANCHORARRAY(Data!P$14),ROWS(_xlfn.ANCHORARRAY(Data!P$14)))</f>
        <v>12810.78279183254</v>
      </c>
      <c r="AD557" s="33">
        <f t="shared" ca="1" si="19"/>
        <v>209495.98878247166</v>
      </c>
      <c r="AE557" s="33">
        <f t="shared" ca="1" si="18"/>
        <v>-3233.8887824716512</v>
      </c>
    </row>
    <row r="558" spans="1:31" x14ac:dyDescent="0.35">
      <c r="A558">
        <f ca="1"/>
        <v>556</v>
      </c>
      <c r="B558" s="20" cm="1">
        <f t="array" aca="1" ref="B558" ca="1">INDEX(_xlfn.ANCHORARRAY(Data!B$14),ROWS(_xlfn.ANCHORARRAY(Data!B$14)),2)*Data!C571/Data!C570</f>
        <v>261.37525009807769</v>
      </c>
      <c r="C558" s="20" cm="1">
        <f t="array" aca="1" ref="C558" ca="1">INDEX(_xlfn.ANCHORARRAY(Data!D$14),ROWS(_xlfn.ANCHORARRAY(Data!D$14)))*Data!D571/Data!D570</f>
        <v>52.942010229041585</v>
      </c>
      <c r="D558" s="20" cm="1">
        <f t="array" aca="1" ref="D558" ca="1">INDEX(_xlfn.ANCHORARRAY(Data!E$14),ROWS(_xlfn.ANCHORARRAY(Data!E$14)))*Data!E571/Data!E570</f>
        <v>24.56310176492677</v>
      </c>
      <c r="E558" s="20" cm="1">
        <f t="array" aca="1" ref="E558" ca="1">INDEX(_xlfn.ANCHORARRAY(Data!F$14),ROWS(_xlfn.ANCHORARRAY(Data!F$14)))*Data!F571/Data!F570</f>
        <v>29.509903948772678</v>
      </c>
      <c r="F558" s="20" cm="1">
        <f t="array" aca="1" ref="F558" ca="1">INDEX(_xlfn.ANCHORARRAY(Data!G$14),ROWS(_xlfn.ANCHORARRAY(Data!G$14)))*Data!G571/Data!G570</f>
        <v>319.35069207738371</v>
      </c>
      <c r="G558" s="20" cm="1">
        <f t="array" aca="1" ref="G558" ca="1">INDEX(_xlfn.ANCHORARRAY(Data!H$14),ROWS(_xlfn.ANCHORARRAY(Data!H$14)))*Data!H571/Data!H570</f>
        <v>71.880397724590466</v>
      </c>
      <c r="H558" s="20" cm="1">
        <f t="array" aca="1" ref="H558" ca="1">INDEX(_xlfn.ANCHORARRAY(Data!I$14),ROWS(_xlfn.ANCHORARRAY(Data!I$14)))*Data!I571/Data!I570</f>
        <v>242.80282977488227</v>
      </c>
      <c r="I558" s="20" cm="1">
        <f t="array" aca="1" ref="I558" ca="1">INDEX(_xlfn.ANCHORARRAY(Data!J$14),ROWS(_xlfn.ANCHORARRAY(Data!J$14)))*Data!J571/Data!J570</f>
        <v>24.171791994014214</v>
      </c>
      <c r="J558" s="20" cm="1">
        <f t="array" aca="1" ref="J558" ca="1">INDEX(_xlfn.ANCHORARRAY(Data!K$14),ROWS(_xlfn.ANCHORARRAY(Data!K$14)))*Data!K571/Data!K570</f>
        <v>80.309976173791171</v>
      </c>
      <c r="K558" s="20" cm="1">
        <f t="array" aca="1" ref="K558" ca="1">INDEX(_xlfn.ANCHORARRAY(Data!L$14),ROWS(_xlfn.ANCHORARRAY(Data!L$14)))*Data!L571/Data!L570</f>
        <v>399.23143522258601</v>
      </c>
      <c r="L558" s="20" cm="1">
        <f t="array" aca="1" ref="L558" ca="1">INDEX(_xlfn.ANCHORARRAY(Data!M$14),ROWS(_xlfn.ANCHORARRAY(Data!M$14)))*Data!M571/Data!M570</f>
        <v>52.693032440056427</v>
      </c>
      <c r="M558" s="20" cm="1">
        <f t="array" aca="1" ref="M558" ca="1">INDEX(_xlfn.ANCHORARRAY(Data!N$14),ROWS(_xlfn.ANCHORARRAY(Data!N$14)))*Data!N571/Data!N570</f>
        <v>164.85120664462048</v>
      </c>
      <c r="N558" s="20" cm="1">
        <f t="array" aca="1" ref="N558" ca="1">INDEX(_xlfn.ANCHORARRAY(Data!O$14),ROWS(_xlfn.ANCHORARRAY(Data!O$14)))*Data!O571/Data!O570</f>
        <v>155.68221543651484</v>
      </c>
      <c r="O558" s="20" cm="1">
        <f t="array" aca="1" ref="O558" ca="1">INDEX(_xlfn.ANCHORARRAY(Data!P$14),ROWS(_xlfn.ANCHORARRAY(Data!P$14)))*Data!P571/Data!P570</f>
        <v>634.69931536701415</v>
      </c>
      <c r="P558" s="20" cm="1">
        <f t="array" aca="1" ref="P558" ca="1">B$1*B558/INDEX(_xlfn.ANCHORARRAY(Data!B$14),ROWS(_xlfn.ANCHORARRAY(Data!B$14)),2)</f>
        <v>13068.762504903885</v>
      </c>
      <c r="Q558" s="20" cm="1">
        <f t="array" aca="1" ref="Q558" ca="1">C$1*C558/INDEX(_xlfn.ANCHORARRAY(Data!D$14),ROWS(_xlfn.ANCHORARRAY(Data!D$14)))</f>
        <v>10592.393150989548</v>
      </c>
      <c r="R558" s="19" cm="1">
        <f t="array" aca="1" ref="R558" ca="1">D$1*D558/INDEX(_xlfn.ANCHORARRAY(Data!E$14),ROWS(_xlfn.ANCHORARRAY(Data!E$14)))</f>
        <v>12284.069658280134</v>
      </c>
      <c r="S558" s="20" cm="1">
        <f t="array" aca="1" ref="S558" ca="1">E$1*E558/INDEX(_xlfn.ANCHORARRAY(Data!F$14),ROWS(_xlfn.ANCHORARRAY(Data!F$14)))</f>
        <v>5901.9807897545352</v>
      </c>
      <c r="T558" s="20" cm="1">
        <f t="array" aca="1" ref="T558" ca="1">F$1*F558/INDEX(_xlfn.ANCHORARRAY(Data!G$14),ROWS(_xlfn.ANCHORARRAY(Data!G$14)))</f>
        <v>22354.548445416862</v>
      </c>
      <c r="U558" s="20" cm="1">
        <f t="array" aca="1" ref="U558" ca="1">G$1*G558/INDEX(_xlfn.ANCHORARRAY(Data!H$14),ROWS(_xlfn.ANCHORARRAY(Data!H$14)))</f>
        <v>51753.886361705132</v>
      </c>
      <c r="V558" s="20" cm="1">
        <f t="array" aca="1" ref="V558" ca="1">H$1*H558/INDEX(_xlfn.ANCHORARRAY(Data!I$14),ROWS(_xlfn.ANCHORARRAY(Data!I$14)))</f>
        <v>21852.254679739406</v>
      </c>
      <c r="W558" s="20" cm="1">
        <f t="array" aca="1" ref="W558" ca="1">I$1*I558/INDEX(_xlfn.ANCHORARRAY(Data!J$14),ROWS(_xlfn.ANCHORARRAY(Data!J$14)))</f>
        <v>4834.3583988028431</v>
      </c>
      <c r="X558" s="20" cm="1">
        <f t="array" aca="1" ref="X558" ca="1">J$1*J558/INDEX(_xlfn.ANCHORARRAY(Data!K$14),ROWS(_xlfn.ANCHORARRAY(Data!K$14)))</f>
        <v>5621.6983321653825</v>
      </c>
      <c r="Y558" s="20" cm="1">
        <f t="array" aca="1" ref="Y558" ca="1">K$1*K558/INDEX(_xlfn.ANCHORARRAY(Data!L$14),ROWS(_xlfn.ANCHORARRAY(Data!L$14)))</f>
        <v>11976.943056677581</v>
      </c>
      <c r="Z558" s="20" cm="1">
        <f t="array" aca="1" ref="Z558" ca="1">L$1*L558/INDEX(_xlfn.ANCHORARRAY(Data!M$14),ROWS(_xlfn.ANCHORARRAY(Data!M$14)))</f>
        <v>12646.327785613543</v>
      </c>
      <c r="AA558" s="20" cm="1">
        <f t="array" aca="1" ref="AA558" ca="1">M$1*M558/INDEX(_xlfn.ANCHORARRAY(Data!N$14),ROWS(_xlfn.ANCHORARRAY(Data!N$14)))</f>
        <v>9891.0723986772282</v>
      </c>
      <c r="AB558" s="20" cm="1">
        <f t="array" aca="1" ref="AB558" ca="1">N$1*N558/INDEX(_xlfn.ANCHORARRAY(Data!O$14),ROWS(_xlfn.ANCHORARRAY(Data!O$14)))</f>
        <v>9340.9329261908897</v>
      </c>
      <c r="AC558" s="20" cm="1">
        <f t="array" aca="1" ref="AC558" ca="1">O$1*O558/INDEX(_xlfn.ANCHORARRAY(Data!P$14),ROWS(_xlfn.ANCHORARRAY(Data!P$14)))</f>
        <v>12694.787164493517</v>
      </c>
      <c r="AD558" s="33">
        <f t="shared" ca="1" si="19"/>
        <v>204814.01565341052</v>
      </c>
      <c r="AE558" s="33">
        <f t="shared" ca="1" si="18"/>
        <v>1448.0843465894868</v>
      </c>
    </row>
    <row r="559" spans="1:31" x14ac:dyDescent="0.35">
      <c r="A559">
        <f ca="1"/>
        <v>557</v>
      </c>
      <c r="B559" s="20" cm="1">
        <f t="array" aca="1" ref="B559" ca="1">INDEX(_xlfn.ANCHORARRAY(Data!B$14),ROWS(_xlfn.ANCHORARRAY(Data!B$14)),2)*Data!C572/Data!C571</f>
        <v>266.18232117150654</v>
      </c>
      <c r="C559" s="20" cm="1">
        <f t="array" aca="1" ref="C559" ca="1">INDEX(_xlfn.ANCHORARRAY(Data!D$14),ROWS(_xlfn.ANCHORARRAY(Data!D$14)))*Data!D572/Data!D571</f>
        <v>53.320156006240261</v>
      </c>
      <c r="D559" s="20" cm="1">
        <f t="array" aca="1" ref="D559" ca="1">INDEX(_xlfn.ANCHORARRAY(Data!E$14),ROWS(_xlfn.ANCHORARRAY(Data!E$14)))*Data!E572/Data!E571</f>
        <v>24.216436824450241</v>
      </c>
      <c r="E559" s="20" cm="1">
        <f t="array" aca="1" ref="E559" ca="1">INDEX(_xlfn.ANCHORARRAY(Data!F$14),ROWS(_xlfn.ANCHORARRAY(Data!F$14)))*Data!F572/Data!F571</f>
        <v>30.109266088214024</v>
      </c>
      <c r="F559" s="20" cm="1">
        <f t="array" aca="1" ref="F559" ca="1">INDEX(_xlfn.ANCHORARRAY(Data!G$14),ROWS(_xlfn.ANCHORARRAY(Data!G$14)))*Data!G572/Data!G571</f>
        <v>319.46974842410128</v>
      </c>
      <c r="G559" s="20" cm="1">
        <f t="array" aca="1" ref="G559" ca="1">INDEX(_xlfn.ANCHORARRAY(Data!H$14),ROWS(_xlfn.ANCHORARRAY(Data!H$14)))*Data!H572/Data!H571</f>
        <v>74.53312527483267</v>
      </c>
      <c r="H559" s="20" cm="1">
        <f t="array" aca="1" ref="H559" ca="1">INDEX(_xlfn.ANCHORARRAY(Data!I$14),ROWS(_xlfn.ANCHORARRAY(Data!I$14)))*Data!I572/Data!I571</f>
        <v>244.39580300199705</v>
      </c>
      <c r="I559" s="20" cm="1">
        <f t="array" aca="1" ref="I559" ca="1">INDEX(_xlfn.ANCHORARRAY(Data!J$14),ROWS(_xlfn.ANCHORARRAY(Data!J$14)))*Data!J572/Data!J571</f>
        <v>24.501359516616311</v>
      </c>
      <c r="J559" s="20" cm="1">
        <f t="array" aca="1" ref="J559" ca="1">INDEX(_xlfn.ANCHORARRAY(Data!K$14),ROWS(_xlfn.ANCHORARRAY(Data!K$14)))*Data!K572/Data!K571</f>
        <v>80.485216664344435</v>
      </c>
      <c r="K559" s="20" cm="1">
        <f t="array" aca="1" ref="K559" ca="1">INDEX(_xlfn.ANCHORARRAY(Data!L$14),ROWS(_xlfn.ANCHORARRAY(Data!L$14)))*Data!L572/Data!L571</f>
        <v>395.69233548387098</v>
      </c>
      <c r="L559" s="20" cm="1">
        <f t="array" aca="1" ref="L559" ca="1">INDEX(_xlfn.ANCHORARRAY(Data!M$14),ROWS(_xlfn.ANCHORARRAY(Data!M$14)))*Data!M572/Data!M571</f>
        <v>52.643256244218307</v>
      </c>
      <c r="M559" s="20" cm="1">
        <f t="array" aca="1" ref="M559" ca="1">INDEX(_xlfn.ANCHORARRAY(Data!N$14),ROWS(_xlfn.ANCHORARRAY(Data!N$14)))*Data!N572/Data!N571</f>
        <v>167.31332871652819</v>
      </c>
      <c r="N559" s="20" cm="1">
        <f t="array" aca="1" ref="N559" ca="1">INDEX(_xlfn.ANCHORARRAY(Data!O$14),ROWS(_xlfn.ANCHORARRAY(Data!O$14)))*Data!O572/Data!O571</f>
        <v>156.79387307894584</v>
      </c>
      <c r="O559" s="20" cm="1">
        <f t="array" aca="1" ref="O559" ca="1">INDEX(_xlfn.ANCHORARRAY(Data!P$14),ROWS(_xlfn.ANCHORARRAY(Data!P$14)))*Data!P572/Data!P571</f>
        <v>637.63146993197279</v>
      </c>
      <c r="P559" s="20" cm="1">
        <f t="array" aca="1" ref="P559" ca="1">B$1*B559/INDEX(_xlfn.ANCHORARRAY(Data!B$14),ROWS(_xlfn.ANCHORARRAY(Data!B$14)),2)</f>
        <v>13309.116058575328</v>
      </c>
      <c r="Q559" s="20" cm="1">
        <f t="array" aca="1" ref="Q559" ca="1">C$1*C559/INDEX(_xlfn.ANCHORARRAY(Data!D$14),ROWS(_xlfn.ANCHORARRAY(Data!D$14)))</f>
        <v>10668.050813461112</v>
      </c>
      <c r="R559" s="19" cm="1">
        <f t="array" aca="1" ref="R559" ca="1">D$1*D559/INDEX(_xlfn.ANCHORARRAY(Data!E$14),ROWS(_xlfn.ANCHORARRAY(Data!E$14)))</f>
        <v>12110.701639955272</v>
      </c>
      <c r="S559" s="20" cm="1">
        <f t="array" aca="1" ref="S559" ca="1">E$1*E559/INDEX(_xlfn.ANCHORARRAY(Data!F$14),ROWS(_xlfn.ANCHORARRAY(Data!F$14)))</f>
        <v>6021.8532176428052</v>
      </c>
      <c r="T559" s="20" cm="1">
        <f t="array" aca="1" ref="T559" ca="1">F$1*F559/INDEX(_xlfn.ANCHORARRAY(Data!G$14),ROWS(_xlfn.ANCHORARRAY(Data!G$14)))</f>
        <v>22362.882389687093</v>
      </c>
      <c r="U559" s="20" cm="1">
        <f t="array" aca="1" ref="U559" ca="1">G$1*G559/INDEX(_xlfn.ANCHORARRAY(Data!H$14),ROWS(_xlfn.ANCHORARRAY(Data!H$14)))</f>
        <v>53663.850197879518</v>
      </c>
      <c r="V559" s="20" cm="1">
        <f t="array" aca="1" ref="V559" ca="1">H$1*H559/INDEX(_xlfn.ANCHORARRAY(Data!I$14),ROWS(_xlfn.ANCHORARRAY(Data!I$14)))</f>
        <v>21995.622270179734</v>
      </c>
      <c r="W559" s="20" cm="1">
        <f t="array" aca="1" ref="W559" ca="1">I$1*I559/INDEX(_xlfn.ANCHORARRAY(Data!J$14),ROWS(_xlfn.ANCHORARRAY(Data!J$14)))</f>
        <v>4900.2719033232624</v>
      </c>
      <c r="X559" s="20" cm="1">
        <f t="array" aca="1" ref="X559" ca="1">J$1*J559/INDEX(_xlfn.ANCHORARRAY(Data!K$14),ROWS(_xlfn.ANCHORARRAY(Data!K$14)))</f>
        <v>5633.9651665041101</v>
      </c>
      <c r="Y559" s="20" cm="1">
        <f t="array" aca="1" ref="Y559" ca="1">K$1*K559/INDEX(_xlfn.ANCHORARRAY(Data!L$14),ROWS(_xlfn.ANCHORARRAY(Data!L$14)))</f>
        <v>11870.770064516129</v>
      </c>
      <c r="Z559" s="20" cm="1">
        <f t="array" aca="1" ref="Z559" ca="1">L$1*L559/INDEX(_xlfn.ANCHORARRAY(Data!M$14),ROWS(_xlfn.ANCHORARRAY(Data!M$14)))</f>
        <v>12634.381498612393</v>
      </c>
      <c r="AA559" s="20" cm="1">
        <f t="array" aca="1" ref="AA559" ca="1">M$1*M559/INDEX(_xlfn.ANCHORARRAY(Data!N$14),ROWS(_xlfn.ANCHORARRAY(Data!N$14)))</f>
        <v>10038.799722991691</v>
      </c>
      <c r="AB559" s="20" cm="1">
        <f t="array" aca="1" ref="AB559" ca="1">N$1*N559/INDEX(_xlfn.ANCHORARRAY(Data!O$14),ROWS(_xlfn.ANCHORARRAY(Data!O$14)))</f>
        <v>9407.6323847367512</v>
      </c>
      <c r="AC559" s="20" cm="1">
        <f t="array" aca="1" ref="AC559" ca="1">O$1*O559/INDEX(_xlfn.ANCHORARRAY(Data!P$14),ROWS(_xlfn.ANCHORARRAY(Data!P$14)))</f>
        <v>12753.433955555554</v>
      </c>
      <c r="AD559" s="33">
        <f t="shared" ca="1" si="19"/>
        <v>207371.33128362079</v>
      </c>
      <c r="AE559" s="33">
        <f t="shared" ca="1" si="18"/>
        <v>-1109.2312836207857</v>
      </c>
    </row>
    <row r="560" spans="1:31" x14ac:dyDescent="0.35">
      <c r="A560">
        <f ca="1"/>
        <v>558</v>
      </c>
      <c r="B560" s="20" cm="1">
        <f t="array" aca="1" ref="B560" ca="1">INDEX(_xlfn.ANCHORARRAY(Data!B$14),ROWS(_xlfn.ANCHORARRAY(Data!B$14)),2)*Data!C573/Data!C572</f>
        <v>259.50171411654412</v>
      </c>
      <c r="C560" s="20" cm="1">
        <f t="array" aca="1" ref="C560" ca="1">INDEX(_xlfn.ANCHORARRAY(Data!D$14),ROWS(_xlfn.ANCHORARRAY(Data!D$14)))*Data!D573/Data!D572</f>
        <v>52.636367265469055</v>
      </c>
      <c r="D560" s="20" cm="1">
        <f t="array" aca="1" ref="D560" ca="1">INDEX(_xlfn.ANCHORARRAY(Data!E$14),ROWS(_xlfn.ANCHORARRAY(Data!E$14)))*Data!E573/Data!E572</f>
        <v>24.023219512195123</v>
      </c>
      <c r="E560" s="20" cm="1">
        <f t="array" aca="1" ref="E560" ca="1">INDEX(_xlfn.ANCHORARRAY(Data!F$14),ROWS(_xlfn.ANCHORARRAY(Data!F$14)))*Data!F573/Data!F572</f>
        <v>29.698415556355776</v>
      </c>
      <c r="F560" s="20" cm="1">
        <f t="array" aca="1" ref="F560" ca="1">INDEX(_xlfn.ANCHORARRAY(Data!G$14),ROWS(_xlfn.ANCHORARRAY(Data!G$14)))*Data!G573/Data!G572</f>
        <v>312.77549272116465</v>
      </c>
      <c r="G560" s="20" cm="1">
        <f t="array" aca="1" ref="G560" ca="1">INDEX(_xlfn.ANCHORARRAY(Data!H$14),ROWS(_xlfn.ANCHORARRAY(Data!H$14)))*Data!H573/Data!H572</f>
        <v>74.199080468178479</v>
      </c>
      <c r="H560" s="20" cm="1">
        <f t="array" aca="1" ref="H560" ca="1">INDEX(_xlfn.ANCHORARRAY(Data!I$14),ROWS(_xlfn.ANCHORARRAY(Data!I$14)))*Data!I573/Data!I572</f>
        <v>240.64555704697989</v>
      </c>
      <c r="I560" s="20" cm="1">
        <f t="array" aca="1" ref="I560" ca="1">INDEX(_xlfn.ANCHORARRAY(Data!J$14),ROWS(_xlfn.ANCHORARRAY(Data!J$14)))*Data!J573/Data!J572</f>
        <v>24.244001504324935</v>
      </c>
      <c r="J560" s="20" cm="1">
        <f t="array" aca="1" ref="J560" ca="1">INDEX(_xlfn.ANCHORARRAY(Data!K$14),ROWS(_xlfn.ANCHORARRAY(Data!K$14)))*Data!K573/Data!K572</f>
        <v>79.531013130615065</v>
      </c>
      <c r="K560" s="20" cm="1">
        <f t="array" aca="1" ref="K560" ca="1">INDEX(_xlfn.ANCHORARRAY(Data!L$14),ROWS(_xlfn.ANCHORARRAY(Data!L$14)))*Data!L573/Data!L572</f>
        <v>398.66398241739574</v>
      </c>
      <c r="L560" s="20" cm="1">
        <f t="array" aca="1" ref="L560" ca="1">INDEX(_xlfn.ANCHORARRAY(Data!M$14),ROWS(_xlfn.ANCHORARRAY(Data!M$14)))*Data!M573/Data!M572</f>
        <v>52.937954907765899</v>
      </c>
      <c r="M560" s="20" cm="1">
        <f t="array" aca="1" ref="M560" ca="1">INDEX(_xlfn.ANCHORARRAY(Data!N$14),ROWS(_xlfn.ANCHORARRAY(Data!N$14)))*Data!N573/Data!N572</f>
        <v>162.52526738982021</v>
      </c>
      <c r="N560" s="20" cm="1">
        <f t="array" aca="1" ref="N560" ca="1">INDEX(_xlfn.ANCHORARRAY(Data!O$14),ROWS(_xlfn.ANCHORARRAY(Data!O$14)))*Data!O573/Data!O572</f>
        <v>154.12151792480324</v>
      </c>
      <c r="O560" s="20" cm="1">
        <f t="array" aca="1" ref="O560" ca="1">INDEX(_xlfn.ANCHORARRAY(Data!P$14),ROWS(_xlfn.ANCHORARRAY(Data!P$14)))*Data!P573/Data!P572</f>
        <v>632.2702379191544</v>
      </c>
      <c r="P560" s="20" cm="1">
        <f t="array" aca="1" ref="P560" ca="1">B$1*B560/INDEX(_xlfn.ANCHORARRAY(Data!B$14),ROWS(_xlfn.ANCHORARRAY(Data!B$14)),2)</f>
        <v>12975.085705827207</v>
      </c>
      <c r="Q560" s="20" cm="1">
        <f t="array" aca="1" ref="Q560" ca="1">C$1*C560/INDEX(_xlfn.ANCHORARRAY(Data!D$14),ROWS(_xlfn.ANCHORARRAY(Data!D$14)))</f>
        <v>10531.241516966065</v>
      </c>
      <c r="R560" s="19" cm="1">
        <f t="array" aca="1" ref="R560" ca="1">D$1*D560/INDEX(_xlfn.ANCHORARRAY(Data!E$14),ROWS(_xlfn.ANCHORARRAY(Data!E$14)))</f>
        <v>12014.07317073171</v>
      </c>
      <c r="S560" s="20" cm="1">
        <f t="array" aca="1" ref="S560" ca="1">E$1*E560/INDEX(_xlfn.ANCHORARRAY(Data!F$14),ROWS(_xlfn.ANCHORARRAY(Data!F$14)))</f>
        <v>5939.6831112711561</v>
      </c>
      <c r="T560" s="20" cm="1">
        <f t="array" aca="1" ref="T560" ca="1">F$1*F560/INDEX(_xlfn.ANCHORARRAY(Data!G$14),ROWS(_xlfn.ANCHORARRAY(Data!G$14)))</f>
        <v>21894.284490481525</v>
      </c>
      <c r="U560" s="20" cm="1">
        <f t="array" aca="1" ref="U560" ca="1">G$1*G560/INDEX(_xlfn.ANCHORARRAY(Data!H$14),ROWS(_xlfn.ANCHORARRAY(Data!H$14)))</f>
        <v>53423.337937088501</v>
      </c>
      <c r="V560" s="20" cm="1">
        <f t="array" aca="1" ref="V560" ca="1">H$1*H560/INDEX(_xlfn.ANCHORARRAY(Data!I$14),ROWS(_xlfn.ANCHORARRAY(Data!I$14)))</f>
        <v>21658.100134228192</v>
      </c>
      <c r="W560" s="20" cm="1">
        <f t="array" aca="1" ref="W560" ca="1">I$1*I560/INDEX(_xlfn.ANCHORARRAY(Data!J$14),ROWS(_xlfn.ANCHORARRAY(Data!J$14)))</f>
        <v>4848.8003008649875</v>
      </c>
      <c r="X560" s="20" cm="1">
        <f t="array" aca="1" ref="X560" ca="1">J$1*J560/INDEX(_xlfn.ANCHORARRAY(Data!K$14),ROWS(_xlfn.ANCHORARRAY(Data!K$14)))</f>
        <v>5567.1709191430546</v>
      </c>
      <c r="Y560" s="20" cm="1">
        <f t="array" aca="1" ref="Y560" ca="1">K$1*K560/INDEX(_xlfn.ANCHORARRAY(Data!L$14),ROWS(_xlfn.ANCHORARRAY(Data!L$14)))</f>
        <v>11959.919472521873</v>
      </c>
      <c r="Z560" s="20" cm="1">
        <f t="array" aca="1" ref="Z560" ca="1">L$1*L560/INDEX(_xlfn.ANCHORARRAY(Data!M$14),ROWS(_xlfn.ANCHORARRAY(Data!M$14)))</f>
        <v>12705.109177863817</v>
      </c>
      <c r="AA560" s="20" cm="1">
        <f t="array" aca="1" ref="AA560" ca="1">M$1*M560/INDEX(_xlfn.ANCHORARRAY(Data!N$14),ROWS(_xlfn.ANCHORARRAY(Data!N$14)))</f>
        <v>9751.5160433892124</v>
      </c>
      <c r="AB560" s="20" cm="1">
        <f t="array" aca="1" ref="AB560" ca="1">N$1*N560/INDEX(_xlfn.ANCHORARRAY(Data!O$14),ROWS(_xlfn.ANCHORARRAY(Data!O$14)))</f>
        <v>9247.2910754881941</v>
      </c>
      <c r="AC560" s="20" cm="1">
        <f t="array" aca="1" ref="AC560" ca="1">O$1*O560/INDEX(_xlfn.ANCHORARRAY(Data!P$14),ROWS(_xlfn.ANCHORARRAY(Data!P$14)))</f>
        <v>12646.202550551056</v>
      </c>
      <c r="AD560" s="33">
        <f t="shared" ca="1" si="19"/>
        <v>205161.81560641655</v>
      </c>
      <c r="AE560" s="33">
        <f t="shared" ca="1" si="18"/>
        <v>1100.2843935834535</v>
      </c>
    </row>
    <row r="561" spans="1:31" x14ac:dyDescent="0.35">
      <c r="A561">
        <f ca="1"/>
        <v>559</v>
      </c>
      <c r="B561" s="20" cm="1">
        <f t="array" aca="1" ref="B561" ca="1">INDEX(_xlfn.ANCHORARRAY(Data!B$14),ROWS(_xlfn.ANCHORARRAY(Data!B$14)),2)*Data!C574/Data!C573</f>
        <v>265.13902807123452</v>
      </c>
      <c r="C561" s="20" cm="1">
        <f t="array" aca="1" ref="C561" ca="1">INDEX(_xlfn.ANCHORARRAY(Data!D$14),ROWS(_xlfn.ANCHORARRAY(Data!D$14)))*Data!D574/Data!D573</f>
        <v>52.929514866979652</v>
      </c>
      <c r="D561" s="20" cm="1">
        <f t="array" aca="1" ref="D561" ca="1">INDEX(_xlfn.ANCHORARRAY(Data!E$14),ROWS(_xlfn.ANCHORARRAY(Data!E$14)))*Data!E574/Data!E573</f>
        <v>24.240738766184307</v>
      </c>
      <c r="E561" s="20" cm="1">
        <f t="array" aca="1" ref="E561" ca="1">INDEX(_xlfn.ANCHORARRAY(Data!F$14),ROWS(_xlfn.ANCHORARRAY(Data!F$14)))*Data!F574/Data!F573</f>
        <v>29.760985454545452</v>
      </c>
      <c r="F561" s="20" cm="1">
        <f t="array" aca="1" ref="F561" ca="1">INDEX(_xlfn.ANCHORARRAY(Data!G$14),ROWS(_xlfn.ANCHORARRAY(Data!G$14)))*Data!G574/Data!G573</f>
        <v>312.049540456724</v>
      </c>
      <c r="G561" s="20" cm="1">
        <f t="array" aca="1" ref="G561" ca="1">INDEX(_xlfn.ANCHORARRAY(Data!H$14),ROWS(_xlfn.ANCHORARRAY(Data!H$14)))*Data!H574/Data!H573</f>
        <v>74.565972813065372</v>
      </c>
      <c r="H561" s="20" cm="1">
        <f t="array" aca="1" ref="H561" ca="1">INDEX(_xlfn.ANCHORARRAY(Data!I$14),ROWS(_xlfn.ANCHORARRAY(Data!I$14)))*Data!I574/Data!I573</f>
        <v>244.67656447249774</v>
      </c>
      <c r="I561" s="20" cm="1">
        <f t="array" aca="1" ref="I561" ca="1">INDEX(_xlfn.ANCHORARRAY(Data!J$14),ROWS(_xlfn.ANCHORARRAY(Data!J$14)))*Data!J574/Data!J573</f>
        <v>24.436941710825131</v>
      </c>
      <c r="J561" s="20" cm="1">
        <f t="array" aca="1" ref="J561" ca="1">INDEX(_xlfn.ANCHORARRAY(Data!K$14),ROWS(_xlfn.ANCHORARRAY(Data!K$14)))*Data!K574/Data!K573</f>
        <v>80.028328014430414</v>
      </c>
      <c r="K561" s="20" cm="1">
        <f t="array" aca="1" ref="K561" ca="1">INDEX(_xlfn.ANCHORARRAY(Data!L$14),ROWS(_xlfn.ANCHORARRAY(Data!L$14)))*Data!L574/Data!L573</f>
        <v>402.48303097626001</v>
      </c>
      <c r="L561" s="20" cm="1">
        <f t="array" aca="1" ref="L561" ca="1">INDEX(_xlfn.ANCHORARRAY(Data!M$14),ROWS(_xlfn.ANCHORARRAY(Data!M$14)))*Data!M574/Data!M573</f>
        <v>51.74751115075825</v>
      </c>
      <c r="M561" s="20" cm="1">
        <f t="array" aca="1" ref="M561" ca="1">INDEX(_xlfn.ANCHORARRAY(Data!N$14),ROWS(_xlfn.ANCHORARRAY(Data!N$14)))*Data!N574/Data!N573</f>
        <v>167.98739030023094</v>
      </c>
      <c r="N561" s="20" cm="1">
        <f t="array" aca="1" ref="N561" ca="1">INDEX(_xlfn.ANCHORARRAY(Data!O$14),ROWS(_xlfn.ANCHORARRAY(Data!O$14)))*Data!O574/Data!O573</f>
        <v>157.12246864647423</v>
      </c>
      <c r="O561" s="20" cm="1">
        <f t="array" aca="1" ref="O561" ca="1">INDEX(_xlfn.ANCHORARRAY(Data!P$14),ROWS(_xlfn.ANCHORARRAY(Data!P$14)))*Data!P574/Data!P573</f>
        <v>636.41681257461209</v>
      </c>
      <c r="P561" s="20" cm="1">
        <f t="array" aca="1" ref="P561" ca="1">B$1*B561/INDEX(_xlfn.ANCHORARRAY(Data!B$14),ROWS(_xlfn.ANCHORARRAY(Data!B$14)),2)</f>
        <v>13256.951403561727</v>
      </c>
      <c r="Q561" s="20" cm="1">
        <f t="array" aca="1" ref="Q561" ca="1">C$1*C561/INDEX(_xlfn.ANCHORARRAY(Data!D$14),ROWS(_xlfn.ANCHORARRAY(Data!D$14)))</f>
        <v>10589.89313659736</v>
      </c>
      <c r="R561" s="19" cm="1">
        <f t="array" aca="1" ref="R561" ca="1">D$1*D561/INDEX(_xlfn.ANCHORARRAY(Data!E$14),ROWS(_xlfn.ANCHORARRAY(Data!E$14)))</f>
        <v>12122.855102817972</v>
      </c>
      <c r="S561" s="20" cm="1">
        <f t="array" aca="1" ref="S561" ca="1">E$1*E561/INDEX(_xlfn.ANCHORARRAY(Data!F$14),ROWS(_xlfn.ANCHORARRAY(Data!F$14)))</f>
        <v>5952.1970909090915</v>
      </c>
      <c r="T561" s="20" cm="1">
        <f t="array" aca="1" ref="T561" ca="1">F$1*F561/INDEX(_xlfn.ANCHORARRAY(Data!G$14),ROWS(_xlfn.ANCHORARRAY(Data!G$14)))</f>
        <v>21843.46783197068</v>
      </c>
      <c r="U561" s="20" cm="1">
        <f t="array" aca="1" ref="U561" ca="1">G$1*G561/INDEX(_xlfn.ANCHORARRAY(Data!H$14),ROWS(_xlfn.ANCHORARRAY(Data!H$14)))</f>
        <v>53687.500425407066</v>
      </c>
      <c r="V561" s="20" cm="1">
        <f t="array" aca="1" ref="V561" ca="1">H$1*H561/INDEX(_xlfn.ANCHORARRAY(Data!I$14),ROWS(_xlfn.ANCHORARRAY(Data!I$14)))</f>
        <v>22020.890802524798</v>
      </c>
      <c r="W561" s="20" cm="1">
        <f t="array" aca="1" ref="W561" ca="1">I$1*I561/INDEX(_xlfn.ANCHORARRAY(Data!J$14),ROWS(_xlfn.ANCHORARRAY(Data!J$14)))</f>
        <v>4887.3883421650262</v>
      </c>
      <c r="X561" s="20" cm="1">
        <f t="array" aca="1" ref="X561" ca="1">J$1*J561/INDEX(_xlfn.ANCHORARRAY(Data!K$14),ROWS(_xlfn.ANCHORARRAY(Data!K$14)))</f>
        <v>5601.9829610101287</v>
      </c>
      <c r="Y561" s="20" cm="1">
        <f t="array" aca="1" ref="Y561" ca="1">K$1*K561/INDEX(_xlfn.ANCHORARRAY(Data!L$14),ROWS(_xlfn.ANCHORARRAY(Data!L$14)))</f>
        <v>12074.4909292878</v>
      </c>
      <c r="Z561" s="20" cm="1">
        <f t="array" aca="1" ref="Z561" ca="1">L$1*L561/INDEX(_xlfn.ANCHORARRAY(Data!M$14),ROWS(_xlfn.ANCHORARRAY(Data!M$14)))</f>
        <v>12419.402676181979</v>
      </c>
      <c r="AA561" s="20" cm="1">
        <f t="array" aca="1" ref="AA561" ca="1">M$1*M561/INDEX(_xlfn.ANCHORARRAY(Data!N$14),ROWS(_xlfn.ANCHORARRAY(Data!N$14)))</f>
        <v>10079.243418013855</v>
      </c>
      <c r="AB561" s="20" cm="1">
        <f t="array" aca="1" ref="AB561" ca="1">N$1*N561/INDEX(_xlfn.ANCHORARRAY(Data!O$14),ROWS(_xlfn.ANCHORARRAY(Data!O$14)))</f>
        <v>9427.3481187884554</v>
      </c>
      <c r="AC561" s="20" cm="1">
        <f t="array" aca="1" ref="AC561" ca="1">O$1*O561/INDEX(_xlfn.ANCHORARRAY(Data!P$14),ROWS(_xlfn.ANCHORARRAY(Data!P$14)))</f>
        <v>12729.139275766018</v>
      </c>
      <c r="AD561" s="33">
        <f t="shared" ca="1" si="19"/>
        <v>206692.75151500196</v>
      </c>
      <c r="AE561" s="33">
        <f t="shared" ca="1" si="18"/>
        <v>-430.65151500195498</v>
      </c>
    </row>
    <row r="562" spans="1:31" x14ac:dyDescent="0.35">
      <c r="A562">
        <f ca="1"/>
        <v>560</v>
      </c>
      <c r="B562" s="20" cm="1">
        <f t="array" aca="1" ref="B562" ca="1">INDEX(_xlfn.ANCHORARRAY(Data!B$14),ROWS(_xlfn.ANCHORARRAY(Data!B$14)),2)*Data!C575/Data!C574</f>
        <v>260.92741465863452</v>
      </c>
      <c r="C562" s="20" cm="1">
        <f t="array" aca="1" ref="C562" ca="1">INDEX(_xlfn.ANCHORARRAY(Data!D$14),ROWS(_xlfn.ANCHORARRAY(Data!D$14)))*Data!D575/Data!D574</f>
        <v>52.429748991483649</v>
      </c>
      <c r="D562" s="20" cm="1">
        <f t="array" aca="1" ref="D562" ca="1">INDEX(_xlfn.ANCHORARRAY(Data!E$14),ROWS(_xlfn.ANCHORARRAY(Data!E$14)))*Data!E575/Data!E574</f>
        <v>23.539632324779777</v>
      </c>
      <c r="E562" s="20" cm="1">
        <f t="array" aca="1" ref="E562" ca="1">INDEX(_xlfn.ANCHORARRAY(Data!F$14),ROWS(_xlfn.ANCHORARRAY(Data!F$14)))*Data!F575/Data!F574</f>
        <v>29.055903261267865</v>
      </c>
      <c r="F562" s="20" cm="1">
        <f t="array" aca="1" ref="F562" ca="1">INDEX(_xlfn.ANCHORARRAY(Data!G$14),ROWS(_xlfn.ANCHORARRAY(Data!G$14)))*Data!G575/Data!G574</f>
        <v>313.13350369948779</v>
      </c>
      <c r="G562" s="20" cm="1">
        <f t="array" aca="1" ref="G562" ca="1">INDEX(_xlfn.ANCHORARRAY(Data!H$14),ROWS(_xlfn.ANCHORARRAY(Data!H$14)))*Data!H575/Data!H574</f>
        <v>73.371515269782421</v>
      </c>
      <c r="H562" s="20" cm="1">
        <f t="array" aca="1" ref="H562" ca="1">INDEX(_xlfn.ANCHORARRAY(Data!I$14),ROWS(_xlfn.ANCHORARRAY(Data!I$14)))*Data!I575/Data!I574</f>
        <v>243.17106472615853</v>
      </c>
      <c r="I562" s="20" cm="1">
        <f t="array" aca="1" ref="I562" ca="1">INDEX(_xlfn.ANCHORARRAY(Data!J$14),ROWS(_xlfn.ANCHORARRAY(Data!J$14)))*Data!J575/Data!J574</f>
        <v>24.049584278155706</v>
      </c>
      <c r="J562" s="20" cm="1">
        <f t="array" aca="1" ref="J562" ca="1">INDEX(_xlfn.ANCHORARRAY(Data!K$14),ROWS(_xlfn.ANCHORARRAY(Data!K$14)))*Data!K575/Data!K574</f>
        <v>78.491650055370982</v>
      </c>
      <c r="K562" s="20" cm="1">
        <f t="array" aca="1" ref="K562" ca="1">INDEX(_xlfn.ANCHORARRAY(Data!L$14),ROWS(_xlfn.ANCHORARRAY(Data!L$14)))*Data!L575/Data!L574</f>
        <v>393.98659510931986</v>
      </c>
      <c r="L562" s="20" cm="1">
        <f t="array" aca="1" ref="L562" ca="1">INDEX(_xlfn.ANCHORARRAY(Data!M$14),ROWS(_xlfn.ANCHORARRAY(Data!M$14)))*Data!M575/Data!M574</f>
        <v>53.797319034852556</v>
      </c>
      <c r="M562" s="20" cm="1">
        <f t="array" aca="1" ref="M562" ca="1">INDEX(_xlfn.ANCHORARRAY(Data!N$14),ROWS(_xlfn.ANCHORARRAY(Data!N$14)))*Data!N575/Data!N574</f>
        <v>163.13226757369611</v>
      </c>
      <c r="N562" s="20" cm="1">
        <f t="array" aca="1" ref="N562" ca="1">INDEX(_xlfn.ANCHORARRAY(Data!O$14),ROWS(_xlfn.ANCHORARRAY(Data!O$14)))*Data!O575/Data!O574</f>
        <v>151.86903480360402</v>
      </c>
      <c r="O562" s="20" cm="1">
        <f t="array" aca="1" ref="O562" ca="1">INDEX(_xlfn.ANCHORARRAY(Data!P$14),ROWS(_xlfn.ANCHORARRAY(Data!P$14)))*Data!P575/Data!P574</f>
        <v>626.95946553743579</v>
      </c>
      <c r="P562" s="20" cm="1">
        <f t="array" aca="1" ref="P562" ca="1">B$1*B562/INDEX(_xlfn.ANCHORARRAY(Data!B$14),ROWS(_xlfn.ANCHORARRAY(Data!B$14)),2)</f>
        <v>13046.370732931728</v>
      </c>
      <c r="Q562" s="20" cm="1">
        <f t="array" aca="1" ref="Q562" ca="1">C$1*C562/INDEX(_xlfn.ANCHORARRAY(Data!D$14),ROWS(_xlfn.ANCHORARRAY(Data!D$14)))</f>
        <v>10489.902285970418</v>
      </c>
      <c r="R562" s="19" cm="1">
        <f t="array" aca="1" ref="R562" ca="1">D$1*D562/INDEX(_xlfn.ANCHORARRAY(Data!E$14),ROWS(_xlfn.ANCHORARRAY(Data!E$14)))</f>
        <v>11772.229988510151</v>
      </c>
      <c r="S562" s="20" cm="1">
        <f t="array" aca="1" ref="S562" ca="1">E$1*E562/INDEX(_xlfn.ANCHORARRAY(Data!F$14),ROWS(_xlfn.ANCHORARRAY(Data!F$14)))</f>
        <v>5811.1806522535735</v>
      </c>
      <c r="T562" s="20" cm="1">
        <f t="array" aca="1" ref="T562" ca="1">F$1*F562/INDEX(_xlfn.ANCHORARRAY(Data!G$14),ROWS(_xlfn.ANCHORARRAY(Data!G$14)))</f>
        <v>21919.345258964146</v>
      </c>
      <c r="U562" s="20" cm="1">
        <f t="array" aca="1" ref="U562" ca="1">G$1*G562/INDEX(_xlfn.ANCHORARRAY(Data!H$14),ROWS(_xlfn.ANCHORARRAY(Data!H$14)))</f>
        <v>52827.490994243337</v>
      </c>
      <c r="V562" s="20" cm="1">
        <f t="array" aca="1" ref="V562" ca="1">H$1*H562/INDEX(_xlfn.ANCHORARRAY(Data!I$14),ROWS(_xlfn.ANCHORARRAY(Data!I$14)))</f>
        <v>21885.39582535427</v>
      </c>
      <c r="W562" s="20" cm="1">
        <f t="array" aca="1" ref="W562" ca="1">I$1*I562/INDEX(_xlfn.ANCHORARRAY(Data!J$14),ROWS(_xlfn.ANCHORARRAY(Data!J$14)))</f>
        <v>4809.9168556311415</v>
      </c>
      <c r="X562" s="20" cm="1">
        <f t="array" aca="1" ref="X562" ca="1">J$1*J562/INDEX(_xlfn.ANCHORARRAY(Data!K$14),ROWS(_xlfn.ANCHORARRAY(Data!K$14)))</f>
        <v>5494.4155038759682</v>
      </c>
      <c r="Y562" s="20" cm="1">
        <f t="array" aca="1" ref="Y562" ca="1">K$1*K562/INDEX(_xlfn.ANCHORARRAY(Data!L$14),ROWS(_xlfn.ANCHORARRAY(Data!L$14)))</f>
        <v>11819.597853279596</v>
      </c>
      <c r="Z562" s="20" cm="1">
        <f t="array" aca="1" ref="Z562" ca="1">L$1*L562/INDEX(_xlfn.ANCHORARRAY(Data!M$14),ROWS(_xlfn.ANCHORARRAY(Data!M$14)))</f>
        <v>12911.356568364612</v>
      </c>
      <c r="AA562" s="20" cm="1">
        <f t="array" aca="1" ref="AA562" ca="1">M$1*M562/INDEX(_xlfn.ANCHORARRAY(Data!N$14),ROWS(_xlfn.ANCHORARRAY(Data!N$14)))</f>
        <v>9787.936054421767</v>
      </c>
      <c r="AB562" s="20" cm="1">
        <f t="array" aca="1" ref="AB562" ca="1">N$1*N562/INDEX(_xlfn.ANCHORARRAY(Data!O$14),ROWS(_xlfn.ANCHORARRAY(Data!O$14)))</f>
        <v>9112.142088216242</v>
      </c>
      <c r="AC562" s="20" cm="1">
        <f t="array" aca="1" ref="AC562" ca="1">O$1*O562/INDEX(_xlfn.ANCHORARRAY(Data!P$14),ROWS(_xlfn.ANCHORARRAY(Data!P$14)))</f>
        <v>12539.980401838002</v>
      </c>
      <c r="AD562" s="33">
        <f t="shared" ca="1" si="19"/>
        <v>204227.26106385491</v>
      </c>
      <c r="AE562" s="33">
        <f t="shared" ca="1" si="18"/>
        <v>2034.8389361450973</v>
      </c>
    </row>
    <row r="563" spans="1:31" x14ac:dyDescent="0.35">
      <c r="A563">
        <f ca="1"/>
        <v>561</v>
      </c>
      <c r="B563" s="20" cm="1">
        <f t="array" aca="1" ref="B563" ca="1">INDEX(_xlfn.ANCHORARRAY(Data!B$14),ROWS(_xlfn.ANCHORARRAY(Data!B$14)),2)*Data!C576/Data!C575</f>
        <v>267.23320743191653</v>
      </c>
      <c r="C563" s="20" cm="1">
        <f t="array" aca="1" ref="C563" ca="1">INDEX(_xlfn.ANCHORARRAY(Data!D$14),ROWS(_xlfn.ANCHORARRAY(Data!D$14)))*Data!D576/Data!D575</f>
        <v>53.445103198004084</v>
      </c>
      <c r="D563" s="20" cm="1">
        <f t="array" aca="1" ref="D563" ca="1">INDEX(_xlfn.ANCHORARRAY(Data!E$14),ROWS(_xlfn.ANCHORARRAY(Data!E$14)))*Data!E576/Data!E575</f>
        <v>24.979587465291548</v>
      </c>
      <c r="E563" s="20" cm="1">
        <f t="array" aca="1" ref="E563" ca="1">INDEX(_xlfn.ANCHORARRAY(Data!F$14),ROWS(_xlfn.ANCHORARRAY(Data!F$14)))*Data!F576/Data!F575</f>
        <v>29.400181543116492</v>
      </c>
      <c r="F563" s="20" cm="1">
        <f t="array" aca="1" ref="F563" ca="1">INDEX(_xlfn.ANCHORARRAY(Data!G$14),ROWS(_xlfn.ANCHORARRAY(Data!G$14)))*Data!G576/Data!G575</f>
        <v>318.76690101333952</v>
      </c>
      <c r="G563" s="20" cm="1">
        <f t="array" aca="1" ref="G563" ca="1">INDEX(_xlfn.ANCHORARRAY(Data!H$14),ROWS(_xlfn.ANCHORARRAY(Data!H$14)))*Data!H576/Data!H575</f>
        <v>77.155004451919268</v>
      </c>
      <c r="H563" s="20" cm="1">
        <f t="array" aca="1" ref="H563" ca="1">INDEX(_xlfn.ANCHORARRAY(Data!I$14),ROWS(_xlfn.ANCHORARRAY(Data!I$14)))*Data!I576/Data!I575</f>
        <v>239.58814640356462</v>
      </c>
      <c r="I563" s="20" cm="1">
        <f t="array" aca="1" ref="I563" ca="1">INDEX(_xlfn.ANCHORARRAY(Data!J$14),ROWS(_xlfn.ANCHORARRAY(Data!J$14)))*Data!J576/Data!J575</f>
        <v>24.128680981595092</v>
      </c>
      <c r="J563" s="20" cm="1">
        <f t="array" aca="1" ref="J563" ca="1">INDEX(_xlfn.ANCHORARRAY(Data!K$14),ROWS(_xlfn.ANCHORARRAY(Data!K$14)))*Data!K576/Data!K575</f>
        <v>79.277904815544915</v>
      </c>
      <c r="K563" s="20" cm="1">
        <f t="array" aca="1" ref="K563" ca="1">INDEX(_xlfn.ANCHORARRAY(Data!L$14),ROWS(_xlfn.ANCHORARRAY(Data!L$14)))*Data!L576/Data!L575</f>
        <v>400.72591839312787</v>
      </c>
      <c r="L563" s="20" cm="1">
        <f t="array" aca="1" ref="L563" ca="1">INDEX(_xlfn.ANCHORARRAY(Data!M$14),ROWS(_xlfn.ANCHORARRAY(Data!M$14)))*Data!M576/Data!M575</f>
        <v>50.590036598493</v>
      </c>
      <c r="M563" s="20" cm="1">
        <f t="array" aca="1" ref="M563" ca="1">INDEX(_xlfn.ANCHORARRAY(Data!N$14),ROWS(_xlfn.ANCHORARRAY(Data!N$14)))*Data!N576/Data!N575</f>
        <v>165.64589529996181</v>
      </c>
      <c r="N563" s="20" cm="1">
        <f t="array" aca="1" ref="N563" ca="1">INDEX(_xlfn.ANCHORARRAY(Data!O$14),ROWS(_xlfn.ANCHORARRAY(Data!O$14)))*Data!O576/Data!O575</f>
        <v>154.44633733624454</v>
      </c>
      <c r="O563" s="20" cm="1">
        <f t="array" aca="1" ref="O563" ca="1">INDEX(_xlfn.ANCHORARRAY(Data!P$14),ROWS(_xlfn.ANCHORARRAY(Data!P$14)))*Data!P576/Data!P575</f>
        <v>640.14334129052247</v>
      </c>
      <c r="P563" s="20" cm="1">
        <f t="array" aca="1" ref="P563" ca="1">B$1*B563/INDEX(_xlfn.ANCHORARRAY(Data!B$14),ROWS(_xlfn.ANCHORARRAY(Data!B$14)),2)</f>
        <v>13361.660371595826</v>
      </c>
      <c r="Q563" s="20" cm="1">
        <f t="array" aca="1" ref="Q563" ca="1">C$1*C563/INDEX(_xlfn.ANCHORARRAY(Data!D$14),ROWS(_xlfn.ANCHORARRAY(Data!D$14)))</f>
        <v>10693.049671127241</v>
      </c>
      <c r="R563" s="19" cm="1">
        <f t="array" aca="1" ref="R563" ca="1">D$1*D563/INDEX(_xlfn.ANCHORARRAY(Data!E$14),ROWS(_xlfn.ANCHORARRAY(Data!E$14)))</f>
        <v>12492.355216184053</v>
      </c>
      <c r="S563" s="20" cm="1">
        <f t="array" aca="1" ref="S563" ca="1">E$1*E563/INDEX(_xlfn.ANCHORARRAY(Data!F$14),ROWS(_xlfn.ANCHORARRAY(Data!F$14)))</f>
        <v>5880.0363086232992</v>
      </c>
      <c r="T563" s="20" cm="1">
        <f t="array" aca="1" ref="T563" ca="1">F$1*F563/INDEX(_xlfn.ANCHORARRAY(Data!G$14),ROWS(_xlfn.ANCHORARRAY(Data!G$14)))</f>
        <v>22313.683070933766</v>
      </c>
      <c r="U563" s="20" cm="1">
        <f t="array" aca="1" ref="U563" ca="1">G$1*G563/INDEX(_xlfn.ANCHORARRAY(Data!H$14),ROWS(_xlfn.ANCHORARRAY(Data!H$14)))</f>
        <v>55551.603205381871</v>
      </c>
      <c r="V563" s="20" cm="1">
        <f t="array" aca="1" ref="V563" ca="1">H$1*H563/INDEX(_xlfn.ANCHORARRAY(Data!I$14),ROWS(_xlfn.ANCHORARRAY(Data!I$14)))</f>
        <v>21562.933176320817</v>
      </c>
      <c r="W563" s="20" cm="1">
        <f t="array" aca="1" ref="W563" ca="1">I$1*I563/INDEX(_xlfn.ANCHORARRAY(Data!J$14),ROWS(_xlfn.ANCHORARRAY(Data!J$14)))</f>
        <v>4825.7361963190187</v>
      </c>
      <c r="X563" s="20" cm="1">
        <f t="array" aca="1" ref="X563" ca="1">J$1*J563/INDEX(_xlfn.ANCHORARRAY(Data!K$14),ROWS(_xlfn.ANCHORARRAY(Data!K$14)))</f>
        <v>5549.4533370881436</v>
      </c>
      <c r="Y563" s="20" cm="1">
        <f t="array" aca="1" ref="Y563" ca="1">K$1*K563/INDEX(_xlfn.ANCHORARRAY(Data!L$14),ROWS(_xlfn.ANCHORARRAY(Data!L$14)))</f>
        <v>12021.777551793835</v>
      </c>
      <c r="Z563" s="20" cm="1">
        <f t="array" aca="1" ref="Z563" ca="1">L$1*L563/INDEX(_xlfn.ANCHORARRAY(Data!M$14),ROWS(_xlfn.ANCHORARRAY(Data!M$14)))</f>
        <v>12141.608783638319</v>
      </c>
      <c r="AA563" s="20" cm="1">
        <f t="array" aca="1" ref="AA563" ca="1">M$1*M563/INDEX(_xlfn.ANCHORARRAY(Data!N$14),ROWS(_xlfn.ANCHORARRAY(Data!N$14)))</f>
        <v>9938.753717997708</v>
      </c>
      <c r="AB563" s="20" cm="1">
        <f t="array" aca="1" ref="AB563" ca="1">N$1*N563/INDEX(_xlfn.ANCHORARRAY(Data!O$14),ROWS(_xlfn.ANCHORARRAY(Data!O$14)))</f>
        <v>9266.780240174674</v>
      </c>
      <c r="AC563" s="20" cm="1">
        <f t="array" aca="1" ref="AC563" ca="1">O$1*O563/INDEX(_xlfn.ANCHORARRAY(Data!P$14),ROWS(_xlfn.ANCHORARRAY(Data!P$14)))</f>
        <v>12803.67455218033</v>
      </c>
      <c r="AD563" s="33">
        <f t="shared" ca="1" si="19"/>
        <v>208403.1053993589</v>
      </c>
      <c r="AE563" s="33">
        <f t="shared" ca="1" si="18"/>
        <v>-2141.0053993588954</v>
      </c>
    </row>
    <row r="564" spans="1:31" x14ac:dyDescent="0.35">
      <c r="A564">
        <f ca="1"/>
        <v>562</v>
      </c>
      <c r="B564" s="20" cm="1">
        <f t="array" aca="1" ref="B564" ca="1">INDEX(_xlfn.ANCHORARRAY(Data!B$14),ROWS(_xlfn.ANCHORARRAY(Data!B$14)),2)*Data!C577/Data!C576</f>
        <v>260.87305311964519</v>
      </c>
      <c r="C564" s="20" cm="1">
        <f t="array" aca="1" ref="C564" ca="1">INDEX(_xlfn.ANCHORARRAY(Data!D$14),ROWS(_xlfn.ANCHORARRAY(Data!D$14)))*Data!D577/Data!D576</f>
        <v>52.844940328754788</v>
      </c>
      <c r="D564" s="20" cm="1">
        <f t="array" aca="1" ref="D564" ca="1">INDEX(_xlfn.ANCHORARRAY(Data!E$14),ROWS(_xlfn.ANCHORARRAY(Data!E$14)))*Data!E577/Data!E576</f>
        <v>25.607022841656988</v>
      </c>
      <c r="E564" s="20" cm="1">
        <f t="array" aca="1" ref="E564" ca="1">INDEX(_xlfn.ANCHORARRAY(Data!F$14),ROWS(_xlfn.ANCHORARRAY(Data!F$14)))*Data!F577/Data!F576</f>
        <v>29.862727623456784</v>
      </c>
      <c r="F564" s="20" cm="1">
        <f t="array" aca="1" ref="F564" ca="1">INDEX(_xlfn.ANCHORARRAY(Data!G$14),ROWS(_xlfn.ANCHORARRAY(Data!G$14)))*Data!G577/Data!G576</f>
        <v>313.51887198053964</v>
      </c>
      <c r="G564" s="20" cm="1">
        <f t="array" aca="1" ref="G564" ca="1">INDEX(_xlfn.ANCHORARRAY(Data!H$14),ROWS(_xlfn.ANCHORARRAY(Data!H$14)))*Data!H577/Data!H576</f>
        <v>73.866293761327853</v>
      </c>
      <c r="H564" s="20" cm="1">
        <f t="array" aca="1" ref="H564" ca="1">INDEX(_xlfn.ANCHORARRAY(Data!I$14),ROWS(_xlfn.ANCHORARRAY(Data!I$14)))*Data!I577/Data!I576</f>
        <v>238.05325473521452</v>
      </c>
      <c r="I564" s="20" cm="1">
        <f t="array" aca="1" ref="I564" ca="1">INDEX(_xlfn.ANCHORARRAY(Data!J$14),ROWS(_xlfn.ANCHORARRAY(Data!J$14)))*Data!J577/Data!J576</f>
        <v>24.362155874369911</v>
      </c>
      <c r="J564" s="20" cm="1">
        <f t="array" aca="1" ref="J564" ca="1">INDEX(_xlfn.ANCHORARRAY(Data!K$14),ROWS(_xlfn.ANCHORARRAY(Data!K$14)))*Data!K577/Data!K576</f>
        <v>78.821055019852537</v>
      </c>
      <c r="K564" s="20" cm="1">
        <f t="array" aca="1" ref="K564" ca="1">INDEX(_xlfn.ANCHORARRAY(Data!L$14),ROWS(_xlfn.ANCHORARRAY(Data!L$14)))*Data!L577/Data!L576</f>
        <v>396.31804733480823</v>
      </c>
      <c r="L564" s="20" cm="1">
        <f t="array" aca="1" ref="L564" ca="1">INDEX(_xlfn.ANCHORARRAY(Data!M$14),ROWS(_xlfn.ANCHORARRAY(Data!M$14)))*Data!M577/Data!M576</f>
        <v>52.58334877564527</v>
      </c>
      <c r="M564" s="20" cm="1">
        <f t="array" aca="1" ref="M564" ca="1">INDEX(_xlfn.ANCHORARRAY(Data!N$14),ROWS(_xlfn.ANCHORARRAY(Data!N$14)))*Data!N577/Data!N576</f>
        <v>162.27907008599041</v>
      </c>
      <c r="N564" s="20" cm="1">
        <f t="array" aca="1" ref="N564" ca="1">INDEX(_xlfn.ANCHORARRAY(Data!O$14),ROWS(_xlfn.ANCHORARRAY(Data!O$14)))*Data!O577/Data!O576</f>
        <v>154.24844665561085</v>
      </c>
      <c r="O564" s="20" cm="1">
        <f t="array" aca="1" ref="O564" ca="1">INDEX(_xlfn.ANCHORARRAY(Data!P$14),ROWS(_xlfn.ANCHORARRAY(Data!P$14)))*Data!P577/Data!P576</f>
        <v>628.61892360171089</v>
      </c>
      <c r="P564" s="20" cm="1">
        <f t="array" aca="1" ref="P564" ca="1">B$1*B564/INDEX(_xlfn.ANCHORARRAY(Data!B$14),ROWS(_xlfn.ANCHORARRAY(Data!B$14)),2)</f>
        <v>13043.65265598226</v>
      </c>
      <c r="Q564" s="20" cm="1">
        <f t="array" aca="1" ref="Q564" ca="1">C$1*C564/INDEX(_xlfn.ANCHORARRAY(Data!D$14),ROWS(_xlfn.ANCHORARRAY(Data!D$14)))</f>
        <v>10572.971853186218</v>
      </c>
      <c r="R564" s="19" cm="1">
        <f t="array" aca="1" ref="R564" ca="1">D$1*D564/INDEX(_xlfn.ANCHORARRAY(Data!E$14),ROWS(_xlfn.ANCHORARRAY(Data!E$14)))</f>
        <v>12806.137243515292</v>
      </c>
      <c r="S564" s="20" cm="1">
        <f t="array" aca="1" ref="S564" ca="1">E$1*E564/INDEX(_xlfn.ANCHORARRAY(Data!F$14),ROWS(_xlfn.ANCHORARRAY(Data!F$14)))</f>
        <v>5972.545524691358</v>
      </c>
      <c r="T564" s="20" cm="1">
        <f t="array" aca="1" ref="T564" ca="1">F$1*F564/INDEX(_xlfn.ANCHORARRAY(Data!G$14),ROWS(_xlfn.ANCHORARRAY(Data!G$14)))</f>
        <v>21946.321038637776</v>
      </c>
      <c r="U564" s="20" cm="1">
        <f t="array" aca="1" ref="U564" ca="1">G$1*G564/INDEX(_xlfn.ANCHORARRAY(Data!H$14),ROWS(_xlfn.ANCHORARRAY(Data!H$14)))</f>
        <v>53183.731508156052</v>
      </c>
      <c r="V564" s="20" cm="1">
        <f t="array" aca="1" ref="V564" ca="1">H$1*H564/INDEX(_xlfn.ANCHORARRAY(Data!I$14),ROWS(_xlfn.ANCHORARRAY(Data!I$14)))</f>
        <v>21424.792926169306</v>
      </c>
      <c r="W564" s="20" cm="1">
        <f t="array" aca="1" ref="W564" ca="1">I$1*I564/INDEX(_xlfn.ANCHORARRAY(Data!J$14),ROWS(_xlfn.ANCHORARRAY(Data!J$14)))</f>
        <v>4872.4311748739829</v>
      </c>
      <c r="X564" s="20" cm="1">
        <f t="array" aca="1" ref="X564" ca="1">J$1*J564/INDEX(_xlfn.ANCHORARRAY(Data!K$14),ROWS(_xlfn.ANCHORARRAY(Data!K$14)))</f>
        <v>5517.4738513896773</v>
      </c>
      <c r="Y564" s="20" cm="1">
        <f t="array" aca="1" ref="Y564" ca="1">K$1*K564/INDEX(_xlfn.ANCHORARRAY(Data!L$14),ROWS(_xlfn.ANCHORARRAY(Data!L$14)))</f>
        <v>11889.541420044248</v>
      </c>
      <c r="Z564" s="20" cm="1">
        <f t="array" aca="1" ref="Z564" ca="1">L$1*L564/INDEX(_xlfn.ANCHORARRAY(Data!M$14),ROWS(_xlfn.ANCHORARRAY(Data!M$14)))</f>
        <v>12620.003706154865</v>
      </c>
      <c r="AA564" s="20" cm="1">
        <f t="array" aca="1" ref="AA564" ca="1">M$1*M564/INDEX(_xlfn.ANCHORARRAY(Data!N$14),ROWS(_xlfn.ANCHORARRAY(Data!N$14)))</f>
        <v>9736.7442051594244</v>
      </c>
      <c r="AB564" s="20" cm="1">
        <f t="array" aca="1" ref="AB564" ca="1">N$1*N564/INDEX(_xlfn.ANCHORARRAY(Data!O$14),ROWS(_xlfn.ANCHORARRAY(Data!O$14)))</f>
        <v>9254.9067993366516</v>
      </c>
      <c r="AC564" s="20" cm="1">
        <f t="array" aca="1" ref="AC564" ca="1">O$1*O564/INDEX(_xlfn.ANCHORARRAY(Data!P$14),ROWS(_xlfn.ANCHORARRAY(Data!P$14)))</f>
        <v>12573.171657010846</v>
      </c>
      <c r="AD564" s="33">
        <f t="shared" ca="1" si="19"/>
        <v>205414.42556430801</v>
      </c>
      <c r="AE564" s="33">
        <f t="shared" ca="1" si="18"/>
        <v>847.67443569199531</v>
      </c>
    </row>
    <row r="565" spans="1:31" x14ac:dyDescent="0.35">
      <c r="A565">
        <f ca="1"/>
        <v>563</v>
      </c>
      <c r="B565" s="20" cm="1">
        <f t="array" aca="1" ref="B565" ca="1">INDEX(_xlfn.ANCHORARRAY(Data!B$14),ROWS(_xlfn.ANCHORARRAY(Data!B$14)),2)*Data!C578/Data!C577</f>
        <v>265.85123901042738</v>
      </c>
      <c r="C565" s="20" cm="1">
        <f t="array" aca="1" ref="C565" ca="1">INDEX(_xlfn.ANCHORARRAY(Data!D$14),ROWS(_xlfn.ANCHORARRAY(Data!D$14)))*Data!D578/Data!D577</f>
        <v>54.055699751300033</v>
      </c>
      <c r="D565" s="20" cm="1">
        <f t="array" aca="1" ref="D565" ca="1">INDEX(_xlfn.ANCHORARRAY(Data!E$14),ROWS(_xlfn.ANCHORARRAY(Data!E$14)))*Data!E578/Data!E577</f>
        <v>24.85627718392923</v>
      </c>
      <c r="E565" s="20" cm="1">
        <f t="array" aca="1" ref="E565" ca="1">INDEX(_xlfn.ANCHORARRAY(Data!F$14),ROWS(_xlfn.ANCHORARRAY(Data!F$14)))*Data!F578/Data!F577</f>
        <v>29.804087562960092</v>
      </c>
      <c r="F565" s="20" cm="1">
        <f t="array" aca="1" ref="F565" ca="1">INDEX(_xlfn.ANCHORARRAY(Data!G$14),ROWS(_xlfn.ANCHORARRAY(Data!G$14)))*Data!G578/Data!G577</f>
        <v>310.27185905086674</v>
      </c>
      <c r="G565" s="20" cm="1">
        <f t="array" aca="1" ref="G565" ca="1">INDEX(_xlfn.ANCHORARRAY(Data!H$14),ROWS(_xlfn.ANCHORARRAY(Data!H$14)))*Data!H578/Data!H577</f>
        <v>75.191948887928135</v>
      </c>
      <c r="H565" s="20" cm="1">
        <f t="array" aca="1" ref="H565" ca="1">INDEX(_xlfn.ANCHORARRAY(Data!I$14),ROWS(_xlfn.ANCHORARRAY(Data!I$14)))*Data!I578/Data!I577</f>
        <v>239.86427155794723</v>
      </c>
      <c r="I565" s="20" cm="1">
        <f t="array" aca="1" ref="I565" ca="1">INDEX(_xlfn.ANCHORARRAY(Data!J$14),ROWS(_xlfn.ANCHORARRAY(Data!J$14)))*Data!J578/Data!J577</f>
        <v>24.333669902912622</v>
      </c>
      <c r="J565" s="20" cm="1">
        <f t="array" aca="1" ref="J565" ca="1">INDEX(_xlfn.ANCHORARRAY(Data!K$14),ROWS(_xlfn.ANCHORARRAY(Data!K$14)))*Data!K578/Data!K577</f>
        <v>79.369813272048248</v>
      </c>
      <c r="K565" s="20" cm="1">
        <f t="array" aca="1" ref="K565" ca="1">INDEX(_xlfn.ANCHORARRAY(Data!L$14),ROWS(_xlfn.ANCHORARRAY(Data!L$14)))*Data!L578/Data!L577</f>
        <v>399.0581022508577</v>
      </c>
      <c r="L565" s="20" cm="1">
        <f t="array" aca="1" ref="L565" ca="1">INDEX(_xlfn.ANCHORARRAY(Data!M$14),ROWS(_xlfn.ANCHORARRAY(Data!M$14)))*Data!M578/Data!M577</f>
        <v>51.12970856894303</v>
      </c>
      <c r="M565" s="20" cm="1">
        <f t="array" aca="1" ref="M565" ca="1">INDEX(_xlfn.ANCHORARRAY(Data!N$14),ROWS(_xlfn.ANCHORARRAY(Data!N$14)))*Data!N578/Data!N577</f>
        <v>164.65933792249982</v>
      </c>
      <c r="N565" s="20" cm="1">
        <f t="array" aca="1" ref="N565" ca="1">INDEX(_xlfn.ANCHORARRAY(Data!O$14),ROWS(_xlfn.ANCHORARRAY(Data!O$14)))*Data!O578/Data!O577</f>
        <v>155.86447433981064</v>
      </c>
      <c r="O565" s="20" cm="1">
        <f t="array" aca="1" ref="O565" ca="1">INDEX(_xlfn.ANCHORARRAY(Data!P$14),ROWS(_xlfn.ANCHORARRAY(Data!P$14)))*Data!P578/Data!P577</f>
        <v>633.89304596341128</v>
      </c>
      <c r="P565" s="20" cm="1">
        <f t="array" aca="1" ref="P565" ca="1">B$1*B565/INDEX(_xlfn.ANCHORARRAY(Data!B$14),ROWS(_xlfn.ANCHORARRAY(Data!B$14)),2)</f>
        <v>13292.561950521369</v>
      </c>
      <c r="Q565" s="20" cm="1">
        <f t="array" aca="1" ref="Q565" ca="1">C$1*C565/INDEX(_xlfn.ANCHORARRAY(Data!D$14),ROWS(_xlfn.ANCHORARRAY(Data!D$14)))</f>
        <v>10815.215012435001</v>
      </c>
      <c r="R565" s="19" cm="1">
        <f t="array" aca="1" ref="R565" ca="1">D$1*D565/INDEX(_xlfn.ANCHORARRAY(Data!E$14),ROWS(_xlfn.ANCHORARRAY(Data!E$14)))</f>
        <v>12430.687430888316</v>
      </c>
      <c r="S565" s="20" cm="1">
        <f t="array" aca="1" ref="S565" ca="1">E$1*E565/INDEX(_xlfn.ANCHORARRAY(Data!F$14),ROWS(_xlfn.ANCHORARRAY(Data!F$14)))</f>
        <v>5960.8175125920179</v>
      </c>
      <c r="T565" s="20" cm="1">
        <f t="array" aca="1" ref="T565" ca="1">F$1*F565/INDEX(_xlfn.ANCHORARRAY(Data!G$14),ROWS(_xlfn.ANCHORARRAY(Data!G$14)))</f>
        <v>21719.030133560671</v>
      </c>
      <c r="U565" s="20" cm="1">
        <f t="array" aca="1" ref="U565" ca="1">G$1*G565/INDEX(_xlfn.ANCHORARRAY(Data!H$14),ROWS(_xlfn.ANCHORARRAY(Data!H$14)))</f>
        <v>54138.203199308256</v>
      </c>
      <c r="V565" s="20" cm="1">
        <f t="array" aca="1" ref="V565" ca="1">H$1*H565/INDEX(_xlfn.ANCHORARRAY(Data!I$14),ROWS(_xlfn.ANCHORARRAY(Data!I$14)))</f>
        <v>21587.784440215251</v>
      </c>
      <c r="W565" s="20" cm="1">
        <f t="array" aca="1" ref="W565" ca="1">I$1*I565/INDEX(_xlfn.ANCHORARRAY(Data!J$14),ROWS(_xlfn.ANCHORARRAY(Data!J$14)))</f>
        <v>4866.733980582525</v>
      </c>
      <c r="X565" s="20" cm="1">
        <f t="array" aca="1" ref="X565" ca="1">J$1*J565/INDEX(_xlfn.ANCHORARRAY(Data!K$14),ROWS(_xlfn.ANCHORARRAY(Data!K$14)))</f>
        <v>5555.8869290433777</v>
      </c>
      <c r="Y565" s="20" cm="1">
        <f t="array" aca="1" ref="Y565" ca="1">K$1*K565/INDEX(_xlfn.ANCHORARRAY(Data!L$14),ROWS(_xlfn.ANCHORARRAY(Data!L$14)))</f>
        <v>11971.743067525731</v>
      </c>
      <c r="Z565" s="20" cm="1">
        <f t="array" aca="1" ref="Z565" ca="1">L$1*L565/INDEX(_xlfn.ANCHORARRAY(Data!M$14),ROWS(_xlfn.ANCHORARRAY(Data!M$14)))</f>
        <v>12271.130056546326</v>
      </c>
      <c r="AA565" s="20" cm="1">
        <f t="array" aca="1" ref="AA565" ca="1">M$1*M565/INDEX(_xlfn.ANCHORARRAY(Data!N$14),ROWS(_xlfn.ANCHORARRAY(Data!N$14)))</f>
        <v>9879.5602753499879</v>
      </c>
      <c r="AB565" s="20" cm="1">
        <f t="array" aca="1" ref="AB565" ca="1">N$1*N565/INDEX(_xlfn.ANCHORARRAY(Data!O$14),ROWS(_xlfn.ANCHORARRAY(Data!O$14)))</f>
        <v>9351.8684603886395</v>
      </c>
      <c r="AC565" s="20" cm="1">
        <f t="array" aca="1" ref="AC565" ca="1">O$1*O565/INDEX(_xlfn.ANCHORARRAY(Data!P$14),ROWS(_xlfn.ANCHORARRAY(Data!P$14)))</f>
        <v>12678.66075907891</v>
      </c>
      <c r="AD565" s="33">
        <f t="shared" ca="1" si="19"/>
        <v>206519.88320803639</v>
      </c>
      <c r="AE565" s="33">
        <f t="shared" ca="1" si="18"/>
        <v>-257.7832080363878</v>
      </c>
    </row>
    <row r="566" spans="1:31" x14ac:dyDescent="0.35">
      <c r="A566">
        <f ca="1"/>
        <v>564</v>
      </c>
      <c r="B566" s="20" cm="1">
        <f t="array" aca="1" ref="B566" ca="1">INDEX(_xlfn.ANCHORARRAY(Data!B$14),ROWS(_xlfn.ANCHORARRAY(Data!B$14)),2)*Data!C579/Data!C578</f>
        <v>270.52894495879536</v>
      </c>
      <c r="C566" s="20" cm="1">
        <f t="array" aca="1" ref="C566" ca="1">INDEX(_xlfn.ANCHORARRAY(Data!D$14),ROWS(_xlfn.ANCHORARRAY(Data!D$14)))*Data!D579/Data!D578</f>
        <v>53.578118064802482</v>
      </c>
      <c r="D566" s="20" cm="1">
        <f t="array" aca="1" ref="D566" ca="1">INDEX(_xlfn.ANCHORARRAY(Data!E$14),ROWS(_xlfn.ANCHORARRAY(Data!E$14)))*Data!E579/Data!E578</f>
        <v>24.90003615328995</v>
      </c>
      <c r="E566" s="20" cm="1">
        <f t="array" aca="1" ref="E566" ca="1">INDEX(_xlfn.ANCHORARRAY(Data!F$14),ROWS(_xlfn.ANCHORARRAY(Data!F$14)))*Data!F579/Data!F578</f>
        <v>30.025076023391815</v>
      </c>
      <c r="F566" s="20" cm="1">
        <f t="array" aca="1" ref="F566" ca="1">INDEX(_xlfn.ANCHORARRAY(Data!G$14),ROWS(_xlfn.ANCHORARRAY(Data!G$14)))*Data!G579/Data!G578</f>
        <v>302.84022155550429</v>
      </c>
      <c r="G566" s="20" cm="1">
        <f t="array" aca="1" ref="G566" ca="1">INDEX(_xlfn.ANCHORARRAY(Data!H$14),ROWS(_xlfn.ANCHORARRAY(Data!H$14)))*Data!H579/Data!H578</f>
        <v>72.612914448669201</v>
      </c>
      <c r="H566" s="20" cm="1">
        <f t="array" aca="1" ref="H566" ca="1">INDEX(_xlfn.ANCHORARRAY(Data!I$14),ROWS(_xlfn.ANCHORARRAY(Data!I$14)))*Data!I579/Data!I578</f>
        <v>240.97775558946464</v>
      </c>
      <c r="I566" s="20" cm="1">
        <f t="array" aca="1" ref="I566" ca="1">INDEX(_xlfn.ANCHORARRAY(Data!J$14),ROWS(_xlfn.ANCHORARRAY(Data!J$14)))*Data!J579/Data!J578</f>
        <v>24.514018691588785</v>
      </c>
      <c r="J566" s="20" cm="1">
        <f t="array" aca="1" ref="J566" ca="1">INDEX(_xlfn.ANCHORARRAY(Data!K$14),ROWS(_xlfn.ANCHORARRAY(Data!K$14)))*Data!K579/Data!K578</f>
        <v>79.413171507007675</v>
      </c>
      <c r="K566" s="20" cm="1">
        <f t="array" aca="1" ref="K566" ca="1">INDEX(_xlfn.ANCHORARRAY(Data!L$14),ROWS(_xlfn.ANCHORARRAY(Data!L$14)))*Data!L579/Data!L578</f>
        <v>394.88089705147428</v>
      </c>
      <c r="L566" s="20" cm="1">
        <f t="array" aca="1" ref="L566" ca="1">INDEX(_xlfn.ANCHORARRAY(Data!M$14),ROWS(_xlfn.ANCHORARRAY(Data!M$14)))*Data!M579/Data!M578</f>
        <v>52.160070562293278</v>
      </c>
      <c r="M566" s="20" cm="1">
        <f t="array" aca="1" ref="M566" ca="1">INDEX(_xlfn.ANCHORARRAY(Data!N$14),ROWS(_xlfn.ANCHORARRAY(Data!N$14)))*Data!N579/Data!N578</f>
        <v>164.94</v>
      </c>
      <c r="N566" s="20" cm="1">
        <f t="array" aca="1" ref="N566" ca="1">INDEX(_xlfn.ANCHORARRAY(Data!O$14),ROWS(_xlfn.ANCHORARRAY(Data!O$14)))*Data!O579/Data!O578</f>
        <v>158.75614999999999</v>
      </c>
      <c r="O566" s="20" cm="1">
        <f t="array" aca="1" ref="O566" ca="1">INDEX(_xlfn.ANCHORARRAY(Data!P$14),ROWS(_xlfn.ANCHORARRAY(Data!P$14)))*Data!P579/Data!P578</f>
        <v>632.26537469958487</v>
      </c>
      <c r="P566" s="20" cm="1">
        <f t="array" aca="1" ref="P566" ca="1">B$1*B566/INDEX(_xlfn.ANCHORARRAY(Data!B$14),ROWS(_xlfn.ANCHORARRAY(Data!B$14)),2)</f>
        <v>13526.447247939768</v>
      </c>
      <c r="Q566" s="20" cm="1">
        <f t="array" aca="1" ref="Q566" ca="1">C$1*C566/INDEX(_xlfn.ANCHORARRAY(Data!D$14),ROWS(_xlfn.ANCHORARRAY(Data!D$14)))</f>
        <v>10719.662671992897</v>
      </c>
      <c r="R566" s="19" cm="1">
        <f t="array" aca="1" ref="R566" ca="1">D$1*D566/INDEX(_xlfn.ANCHORARRAY(Data!E$14),ROWS(_xlfn.ANCHORARRAY(Data!E$14)))</f>
        <v>12452.57140274765</v>
      </c>
      <c r="S566" s="20" cm="1">
        <f t="array" aca="1" ref="S566" ca="1">E$1*E566/INDEX(_xlfn.ANCHORARRAY(Data!F$14),ROWS(_xlfn.ANCHORARRAY(Data!F$14)))</f>
        <v>6005.0152046783642</v>
      </c>
      <c r="T566" s="20" cm="1">
        <f t="array" aca="1" ref="T566" ca="1">F$1*F566/INDEX(_xlfn.ANCHORARRAY(Data!G$14),ROWS(_xlfn.ANCHORARRAY(Data!G$14)))</f>
        <v>21198.815508885302</v>
      </c>
      <c r="U566" s="20" cm="1">
        <f t="array" aca="1" ref="U566" ca="1">G$1*G566/INDEX(_xlfn.ANCHORARRAY(Data!H$14),ROWS(_xlfn.ANCHORARRAY(Data!H$14)))</f>
        <v>52281.298403041823</v>
      </c>
      <c r="V566" s="20" cm="1">
        <f t="array" aca="1" ref="V566" ca="1">H$1*H566/INDEX(_xlfn.ANCHORARRAY(Data!I$14),ROWS(_xlfn.ANCHORARRAY(Data!I$14)))</f>
        <v>21687.998003051816</v>
      </c>
      <c r="W566" s="20" cm="1">
        <f t="array" aca="1" ref="W566" ca="1">I$1*I566/INDEX(_xlfn.ANCHORARRAY(Data!J$14),ROWS(_xlfn.ANCHORARRAY(Data!J$14)))</f>
        <v>4902.8037383177571</v>
      </c>
      <c r="X566" s="20" cm="1">
        <f t="array" aca="1" ref="X566" ca="1">J$1*J566/INDEX(_xlfn.ANCHORARRAY(Data!K$14),ROWS(_xlfn.ANCHORARRAY(Data!K$14)))</f>
        <v>5558.9220054905372</v>
      </c>
      <c r="Y566" s="20" cm="1">
        <f t="array" aca="1" ref="Y566" ca="1">K$1*K566/INDEX(_xlfn.ANCHORARRAY(Data!L$14),ROWS(_xlfn.ANCHORARRAY(Data!L$14)))</f>
        <v>11846.426911544229</v>
      </c>
      <c r="Z566" s="20" cm="1">
        <f t="array" aca="1" ref="Z566" ca="1">L$1*L566/INDEX(_xlfn.ANCHORARRAY(Data!M$14),ROWS(_xlfn.ANCHORARRAY(Data!M$14)))</f>
        <v>12518.416934950386</v>
      </c>
      <c r="AA566" s="20" cm="1">
        <f t="array" aca="1" ref="AA566" ca="1">M$1*M566/INDEX(_xlfn.ANCHORARRAY(Data!N$14),ROWS(_xlfn.ANCHORARRAY(Data!N$14)))</f>
        <v>9896.4</v>
      </c>
      <c r="AB566" s="20" cm="1">
        <f t="array" aca="1" ref="AB566" ca="1">N$1*N566/INDEX(_xlfn.ANCHORARRAY(Data!O$14),ROWS(_xlfn.ANCHORARRAY(Data!O$14)))</f>
        <v>9525.3690000000006</v>
      </c>
      <c r="AC566" s="20" cm="1">
        <f t="array" aca="1" ref="AC566" ca="1">O$1*O566/INDEX(_xlfn.ANCHORARRAY(Data!P$14),ROWS(_xlfn.ANCHORARRAY(Data!P$14)))</f>
        <v>12646.105280023305</v>
      </c>
      <c r="AD566" s="33">
        <f t="shared" ca="1" si="19"/>
        <v>204766.25231266383</v>
      </c>
      <c r="AE566" s="33">
        <f t="shared" ca="1" si="18"/>
        <v>1495.8476873361797</v>
      </c>
    </row>
    <row r="567" spans="1:31" x14ac:dyDescent="0.35">
      <c r="A567">
        <f ca="1"/>
        <v>565</v>
      </c>
      <c r="B567" s="20" cm="1">
        <f t="array" aca="1" ref="B567" ca="1">INDEX(_xlfn.ANCHORARRAY(Data!B$14),ROWS(_xlfn.ANCHORARRAY(Data!B$14)),2)*Data!C580/Data!C579</f>
        <v>265.2381592039801</v>
      </c>
      <c r="C567" s="20" cm="1">
        <f t="array" aca="1" ref="C567" ca="1">INDEX(_xlfn.ANCHORARRAY(Data!D$14),ROWS(_xlfn.ANCHORARRAY(Data!D$14)))*Data!D580/Data!D579</f>
        <v>53.992923076923077</v>
      </c>
      <c r="D567" s="20" cm="1">
        <f t="array" aca="1" ref="D567" ca="1">INDEX(_xlfn.ANCHORARRAY(Data!E$14),ROWS(_xlfn.ANCHORARRAY(Data!E$14)))*Data!E580/Data!E579</f>
        <v>24.828764601769912</v>
      </c>
      <c r="E567" s="20" cm="1">
        <f t="array" aca="1" ref="E567" ca="1">INDEX(_xlfn.ANCHORARRAY(Data!F$14),ROWS(_xlfn.ANCHORARRAY(Data!F$14)))*Data!F580/Data!F579</f>
        <v>30.924267912772585</v>
      </c>
      <c r="F567" s="20" cm="1">
        <f t="array" aca="1" ref="F567" ca="1">INDEX(_xlfn.ANCHORARRAY(Data!G$14),ROWS(_xlfn.ANCHORARRAY(Data!G$14)))*Data!G580/Data!G579</f>
        <v>312.23923547767646</v>
      </c>
      <c r="G567" s="20" cm="1">
        <f t="array" aca="1" ref="G567" ca="1">INDEX(_xlfn.ANCHORARRAY(Data!H$14),ROWS(_xlfn.ANCHORARRAY(Data!H$14)))*Data!H580/Data!H579</f>
        <v>73.221257304246194</v>
      </c>
      <c r="H567" s="20" cm="1">
        <f t="array" aca="1" ref="H567" ca="1">INDEX(_xlfn.ANCHORARRAY(Data!I$14),ROWS(_xlfn.ANCHORARRAY(Data!I$14)))*Data!I580/Data!I579</f>
        <v>244.9668656118566</v>
      </c>
      <c r="I567" s="20" cm="1">
        <f t="array" aca="1" ref="I567" ca="1">INDEX(_xlfn.ANCHORARRAY(Data!J$14),ROWS(_xlfn.ANCHORARRAY(Data!J$14)))*Data!J580/Data!J579</f>
        <v>24.513488372093022</v>
      </c>
      <c r="J567" s="20" cm="1">
        <f t="array" aca="1" ref="J567" ca="1">INDEX(_xlfn.ANCHORARRAY(Data!K$14),ROWS(_xlfn.ANCHORARRAY(Data!K$14)))*Data!K580/Data!K579</f>
        <v>80.883811737361995</v>
      </c>
      <c r="K567" s="20" cm="1">
        <f t="array" aca="1" ref="K567" ca="1">INDEX(_xlfn.ANCHORARRAY(Data!L$14),ROWS(_xlfn.ANCHORARRAY(Data!L$14)))*Data!L580/Data!L579</f>
        <v>404.38579807289489</v>
      </c>
      <c r="L567" s="20" cm="1">
        <f t="array" aca="1" ref="L567" ca="1">INDEX(_xlfn.ANCHORARRAY(Data!M$14),ROWS(_xlfn.ANCHORARRAY(Data!M$14)))*Data!M580/Data!M579</f>
        <v>49.931360946745571</v>
      </c>
      <c r="M567" s="20" cm="1">
        <f t="array" aca="1" ref="M567" ca="1">INDEX(_xlfn.ANCHORARRAY(Data!N$14),ROWS(_xlfn.ANCHORARRAY(Data!N$14)))*Data!N580/Data!N579</f>
        <v>164.96555822421942</v>
      </c>
      <c r="N567" s="20" cm="1">
        <f t="array" aca="1" ref="N567" ca="1">INDEX(_xlfn.ANCHORARRAY(Data!O$14),ROWS(_xlfn.ANCHORARRAY(Data!O$14)))*Data!O580/Data!O579</f>
        <v>157.27680418719211</v>
      </c>
      <c r="O567" s="20" cm="1">
        <f t="array" aca="1" ref="O567" ca="1">INDEX(_xlfn.ANCHORARRAY(Data!P$14),ROWS(_xlfn.ANCHORARRAY(Data!P$14)))*Data!P580/Data!P579</f>
        <v>640.54865113561664</v>
      </c>
      <c r="P567" s="20" cm="1">
        <f t="array" aca="1" ref="P567" ca="1">B$1*B567/INDEX(_xlfn.ANCHORARRAY(Data!B$14),ROWS(_xlfn.ANCHORARRAY(Data!B$14)),2)</f>
        <v>13261.907960199005</v>
      </c>
      <c r="Q567" s="20" cm="1">
        <f t="array" aca="1" ref="Q567" ca="1">C$1*C567/INDEX(_xlfn.ANCHORARRAY(Data!D$14),ROWS(_xlfn.ANCHORARRAY(Data!D$14)))</f>
        <v>10802.654945054945</v>
      </c>
      <c r="R567" s="19" cm="1">
        <f t="array" aca="1" ref="R567" ca="1">D$1*D567/INDEX(_xlfn.ANCHORARRAY(Data!E$14),ROWS(_xlfn.ANCHORARRAY(Data!E$14)))</f>
        <v>12416.92831858407</v>
      </c>
      <c r="S567" s="20" cm="1">
        <f t="array" aca="1" ref="S567" ca="1">E$1*E567/INDEX(_xlfn.ANCHORARRAY(Data!F$14),ROWS(_xlfn.ANCHORARRAY(Data!F$14)))</f>
        <v>6184.8535825545168</v>
      </c>
      <c r="T567" s="20" cm="1">
        <f t="array" aca="1" ref="T567" ca="1">F$1*F567/INDEX(_xlfn.ANCHORARRAY(Data!G$14),ROWS(_xlfn.ANCHORARRAY(Data!G$14)))</f>
        <v>21856.746483437353</v>
      </c>
      <c r="U567" s="20" cm="1">
        <f t="array" aca="1" ref="U567" ca="1">G$1*G567/INDEX(_xlfn.ANCHORARRAY(Data!H$14),ROWS(_xlfn.ANCHORARRAY(Data!H$14)))</f>
        <v>52719.305259057255</v>
      </c>
      <c r="V567" s="20" cm="1">
        <f t="array" aca="1" ref="V567" ca="1">H$1*H567/INDEX(_xlfn.ANCHORARRAY(Data!I$14),ROWS(_xlfn.ANCHORARRAY(Data!I$14)))</f>
        <v>22047.017905067096</v>
      </c>
      <c r="W567" s="20" cm="1">
        <f t="array" aca="1" ref="W567" ca="1">I$1*I567/INDEX(_xlfn.ANCHORARRAY(Data!J$14),ROWS(_xlfn.ANCHORARRAY(Data!J$14)))</f>
        <v>4902.697674418604</v>
      </c>
      <c r="X567" s="20" cm="1">
        <f t="array" aca="1" ref="X567" ca="1">J$1*J567/INDEX(_xlfn.ANCHORARRAY(Data!K$14),ROWS(_xlfn.ANCHORARRAY(Data!K$14)))</f>
        <v>5661.8668216153392</v>
      </c>
      <c r="Y567" s="20" cm="1">
        <f t="array" aca="1" ref="Y567" ca="1">K$1*K567/INDEX(_xlfn.ANCHORARRAY(Data!L$14),ROWS(_xlfn.ANCHORARRAY(Data!L$14)))</f>
        <v>12131.573942186847</v>
      </c>
      <c r="Z567" s="20" cm="1">
        <f t="array" aca="1" ref="Z567" ca="1">L$1*L567/INDEX(_xlfn.ANCHORARRAY(Data!M$14),ROWS(_xlfn.ANCHORARRAY(Data!M$14)))</f>
        <v>11983.526627218936</v>
      </c>
      <c r="AA567" s="20" cm="1">
        <f t="array" aca="1" ref="AA567" ca="1">M$1*M567/INDEX(_xlfn.ANCHORARRAY(Data!N$14),ROWS(_xlfn.ANCHORARRAY(Data!N$14)))</f>
        <v>9897.9334934531653</v>
      </c>
      <c r="AB567" s="20" cm="1">
        <f t="array" aca="1" ref="AB567" ca="1">N$1*N567/INDEX(_xlfn.ANCHORARRAY(Data!O$14),ROWS(_xlfn.ANCHORARRAY(Data!O$14)))</f>
        <v>9436.6082512315261</v>
      </c>
      <c r="AC567" s="20" cm="1">
        <f t="array" aca="1" ref="AC567" ca="1">O$1*O567/INDEX(_xlfn.ANCHORARRAY(Data!P$14),ROWS(_xlfn.ANCHORARRAY(Data!P$14)))</f>
        <v>12811.781260498061</v>
      </c>
      <c r="AD567" s="33">
        <f t="shared" ca="1" si="19"/>
        <v>206115.4025245767</v>
      </c>
      <c r="AE567" s="33">
        <f t="shared" ca="1" si="18"/>
        <v>146.69747542330879</v>
      </c>
    </row>
    <row r="568" spans="1:31" x14ac:dyDescent="0.35">
      <c r="A568">
        <f ca="1"/>
        <v>566</v>
      </c>
      <c r="B568" s="20" cm="1">
        <f t="array" aca="1" ref="B568" ca="1">INDEX(_xlfn.ANCHORARRAY(Data!B$14),ROWS(_xlfn.ANCHORARRAY(Data!B$14)),2)*Data!C581/Data!C580</f>
        <v>263.00433746898267</v>
      </c>
      <c r="C568" s="20" cm="1">
        <f t="array" aca="1" ref="C568" ca="1">INDEX(_xlfn.ANCHORARRAY(Data!D$14),ROWS(_xlfn.ANCHORARRAY(Data!D$14)))*Data!D581/Data!D580</f>
        <v>53.472561555075593</v>
      </c>
      <c r="D568" s="20" cm="1">
        <f t="array" aca="1" ref="D568" ca="1">INDEX(_xlfn.ANCHORARRAY(Data!E$14),ROWS(_xlfn.ANCHORARRAY(Data!E$14)))*Data!E581/Data!E580</f>
        <v>24.329155370177268</v>
      </c>
      <c r="E568" s="20" cm="1">
        <f t="array" aca="1" ref="E568" ca="1">INDEX(_xlfn.ANCHORARRAY(Data!F$14),ROWS(_xlfn.ANCHORARRAY(Data!F$14)))*Data!F581/Data!F580</f>
        <v>29.774814954682778</v>
      </c>
      <c r="F568" s="20" cm="1">
        <f t="array" aca="1" ref="F568" ca="1">INDEX(_xlfn.ANCHORARRAY(Data!G$14),ROWS(_xlfn.ANCHORARRAY(Data!G$14)))*Data!G581/Data!G580</f>
        <v>317.99270294812038</v>
      </c>
      <c r="G568" s="20" cm="1">
        <f t="array" aca="1" ref="G568" ca="1">INDEX(_xlfn.ANCHORARRAY(Data!H$14),ROWS(_xlfn.ANCHORARRAY(Data!H$14)))*Data!H581/Data!H580</f>
        <v>76.029245992479716</v>
      </c>
      <c r="H568" s="20" cm="1">
        <f t="array" aca="1" ref="H568" ca="1">INDEX(_xlfn.ANCHORARRAY(Data!I$14),ROWS(_xlfn.ANCHORARRAY(Data!I$14)))*Data!I581/Data!I580</f>
        <v>243.88417327517843</v>
      </c>
      <c r="I568" s="20" cm="1">
        <f t="array" aca="1" ref="I568" ca="1">INDEX(_xlfn.ANCHORARRAY(Data!J$14),ROWS(_xlfn.ANCHORARRAY(Data!J$14)))*Data!J581/Data!J580</f>
        <v>24.503549382716045</v>
      </c>
      <c r="J568" s="20" cm="1">
        <f t="array" aca="1" ref="J568" ca="1">INDEX(_xlfn.ANCHORARRAY(Data!K$14),ROWS(_xlfn.ANCHORARRAY(Data!K$14)))*Data!K581/Data!K580</f>
        <v>80.378067106395179</v>
      </c>
      <c r="K568" s="20" cm="1">
        <f t="array" aca="1" ref="K568" ca="1">INDEX(_xlfn.ANCHORARRAY(Data!L$14),ROWS(_xlfn.ANCHORARRAY(Data!L$14)))*Data!L581/Data!L580</f>
        <v>400.58929074074075</v>
      </c>
      <c r="L568" s="20" cm="1">
        <f t="array" aca="1" ref="L568" ca="1">INDEX(_xlfn.ANCHORARRAY(Data!M$14),ROWS(_xlfn.ANCHORARRAY(Data!M$14)))*Data!M581/Data!M580</f>
        <v>50.106102389078494</v>
      </c>
      <c r="M568" s="20" cm="1">
        <f t="array" aca="1" ref="M568" ca="1">INDEX(_xlfn.ANCHORARRAY(Data!N$14),ROWS(_xlfn.ANCHORARRAY(Data!N$14)))*Data!N581/Data!N580</f>
        <v>167.44431791773184</v>
      </c>
      <c r="N568" s="20" cm="1">
        <f t="array" aca="1" ref="N568" ca="1">INDEX(_xlfn.ANCHORARRAY(Data!O$14),ROWS(_xlfn.ANCHORARRAY(Data!O$14)))*Data!O581/Data!O580</f>
        <v>157.54979118187384</v>
      </c>
      <c r="O568" s="20" cm="1">
        <f t="array" aca="1" ref="O568" ca="1">INDEX(_xlfn.ANCHORARRAY(Data!P$14),ROWS(_xlfn.ANCHORARRAY(Data!P$14)))*Data!P581/Data!P580</f>
        <v>640.98624548214548</v>
      </c>
      <c r="P568" s="20" cm="1">
        <f t="array" aca="1" ref="P568" ca="1">B$1*B568/INDEX(_xlfn.ANCHORARRAY(Data!B$14),ROWS(_xlfn.ANCHORARRAY(Data!B$14)),2)</f>
        <v>13150.216873449133</v>
      </c>
      <c r="Q568" s="20" cm="1">
        <f t="array" aca="1" ref="Q568" ca="1">C$1*C568/INDEX(_xlfn.ANCHORARRAY(Data!D$14),ROWS(_xlfn.ANCHORARRAY(Data!D$14)))</f>
        <v>10698.543412526997</v>
      </c>
      <c r="R568" s="19" cm="1">
        <f t="array" aca="1" ref="R568" ca="1">D$1*D568/INDEX(_xlfn.ANCHORARRAY(Data!E$14),ROWS(_xlfn.ANCHORARRAY(Data!E$14)))</f>
        <v>12167.072471324298</v>
      </c>
      <c r="S568" s="20" cm="1">
        <f t="array" aca="1" ref="S568" ca="1">E$1*E568/INDEX(_xlfn.ANCHORARRAY(Data!F$14),ROWS(_xlfn.ANCHORARRAY(Data!F$14)))</f>
        <v>5954.9629909365558</v>
      </c>
      <c r="T568" s="20" cm="1">
        <f t="array" aca="1" ref="T568" ca="1">F$1*F568/INDEX(_xlfn.ANCHORARRAY(Data!G$14),ROWS(_xlfn.ANCHORARRAY(Data!G$14)))</f>
        <v>22259.489206368427</v>
      </c>
      <c r="U568" s="20" cm="1">
        <f t="array" aca="1" ref="U568" ca="1">G$1*G568/INDEX(_xlfn.ANCHORARRAY(Data!H$14),ROWS(_xlfn.ANCHORARRAY(Data!H$14)))</f>
        <v>54741.05711458539</v>
      </c>
      <c r="V568" s="20" cm="1">
        <f t="array" aca="1" ref="V568" ca="1">H$1*H568/INDEX(_xlfn.ANCHORARRAY(Data!I$14),ROWS(_xlfn.ANCHORARRAY(Data!I$14)))</f>
        <v>21949.575594766058</v>
      </c>
      <c r="W568" s="20" cm="1">
        <f t="array" aca="1" ref="W568" ca="1">I$1*I568/INDEX(_xlfn.ANCHORARRAY(Data!J$14),ROWS(_xlfn.ANCHORARRAY(Data!J$14)))</f>
        <v>4900.7098765432092</v>
      </c>
      <c r="X568" s="20" cm="1">
        <f t="array" aca="1" ref="X568" ca="1">J$1*J568/INDEX(_xlfn.ANCHORARRAY(Data!K$14),ROWS(_xlfn.ANCHORARRAY(Data!K$14)))</f>
        <v>5626.4646974476618</v>
      </c>
      <c r="Y568" s="20" cm="1">
        <f t="array" aca="1" ref="Y568" ca="1">K$1*K568/INDEX(_xlfn.ANCHORARRAY(Data!L$14),ROWS(_xlfn.ANCHORARRAY(Data!L$14)))</f>
        <v>12017.678722222225</v>
      </c>
      <c r="Z568" s="20" cm="1">
        <f t="array" aca="1" ref="Z568" ca="1">L$1*L568/INDEX(_xlfn.ANCHORARRAY(Data!M$14),ROWS(_xlfn.ANCHORARRAY(Data!M$14)))</f>
        <v>12025.464573378837</v>
      </c>
      <c r="AA568" s="20" cm="1">
        <f t="array" aca="1" ref="AA568" ca="1">M$1*M568/INDEX(_xlfn.ANCHORARRAY(Data!N$14),ROWS(_xlfn.ANCHORARRAY(Data!N$14)))</f>
        <v>10046.65907506391</v>
      </c>
      <c r="AB568" s="20" cm="1">
        <f t="array" aca="1" ref="AB568" ca="1">N$1*N568/INDEX(_xlfn.ANCHORARRAY(Data!O$14),ROWS(_xlfn.ANCHORARRAY(Data!O$14)))</f>
        <v>9452.9874709124324</v>
      </c>
      <c r="AC568" s="20" cm="1">
        <f t="array" aca="1" ref="AC568" ca="1">O$1*O568/INDEX(_xlfn.ANCHORARRAY(Data!P$14),ROWS(_xlfn.ANCHORARRAY(Data!P$14)))</f>
        <v>12820.533699580743</v>
      </c>
      <c r="AD568" s="33">
        <f t="shared" ca="1" si="19"/>
        <v>207811.41577910585</v>
      </c>
      <c r="AE568" s="33">
        <f t="shared" ca="1" si="18"/>
        <v>-1549.3157791058475</v>
      </c>
    </row>
    <row r="569" spans="1:31" x14ac:dyDescent="0.35">
      <c r="A569">
        <f ca="1"/>
        <v>567</v>
      </c>
      <c r="B569" s="20" cm="1">
        <f t="array" aca="1" ref="B569" ca="1">INDEX(_xlfn.ANCHORARRAY(Data!B$14),ROWS(_xlfn.ANCHORARRAY(Data!B$14)),2)*Data!C582/Data!C581</f>
        <v>266.24435746380431</v>
      </c>
      <c r="C569" s="20" cm="1">
        <f t="array" aca="1" ref="C569" ca="1">INDEX(_xlfn.ANCHORARRAY(Data!D$14),ROWS(_xlfn.ANCHORARRAY(Data!D$14)))*Data!D582/Data!D581</f>
        <v>53.276060865837991</v>
      </c>
      <c r="D569" s="20" cm="1">
        <f t="array" aca="1" ref="D569" ca="1">INDEX(_xlfn.ANCHORARRAY(Data!E$14),ROWS(_xlfn.ANCHORARRAY(Data!E$14)))*Data!E582/Data!E581</f>
        <v>24.46491814698711</v>
      </c>
      <c r="E569" s="20" cm="1">
        <f t="array" aca="1" ref="E569" ca="1">INDEX(_xlfn.ANCHORARRAY(Data!F$14),ROWS(_xlfn.ANCHORARRAY(Data!F$14)))*Data!F582/Data!F581</f>
        <v>29.727630277672116</v>
      </c>
      <c r="F569" s="20" cm="1">
        <f t="array" aca="1" ref="F569" ca="1">INDEX(_xlfn.ANCHORARRAY(Data!G$14),ROWS(_xlfn.ANCHORARRAY(Data!G$14)))*Data!G582/Data!G581</f>
        <v>322.36485219164121</v>
      </c>
      <c r="G569" s="20" cm="1">
        <f t="array" aca="1" ref="G569" ca="1">INDEX(_xlfn.ANCHORARRAY(Data!H$14),ROWS(_xlfn.ANCHORARRAY(Data!H$14)))*Data!H582/Data!H581</f>
        <v>75.288201006971335</v>
      </c>
      <c r="H569" s="20" cm="1">
        <f t="array" aca="1" ref="H569" ca="1">INDEX(_xlfn.ANCHORARRAY(Data!I$14),ROWS(_xlfn.ANCHORARRAY(Data!I$14)))*Data!I582/Data!I581</f>
        <v>242.63340035481966</v>
      </c>
      <c r="I569" s="20" cm="1">
        <f t="array" aca="1" ref="I569" ca="1">INDEX(_xlfn.ANCHORARRAY(Data!J$14),ROWS(_xlfn.ANCHORARRAY(Data!J$14)))*Data!J582/Data!J581</f>
        <v>24.118786016135228</v>
      </c>
      <c r="J569" s="20" cm="1">
        <f t="array" aca="1" ref="J569" ca="1">INDEX(_xlfn.ANCHORARRAY(Data!K$14),ROWS(_xlfn.ANCHORARRAY(Data!K$14)))*Data!K582/Data!K581</f>
        <v>79.180447229739357</v>
      </c>
      <c r="K569" s="20" cm="1">
        <f t="array" aca="1" ref="K569" ca="1">INDEX(_xlfn.ANCHORARRAY(Data!L$14),ROWS(_xlfn.ANCHORARRAY(Data!L$14)))*Data!L582/Data!L581</f>
        <v>398.98066168819247</v>
      </c>
      <c r="L569" s="20" cm="1">
        <f t="array" aca="1" ref="L569" ca="1">INDEX(_xlfn.ANCHORARRAY(Data!M$14),ROWS(_xlfn.ANCHORARRAY(Data!M$14)))*Data!M582/Data!M581</f>
        <v>51.766779661016962</v>
      </c>
      <c r="M569" s="20" cm="1">
        <f t="array" aca="1" ref="M569" ca="1">INDEX(_xlfn.ANCHORARRAY(Data!N$14),ROWS(_xlfn.ANCHORARRAY(Data!N$14)))*Data!N582/Data!N581</f>
        <v>161.12643113315528</v>
      </c>
      <c r="N569" s="20" cm="1">
        <f t="array" aca="1" ref="N569" ca="1">INDEX(_xlfn.ANCHORARRAY(Data!O$14),ROWS(_xlfn.ANCHORARRAY(Data!O$14)))*Data!O582/Data!O581</f>
        <v>153.59539972034773</v>
      </c>
      <c r="O569" s="20" cm="1">
        <f t="array" aca="1" ref="O569" ca="1">INDEX(_xlfn.ANCHORARRAY(Data!P$14),ROWS(_xlfn.ANCHORARRAY(Data!P$14)))*Data!P582/Data!P581</f>
        <v>634.33732732732733</v>
      </c>
      <c r="P569" s="20" cm="1">
        <f t="array" aca="1" ref="P569" ca="1">B$1*B569/INDEX(_xlfn.ANCHORARRAY(Data!B$14),ROWS(_xlfn.ANCHORARRAY(Data!B$14)),2)</f>
        <v>13312.217873190217</v>
      </c>
      <c r="Q569" s="20" cm="1">
        <f t="array" aca="1" ref="Q569" ca="1">C$1*C569/INDEX(_xlfn.ANCHORARRAY(Data!D$14),ROWS(_xlfn.ANCHORARRAY(Data!D$14)))</f>
        <v>10659.228461208746</v>
      </c>
      <c r="R569" s="19" cm="1">
        <f t="array" aca="1" ref="R569" ca="1">D$1*D569/INDEX(_xlfn.ANCHORARRAY(Data!E$14),ROWS(_xlfn.ANCHORARRAY(Data!E$14)))</f>
        <v>12234.967781260882</v>
      </c>
      <c r="S569" s="20" cm="1">
        <f t="array" aca="1" ref="S569" ca="1">E$1*E569/INDEX(_xlfn.ANCHORARRAY(Data!F$14),ROWS(_xlfn.ANCHORARRAY(Data!F$14)))</f>
        <v>5945.5260555344239</v>
      </c>
      <c r="T569" s="20" cm="1">
        <f t="array" aca="1" ref="T569" ca="1">F$1*F569/INDEX(_xlfn.ANCHORARRAY(Data!G$14),ROWS(_xlfn.ANCHORARRAY(Data!G$14)))</f>
        <v>22565.539653414886</v>
      </c>
      <c r="U569" s="20" cm="1">
        <f t="array" aca="1" ref="U569" ca="1">G$1*G569/INDEX(_xlfn.ANCHORARRAY(Data!H$14),ROWS(_xlfn.ANCHORARRAY(Data!H$14)))</f>
        <v>54207.50472501936</v>
      </c>
      <c r="V569" s="20" cm="1">
        <f t="array" aca="1" ref="V569" ca="1">H$1*H569/INDEX(_xlfn.ANCHORARRAY(Data!I$14),ROWS(_xlfn.ANCHORARRAY(Data!I$14)))</f>
        <v>21837.006031933768</v>
      </c>
      <c r="W569" s="20" cm="1">
        <f t="array" aca="1" ref="W569" ca="1">I$1*I569/INDEX(_xlfn.ANCHORARRAY(Data!J$14),ROWS(_xlfn.ANCHORARRAY(Data!J$14)))</f>
        <v>4823.7572032270464</v>
      </c>
      <c r="X569" s="20" cm="1">
        <f t="array" aca="1" ref="X569" ca="1">J$1*J569/INDEX(_xlfn.ANCHORARRAY(Data!K$14),ROWS(_xlfn.ANCHORARRAY(Data!K$14)))</f>
        <v>5542.6313060817547</v>
      </c>
      <c r="Y569" s="20" cm="1">
        <f t="array" aca="1" ref="Y569" ca="1">K$1*K569/INDEX(_xlfn.ANCHORARRAY(Data!L$14),ROWS(_xlfn.ANCHORARRAY(Data!L$14)))</f>
        <v>11969.419850645776</v>
      </c>
      <c r="Z569" s="20" cm="1">
        <f t="array" aca="1" ref="Z569" ca="1">L$1*L569/INDEX(_xlfn.ANCHORARRAY(Data!M$14),ROWS(_xlfn.ANCHORARRAY(Data!M$14)))</f>
        <v>12424.02711864407</v>
      </c>
      <c r="AA569" s="20" cm="1">
        <f t="array" aca="1" ref="AA569" ca="1">M$1*M569/INDEX(_xlfn.ANCHORARRAY(Data!N$14),ROWS(_xlfn.ANCHORARRAY(Data!N$14)))</f>
        <v>9667.5858679893154</v>
      </c>
      <c r="AB569" s="20" cm="1">
        <f t="array" aca="1" ref="AB569" ca="1">N$1*N569/INDEX(_xlfn.ANCHORARRAY(Data!O$14),ROWS(_xlfn.ANCHORARRAY(Data!O$14)))</f>
        <v>9215.7239832208652</v>
      </c>
      <c r="AC569" s="20" cm="1">
        <f t="array" aca="1" ref="AC569" ca="1">O$1*O569/INDEX(_xlfn.ANCHORARRAY(Data!P$14),ROWS(_xlfn.ANCHORARRAY(Data!P$14)))</f>
        <v>12687.546946946946</v>
      </c>
      <c r="AD569" s="33">
        <f t="shared" ca="1" si="19"/>
        <v>207092.68285831803</v>
      </c>
      <c r="AE569" s="33">
        <f t="shared" ca="1" si="18"/>
        <v>-830.58285831802641</v>
      </c>
    </row>
    <row r="570" spans="1:31" x14ac:dyDescent="0.35">
      <c r="A570">
        <f ca="1"/>
        <v>568</v>
      </c>
      <c r="B570" s="20" cm="1">
        <f t="array" aca="1" ref="B570" ca="1">INDEX(_xlfn.ANCHORARRAY(Data!B$14),ROWS(_xlfn.ANCHORARRAY(Data!B$14)),2)*Data!C583/Data!C582</f>
        <v>263.84490970430636</v>
      </c>
      <c r="C570" s="20" cm="1">
        <f t="array" aca="1" ref="C570" ca="1">INDEX(_xlfn.ANCHORARRAY(Data!D$14),ROWS(_xlfn.ANCHORARRAY(Data!D$14)))*Data!D583/Data!D582</f>
        <v>53.750855923159023</v>
      </c>
      <c r="D570" s="20" cm="1">
        <f t="array" aca="1" ref="D570" ca="1">INDEX(_xlfn.ANCHORARRAY(Data!E$14),ROWS(_xlfn.ANCHORARRAY(Data!E$14)))*Data!E583/Data!E582</f>
        <v>24.659257202360291</v>
      </c>
      <c r="E570" s="20" cm="1">
        <f t="array" aca="1" ref="E570" ca="1">INDEX(_xlfn.ANCHORARRAY(Data!F$14),ROWS(_xlfn.ANCHORARRAY(Data!F$14)))*Data!F583/Data!F582</f>
        <v>30.139604758250194</v>
      </c>
      <c r="F570" s="20" cm="1">
        <f t="array" aca="1" ref="F570" ca="1">INDEX(_xlfn.ANCHORARRAY(Data!G$14),ROWS(_xlfn.ANCHORARRAY(Data!G$14)))*Data!G583/Data!G582</f>
        <v>320.25796344035621</v>
      </c>
      <c r="G570" s="20" cm="1">
        <f t="array" aca="1" ref="G570" ca="1">INDEX(_xlfn.ANCHORARRAY(Data!H$14),ROWS(_xlfn.ANCHORARRAY(Data!H$14)))*Data!H583/Data!H582</f>
        <v>76.032088595484112</v>
      </c>
      <c r="H570" s="20" cm="1">
        <f t="array" aca="1" ref="H570" ca="1">INDEX(_xlfn.ANCHORARRAY(Data!I$14),ROWS(_xlfn.ANCHORARRAY(Data!I$14)))*Data!I583/Data!I582</f>
        <v>242.06005319148937</v>
      </c>
      <c r="I570" s="20" cm="1">
        <f t="array" aca="1" ref="I570" ca="1">INDEX(_xlfn.ANCHORARRAY(Data!J$14),ROWS(_xlfn.ANCHORARRAY(Data!J$14)))*Data!J583/Data!J582</f>
        <v>24.456898561989892</v>
      </c>
      <c r="J570" s="20" cm="1">
        <f t="array" aca="1" ref="J570" ca="1">INDEX(_xlfn.ANCHORARRAY(Data!K$14),ROWS(_xlfn.ANCHORARRAY(Data!K$14)))*Data!K583/Data!K582</f>
        <v>79.656538848197627</v>
      </c>
      <c r="K570" s="20" cm="1">
        <f t="array" aca="1" ref="K570" ca="1">INDEX(_xlfn.ANCHORARRAY(Data!L$14),ROWS(_xlfn.ANCHORARRAY(Data!L$14)))*Data!L583/Data!L582</f>
        <v>401.40992443171433</v>
      </c>
      <c r="L570" s="20" cm="1">
        <f t="array" aca="1" ref="L570" ca="1">INDEX(_xlfn.ANCHORARRAY(Data!M$14),ROWS(_xlfn.ANCHORARRAY(Data!M$14)))*Data!M583/Data!M582</f>
        <v>52.744328147100425</v>
      </c>
      <c r="M570" s="20" cm="1">
        <f t="array" aca="1" ref="M570" ca="1">INDEX(_xlfn.ANCHORARRAY(Data!N$14),ROWS(_xlfn.ANCHORARRAY(Data!N$14)))*Data!N583/Data!N582</f>
        <v>165.19767848773625</v>
      </c>
      <c r="N570" s="20" cm="1">
        <f t="array" aca="1" ref="N570" ca="1">INDEX(_xlfn.ANCHORARRAY(Data!O$14),ROWS(_xlfn.ANCHORARRAY(Data!O$14)))*Data!O583/Data!O582</f>
        <v>156.20665634866589</v>
      </c>
      <c r="O570" s="20" cm="1">
        <f t="array" aca="1" ref="O570" ca="1">INDEX(_xlfn.ANCHORARRAY(Data!P$14),ROWS(_xlfn.ANCHORARRAY(Data!P$14)))*Data!P583/Data!P582</f>
        <v>639.03806010147923</v>
      </c>
      <c r="P570" s="20" cm="1">
        <f t="array" aca="1" ref="P570" ca="1">B$1*B570/INDEX(_xlfn.ANCHORARRAY(Data!B$14),ROWS(_xlfn.ANCHORARRAY(Data!B$14)),2)</f>
        <v>13192.245485215319</v>
      </c>
      <c r="Q570" s="20" cm="1">
        <f t="array" aca="1" ref="Q570" ca="1">C$1*C570/INDEX(_xlfn.ANCHORARRAY(Data!D$14),ROWS(_xlfn.ANCHORARRAY(Data!D$14)))</f>
        <v>10754.22326574173</v>
      </c>
      <c r="R570" s="19" cm="1">
        <f t="array" aca="1" ref="R570" ca="1">D$1*D570/INDEX(_xlfn.ANCHORARRAY(Data!E$14),ROWS(_xlfn.ANCHORARRAY(Data!E$14)))</f>
        <v>12332.157237070463</v>
      </c>
      <c r="S570" s="20" cm="1">
        <f t="array" aca="1" ref="S570" ca="1">E$1*E570/INDEX(_xlfn.ANCHORARRAY(Data!F$14),ROWS(_xlfn.ANCHORARRAY(Data!F$14)))</f>
        <v>6027.9209516500387</v>
      </c>
      <c r="T570" s="20" cm="1">
        <f t="array" aca="1" ref="T570" ca="1">F$1*F570/INDEX(_xlfn.ANCHORARRAY(Data!G$14),ROWS(_xlfn.ANCHORARRAY(Data!G$14)))</f>
        <v>22418.057440824934</v>
      </c>
      <c r="U570" s="20" cm="1">
        <f t="array" aca="1" ref="U570" ca="1">G$1*G570/INDEX(_xlfn.ANCHORARRAY(Data!H$14),ROWS(_xlfn.ANCHORARRAY(Data!H$14)))</f>
        <v>54743.103788748558</v>
      </c>
      <c r="V570" s="20" cm="1">
        <f t="array" aca="1" ref="V570" ca="1">H$1*H570/INDEX(_xlfn.ANCHORARRAY(Data!I$14),ROWS(_xlfn.ANCHORARRAY(Data!I$14)))</f>
        <v>21785.404787234045</v>
      </c>
      <c r="W570" s="20" cm="1">
        <f t="array" aca="1" ref="W570" ca="1">I$1*I570/INDEX(_xlfn.ANCHORARRAY(Data!J$14),ROWS(_xlfn.ANCHORARRAY(Data!J$14)))</f>
        <v>4891.3797123979784</v>
      </c>
      <c r="X570" s="20" cm="1">
        <f t="array" aca="1" ref="X570" ca="1">J$1*J570/INDEX(_xlfn.ANCHORARRAY(Data!K$14),ROWS(_xlfn.ANCHORARRAY(Data!K$14)))</f>
        <v>5575.9577193738342</v>
      </c>
      <c r="Y570" s="20" cm="1">
        <f t="array" aca="1" ref="Y570" ca="1">K$1*K570/INDEX(_xlfn.ANCHORARRAY(Data!L$14),ROWS(_xlfn.ANCHORARRAY(Data!L$14)))</f>
        <v>12042.297732951431</v>
      </c>
      <c r="Z570" s="20" cm="1">
        <f t="array" aca="1" ref="Z570" ca="1">L$1*L570/INDEX(_xlfn.ANCHORARRAY(Data!M$14),ROWS(_xlfn.ANCHORARRAY(Data!M$14)))</f>
        <v>12658.638755304102</v>
      </c>
      <c r="AA570" s="20" cm="1">
        <f t="array" aca="1" ref="AA570" ca="1">M$1*M570/INDEX(_xlfn.ANCHORARRAY(Data!N$14),ROWS(_xlfn.ANCHORARRAY(Data!N$14)))</f>
        <v>9911.8607092641741</v>
      </c>
      <c r="AB570" s="20" cm="1">
        <f t="array" aca="1" ref="AB570" ca="1">N$1*N570/INDEX(_xlfn.ANCHORARRAY(Data!O$14),ROWS(_xlfn.ANCHORARRAY(Data!O$14)))</f>
        <v>9372.3993809199546</v>
      </c>
      <c r="AC570" s="20" cm="1">
        <f t="array" aca="1" ref="AC570" ca="1">O$1*O570/INDEX(_xlfn.ANCHORARRAY(Data!P$14),ROWS(_xlfn.ANCHORARRAY(Data!P$14)))</f>
        <v>12781.567533766882</v>
      </c>
      <c r="AD570" s="33">
        <f t="shared" ca="1" si="19"/>
        <v>208487.21450046348</v>
      </c>
      <c r="AE570" s="33">
        <f t="shared" ca="1" si="18"/>
        <v>-2225.1145004634745</v>
      </c>
    </row>
    <row r="571" spans="1:31" x14ac:dyDescent="0.35">
      <c r="A571">
        <f ca="1"/>
        <v>569</v>
      </c>
      <c r="B571" s="20" cm="1">
        <f t="array" aca="1" ref="B571" ca="1">INDEX(_xlfn.ANCHORARRAY(Data!B$14),ROWS(_xlfn.ANCHORARRAY(Data!B$14)),2)*Data!C584/Data!C583</f>
        <v>264.68530547263686</v>
      </c>
      <c r="C571" s="20" cm="1">
        <f t="array" aca="1" ref="C571" ca="1">INDEX(_xlfn.ANCHORARRAY(Data!D$14),ROWS(_xlfn.ANCHORARRAY(Data!D$14)))*Data!D584/Data!D583</f>
        <v>52.679882005899699</v>
      </c>
      <c r="D571" s="20" cm="1">
        <f t="array" aca="1" ref="D571" ca="1">INDEX(_xlfn.ANCHORARRAY(Data!E$14),ROWS(_xlfn.ANCHORARRAY(Data!E$14)))*Data!E584/Data!E583</f>
        <v>25.14971859986273</v>
      </c>
      <c r="E571" s="20" cm="1">
        <f t="array" aca="1" ref="E571" ca="1">INDEX(_xlfn.ANCHORARRAY(Data!F$14),ROWS(_xlfn.ANCHORARRAY(Data!F$14)))*Data!F584/Data!F583</f>
        <v>30.299175257731957</v>
      </c>
      <c r="F571" s="20" cm="1">
        <f t="array" aca="1" ref="F571" ca="1">INDEX(_xlfn.ANCHORARRAY(Data!G$14),ROWS(_xlfn.ANCHORARRAY(Data!G$14)))*Data!G584/Data!G583</f>
        <v>324.03699089547081</v>
      </c>
      <c r="G571" s="20" cm="1">
        <f t="array" aca="1" ref="G571" ca="1">INDEX(_xlfn.ANCHORARRAY(Data!H$14),ROWS(_xlfn.ANCHORARRAY(Data!H$14)))*Data!H584/Data!H583</f>
        <v>75.161097172814081</v>
      </c>
      <c r="H571" s="20" cm="1">
        <f t="array" aca="1" ref="H571" ca="1">INDEX(_xlfn.ANCHORARRAY(Data!I$14),ROWS(_xlfn.ANCHORARRAY(Data!I$14)))*Data!I584/Data!I583</f>
        <v>243.12808959936848</v>
      </c>
      <c r="I571" s="20" cm="1">
        <f t="array" aca="1" ref="I571" ca="1">INDEX(_xlfn.ANCHORARRAY(Data!J$14),ROWS(_xlfn.ANCHORARRAY(Data!J$14)))*Data!J584/Data!J583</f>
        <v>24.229701434664594</v>
      </c>
      <c r="J571" s="20" cm="1">
        <f t="array" aca="1" ref="J571" ca="1">INDEX(_xlfn.ANCHORARRAY(Data!K$14),ROWS(_xlfn.ANCHORARRAY(Data!K$14)))*Data!K584/Data!K583</f>
        <v>80.828374838059602</v>
      </c>
      <c r="K571" s="20" cm="1">
        <f t="array" aca="1" ref="K571" ca="1">INDEX(_xlfn.ANCHORARRAY(Data!L$14),ROWS(_xlfn.ANCHORARRAY(Data!L$14)))*Data!L584/Data!L583</f>
        <v>396.0242159010956</v>
      </c>
      <c r="L571" s="20" cm="1">
        <f t="array" aca="1" ref="L571" ca="1">INDEX(_xlfn.ANCHORARRAY(Data!M$14),ROWS(_xlfn.ANCHORARRAY(Data!M$14)))*Data!M584/Data!M583</f>
        <v>51.167377201112146</v>
      </c>
      <c r="M571" s="20" cm="1">
        <f t="array" aca="1" ref="M571" ca="1">INDEX(_xlfn.ANCHORARRAY(Data!N$14),ROWS(_xlfn.ANCHORARRAY(Data!N$14)))*Data!N584/Data!N583</f>
        <v>168.56759943846512</v>
      </c>
      <c r="N571" s="20" cm="1">
        <f t="array" aca="1" ref="N571" ca="1">INDEX(_xlfn.ANCHORARRAY(Data!O$14),ROWS(_xlfn.ANCHORARRAY(Data!O$14)))*Data!O584/Data!O583</f>
        <v>156.41969563600298</v>
      </c>
      <c r="O571" s="20" cm="1">
        <f t="array" aca="1" ref="O571" ca="1">INDEX(_xlfn.ANCHORARRAY(Data!P$14),ROWS(_xlfn.ANCHORARRAY(Data!P$14)))*Data!P584/Data!P583</f>
        <v>637.16678011167255</v>
      </c>
      <c r="P571" s="20" cm="1">
        <f t="array" aca="1" ref="P571" ca="1">B$1*B571/INDEX(_xlfn.ANCHORARRAY(Data!B$14),ROWS(_xlfn.ANCHORARRAY(Data!B$14)),2)</f>
        <v>13234.265273631845</v>
      </c>
      <c r="Q571" s="20" cm="1">
        <f t="array" aca="1" ref="Q571" ca="1">C$1*C571/INDEX(_xlfn.ANCHORARRAY(Data!D$14),ROWS(_xlfn.ANCHORARRAY(Data!D$14)))</f>
        <v>10539.947745469868</v>
      </c>
      <c r="R571" s="19" cm="1">
        <f t="array" aca="1" ref="R571" ca="1">D$1*D571/INDEX(_xlfn.ANCHORARRAY(Data!E$14),ROWS(_xlfn.ANCHORARRAY(Data!E$14)))</f>
        <v>12577.43822923816</v>
      </c>
      <c r="S571" s="20" cm="1">
        <f t="array" aca="1" ref="S571" ca="1">E$1*E571/INDEX(_xlfn.ANCHORARRAY(Data!F$14),ROWS(_xlfn.ANCHORARRAY(Data!F$14)))</f>
        <v>6059.8350515463917</v>
      </c>
      <c r="T571" s="20" cm="1">
        <f t="array" aca="1" ref="T571" ca="1">F$1*F571/INDEX(_xlfn.ANCHORARRAY(Data!G$14),ROWS(_xlfn.ANCHORARRAY(Data!G$14)))</f>
        <v>22682.58936268296</v>
      </c>
      <c r="U571" s="20" cm="1">
        <f t="array" aca="1" ref="U571" ca="1">G$1*G571/INDEX(_xlfn.ANCHORARRAY(Data!H$14),ROWS(_xlfn.ANCHORARRAY(Data!H$14)))</f>
        <v>54115.989964426139</v>
      </c>
      <c r="V571" s="20" cm="1">
        <f t="array" aca="1" ref="V571" ca="1">H$1*H571/INDEX(_xlfn.ANCHORARRAY(Data!I$14),ROWS(_xlfn.ANCHORARRAY(Data!I$14)))</f>
        <v>21881.528063943162</v>
      </c>
      <c r="W571" s="20" cm="1">
        <f t="array" aca="1" ref="W571" ca="1">I$1*I571/INDEX(_xlfn.ANCHORARRAY(Data!J$14),ROWS(_xlfn.ANCHORARRAY(Data!J$14)))</f>
        <v>4845.9402869329188</v>
      </c>
      <c r="X571" s="20" cm="1">
        <f t="array" aca="1" ref="X571" ca="1">J$1*J571/INDEX(_xlfn.ANCHORARRAY(Data!K$14),ROWS(_xlfn.ANCHORARRAY(Data!K$14)))</f>
        <v>5657.9862386641717</v>
      </c>
      <c r="Y571" s="20" cm="1">
        <f t="array" aca="1" ref="Y571" ca="1">K$1*K571/INDEX(_xlfn.ANCHORARRAY(Data!L$14),ROWS(_xlfn.ANCHORARRAY(Data!L$14)))</f>
        <v>11880.726477032869</v>
      </c>
      <c r="Z571" s="20" cm="1">
        <f t="array" aca="1" ref="Z571" ca="1">L$1*L571/INDEX(_xlfn.ANCHORARRAY(Data!M$14),ROWS(_xlfn.ANCHORARRAY(Data!M$14)))</f>
        <v>12280.170528266914</v>
      </c>
      <c r="AA571" s="20" cm="1">
        <f t="array" aca="1" ref="AA571" ca="1">M$1*M571/INDEX(_xlfn.ANCHORARRAY(Data!N$14),ROWS(_xlfn.ANCHORARRAY(Data!N$14)))</f>
        <v>10114.055966307906</v>
      </c>
      <c r="AB571" s="20" cm="1">
        <f t="array" aca="1" ref="AB571" ca="1">N$1*N571/INDEX(_xlfn.ANCHORARRAY(Data!O$14),ROWS(_xlfn.ANCHORARRAY(Data!O$14)))</f>
        <v>9385.1817381601795</v>
      </c>
      <c r="AC571" s="20" cm="1">
        <f t="array" aca="1" ref="AC571" ca="1">O$1*O571/INDEX(_xlfn.ANCHORARRAY(Data!P$14),ROWS(_xlfn.ANCHORARRAY(Data!P$14)))</f>
        <v>12744.139572808652</v>
      </c>
      <c r="AD571" s="33">
        <f t="shared" ca="1" si="19"/>
        <v>207999.79449911215</v>
      </c>
      <c r="AE571" s="33">
        <f t="shared" ca="1" si="18"/>
        <v>-1737.6944991121418</v>
      </c>
    </row>
    <row r="572" spans="1:31" x14ac:dyDescent="0.35">
      <c r="A572">
        <f ca="1"/>
        <v>570</v>
      </c>
      <c r="B572" s="20" cm="1">
        <f t="array" aca="1" ref="B572" ca="1">INDEX(_xlfn.ANCHORARRAY(Data!B$14),ROWS(_xlfn.ANCHORARRAY(Data!B$14)),2)*Data!C585/Data!C584</f>
        <v>269.96160035806639</v>
      </c>
      <c r="C572" s="20" cm="1">
        <f t="array" aca="1" ref="C572" ca="1">INDEX(_xlfn.ANCHORARRAY(Data!D$14),ROWS(_xlfn.ANCHORARRAY(Data!D$14)))*Data!D585/Data!D584</f>
        <v>53.285212224108662</v>
      </c>
      <c r="D572" s="20" cm="1">
        <f t="array" aca="1" ref="D572" ca="1">INDEX(_xlfn.ANCHORARRAY(Data!E$14),ROWS(_xlfn.ANCHORARRAY(Data!E$14)))*Data!E585/Data!E584</f>
        <v>24.298895542248836</v>
      </c>
      <c r="E572" s="20" cm="1">
        <f t="array" aca="1" ref="E572" ca="1">INDEX(_xlfn.ANCHORARRAY(Data!F$14),ROWS(_xlfn.ANCHORARRAY(Data!F$14)))*Data!F585/Data!F584</f>
        <v>30.50003401360544</v>
      </c>
      <c r="F572" s="20" cm="1">
        <f t="array" aca="1" ref="F572" ca="1">INDEX(_xlfn.ANCHORARRAY(Data!G$14),ROWS(_xlfn.ANCHORARRAY(Data!G$14)))*Data!G585/Data!G584</f>
        <v>310.92211617095165</v>
      </c>
      <c r="G572" s="20" cm="1">
        <f t="array" aca="1" ref="G572" ca="1">INDEX(_xlfn.ANCHORARRAY(Data!H$14),ROWS(_xlfn.ANCHORARRAY(Data!H$14)))*Data!H585/Data!H584</f>
        <v>76.394124351371374</v>
      </c>
      <c r="H572" s="20" cm="1">
        <f t="array" aca="1" ref="H572" ca="1">INDEX(_xlfn.ANCHORARRAY(Data!I$14),ROWS(_xlfn.ANCHORARRAY(Data!I$14)))*Data!I585/Data!I584</f>
        <v>243.03095269339286</v>
      </c>
      <c r="I572" s="20" cm="1">
        <f t="array" aca="1" ref="I572" ca="1">INDEX(_xlfn.ANCHORARRAY(Data!J$14),ROWS(_xlfn.ANCHORARRAY(Data!J$14)))*Data!J585/Data!J584</f>
        <v>24.600078094494336</v>
      </c>
      <c r="J572" s="20" cm="1">
        <f t="array" aca="1" ref="J572" ca="1">INDEX(_xlfn.ANCHORARRAY(Data!K$14),ROWS(_xlfn.ANCHORARRAY(Data!K$14)))*Data!K585/Data!K584</f>
        <v>80.31679226503627</v>
      </c>
      <c r="K572" s="20" cm="1">
        <f t="array" aca="1" ref="K572" ca="1">INDEX(_xlfn.ANCHORARRAY(Data!L$14),ROWS(_xlfn.ANCHORARRAY(Data!L$14)))*Data!L585/Data!L584</f>
        <v>398.40741682461589</v>
      </c>
      <c r="L572" s="20" cm="1">
        <f t="array" aca="1" ref="L572" ca="1">INDEX(_xlfn.ANCHORARRAY(Data!M$14),ROWS(_xlfn.ANCHORARRAY(Data!M$14)))*Data!M585/Data!M584</f>
        <v>51.122028169014087</v>
      </c>
      <c r="M572" s="20" cm="1">
        <f t="array" aca="1" ref="M572" ca="1">INDEX(_xlfn.ANCHORARRAY(Data!N$14),ROWS(_xlfn.ANCHORARRAY(Data!N$14)))*Data!N585/Data!N584</f>
        <v>166.19869963369965</v>
      </c>
      <c r="N572" s="20" cm="1">
        <f t="array" aca="1" ref="N572" ca="1">INDEX(_xlfn.ANCHORARRAY(Data!O$14),ROWS(_xlfn.ANCHORARRAY(Data!O$14)))*Data!O585/Data!O584</f>
        <v>157.71882972788694</v>
      </c>
      <c r="O572" s="20" cm="1">
        <f t="array" aca="1" ref="O572" ca="1">INDEX(_xlfn.ANCHORARRAY(Data!P$14),ROWS(_xlfn.ANCHORARRAY(Data!P$14)))*Data!P585/Data!P584</f>
        <v>635.22776364758784</v>
      </c>
      <c r="P572" s="20" cm="1">
        <f t="array" aca="1" ref="P572" ca="1">B$1*B572/INDEX(_xlfn.ANCHORARRAY(Data!B$14),ROWS(_xlfn.ANCHORARRAY(Data!B$14)),2)</f>
        <v>13498.080017903319</v>
      </c>
      <c r="Q572" s="20" cm="1">
        <f t="array" aca="1" ref="Q572" ca="1">C$1*C572/INDEX(_xlfn.ANCHORARRAY(Data!D$14),ROWS(_xlfn.ANCHORARRAY(Data!D$14)))</f>
        <v>10661.059422750424</v>
      </c>
      <c r="R572" s="19" cm="1">
        <f t="array" aca="1" ref="R572" ca="1">D$1*D572/INDEX(_xlfn.ANCHORARRAY(Data!E$14),ROWS(_xlfn.ANCHORARRAY(Data!E$14)))</f>
        <v>12151.939454424486</v>
      </c>
      <c r="S572" s="20" cm="1">
        <f t="array" aca="1" ref="S572" ca="1">E$1*E572/INDEX(_xlfn.ANCHORARRAY(Data!F$14),ROWS(_xlfn.ANCHORARRAY(Data!F$14)))</f>
        <v>6100.0068027210882</v>
      </c>
      <c r="T572" s="20" cm="1">
        <f t="array" aca="1" ref="T572" ca="1">F$1*F572/INDEX(_xlfn.ANCHORARRAY(Data!G$14),ROWS(_xlfn.ANCHORARRAY(Data!G$14)))</f>
        <v>21764.548131966618</v>
      </c>
      <c r="U572" s="20" cm="1">
        <f t="array" aca="1" ref="U572" ca="1">G$1*G572/INDEX(_xlfn.ANCHORARRAY(Data!H$14),ROWS(_xlfn.ANCHORARRAY(Data!H$14)))</f>
        <v>55003.769532987382</v>
      </c>
      <c r="V572" s="20" cm="1">
        <f t="array" aca="1" ref="V572" ca="1">H$1*H572/INDEX(_xlfn.ANCHORARRAY(Data!I$14),ROWS(_xlfn.ANCHORARRAY(Data!I$14)))</f>
        <v>21872.785742405358</v>
      </c>
      <c r="W572" s="20" cm="1">
        <f t="array" aca="1" ref="W572" ca="1">I$1*I572/INDEX(_xlfn.ANCHORARRAY(Data!J$14),ROWS(_xlfn.ANCHORARRAY(Data!J$14)))</f>
        <v>4920.0156188988676</v>
      </c>
      <c r="X572" s="20" cm="1">
        <f t="array" aca="1" ref="X572" ca="1">J$1*J572/INDEX(_xlfn.ANCHORARRAY(Data!K$14),ROWS(_xlfn.ANCHORARRAY(Data!K$14)))</f>
        <v>5622.1754585525387</v>
      </c>
      <c r="Y572" s="20" cm="1">
        <f t="array" aca="1" ref="Y572" ca="1">K$1*K572/INDEX(_xlfn.ANCHORARRAY(Data!L$14),ROWS(_xlfn.ANCHORARRAY(Data!L$14)))</f>
        <v>11952.222504738478</v>
      </c>
      <c r="Z572" s="20" cm="1">
        <f t="array" aca="1" ref="Z572" ca="1">L$1*L572/INDEX(_xlfn.ANCHORARRAY(Data!M$14),ROWS(_xlfn.ANCHORARRAY(Data!M$14)))</f>
        <v>12269.286760563382</v>
      </c>
      <c r="AA572" s="20" cm="1">
        <f t="array" aca="1" ref="AA572" ca="1">M$1*M572/INDEX(_xlfn.ANCHORARRAY(Data!N$14),ROWS(_xlfn.ANCHORARRAY(Data!N$14)))</f>
        <v>9971.9219780219792</v>
      </c>
      <c r="AB572" s="20" cm="1">
        <f t="array" aca="1" ref="AB572" ca="1">N$1*N572/INDEX(_xlfn.ANCHORARRAY(Data!O$14),ROWS(_xlfn.ANCHORARRAY(Data!O$14)))</f>
        <v>9463.1297836732174</v>
      </c>
      <c r="AC572" s="20" cm="1">
        <f t="array" aca="1" ref="AC572" ca="1">O$1*O572/INDEX(_xlfn.ANCHORARRAY(Data!P$14),ROWS(_xlfn.ANCHORARRAY(Data!P$14)))</f>
        <v>12705.356796895667</v>
      </c>
      <c r="AD572" s="33">
        <f t="shared" ca="1" si="19"/>
        <v>207956.29800650282</v>
      </c>
      <c r="AE572" s="33">
        <f t="shared" ca="1" si="18"/>
        <v>-1694.1980065028183</v>
      </c>
    </row>
    <row r="573" spans="1:31" x14ac:dyDescent="0.35">
      <c r="A573">
        <f ca="1"/>
        <v>571</v>
      </c>
      <c r="B573" s="20" cm="1">
        <f t="array" aca="1" ref="B573" ca="1">INDEX(_xlfn.ANCHORARRAY(Data!B$14),ROWS(_xlfn.ANCHORARRAY(Data!B$14)),2)*Data!C586/Data!C585</f>
        <v>267.99734659063216</v>
      </c>
      <c r="C573" s="20" cm="1">
        <f t="array" aca="1" ref="C573" ca="1">INDEX(_xlfn.ANCHORARRAY(Data!D$14),ROWS(_xlfn.ANCHORARRAY(Data!D$14)))*Data!D586/Data!D585</f>
        <v>53.990680473372777</v>
      </c>
      <c r="D573" s="20" cm="1">
        <f t="array" aca="1" ref="D573" ca="1">INDEX(_xlfn.ANCHORARRAY(Data!E$14),ROWS(_xlfn.ANCHORARRAY(Data!E$14)))*Data!E586/Data!E585</f>
        <v>26.162116154873161</v>
      </c>
      <c r="E573" s="20" cm="1">
        <f t="array" aca="1" ref="E573" ca="1">INDEX(_xlfn.ANCHORARRAY(Data!F$14),ROWS(_xlfn.ANCHORARRAY(Data!F$14)))*Data!F586/Data!F585</f>
        <v>31.037588257153473</v>
      </c>
      <c r="F573" s="20" cm="1">
        <f t="array" aca="1" ref="F573" ca="1">INDEX(_xlfn.ANCHORARRAY(Data!G$14),ROWS(_xlfn.ANCHORARRAY(Data!G$14)))*Data!G586/Data!G585</f>
        <v>314.28294388015667</v>
      </c>
      <c r="G573" s="20" cm="1">
        <f t="array" aca="1" ref="G573" ca="1">INDEX(_xlfn.ANCHORARRAY(Data!H$14),ROWS(_xlfn.ANCHORARRAY(Data!H$14)))*Data!H586/Data!H585</f>
        <v>75.616791192925461</v>
      </c>
      <c r="H573" s="20" cm="1">
        <f t="array" aca="1" ref="H573" ca="1">INDEX(_xlfn.ANCHORARRAY(Data!I$14),ROWS(_xlfn.ANCHORARRAY(Data!I$14)))*Data!I586/Data!I585</f>
        <v>247.52236202945988</v>
      </c>
      <c r="I573" s="20" cm="1">
        <f t="array" aca="1" ref="I573" ca="1">INDEX(_xlfn.ANCHORARRAY(Data!J$14),ROWS(_xlfn.ANCHORARRAY(Data!J$14)))*Data!J586/Data!J585</f>
        <v>25.146553059643686</v>
      </c>
      <c r="J573" s="20" cm="1">
        <f t="array" aca="1" ref="J573" ca="1">INDEX(_xlfn.ANCHORARRAY(Data!K$14),ROWS(_xlfn.ANCHORARRAY(Data!K$14)))*Data!K586/Data!K585</f>
        <v>80.878202120141353</v>
      </c>
      <c r="K573" s="20" cm="1">
        <f t="array" aca="1" ref="K573" ca="1">INDEX(_xlfn.ANCHORARRAY(Data!L$14),ROWS(_xlfn.ANCHORARRAY(Data!L$14)))*Data!L586/Data!L585</f>
        <v>392.94952152148124</v>
      </c>
      <c r="L573" s="20" cm="1">
        <f t="array" aca="1" ref="L573" ca="1">INDEX(_xlfn.ANCHORARRAY(Data!M$14),ROWS(_xlfn.ANCHORARRAY(Data!M$14)))*Data!M586/Data!M585</f>
        <v>52.888893120685552</v>
      </c>
      <c r="M573" s="20" cm="1">
        <f t="array" aca="1" ref="M573" ca="1">INDEX(_xlfn.ANCHORARRAY(Data!N$14),ROWS(_xlfn.ANCHORARRAY(Data!N$14)))*Data!N586/Data!N585</f>
        <v>168.96231747955164</v>
      </c>
      <c r="N573" s="20" cm="1">
        <f t="array" aca="1" ref="N573" ca="1">INDEX(_xlfn.ANCHORARRAY(Data!O$14),ROWS(_xlfn.ANCHORARRAY(Data!O$14)))*Data!O586/Data!O585</f>
        <v>160.00585320875336</v>
      </c>
      <c r="O573" s="20" cm="1">
        <f t="array" aca="1" ref="O573" ca="1">INDEX(_xlfn.ANCHORARRAY(Data!P$14),ROWS(_xlfn.ANCHORARRAY(Data!P$14)))*Data!P586/Data!P585</f>
        <v>633.72979490519867</v>
      </c>
      <c r="P573" s="20" cm="1">
        <f t="array" aca="1" ref="P573" ca="1">B$1*B573/INDEX(_xlfn.ANCHORARRAY(Data!B$14),ROWS(_xlfn.ANCHORARRAY(Data!B$14)),2)</f>
        <v>13399.867329531609</v>
      </c>
      <c r="Q573" s="20" cm="1">
        <f t="array" aca="1" ref="Q573" ca="1">C$1*C573/INDEX(_xlfn.ANCHORARRAY(Data!D$14),ROWS(_xlfn.ANCHORARRAY(Data!D$14)))</f>
        <v>10802.206255283176</v>
      </c>
      <c r="R573" s="19" cm="1">
        <f t="array" aca="1" ref="R573" ca="1">D$1*D573/INDEX(_xlfn.ANCHORARRAY(Data!E$14),ROWS(_xlfn.ANCHORARRAY(Data!E$14)))</f>
        <v>13083.740821094792</v>
      </c>
      <c r="S573" s="20" cm="1">
        <f t="array" aca="1" ref="S573" ca="1">E$1*E573/INDEX(_xlfn.ANCHORARRAY(Data!F$14),ROWS(_xlfn.ANCHORARRAY(Data!F$14)))</f>
        <v>6207.517651430695</v>
      </c>
      <c r="T573" s="20" cm="1">
        <f t="array" aca="1" ref="T573" ca="1">F$1*F573/INDEX(_xlfn.ANCHORARRAY(Data!G$14),ROWS(_xlfn.ANCHORARRAY(Data!G$14)))</f>
        <v>21999.806071610969</v>
      </c>
      <c r="U573" s="20" cm="1">
        <f t="array" aca="1" ref="U573" ca="1">G$1*G573/INDEX(_xlfn.ANCHORARRAY(Data!H$14),ROWS(_xlfn.ANCHORARRAY(Data!H$14)))</f>
        <v>54444.089658906327</v>
      </c>
      <c r="V573" s="20" cm="1">
        <f t="array" aca="1" ref="V573" ca="1">H$1*H573/INDEX(_xlfn.ANCHORARRAY(Data!I$14),ROWS(_xlfn.ANCHORARRAY(Data!I$14)))</f>
        <v>22277.01258265139</v>
      </c>
      <c r="W573" s="20" cm="1">
        <f t="array" aca="1" ref="W573" ca="1">I$1*I573/INDEX(_xlfn.ANCHORARRAY(Data!J$14),ROWS(_xlfn.ANCHORARRAY(Data!J$14)))</f>
        <v>5029.3106119287377</v>
      </c>
      <c r="X573" s="20" cm="1">
        <f t="array" aca="1" ref="X573" ca="1">J$1*J573/INDEX(_xlfn.ANCHORARRAY(Data!K$14),ROWS(_xlfn.ANCHORARRAY(Data!K$14)))</f>
        <v>5661.474148409895</v>
      </c>
      <c r="Y573" s="20" cm="1">
        <f t="array" aca="1" ref="Y573" ca="1">K$1*K573/INDEX(_xlfn.ANCHORARRAY(Data!L$14),ROWS(_xlfn.ANCHORARRAY(Data!L$14)))</f>
        <v>11788.48564564444</v>
      </c>
      <c r="Z573" s="20" cm="1">
        <f t="array" aca="1" ref="Z573" ca="1">L$1*L573/INDEX(_xlfn.ANCHORARRAY(Data!M$14),ROWS(_xlfn.ANCHORARRAY(Data!M$14)))</f>
        <v>12693.334348964532</v>
      </c>
      <c r="AA573" s="20" cm="1">
        <f t="array" aca="1" ref="AA573" ca="1">M$1*M573/INDEX(_xlfn.ANCHORARRAY(Data!N$14),ROWS(_xlfn.ANCHORARRAY(Data!N$14)))</f>
        <v>10137.739048773097</v>
      </c>
      <c r="AB573" s="20" cm="1">
        <f t="array" aca="1" ref="AB573" ca="1">N$1*N573/INDEX(_xlfn.ANCHORARRAY(Data!O$14),ROWS(_xlfn.ANCHORARRAY(Data!O$14)))</f>
        <v>9600.3511925252024</v>
      </c>
      <c r="AC573" s="20" cm="1">
        <f t="array" aca="1" ref="AC573" ca="1">O$1*O573/INDEX(_xlfn.ANCHORARRAY(Data!P$14),ROWS(_xlfn.ANCHORARRAY(Data!P$14)))</f>
        <v>12675.395531926131</v>
      </c>
      <c r="AD573" s="33">
        <f t="shared" ca="1" si="19"/>
        <v>209800.33089868099</v>
      </c>
      <c r="AE573" s="33">
        <f t="shared" ca="1" si="18"/>
        <v>-3538.2308986809803</v>
      </c>
    </row>
    <row r="574" spans="1:31" x14ac:dyDescent="0.35">
      <c r="A574">
        <f ca="1"/>
        <v>572</v>
      </c>
      <c r="B574" s="20" cm="1">
        <f t="array" aca="1" ref="B574" ca="1">INDEX(_xlfn.ANCHORARRAY(Data!B$14),ROWS(_xlfn.ANCHORARRAY(Data!B$14)),2)*Data!C587/Data!C586</f>
        <v>270.46181888172458</v>
      </c>
      <c r="C574" s="20" cm="1">
        <f t="array" aca="1" ref="C574" ca="1">INDEX(_xlfn.ANCHORARRAY(Data!D$14),ROWS(_xlfn.ANCHORARRAY(Data!D$14)))*Data!D587/Data!D586</f>
        <v>53.677104880581517</v>
      </c>
      <c r="D574" s="20" cm="1">
        <f t="array" aca="1" ref="D574" ca="1">INDEX(_xlfn.ANCHORARRAY(Data!E$14),ROWS(_xlfn.ANCHORARRAY(Data!E$14)))*Data!E587/Data!E586</f>
        <v>24.857741835147745</v>
      </c>
      <c r="E574" s="20" cm="1">
        <f t="array" aca="1" ref="E574" ca="1">INDEX(_xlfn.ANCHORARRAY(Data!F$14),ROWS(_xlfn.ANCHORARRAY(Data!F$14)))*Data!F587/Data!F586</f>
        <v>30.916082585278271</v>
      </c>
      <c r="F574" s="20" cm="1">
        <f t="array" aca="1" ref="F574" ca="1">INDEX(_xlfn.ANCHORARRAY(Data!G$14),ROWS(_xlfn.ANCHORARRAY(Data!G$14)))*Data!G587/Data!G586</f>
        <v>319.99560509554135</v>
      </c>
      <c r="G574" s="20" cm="1">
        <f t="array" aca="1" ref="G574" ca="1">INDEX(_xlfn.ANCHORARRAY(Data!H$14),ROWS(_xlfn.ANCHORARRAY(Data!H$14)))*Data!H587/Data!H586</f>
        <v>76.904774502840908</v>
      </c>
      <c r="H574" s="20" cm="1">
        <f t="array" aca="1" ref="H574" ca="1">INDEX(_xlfn.ANCHORARRAY(Data!I$14),ROWS(_xlfn.ANCHORARRAY(Data!I$14)))*Data!I587/Data!I586</f>
        <v>241.9301205746537</v>
      </c>
      <c r="I574" s="20" cm="1">
        <f t="array" aca="1" ref="I574" ca="1">INDEX(_xlfn.ANCHORARRAY(Data!J$14),ROWS(_xlfn.ANCHORARRAY(Data!J$14)))*Data!J587/Data!J586</f>
        <v>24.812626832018037</v>
      </c>
      <c r="J574" s="20" cm="1">
        <f t="array" aca="1" ref="J574" ca="1">INDEX(_xlfn.ANCHORARRAY(Data!K$14),ROWS(_xlfn.ANCHORARRAY(Data!K$14)))*Data!K587/Data!K586</f>
        <v>78.993364029580007</v>
      </c>
      <c r="K574" s="20" cm="1">
        <f t="array" aca="1" ref="K574" ca="1">INDEX(_xlfn.ANCHORARRAY(Data!L$14),ROWS(_xlfn.ANCHORARRAY(Data!L$14)))*Data!L587/Data!L586</f>
        <v>396.4549958337567</v>
      </c>
      <c r="L574" s="20" cm="1">
        <f t="array" aca="1" ref="L574" ca="1">INDEX(_xlfn.ANCHORARRAY(Data!M$14),ROWS(_xlfn.ANCHORARRAY(Data!M$14)))*Data!M587/Data!M586</f>
        <v>53.13418572095194</v>
      </c>
      <c r="M574" s="20" cm="1">
        <f t="array" aca="1" ref="M574" ca="1">INDEX(_xlfn.ANCHORARRAY(Data!N$14),ROWS(_xlfn.ANCHORARRAY(Data!N$14)))*Data!N587/Data!N586</f>
        <v>166.42770368179802</v>
      </c>
      <c r="N574" s="20" cm="1">
        <f t="array" aca="1" ref="N574" ca="1">INDEX(_xlfn.ANCHORARRAY(Data!O$14),ROWS(_xlfn.ANCHORARRAY(Data!O$14)))*Data!O587/Data!O586</f>
        <v>163.41188979689943</v>
      </c>
      <c r="O574" s="20" cm="1">
        <f t="array" aca="1" ref="O574" ca="1">INDEX(_xlfn.ANCHORARRAY(Data!P$14),ROWS(_xlfn.ANCHORARRAY(Data!P$14)))*Data!P587/Data!P586</f>
        <v>636.83404512390587</v>
      </c>
      <c r="P574" s="20" cm="1">
        <f t="array" aca="1" ref="P574" ca="1">B$1*B574/INDEX(_xlfn.ANCHORARRAY(Data!B$14),ROWS(_xlfn.ANCHORARRAY(Data!B$14)),2)</f>
        <v>13523.090944086231</v>
      </c>
      <c r="Q574" s="20" cm="1">
        <f t="array" aca="1" ref="Q574" ca="1">C$1*C574/INDEX(_xlfn.ANCHORARRAY(Data!D$14),ROWS(_xlfn.ANCHORARRAY(Data!D$14)))</f>
        <v>10739.467497403944</v>
      </c>
      <c r="R574" s="19" cm="1">
        <f t="array" aca="1" ref="R574" ca="1">D$1*D574/INDEX(_xlfn.ANCHORARRAY(Data!E$14),ROWS(_xlfn.ANCHORARRAY(Data!E$14)))</f>
        <v>12431.419906687404</v>
      </c>
      <c r="S574" s="20" cm="1">
        <f t="array" aca="1" ref="S574" ca="1">E$1*E574/INDEX(_xlfn.ANCHORARRAY(Data!F$14),ROWS(_xlfn.ANCHORARRAY(Data!F$14)))</f>
        <v>6183.2165170556545</v>
      </c>
      <c r="T574" s="20" cm="1">
        <f t="array" aca="1" ref="T574" ca="1">F$1*F574/INDEX(_xlfn.ANCHORARRAY(Data!G$14),ROWS(_xlfn.ANCHORARRAY(Data!G$14)))</f>
        <v>22399.692356687894</v>
      </c>
      <c r="U574" s="20" cm="1">
        <f t="array" aca="1" ref="U574" ca="1">G$1*G574/INDEX(_xlfn.ANCHORARRAY(Data!H$14),ROWS(_xlfn.ANCHORARRAY(Data!H$14)))</f>
        <v>55371.43764204545</v>
      </c>
      <c r="V574" s="20" cm="1">
        <f t="array" aca="1" ref="V574" ca="1">H$1*H574/INDEX(_xlfn.ANCHORARRAY(Data!I$14),ROWS(_xlfn.ANCHORARRAY(Data!I$14)))</f>
        <v>21773.710851718832</v>
      </c>
      <c r="W574" s="20" cm="1">
        <f t="array" aca="1" ref="W574" ca="1">I$1*I574/INDEX(_xlfn.ANCHORARRAY(Data!J$14),ROWS(_xlfn.ANCHORARRAY(Data!J$14)))</f>
        <v>4962.5253664036081</v>
      </c>
      <c r="X574" s="20" cm="1">
        <f t="array" aca="1" ref="X574" ca="1">J$1*J574/INDEX(_xlfn.ANCHORARRAY(Data!K$14),ROWS(_xlfn.ANCHORARRAY(Data!K$14)))</f>
        <v>5529.5354820706007</v>
      </c>
      <c r="Y574" s="20" cm="1">
        <f t="array" aca="1" ref="Y574" ca="1">K$1*K574/INDEX(_xlfn.ANCHORARRAY(Data!L$14),ROWS(_xlfn.ANCHORARRAY(Data!L$14)))</f>
        <v>11893.649875012701</v>
      </c>
      <c r="Z574" s="20" cm="1">
        <f t="array" aca="1" ref="Z574" ca="1">L$1*L574/INDEX(_xlfn.ANCHORARRAY(Data!M$14),ROWS(_xlfn.ANCHORARRAY(Data!M$14)))</f>
        <v>12752.204573028464</v>
      </c>
      <c r="AA574" s="20" cm="1">
        <f t="array" aca="1" ref="AA574" ca="1">M$1*M574/INDEX(_xlfn.ANCHORARRAY(Data!N$14),ROWS(_xlfn.ANCHORARRAY(Data!N$14)))</f>
        <v>9985.6622209078796</v>
      </c>
      <c r="AB574" s="20" cm="1">
        <f t="array" aca="1" ref="AB574" ca="1">N$1*N574/INDEX(_xlfn.ANCHORARRAY(Data!O$14),ROWS(_xlfn.ANCHORARRAY(Data!O$14)))</f>
        <v>9804.7133878139666</v>
      </c>
      <c r="AC574" s="20" cm="1">
        <f t="array" aca="1" ref="AC574" ca="1">O$1*O574/INDEX(_xlfn.ANCHORARRAY(Data!P$14),ROWS(_xlfn.ANCHORARRAY(Data!P$14)))</f>
        <v>12737.484453211688</v>
      </c>
      <c r="AD574" s="33">
        <f t="shared" ca="1" si="19"/>
        <v>210087.81107413431</v>
      </c>
      <c r="AE574" s="33">
        <f t="shared" ca="1" si="18"/>
        <v>-3825.7110741343058</v>
      </c>
    </row>
    <row r="575" spans="1:31" x14ac:dyDescent="0.35">
      <c r="A575">
        <f ca="1"/>
        <v>573</v>
      </c>
      <c r="B575" s="20" cm="1">
        <f t="array" aca="1" ref="B575" ca="1">INDEX(_xlfn.ANCHORARRAY(Data!B$14),ROWS(_xlfn.ANCHORARRAY(Data!B$14)),2)*Data!C588/Data!C587</f>
        <v>265.962431745434</v>
      </c>
      <c r="C575" s="20" cm="1">
        <f t="array" aca="1" ref="C575" ca="1">INDEX(_xlfn.ANCHORARRAY(Data!D$14),ROWS(_xlfn.ANCHORARRAY(Data!D$14)))*Data!D588/Data!D587</f>
        <v>53.299646889755699</v>
      </c>
      <c r="D575" s="20" cm="1">
        <f t="array" aca="1" ref="D575" ca="1">INDEX(_xlfn.ANCHORARRAY(Data!E$14),ROWS(_xlfn.ANCHORARRAY(Data!E$14)))*Data!E588/Data!E587</f>
        <v>24.647748627211712</v>
      </c>
      <c r="E575" s="20" cm="1">
        <f t="array" aca="1" ref="E575" ca="1">INDEX(_xlfn.ANCHORARRAY(Data!F$14),ROWS(_xlfn.ANCHORARRAY(Data!F$14)))*Data!F588/Data!F587</f>
        <v>29.530383141762449</v>
      </c>
      <c r="F575" s="20" cm="1">
        <f t="array" aca="1" ref="F575" ca="1">INDEX(_xlfn.ANCHORARRAY(Data!G$14),ROWS(_xlfn.ANCHORARRAY(Data!G$14)))*Data!G588/Data!G587</f>
        <v>316.54925772503361</v>
      </c>
      <c r="G575" s="20" cm="1">
        <f t="array" aca="1" ref="G575" ca="1">INDEX(_xlfn.ANCHORARRAY(Data!H$14),ROWS(_xlfn.ANCHORARRAY(Data!H$14)))*Data!H588/Data!H587</f>
        <v>74.088321882514592</v>
      </c>
      <c r="H575" s="20" cm="1">
        <f t="array" aca="1" ref="H575" ca="1">INDEX(_xlfn.ANCHORARRAY(Data!I$14),ROWS(_xlfn.ANCHORARRAY(Data!I$14)))*Data!I588/Data!I587</f>
        <v>243.19146888660325</v>
      </c>
      <c r="I575" s="20" cm="1">
        <f t="array" aca="1" ref="I575" ca="1">INDEX(_xlfn.ANCHORARRAY(Data!J$14),ROWS(_xlfn.ANCHORARRAY(Data!J$14)))*Data!J588/Data!J587</f>
        <v>24.039320029563935</v>
      </c>
      <c r="J575" s="20" cm="1">
        <f t="array" aca="1" ref="J575" ca="1">INDEX(_xlfn.ANCHORARRAY(Data!K$14),ROWS(_xlfn.ANCHORARRAY(Data!K$14)))*Data!K588/Data!K587</f>
        <v>80.335411084473279</v>
      </c>
      <c r="K575" s="20" cm="1">
        <f t="array" aca="1" ref="K575" ca="1">INDEX(_xlfn.ANCHORARRAY(Data!L$14),ROWS(_xlfn.ANCHORARRAY(Data!L$14)))*Data!L588/Data!L587</f>
        <v>403.49877456270747</v>
      </c>
      <c r="L575" s="20" cm="1">
        <f t="array" aca="1" ref="L575" ca="1">INDEX(_xlfn.ANCHORARRAY(Data!M$14),ROWS(_xlfn.ANCHORARRAY(Data!M$14)))*Data!M588/Data!M587</f>
        <v>51.686592305941275</v>
      </c>
      <c r="M575" s="20" cm="1">
        <f t="array" aca="1" ref="M575" ca="1">INDEX(_xlfn.ANCHORARRAY(Data!N$14),ROWS(_xlfn.ANCHORARRAY(Data!N$14)))*Data!N588/Data!N587</f>
        <v>163.61061840562721</v>
      </c>
      <c r="N575" s="20" cm="1">
        <f t="array" aca="1" ref="N575" ca="1">INDEX(_xlfn.ANCHORARRAY(Data!O$14),ROWS(_xlfn.ANCHORARRAY(Data!O$14)))*Data!O588/Data!O587</f>
        <v>155.01565077356645</v>
      </c>
      <c r="O575" s="20" cm="1">
        <f t="array" aca="1" ref="O575" ca="1">INDEX(_xlfn.ANCHORARRAY(Data!P$14),ROWS(_xlfn.ANCHORARRAY(Data!P$14)))*Data!P588/Data!P587</f>
        <v>639.50092829963705</v>
      </c>
      <c r="P575" s="20" cm="1">
        <f t="array" aca="1" ref="P575" ca="1">B$1*B575/INDEX(_xlfn.ANCHORARRAY(Data!B$14),ROWS(_xlfn.ANCHORARRAY(Data!B$14)),2)</f>
        <v>13298.121587271702</v>
      </c>
      <c r="Q575" s="20" cm="1">
        <f t="array" aca="1" ref="Q575" ca="1">C$1*C575/INDEX(_xlfn.ANCHORARRAY(Data!D$14),ROWS(_xlfn.ANCHORARRAY(Data!D$14)))</f>
        <v>10663.947444056663</v>
      </c>
      <c r="R575" s="19" cm="1">
        <f t="array" aca="1" ref="R575" ca="1">D$1*D575/INDEX(_xlfn.ANCHORARRAY(Data!E$14),ROWS(_xlfn.ANCHORARRAY(Data!E$14)))</f>
        <v>12326.401769371567</v>
      </c>
      <c r="S575" s="20" cm="1">
        <f t="array" aca="1" ref="S575" ca="1">E$1*E575/INDEX(_xlfn.ANCHORARRAY(Data!F$14),ROWS(_xlfn.ANCHORARRAY(Data!F$14)))</f>
        <v>5906.0766283524899</v>
      </c>
      <c r="T575" s="20" cm="1">
        <f t="array" aca="1" ref="T575" ca="1">F$1*F575/INDEX(_xlfn.ANCHORARRAY(Data!G$14),ROWS(_xlfn.ANCHORARRAY(Data!G$14)))</f>
        <v>22158.448040752352</v>
      </c>
      <c r="U575" s="20" cm="1">
        <f t="array" aca="1" ref="U575" ca="1">G$1*G575/INDEX(_xlfn.ANCHORARRAY(Data!H$14),ROWS(_xlfn.ANCHORARRAY(Data!H$14)))</f>
        <v>53343.591755410504</v>
      </c>
      <c r="V575" s="20" cm="1">
        <f t="array" aca="1" ref="V575" ca="1">H$1*H575/INDEX(_xlfn.ANCHORARRAY(Data!I$14),ROWS(_xlfn.ANCHORARRAY(Data!I$14)))</f>
        <v>21887.232199794293</v>
      </c>
      <c r="W575" s="20" cm="1">
        <f t="array" aca="1" ref="W575" ca="1">I$1*I575/INDEX(_xlfn.ANCHORARRAY(Data!J$14),ROWS(_xlfn.ANCHORARRAY(Data!J$14)))</f>
        <v>4807.8640059127874</v>
      </c>
      <c r="X575" s="20" cm="1">
        <f t="array" aca="1" ref="X575" ca="1">J$1*J575/INDEX(_xlfn.ANCHORARRAY(Data!K$14),ROWS(_xlfn.ANCHORARRAY(Data!K$14)))</f>
        <v>5623.4787759131295</v>
      </c>
      <c r="Y575" s="20" cm="1">
        <f t="array" aca="1" ref="Y575" ca="1">K$1*K575/INDEX(_xlfn.ANCHORARRAY(Data!L$14),ROWS(_xlfn.ANCHORARRAY(Data!L$14)))</f>
        <v>12104.963236881225</v>
      </c>
      <c r="Z575" s="20" cm="1">
        <f t="array" aca="1" ref="Z575" ca="1">L$1*L575/INDEX(_xlfn.ANCHORARRAY(Data!M$14),ROWS(_xlfn.ANCHORARRAY(Data!M$14)))</f>
        <v>12404.782153425906</v>
      </c>
      <c r="AA575" s="20" cm="1">
        <f t="array" aca="1" ref="AA575" ca="1">M$1*M575/INDEX(_xlfn.ANCHORARRAY(Data!N$14),ROWS(_xlfn.ANCHORARRAY(Data!N$14)))</f>
        <v>9816.637104337633</v>
      </c>
      <c r="AB575" s="20" cm="1">
        <f t="array" aca="1" ref="AB575" ca="1">N$1*N575/INDEX(_xlfn.ANCHORARRAY(Data!O$14),ROWS(_xlfn.ANCHORARRAY(Data!O$14)))</f>
        <v>9300.9390464139888</v>
      </c>
      <c r="AC575" s="20" cm="1">
        <f t="array" aca="1" ref="AC575" ca="1">O$1*O575/INDEX(_xlfn.ANCHORARRAY(Data!P$14),ROWS(_xlfn.ANCHORARRAY(Data!P$14)))</f>
        <v>12790.825481772432</v>
      </c>
      <c r="AD575" s="33">
        <f t="shared" ca="1" si="19"/>
        <v>206433.30922966666</v>
      </c>
      <c r="AE575" s="33">
        <f t="shared" ca="1" si="18"/>
        <v>-171.20922966665239</v>
      </c>
    </row>
    <row r="576" spans="1:31" x14ac:dyDescent="0.35">
      <c r="A576">
        <f ca="1"/>
        <v>574</v>
      </c>
      <c r="B576" s="20" cm="1">
        <f t="array" aca="1" ref="B576" ca="1">INDEX(_xlfn.ANCHORARRAY(Data!B$14),ROWS(_xlfn.ANCHORARRAY(Data!B$14)),2)*Data!C589/Data!C588</f>
        <v>260.11974244907515</v>
      </c>
      <c r="C576" s="20" cm="1">
        <f t="array" aca="1" ref="C576" ca="1">INDEX(_xlfn.ANCHORARRAY(Data!D$14),ROWS(_xlfn.ANCHORARRAY(Data!D$14)))*Data!D589/Data!D588</f>
        <v>52.767210300429177</v>
      </c>
      <c r="D576" s="20" cm="1">
        <f t="array" aca="1" ref="D576" ca="1">INDEX(_xlfn.ANCHORARRAY(Data!E$14),ROWS(_xlfn.ANCHORARRAY(Data!E$14)))*Data!E589/Data!E588</f>
        <v>24.129873264936627</v>
      </c>
      <c r="E576" s="20" cm="1">
        <f t="array" aca="1" ref="E576" ca="1">INDEX(_xlfn.ANCHORARRAY(Data!F$14),ROWS(_xlfn.ANCHORARRAY(Data!F$14)))*Data!F589/Data!F588</f>
        <v>29.470187477891759</v>
      </c>
      <c r="F576" s="20" cm="1">
        <f t="array" aca="1" ref="F576" ca="1">INDEX(_xlfn.ANCHORARRAY(Data!G$14),ROWS(_xlfn.ANCHORARRAY(Data!G$14)))*Data!G589/Data!G588</f>
        <v>310.17275218626412</v>
      </c>
      <c r="G576" s="20" cm="1">
        <f t="array" aca="1" ref="G576" ca="1">INDEX(_xlfn.ANCHORARRAY(Data!H$14),ROWS(_xlfn.ANCHORARRAY(Data!H$14)))*Data!H589/Data!H588</f>
        <v>74.138377026560889</v>
      </c>
      <c r="H576" s="20" cm="1">
        <f t="array" aca="1" ref="H576" ca="1">INDEX(_xlfn.ANCHORARRAY(Data!I$14),ROWS(_xlfn.ANCHORARRAY(Data!I$14)))*Data!I589/Data!I588</f>
        <v>241.3398006538043</v>
      </c>
      <c r="I576" s="20" cm="1">
        <f t="array" aca="1" ref="I576" ca="1">INDEX(_xlfn.ANCHORARRAY(Data!J$14),ROWS(_xlfn.ANCHORARRAY(Data!J$14)))*Data!J589/Data!J588</f>
        <v>23.869167291822954</v>
      </c>
      <c r="J576" s="20" cm="1">
        <f t="array" aca="1" ref="J576" ca="1">INDEX(_xlfn.ANCHORARRAY(Data!K$14),ROWS(_xlfn.ANCHORARRAY(Data!K$14)))*Data!K589/Data!K588</f>
        <v>79.459543097407163</v>
      </c>
      <c r="K576" s="20" cm="1">
        <f t="array" aca="1" ref="K576" ca="1">INDEX(_xlfn.ANCHORARRAY(Data!L$14),ROWS(_xlfn.ANCHORARRAY(Data!L$14)))*Data!L589/Data!L588</f>
        <v>396.33813567476551</v>
      </c>
      <c r="L576" s="20" cm="1">
        <f t="array" aca="1" ref="L576" ca="1">INDEX(_xlfn.ANCHORARRAY(Data!M$14),ROWS(_xlfn.ANCHORARRAY(Data!M$14)))*Data!M589/Data!M588</f>
        <v>51.30739726027398</v>
      </c>
      <c r="M576" s="20" cm="1">
        <f t="array" aca="1" ref="M576" ca="1">INDEX(_xlfn.ANCHORARRAY(Data!N$14),ROWS(_xlfn.ANCHORARRAY(Data!N$14)))*Data!N589/Data!N588</f>
        <v>163.80693603191017</v>
      </c>
      <c r="N576" s="20" cm="1">
        <f t="array" aca="1" ref="N576" ca="1">INDEX(_xlfn.ANCHORARRAY(Data!O$14),ROWS(_xlfn.ANCHORARRAY(Data!O$14)))*Data!O589/Data!O588</f>
        <v>154.61280988857939</v>
      </c>
      <c r="O576" s="20" cm="1">
        <f t="array" aca="1" ref="O576" ca="1">INDEX(_xlfn.ANCHORARRAY(Data!P$14),ROWS(_xlfn.ANCHORARRAY(Data!P$14)))*Data!P589/Data!P588</f>
        <v>628.93875769270892</v>
      </c>
      <c r="P576" s="20" cm="1">
        <f t="array" aca="1" ref="P576" ca="1">B$1*B576/INDEX(_xlfn.ANCHORARRAY(Data!B$14),ROWS(_xlfn.ANCHORARRAY(Data!B$14)),2)</f>
        <v>13005.987122453758</v>
      </c>
      <c r="Q576" s="20" cm="1">
        <f t="array" aca="1" ref="Q576" ca="1">C$1*C576/INDEX(_xlfn.ANCHORARRAY(Data!D$14),ROWS(_xlfn.ANCHORARRAY(Data!D$14)))</f>
        <v>10557.419987737581</v>
      </c>
      <c r="R576" s="19" cm="1">
        <f t="array" aca="1" ref="R576" ca="1">D$1*D576/INDEX(_xlfn.ANCHORARRAY(Data!E$14),ROWS(_xlfn.ANCHORARRAY(Data!E$14)))</f>
        <v>12067.410983705489</v>
      </c>
      <c r="S576" s="20" cm="1">
        <f t="array" aca="1" ref="S576" ca="1">E$1*E576/INDEX(_xlfn.ANCHORARRAY(Data!F$14),ROWS(_xlfn.ANCHORARRAY(Data!F$14)))</f>
        <v>5894.0374955783518</v>
      </c>
      <c r="T576" s="20" cm="1">
        <f t="array" aca="1" ref="T576" ca="1">F$1*F576/INDEX(_xlfn.ANCHORARRAY(Data!G$14),ROWS(_xlfn.ANCHORARRAY(Data!G$14)))</f>
        <v>21712.09265303849</v>
      </c>
      <c r="U576" s="20" cm="1">
        <f t="array" aca="1" ref="U576" ca="1">G$1*G576/INDEX(_xlfn.ANCHORARRAY(Data!H$14),ROWS(_xlfn.ANCHORARRAY(Data!H$14)))</f>
        <v>53379.631459123841</v>
      </c>
      <c r="V576" s="20" cm="1">
        <f t="array" aca="1" ref="V576" ca="1">H$1*H576/INDEX(_xlfn.ANCHORARRAY(Data!I$14),ROWS(_xlfn.ANCHORARRAY(Data!I$14)))</f>
        <v>21720.582058842389</v>
      </c>
      <c r="W576" s="20" cm="1">
        <f t="array" aca="1" ref="W576" ca="1">I$1*I576/INDEX(_xlfn.ANCHORARRAY(Data!J$14),ROWS(_xlfn.ANCHORARRAY(Data!J$14)))</f>
        <v>4773.833458364591</v>
      </c>
      <c r="X576" s="20" cm="1">
        <f t="array" aca="1" ref="X576" ca="1">J$1*J576/INDEX(_xlfn.ANCHORARRAY(Data!K$14),ROWS(_xlfn.ANCHORARRAY(Data!K$14)))</f>
        <v>5562.1680168185012</v>
      </c>
      <c r="Y576" s="20" cm="1">
        <f t="array" aca="1" ref="Y576" ca="1">K$1*K576/INDEX(_xlfn.ANCHORARRAY(Data!L$14),ROWS(_xlfn.ANCHORARRAY(Data!L$14)))</f>
        <v>11890.144070242966</v>
      </c>
      <c r="Z576" s="20" cm="1">
        <f t="array" aca="1" ref="Z576" ca="1">L$1*L576/INDEX(_xlfn.ANCHORARRAY(Data!M$14),ROWS(_xlfn.ANCHORARRAY(Data!M$14)))</f>
        <v>12313.775342465753</v>
      </c>
      <c r="AA576" s="20" cm="1">
        <f t="array" aca="1" ref="AA576" ca="1">M$1*M576/INDEX(_xlfn.ANCHORARRAY(Data!N$14),ROWS(_xlfn.ANCHORARRAY(Data!N$14)))</f>
        <v>9828.4161619146107</v>
      </c>
      <c r="AB576" s="20" cm="1">
        <f t="array" aca="1" ref="AB576" ca="1">N$1*N576/INDEX(_xlfn.ANCHORARRAY(Data!O$14),ROWS(_xlfn.ANCHORARRAY(Data!O$14)))</f>
        <v>9276.7685933147641</v>
      </c>
      <c r="AC576" s="20" cm="1">
        <f t="array" aca="1" ref="AC576" ca="1">O$1*O576/INDEX(_xlfn.ANCHORARRAY(Data!P$14),ROWS(_xlfn.ANCHORARRAY(Data!P$14)))</f>
        <v>12579.568742394214</v>
      </c>
      <c r="AD576" s="33">
        <f t="shared" ca="1" si="19"/>
        <v>204561.8361459953</v>
      </c>
      <c r="AE576" s="33">
        <f t="shared" ca="1" si="18"/>
        <v>1700.2638540047046</v>
      </c>
    </row>
    <row r="577" spans="1:31" x14ac:dyDescent="0.35">
      <c r="A577">
        <f ca="1"/>
        <v>575</v>
      </c>
      <c r="B577" s="20" cm="1">
        <f t="array" aca="1" ref="B577" ca="1">INDEX(_xlfn.ANCHORARRAY(Data!B$14),ROWS(_xlfn.ANCHORARRAY(Data!B$14)),2)*Data!C590/Data!C589</f>
        <v>264.65561228864016</v>
      </c>
      <c r="C577" s="20" cm="1">
        <f t="array" aca="1" ref="C577" ca="1">INDEX(_xlfn.ANCHORARRAY(Data!D$14),ROWS(_xlfn.ANCHORARRAY(Data!D$14)))*Data!D590/Data!D589</f>
        <v>51.413460748047683</v>
      </c>
      <c r="D577" s="20" cm="1">
        <f t="array" aca="1" ref="D577" ca="1">INDEX(_xlfn.ANCHORARRAY(Data!E$14),ROWS(_xlfn.ANCHORARRAY(Data!E$14)))*Data!E590/Data!E589</f>
        <v>24.907737804878046</v>
      </c>
      <c r="E577" s="20" cm="1">
        <f t="array" aca="1" ref="E577" ca="1">INDEX(_xlfn.ANCHORARRAY(Data!F$14),ROWS(_xlfn.ANCHORARRAY(Data!F$14)))*Data!F590/Data!F589</f>
        <v>30.734892008639303</v>
      </c>
      <c r="F577" s="20" cm="1">
        <f t="array" aca="1" ref="F577" ca="1">INDEX(_xlfn.ANCHORARRAY(Data!G$14),ROWS(_xlfn.ANCHORARRAY(Data!G$14)))*Data!G590/Data!G589</f>
        <v>310.6505616833532</v>
      </c>
      <c r="G577" s="20" cm="1">
        <f t="array" aca="1" ref="G577" ca="1">INDEX(_xlfn.ANCHORARRAY(Data!H$14),ROWS(_xlfn.ANCHORARRAY(Data!H$14)))*Data!H590/Data!H589</f>
        <v>72.901434752509516</v>
      </c>
      <c r="H577" s="20" cm="1">
        <f t="array" aca="1" ref="H577" ca="1">INDEX(_xlfn.ANCHORARRAY(Data!I$14),ROWS(_xlfn.ANCHORARRAY(Data!I$14)))*Data!I590/Data!I589</f>
        <v>243.30210021253296</v>
      </c>
      <c r="I577" s="20" cm="1">
        <f t="array" aca="1" ref="I577" ca="1">INDEX(_xlfn.ANCHORARRAY(Data!J$14),ROWS(_xlfn.ANCHORARRAY(Data!J$14)))*Data!J590/Data!J589</f>
        <v>24.727453987730062</v>
      </c>
      <c r="J577" s="20" cm="1">
        <f t="array" aca="1" ref="J577" ca="1">INDEX(_xlfn.ANCHORARRAY(Data!K$14),ROWS(_xlfn.ANCHORARRAY(Data!K$14)))*Data!K590/Data!K589</f>
        <v>78.97425151387128</v>
      </c>
      <c r="K577" s="20" cm="1">
        <f t="array" aca="1" ref="K577" ca="1">INDEX(_xlfn.ANCHORARRAY(Data!L$14),ROWS(_xlfn.ANCHORARRAY(Data!L$14)))*Data!L590/Data!L589</f>
        <v>396.35209073374591</v>
      </c>
      <c r="L577" s="20" cm="1">
        <f t="array" aca="1" ref="L577" ca="1">INDEX(_xlfn.ANCHORARRAY(Data!M$14),ROWS(_xlfn.ANCHORARRAY(Data!M$14)))*Data!M590/Data!M589</f>
        <v>54.710034602076128</v>
      </c>
      <c r="M577" s="20" cm="1">
        <f t="array" aca="1" ref="M577" ca="1">INDEX(_xlfn.ANCHORARRAY(Data!N$14),ROWS(_xlfn.ANCHORARRAY(Data!N$14)))*Data!N590/Data!N589</f>
        <v>165.66379769431015</v>
      </c>
      <c r="N577" s="20" cm="1">
        <f t="array" aca="1" ref="N577" ca="1">INDEX(_xlfn.ANCHORARRAY(Data!O$14),ROWS(_xlfn.ANCHORARRAY(Data!O$14)))*Data!O590/Data!O589</f>
        <v>156.60282669954208</v>
      </c>
      <c r="O577" s="20" cm="1">
        <f t="array" aca="1" ref="O577" ca="1">INDEX(_xlfn.ANCHORARRAY(Data!P$14),ROWS(_xlfn.ANCHORARRAY(Data!P$14)))*Data!P590/Data!P589</f>
        <v>633.59777185818689</v>
      </c>
      <c r="P577" s="20" cm="1">
        <f t="array" aca="1" ref="P577" ca="1">B$1*B577/INDEX(_xlfn.ANCHORARRAY(Data!B$14),ROWS(_xlfn.ANCHORARRAY(Data!B$14)),2)</f>
        <v>13232.780614432007</v>
      </c>
      <c r="Q577" s="20" cm="1">
        <f t="array" aca="1" ref="Q577" ca="1">C$1*C577/INDEX(_xlfn.ANCHORARRAY(Data!D$14),ROWS(_xlfn.ANCHORARRAY(Data!D$14)))</f>
        <v>10286.568023016853</v>
      </c>
      <c r="R577" s="19" cm="1">
        <f t="array" aca="1" ref="R577" ca="1">D$1*D577/INDEX(_xlfn.ANCHORARRAY(Data!E$14),ROWS(_xlfn.ANCHORARRAY(Data!E$14)))</f>
        <v>12456.423018292682</v>
      </c>
      <c r="S577" s="20" cm="1">
        <f t="array" aca="1" ref="S577" ca="1">E$1*E577/INDEX(_xlfn.ANCHORARRAY(Data!F$14),ROWS(_xlfn.ANCHORARRAY(Data!F$14)))</f>
        <v>6146.9784017278616</v>
      </c>
      <c r="T577" s="20" cm="1">
        <f t="array" aca="1" ref="T577" ca="1">F$1*F577/INDEX(_xlfn.ANCHORARRAY(Data!G$14),ROWS(_xlfn.ANCHORARRAY(Data!G$14)))</f>
        <v>21745.539317834726</v>
      </c>
      <c r="U577" s="20" cm="1">
        <f t="array" aca="1" ref="U577" ca="1">G$1*G577/INDEX(_xlfn.ANCHORARRAY(Data!H$14),ROWS(_xlfn.ANCHORARRAY(Data!H$14)))</f>
        <v>52489.033021806848</v>
      </c>
      <c r="V577" s="20" cm="1">
        <f t="array" aca="1" ref="V577" ca="1">H$1*H577/INDEX(_xlfn.ANCHORARRAY(Data!I$14),ROWS(_xlfn.ANCHORARRAY(Data!I$14)))</f>
        <v>21897.189019127967</v>
      </c>
      <c r="W577" s="20" cm="1">
        <f t="array" aca="1" ref="W577" ca="1">I$1*I577/INDEX(_xlfn.ANCHORARRAY(Data!J$14),ROWS(_xlfn.ANCHORARRAY(Data!J$14)))</f>
        <v>4945.4907975460128</v>
      </c>
      <c r="X577" s="20" cm="1">
        <f t="array" aca="1" ref="X577" ca="1">J$1*J577/INDEX(_xlfn.ANCHORARRAY(Data!K$14),ROWS(_xlfn.ANCHORARRAY(Data!K$14)))</f>
        <v>5528.1976059709896</v>
      </c>
      <c r="Y577" s="20" cm="1">
        <f t="array" aca="1" ref="Y577" ca="1">K$1*K577/INDEX(_xlfn.ANCHORARRAY(Data!L$14),ROWS(_xlfn.ANCHORARRAY(Data!L$14)))</f>
        <v>11890.562722012377</v>
      </c>
      <c r="Z577" s="20" cm="1">
        <f t="array" aca="1" ref="Z577" ca="1">L$1*L577/INDEX(_xlfn.ANCHORARRAY(Data!M$14),ROWS(_xlfn.ANCHORARRAY(Data!M$14)))</f>
        <v>13130.408304498271</v>
      </c>
      <c r="AA577" s="20" cm="1">
        <f t="array" aca="1" ref="AA577" ca="1">M$1*M577/INDEX(_xlfn.ANCHORARRAY(Data!N$14),ROWS(_xlfn.ANCHORARRAY(Data!N$14)))</f>
        <v>9939.8278616586085</v>
      </c>
      <c r="AB577" s="20" cm="1">
        <f t="array" aca="1" ref="AB577" ca="1">N$1*N577/INDEX(_xlfn.ANCHORARRAY(Data!O$14),ROWS(_xlfn.ANCHORARRAY(Data!O$14)))</f>
        <v>9396.1696019725259</v>
      </c>
      <c r="AC577" s="20" cm="1">
        <f t="array" aca="1" ref="AC577" ca="1">O$1*O577/INDEX(_xlfn.ANCHORARRAY(Data!P$14),ROWS(_xlfn.ANCHORARRAY(Data!P$14)))</f>
        <v>12672.754904400554</v>
      </c>
      <c r="AD577" s="33">
        <f t="shared" ca="1" si="19"/>
        <v>205757.92321429832</v>
      </c>
      <c r="AE577" s="33">
        <f t="shared" ca="1" si="18"/>
        <v>504.17678570168209</v>
      </c>
    </row>
    <row r="578" spans="1:31" x14ac:dyDescent="0.35">
      <c r="A578">
        <f ca="1"/>
        <v>576</v>
      </c>
      <c r="B578" s="20" cm="1">
        <f t="array" aca="1" ref="B578" ca="1">INDEX(_xlfn.ANCHORARRAY(Data!B$14),ROWS(_xlfn.ANCHORARRAY(Data!B$14)),2)*Data!C591/Data!C590</f>
        <v>266.00362458930522</v>
      </c>
      <c r="C578" s="20" cm="1">
        <f t="array" aca="1" ref="C578" ca="1">INDEX(_xlfn.ANCHORARRAY(Data!D$14),ROWS(_xlfn.ANCHORARRAY(Data!D$14)))*Data!D591/Data!D590</f>
        <v>52.711143160127264</v>
      </c>
      <c r="D578" s="20" cm="1">
        <f t="array" aca="1" ref="D578" ca="1">INDEX(_xlfn.ANCHORARRAY(Data!E$14),ROWS(_xlfn.ANCHORARRAY(Data!E$14)))*Data!E591/Data!E590</f>
        <v>23.972575350641602</v>
      </c>
      <c r="E578" s="20" cm="1">
        <f t="array" aca="1" ref="E578" ca="1">INDEX(_xlfn.ANCHORARRAY(Data!F$14),ROWS(_xlfn.ANCHORARRAY(Data!F$14)))*Data!F591/Data!F590</f>
        <v>29.831991570073761</v>
      </c>
      <c r="F578" s="20" cm="1">
        <f t="array" aca="1" ref="F578" ca="1">INDEX(_xlfn.ANCHORARRAY(Data!G$14),ROWS(_xlfn.ANCHORARRAY(Data!G$14)))*Data!G591/Data!G590</f>
        <v>319.06267263133748</v>
      </c>
      <c r="G578" s="20" cm="1">
        <f t="array" aca="1" ref="G578" ca="1">INDEX(_xlfn.ANCHORARRAY(Data!H$14),ROWS(_xlfn.ANCHORARRAY(Data!H$14)))*Data!H591/Data!H590</f>
        <v>75.998000706464154</v>
      </c>
      <c r="H578" s="20" cm="1">
        <f t="array" aca="1" ref="H578" ca="1">INDEX(_xlfn.ANCHORARRAY(Data!I$14),ROWS(_xlfn.ANCHORARRAY(Data!I$14)))*Data!I591/Data!I590</f>
        <v>243.2526940111689</v>
      </c>
      <c r="I578" s="20" cm="1">
        <f t="array" aca="1" ref="I578" ca="1">INDEX(_xlfn.ANCHORARRAY(Data!J$14),ROWS(_xlfn.ANCHORARRAY(Data!J$14)))*Data!J591/Data!J590</f>
        <v>24.418463866818009</v>
      </c>
      <c r="J578" s="20" cm="1">
        <f t="array" aca="1" ref="J578" ca="1">INDEX(_xlfn.ANCHORARRAY(Data!K$14),ROWS(_xlfn.ANCHORARRAY(Data!K$14)))*Data!K591/Data!K590</f>
        <v>78.97612756264239</v>
      </c>
      <c r="K578" s="20" cm="1">
        <f t="array" aca="1" ref="K578" ca="1">INDEX(_xlfn.ANCHORARRAY(Data!L$14),ROWS(_xlfn.ANCHORARRAY(Data!L$14)))*Data!L591/Data!L590</f>
        <v>402.74108433007132</v>
      </c>
      <c r="L578" s="20" cm="1">
        <f t="array" aca="1" ref="L578" ca="1">INDEX(_xlfn.ANCHORARRAY(Data!M$14),ROWS(_xlfn.ANCHORARRAY(Data!M$14)))*Data!M591/Data!M590</f>
        <v>51.636039344262301</v>
      </c>
      <c r="M578" s="20" cm="1">
        <f t="array" aca="1" ref="M578" ca="1">INDEX(_xlfn.ANCHORARRAY(Data!N$14),ROWS(_xlfn.ANCHORARRAY(Data!N$14)))*Data!N591/Data!N590</f>
        <v>164.25600710900474</v>
      </c>
      <c r="N578" s="20" cm="1">
        <f t="array" aca="1" ref="N578" ca="1">INDEX(_xlfn.ANCHORARRAY(Data!O$14),ROWS(_xlfn.ANCHORARRAY(Data!O$14)))*Data!O591/Data!O590</f>
        <v>155.02519143946054</v>
      </c>
      <c r="O578" s="20" cm="1">
        <f t="array" aca="1" ref="O578" ca="1">INDEX(_xlfn.ANCHORARRAY(Data!P$14),ROWS(_xlfn.ANCHORARRAY(Data!P$14)))*Data!P591/Data!P590</f>
        <v>637.77811093769185</v>
      </c>
      <c r="P578" s="20" cm="1">
        <f t="array" aca="1" ref="P578" ca="1">B$1*B578/INDEX(_xlfn.ANCHORARRAY(Data!B$14),ROWS(_xlfn.ANCHORARRAY(Data!B$14)),2)</f>
        <v>13300.181229465261</v>
      </c>
      <c r="Q578" s="20" cm="1">
        <f t="array" aca="1" ref="Q578" ca="1">C$1*C578/INDEX(_xlfn.ANCHORARRAY(Data!D$14),ROWS(_xlfn.ANCHORARRAY(Data!D$14)))</f>
        <v>10546.202332979852</v>
      </c>
      <c r="R578" s="19" cm="1">
        <f t="array" aca="1" ref="R578" ca="1">D$1*D578/INDEX(_xlfn.ANCHORARRAY(Data!E$14),ROWS(_xlfn.ANCHORARRAY(Data!E$14)))</f>
        <v>11988.745896747241</v>
      </c>
      <c r="S578" s="20" cm="1">
        <f t="array" aca="1" ref="S578" ca="1">E$1*E578/INDEX(_xlfn.ANCHORARRAY(Data!F$14),ROWS(_xlfn.ANCHORARRAY(Data!F$14)))</f>
        <v>5966.3983140147529</v>
      </c>
      <c r="T578" s="20" cm="1">
        <f t="array" aca="1" ref="T578" ca="1">F$1*F578/INDEX(_xlfn.ANCHORARRAY(Data!G$14),ROWS(_xlfn.ANCHORARRAY(Data!G$14)))</f>
        <v>22334.387084193626</v>
      </c>
      <c r="U578" s="20" cm="1">
        <f t="array" aca="1" ref="U578" ca="1">G$1*G578/INDEX(_xlfn.ANCHORARRAY(Data!H$14),ROWS(_xlfn.ANCHORARRAY(Data!H$14)))</f>
        <v>54718.560508654191</v>
      </c>
      <c r="V578" s="20" cm="1">
        <f t="array" aca="1" ref="V578" ca="1">H$1*H578/INDEX(_xlfn.ANCHORARRAY(Data!I$14),ROWS(_xlfn.ANCHORARRAY(Data!I$14)))</f>
        <v>21892.742461005204</v>
      </c>
      <c r="W578" s="20" cm="1">
        <f t="array" aca="1" ref="W578" ca="1">I$1*I578/INDEX(_xlfn.ANCHORARRAY(Data!J$14),ROWS(_xlfn.ANCHORARRAY(Data!J$14)))</f>
        <v>4883.6927733636021</v>
      </c>
      <c r="X578" s="20" cm="1">
        <f t="array" aca="1" ref="X578" ca="1">J$1*J578/INDEX(_xlfn.ANCHORARRAY(Data!K$14),ROWS(_xlfn.ANCHORARRAY(Data!K$14)))</f>
        <v>5528.3289293849675</v>
      </c>
      <c r="Y578" s="20" cm="1">
        <f t="array" aca="1" ref="Y578" ca="1">K$1*K578/INDEX(_xlfn.ANCHORARRAY(Data!L$14),ROWS(_xlfn.ANCHORARRAY(Data!L$14)))</f>
        <v>12082.23252990214</v>
      </c>
      <c r="Z578" s="20" cm="1">
        <f t="array" aca="1" ref="Z578" ca="1">L$1*L578/INDEX(_xlfn.ANCHORARRAY(Data!M$14),ROWS(_xlfn.ANCHORARRAY(Data!M$14)))</f>
        <v>12392.649442622951</v>
      </c>
      <c r="AA578" s="20" cm="1">
        <f t="array" aca="1" ref="AA578" ca="1">M$1*M578/INDEX(_xlfn.ANCHORARRAY(Data!N$14),ROWS(_xlfn.ANCHORARRAY(Data!N$14)))</f>
        <v>9855.3604265402846</v>
      </c>
      <c r="AB578" s="20" cm="1">
        <f t="array" aca="1" ref="AB578" ca="1">N$1*N578/INDEX(_xlfn.ANCHORARRAY(Data!O$14),ROWS(_xlfn.ANCHORARRAY(Data!O$14)))</f>
        <v>9301.5114863676336</v>
      </c>
      <c r="AC578" s="20" cm="1">
        <f t="array" aca="1" ref="AC578" ca="1">O$1*O578/INDEX(_xlfn.ANCHORARRAY(Data!P$14),ROWS(_xlfn.ANCHORARRAY(Data!P$14)))</f>
        <v>12756.366960700068</v>
      </c>
      <c r="AD578" s="33">
        <f t="shared" ca="1" si="19"/>
        <v>207547.36037594179</v>
      </c>
      <c r="AE578" s="33">
        <f t="shared" ca="1" si="18"/>
        <v>-1285.2603759417834</v>
      </c>
    </row>
    <row r="579" spans="1:31" x14ac:dyDescent="0.35">
      <c r="A579">
        <f ca="1"/>
        <v>577</v>
      </c>
      <c r="B579" s="20" cm="1">
        <f t="array" aca="1" ref="B579" ca="1">INDEX(_xlfn.ANCHORARRAY(Data!B$14),ROWS(_xlfn.ANCHORARRAY(Data!B$14)),2)*Data!C592/Data!C591</f>
        <v>266.17143980297431</v>
      </c>
      <c r="C579" s="20" cm="1">
        <f t="array" aca="1" ref="C579" ca="1">INDEX(_xlfn.ANCHORARRAY(Data!D$14),ROWS(_xlfn.ANCHORARRAY(Data!D$14)))*Data!D592/Data!D591</f>
        <v>53.207263023057216</v>
      </c>
      <c r="D579" s="20" cm="1">
        <f t="array" aca="1" ref="D579" ca="1">INDEX(_xlfn.ANCHORARRAY(Data!E$14),ROWS(_xlfn.ANCHORARRAY(Data!E$14)))*Data!E592/Data!E591</f>
        <v>24.897936267071316</v>
      </c>
      <c r="E579" s="20" cm="1">
        <f t="array" aca="1" ref="E579" ca="1">INDEX(_xlfn.ANCHORARRAY(Data!F$14),ROWS(_xlfn.ANCHORARRAY(Data!F$14)))*Data!F592/Data!F591</f>
        <v>30.805406073446328</v>
      </c>
      <c r="F579" s="20" cm="1">
        <f t="array" aca="1" ref="F579" ca="1">INDEX(_xlfn.ANCHORARRAY(Data!G$14),ROWS(_xlfn.ANCHORARRAY(Data!G$14)))*Data!G592/Data!G591</f>
        <v>316.76337674102592</v>
      </c>
      <c r="G579" s="20" cm="1">
        <f t="array" aca="1" ref="G579" ca="1">INDEX(_xlfn.ANCHORARRAY(Data!H$14),ROWS(_xlfn.ANCHORARRAY(Data!H$14)))*Data!H592/Data!H591</f>
        <v>75.784118257261412</v>
      </c>
      <c r="H579" s="20" cm="1">
        <f t="array" aca="1" ref="H579" ca="1">INDEX(_xlfn.ANCHORARRAY(Data!I$14),ROWS(_xlfn.ANCHORARRAY(Data!I$14)))*Data!I592/Data!I591</f>
        <v>244.67780970053752</v>
      </c>
      <c r="I579" s="20" cm="1">
        <f t="array" aca="1" ref="I579" ca="1">INDEX(_xlfn.ANCHORARRAY(Data!J$14),ROWS(_xlfn.ANCHORARRAY(Data!J$14)))*Data!J592/Data!J591</f>
        <v>24.418449905482039</v>
      </c>
      <c r="J579" s="20" cm="1">
        <f t="array" aca="1" ref="J579" ca="1">INDEX(_xlfn.ANCHORARRAY(Data!K$14),ROWS(_xlfn.ANCHORARRAY(Data!K$14)))*Data!K592/Data!K591</f>
        <v>80.1732412204951</v>
      </c>
      <c r="K579" s="20" cm="1">
        <f t="array" aca="1" ref="K579" ca="1">INDEX(_xlfn.ANCHORARRAY(Data!L$14),ROWS(_xlfn.ANCHORARRAY(Data!L$14)))*Data!L592/Data!L591</f>
        <v>395.62848880856393</v>
      </c>
      <c r="L579" s="20" cm="1">
        <f t="array" aca="1" ref="L579" ca="1">INDEX(_xlfn.ANCHORARRAY(Data!M$14),ROWS(_xlfn.ANCHORARRAY(Data!M$14)))*Data!M592/Data!M591</f>
        <v>52.158525345622117</v>
      </c>
      <c r="M579" s="20" cm="1">
        <f t="array" aca="1" ref="M579" ca="1">INDEX(_xlfn.ANCHORARRAY(Data!N$14),ROWS(_xlfn.ANCHORARRAY(Data!N$14)))*Data!N592/Data!N591</f>
        <v>166.90240333135043</v>
      </c>
      <c r="N579" s="20" cm="1">
        <f t="array" aca="1" ref="N579" ca="1">INDEX(_xlfn.ANCHORARRAY(Data!O$14),ROWS(_xlfn.ANCHORARRAY(Data!O$14)))*Data!O592/Data!O591</f>
        <v>159.25987458589682</v>
      </c>
      <c r="O579" s="20" cm="1">
        <f t="array" aca="1" ref="O579" ca="1">INDEX(_xlfn.ANCHORARRAY(Data!P$14),ROWS(_xlfn.ANCHORARRAY(Data!P$14)))*Data!P592/Data!P591</f>
        <v>635.87692996984003</v>
      </c>
      <c r="P579" s="20" cm="1">
        <f t="array" aca="1" ref="P579" ca="1">B$1*B579/INDEX(_xlfn.ANCHORARRAY(Data!B$14),ROWS(_xlfn.ANCHORARRAY(Data!B$14)),2)</f>
        <v>13308.571990148715</v>
      </c>
      <c r="Q579" s="20" cm="1">
        <f t="array" aca="1" ref="Q579" ca="1">C$1*C579/INDEX(_xlfn.ANCHORARRAY(Data!D$14),ROWS(_xlfn.ANCHORARRAY(Data!D$14)))</f>
        <v>10645.463706233988</v>
      </c>
      <c r="R579" s="19" cm="1">
        <f t="array" aca="1" ref="R579" ca="1">D$1*D579/INDEX(_xlfn.ANCHORARRAY(Data!E$14),ROWS(_xlfn.ANCHORARRAY(Data!E$14)))</f>
        <v>12451.521244309559</v>
      </c>
      <c r="S579" s="20" cm="1">
        <f t="array" aca="1" ref="S579" ca="1">E$1*E579/INDEX(_xlfn.ANCHORARRAY(Data!F$14),ROWS(_xlfn.ANCHORARRAY(Data!F$14)))</f>
        <v>6161.0812146892658</v>
      </c>
      <c r="T579" s="20" cm="1">
        <f t="array" aca="1" ref="T579" ca="1">F$1*F579/INDEX(_xlfn.ANCHORARRAY(Data!G$14),ROWS(_xlfn.ANCHORARRAY(Data!G$14)))</f>
        <v>22173.436371871816</v>
      </c>
      <c r="U579" s="20" cm="1">
        <f t="array" aca="1" ref="U579" ca="1">G$1*G579/INDEX(_xlfn.ANCHORARRAY(Data!H$14),ROWS(_xlfn.ANCHORARRAY(Data!H$14)))</f>
        <v>54564.565145228211</v>
      </c>
      <c r="V579" s="20" cm="1">
        <f t="array" aca="1" ref="V579" ca="1">H$1*H579/INDEX(_xlfn.ANCHORARRAY(Data!I$14),ROWS(_xlfn.ANCHORARRAY(Data!I$14)))</f>
        <v>22021.002873048379</v>
      </c>
      <c r="W579" s="20" cm="1">
        <f t="array" aca="1" ref="W579" ca="1">I$1*I579/INDEX(_xlfn.ANCHORARRAY(Data!J$14),ROWS(_xlfn.ANCHORARRAY(Data!J$14)))</f>
        <v>4883.6899810964078</v>
      </c>
      <c r="X579" s="20" cm="1">
        <f t="array" aca="1" ref="X579" ca="1">J$1*J579/INDEX(_xlfn.ANCHORARRAY(Data!K$14),ROWS(_xlfn.ANCHORARRAY(Data!K$14)))</f>
        <v>5612.1268854346572</v>
      </c>
      <c r="Y579" s="20" cm="1">
        <f t="array" aca="1" ref="Y579" ca="1">K$1*K579/INDEX(_xlfn.ANCHORARRAY(Data!L$14),ROWS(_xlfn.ANCHORARRAY(Data!L$14)))</f>
        <v>11868.854664256918</v>
      </c>
      <c r="Z579" s="20" cm="1">
        <f t="array" aca="1" ref="Z579" ca="1">L$1*L579/INDEX(_xlfn.ANCHORARRAY(Data!M$14),ROWS(_xlfn.ANCHORARRAY(Data!M$14)))</f>
        <v>12518.046082949308</v>
      </c>
      <c r="AA579" s="20" cm="1">
        <f t="array" aca="1" ref="AA579" ca="1">M$1*M579/INDEX(_xlfn.ANCHORARRAY(Data!N$14),ROWS(_xlfn.ANCHORARRAY(Data!N$14)))</f>
        <v>10014.144199881026</v>
      </c>
      <c r="AB579" s="20" cm="1">
        <f t="array" aca="1" ref="AB579" ca="1">N$1*N579/INDEX(_xlfn.ANCHORARRAY(Data!O$14),ROWS(_xlfn.ANCHORARRAY(Data!O$14)))</f>
        <v>9555.5924751538096</v>
      </c>
      <c r="AC579" s="20" cm="1">
        <f t="array" aca="1" ref="AC579" ca="1">O$1*O579/INDEX(_xlfn.ANCHORARRAY(Data!P$14),ROWS(_xlfn.ANCHORARRAY(Data!P$14)))</f>
        <v>12718.340942452187</v>
      </c>
      <c r="AD579" s="33">
        <f t="shared" ca="1" si="19"/>
        <v>208496.43777675423</v>
      </c>
      <c r="AE579" s="33">
        <f t="shared" ref="AE579:AE642" ca="1" si="20">SUM($B$1:$O$1)-AD579</f>
        <v>-2234.3377767542261</v>
      </c>
    </row>
    <row r="580" spans="1:31" x14ac:dyDescent="0.35">
      <c r="A580">
        <f ca="1"/>
        <v>578</v>
      </c>
      <c r="B580" s="20" cm="1">
        <f t="array" aca="1" ref="B580" ca="1">INDEX(_xlfn.ANCHORARRAY(Data!B$14),ROWS(_xlfn.ANCHORARRAY(Data!B$14)),2)*Data!C593/Data!C592</f>
        <v>263.02298761828536</v>
      </c>
      <c r="C580" s="20" cm="1">
        <f t="array" aca="1" ref="C580" ca="1">INDEX(_xlfn.ANCHORARRAY(Data!D$14),ROWS(_xlfn.ANCHORARRAY(Data!D$14)))*Data!D593/Data!D592</f>
        <v>52.788882265275703</v>
      </c>
      <c r="D580" s="20" cm="1">
        <f t="array" aca="1" ref="D580" ca="1">INDEX(_xlfn.ANCHORARRAY(Data!E$14),ROWS(_xlfn.ANCHORARRAY(Data!E$14)))*Data!E593/Data!E592</f>
        <v>23.793141158989602</v>
      </c>
      <c r="E580" s="20" cm="1">
        <f t="array" aca="1" ref="E580" ca="1">INDEX(_xlfn.ANCHORARRAY(Data!F$14),ROWS(_xlfn.ANCHORARRAY(Data!F$14)))*Data!F593/Data!F592</f>
        <v>29.907524922653835</v>
      </c>
      <c r="F580" s="20" cm="1">
        <f t="array" aca="1" ref="F580" ca="1">INDEX(_xlfn.ANCHORARRAY(Data!G$14),ROWS(_xlfn.ANCHORARRAY(Data!G$14)))*Data!G593/Data!G592</f>
        <v>319.53747438351536</v>
      </c>
      <c r="G580" s="20" cm="1">
        <f t="array" aca="1" ref="G580" ca="1">INDEX(_xlfn.ANCHORARRAY(Data!H$14),ROWS(_xlfn.ANCHORARRAY(Data!H$14)))*Data!H593/Data!H592</f>
        <v>73.990953835709433</v>
      </c>
      <c r="H580" s="20" cm="1">
        <f t="array" aca="1" ref="H580" ca="1">INDEX(_xlfn.ANCHORARRAY(Data!I$14),ROWS(_xlfn.ANCHORARRAY(Data!I$14)))*Data!I593/Data!I592</f>
        <v>241.27516646585076</v>
      </c>
      <c r="I580" s="20" cm="1">
        <f t="array" aca="1" ref="I580" ca="1">INDEX(_xlfn.ANCHORARRAY(Data!J$14),ROWS(_xlfn.ANCHORARRAY(Data!J$14)))*Data!J593/Data!J592</f>
        <v>25.017604835663015</v>
      </c>
      <c r="J580" s="20" cm="1">
        <f t="array" aca="1" ref="J580" ca="1">INDEX(_xlfn.ANCHORARRAY(Data!K$14),ROWS(_xlfn.ANCHORARRAY(Data!K$14)))*Data!K593/Data!K592</f>
        <v>79.954433137451645</v>
      </c>
      <c r="K580" s="20" cm="1">
        <f t="array" aca="1" ref="K580" ca="1">INDEX(_xlfn.ANCHORARRAY(Data!L$14),ROWS(_xlfn.ANCHORARRAY(Data!L$14)))*Data!L593/Data!L592</f>
        <v>398.68749222301989</v>
      </c>
      <c r="L580" s="20" cm="1">
        <f t="array" aca="1" ref="L580" ca="1">INDEX(_xlfn.ANCHORARRAY(Data!M$14),ROWS(_xlfn.ANCHORARRAY(Data!M$14)))*Data!M593/Data!M592</f>
        <v>52.360095965103604</v>
      </c>
      <c r="M580" s="20" cm="1">
        <f t="array" aca="1" ref="M580" ca="1">INDEX(_xlfn.ANCHORARRAY(Data!N$14),ROWS(_xlfn.ANCHORARRAY(Data!N$14)))*Data!N593/Data!N592</f>
        <v>163.94609347442676</v>
      </c>
      <c r="N580" s="20" cm="1">
        <f t="array" aca="1" ref="N580" ca="1">INDEX(_xlfn.ANCHORARRAY(Data!O$14),ROWS(_xlfn.ANCHORARRAY(Data!O$14)))*Data!O593/Data!O592</f>
        <v>156.47361085289333</v>
      </c>
      <c r="O580" s="20" cm="1">
        <f t="array" aca="1" ref="O580" ca="1">INDEX(_xlfn.ANCHORARRAY(Data!P$14),ROWS(_xlfn.ANCHORARRAY(Data!P$14)))*Data!P593/Data!P592</f>
        <v>631.73867857949904</v>
      </c>
      <c r="P580" s="20" cm="1">
        <f t="array" aca="1" ref="P580" ca="1">B$1*B580/INDEX(_xlfn.ANCHORARRAY(Data!B$14),ROWS(_xlfn.ANCHORARRAY(Data!B$14)),2)</f>
        <v>13151.149380914268</v>
      </c>
      <c r="Q580" s="20" cm="1">
        <f t="array" aca="1" ref="Q580" ca="1">C$1*C580/INDEX(_xlfn.ANCHORARRAY(Data!D$14),ROWS(_xlfn.ANCHORARRAY(Data!D$14)))</f>
        <v>10561.756014477323</v>
      </c>
      <c r="R580" s="19" cm="1">
        <f t="array" aca="1" ref="R580" ca="1">D$1*D580/INDEX(_xlfn.ANCHORARRAY(Data!E$14),ROWS(_xlfn.ANCHORARRAY(Data!E$14)))</f>
        <v>11899.010401188709</v>
      </c>
      <c r="S580" s="20" cm="1">
        <f t="array" aca="1" ref="S580" ca="1">E$1*E580/INDEX(_xlfn.ANCHORARRAY(Data!F$14),ROWS(_xlfn.ANCHORARRAY(Data!F$14)))</f>
        <v>5981.5049845307676</v>
      </c>
      <c r="T580" s="20" cm="1">
        <f t="array" aca="1" ref="T580" ca="1">F$1*F580/INDEX(_xlfn.ANCHORARRAY(Data!G$14),ROWS(_xlfn.ANCHORARRAY(Data!G$14)))</f>
        <v>22367.623206846074</v>
      </c>
      <c r="U580" s="20" cm="1">
        <f t="array" aca="1" ref="U580" ca="1">G$1*G580/INDEX(_xlfn.ANCHORARRAY(Data!H$14),ROWS(_xlfn.ANCHORARRAY(Data!H$14)))</f>
        <v>53273.486761710788</v>
      </c>
      <c r="V580" s="20" cm="1">
        <f t="array" aca="1" ref="V580" ca="1">H$1*H580/INDEX(_xlfn.ANCHORARRAY(Data!I$14),ROWS(_xlfn.ANCHORARRAY(Data!I$14)))</f>
        <v>21714.764981926572</v>
      </c>
      <c r="W580" s="20" cm="1">
        <f t="array" aca="1" ref="W580" ca="1">I$1*I580/INDEX(_xlfn.ANCHORARRAY(Data!J$14),ROWS(_xlfn.ANCHORARRAY(Data!J$14)))</f>
        <v>5003.5209671326029</v>
      </c>
      <c r="X580" s="20" cm="1">
        <f t="array" aca="1" ref="X580" ca="1">J$1*J580/INDEX(_xlfn.ANCHORARRAY(Data!K$14),ROWS(_xlfn.ANCHORARRAY(Data!K$14)))</f>
        <v>5596.8103196216152</v>
      </c>
      <c r="Y580" s="20" cm="1">
        <f t="array" aca="1" ref="Y580" ca="1">K$1*K580/INDEX(_xlfn.ANCHORARRAY(Data!L$14),ROWS(_xlfn.ANCHORARRAY(Data!L$14)))</f>
        <v>11960.624766690597</v>
      </c>
      <c r="Z580" s="20" cm="1">
        <f t="array" aca="1" ref="Z580" ca="1">L$1*L580/INDEX(_xlfn.ANCHORARRAY(Data!M$14),ROWS(_xlfn.ANCHORARRAY(Data!M$14)))</f>
        <v>12566.423031624863</v>
      </c>
      <c r="AA580" s="20" cm="1">
        <f t="array" aca="1" ref="AA580" ca="1">M$1*M580/INDEX(_xlfn.ANCHORARRAY(Data!N$14),ROWS(_xlfn.ANCHORARRAY(Data!N$14)))</f>
        <v>9836.7656084656046</v>
      </c>
      <c r="AB580" s="20" cm="1">
        <f t="array" aca="1" ref="AB580" ca="1">N$1*N580/INDEX(_xlfn.ANCHORARRAY(Data!O$14),ROWS(_xlfn.ANCHORARRAY(Data!O$14)))</f>
        <v>9388.4166511736003</v>
      </c>
      <c r="AC580" s="20" cm="1">
        <f t="array" aca="1" ref="AC580" ca="1">O$1*O580/INDEX(_xlfn.ANCHORARRAY(Data!P$14),ROWS(_xlfn.ANCHORARRAY(Data!P$14)))</f>
        <v>12635.570693041769</v>
      </c>
      <c r="AD580" s="33">
        <f t="shared" ref="AD580:AD643" ca="1" si="21">SUM(P580:AC580)</f>
        <v>205937.42776934517</v>
      </c>
      <c r="AE580" s="33">
        <f t="shared" ca="1" si="20"/>
        <v>324.67223065483267</v>
      </c>
    </row>
    <row r="581" spans="1:31" x14ac:dyDescent="0.35">
      <c r="A581">
        <f ca="1"/>
        <v>579</v>
      </c>
      <c r="B581" s="20" cm="1">
        <f t="array" aca="1" ref="B581" ca="1">INDEX(_xlfn.ANCHORARRAY(Data!B$14),ROWS(_xlfn.ANCHORARRAY(Data!B$14)),2)*Data!C594/Data!C593</f>
        <v>261.39742186020078</v>
      </c>
      <c r="C581" s="20" cm="1">
        <f t="array" aca="1" ref="C581" ca="1">INDEX(_xlfn.ANCHORARRAY(Data!D$14),ROWS(_xlfn.ANCHORARRAY(Data!D$14)))*Data!D594/Data!D593</f>
        <v>53.446056066766538</v>
      </c>
      <c r="D581" s="20" cm="1">
        <f t="array" aca="1" ref="D581" ca="1">INDEX(_xlfn.ANCHORARRAY(Data!E$14),ROWS(_xlfn.ANCHORARRAY(Data!E$14)))*Data!E594/Data!E593</f>
        <v>23.682155907429962</v>
      </c>
      <c r="E581" s="20" cm="1">
        <f t="array" aca="1" ref="E581" ca="1">INDEX(_xlfn.ANCHORARRAY(Data!F$14),ROWS(_xlfn.ANCHORARRAY(Data!F$14)))*Data!F594/Data!F593</f>
        <v>29.173312650810061</v>
      </c>
      <c r="F581" s="20" cm="1">
        <f t="array" aca="1" ref="F581" ca="1">INDEX(_xlfn.ANCHORARRAY(Data!G$14),ROWS(_xlfn.ANCHORARRAY(Data!G$14)))*Data!G594/Data!G593</f>
        <v>317.37481991231482</v>
      </c>
      <c r="G581" s="20" cm="1">
        <f t="array" aca="1" ref="G581" ca="1">INDEX(_xlfn.ANCHORARRAY(Data!H$14),ROWS(_xlfn.ANCHORARRAY(Data!H$14)))*Data!H594/Data!H593</f>
        <v>75.664539249146756</v>
      </c>
      <c r="H581" s="20" cm="1">
        <f t="array" aca="1" ref="H581" ca="1">INDEX(_xlfn.ANCHORARRAY(Data!I$14),ROWS(_xlfn.ANCHORARRAY(Data!I$14)))*Data!I594/Data!I593</f>
        <v>242.36635946462712</v>
      </c>
      <c r="I581" s="20" cm="1">
        <f t="array" aca="1" ref="I581" ca="1">INDEX(_xlfn.ANCHORARRAY(Data!J$14),ROWS(_xlfn.ANCHORARRAY(Data!J$14)))*Data!J594/Data!J593</f>
        <v>24.993367722918197</v>
      </c>
      <c r="J581" s="20" cm="1">
        <f t="array" aca="1" ref="J581" ca="1">INDEX(_xlfn.ANCHORARRAY(Data!K$14),ROWS(_xlfn.ANCHORARRAY(Data!K$14)))*Data!K594/Data!K593</f>
        <v>79.382922570488049</v>
      </c>
      <c r="K581" s="20" cm="1">
        <f t="array" aca="1" ref="K581" ca="1">INDEX(_xlfn.ANCHORARRAY(Data!L$14),ROWS(_xlfn.ANCHORARRAY(Data!L$14)))*Data!L594/Data!L593</f>
        <v>396.9932341254073</v>
      </c>
      <c r="L581" s="20" cm="1">
        <f t="array" aca="1" ref="L581" ca="1">INDEX(_xlfn.ANCHORARRAY(Data!M$14),ROWS(_xlfn.ANCHORARRAY(Data!M$14)))*Data!M594/Data!M593</f>
        <v>50.45192830922047</v>
      </c>
      <c r="M581" s="20" cm="1">
        <f t="array" aca="1" ref="M581" ca="1">INDEX(_xlfn.ANCHORARRAY(Data!N$14),ROWS(_xlfn.ANCHORARRAY(Data!N$14)))*Data!N594/Data!N593</f>
        <v>165.31802306668638</v>
      </c>
      <c r="N581" s="20" cm="1">
        <f t="array" aca="1" ref="N581" ca="1">INDEX(_xlfn.ANCHORARRAY(Data!O$14),ROWS(_xlfn.ANCHORARRAY(Data!O$14)))*Data!O594/Data!O593</f>
        <v>149.49740286892387</v>
      </c>
      <c r="O581" s="20" cm="1">
        <f t="array" aca="1" ref="O581" ca="1">INDEX(_xlfn.ANCHORARRAY(Data!P$14),ROWS(_xlfn.ANCHORARRAY(Data!P$14)))*Data!P594/Data!P593</f>
        <v>635.26985625065413</v>
      </c>
      <c r="P581" s="20" cm="1">
        <f t="array" aca="1" ref="P581" ca="1">B$1*B581/INDEX(_xlfn.ANCHORARRAY(Data!B$14),ROWS(_xlfn.ANCHORARRAY(Data!B$14)),2)</f>
        <v>13069.871093010041</v>
      </c>
      <c r="Q581" s="20" cm="1">
        <f t="array" aca="1" ref="Q581" ca="1">C$1*C581/INDEX(_xlfn.ANCHORARRAY(Data!D$14),ROWS(_xlfn.ANCHORARRAY(Data!D$14)))</f>
        <v>10693.240316713032</v>
      </c>
      <c r="R581" s="19" cm="1">
        <f t="array" aca="1" ref="R581" ca="1">D$1*D581/INDEX(_xlfn.ANCHORARRAY(Data!E$14),ROWS(_xlfn.ANCHORARRAY(Data!E$14)))</f>
        <v>11843.506394640681</v>
      </c>
      <c r="S581" s="20" cm="1">
        <f t="array" aca="1" ref="S581" ca="1">E$1*E581/INDEX(_xlfn.ANCHORARRAY(Data!F$14),ROWS(_xlfn.ANCHORARRAY(Data!F$14)))</f>
        <v>5834.6625301620124</v>
      </c>
      <c r="T581" s="20" cm="1">
        <f t="array" aca="1" ref="T581" ca="1">F$1*F581/INDEX(_xlfn.ANCHORARRAY(Data!G$14),ROWS(_xlfn.ANCHORARRAY(Data!G$14)))</f>
        <v>22216.237393862037</v>
      </c>
      <c r="U581" s="20" cm="1">
        <f t="array" aca="1" ref="U581" ca="1">G$1*G581/INDEX(_xlfn.ANCHORARRAY(Data!H$14),ROWS(_xlfn.ANCHORARRAY(Data!H$14)))</f>
        <v>54478.468259385663</v>
      </c>
      <c r="V581" s="20" cm="1">
        <f t="array" aca="1" ref="V581" ca="1">H$1*H581/INDEX(_xlfn.ANCHORARRAY(Data!I$14),ROWS(_xlfn.ANCHORARRAY(Data!I$14)))</f>
        <v>21812.972351816443</v>
      </c>
      <c r="W581" s="20" cm="1">
        <f t="array" aca="1" ref="W581" ca="1">I$1*I581/INDEX(_xlfn.ANCHORARRAY(Data!J$14),ROWS(_xlfn.ANCHORARRAY(Data!J$14)))</f>
        <v>4998.6735445836393</v>
      </c>
      <c r="X581" s="20" cm="1">
        <f t="array" aca="1" ref="X581" ca="1">J$1*J581/INDEX(_xlfn.ANCHORARRAY(Data!K$14),ROWS(_xlfn.ANCHORARRAY(Data!K$14)))</f>
        <v>5556.8045799341635</v>
      </c>
      <c r="Y581" s="20" cm="1">
        <f t="array" aca="1" ref="Y581" ca="1">K$1*K581/INDEX(_xlfn.ANCHORARRAY(Data!L$14),ROWS(_xlfn.ANCHORARRAY(Data!L$14)))</f>
        <v>11909.797023762219</v>
      </c>
      <c r="Z581" s="20" cm="1">
        <f t="array" aca="1" ref="Z581" ca="1">L$1*L581/INDEX(_xlfn.ANCHORARRAY(Data!M$14),ROWS(_xlfn.ANCHORARRAY(Data!M$14)))</f>
        <v>12108.462794212912</v>
      </c>
      <c r="AA581" s="20" cm="1">
        <f t="array" aca="1" ref="AA581" ca="1">M$1*M581/INDEX(_xlfn.ANCHORARRAY(Data!N$14),ROWS(_xlfn.ANCHORARRAY(Data!N$14)))</f>
        <v>9919.0813840011833</v>
      </c>
      <c r="AB581" s="20" cm="1">
        <f t="array" aca="1" ref="AB581" ca="1">N$1*N581/INDEX(_xlfn.ANCHORARRAY(Data!O$14),ROWS(_xlfn.ANCHORARRAY(Data!O$14)))</f>
        <v>8969.844172135432</v>
      </c>
      <c r="AC581" s="20" cm="1">
        <f t="array" aca="1" ref="AC581" ca="1">O$1*O581/INDEX(_xlfn.ANCHORARRAY(Data!P$14),ROWS(_xlfn.ANCHORARRAY(Data!P$14)))</f>
        <v>12706.19870206901</v>
      </c>
      <c r="AD581" s="33">
        <f t="shared" ca="1" si="21"/>
        <v>206117.82054028846</v>
      </c>
      <c r="AE581" s="33">
        <f t="shared" ca="1" si="20"/>
        <v>144.27945971154259</v>
      </c>
    </row>
    <row r="582" spans="1:31" x14ac:dyDescent="0.35">
      <c r="A582">
        <f ca="1"/>
        <v>580</v>
      </c>
      <c r="B582" s="20" cm="1">
        <f t="array" aca="1" ref="B582" ca="1">INDEX(_xlfn.ANCHORARRAY(Data!B$14),ROWS(_xlfn.ANCHORARRAY(Data!B$14)),2)*Data!C595/Data!C594</f>
        <v>265.20143706260183</v>
      </c>
      <c r="C582" s="20" cm="1">
        <f t="array" aca="1" ref="C582" ca="1">INDEX(_xlfn.ANCHORARRAY(Data!D$14),ROWS(_xlfn.ANCHORARRAY(Data!D$14)))*Data!D595/Data!D594</f>
        <v>52.02292330571489</v>
      </c>
      <c r="D582" s="20" cm="1">
        <f t="array" aca="1" ref="D582" ca="1">INDEX(_xlfn.ANCHORARRAY(Data!E$14),ROWS(_xlfn.ANCHORARRAY(Data!E$14)))*Data!E595/Data!E594</f>
        <v>23.83737304075235</v>
      </c>
      <c r="E582" s="20" cm="1">
        <f t="array" aca="1" ref="E582" ca="1">INDEX(_xlfn.ANCHORARRAY(Data!F$14),ROWS(_xlfn.ANCHORARRAY(Data!F$14)))*Data!F595/Data!F594</f>
        <v>29.214213323883769</v>
      </c>
      <c r="F582" s="20" cm="1">
        <f t="array" aca="1" ref="F582" ca="1">INDEX(_xlfn.ANCHORARRAY(Data!G$14),ROWS(_xlfn.ANCHORARRAY(Data!G$14)))*Data!G595/Data!G594</f>
        <v>315.74333553646176</v>
      </c>
      <c r="G582" s="20" cm="1">
        <f t="array" aca="1" ref="G582" ca="1">INDEX(_xlfn.ANCHORARRAY(Data!H$14),ROWS(_xlfn.ANCHORARRAY(Data!H$14)))*Data!H595/Data!H594</f>
        <v>74.432447147651004</v>
      </c>
      <c r="H582" s="20" cm="1">
        <f t="array" aca="1" ref="H582" ca="1">INDEX(_xlfn.ANCHORARRAY(Data!I$14),ROWS(_xlfn.ANCHORARRAY(Data!I$14)))*Data!I595/Data!I594</f>
        <v>239.93861305955872</v>
      </c>
      <c r="I582" s="20" cm="1">
        <f t="array" aca="1" ref="I582" ca="1">INDEX(_xlfn.ANCHORARRAY(Data!J$14),ROWS(_xlfn.ANCHORARRAY(Data!J$14)))*Data!J595/Data!J594</f>
        <v>23.803165467625895</v>
      </c>
      <c r="J582" s="20" cm="1">
        <f t="array" aca="1" ref="J582" ca="1">INDEX(_xlfn.ANCHORARRAY(Data!K$14),ROWS(_xlfn.ANCHORARRAY(Data!K$14)))*Data!K595/Data!K594</f>
        <v>79.713579962573775</v>
      </c>
      <c r="K582" s="20" cm="1">
        <f t="array" aca="1" ref="K582" ca="1">INDEX(_xlfn.ANCHORARRAY(Data!L$14),ROWS(_xlfn.ANCHORARRAY(Data!L$14)))*Data!L595/Data!L594</f>
        <v>399.44113275814084</v>
      </c>
      <c r="L582" s="20" cm="1">
        <f t="array" aca="1" ref="L582" ca="1">INDEX(_xlfn.ANCHORARRAY(Data!M$14),ROWS(_xlfn.ANCHORARRAY(Data!M$14)))*Data!M595/Data!M594</f>
        <v>49.102498335921894</v>
      </c>
      <c r="M582" s="20" cm="1">
        <f t="array" aca="1" ref="M582" ca="1">INDEX(_xlfn.ANCHORARRAY(Data!N$14),ROWS(_xlfn.ANCHORARRAY(Data!N$14)))*Data!N595/Data!N594</f>
        <v>162.7987121044479</v>
      </c>
      <c r="N582" s="20" cm="1">
        <f t="array" aca="1" ref="N582" ca="1">INDEX(_xlfn.ANCHORARRAY(Data!O$14),ROWS(_xlfn.ANCHORARRAY(Data!O$14)))*Data!O595/Data!O594</f>
        <v>157.75000546846519</v>
      </c>
      <c r="O582" s="20" cm="1">
        <f t="array" aca="1" ref="O582" ca="1">INDEX(_xlfn.ANCHORARRAY(Data!P$14),ROWS(_xlfn.ANCHORARRAY(Data!P$14)))*Data!P595/Data!P594</f>
        <v>631.27131052494121</v>
      </c>
      <c r="P582" s="20" cm="1">
        <f t="array" aca="1" ref="P582" ca="1">B$1*B582/INDEX(_xlfn.ANCHORARRAY(Data!B$14),ROWS(_xlfn.ANCHORARRAY(Data!B$14)),2)</f>
        <v>13260.071853130092</v>
      </c>
      <c r="Q582" s="20" cm="1">
        <f t="array" aca="1" ref="Q582" ca="1">C$1*C582/INDEX(_xlfn.ANCHORARRAY(Data!D$14),ROWS(_xlfn.ANCHORARRAY(Data!D$14)))</f>
        <v>10408.506479711068</v>
      </c>
      <c r="R582" s="19" cm="1">
        <f t="array" aca="1" ref="R582" ca="1">D$1*D582/INDEX(_xlfn.ANCHORARRAY(Data!E$14),ROWS(_xlfn.ANCHORARRAY(Data!E$14)))</f>
        <v>11921.130877742946</v>
      </c>
      <c r="S582" s="20" cm="1">
        <f t="array" aca="1" ref="S582" ca="1">E$1*E582/INDEX(_xlfn.ANCHORARRAY(Data!F$14),ROWS(_xlfn.ANCHORARRAY(Data!F$14)))</f>
        <v>5842.8426647767537</v>
      </c>
      <c r="T582" s="20" cm="1">
        <f t="array" aca="1" ref="T582" ca="1">F$1*F582/INDEX(_xlfn.ANCHORARRAY(Data!G$14),ROWS(_xlfn.ANCHORARRAY(Data!G$14)))</f>
        <v>22102.033487552326</v>
      </c>
      <c r="U582" s="20" cm="1">
        <f t="array" aca="1" ref="U582" ca="1">G$1*G582/INDEX(_xlfn.ANCHORARRAY(Data!H$14),ROWS(_xlfn.ANCHORARRAY(Data!H$14)))</f>
        <v>53591.361946308723</v>
      </c>
      <c r="V582" s="20" cm="1">
        <f t="array" aca="1" ref="V582" ca="1">H$1*H582/INDEX(_xlfn.ANCHORARRAY(Data!I$14),ROWS(_xlfn.ANCHORARRAY(Data!I$14)))</f>
        <v>21594.475175360287</v>
      </c>
      <c r="W582" s="20" cm="1">
        <f t="array" aca="1" ref="W582" ca="1">I$1*I582/INDEX(_xlfn.ANCHORARRAY(Data!J$14),ROWS(_xlfn.ANCHORARRAY(Data!J$14)))</f>
        <v>4760.633093525179</v>
      </c>
      <c r="X582" s="20" cm="1">
        <f t="array" aca="1" ref="X582" ca="1">J$1*J582/INDEX(_xlfn.ANCHORARRAY(Data!K$14),ROWS(_xlfn.ANCHORARRAY(Data!K$14)))</f>
        <v>5579.9505973801643</v>
      </c>
      <c r="Y582" s="20" cm="1">
        <f t="array" aca="1" ref="Y582" ca="1">K$1*K582/INDEX(_xlfn.ANCHORARRAY(Data!L$14),ROWS(_xlfn.ANCHORARRAY(Data!L$14)))</f>
        <v>11983.233982744227</v>
      </c>
      <c r="Z582" s="20" cm="1">
        <f t="array" aca="1" ref="Z582" ca="1">L$1*L582/INDEX(_xlfn.ANCHORARRAY(Data!M$14),ROWS(_xlfn.ANCHORARRAY(Data!M$14)))</f>
        <v>11784.599600621255</v>
      </c>
      <c r="AA582" s="20" cm="1">
        <f t="array" aca="1" ref="AA582" ca="1">M$1*M582/INDEX(_xlfn.ANCHORARRAY(Data!N$14),ROWS(_xlfn.ANCHORARRAY(Data!N$14)))</f>
        <v>9767.9227262668737</v>
      </c>
      <c r="AB582" s="20" cm="1">
        <f t="array" aca="1" ref="AB582" ca="1">N$1*N582/INDEX(_xlfn.ANCHORARRAY(Data!O$14),ROWS(_xlfn.ANCHORARRAY(Data!O$14)))</f>
        <v>9465.0003281079116</v>
      </c>
      <c r="AC582" s="20" cm="1">
        <f t="array" aca="1" ref="AC582" ca="1">O$1*O582/INDEX(_xlfn.ANCHORARRAY(Data!P$14),ROWS(_xlfn.ANCHORARRAY(Data!P$14)))</f>
        <v>12626.222742230346</v>
      </c>
      <c r="AD582" s="33">
        <f t="shared" ca="1" si="21"/>
        <v>204687.98555545817</v>
      </c>
      <c r="AE582" s="33">
        <f t="shared" ca="1" si="20"/>
        <v>1574.1144445418322</v>
      </c>
    </row>
    <row r="583" spans="1:31" x14ac:dyDescent="0.35">
      <c r="A583">
        <f ca="1"/>
        <v>581</v>
      </c>
      <c r="B583" s="20" cm="1">
        <f t="array" aca="1" ref="B583" ca="1">INDEX(_xlfn.ANCHORARRAY(Data!B$14),ROWS(_xlfn.ANCHORARRAY(Data!B$14)),2)*Data!C596/Data!C595</f>
        <v>265.90853043852513</v>
      </c>
      <c r="C583" s="20" cm="1">
        <f t="array" aca="1" ref="C583" ca="1">INDEX(_xlfn.ANCHORARRAY(Data!D$14),ROWS(_xlfn.ANCHORARRAY(Data!D$14)))*Data!D596/Data!D595</f>
        <v>52.922032502708568</v>
      </c>
      <c r="D583" s="20" cm="1">
        <f t="array" aca="1" ref="D583" ca="1">INDEX(_xlfn.ANCHORARRAY(Data!E$14),ROWS(_xlfn.ANCHORARRAY(Data!E$14)))*Data!E596/Data!E595</f>
        <v>24.059519076627122</v>
      </c>
      <c r="E583" s="20" cm="1">
        <f t="array" aca="1" ref="E583" ca="1">INDEX(_xlfn.ANCHORARRAY(Data!F$14),ROWS(_xlfn.ANCHORARRAY(Data!F$14)))*Data!F596/Data!F595</f>
        <v>30.186369588941435</v>
      </c>
      <c r="F583" s="20" cm="1">
        <f t="array" aca="1" ref="F583" ca="1">INDEX(_xlfn.ANCHORARRAY(Data!G$14),ROWS(_xlfn.ANCHORARRAY(Data!G$14)))*Data!G596/Data!G595</f>
        <v>316.65873956043959</v>
      </c>
      <c r="G583" s="20" cm="1">
        <f t="array" aca="1" ref="G583" ca="1">INDEX(_xlfn.ANCHORARRAY(Data!H$14),ROWS(_xlfn.ANCHORARRAY(Data!H$14)))*Data!H596/Data!H595</f>
        <v>74.17043015260775</v>
      </c>
      <c r="H583" s="20" cm="1">
        <f t="array" aca="1" ref="H583" ca="1">INDEX(_xlfn.ANCHORARRAY(Data!I$14),ROWS(_xlfn.ANCHORARRAY(Data!I$14)))*Data!I596/Data!I595</f>
        <v>257.50790874524716</v>
      </c>
      <c r="I583" s="20" cm="1">
        <f t="array" aca="1" ref="I583" ca="1">INDEX(_xlfn.ANCHORARRAY(Data!J$14),ROWS(_xlfn.ANCHORARRAY(Data!J$14)))*Data!J596/Data!J595</f>
        <v>24.813864306784655</v>
      </c>
      <c r="J583" s="20" cm="1">
        <f t="array" aca="1" ref="J583" ca="1">INDEX(_xlfn.ANCHORARRAY(Data!K$14),ROWS(_xlfn.ANCHORARRAY(Data!K$14)))*Data!K596/Data!K595</f>
        <v>79.736401384083052</v>
      </c>
      <c r="K583" s="20" cm="1">
        <f t="array" aca="1" ref="K583" ca="1">INDEX(_xlfn.ANCHORARRAY(Data!L$14),ROWS(_xlfn.ANCHORARRAY(Data!L$14)))*Data!L596/Data!L595</f>
        <v>397.0729362223716</v>
      </c>
      <c r="L583" s="20" cm="1">
        <f t="array" aca="1" ref="L583" ca="1">INDEX(_xlfn.ANCHORARRAY(Data!M$14),ROWS(_xlfn.ANCHORARRAY(Data!M$14)))*Data!M596/Data!M595</f>
        <v>51.767139845397054</v>
      </c>
      <c r="M583" s="20" cm="1">
        <f t="array" aca="1" ref="M583" ca="1">INDEX(_xlfn.ANCHORARRAY(Data!N$14),ROWS(_xlfn.ANCHORARRAY(Data!N$14)))*Data!N596/Data!N595</f>
        <v>166.83827068231071</v>
      </c>
      <c r="N583" s="20" cm="1">
        <f t="array" aca="1" ref="N583" ca="1">INDEX(_xlfn.ANCHORARRAY(Data!O$14),ROWS(_xlfn.ANCHORARRAY(Data!O$14)))*Data!O596/Data!O595</f>
        <v>158.41706849810228</v>
      </c>
      <c r="O583" s="20" cm="1">
        <f t="array" aca="1" ref="O583" ca="1">INDEX(_xlfn.ANCHORARRAY(Data!P$14),ROWS(_xlfn.ANCHORARRAY(Data!P$14)))*Data!P596/Data!P595</f>
        <v>636.10435211415381</v>
      </c>
      <c r="P583" s="20" cm="1">
        <f t="array" aca="1" ref="P583" ca="1">B$1*B583/INDEX(_xlfn.ANCHORARRAY(Data!B$14),ROWS(_xlfn.ANCHORARRAY(Data!B$14)),2)</f>
        <v>13295.426521926256</v>
      </c>
      <c r="Q583" s="20" cm="1">
        <f t="array" aca="1" ref="Q583" ca="1">C$1*C583/INDEX(_xlfn.ANCHORARRAY(Data!D$14),ROWS(_xlfn.ANCHORARRAY(Data!D$14)))</f>
        <v>10588.396099674974</v>
      </c>
      <c r="R583" s="19" cm="1">
        <f t="array" aca="1" ref="R583" ca="1">D$1*D583/INDEX(_xlfn.ANCHORARRAY(Data!E$14),ROWS(_xlfn.ANCHORARRAY(Data!E$14)))</f>
        <v>12032.226675216414</v>
      </c>
      <c r="S583" s="20" cm="1">
        <f t="array" aca="1" ref="S583" ca="1">E$1*E583/INDEX(_xlfn.ANCHORARRAY(Data!F$14),ROWS(_xlfn.ANCHORARRAY(Data!F$14)))</f>
        <v>6037.2739177882877</v>
      </c>
      <c r="T583" s="20" cm="1">
        <f t="array" aca="1" ref="T583" ca="1">F$1*F583/INDEX(_xlfn.ANCHORARRAY(Data!G$14),ROWS(_xlfn.ANCHORARRAY(Data!G$14)))</f>
        <v>22166.111769230771</v>
      </c>
      <c r="U583" s="20" cm="1">
        <f t="array" aca="1" ref="U583" ca="1">G$1*G583/INDEX(_xlfn.ANCHORARRAY(Data!H$14),ROWS(_xlfn.ANCHORARRAY(Data!H$14)))</f>
        <v>53402.709709877578</v>
      </c>
      <c r="V583" s="20" cm="1">
        <f t="array" aca="1" ref="V583" ca="1">H$1*H583/INDEX(_xlfn.ANCHORARRAY(Data!I$14),ROWS(_xlfn.ANCHORARRAY(Data!I$14)))</f>
        <v>23175.711787072247</v>
      </c>
      <c r="W583" s="20" cm="1">
        <f t="array" aca="1" ref="W583" ca="1">I$1*I583/INDEX(_xlfn.ANCHORARRAY(Data!J$14),ROWS(_xlfn.ANCHORARRAY(Data!J$14)))</f>
        <v>4962.7728613569316</v>
      </c>
      <c r="X583" s="20" cm="1">
        <f t="array" aca="1" ref="X583" ca="1">J$1*J583/INDEX(_xlfn.ANCHORARRAY(Data!K$14),ROWS(_xlfn.ANCHORARRAY(Data!K$14)))</f>
        <v>5581.5480968858137</v>
      </c>
      <c r="Y583" s="20" cm="1">
        <f t="array" aca="1" ref="Y583" ca="1">K$1*K583/INDEX(_xlfn.ANCHORARRAY(Data!L$14),ROWS(_xlfn.ANCHORARRAY(Data!L$14)))</f>
        <v>11912.188086671149</v>
      </c>
      <c r="Z583" s="20" cm="1">
        <f t="array" aca="1" ref="Z583" ca="1">L$1*L583/INDEX(_xlfn.ANCHORARRAY(Data!M$14),ROWS(_xlfn.ANCHORARRAY(Data!M$14)))</f>
        <v>12424.113562895294</v>
      </c>
      <c r="AA583" s="20" cm="1">
        <f t="array" aca="1" ref="AA583" ca="1">M$1*M583/INDEX(_xlfn.ANCHORARRAY(Data!N$14),ROWS(_xlfn.ANCHORARRAY(Data!N$14)))</f>
        <v>10010.296240938642</v>
      </c>
      <c r="AB583" s="20" cm="1">
        <f t="array" aca="1" ref="AB583" ca="1">N$1*N583/INDEX(_xlfn.ANCHORARRAY(Data!O$14),ROWS(_xlfn.ANCHORARRAY(Data!O$14)))</f>
        <v>9505.024109886137</v>
      </c>
      <c r="AC583" s="20" cm="1">
        <f t="array" aca="1" ref="AC583" ca="1">O$1*O583/INDEX(_xlfn.ANCHORARRAY(Data!P$14),ROWS(_xlfn.ANCHORARRAY(Data!P$14)))</f>
        <v>12722.889672297415</v>
      </c>
      <c r="AD583" s="33">
        <f t="shared" ca="1" si="21"/>
        <v>207816.68911171792</v>
      </c>
      <c r="AE583" s="33">
        <f t="shared" ca="1" si="20"/>
        <v>-1554.5891117179126</v>
      </c>
    </row>
    <row r="584" spans="1:31" x14ac:dyDescent="0.35">
      <c r="A584">
        <f ca="1"/>
        <v>582</v>
      </c>
      <c r="B584" s="20" cm="1">
        <f t="array" aca="1" ref="B584" ca="1">INDEX(_xlfn.ANCHORARRAY(Data!B$14),ROWS(_xlfn.ANCHORARRAY(Data!B$14)),2)*Data!C597/Data!C596</f>
        <v>264.40374762086032</v>
      </c>
      <c r="C584" s="20" cm="1">
        <f t="array" aca="1" ref="C584" ca="1">INDEX(_xlfn.ANCHORARRAY(Data!D$14),ROWS(_xlfn.ANCHORARRAY(Data!D$14)))*Data!D597/Data!D596</f>
        <v>54.201199217901376</v>
      </c>
      <c r="D584" s="20" cm="1">
        <f t="array" aca="1" ref="D584" ca="1">INDEX(_xlfn.ANCHORARRAY(Data!E$14),ROWS(_xlfn.ANCHORARRAY(Data!E$14)))*Data!E597/Data!E596</f>
        <v>25.11662768031189</v>
      </c>
      <c r="E584" s="20" cm="1">
        <f t="array" aca="1" ref="E584" ca="1">INDEX(_xlfn.ANCHORARRAY(Data!F$14),ROWS(_xlfn.ANCHORARRAY(Data!F$14)))*Data!F597/Data!F596</f>
        <v>31.474868088182141</v>
      </c>
      <c r="F584" s="20" cm="1">
        <f t="array" aca="1" ref="F584" ca="1">INDEX(_xlfn.ANCHORARRAY(Data!G$14),ROWS(_xlfn.ANCHORARRAY(Data!G$14)))*Data!G597/Data!G596</f>
        <v>316.03010548177303</v>
      </c>
      <c r="G584" s="20" cm="1">
        <f t="array" aca="1" ref="G584" ca="1">INDEX(_xlfn.ANCHORARRAY(Data!H$14),ROWS(_xlfn.ANCHORARRAY(Data!H$14)))*Data!H597/Data!H596</f>
        <v>74.369972245584506</v>
      </c>
      <c r="H584" s="20" cm="1">
        <f t="array" aca="1" ref="H584" ca="1">INDEX(_xlfn.ANCHORARRAY(Data!I$14),ROWS(_xlfn.ANCHORARRAY(Data!I$14)))*Data!I597/Data!I596</f>
        <v>239.84112270906664</v>
      </c>
      <c r="I584" s="20" cm="1">
        <f t="array" aca="1" ref="I584" ca="1">INDEX(_xlfn.ANCHORARRAY(Data!J$14),ROWS(_xlfn.ANCHORARRAY(Data!J$14)))*Data!J597/Data!J596</f>
        <v>24.88658448150834</v>
      </c>
      <c r="J584" s="20" cm="1">
        <f t="array" aca="1" ref="J584" ca="1">INDEX(_xlfn.ANCHORARRAY(Data!K$14),ROWS(_xlfn.ANCHORARRAY(Data!K$14)))*Data!K597/Data!K596</f>
        <v>81.361420528367276</v>
      </c>
      <c r="K584" s="20" cm="1">
        <f t="array" aca="1" ref="K584" ca="1">INDEX(_xlfn.ANCHORARRAY(Data!L$14),ROWS(_xlfn.ANCHORARRAY(Data!L$14)))*Data!L597/Data!L596</f>
        <v>402.00662750682335</v>
      </c>
      <c r="L584" s="20" cm="1">
        <f t="array" aca="1" ref="L584" ca="1">INDEX(_xlfn.ANCHORARRAY(Data!M$14),ROWS(_xlfn.ANCHORARRAY(Data!M$14)))*Data!M597/Data!M596</f>
        <v>52.958761435608722</v>
      </c>
      <c r="M584" s="20" cm="1">
        <f t="array" aca="1" ref="M584" ca="1">INDEX(_xlfn.ANCHORARRAY(Data!N$14),ROWS(_xlfn.ANCHORARRAY(Data!N$14)))*Data!N597/Data!N596</f>
        <v>177.2358596231991</v>
      </c>
      <c r="N584" s="20" cm="1">
        <f t="array" aca="1" ref="N584" ca="1">INDEX(_xlfn.ANCHORARRAY(Data!O$14),ROWS(_xlfn.ANCHORARRAY(Data!O$14)))*Data!O597/Data!O596</f>
        <v>159.57318106114681</v>
      </c>
      <c r="O584" s="20" cm="1">
        <f t="array" aca="1" ref="O584" ca="1">INDEX(_xlfn.ANCHORARRAY(Data!P$14),ROWS(_xlfn.ANCHORARRAY(Data!P$14)))*Data!P597/Data!P596</f>
        <v>637.82142364137064</v>
      </c>
      <c r="P584" s="20" cm="1">
        <f t="array" aca="1" ref="P584" ca="1">B$1*B584/INDEX(_xlfn.ANCHORARRAY(Data!B$14),ROWS(_xlfn.ANCHORARRAY(Data!B$14)),2)</f>
        <v>13220.187381043017</v>
      </c>
      <c r="Q584" s="20" cm="1">
        <f t="array" aca="1" ref="Q584" ca="1">C$1*C584/INDEX(_xlfn.ANCHORARRAY(Data!D$14),ROWS(_xlfn.ANCHORARRAY(Data!D$14)))</f>
        <v>10844.32587442972</v>
      </c>
      <c r="R584" s="19" cm="1">
        <f t="array" aca="1" ref="R584" ca="1">D$1*D584/INDEX(_xlfn.ANCHORARRAY(Data!E$14),ROWS(_xlfn.ANCHORARRAY(Data!E$14)))</f>
        <v>12560.889376218325</v>
      </c>
      <c r="S584" s="20" cm="1">
        <f t="array" aca="1" ref="S584" ca="1">E$1*E584/INDEX(_xlfn.ANCHORARRAY(Data!F$14),ROWS(_xlfn.ANCHORARRAY(Data!F$14)))</f>
        <v>6294.9736176364286</v>
      </c>
      <c r="T584" s="20" cm="1">
        <f t="array" aca="1" ref="T584" ca="1">F$1*F584/INDEX(_xlfn.ANCHORARRAY(Data!G$14),ROWS(_xlfn.ANCHORARRAY(Data!G$14)))</f>
        <v>22122.107383724113</v>
      </c>
      <c r="U584" s="20" cm="1">
        <f t="array" aca="1" ref="U584" ca="1">G$1*G584/INDEX(_xlfn.ANCHORARRAY(Data!H$14),ROWS(_xlfn.ANCHORARRAY(Data!H$14)))</f>
        <v>53546.38001682084</v>
      </c>
      <c r="V584" s="20" cm="1">
        <f t="array" aca="1" ref="V584" ca="1">H$1*H584/INDEX(_xlfn.ANCHORARRAY(Data!I$14),ROWS(_xlfn.ANCHORARRAY(Data!I$14)))</f>
        <v>21585.701043816</v>
      </c>
      <c r="W584" s="20" cm="1">
        <f t="array" aca="1" ref="W584" ca="1">I$1*I584/INDEX(_xlfn.ANCHORARRAY(Data!J$14),ROWS(_xlfn.ANCHORARRAY(Data!J$14)))</f>
        <v>4977.3168963016687</v>
      </c>
      <c r="X584" s="20" cm="1">
        <f t="array" aca="1" ref="X584" ca="1">J$1*J584/INDEX(_xlfn.ANCHORARRAY(Data!K$14),ROWS(_xlfn.ANCHORARRAY(Data!K$14)))</f>
        <v>5695.2994369857097</v>
      </c>
      <c r="Y584" s="20" cm="1">
        <f t="array" aca="1" ref="Y584" ca="1">K$1*K584/INDEX(_xlfn.ANCHORARRAY(Data!L$14),ROWS(_xlfn.ANCHORARRAY(Data!L$14)))</f>
        <v>12060.198825204703</v>
      </c>
      <c r="Z584" s="20" cm="1">
        <f t="array" aca="1" ref="Z584" ca="1">L$1*L584/INDEX(_xlfn.ANCHORARRAY(Data!M$14),ROWS(_xlfn.ANCHORARRAY(Data!M$14)))</f>
        <v>12710.102744546093</v>
      </c>
      <c r="AA584" s="20" cm="1">
        <f t="array" aca="1" ref="AA584" ca="1">M$1*M584/INDEX(_xlfn.ANCHORARRAY(Data!N$14),ROWS(_xlfn.ANCHORARRAY(Data!N$14)))</f>
        <v>10634.151577391945</v>
      </c>
      <c r="AB584" s="20" cm="1">
        <f t="array" aca="1" ref="AB584" ca="1">N$1*N584/INDEX(_xlfn.ANCHORARRAY(Data!O$14),ROWS(_xlfn.ANCHORARRAY(Data!O$14)))</f>
        <v>9574.3908636688084</v>
      </c>
      <c r="AC584" s="20" cm="1">
        <f t="array" aca="1" ref="AC584" ca="1">O$1*O584/INDEX(_xlfn.ANCHORARRAY(Data!P$14),ROWS(_xlfn.ANCHORARRAY(Data!P$14)))</f>
        <v>12757.233269425175</v>
      </c>
      <c r="AD584" s="33">
        <f t="shared" ca="1" si="21"/>
        <v>208583.25830721256</v>
      </c>
      <c r="AE584" s="33">
        <f t="shared" ca="1" si="20"/>
        <v>-2321.1583072125504</v>
      </c>
    </row>
    <row r="585" spans="1:31" x14ac:dyDescent="0.35">
      <c r="A585">
        <f ca="1"/>
        <v>583</v>
      </c>
      <c r="B585" s="20" cm="1">
        <f t="array" aca="1" ref="B585" ca="1">INDEX(_xlfn.ANCHORARRAY(Data!B$14),ROWS(_xlfn.ANCHORARRAY(Data!B$14)),2)*Data!C598/Data!C597</f>
        <v>266.04135034758593</v>
      </c>
      <c r="C585" s="20" cm="1">
        <f t="array" aca="1" ref="C585" ca="1">INDEX(_xlfn.ANCHORARRAY(Data!D$14),ROWS(_xlfn.ANCHORARRAY(Data!D$14)))*Data!D598/Data!D597</f>
        <v>53.398536792854102</v>
      </c>
      <c r="D585" s="20" cm="1">
        <f t="array" aca="1" ref="D585" ca="1">INDEX(_xlfn.ANCHORARRAY(Data!E$14),ROWS(_xlfn.ANCHORARRAY(Data!E$14)))*Data!E598/Data!E597</f>
        <v>24.433818984547457</v>
      </c>
      <c r="E585" s="20" cm="1">
        <f t="array" aca="1" ref="E585" ca="1">INDEX(_xlfn.ANCHORARRAY(Data!F$14),ROWS(_xlfn.ANCHORARRAY(Data!F$14)))*Data!F598/Data!F597</f>
        <v>29.866074380165291</v>
      </c>
      <c r="F585" s="20" cm="1">
        <f t="array" aca="1" ref="F585" ca="1">INDEX(_xlfn.ANCHORARRAY(Data!G$14),ROWS(_xlfn.ANCHORARRAY(Data!G$14)))*Data!G598/Data!G597</f>
        <v>317.5193310818172</v>
      </c>
      <c r="G585" s="20" cm="1">
        <f t="array" aca="1" ref="G585" ca="1">INDEX(_xlfn.ANCHORARRAY(Data!H$14),ROWS(_xlfn.ANCHORARRAY(Data!H$14)))*Data!H598/Data!H597</f>
        <v>80.178356890459369</v>
      </c>
      <c r="H585" s="20" cm="1">
        <f t="array" aca="1" ref="H585" ca="1">INDEX(_xlfn.ANCHORARRAY(Data!I$14),ROWS(_xlfn.ANCHORARRAY(Data!I$14)))*Data!I598/Data!I597</f>
        <v>243.56125291446804</v>
      </c>
      <c r="I585" s="20" cm="1">
        <f t="array" aca="1" ref="I585" ca="1">INDEX(_xlfn.ANCHORARRAY(Data!J$14),ROWS(_xlfn.ANCHORARRAY(Data!J$14)))*Data!J598/Data!J597</f>
        <v>24.131105581230003</v>
      </c>
      <c r="J585" s="20" cm="1">
        <f t="array" aca="1" ref="J585" ca="1">INDEX(_xlfn.ANCHORARRAY(Data!K$14),ROWS(_xlfn.ANCHORARRAY(Data!K$14)))*Data!K598/Data!K597</f>
        <v>79.003031590876887</v>
      </c>
      <c r="K585" s="20" cm="1">
        <f t="array" aca="1" ref="K585" ca="1">INDEX(_xlfn.ANCHORARRAY(Data!L$14),ROWS(_xlfn.ANCHORARRAY(Data!L$14)))*Data!L598/Data!L597</f>
        <v>395.94911373851869</v>
      </c>
      <c r="L585" s="20" cm="1">
        <f t="array" aca="1" ref="L585" ca="1">INDEX(_xlfn.ANCHORARRAY(Data!M$14),ROWS(_xlfn.ANCHORARRAY(Data!M$14)))*Data!M598/Data!M597</f>
        <v>51.923324913892081</v>
      </c>
      <c r="M585" s="20" cm="1">
        <f t="array" aca="1" ref="M585" ca="1">INDEX(_xlfn.ANCHORARRAY(Data!N$14),ROWS(_xlfn.ANCHORARRAY(Data!N$14)))*Data!N598/Data!N597</f>
        <v>162.44503300330032</v>
      </c>
      <c r="N585" s="20" cm="1">
        <f t="array" aca="1" ref="N585" ca="1">INDEX(_xlfn.ANCHORARRAY(Data!O$14),ROWS(_xlfn.ANCHORARRAY(Data!O$14)))*Data!O598/Data!O597</f>
        <v>155.54368994869401</v>
      </c>
      <c r="O585" s="20" cm="1">
        <f t="array" aca="1" ref="O585" ca="1">INDEX(_xlfn.ANCHORARRAY(Data!P$14),ROWS(_xlfn.ANCHORARRAY(Data!P$14)))*Data!P598/Data!P597</f>
        <v>633.73439550919989</v>
      </c>
      <c r="P585" s="20" cm="1">
        <f t="array" aca="1" ref="P585" ca="1">B$1*B585/INDEX(_xlfn.ANCHORARRAY(Data!B$14),ROWS(_xlfn.ANCHORARRAY(Data!B$14)),2)</f>
        <v>13302.067517379297</v>
      </c>
      <c r="Q585" s="20" cm="1">
        <f t="array" aca="1" ref="Q585" ca="1">C$1*C585/INDEX(_xlfn.ANCHORARRAY(Data!D$14),ROWS(_xlfn.ANCHORARRAY(Data!D$14)))</f>
        <v>10683.73287962569</v>
      </c>
      <c r="R585" s="19" cm="1">
        <f t="array" aca="1" ref="R585" ca="1">D$1*D585/INDEX(_xlfn.ANCHORARRAY(Data!E$14),ROWS(_xlfn.ANCHORARRAY(Data!E$14)))</f>
        <v>12219.415011037525</v>
      </c>
      <c r="S585" s="20" cm="1">
        <f t="array" aca="1" ref="S585" ca="1">E$1*E585/INDEX(_xlfn.ANCHORARRAY(Data!F$14),ROWS(_xlfn.ANCHORARRAY(Data!F$14)))</f>
        <v>5973.2148760330592</v>
      </c>
      <c r="T585" s="20" cm="1">
        <f t="array" aca="1" ref="T585" ca="1">F$1*F585/INDEX(_xlfn.ANCHORARRAY(Data!G$14),ROWS(_xlfn.ANCHORARRAY(Data!G$14)))</f>
        <v>22226.353175727203</v>
      </c>
      <c r="U585" s="20" cm="1">
        <f t="array" aca="1" ref="U585" ca="1">G$1*G585/INDEX(_xlfn.ANCHORARRAY(Data!H$14),ROWS(_xlfn.ANCHORARRAY(Data!H$14)))</f>
        <v>57728.416961130744</v>
      </c>
      <c r="V585" s="20" cm="1">
        <f t="array" aca="1" ref="V585" ca="1">H$1*H585/INDEX(_xlfn.ANCHORARRAY(Data!I$14),ROWS(_xlfn.ANCHORARRAY(Data!I$14)))</f>
        <v>21920.512762302125</v>
      </c>
      <c r="W585" s="20" cm="1">
        <f t="array" aca="1" ref="W585" ca="1">I$1*I585/INDEX(_xlfn.ANCHORARRAY(Data!J$14),ROWS(_xlfn.ANCHORARRAY(Data!J$14)))</f>
        <v>4826.2211162460007</v>
      </c>
      <c r="X585" s="20" cm="1">
        <f t="array" aca="1" ref="X585" ca="1">J$1*J585/INDEX(_xlfn.ANCHORARRAY(Data!K$14),ROWS(_xlfn.ANCHORARRAY(Data!K$14)))</f>
        <v>5530.2122113613823</v>
      </c>
      <c r="Y585" s="20" cm="1">
        <f t="array" aca="1" ref="Y585" ca="1">K$1*K585/INDEX(_xlfn.ANCHORARRAY(Data!L$14),ROWS(_xlfn.ANCHORARRAY(Data!L$14)))</f>
        <v>11878.473412155561</v>
      </c>
      <c r="Z585" s="20" cm="1">
        <f t="array" aca="1" ref="Z585" ca="1">L$1*L585/INDEX(_xlfn.ANCHORARRAY(Data!M$14),ROWS(_xlfn.ANCHORARRAY(Data!M$14)))</f>
        <v>12461.597979334099</v>
      </c>
      <c r="AA585" s="20" cm="1">
        <f t="array" aca="1" ref="AA585" ca="1">M$1*M585/INDEX(_xlfn.ANCHORARRAY(Data!N$14),ROWS(_xlfn.ANCHORARRAY(Data!N$14)))</f>
        <v>9746.7019801980186</v>
      </c>
      <c r="AB585" s="20" cm="1">
        <f t="array" aca="1" ref="AB585" ca="1">N$1*N585/INDEX(_xlfn.ANCHORARRAY(Data!O$14),ROWS(_xlfn.ANCHORARRAY(Data!O$14)))</f>
        <v>9332.6213969216424</v>
      </c>
      <c r="AC585" s="20" cm="1">
        <f t="array" aca="1" ref="AC585" ca="1">O$1*O585/INDEX(_xlfn.ANCHORARRAY(Data!P$14),ROWS(_xlfn.ANCHORARRAY(Data!P$14)))</f>
        <v>12675.487549811151</v>
      </c>
      <c r="AD585" s="33">
        <f t="shared" ca="1" si="21"/>
        <v>210505.02882926347</v>
      </c>
      <c r="AE585" s="33">
        <f t="shared" ca="1" si="20"/>
        <v>-4242.9288292634592</v>
      </c>
    </row>
    <row r="586" spans="1:31" x14ac:dyDescent="0.35">
      <c r="A586">
        <f ca="1"/>
        <v>584</v>
      </c>
      <c r="B586" s="20" cm="1">
        <f t="array" aca="1" ref="B586" ca="1">INDEX(_xlfn.ANCHORARRAY(Data!B$14),ROWS(_xlfn.ANCHORARRAY(Data!B$14)),2)*Data!C599/Data!C598</f>
        <v>266.20872431101429</v>
      </c>
      <c r="C586" s="20" cm="1">
        <f t="array" aca="1" ref="C586" ca="1">INDEX(_xlfn.ANCHORARRAY(Data!D$14),ROWS(_xlfn.ANCHORARRAY(Data!D$14)))*Data!D599/Data!D598</f>
        <v>53.239408284023668</v>
      </c>
      <c r="D586" s="20" cm="1">
        <f t="array" aca="1" ref="D586" ca="1">INDEX(_xlfn.ANCHORARRAY(Data!E$14),ROWS(_xlfn.ANCHORARRAY(Data!E$14)))*Data!E599/Data!E598</f>
        <v>24.824946507237254</v>
      </c>
      <c r="E586" s="20" cm="1">
        <f t="array" aca="1" ref="E586" ca="1">INDEX(_xlfn.ANCHORARRAY(Data!F$14),ROWS(_xlfn.ANCHORARRAY(Data!F$14)))*Data!F599/Data!F598</f>
        <v>29.398910788381741</v>
      </c>
      <c r="F586" s="20" cm="1">
        <f t="array" aca="1" ref="F586" ca="1">INDEX(_xlfn.ANCHORARRAY(Data!G$14),ROWS(_xlfn.ANCHORARRAY(Data!G$14)))*Data!G599/Data!G598</f>
        <v>323.55829460715444</v>
      </c>
      <c r="G586" s="20" cm="1">
        <f t="array" aca="1" ref="G586" ca="1">INDEX(_xlfn.ANCHORARRAY(Data!H$14),ROWS(_xlfn.ANCHORARRAY(Data!H$14)))*Data!H599/Data!H598</f>
        <v>72.013895394223269</v>
      </c>
      <c r="H586" s="20" cm="1">
        <f t="array" aca="1" ref="H586" ca="1">INDEX(_xlfn.ANCHORARRAY(Data!I$14),ROWS(_xlfn.ANCHORARRAY(Data!I$14)))*Data!I599/Data!I598</f>
        <v>243.46766279780093</v>
      </c>
      <c r="I586" s="20" cm="1">
        <f t="array" aca="1" ref="I586" ca="1">INDEX(_xlfn.ANCHORARRAY(Data!J$14),ROWS(_xlfn.ANCHORARRAY(Data!J$14)))*Data!J599/Data!J598</f>
        <v>24.101797268152406</v>
      </c>
      <c r="J586" s="20" cm="1">
        <f t="array" aca="1" ref="J586" ca="1">INDEX(_xlfn.ANCHORARRAY(Data!K$14),ROWS(_xlfn.ANCHORARRAY(Data!K$14)))*Data!K599/Data!K598</f>
        <v>80.091464566929133</v>
      </c>
      <c r="K586" s="20" cm="1">
        <f t="array" aca="1" ref="K586" ca="1">INDEX(_xlfn.ANCHORARRAY(Data!L$14),ROWS(_xlfn.ANCHORARRAY(Data!L$14)))*Data!L599/Data!L598</f>
        <v>397.2377880599941</v>
      </c>
      <c r="L586" s="20" cm="1">
        <f t="array" aca="1" ref="L586" ca="1">INDEX(_xlfn.ANCHORARRAY(Data!M$14),ROWS(_xlfn.ANCHORARRAY(Data!M$14)))*Data!M599/Data!M598</f>
        <v>51.103163686382402</v>
      </c>
      <c r="M586" s="20" cm="1">
        <f t="array" aca="1" ref="M586" ca="1">INDEX(_xlfn.ANCHORARRAY(Data!N$14),ROWS(_xlfn.ANCHORARRAY(Data!N$14)))*Data!N599/Data!N598</f>
        <v>163.16669924602064</v>
      </c>
      <c r="N586" s="20" cm="1">
        <f t="array" aca="1" ref="N586" ca="1">INDEX(_xlfn.ANCHORARRAY(Data!O$14),ROWS(_xlfn.ANCHORARRAY(Data!O$14)))*Data!O599/Data!O598</f>
        <v>154.00750131910652</v>
      </c>
      <c r="O586" s="20" cm="1">
        <f t="array" aca="1" ref="O586" ca="1">INDEX(_xlfn.ANCHORARRAY(Data!P$14),ROWS(_xlfn.ANCHORARRAY(Data!P$14)))*Data!P599/Data!P598</f>
        <v>635.15194307702973</v>
      </c>
      <c r="P586" s="20" cm="1">
        <f t="array" aca="1" ref="P586" ca="1">B$1*B586/INDEX(_xlfn.ANCHORARRAY(Data!B$14),ROWS(_xlfn.ANCHORARRAY(Data!B$14)),2)</f>
        <v>13310.436215550717</v>
      </c>
      <c r="Q586" s="20" cm="1">
        <f t="array" aca="1" ref="Q586" ca="1">C$1*C586/INDEX(_xlfn.ANCHORARRAY(Data!D$14),ROWS(_xlfn.ANCHORARRAY(Data!D$14)))</f>
        <v>10651.895181741334</v>
      </c>
      <c r="R586" s="19" cm="1">
        <f t="array" aca="1" ref="R586" ca="1">D$1*D586/INDEX(_xlfn.ANCHORARRAY(Data!E$14),ROWS(_xlfn.ANCHORARRAY(Data!E$14)))</f>
        <v>12415.018879798614</v>
      </c>
      <c r="S586" s="20" cm="1">
        <f t="array" aca="1" ref="S586" ca="1">E$1*E586/INDEX(_xlfn.ANCHORARRAY(Data!F$14),ROWS(_xlfn.ANCHORARRAY(Data!F$14)))</f>
        <v>5879.7821576763481</v>
      </c>
      <c r="T586" s="20" cm="1">
        <f t="array" aca="1" ref="T586" ca="1">F$1*F586/INDEX(_xlfn.ANCHORARRAY(Data!G$14),ROWS(_xlfn.ANCHORARRAY(Data!G$14)))</f>
        <v>22649.080622500813</v>
      </c>
      <c r="U586" s="20" cm="1">
        <f t="array" aca="1" ref="U586" ca="1">G$1*G586/INDEX(_xlfn.ANCHORARRAY(Data!H$14),ROWS(_xlfn.ANCHORARRAY(Data!H$14)))</f>
        <v>51850.004683840751</v>
      </c>
      <c r="V586" s="20" cm="1">
        <f t="array" aca="1" ref="V586" ca="1">H$1*H586/INDEX(_xlfn.ANCHORARRAY(Data!I$14),ROWS(_xlfn.ANCHORARRAY(Data!I$14)))</f>
        <v>21912.089651802085</v>
      </c>
      <c r="W586" s="20" cm="1">
        <f t="array" aca="1" ref="W586" ca="1">I$1*I586/INDEX(_xlfn.ANCHORARRAY(Data!J$14),ROWS(_xlfn.ANCHORARRAY(Data!J$14)))</f>
        <v>4820.3594536304818</v>
      </c>
      <c r="X586" s="20" cm="1">
        <f t="array" aca="1" ref="X586" ca="1">J$1*J586/INDEX(_xlfn.ANCHORARRAY(Data!K$14),ROWS(_xlfn.ANCHORARRAY(Data!K$14)))</f>
        <v>5606.4025196850389</v>
      </c>
      <c r="Y586" s="20" cm="1">
        <f t="array" aca="1" ref="Y586" ca="1">K$1*K586/INDEX(_xlfn.ANCHORARRAY(Data!L$14),ROWS(_xlfn.ANCHORARRAY(Data!L$14)))</f>
        <v>11917.133641799823</v>
      </c>
      <c r="Z586" s="20" cm="1">
        <f t="array" aca="1" ref="Z586" ca="1">L$1*L586/INDEX(_xlfn.ANCHORARRAY(Data!M$14),ROWS(_xlfn.ANCHORARRAY(Data!M$14)))</f>
        <v>12264.759284731776</v>
      </c>
      <c r="AA586" s="20" cm="1">
        <f t="array" aca="1" ref="AA586" ca="1">M$1*M586/INDEX(_xlfn.ANCHORARRAY(Data!N$14),ROWS(_xlfn.ANCHORARRAY(Data!N$14)))</f>
        <v>9790.0019547612392</v>
      </c>
      <c r="AB586" s="20" cm="1">
        <f t="array" aca="1" ref="AB586" ca="1">N$1*N586/INDEX(_xlfn.ANCHORARRAY(Data!O$14),ROWS(_xlfn.ANCHORARRAY(Data!O$14)))</f>
        <v>9240.4500791463925</v>
      </c>
      <c r="AC586" s="20" cm="1">
        <f t="array" aca="1" ref="AC586" ca="1">O$1*O586/INDEX(_xlfn.ANCHORARRAY(Data!P$14),ROWS(_xlfn.ANCHORARRAY(Data!P$14)))</f>
        <v>12703.840289814878</v>
      </c>
      <c r="AD586" s="33">
        <f t="shared" ca="1" si="21"/>
        <v>205011.25461648032</v>
      </c>
      <c r="AE586" s="33">
        <f t="shared" ca="1" si="20"/>
        <v>1250.8453835196851</v>
      </c>
    </row>
    <row r="587" spans="1:31" x14ac:dyDescent="0.35">
      <c r="A587">
        <f ca="1"/>
        <v>585</v>
      </c>
      <c r="B587" s="20" cm="1">
        <f t="array" aca="1" ref="B587" ca="1">INDEX(_xlfn.ANCHORARRAY(Data!B$14),ROWS(_xlfn.ANCHORARRAY(Data!B$14)),2)*Data!C600/Data!C599</f>
        <v>266.97078313253013</v>
      </c>
      <c r="C587" s="20" cm="1">
        <f t="array" aca="1" ref="C587" ca="1">INDEX(_xlfn.ANCHORARRAY(Data!D$14),ROWS(_xlfn.ANCHORARRAY(Data!D$14)))*Data!D600/Data!D599</f>
        <v>53.384081718618376</v>
      </c>
      <c r="D587" s="20" cm="1">
        <f t="array" aca="1" ref="D587" ca="1">INDEX(_xlfn.ANCHORARRAY(Data!E$14),ROWS(_xlfn.ANCHORARRAY(Data!E$14)))*Data!E600/Data!E599</f>
        <v>24.945049443757725</v>
      </c>
      <c r="E587" s="20" cm="1">
        <f t="array" aca="1" ref="E587" ca="1">INDEX(_xlfn.ANCHORARRAY(Data!F$14),ROWS(_xlfn.ANCHORARRAY(Data!F$14)))*Data!F600/Data!F599</f>
        <v>31.936440917107582</v>
      </c>
      <c r="F587" s="20" cm="1">
        <f t="array" aca="1" ref="F587" ca="1">INDEX(_xlfn.ANCHORARRAY(Data!G$14),ROWS(_xlfn.ANCHORARRAY(Data!G$14)))*Data!G600/Data!G599</f>
        <v>317.03457759074172</v>
      </c>
      <c r="G587" s="20" cm="1">
        <f t="array" aca="1" ref="G587" ca="1">INDEX(_xlfn.ANCHORARRAY(Data!H$14),ROWS(_xlfn.ANCHORARRAY(Data!H$14)))*Data!H600/Data!H599</f>
        <v>74.694979838709671</v>
      </c>
      <c r="H587" s="20" cm="1">
        <f t="array" aca="1" ref="H587" ca="1">INDEX(_xlfn.ANCHORARRAY(Data!I$14),ROWS(_xlfn.ANCHORARRAY(Data!I$14)))*Data!I600/Data!I599</f>
        <v>247.75703151618399</v>
      </c>
      <c r="I587" s="20" cm="1">
        <f t="array" aca="1" ref="I587" ca="1">INDEX(_xlfn.ANCHORARRAY(Data!J$14),ROWS(_xlfn.ANCHORARRAY(Data!J$14)))*Data!J600/Data!J599</f>
        <v>25.554294032023289</v>
      </c>
      <c r="J587" s="20" cm="1">
        <f t="array" aca="1" ref="J587" ca="1">INDEX(_xlfn.ANCHORARRAY(Data!K$14),ROWS(_xlfn.ANCHORARRAY(Data!K$14)))*Data!K600/Data!K599</f>
        <v>79.372832881404321</v>
      </c>
      <c r="K587" s="20" cm="1">
        <f t="array" aca="1" ref="K587" ca="1">INDEX(_xlfn.ANCHORARRAY(Data!L$14),ROWS(_xlfn.ANCHORARRAY(Data!L$14)))*Data!L600/Data!L599</f>
        <v>393.49959240089402</v>
      </c>
      <c r="L587" s="20" cm="1">
        <f t="array" aca="1" ref="L587" ca="1">INDEX(_xlfn.ANCHORARRAY(Data!M$14),ROWS(_xlfn.ANCHORARRAY(Data!M$14)))*Data!M600/Data!M599</f>
        <v>52.51512558139536</v>
      </c>
      <c r="M587" s="20" cm="1">
        <f t="array" aca="1" ref="M587" ca="1">INDEX(_xlfn.ANCHORARRAY(Data!N$14),ROWS(_xlfn.ANCHORARRAY(Data!N$14)))*Data!N600/Data!N599</f>
        <v>169.99179675370502</v>
      </c>
      <c r="N587" s="20" cm="1">
        <f t="array" aca="1" ref="N587" ca="1">INDEX(_xlfn.ANCHORARRAY(Data!O$14),ROWS(_xlfn.ANCHORARRAY(Data!O$14)))*Data!O600/Data!O599</f>
        <v>163.31085203929743</v>
      </c>
      <c r="O587" s="20" cm="1">
        <f t="array" aca="1" ref="O587" ca="1">INDEX(_xlfn.ANCHORARRAY(Data!P$14),ROWS(_xlfn.ANCHORARRAY(Data!P$14)))*Data!P600/Data!P599</f>
        <v>634.02</v>
      </c>
      <c r="P587" s="20" cm="1">
        <f t="array" aca="1" ref="P587" ca="1">B$1*B587/INDEX(_xlfn.ANCHORARRAY(Data!B$14),ROWS(_xlfn.ANCHORARRAY(Data!B$14)),2)</f>
        <v>13348.539156626506</v>
      </c>
      <c r="Q587" s="20" cm="1">
        <f t="array" aca="1" ref="Q587" ca="1">C$1*C587/INDEX(_xlfn.ANCHORARRAY(Data!D$14),ROWS(_xlfn.ANCHORARRAY(Data!D$14)))</f>
        <v>10680.840775063185</v>
      </c>
      <c r="R587" s="19" cm="1">
        <f t="array" aca="1" ref="R587" ca="1">D$1*D587/INDEX(_xlfn.ANCHORARRAY(Data!E$14),ROWS(_xlfn.ANCHORARRAY(Data!E$14)))</f>
        <v>12475.082663782448</v>
      </c>
      <c r="S587" s="20" cm="1">
        <f t="array" aca="1" ref="S587" ca="1">E$1*E587/INDEX(_xlfn.ANCHORARRAY(Data!F$14),ROWS(_xlfn.ANCHORARRAY(Data!F$14)))</f>
        <v>6387.2881834215168</v>
      </c>
      <c r="T587" s="20" cm="1">
        <f t="array" aca="1" ref="T587" ca="1">F$1*F587/INDEX(_xlfn.ANCHORARRAY(Data!G$14),ROWS(_xlfn.ANCHORARRAY(Data!G$14)))</f>
        <v>22192.420431351922</v>
      </c>
      <c r="U587" s="20" cm="1">
        <f t="array" aca="1" ref="U587" ca="1">G$1*G587/INDEX(_xlfn.ANCHORARRAY(Data!H$14),ROWS(_xlfn.ANCHORARRAY(Data!H$14)))</f>
        <v>53780.385483870959</v>
      </c>
      <c r="V587" s="20" cm="1">
        <f t="array" aca="1" ref="V587" ca="1">H$1*H587/INDEX(_xlfn.ANCHORARRAY(Data!I$14),ROWS(_xlfn.ANCHORARRAY(Data!I$14)))</f>
        <v>22298.132836456563</v>
      </c>
      <c r="W587" s="20" cm="1">
        <f t="array" aca="1" ref="W587" ca="1">I$1*I587/INDEX(_xlfn.ANCHORARRAY(Data!J$14),ROWS(_xlfn.ANCHORARRAY(Data!J$14)))</f>
        <v>5110.858806404658</v>
      </c>
      <c r="X587" s="20" cm="1">
        <f t="array" aca="1" ref="X587" ca="1">J$1*J587/INDEX(_xlfn.ANCHORARRAY(Data!K$14),ROWS(_xlfn.ANCHORARRAY(Data!K$14)))</f>
        <v>5556.0983016983027</v>
      </c>
      <c r="Y587" s="20" cm="1">
        <f t="array" aca="1" ref="Y587" ca="1">K$1*K587/INDEX(_xlfn.ANCHORARRAY(Data!L$14),ROWS(_xlfn.ANCHORARRAY(Data!L$14)))</f>
        <v>11804.987772026821</v>
      </c>
      <c r="Z587" s="20" cm="1">
        <f t="array" aca="1" ref="Z587" ca="1">L$1*L587/INDEX(_xlfn.ANCHORARRAY(Data!M$14),ROWS(_xlfn.ANCHORARRAY(Data!M$14)))</f>
        <v>12603.630139534886</v>
      </c>
      <c r="AA587" s="20" cm="1">
        <f t="array" aca="1" ref="AA587" ca="1">M$1*M587/INDEX(_xlfn.ANCHORARRAY(Data!N$14),ROWS(_xlfn.ANCHORARRAY(Data!N$14)))</f>
        <v>10199.5078052223</v>
      </c>
      <c r="AB587" s="20" cm="1">
        <f t="array" aca="1" ref="AB587" ca="1">N$1*N587/INDEX(_xlfn.ANCHORARRAY(Data!O$14),ROWS(_xlfn.ANCHORARRAY(Data!O$14)))</f>
        <v>9798.6511223578455</v>
      </c>
      <c r="AC587" s="20" cm="1">
        <f t="array" aca="1" ref="AC587" ca="1">O$1*O587/INDEX(_xlfn.ANCHORARRAY(Data!P$14),ROWS(_xlfn.ANCHORARRAY(Data!P$14)))</f>
        <v>12681.199999999999</v>
      </c>
      <c r="AD587" s="33">
        <f t="shared" ca="1" si="21"/>
        <v>208917.62347781792</v>
      </c>
      <c r="AE587" s="33">
        <f t="shared" ca="1" si="20"/>
        <v>-2655.5234778179147</v>
      </c>
    </row>
    <row r="588" spans="1:31" x14ac:dyDescent="0.35">
      <c r="A588">
        <f ca="1"/>
        <v>586</v>
      </c>
      <c r="B588" s="20" cm="1">
        <f t="array" aca="1" ref="B588" ca="1">INDEX(_xlfn.ANCHORARRAY(Data!B$14),ROWS(_xlfn.ANCHORARRAY(Data!B$14)),2)*Data!C601/Data!C600</f>
        <v>264.27148787313433</v>
      </c>
      <c r="C588" s="20" cm="1">
        <f t="array" aca="1" ref="C588" ca="1">INDEX(_xlfn.ANCHORARRAY(Data!D$14),ROWS(_xlfn.ANCHORARRAY(Data!D$14)))*Data!D601/Data!D600</f>
        <v>53.470973414276749</v>
      </c>
      <c r="D588" s="20" cm="1">
        <f t="array" aca="1" ref="D588" ca="1">INDEX(_xlfn.ANCHORARRAY(Data!E$14),ROWS(_xlfn.ANCHORARRAY(Data!E$14)))*Data!E601/Data!E600</f>
        <v>24.306366656599213</v>
      </c>
      <c r="E588" s="20" cm="1">
        <f t="array" aca="1" ref="E588" ca="1">INDEX(_xlfn.ANCHORARRAY(Data!F$14),ROWS(_xlfn.ANCHORARRAY(Data!F$14)))*Data!F601/Data!F600</f>
        <v>30.695296455780056</v>
      </c>
      <c r="F588" s="20" cm="1">
        <f t="array" aca="1" ref="F588" ca="1">INDEX(_xlfn.ANCHORARRAY(Data!G$14),ROWS(_xlfn.ANCHORARRAY(Data!G$14)))*Data!G601/Data!G600</f>
        <v>313.15274067105673</v>
      </c>
      <c r="G588" s="20" cm="1">
        <f t="array" aca="1" ref="G588" ca="1">INDEX(_xlfn.ANCHORARRAY(Data!H$14),ROWS(_xlfn.ANCHORARRAY(Data!H$14)))*Data!H601/Data!H600</f>
        <v>75.673757429718876</v>
      </c>
      <c r="H588" s="20" cm="1">
        <f t="array" aca="1" ref="H588" ca="1">INDEX(_xlfn.ANCHORARRAY(Data!I$14),ROWS(_xlfn.ANCHORARRAY(Data!I$14)))*Data!I601/Data!I600</f>
        <v>244.17947359018638</v>
      </c>
      <c r="I588" s="20" cm="1">
        <f t="array" aca="1" ref="I588" ca="1">INDEX(_xlfn.ANCHORARRAY(Data!J$14),ROWS(_xlfn.ANCHORARRAY(Data!J$14)))*Data!J601/Data!J600</f>
        <v>24.535649756775538</v>
      </c>
      <c r="J588" s="20" cm="1">
        <f t="array" aca="1" ref="J588" ca="1">INDEX(_xlfn.ANCHORARRAY(Data!K$14),ROWS(_xlfn.ANCHORARRAY(Data!K$14)))*Data!K601/Data!K600</f>
        <v>79.266930806775775</v>
      </c>
      <c r="K588" s="20" cm="1">
        <f t="array" aca="1" ref="K588" ca="1">INDEX(_xlfn.ANCHORARRAY(Data!L$14),ROWS(_xlfn.ANCHORARRAY(Data!L$14)))*Data!L601/Data!L600</f>
        <v>397.7017042373385</v>
      </c>
      <c r="L588" s="20" cm="1">
        <f t="array" aca="1" ref="L588" ca="1">INDEX(_xlfn.ANCHORARRAY(Data!M$14),ROWS(_xlfn.ANCHORARRAY(Data!M$14)))*Data!M601/Data!M600</f>
        <v>52.887272727272723</v>
      </c>
      <c r="M588" s="20" cm="1">
        <f t="array" aca="1" ref="M588" ca="1">INDEX(_xlfn.ANCHORARRAY(Data!N$14),ROWS(_xlfn.ANCHORARRAY(Data!N$14)))*Data!N601/Data!N600</f>
        <v>164.51082169268696</v>
      </c>
      <c r="N588" s="20" cm="1">
        <f t="array" aca="1" ref="N588" ca="1">INDEX(_xlfn.ANCHORARRAY(Data!O$14),ROWS(_xlfn.ANCHORARRAY(Data!O$14)))*Data!O601/Data!O600</f>
        <v>157.0611137089416</v>
      </c>
      <c r="O588" s="20" cm="1">
        <f t="array" aca="1" ref="O588" ca="1">INDEX(_xlfn.ANCHORARRAY(Data!P$14),ROWS(_xlfn.ANCHORARRAY(Data!P$14)))*Data!P601/Data!P600</f>
        <v>639.40634518556965</v>
      </c>
      <c r="P588" s="20" cm="1">
        <f t="array" aca="1" ref="P588" ca="1">B$1*B588/INDEX(_xlfn.ANCHORARRAY(Data!B$14),ROWS(_xlfn.ANCHORARRAY(Data!B$14)),2)</f>
        <v>13213.574393656718</v>
      </c>
      <c r="Q588" s="20" cm="1">
        <f t="array" aca="1" ref="Q588" ca="1">C$1*C588/INDEX(_xlfn.ANCHORARRAY(Data!D$14),ROWS(_xlfn.ANCHORARRAY(Data!D$14)))</f>
        <v>10698.225664643081</v>
      </c>
      <c r="R588" s="19" cm="1">
        <f t="array" aca="1" ref="R588" ca="1">D$1*D588/INDEX(_xlfn.ANCHORARRAY(Data!E$14),ROWS(_xlfn.ANCHORARRAY(Data!E$14)))</f>
        <v>12155.675777710661</v>
      </c>
      <c r="S588" s="20" cm="1">
        <f t="array" aca="1" ref="S588" ca="1">E$1*E588/INDEX(_xlfn.ANCHORARRAY(Data!F$14),ROWS(_xlfn.ANCHORARRAY(Data!F$14)))</f>
        <v>6139.0592911560116</v>
      </c>
      <c r="T588" s="20" cm="1">
        <f t="array" aca="1" ref="T588" ca="1">F$1*F588/INDEX(_xlfn.ANCHORARRAY(Data!G$14),ROWS(_xlfn.ANCHORARRAY(Data!G$14)))</f>
        <v>21920.691846973972</v>
      </c>
      <c r="U588" s="20" cm="1">
        <f t="array" aca="1" ref="U588" ca="1">G$1*G588/INDEX(_xlfn.ANCHORARRAY(Data!H$14),ROWS(_xlfn.ANCHORARRAY(Data!H$14)))</f>
        <v>54485.105349397585</v>
      </c>
      <c r="V588" s="20" cm="1">
        <f t="array" aca="1" ref="V588" ca="1">H$1*H588/INDEX(_xlfn.ANCHORARRAY(Data!I$14),ROWS(_xlfn.ANCHORARRAY(Data!I$14)))</f>
        <v>21976.152623116774</v>
      </c>
      <c r="W588" s="20" cm="1">
        <f t="array" aca="1" ref="W588" ca="1">I$1*I588/INDEX(_xlfn.ANCHORARRAY(Data!J$14),ROWS(_xlfn.ANCHORARRAY(Data!J$14)))</f>
        <v>4907.1299513551076</v>
      </c>
      <c r="X588" s="20" cm="1">
        <f t="array" aca="1" ref="X588" ca="1">J$1*J588/INDEX(_xlfn.ANCHORARRAY(Data!K$14),ROWS(_xlfn.ANCHORARRAY(Data!K$14)))</f>
        <v>5548.6851564743047</v>
      </c>
      <c r="Y588" s="20" cm="1">
        <f t="array" aca="1" ref="Y588" ca="1">K$1*K588/INDEX(_xlfn.ANCHORARRAY(Data!L$14),ROWS(_xlfn.ANCHORARRAY(Data!L$14)))</f>
        <v>11931.051127120156</v>
      </c>
      <c r="Z588" s="20" cm="1">
        <f t="array" aca="1" ref="Z588" ca="1">L$1*L588/INDEX(_xlfn.ANCHORARRAY(Data!M$14),ROWS(_xlfn.ANCHORARRAY(Data!M$14)))</f>
        <v>12692.945454545452</v>
      </c>
      <c r="AA588" s="20" cm="1">
        <f t="array" aca="1" ref="AA588" ca="1">M$1*M588/INDEX(_xlfn.ANCHORARRAY(Data!N$14),ROWS(_xlfn.ANCHORARRAY(Data!N$14)))</f>
        <v>9870.6493015612177</v>
      </c>
      <c r="AB588" s="20" cm="1">
        <f t="array" aca="1" ref="AB588" ca="1">N$1*N588/INDEX(_xlfn.ANCHORARRAY(Data!O$14),ROWS(_xlfn.ANCHORARRAY(Data!O$14)))</f>
        <v>9423.6668225364974</v>
      </c>
      <c r="AC588" s="20" cm="1">
        <f t="array" aca="1" ref="AC588" ca="1">O$1*O588/INDEX(_xlfn.ANCHORARRAY(Data!P$14),ROWS(_xlfn.ANCHORARRAY(Data!P$14)))</f>
        <v>12788.93370014707</v>
      </c>
      <c r="AD588" s="33">
        <f t="shared" ca="1" si="21"/>
        <v>207751.54646039457</v>
      </c>
      <c r="AE588" s="33">
        <f t="shared" ca="1" si="20"/>
        <v>-1489.4464603945671</v>
      </c>
    </row>
    <row r="589" spans="1:31" x14ac:dyDescent="0.35">
      <c r="A589">
        <f ca="1"/>
        <v>587</v>
      </c>
      <c r="B589" s="20" cm="1">
        <f t="array" aca="1" ref="B589" ca="1">INDEX(_xlfn.ANCHORARRAY(Data!B$14),ROWS(_xlfn.ANCHORARRAY(Data!B$14)),2)*Data!C602/Data!C601</f>
        <v>264.09815923418165</v>
      </c>
      <c r="C589" s="20" cm="1">
        <f t="array" aca="1" ref="C589" ca="1">INDEX(_xlfn.ANCHORARRAY(Data!D$14),ROWS(_xlfn.ANCHORARRAY(Data!D$14)))*Data!D602/Data!D601</f>
        <v>53.335550477773168</v>
      </c>
      <c r="D589" s="20" cm="1">
        <f t="array" aca="1" ref="D589" ca="1">INDEX(_xlfn.ANCHORARRAY(Data!E$14),ROWS(_xlfn.ANCHORARRAY(Data!E$14)))*Data!E602/Data!E601</f>
        <v>23.213068767040291</v>
      </c>
      <c r="E589" s="20" cm="1">
        <f t="array" aca="1" ref="E589" ca="1">INDEX(_xlfn.ANCHORARRAY(Data!F$14),ROWS(_xlfn.ANCHORARRAY(Data!F$14)))*Data!F602/Data!F601</f>
        <v>30.232637540453073</v>
      </c>
      <c r="F589" s="20" cm="1">
        <f t="array" aca="1" ref="F589" ca="1">INDEX(_xlfn.ANCHORARRAY(Data!G$14),ROWS(_xlfn.ANCHORARRAY(Data!G$14)))*Data!G602/Data!G601</f>
        <v>318.19222309835465</v>
      </c>
      <c r="G589" s="20" cm="1">
        <f t="array" aca="1" ref="G589" ca="1">INDEX(_xlfn.ANCHORARRAY(Data!H$14),ROWS(_xlfn.ANCHORARRAY(Data!H$14)))*Data!H602/Data!H601</f>
        <v>76.016369235628545</v>
      </c>
      <c r="H589" s="20" cm="1">
        <f t="array" aca="1" ref="H589" ca="1">INDEX(_xlfn.ANCHORARRAY(Data!I$14),ROWS(_xlfn.ANCHORARRAY(Data!I$14)))*Data!I602/Data!I601</f>
        <v>243.14964163217036</v>
      </c>
      <c r="I589" s="20" cm="1">
        <f t="array" aca="1" ref="I589" ca="1">INDEX(_xlfn.ANCHORARRAY(Data!J$14),ROWS(_xlfn.ANCHORARRAY(Data!J$14)))*Data!J602/Data!J601</f>
        <v>24.265100207325499</v>
      </c>
      <c r="J589" s="20" cm="1">
        <f t="array" aca="1" ref="J589" ca="1">INDEX(_xlfn.ANCHORARRAY(Data!K$14),ROWS(_xlfn.ANCHORARRAY(Data!K$14)))*Data!K602/Data!K601</f>
        <v>79.770734528629262</v>
      </c>
      <c r="K589" s="20" cm="1">
        <f t="array" aca="1" ref="K589" ca="1">INDEX(_xlfn.ANCHORARRAY(Data!L$14),ROWS(_xlfn.ANCHORARRAY(Data!L$14)))*Data!L602/Data!L601</f>
        <v>401.16405875027181</v>
      </c>
      <c r="L589" s="20" cm="1">
        <f t="array" aca="1" ref="L589" ca="1">INDEX(_xlfn.ANCHORARRAY(Data!M$14),ROWS(_xlfn.ANCHORARRAY(Data!M$14)))*Data!M602/Data!M601</f>
        <v>52.061638163816383</v>
      </c>
      <c r="M589" s="20" cm="1">
        <f t="array" aca="1" ref="M589" ca="1">INDEX(_xlfn.ANCHORARRAY(Data!N$14),ROWS(_xlfn.ANCHORARRAY(Data!N$14)))*Data!N602/Data!N601</f>
        <v>163.63778250720856</v>
      </c>
      <c r="N589" s="20" cm="1">
        <f t="array" aca="1" ref="N589" ca="1">INDEX(_xlfn.ANCHORARRAY(Data!O$14),ROWS(_xlfn.ANCHORARRAY(Data!O$14)))*Data!O602/Data!O601</f>
        <v>156.01029246408083</v>
      </c>
      <c r="O589" s="20" cm="1">
        <f t="array" aca="1" ref="O589" ca="1">INDEX(_xlfn.ANCHORARRAY(Data!P$14),ROWS(_xlfn.ANCHORARRAY(Data!P$14)))*Data!P602/Data!P601</f>
        <v>634.45510963181539</v>
      </c>
      <c r="P589" s="20" cm="1">
        <f t="array" aca="1" ref="P589" ca="1">B$1*B589/INDEX(_xlfn.ANCHORARRAY(Data!B$14),ROWS(_xlfn.ANCHORARRAY(Data!B$14)),2)</f>
        <v>13204.907961709083</v>
      </c>
      <c r="Q589" s="20" cm="1">
        <f t="array" aca="1" ref="Q589" ca="1">C$1*C589/INDEX(_xlfn.ANCHORARRAY(Data!D$14),ROWS(_xlfn.ANCHORARRAY(Data!D$14)))</f>
        <v>10671.13086830079</v>
      </c>
      <c r="R589" s="19" cm="1">
        <f t="array" aca="1" ref="R589" ca="1">D$1*D589/INDEX(_xlfn.ANCHORARRAY(Data!E$14),ROWS(_xlfn.ANCHORARRAY(Data!E$14)))</f>
        <v>11608.914722811271</v>
      </c>
      <c r="S589" s="20" cm="1">
        <f t="array" aca="1" ref="S589" ca="1">E$1*E589/INDEX(_xlfn.ANCHORARRAY(Data!F$14),ROWS(_xlfn.ANCHORARRAY(Data!F$14)))</f>
        <v>6046.5275080906158</v>
      </c>
      <c r="T589" s="20" cm="1">
        <f t="array" aca="1" ref="T589" ca="1">F$1*F589/INDEX(_xlfn.ANCHORARRAY(Data!G$14),ROWS(_xlfn.ANCHORARRAY(Data!G$14)))</f>
        <v>22273.455616884825</v>
      </c>
      <c r="U589" s="20" cm="1">
        <f t="array" aca="1" ref="U589" ca="1">G$1*G589/INDEX(_xlfn.ANCHORARRAY(Data!H$14),ROWS(_xlfn.ANCHORARRAY(Data!H$14)))</f>
        <v>54731.785849652544</v>
      </c>
      <c r="V589" s="20" cm="1">
        <f t="array" aca="1" ref="V589" ca="1">H$1*H589/INDEX(_xlfn.ANCHORARRAY(Data!I$14),ROWS(_xlfn.ANCHORARRAY(Data!I$14)))</f>
        <v>21883.46774689533</v>
      </c>
      <c r="W589" s="20" cm="1">
        <f t="array" aca="1" ref="W589" ca="1">I$1*I589/INDEX(_xlfn.ANCHORARRAY(Data!J$14),ROWS(_xlfn.ANCHORARRAY(Data!J$14)))</f>
        <v>4853.0200414651008</v>
      </c>
      <c r="X589" s="20" cm="1">
        <f t="array" aca="1" ref="X589" ca="1">J$1*J589/INDEX(_xlfn.ANCHORARRAY(Data!K$14),ROWS(_xlfn.ANCHORARRAY(Data!K$14)))</f>
        <v>5583.9514170040484</v>
      </c>
      <c r="Y589" s="20" cm="1">
        <f t="array" aca="1" ref="Y589" ca="1">K$1*K589/INDEX(_xlfn.ANCHORARRAY(Data!L$14),ROWS(_xlfn.ANCHORARRAY(Data!L$14)))</f>
        <v>12034.921762508155</v>
      </c>
      <c r="Z589" s="20" cm="1">
        <f t="array" aca="1" ref="Z589" ca="1">L$1*L589/INDEX(_xlfn.ANCHORARRAY(Data!M$14),ROWS(_xlfn.ANCHORARRAY(Data!M$14)))</f>
        <v>12494.793159315932</v>
      </c>
      <c r="AA589" s="20" cm="1">
        <f t="array" aca="1" ref="AA589" ca="1">M$1*M589/INDEX(_xlfn.ANCHORARRAY(Data!N$14),ROWS(_xlfn.ANCHORARRAY(Data!N$14)))</f>
        <v>9818.2669504325131</v>
      </c>
      <c r="AB589" s="20" cm="1">
        <f t="array" aca="1" ref="AB589" ca="1">N$1*N589/INDEX(_xlfn.ANCHORARRAY(Data!O$14),ROWS(_xlfn.ANCHORARRAY(Data!O$14)))</f>
        <v>9360.6175478448513</v>
      </c>
      <c r="AC589" s="20" cm="1">
        <f t="array" aca="1" ref="AC589" ca="1">O$1*O589/INDEX(_xlfn.ANCHORARRAY(Data!P$14),ROWS(_xlfn.ANCHORARRAY(Data!P$14)))</f>
        <v>12689.902741653224</v>
      </c>
      <c r="AD589" s="33">
        <f t="shared" ca="1" si="21"/>
        <v>207255.66389456831</v>
      </c>
      <c r="AE589" s="33">
        <f t="shared" ca="1" si="20"/>
        <v>-993.5638945683022</v>
      </c>
    </row>
    <row r="590" spans="1:31" x14ac:dyDescent="0.35">
      <c r="A590">
        <f ca="1"/>
        <v>588</v>
      </c>
      <c r="B590" s="20" cm="1">
        <f t="array" aca="1" ref="B590" ca="1">INDEX(_xlfn.ANCHORARRAY(Data!B$14),ROWS(_xlfn.ANCHORARRAY(Data!B$14)),2)*Data!C603/Data!C602</f>
        <v>264.72852919161676</v>
      </c>
      <c r="C590" s="20" cm="1">
        <f t="array" aca="1" ref="C590" ca="1">INDEX(_xlfn.ANCHORARRAY(Data!D$14),ROWS(_xlfn.ANCHORARRAY(Data!D$14)))*Data!D603/Data!D602</f>
        <v>53.125790452572843</v>
      </c>
      <c r="D590" s="20" cm="1">
        <f t="array" aca="1" ref="D590" ca="1">INDEX(_xlfn.ANCHORARRAY(Data!E$14),ROWS(_xlfn.ANCHORARRAY(Data!E$14)))*Data!E603/Data!E602</f>
        <v>24.480839961819914</v>
      </c>
      <c r="E590" s="20" cm="1">
        <f t="array" aca="1" ref="E590" ca="1">INDEX(_xlfn.ANCHORARRAY(Data!F$14),ROWS(_xlfn.ANCHORARRAY(Data!F$14)))*Data!F603/Data!F602</f>
        <v>29.807075441412522</v>
      </c>
      <c r="F590" s="20" cm="1">
        <f t="array" aca="1" ref="F590" ca="1">INDEX(_xlfn.ANCHORARRAY(Data!G$14),ROWS(_xlfn.ANCHORARRAY(Data!G$14)))*Data!G603/Data!G602</f>
        <v>316.63546026955305</v>
      </c>
      <c r="G590" s="20" cm="1">
        <f t="array" aca="1" ref="G590" ca="1">INDEX(_xlfn.ANCHORARRAY(Data!H$14),ROWS(_xlfn.ANCHORARRAY(Data!H$14)))*Data!H603/Data!H602</f>
        <v>75.314876352395657</v>
      </c>
      <c r="H590" s="20" cm="1">
        <f t="array" aca="1" ref="H590" ca="1">INDEX(_xlfn.ANCHORARRAY(Data!I$14),ROWS(_xlfn.ANCHORARRAY(Data!I$14)))*Data!I603/Data!I602</f>
        <v>240.68805732484077</v>
      </c>
      <c r="I590" s="20" cm="1">
        <f t="array" aca="1" ref="I590" ca="1">INDEX(_xlfn.ANCHORARRAY(Data!J$14),ROWS(_xlfn.ANCHORARRAY(Data!J$14)))*Data!J603/Data!J602</f>
        <v>24.315218902015285</v>
      </c>
      <c r="J590" s="20" cm="1">
        <f t="array" aca="1" ref="J590" ca="1">INDEX(_xlfn.ANCHORARRAY(Data!K$14),ROWS(_xlfn.ANCHORARRAY(Data!K$14)))*Data!K603/Data!K602</f>
        <v>79.920879884225769</v>
      </c>
      <c r="K590" s="20" cm="1">
        <f t="array" aca="1" ref="K590" ca="1">INDEX(_xlfn.ANCHORARRAY(Data!L$14),ROWS(_xlfn.ANCHORARRAY(Data!L$14)))*Data!L603/Data!L602</f>
        <v>399.43044022079556</v>
      </c>
      <c r="L590" s="20" cm="1">
        <f t="array" aca="1" ref="L590" ca="1">INDEX(_xlfn.ANCHORARRAY(Data!M$14),ROWS(_xlfn.ANCHORARRAY(Data!M$14)))*Data!M603/Data!M602</f>
        <v>51.932924042124128</v>
      </c>
      <c r="M590" s="20" cm="1">
        <f t="array" aca="1" ref="M590" ca="1">INDEX(_xlfn.ANCHORARRAY(Data!N$14),ROWS(_xlfn.ANCHORARRAY(Data!N$14)))*Data!N603/Data!N602</f>
        <v>163.73014324268215</v>
      </c>
      <c r="N590" s="20" cm="1">
        <f t="array" aca="1" ref="N590" ca="1">INDEX(_xlfn.ANCHORARRAY(Data!O$14),ROWS(_xlfn.ANCHORARRAY(Data!O$14)))*Data!O603/Data!O602</f>
        <v>156.30313823730359</v>
      </c>
      <c r="O590" s="20" cm="1">
        <f t="array" aca="1" ref="O590" ca="1">INDEX(_xlfn.ANCHORARRAY(Data!P$14),ROWS(_xlfn.ANCHORARRAY(Data!P$14)))*Data!P603/Data!P602</f>
        <v>636.54190515379082</v>
      </c>
      <c r="P590" s="20" cm="1">
        <f t="array" aca="1" ref="P590" ca="1">B$1*B590/INDEX(_xlfn.ANCHORARRAY(Data!B$14),ROWS(_xlfn.ANCHORARRAY(Data!B$14)),2)</f>
        <v>13236.426459580838</v>
      </c>
      <c r="Q590" s="20" cm="1">
        <f t="array" aca="1" ref="Q590" ca="1">C$1*C590/INDEX(_xlfn.ANCHORARRAY(Data!D$14),ROWS(_xlfn.ANCHORARRAY(Data!D$14)))</f>
        <v>10629.163050216986</v>
      </c>
      <c r="R590" s="19" cm="1">
        <f t="array" aca="1" ref="R590" ca="1">D$1*D590/INDEX(_xlfn.ANCHORARRAY(Data!E$14),ROWS(_xlfn.ANCHORARRAY(Data!E$14)))</f>
        <v>12242.930321349028</v>
      </c>
      <c r="S590" s="20" cm="1">
        <f t="array" aca="1" ref="S590" ca="1">E$1*E590/INDEX(_xlfn.ANCHORARRAY(Data!F$14),ROWS(_xlfn.ANCHORARRAY(Data!F$14)))</f>
        <v>5961.4150882825052</v>
      </c>
      <c r="T590" s="20" cm="1">
        <f t="array" aca="1" ref="T590" ca="1">F$1*F590/INDEX(_xlfn.ANCHORARRAY(Data!G$14),ROWS(_xlfn.ANCHORARRAY(Data!G$14)))</f>
        <v>22164.482218868714</v>
      </c>
      <c r="U590" s="20" cm="1">
        <f t="array" aca="1" ref="U590" ca="1">G$1*G590/INDEX(_xlfn.ANCHORARRAY(Data!H$14),ROWS(_xlfn.ANCHORARRAY(Data!H$14)))</f>
        <v>54226.710973724868</v>
      </c>
      <c r="V590" s="20" cm="1">
        <f t="array" aca="1" ref="V590" ca="1">H$1*H590/INDEX(_xlfn.ANCHORARRAY(Data!I$14),ROWS(_xlfn.ANCHORARRAY(Data!I$14)))</f>
        <v>21661.92515923567</v>
      </c>
      <c r="W590" s="20" cm="1">
        <f t="array" aca="1" ref="W590" ca="1">I$1*I590/INDEX(_xlfn.ANCHORARRAY(Data!J$14),ROWS(_xlfn.ANCHORARRAY(Data!J$14)))</f>
        <v>4863.0437804030571</v>
      </c>
      <c r="X590" s="20" cm="1">
        <f t="array" aca="1" ref="X590" ca="1">J$1*J590/INDEX(_xlfn.ANCHORARRAY(Data!K$14),ROWS(_xlfn.ANCHORARRAY(Data!K$14)))</f>
        <v>5594.4615918958034</v>
      </c>
      <c r="Y590" s="20" cm="1">
        <f t="array" aca="1" ref="Y590" ca="1">K$1*K590/INDEX(_xlfn.ANCHORARRAY(Data!L$14),ROWS(_xlfn.ANCHORARRAY(Data!L$14)))</f>
        <v>11982.913206623869</v>
      </c>
      <c r="Z590" s="20" cm="1">
        <f t="array" aca="1" ref="Z590" ca="1">L$1*L590/INDEX(_xlfn.ANCHORARRAY(Data!M$14),ROWS(_xlfn.ANCHORARRAY(Data!M$14)))</f>
        <v>12463.901770109791</v>
      </c>
      <c r="AA590" s="20" cm="1">
        <f t="array" aca="1" ref="AA590" ca="1">M$1*M590/INDEX(_xlfn.ANCHORARRAY(Data!N$14),ROWS(_xlfn.ANCHORARRAY(Data!N$14)))</f>
        <v>9823.8085945609291</v>
      </c>
      <c r="AB590" s="20" cm="1">
        <f t="array" aca="1" ref="AB590" ca="1">N$1*N590/INDEX(_xlfn.ANCHORARRAY(Data!O$14),ROWS(_xlfn.ANCHORARRAY(Data!O$14)))</f>
        <v>9378.1882942382163</v>
      </c>
      <c r="AC590" s="20" cm="1">
        <f t="array" aca="1" ref="AC590" ca="1">O$1*O590/INDEX(_xlfn.ANCHORARRAY(Data!P$14),ROWS(_xlfn.ANCHORARRAY(Data!P$14)))</f>
        <v>12731.641285190139</v>
      </c>
      <c r="AD590" s="33">
        <f t="shared" ca="1" si="21"/>
        <v>206961.01179428038</v>
      </c>
      <c r="AE590" s="33">
        <f t="shared" ca="1" si="20"/>
        <v>-698.9117942803714</v>
      </c>
    </row>
    <row r="591" spans="1:31" x14ac:dyDescent="0.35">
      <c r="A591">
        <f ca="1"/>
        <v>589</v>
      </c>
      <c r="B591" s="20" cm="1">
        <f t="array" aca="1" ref="B591" ca="1">INDEX(_xlfn.ANCHORARRAY(Data!B$14),ROWS(_xlfn.ANCHORARRAY(Data!B$14)),2)*Data!C604/Data!C603</f>
        <v>264.79029829811111</v>
      </c>
      <c r="C591" s="20" cm="1">
        <f t="array" aca="1" ref="C591" ca="1">INDEX(_xlfn.ANCHORARRAY(Data!D$14),ROWS(_xlfn.ANCHORARRAY(Data!D$14)))*Data!D604/Data!D603</f>
        <v>52.819067079463359</v>
      </c>
      <c r="D591" s="20" cm="1">
        <f t="array" aca="1" ref="D591" ca="1">INDEX(_xlfn.ANCHORARRAY(Data!E$14),ROWS(_xlfn.ANCHORARRAY(Data!E$14)))*Data!E604/Data!E603</f>
        <v>23.955126742712295</v>
      </c>
      <c r="E591" s="20" cm="1">
        <f t="array" aca="1" ref="E591" ca="1">INDEX(_xlfn.ANCHORARRAY(Data!F$14),ROWS(_xlfn.ANCHORARRAY(Data!F$14)))*Data!F604/Data!F603</f>
        <v>29.37005167958656</v>
      </c>
      <c r="F591" s="20" cm="1">
        <f t="array" aca="1" ref="F591" ca="1">INDEX(_xlfn.ANCHORARRAY(Data!G$14),ROWS(_xlfn.ANCHORARRAY(Data!G$14)))*Data!G604/Data!G603</f>
        <v>314.0016999689409</v>
      </c>
      <c r="G591" s="20" cm="1">
        <f t="array" aca="1" ref="G591" ca="1">INDEX(_xlfn.ANCHORARRAY(Data!H$14),ROWS(_xlfn.ANCHORARRAY(Data!H$14)))*Data!H604/Data!H603</f>
        <v>74.270061832061074</v>
      </c>
      <c r="H591" s="20" cm="1">
        <f t="array" aca="1" ref="H591" ca="1">INDEX(_xlfn.ANCHORARRAY(Data!I$14),ROWS(_xlfn.ANCHORARRAY(Data!I$14)))*Data!I604/Data!I603</f>
        <v>239.49309447415328</v>
      </c>
      <c r="I591" s="20" cm="1">
        <f t="array" aca="1" ref="I591" ca="1">INDEX(_xlfn.ANCHORARRAY(Data!J$14),ROWS(_xlfn.ANCHORARRAY(Data!J$14)))*Data!J604/Data!J603</f>
        <v>24.034170153417016</v>
      </c>
      <c r="J591" s="20" cm="1">
        <f t="array" aca="1" ref="J591" ca="1">INDEX(_xlfn.ANCHORARRAY(Data!K$14),ROWS(_xlfn.ANCHORARRAY(Data!K$14)))*Data!K604/Data!K603</f>
        <v>78.59340176377043</v>
      </c>
      <c r="K591" s="20" cm="1">
        <f t="array" aca="1" ref="K591" ca="1">INDEX(_xlfn.ANCHORARRAY(Data!L$14),ROWS(_xlfn.ANCHORARRAY(Data!L$14)))*Data!L604/Data!L603</f>
        <v>396.29435868486109</v>
      </c>
      <c r="L591" s="20" cm="1">
        <f t="array" aca="1" ref="L591" ca="1">INDEX(_xlfn.ANCHORARRAY(Data!M$14),ROWS(_xlfn.ANCHORARRAY(Data!M$14)))*Data!M604/Data!M603</f>
        <v>52.81395660925967</v>
      </c>
      <c r="M591" s="20" cm="1">
        <f t="array" aca="1" ref="M591" ca="1">INDEX(_xlfn.ANCHORARRAY(Data!N$14),ROWS(_xlfn.ANCHORARRAY(Data!N$14)))*Data!N604/Data!N603</f>
        <v>162.77836040432206</v>
      </c>
      <c r="N591" s="20" cm="1">
        <f t="array" aca="1" ref="N591" ca="1">INDEX(_xlfn.ANCHORARRAY(Data!O$14),ROWS(_xlfn.ANCHORARRAY(Data!O$14)))*Data!O604/Data!O603</f>
        <v>153.80791932543298</v>
      </c>
      <c r="O591" s="20" cm="1">
        <f t="array" aca="1" ref="O591" ca="1">INDEX(_xlfn.ANCHORARRAY(Data!P$14),ROWS(_xlfn.ANCHORARRAY(Data!P$14)))*Data!P604/Data!P603</f>
        <v>633.86841900338129</v>
      </c>
      <c r="P591" s="20" cm="1">
        <f t="array" aca="1" ref="P591" ca="1">B$1*B591/INDEX(_xlfn.ANCHORARRAY(Data!B$14),ROWS(_xlfn.ANCHORARRAY(Data!B$14)),2)</f>
        <v>13239.514914905556</v>
      </c>
      <c r="Q591" s="20" cm="1">
        <f t="array" aca="1" ref="Q591" ca="1">C$1*C591/INDEX(_xlfn.ANCHORARRAY(Data!D$14),ROWS(_xlfn.ANCHORARRAY(Data!D$14)))</f>
        <v>10567.795252837976</v>
      </c>
      <c r="R591" s="19" cm="1">
        <f t="array" aca="1" ref="R591" ca="1">D$1*D591/INDEX(_xlfn.ANCHORARRAY(Data!E$14),ROWS(_xlfn.ANCHORARRAY(Data!E$14)))</f>
        <v>11980.019803548797</v>
      </c>
      <c r="S591" s="20" cm="1">
        <f t="array" aca="1" ref="S591" ca="1">E$1*E591/INDEX(_xlfn.ANCHORARRAY(Data!F$14),ROWS(_xlfn.ANCHORARRAY(Data!F$14)))</f>
        <v>5874.0103359173117</v>
      </c>
      <c r="T591" s="20" cm="1">
        <f t="array" aca="1" ref="T591" ca="1">F$1*F591/INDEX(_xlfn.ANCHORARRAY(Data!G$14),ROWS(_xlfn.ANCHORARRAY(Data!G$14)))</f>
        <v>21980.118997825866</v>
      </c>
      <c r="U591" s="20" cm="1">
        <f t="array" aca="1" ref="U591" ca="1">G$1*G591/INDEX(_xlfn.ANCHORARRAY(Data!H$14),ROWS(_xlfn.ANCHORARRAY(Data!H$14)))</f>
        <v>53474.444519083976</v>
      </c>
      <c r="V591" s="20" cm="1">
        <f t="array" aca="1" ref="V591" ca="1">H$1*H591/INDEX(_xlfn.ANCHORARRAY(Data!I$14),ROWS(_xlfn.ANCHORARRAY(Data!I$14)))</f>
        <v>21554.378502673793</v>
      </c>
      <c r="W591" s="20" cm="1">
        <f t="array" aca="1" ref="W591" ca="1">I$1*I591/INDEX(_xlfn.ANCHORARRAY(Data!J$14),ROWS(_xlfn.ANCHORARRAY(Data!J$14)))</f>
        <v>4806.8340306834034</v>
      </c>
      <c r="X591" s="20" cm="1">
        <f t="array" aca="1" ref="X591" ca="1">J$1*J591/INDEX(_xlfn.ANCHORARRAY(Data!K$14),ROWS(_xlfn.ANCHORARRAY(Data!K$14)))</f>
        <v>5501.5381234639299</v>
      </c>
      <c r="Y591" s="20" cm="1">
        <f t="array" aca="1" ref="Y591" ca="1">K$1*K591/INDEX(_xlfn.ANCHORARRAY(Data!L$14),ROWS(_xlfn.ANCHORARRAY(Data!L$14)))</f>
        <v>11888.830760545834</v>
      </c>
      <c r="Z591" s="20" cm="1">
        <f t="array" aca="1" ref="Z591" ca="1">L$1*L591/INDEX(_xlfn.ANCHORARRAY(Data!M$14),ROWS(_xlfn.ANCHORARRAY(Data!M$14)))</f>
        <v>12675.349586222321</v>
      </c>
      <c r="AA591" s="20" cm="1">
        <f t="array" aca="1" ref="AA591" ca="1">M$1*M591/INDEX(_xlfn.ANCHORARRAY(Data!N$14),ROWS(_xlfn.ANCHORARRAY(Data!N$14)))</f>
        <v>9766.7016242593236</v>
      </c>
      <c r="AB591" s="20" cm="1">
        <f t="array" aca="1" ref="AB591" ca="1">N$1*N591/INDEX(_xlfn.ANCHORARRAY(Data!O$14),ROWS(_xlfn.ANCHORARRAY(Data!O$14)))</f>
        <v>9228.4751595259786</v>
      </c>
      <c r="AC591" s="20" cm="1">
        <f t="array" aca="1" ref="AC591" ca="1">O$1*O591/INDEX(_xlfn.ANCHORARRAY(Data!P$14),ROWS(_xlfn.ANCHORARRAY(Data!P$14)))</f>
        <v>12678.168188804262</v>
      </c>
      <c r="AD591" s="33">
        <f t="shared" ca="1" si="21"/>
        <v>205216.17980029833</v>
      </c>
      <c r="AE591" s="33">
        <f t="shared" ca="1" si="20"/>
        <v>1045.9201997016789</v>
      </c>
    </row>
    <row r="592" spans="1:31" x14ac:dyDescent="0.35">
      <c r="A592">
        <f ca="1"/>
        <v>590</v>
      </c>
      <c r="B592" s="20" cm="1">
        <f t="array" aca="1" ref="B592" ca="1">INDEX(_xlfn.ANCHORARRAY(Data!B$14),ROWS(_xlfn.ANCHORARRAY(Data!B$14)),2)*Data!C605/Data!C604</f>
        <v>261.14373557580001</v>
      </c>
      <c r="C592" s="20" cm="1">
        <f t="array" aca="1" ref="C592" ca="1">INDEX(_xlfn.ANCHORARRAY(Data!D$14),ROWS(_xlfn.ANCHORARRAY(Data!D$14)))*Data!D605/Data!D604</f>
        <v>52.751959361393332</v>
      </c>
      <c r="D592" s="20" cm="1">
        <f t="array" aca="1" ref="D592" ca="1">INDEX(_xlfn.ANCHORARRAY(Data!E$14),ROWS(_xlfn.ANCHORARRAY(Data!E$14)))*Data!E605/Data!E604</f>
        <v>24.324966139954849</v>
      </c>
      <c r="E592" s="20" cm="1">
        <f t="array" aca="1" ref="E592" ca="1">INDEX(_xlfn.ANCHORARRAY(Data!F$14),ROWS(_xlfn.ANCHORARRAY(Data!F$14)))*Data!F605/Data!F604</f>
        <v>30.009782321899735</v>
      </c>
      <c r="F592" s="20" cm="1">
        <f t="array" aca="1" ref="F592" ca="1">INDEX(_xlfn.ANCHORARRAY(Data!G$14),ROWS(_xlfn.ANCHORARRAY(Data!G$14)))*Data!G605/Data!G604</f>
        <v>320.16478865925848</v>
      </c>
      <c r="G592" s="20" cm="1">
        <f t="array" aca="1" ref="G592" ca="1">INDEX(_xlfn.ANCHORARRAY(Data!H$14),ROWS(_xlfn.ANCHORARRAY(Data!H$14)))*Data!H605/Data!H604</f>
        <v>74.178834684202485</v>
      </c>
      <c r="H592" s="20" cm="1">
        <f t="array" aca="1" ref="H592" ca="1">INDEX(_xlfn.ANCHORARRAY(Data!I$14),ROWS(_xlfn.ANCHORARRAY(Data!I$14)))*Data!I605/Data!I604</f>
        <v>245.24722596558777</v>
      </c>
      <c r="I592" s="20" cm="1">
        <f t="array" aca="1" ref="I592" ca="1">INDEX(_xlfn.ANCHORARRAY(Data!J$14),ROWS(_xlfn.ANCHORARRAY(Data!J$14)))*Data!J605/Data!J604</f>
        <v>24.667752212389377</v>
      </c>
      <c r="J592" s="20" cm="1">
        <f t="array" aca="1" ref="J592" ca="1">INDEX(_xlfn.ANCHORARRAY(Data!K$14),ROWS(_xlfn.ANCHORARRAY(Data!K$14)))*Data!K605/Data!K604</f>
        <v>81.352609781171964</v>
      </c>
      <c r="K592" s="20" cm="1">
        <f t="array" aca="1" ref="K592" ca="1">INDEX(_xlfn.ANCHORARRAY(Data!L$14),ROWS(_xlfn.ANCHORARRAY(Data!L$14)))*Data!L605/Data!L604</f>
        <v>397.28425580487806</v>
      </c>
      <c r="L592" s="20" cm="1">
        <f t="array" aca="1" ref="L592" ca="1">INDEX(_xlfn.ANCHORARRAY(Data!M$14),ROWS(_xlfn.ANCHORARRAY(Data!M$14)))*Data!M605/Data!M604</f>
        <v>51.737571899012082</v>
      </c>
      <c r="M592" s="20" cm="1">
        <f t="array" aca="1" ref="M592" ca="1">INDEX(_xlfn.ANCHORARRAY(Data!N$14),ROWS(_xlfn.ANCHORARRAY(Data!N$14)))*Data!N605/Data!N604</f>
        <v>167.64297944479762</v>
      </c>
      <c r="N592" s="20" cm="1">
        <f t="array" aca="1" ref="N592" ca="1">INDEX(_xlfn.ANCHORARRAY(Data!O$14),ROWS(_xlfn.ANCHORARRAY(Data!O$14)))*Data!O605/Data!O604</f>
        <v>159.33702375434532</v>
      </c>
      <c r="O592" s="20" cm="1">
        <f t="array" aca="1" ref="O592" ca="1">INDEX(_xlfn.ANCHORARRAY(Data!P$14),ROWS(_xlfn.ANCHORARRAY(Data!P$14)))*Data!P605/Data!P604</f>
        <v>632.37386990981122</v>
      </c>
      <c r="P592" s="20" cm="1">
        <f t="array" aca="1" ref="P592" ca="1">B$1*B592/INDEX(_xlfn.ANCHORARRAY(Data!B$14),ROWS(_xlfn.ANCHORARRAY(Data!B$14)),2)</f>
        <v>13057.186778790003</v>
      </c>
      <c r="Q592" s="20" cm="1">
        <f t="array" aca="1" ref="Q592" ca="1">C$1*C592/INDEX(_xlfn.ANCHORARRAY(Data!D$14),ROWS(_xlfn.ANCHORARRAY(Data!D$14)))</f>
        <v>10554.368650217708</v>
      </c>
      <c r="R592" s="19" cm="1">
        <f t="array" aca="1" ref="R592" ca="1">D$1*D592/INDEX(_xlfn.ANCHORARRAY(Data!E$14),ROWS(_xlfn.ANCHORARRAY(Data!E$14)))</f>
        <v>12164.977426636566</v>
      </c>
      <c r="S592" s="20" cm="1">
        <f t="array" aca="1" ref="S592" ca="1">E$1*E592/INDEX(_xlfn.ANCHORARRAY(Data!F$14),ROWS(_xlfn.ANCHORARRAY(Data!F$14)))</f>
        <v>6001.9564643799467</v>
      </c>
      <c r="T592" s="20" cm="1">
        <f t="array" aca="1" ref="T592" ca="1">F$1*F592/INDEX(_xlfn.ANCHORARRAY(Data!G$14),ROWS(_xlfn.ANCHORARRAY(Data!G$14)))</f>
        <v>22411.535206148095</v>
      </c>
      <c r="U592" s="20" cm="1">
        <f t="array" aca="1" ref="U592" ca="1">G$1*G592/INDEX(_xlfn.ANCHORARRAY(Data!H$14),ROWS(_xlfn.ANCHORARRAY(Data!H$14)))</f>
        <v>53408.76097262578</v>
      </c>
      <c r="V592" s="20" cm="1">
        <f t="array" aca="1" ref="V592" ca="1">H$1*H592/INDEX(_xlfn.ANCHORARRAY(Data!I$14),ROWS(_xlfn.ANCHORARRAY(Data!I$14)))</f>
        <v>22072.2503369029</v>
      </c>
      <c r="W592" s="20" cm="1">
        <f t="array" aca="1" ref="W592" ca="1">I$1*I592/INDEX(_xlfn.ANCHORARRAY(Data!J$14),ROWS(_xlfn.ANCHORARRAY(Data!J$14)))</f>
        <v>4933.5504424778755</v>
      </c>
      <c r="X592" s="20" cm="1">
        <f t="array" aca="1" ref="X592" ca="1">J$1*J592/INDEX(_xlfn.ANCHORARRAY(Data!K$14),ROWS(_xlfn.ANCHORARRAY(Data!K$14)))</f>
        <v>5694.6826846820377</v>
      </c>
      <c r="Y592" s="20" cm="1">
        <f t="array" aca="1" ref="Y592" ca="1">K$1*K592/INDEX(_xlfn.ANCHORARRAY(Data!L$14),ROWS(_xlfn.ANCHORARRAY(Data!L$14)))</f>
        <v>11918.527674146342</v>
      </c>
      <c r="Z592" s="20" cm="1">
        <f t="array" aca="1" ref="Z592" ca="1">L$1*L592/INDEX(_xlfn.ANCHORARRAY(Data!M$14),ROWS(_xlfn.ANCHORARRAY(Data!M$14)))</f>
        <v>12417.017255762898</v>
      </c>
      <c r="AA592" s="20" cm="1">
        <f t="array" aca="1" ref="AA592" ca="1">M$1*M592/INDEX(_xlfn.ANCHORARRAY(Data!N$14),ROWS(_xlfn.ANCHORARRAY(Data!N$14)))</f>
        <v>10058.578766687857</v>
      </c>
      <c r="AB592" s="20" cm="1">
        <f t="array" aca="1" ref="AB592" ca="1">N$1*N592/INDEX(_xlfn.ANCHORARRAY(Data!O$14),ROWS(_xlfn.ANCHORARRAY(Data!O$14)))</f>
        <v>9560.2214252607191</v>
      </c>
      <c r="AC592" s="20" cm="1">
        <f t="array" aca="1" ref="AC592" ca="1">O$1*O592/INDEX(_xlfn.ANCHORARRAY(Data!P$14),ROWS(_xlfn.ANCHORARRAY(Data!P$14)))</f>
        <v>12648.275321125986</v>
      </c>
      <c r="AD592" s="33">
        <f t="shared" ca="1" si="21"/>
        <v>206901.8894058447</v>
      </c>
      <c r="AE592" s="33">
        <f t="shared" ca="1" si="20"/>
        <v>-639.78940584469819</v>
      </c>
    </row>
    <row r="593" spans="1:31" x14ac:dyDescent="0.35">
      <c r="A593">
        <f ca="1"/>
        <v>591</v>
      </c>
      <c r="B593" s="20" cm="1">
        <f t="array" aca="1" ref="B593" ca="1">INDEX(_xlfn.ANCHORARRAY(Data!B$14),ROWS(_xlfn.ANCHORARRAY(Data!B$14)),2)*Data!C606/Data!C605</f>
        <v>261.79982486865146</v>
      </c>
      <c r="C593" s="20" cm="1">
        <f t="array" aca="1" ref="C593" ca="1">INDEX(_xlfn.ANCHORARRAY(Data!D$14),ROWS(_xlfn.ANCHORARRAY(Data!D$14)))*Data!D606/Data!D605</f>
        <v>53.071065693430661</v>
      </c>
      <c r="D593" s="20" cm="1">
        <f t="array" aca="1" ref="D593" ca="1">INDEX(_xlfn.ANCHORARRAY(Data!E$14),ROWS(_xlfn.ANCHORARRAY(Data!E$14)))*Data!E606/Data!E605</f>
        <v>23.678700711053651</v>
      </c>
      <c r="E593" s="20" cm="1">
        <f t="array" aca="1" ref="E593" ca="1">INDEX(_xlfn.ANCHORARRAY(Data!F$14),ROWS(_xlfn.ANCHORARRAY(Data!F$14)))*Data!F606/Data!F605</f>
        <v>29.041074489123268</v>
      </c>
      <c r="F593" s="20" cm="1">
        <f t="array" aca="1" ref="F593" ca="1">INDEX(_xlfn.ANCHORARRAY(Data!G$14),ROWS(_xlfn.ANCHORARRAY(Data!G$14)))*Data!G606/Data!G605</f>
        <v>316.23509272030651</v>
      </c>
      <c r="G593" s="20" cm="1">
        <f t="array" aca="1" ref="G593" ca="1">INDEX(_xlfn.ANCHORARRAY(Data!H$14),ROWS(_xlfn.ANCHORARRAY(Data!H$14)))*Data!H606/Data!H605</f>
        <v>75.558848159509196</v>
      </c>
      <c r="H593" s="20" cm="1">
        <f t="array" aca="1" ref="H593" ca="1">INDEX(_xlfn.ANCHORARRAY(Data!I$14),ROWS(_xlfn.ANCHORARRAY(Data!I$14)))*Data!I606/Data!I605</f>
        <v>241.26391886264943</v>
      </c>
      <c r="I593" s="20" cm="1">
        <f t="array" aca="1" ref="I593" ca="1">INDEX(_xlfn.ANCHORARRAY(Data!J$14),ROWS(_xlfn.ANCHORARRAY(Data!J$14)))*Data!J606/Data!J605</f>
        <v>24.340196078431372</v>
      </c>
      <c r="J593" s="20" cm="1">
        <f t="array" aca="1" ref="J593" ca="1">INDEX(_xlfn.ANCHORARRAY(Data!K$14),ROWS(_xlfn.ANCHORARRAY(Data!K$14)))*Data!K606/Data!K605</f>
        <v>79.115018737388297</v>
      </c>
      <c r="K593" s="20" cm="1">
        <f t="array" aca="1" ref="K593" ca="1">INDEX(_xlfn.ANCHORARRAY(Data!L$14),ROWS(_xlfn.ANCHORARRAY(Data!L$14)))*Data!L606/Data!L605</f>
        <v>397.7492346411222</v>
      </c>
      <c r="L593" s="20" cm="1">
        <f t="array" aca="1" ref="L593" ca="1">INDEX(_xlfn.ANCHORARRAY(Data!M$14),ROWS(_xlfn.ANCHORARRAY(Data!M$14)))*Data!M606/Data!M605</f>
        <v>50.642639683238009</v>
      </c>
      <c r="M593" s="20" cm="1">
        <f t="array" aca="1" ref="M593" ca="1">INDEX(_xlfn.ANCHORARRAY(Data!N$14),ROWS(_xlfn.ANCHORARRAY(Data!N$14)))*Data!N606/Data!N605</f>
        <v>163.75931892417822</v>
      </c>
      <c r="N593" s="20" cm="1">
        <f t="array" aca="1" ref="N593" ca="1">INDEX(_xlfn.ANCHORARRAY(Data!O$14),ROWS(_xlfn.ANCHORARRAY(Data!O$14)))*Data!O606/Data!O605</f>
        <v>152.52265597452083</v>
      </c>
      <c r="O593" s="20" cm="1">
        <f t="array" aca="1" ref="O593" ca="1">INDEX(_xlfn.ANCHORARRAY(Data!P$14),ROWS(_xlfn.ANCHORARRAY(Data!P$14)))*Data!P606/Data!P605</f>
        <v>633.24908240854916</v>
      </c>
      <c r="P593" s="20" cm="1">
        <f t="array" aca="1" ref="P593" ca="1">B$1*B593/INDEX(_xlfn.ANCHORARRAY(Data!B$14),ROWS(_xlfn.ANCHORARRAY(Data!B$14)),2)</f>
        <v>13089.991243432572</v>
      </c>
      <c r="Q593" s="20" cm="1">
        <f t="array" aca="1" ref="Q593" ca="1">C$1*C593/INDEX(_xlfn.ANCHORARRAY(Data!D$14),ROWS(_xlfn.ANCHORARRAY(Data!D$14)))</f>
        <v>10618.213972888427</v>
      </c>
      <c r="R593" s="19" cm="1">
        <f t="array" aca="1" ref="R593" ca="1">D$1*D593/INDEX(_xlfn.ANCHORARRAY(Data!E$14),ROWS(_xlfn.ANCHORARRAY(Data!E$14)))</f>
        <v>11841.778442146089</v>
      </c>
      <c r="S593" s="20" cm="1">
        <f t="array" aca="1" ref="S593" ca="1">E$1*E593/INDEX(_xlfn.ANCHORARRAY(Data!F$14),ROWS(_xlfn.ANCHORARRAY(Data!F$14)))</f>
        <v>5808.2148978246541</v>
      </c>
      <c r="T593" s="20" cm="1">
        <f t="array" aca="1" ref="T593" ca="1">F$1*F593/INDEX(_xlfn.ANCHORARRAY(Data!G$14),ROWS(_xlfn.ANCHORARRAY(Data!G$14)))</f>
        <v>22136.456490421457</v>
      </c>
      <c r="U593" s="20" cm="1">
        <f t="array" aca="1" ref="U593" ca="1">G$1*G593/INDEX(_xlfn.ANCHORARRAY(Data!H$14),ROWS(_xlfn.ANCHORARRAY(Data!H$14)))</f>
        <v>54402.370674846614</v>
      </c>
      <c r="V593" s="20" cm="1">
        <f t="array" aca="1" ref="V593" ca="1">H$1*H593/INDEX(_xlfn.ANCHORARRAY(Data!I$14),ROWS(_xlfn.ANCHORARRAY(Data!I$14)))</f>
        <v>21713.752697638451</v>
      </c>
      <c r="W593" s="20" cm="1">
        <f t="array" aca="1" ref="W593" ca="1">I$1*I593/INDEX(_xlfn.ANCHORARRAY(Data!J$14),ROWS(_xlfn.ANCHORARRAY(Data!J$14)))</f>
        <v>4868.0392156862745</v>
      </c>
      <c r="X593" s="20" cm="1">
        <f t="array" aca="1" ref="X593" ca="1">J$1*J593/INDEX(_xlfn.ANCHORARRAY(Data!K$14),ROWS(_xlfn.ANCHORARRAY(Data!K$14)))</f>
        <v>5538.0513116171805</v>
      </c>
      <c r="Y593" s="20" cm="1">
        <f t="array" aca="1" ref="Y593" ca="1">K$1*K593/INDEX(_xlfn.ANCHORARRAY(Data!L$14),ROWS(_xlfn.ANCHORARRAY(Data!L$14)))</f>
        <v>11932.477039233667</v>
      </c>
      <c r="Z593" s="20" cm="1">
        <f t="array" aca="1" ref="Z593" ca="1">L$1*L593/INDEX(_xlfn.ANCHORARRAY(Data!M$14),ROWS(_xlfn.ANCHORARRAY(Data!M$14)))</f>
        <v>12154.23352397712</v>
      </c>
      <c r="AA593" s="20" cm="1">
        <f t="array" aca="1" ref="AA593" ca="1">M$1*M593/INDEX(_xlfn.ANCHORARRAY(Data!N$14),ROWS(_xlfn.ANCHORARRAY(Data!N$14)))</f>
        <v>9825.5591354506923</v>
      </c>
      <c r="AB593" s="20" cm="1">
        <f t="array" aca="1" ref="AB593" ca="1">N$1*N593/INDEX(_xlfn.ANCHORARRAY(Data!O$14),ROWS(_xlfn.ANCHORARRAY(Data!O$14)))</f>
        <v>9151.3593584712507</v>
      </c>
      <c r="AC593" s="20" cm="1">
        <f t="array" aca="1" ref="AC593" ca="1">O$1*O593/INDEX(_xlfn.ANCHORARRAY(Data!P$14),ROWS(_xlfn.ANCHORARRAY(Data!P$14)))</f>
        <v>12665.780675434991</v>
      </c>
      <c r="AD593" s="33">
        <f t="shared" ca="1" si="21"/>
        <v>205746.27867906945</v>
      </c>
      <c r="AE593" s="33">
        <f t="shared" ca="1" si="20"/>
        <v>515.82132093055407</v>
      </c>
    </row>
    <row r="594" spans="1:31" x14ac:dyDescent="0.35">
      <c r="A594">
        <f ca="1"/>
        <v>592</v>
      </c>
      <c r="B594" s="20" cm="1">
        <f t="array" aca="1" ref="B594" ca="1">INDEX(_xlfn.ANCHORARRAY(Data!B$14),ROWS(_xlfn.ANCHORARRAY(Data!B$14)),2)*Data!C607/Data!C606</f>
        <v>262.70686725663711</v>
      </c>
      <c r="C594" s="20" cm="1">
        <f t="array" aca="1" ref="C594" ca="1">INDEX(_xlfn.ANCHORARRAY(Data!D$14),ROWS(_xlfn.ANCHORARRAY(Data!D$14)))*Data!D607/Data!D606</f>
        <v>52.296626355296084</v>
      </c>
      <c r="D594" s="20" cm="1">
        <f t="array" aca="1" ref="D594" ca="1">INDEX(_xlfn.ANCHORARRAY(Data!E$14),ROWS(_xlfn.ANCHORARRAY(Data!E$14)))*Data!E607/Data!E606</f>
        <v>23.495667221297836</v>
      </c>
      <c r="E594" s="20" cm="1">
        <f t="array" aca="1" ref="E594" ca="1">INDEX(_xlfn.ANCHORARRAY(Data!F$14),ROWS(_xlfn.ANCHORARRAY(Data!F$14)))*Data!F607/Data!F606</f>
        <v>29.448995915588839</v>
      </c>
      <c r="F594" s="20" cm="1">
        <f t="array" aca="1" ref="F594" ca="1">INDEX(_xlfn.ANCHORARRAY(Data!G$14),ROWS(_xlfn.ANCHORARRAY(Data!G$14)))*Data!G607/Data!G606</f>
        <v>307.55946674807922</v>
      </c>
      <c r="G594" s="20" cm="1">
        <f t="array" aca="1" ref="G594" ca="1">INDEX(_xlfn.ANCHORARRAY(Data!H$14),ROWS(_xlfn.ANCHORARRAY(Data!H$14)))*Data!H607/Data!H606</f>
        <v>73.653521594684378</v>
      </c>
      <c r="H594" s="20" cm="1">
        <f t="array" aca="1" ref="H594" ca="1">INDEX(_xlfn.ANCHORARRAY(Data!I$14),ROWS(_xlfn.ANCHORARRAY(Data!I$14)))*Data!I607/Data!I606</f>
        <v>238.8365574554586</v>
      </c>
      <c r="I594" s="20" cm="1">
        <f t="array" aca="1" ref="I594" ca="1">INDEX(_xlfn.ANCHORARRAY(Data!J$14),ROWS(_xlfn.ANCHORARRAY(Data!J$14)))*Data!J607/Data!J606</f>
        <v>23.517865917865919</v>
      </c>
      <c r="J594" s="20" cm="1">
        <f t="array" aca="1" ref="J594" ca="1">INDEX(_xlfn.ANCHORARRAY(Data!K$14),ROWS(_xlfn.ANCHORARRAY(Data!K$14)))*Data!K607/Data!K606</f>
        <v>78.841274181818179</v>
      </c>
      <c r="K594" s="20" cm="1">
        <f t="array" aca="1" ref="K594" ca="1">INDEX(_xlfn.ANCHORARRAY(Data!L$14),ROWS(_xlfn.ANCHORARRAY(Data!L$14)))*Data!L607/Data!L606</f>
        <v>412.91053892915596</v>
      </c>
      <c r="L594" s="20" cm="1">
        <f t="array" aca="1" ref="L594" ca="1">INDEX(_xlfn.ANCHORARRAY(Data!M$14),ROWS(_xlfn.ANCHORARRAY(Data!M$14)))*Data!M607/Data!M606</f>
        <v>51.291366809277193</v>
      </c>
      <c r="M594" s="20" cm="1">
        <f t="array" aca="1" ref="M594" ca="1">INDEX(_xlfn.ANCHORARRAY(Data!N$14),ROWS(_xlfn.ANCHORARRAY(Data!N$14)))*Data!N607/Data!N606</f>
        <v>159.23648887022259</v>
      </c>
      <c r="N594" s="20" cm="1">
        <f t="array" aca="1" ref="N594" ca="1">INDEX(_xlfn.ANCHORARRAY(Data!O$14),ROWS(_xlfn.ANCHORARRAY(Data!O$14)))*Data!O607/Data!O606</f>
        <v>152.37796803919281</v>
      </c>
      <c r="O594" s="20" cm="1">
        <f t="array" aca="1" ref="O594" ca="1">INDEX(_xlfn.ANCHORARRAY(Data!P$14),ROWS(_xlfn.ANCHORARRAY(Data!P$14)))*Data!P607/Data!P606</f>
        <v>631.63920440321658</v>
      </c>
      <c r="P594" s="20" cm="1">
        <f t="array" aca="1" ref="P594" ca="1">B$1*B594/INDEX(_xlfn.ANCHORARRAY(Data!B$14),ROWS(_xlfn.ANCHORARRAY(Data!B$14)),2)</f>
        <v>13135.343362831856</v>
      </c>
      <c r="Q594" s="20" cm="1">
        <f t="array" aca="1" ref="Q594" ca="1">C$1*C594/INDEX(_xlfn.ANCHORARRAY(Data!D$14),ROWS(_xlfn.ANCHORARRAY(Data!D$14)))</f>
        <v>10463.267723102585</v>
      </c>
      <c r="R594" s="19" cm="1">
        <f t="array" aca="1" ref="R594" ca="1">D$1*D594/INDEX(_xlfn.ANCHORARRAY(Data!E$14),ROWS(_xlfn.ANCHORARRAY(Data!E$14)))</f>
        <v>11750.242928452579</v>
      </c>
      <c r="S594" s="20" cm="1">
        <f t="array" aca="1" ref="S594" ca="1">E$1*E594/INDEX(_xlfn.ANCHORARRAY(Data!F$14),ROWS(_xlfn.ANCHORARRAY(Data!F$14)))</f>
        <v>5889.7991831177678</v>
      </c>
      <c r="T594" s="20" cm="1">
        <f t="array" aca="1" ref="T594" ca="1">F$1*F594/INDEX(_xlfn.ANCHORARRAY(Data!G$14),ROWS(_xlfn.ANCHORARRAY(Data!G$14)))</f>
        <v>21529.162672365546</v>
      </c>
      <c r="U594" s="20" cm="1">
        <f t="array" aca="1" ref="U594" ca="1">G$1*G594/INDEX(_xlfn.ANCHORARRAY(Data!H$14),ROWS(_xlfn.ANCHORARRAY(Data!H$14)))</f>
        <v>53030.535548172753</v>
      </c>
      <c r="V594" s="20" cm="1">
        <f t="array" aca="1" ref="V594" ca="1">H$1*H594/INDEX(_xlfn.ANCHORARRAY(Data!I$14),ROWS(_xlfn.ANCHORARRAY(Data!I$14)))</f>
        <v>21495.290170991273</v>
      </c>
      <c r="W594" s="20" cm="1">
        <f t="array" aca="1" ref="W594" ca="1">I$1*I594/INDEX(_xlfn.ANCHORARRAY(Data!J$14),ROWS(_xlfn.ANCHORARRAY(Data!J$14)))</f>
        <v>4703.573183573184</v>
      </c>
      <c r="X594" s="20" cm="1">
        <f t="array" aca="1" ref="X594" ca="1">J$1*J594/INDEX(_xlfn.ANCHORARRAY(Data!K$14),ROWS(_xlfn.ANCHORARRAY(Data!K$14)))</f>
        <v>5518.8891927272725</v>
      </c>
      <c r="Y594" s="20" cm="1">
        <f t="array" aca="1" ref="Y594" ca="1">K$1*K594/INDEX(_xlfn.ANCHORARRAY(Data!L$14),ROWS(_xlfn.ANCHORARRAY(Data!L$14)))</f>
        <v>12387.31616787468</v>
      </c>
      <c r="Z594" s="20" cm="1">
        <f t="array" aca="1" ref="Z594" ca="1">L$1*L594/INDEX(_xlfn.ANCHORARRAY(Data!M$14),ROWS(_xlfn.ANCHORARRAY(Data!M$14)))</f>
        <v>12309.928034226527</v>
      </c>
      <c r="AA594" s="20" cm="1">
        <f t="array" aca="1" ref="AA594" ca="1">M$1*M594/INDEX(_xlfn.ANCHORARRAY(Data!N$14),ROWS(_xlfn.ANCHORARRAY(Data!N$14)))</f>
        <v>9554.1893322133546</v>
      </c>
      <c r="AB594" s="20" cm="1">
        <f t="array" aca="1" ref="AB594" ca="1">N$1*N594/INDEX(_xlfn.ANCHORARRAY(Data!O$14),ROWS(_xlfn.ANCHORARRAY(Data!O$14)))</f>
        <v>9142.6780823515692</v>
      </c>
      <c r="AC594" s="20" cm="1">
        <f t="array" aca="1" ref="AC594" ca="1">O$1*O594/INDEX(_xlfn.ANCHORARRAY(Data!P$14),ROWS(_xlfn.ANCHORARRAY(Data!P$14)))</f>
        <v>12633.581084000614</v>
      </c>
      <c r="AD594" s="33">
        <f t="shared" ca="1" si="21"/>
        <v>203543.79666600152</v>
      </c>
      <c r="AE594" s="33">
        <f t="shared" ca="1" si="20"/>
        <v>2718.3033339984831</v>
      </c>
    </row>
    <row r="595" spans="1:31" x14ac:dyDescent="0.35">
      <c r="A595">
        <f ca="1"/>
        <v>593</v>
      </c>
      <c r="B595" s="20" cm="1">
        <f t="array" aca="1" ref="B595" ca="1">INDEX(_xlfn.ANCHORARRAY(Data!B$14),ROWS(_xlfn.ANCHORARRAY(Data!B$14)),2)*Data!C608/Data!C607</f>
        <v>257.96454400924989</v>
      </c>
      <c r="C595" s="20" cm="1">
        <f t="array" aca="1" ref="C595" ca="1">INDEX(_xlfn.ANCHORARRAY(Data!D$14),ROWS(_xlfn.ANCHORARRAY(Data!D$14)))*Data!D608/Data!D607</f>
        <v>51.252794584302933</v>
      </c>
      <c r="D595" s="20" cm="1">
        <f t="array" aca="1" ref="D595" ca="1">INDEX(_xlfn.ANCHORARRAY(Data!E$14),ROWS(_xlfn.ANCHORARRAY(Data!E$14)))*Data!E608/Data!E607</f>
        <v>23.714937845303869</v>
      </c>
      <c r="E595" s="20" cm="1">
        <f t="array" aca="1" ref="E595" ca="1">INDEX(_xlfn.ANCHORARRAY(Data!F$14),ROWS(_xlfn.ANCHORARRAY(Data!F$14)))*Data!F608/Data!F607</f>
        <v>29.886048526863082</v>
      </c>
      <c r="F595" s="20" cm="1">
        <f t="array" aca="1" ref="F595" ca="1">INDEX(_xlfn.ANCHORARRAY(Data!G$14),ROWS(_xlfn.ANCHORARRAY(Data!G$14)))*Data!G608/Data!G607</f>
        <v>310.43338926524228</v>
      </c>
      <c r="G595" s="20" cm="1">
        <f t="array" aca="1" ref="G595" ca="1">INDEX(_xlfn.ANCHORARRAY(Data!H$14),ROWS(_xlfn.ANCHORARRAY(Data!H$14)))*Data!H608/Data!H607</f>
        <v>72.182214002440503</v>
      </c>
      <c r="H595" s="20" cm="1">
        <f t="array" aca="1" ref="H595" ca="1">INDEX(_xlfn.ANCHORARRAY(Data!I$14),ROWS(_xlfn.ANCHORARRAY(Data!I$14)))*Data!I608/Data!I607</f>
        <v>246.30236554570843</v>
      </c>
      <c r="I595" s="20" cm="1">
        <f t="array" aca="1" ref="I595" ca="1">INDEX(_xlfn.ANCHORARRAY(Data!J$14),ROWS(_xlfn.ANCHORARRAY(Data!J$14)))*Data!J608/Data!J607</f>
        <v>24.355571740713764</v>
      </c>
      <c r="J595" s="20" cm="1">
        <f t="array" aca="1" ref="J595" ca="1">INDEX(_xlfn.ANCHORARRAY(Data!K$14),ROWS(_xlfn.ANCHORARRAY(Data!K$14)))*Data!K608/Data!K607</f>
        <v>80.980739431433207</v>
      </c>
      <c r="K595" s="20" cm="1">
        <f t="array" aca="1" ref="K595" ca="1">INDEX(_xlfn.ANCHORARRAY(Data!L$14),ROWS(_xlfn.ANCHORARRAY(Data!L$14)))*Data!L608/Data!L607</f>
        <v>390.23845417057174</v>
      </c>
      <c r="L595" s="20" cm="1">
        <f t="array" aca="1" ref="L595" ca="1">INDEX(_xlfn.ANCHORARRAY(Data!M$14),ROWS(_xlfn.ANCHORARRAY(Data!M$14)))*Data!M608/Data!M607</f>
        <v>51.214710969503876</v>
      </c>
      <c r="M595" s="20" cm="1">
        <f t="array" aca="1" ref="M595" ca="1">INDEX(_xlfn.ANCHORARRAY(Data!N$14),ROWS(_xlfn.ANCHORARRAY(Data!N$14)))*Data!N608/Data!N607</f>
        <v>166.56643851508122</v>
      </c>
      <c r="N595" s="20" cm="1">
        <f t="array" aca="1" ref="N595" ca="1">INDEX(_xlfn.ANCHORARRAY(Data!O$14),ROWS(_xlfn.ANCHORARRAY(Data!O$14)))*Data!O608/Data!O607</f>
        <v>155.60472820881228</v>
      </c>
      <c r="O595" s="20" cm="1">
        <f t="array" aca="1" ref="O595" ca="1">INDEX(_xlfn.ANCHORARRAY(Data!P$14),ROWS(_xlfn.ANCHORARRAY(Data!P$14)))*Data!P608/Data!P607</f>
        <v>623.5770352139341</v>
      </c>
      <c r="P595" s="20" cm="1">
        <f t="array" aca="1" ref="P595" ca="1">B$1*B595/INDEX(_xlfn.ANCHORARRAY(Data!B$14),ROWS(_xlfn.ANCHORARRAY(Data!B$14)),2)</f>
        <v>12898.227200462496</v>
      </c>
      <c r="Q595" s="20" cm="1">
        <f t="array" aca="1" ref="Q595" ca="1">C$1*C595/INDEX(_xlfn.ANCHORARRAY(Data!D$14),ROWS(_xlfn.ANCHORARRAY(Data!D$14)))</f>
        <v>10254.422678231434</v>
      </c>
      <c r="R595" s="19" cm="1">
        <f t="array" aca="1" ref="R595" ca="1">D$1*D595/INDEX(_xlfn.ANCHORARRAY(Data!E$14),ROWS(_xlfn.ANCHORARRAY(Data!E$14)))</f>
        <v>11859.900725138123</v>
      </c>
      <c r="S595" s="20" cm="1">
        <f t="array" aca="1" ref="S595" ca="1">E$1*E595/INDEX(_xlfn.ANCHORARRAY(Data!F$14),ROWS(_xlfn.ANCHORARRAY(Data!F$14)))</f>
        <v>5977.2097053726166</v>
      </c>
      <c r="T595" s="20" cm="1">
        <f t="array" aca="1" ref="T595" ca="1">F$1*F595/INDEX(_xlfn.ANCHORARRAY(Data!G$14),ROWS(_xlfn.ANCHORARRAY(Data!G$14)))</f>
        <v>21730.337248566961</v>
      </c>
      <c r="U595" s="20" cm="1">
        <f t="array" aca="1" ref="U595" ca="1">G$1*G595/INDEX(_xlfn.ANCHORARRAY(Data!H$14),ROWS(_xlfn.ANCHORARRAY(Data!H$14)))</f>
        <v>51971.194081757159</v>
      </c>
      <c r="V595" s="20" cm="1">
        <f t="array" aca="1" ref="V595" ca="1">H$1*H595/INDEX(_xlfn.ANCHORARRAY(Data!I$14),ROWS(_xlfn.ANCHORARRAY(Data!I$14)))</f>
        <v>22167.212899113762</v>
      </c>
      <c r="W595" s="20" cm="1">
        <f t="array" aca="1" ref="W595" ca="1">I$1*I595/INDEX(_xlfn.ANCHORARRAY(Data!J$14),ROWS(_xlfn.ANCHORARRAY(Data!J$14)))</f>
        <v>4871.1143481427525</v>
      </c>
      <c r="X595" s="20" cm="1">
        <f t="array" aca="1" ref="X595" ca="1">J$1*J595/INDEX(_xlfn.ANCHORARRAY(Data!K$14),ROWS(_xlfn.ANCHORARRAY(Data!K$14)))</f>
        <v>5668.6517602003241</v>
      </c>
      <c r="Y595" s="20" cm="1">
        <f t="array" aca="1" ref="Y595" ca="1">K$1*K595/INDEX(_xlfn.ANCHORARRAY(Data!L$14),ROWS(_xlfn.ANCHORARRAY(Data!L$14)))</f>
        <v>11707.153625117153</v>
      </c>
      <c r="Z595" s="20" cm="1">
        <f t="array" aca="1" ref="Z595" ca="1">L$1*L595/INDEX(_xlfn.ANCHORARRAY(Data!M$14),ROWS(_xlfn.ANCHORARRAY(Data!M$14)))</f>
        <v>12291.53063268093</v>
      </c>
      <c r="AA595" s="20" cm="1">
        <f t="array" aca="1" ref="AA595" ca="1">M$1*M595/INDEX(_xlfn.ANCHORARRAY(Data!N$14),ROWS(_xlfn.ANCHORARRAY(Data!N$14)))</f>
        <v>9993.9863109048729</v>
      </c>
      <c r="AB595" s="20" cm="1">
        <f t="array" aca="1" ref="AB595" ca="1">N$1*N595/INDEX(_xlfn.ANCHORARRAY(Data!O$14),ROWS(_xlfn.ANCHORARRAY(Data!O$14)))</f>
        <v>9336.2836925287356</v>
      </c>
      <c r="AC595" s="20" cm="1">
        <f t="array" aca="1" ref="AC595" ca="1">O$1*O595/INDEX(_xlfn.ANCHORARRAY(Data!P$14),ROWS(_xlfn.ANCHORARRAY(Data!P$14)))</f>
        <v>12472.327527451722</v>
      </c>
      <c r="AD595" s="33">
        <f t="shared" ca="1" si="21"/>
        <v>203199.55243566906</v>
      </c>
      <c r="AE595" s="33">
        <f t="shared" ca="1" si="20"/>
        <v>3062.5475643309474</v>
      </c>
    </row>
    <row r="596" spans="1:31" x14ac:dyDescent="0.35">
      <c r="A596">
        <f ca="1"/>
        <v>594</v>
      </c>
      <c r="B596" s="20" cm="1">
        <f t="array" aca="1" ref="B596" ca="1">INDEX(_xlfn.ANCHORARRAY(Data!B$14),ROWS(_xlfn.ANCHORARRAY(Data!B$14)),2)*Data!C609/Data!C608</f>
        <v>265.84812234410515</v>
      </c>
      <c r="C596" s="20" cm="1">
        <f t="array" aca="1" ref="C596" ca="1">INDEX(_xlfn.ANCHORARRAY(Data!D$14),ROWS(_xlfn.ANCHORARRAY(Data!D$14)))*Data!D609/Data!D608</f>
        <v>53.280792816469571</v>
      </c>
      <c r="D596" s="20" cm="1">
        <f t="array" aca="1" ref="D596" ca="1">INDEX(_xlfn.ANCHORARRAY(Data!E$14),ROWS(_xlfn.ANCHORARRAY(Data!E$14)))*Data!E609/Data!E608</f>
        <v>24.925239616613418</v>
      </c>
      <c r="E596" s="20" cm="1">
        <f t="array" aca="1" ref="E596" ca="1">INDEX(_xlfn.ANCHORARRAY(Data!F$14),ROWS(_xlfn.ANCHORARRAY(Data!F$14)))*Data!F609/Data!F608</f>
        <v>30.928817391304346</v>
      </c>
      <c r="F596" s="20" cm="1">
        <f t="array" aca="1" ref="F596" ca="1">INDEX(_xlfn.ANCHORARRAY(Data!G$14),ROWS(_xlfn.ANCHORARRAY(Data!G$14)))*Data!G609/Data!G608</f>
        <v>324.82260455771166</v>
      </c>
      <c r="G596" s="20" cm="1">
        <f t="array" aca="1" ref="G596" ca="1">INDEX(_xlfn.ANCHORARRAY(Data!H$14),ROWS(_xlfn.ANCHORARRAY(Data!H$14)))*Data!H609/Data!H608</f>
        <v>75.903717968872812</v>
      </c>
      <c r="H596" s="20" cm="1">
        <f t="array" aca="1" ref="H596" ca="1">INDEX(_xlfn.ANCHORARRAY(Data!I$14),ROWS(_xlfn.ANCHORARRAY(Data!I$14)))*Data!I609/Data!I608</f>
        <v>247.86642921173728</v>
      </c>
      <c r="I596" s="20" cm="1">
        <f t="array" aca="1" ref="I596" ca="1">INDEX(_xlfn.ANCHORARRAY(Data!J$14),ROWS(_xlfn.ANCHORARRAY(Data!J$14)))*Data!J609/Data!J608</f>
        <v>23.856986501276904</v>
      </c>
      <c r="J596" s="20" cm="1">
        <f t="array" aca="1" ref="J596" ca="1">INDEX(_xlfn.ANCHORARRAY(Data!K$14),ROWS(_xlfn.ANCHORARRAY(Data!K$14)))*Data!K609/Data!K608</f>
        <v>79.955945396456571</v>
      </c>
      <c r="K596" s="20" cm="1">
        <f t="array" aca="1" ref="K596" ca="1">INDEX(_xlfn.ANCHORARRAY(Data!L$14),ROWS(_xlfn.ANCHORARRAY(Data!L$14)))*Data!L609/Data!L608</f>
        <v>405.96874167636565</v>
      </c>
      <c r="L596" s="20" cm="1">
        <f t="array" aca="1" ref="L596" ca="1">INDEX(_xlfn.ANCHORARRAY(Data!M$14),ROWS(_xlfn.ANCHORARRAY(Data!M$14)))*Data!M609/Data!M608</f>
        <v>51.183192812715966</v>
      </c>
      <c r="M596" s="20" cm="1">
        <f t="array" aca="1" ref="M596" ca="1">INDEX(_xlfn.ANCHORARRAY(Data!N$14),ROWS(_xlfn.ANCHORARRAY(Data!N$14)))*Data!N609/Data!N608</f>
        <v>165.271585295807</v>
      </c>
      <c r="N596" s="20" cm="1">
        <f t="array" aca="1" ref="N596" ca="1">INDEX(_xlfn.ANCHORARRAY(Data!O$14),ROWS(_xlfn.ANCHORARRAY(Data!O$14)))*Data!O609/Data!O608</f>
        <v>160.2783662293898</v>
      </c>
      <c r="O596" s="20" cm="1">
        <f t="array" aca="1" ref="O596" ca="1">INDEX(_xlfn.ANCHORARRAY(Data!P$14),ROWS(_xlfn.ANCHORARRAY(Data!P$14)))*Data!P609/Data!P608</f>
        <v>643.66149759384018</v>
      </c>
      <c r="P596" s="20" cm="1">
        <f t="array" aca="1" ref="P596" ca="1">B$1*B596/INDEX(_xlfn.ANCHORARRAY(Data!B$14),ROWS(_xlfn.ANCHORARRAY(Data!B$14)),2)</f>
        <v>13292.406117205259</v>
      </c>
      <c r="Q596" s="20" cm="1">
        <f t="array" aca="1" ref="Q596" ca="1">C$1*C596/INDEX(_xlfn.ANCHORARRAY(Data!D$14),ROWS(_xlfn.ANCHORARRAY(Data!D$14)))</f>
        <v>10660.175208059572</v>
      </c>
      <c r="R596" s="19" cm="1">
        <f t="array" aca="1" ref="R596" ca="1">D$1*D596/INDEX(_xlfn.ANCHORARRAY(Data!E$14),ROWS(_xlfn.ANCHORARRAY(Data!E$14)))</f>
        <v>12465.17571884984</v>
      </c>
      <c r="S596" s="20" cm="1">
        <f t="array" aca="1" ref="S596" ca="1">E$1*E596/INDEX(_xlfn.ANCHORARRAY(Data!F$14),ROWS(_xlfn.ANCHORARRAY(Data!F$14)))</f>
        <v>6185.7634782608693</v>
      </c>
      <c r="T596" s="20" cm="1">
        <f t="array" aca="1" ref="T596" ca="1">F$1*F596/INDEX(_xlfn.ANCHORARRAY(Data!G$14),ROWS(_xlfn.ANCHORARRAY(Data!G$14)))</f>
        <v>22737.582319039819</v>
      </c>
      <c r="U596" s="20" cm="1">
        <f t="array" aca="1" ref="U596" ca="1">G$1*G596/INDEX(_xlfn.ANCHORARRAY(Data!H$14),ROWS(_xlfn.ANCHORARRAY(Data!H$14)))</f>
        <v>54650.676937588418</v>
      </c>
      <c r="V596" s="20" cm="1">
        <f t="array" aca="1" ref="V596" ca="1">H$1*H596/INDEX(_xlfn.ANCHORARRAY(Data!I$14),ROWS(_xlfn.ANCHORARRAY(Data!I$14)))</f>
        <v>22307.978629056357</v>
      </c>
      <c r="W596" s="20" cm="1">
        <f t="array" aca="1" ref="W596" ca="1">I$1*I596/INDEX(_xlfn.ANCHORARRAY(Data!J$14),ROWS(_xlfn.ANCHORARRAY(Data!J$14)))</f>
        <v>4771.3973002553812</v>
      </c>
      <c r="X596" s="20" cm="1">
        <f t="array" aca="1" ref="X596" ca="1">J$1*J596/INDEX(_xlfn.ANCHORARRAY(Data!K$14),ROWS(_xlfn.ANCHORARRAY(Data!K$14)))</f>
        <v>5596.9161777519603</v>
      </c>
      <c r="Y596" s="20" cm="1">
        <f t="array" aca="1" ref="Y596" ca="1">K$1*K596/INDEX(_xlfn.ANCHORARRAY(Data!L$14),ROWS(_xlfn.ANCHORARRAY(Data!L$14)))</f>
        <v>12179.06225029097</v>
      </c>
      <c r="Z596" s="20" cm="1">
        <f t="array" aca="1" ref="Z596" ca="1">L$1*L596/INDEX(_xlfn.ANCHORARRAY(Data!M$14),ROWS(_xlfn.ANCHORARRAY(Data!M$14)))</f>
        <v>12283.966275051833</v>
      </c>
      <c r="AA596" s="20" cm="1">
        <f t="array" aca="1" ref="AA596" ca="1">M$1*M596/INDEX(_xlfn.ANCHORARRAY(Data!N$14),ROWS(_xlfn.ANCHORARRAY(Data!N$14)))</f>
        <v>9916.2951177484192</v>
      </c>
      <c r="AB596" s="20" cm="1">
        <f t="array" aca="1" ref="AB596" ca="1">N$1*N596/INDEX(_xlfn.ANCHORARRAY(Data!O$14),ROWS(_xlfn.ANCHORARRAY(Data!O$14)))</f>
        <v>9616.7019737633891</v>
      </c>
      <c r="AC596" s="20" cm="1">
        <f t="array" aca="1" ref="AC596" ca="1">O$1*O596/INDEX(_xlfn.ANCHORARRAY(Data!P$14),ROWS(_xlfn.ANCHORARRAY(Data!P$14)))</f>
        <v>12874.042117420595</v>
      </c>
      <c r="AD596" s="33">
        <f t="shared" ca="1" si="21"/>
        <v>209538.13962034264</v>
      </c>
      <c r="AE596" s="33">
        <f t="shared" ca="1" si="20"/>
        <v>-3276.0396203426353</v>
      </c>
    </row>
    <row r="597" spans="1:31" x14ac:dyDescent="0.35">
      <c r="A597">
        <f ca="1"/>
        <v>595</v>
      </c>
      <c r="B597" s="20" cm="1">
        <f t="array" aca="1" ref="B597" ca="1">INDEX(_xlfn.ANCHORARRAY(Data!B$14),ROWS(_xlfn.ANCHORARRAY(Data!B$14)),2)*Data!C610/Data!C609</f>
        <v>264.02052421932626</v>
      </c>
      <c r="C597" s="20" cm="1">
        <f t="array" aca="1" ref="C597" ca="1">INDEX(_xlfn.ANCHORARRAY(Data!D$14),ROWS(_xlfn.ANCHORARRAY(Data!D$14)))*Data!D610/Data!D609</f>
        <v>52.724396946564887</v>
      </c>
      <c r="D597" s="20" cm="1">
        <f t="array" aca="1" ref="D597" ca="1">INDEX(_xlfn.ANCHORARRAY(Data!E$14),ROWS(_xlfn.ANCHORARRAY(Data!E$14)))*Data!E610/Data!E609</f>
        <v>24.49004861111111</v>
      </c>
      <c r="E597" s="20" cm="1">
        <f t="array" aca="1" ref="E597" ca="1">INDEX(_xlfn.ANCHORARRAY(Data!F$14),ROWS(_xlfn.ANCHORARRAY(Data!F$14)))*Data!F610/Data!F609</f>
        <v>30.687912310286677</v>
      </c>
      <c r="F597" s="20" cm="1">
        <f t="array" aca="1" ref="F597" ca="1">INDEX(_xlfn.ANCHORARRAY(Data!G$14),ROWS(_xlfn.ANCHORARRAY(Data!G$14)))*Data!G610/Data!G609</f>
        <v>314.38246821164893</v>
      </c>
      <c r="G597" s="20" cm="1">
        <f t="array" aca="1" ref="G597" ca="1">INDEX(_xlfn.ANCHORARRAY(Data!H$14),ROWS(_xlfn.ANCHORARRAY(Data!H$14)))*Data!H610/Data!H609</f>
        <v>73.030900616332801</v>
      </c>
      <c r="H597" s="20" cm="1">
        <f t="array" aca="1" ref="H597" ca="1">INDEX(_xlfn.ANCHORARRAY(Data!I$14),ROWS(_xlfn.ANCHORARRAY(Data!I$14)))*Data!I610/Data!I609</f>
        <v>242.06467843779237</v>
      </c>
      <c r="I597" s="20" cm="1">
        <f t="array" aca="1" ref="I597" ca="1">INDEX(_xlfn.ANCHORARRAY(Data!J$14),ROWS(_xlfn.ANCHORARRAY(Data!J$14)))*Data!J610/Data!J609</f>
        <v>24.618507462686566</v>
      </c>
      <c r="J597" s="20" cm="1">
        <f t="array" aca="1" ref="J597" ca="1">INDEX(_xlfn.ANCHORARRAY(Data!K$14),ROWS(_xlfn.ANCHORARRAY(Data!K$14)))*Data!K610/Data!K609</f>
        <v>79.944199535962881</v>
      </c>
      <c r="K597" s="20" cm="1">
        <f t="array" aca="1" ref="K597" ca="1">INDEX(_xlfn.ANCHORARRAY(Data!L$14),ROWS(_xlfn.ANCHORARRAY(Data!L$14)))*Data!L610/Data!L609</f>
        <v>391.37878519154657</v>
      </c>
      <c r="L597" s="20" cm="1">
        <f t="array" aca="1" ref="L597" ca="1">INDEX(_xlfn.ANCHORARRAY(Data!M$14),ROWS(_xlfn.ANCHORARRAY(Data!M$14)))*Data!M610/Data!M609</f>
        <v>52.106094260382648</v>
      </c>
      <c r="M597" s="20" cm="1">
        <f t="array" aca="1" ref="M597" ca="1">INDEX(_xlfn.ANCHORARRAY(Data!N$14),ROWS(_xlfn.ANCHORARRAY(Data!N$14)))*Data!N610/Data!N609</f>
        <v>164.80999570077384</v>
      </c>
      <c r="N597" s="20" cm="1">
        <f t="array" aca="1" ref="N597" ca="1">INDEX(_xlfn.ANCHORARRAY(Data!O$14),ROWS(_xlfn.ANCHORARRAY(Data!O$14)))*Data!O610/Data!O609</f>
        <v>156.74065711433437</v>
      </c>
      <c r="O597" s="20" cm="1">
        <f t="array" aca="1" ref="O597" ca="1">INDEX(_xlfn.ANCHORARRAY(Data!P$14),ROWS(_xlfn.ANCHORARRAY(Data!P$14)))*Data!P610/Data!P609</f>
        <v>630.97088116661496</v>
      </c>
      <c r="P597" s="20" cm="1">
        <f t="array" aca="1" ref="P597" ca="1">B$1*B597/INDEX(_xlfn.ANCHORARRAY(Data!B$14),ROWS(_xlfn.ANCHORARRAY(Data!B$14)),2)</f>
        <v>13201.026210966314</v>
      </c>
      <c r="Q597" s="20" cm="1">
        <f t="array" aca="1" ref="Q597" ca="1">C$1*C597/INDEX(_xlfn.ANCHORARRAY(Data!D$14),ROWS(_xlfn.ANCHORARRAY(Data!D$14)))</f>
        <v>10548.854089422028</v>
      </c>
      <c r="R597" s="19" cm="1">
        <f t="array" aca="1" ref="R597" ca="1">D$1*D597/INDEX(_xlfn.ANCHORARRAY(Data!E$14),ROWS(_xlfn.ANCHORARRAY(Data!E$14)))</f>
        <v>12247.535590277777</v>
      </c>
      <c r="S597" s="20" cm="1">
        <f t="array" aca="1" ref="S597" ca="1">E$1*E597/INDEX(_xlfn.ANCHORARRAY(Data!F$14),ROWS(_xlfn.ANCHORARRAY(Data!F$14)))</f>
        <v>6137.5824620573358</v>
      </c>
      <c r="T597" s="20" cm="1">
        <f t="array" aca="1" ref="T597" ca="1">F$1*F597/INDEX(_xlfn.ANCHORARRAY(Data!G$14),ROWS(_xlfn.ANCHORARRAY(Data!G$14)))</f>
        <v>22006.772774815428</v>
      </c>
      <c r="U597" s="20" cm="1">
        <f t="array" aca="1" ref="U597" ca="1">G$1*G597/INDEX(_xlfn.ANCHORARRAY(Data!H$14),ROWS(_xlfn.ANCHORARRAY(Data!H$14)))</f>
        <v>52582.248443759614</v>
      </c>
      <c r="V597" s="20" cm="1">
        <f t="array" aca="1" ref="V597" ca="1">H$1*H597/INDEX(_xlfn.ANCHORARRAY(Data!I$14),ROWS(_xlfn.ANCHORARRAY(Data!I$14)))</f>
        <v>21785.821059401314</v>
      </c>
      <c r="W597" s="20" cm="1">
        <f t="array" aca="1" ref="W597" ca="1">I$1*I597/INDEX(_xlfn.ANCHORARRAY(Data!J$14),ROWS(_xlfn.ANCHORARRAY(Data!J$14)))</f>
        <v>4923.7014925373132</v>
      </c>
      <c r="X597" s="20" cm="1">
        <f t="array" aca="1" ref="X597" ca="1">J$1*J597/INDEX(_xlfn.ANCHORARRAY(Data!K$14),ROWS(_xlfn.ANCHORARRAY(Data!K$14)))</f>
        <v>5596.0939675174013</v>
      </c>
      <c r="Y597" s="20" cm="1">
        <f t="array" aca="1" ref="Y597" ca="1">K$1*K597/INDEX(_xlfn.ANCHORARRAY(Data!L$14),ROWS(_xlfn.ANCHORARRAY(Data!L$14)))</f>
        <v>11741.363555746397</v>
      </c>
      <c r="Z597" s="20" cm="1">
        <f t="array" aca="1" ref="Z597" ca="1">L$1*L597/INDEX(_xlfn.ANCHORARRAY(Data!M$14),ROWS(_xlfn.ANCHORARRAY(Data!M$14)))</f>
        <v>12505.462622491834</v>
      </c>
      <c r="AA597" s="20" cm="1">
        <f t="array" aca="1" ref="AA597" ca="1">M$1*M597/INDEX(_xlfn.ANCHORARRAY(Data!N$14),ROWS(_xlfn.ANCHORARRAY(Data!N$14)))</f>
        <v>9888.59974204643</v>
      </c>
      <c r="AB597" s="20" cm="1">
        <f t="array" aca="1" ref="AB597" ca="1">N$1*N597/INDEX(_xlfn.ANCHORARRAY(Data!O$14),ROWS(_xlfn.ANCHORARRAY(Data!O$14)))</f>
        <v>9404.4394268600627</v>
      </c>
      <c r="AC597" s="20" cm="1">
        <f t="array" aca="1" ref="AC597" ca="1">O$1*O597/INDEX(_xlfn.ANCHORARRAY(Data!P$14),ROWS(_xlfn.ANCHORARRAY(Data!P$14)))</f>
        <v>12620.213775985107</v>
      </c>
      <c r="AD597" s="33">
        <f t="shared" ca="1" si="21"/>
        <v>205189.7152138844</v>
      </c>
      <c r="AE597" s="33">
        <f t="shared" ca="1" si="20"/>
        <v>1072.38478611561</v>
      </c>
    </row>
    <row r="598" spans="1:31" x14ac:dyDescent="0.35">
      <c r="A598">
        <f ca="1"/>
        <v>596</v>
      </c>
      <c r="B598" s="20" cm="1">
        <f t="array" aca="1" ref="B598" ca="1">INDEX(_xlfn.ANCHORARRAY(Data!B$14),ROWS(_xlfn.ANCHORARRAY(Data!B$14)),2)*Data!C611/Data!C610</f>
        <v>278.0489109008476</v>
      </c>
      <c r="C598" s="20" cm="1">
        <f t="array" aca="1" ref="C598" ca="1">INDEX(_xlfn.ANCHORARRAY(Data!D$14),ROWS(_xlfn.ANCHORARRAY(Data!D$14)))*Data!D611/Data!D610</f>
        <v>52.896953467954347</v>
      </c>
      <c r="D598" s="20" cm="1">
        <f t="array" aca="1" ref="D598" ca="1">INDEX(_xlfn.ANCHORARRAY(Data!E$14),ROWS(_xlfn.ANCHORARRAY(Data!E$14)))*Data!E611/Data!E610</f>
        <v>24.531690286899412</v>
      </c>
      <c r="E598" s="20" cm="1">
        <f t="array" aca="1" ref="E598" ca="1">INDEX(_xlfn.ANCHORARRAY(Data!F$14),ROWS(_xlfn.ANCHORARRAY(Data!F$14)))*Data!F611/Data!F610</f>
        <v>30.15803889255109</v>
      </c>
      <c r="F598" s="20" cm="1">
        <f t="array" aca="1" ref="F598" ca="1">INDEX(_xlfn.ANCHORARRAY(Data!G$14),ROWS(_xlfn.ANCHORARRAY(Data!G$14)))*Data!G611/Data!G610</f>
        <v>317.27758873991888</v>
      </c>
      <c r="G598" s="20" cm="1">
        <f t="array" aca="1" ref="G598" ca="1">INDEX(_xlfn.ANCHORARRAY(Data!H$14),ROWS(_xlfn.ANCHORARRAY(Data!H$14)))*Data!H611/Data!H610</f>
        <v>74.523448438235746</v>
      </c>
      <c r="H598" s="20" cm="1">
        <f t="array" aca="1" ref="H598" ca="1">INDEX(_xlfn.ANCHORARRAY(Data!I$14),ROWS(_xlfn.ANCHORARRAY(Data!I$14)))*Data!I611/Data!I610</f>
        <v>242.27696556167274</v>
      </c>
      <c r="I598" s="20" cm="1">
        <f t="array" aca="1" ref="I598" ca="1">INDEX(_xlfn.ANCHORARRAY(Data!J$14),ROWS(_xlfn.ANCHORARRAY(Data!J$14)))*Data!J611/Data!J610</f>
        <v>24.598520710059173</v>
      </c>
      <c r="J598" s="20" cm="1">
        <f t="array" aca="1" ref="J598" ca="1">INDEX(_xlfn.ANCHORARRAY(Data!K$14),ROWS(_xlfn.ANCHORARRAY(Data!K$14)))*Data!K611/Data!K610</f>
        <v>80.371881245474313</v>
      </c>
      <c r="K598" s="20" cm="1">
        <f t="array" aca="1" ref="K598" ca="1">INDEX(_xlfn.ANCHORARRAY(Data!L$14),ROWS(_xlfn.ANCHORARRAY(Data!L$14)))*Data!L611/Data!L610</f>
        <v>395.11495253434396</v>
      </c>
      <c r="L598" s="20" cm="1">
        <f t="array" aca="1" ref="L598" ca="1">INDEX(_xlfn.ANCHORARRAY(Data!M$14),ROWS(_xlfn.ANCHORARRAY(Data!M$14)))*Data!M611/Data!M610</f>
        <v>51.190194986072427</v>
      </c>
      <c r="M598" s="20" cm="1">
        <f t="array" aca="1" ref="M598" ca="1">INDEX(_xlfn.ANCHORARRAY(Data!N$14),ROWS(_xlfn.ANCHORARRAY(Data!N$14)))*Data!N611/Data!N610</f>
        <v>166.5367658659018</v>
      </c>
      <c r="N598" s="20" cm="1">
        <f t="array" aca="1" ref="N598" ca="1">INDEX(_xlfn.ANCHORARRAY(Data!O$14),ROWS(_xlfn.ANCHORARRAY(Data!O$14)))*Data!O611/Data!O610</f>
        <v>155.04433401699384</v>
      </c>
      <c r="O598" s="20" cm="1">
        <f t="array" aca="1" ref="O598" ca="1">INDEX(_xlfn.ANCHORARRAY(Data!P$14),ROWS(_xlfn.ANCHORARRAY(Data!P$14)))*Data!P611/Data!P610</f>
        <v>638.73108651597806</v>
      </c>
      <c r="P598" s="20" cm="1">
        <f t="array" aca="1" ref="P598" ca="1">B$1*B598/INDEX(_xlfn.ANCHORARRAY(Data!B$14),ROWS(_xlfn.ANCHORARRAY(Data!B$14)),2)</f>
        <v>13902.445545042381</v>
      </c>
      <c r="Q598" s="20" cm="1">
        <f t="array" aca="1" ref="Q598" ca="1">C$1*C598/INDEX(_xlfn.ANCHORARRAY(Data!D$14),ROWS(_xlfn.ANCHORARRAY(Data!D$14)))</f>
        <v>10583.378402107111</v>
      </c>
      <c r="R598" s="19" cm="1">
        <f t="array" aca="1" ref="R598" ca="1">D$1*D598/INDEX(_xlfn.ANCHORARRAY(Data!E$14),ROWS(_xlfn.ANCHORARRAY(Data!E$14)))</f>
        <v>12268.360698237124</v>
      </c>
      <c r="S598" s="20" cm="1">
        <f t="array" aca="1" ref="S598" ca="1">E$1*E598/INDEX(_xlfn.ANCHORARRAY(Data!F$14),ROWS(_xlfn.ANCHORARRAY(Data!F$14)))</f>
        <v>6031.6077785102188</v>
      </c>
      <c r="T598" s="20" cm="1">
        <f t="array" aca="1" ref="T598" ca="1">F$1*F598/INDEX(_xlfn.ANCHORARRAY(Data!G$14),ROWS(_xlfn.ANCHORARRAY(Data!G$14)))</f>
        <v>22209.431211794323</v>
      </c>
      <c r="U598" s="20" cm="1">
        <f t="array" aca="1" ref="U598" ca="1">G$1*G598/INDEX(_xlfn.ANCHORARRAY(Data!H$14),ROWS(_xlfn.ANCHORARRAY(Data!H$14)))</f>
        <v>53656.882875529736</v>
      </c>
      <c r="V598" s="20" cm="1">
        <f t="array" aca="1" ref="V598" ca="1">H$1*H598/INDEX(_xlfn.ANCHORARRAY(Data!I$14),ROWS(_xlfn.ANCHORARRAY(Data!I$14)))</f>
        <v>21804.926900550548</v>
      </c>
      <c r="W598" s="20" cm="1">
        <f t="array" aca="1" ref="W598" ca="1">I$1*I598/INDEX(_xlfn.ANCHORARRAY(Data!J$14),ROWS(_xlfn.ANCHORARRAY(Data!J$14)))</f>
        <v>4919.7041420118348</v>
      </c>
      <c r="X598" s="20" cm="1">
        <f t="array" aca="1" ref="X598" ca="1">J$1*J598/INDEX(_xlfn.ANCHORARRAY(Data!K$14),ROWS(_xlfn.ANCHORARRAY(Data!K$14)))</f>
        <v>5626.0316871832019</v>
      </c>
      <c r="Y598" s="20" cm="1">
        <f t="array" aca="1" ref="Y598" ca="1">K$1*K598/INDEX(_xlfn.ANCHORARRAY(Data!L$14),ROWS(_xlfn.ANCHORARRAY(Data!L$14)))</f>
        <v>11853.44857603032</v>
      </c>
      <c r="Z598" s="20" cm="1">
        <f t="array" aca="1" ref="Z598" ca="1">L$1*L598/INDEX(_xlfn.ANCHORARRAY(Data!M$14),ROWS(_xlfn.ANCHORARRAY(Data!M$14)))</f>
        <v>12285.646796657382</v>
      </c>
      <c r="AA598" s="20" cm="1">
        <f t="array" aca="1" ref="AA598" ca="1">M$1*M598/INDEX(_xlfn.ANCHORARRAY(Data!N$14),ROWS(_xlfn.ANCHORARRAY(Data!N$14)))</f>
        <v>9992.2059519541071</v>
      </c>
      <c r="AB598" s="20" cm="1">
        <f t="array" aca="1" ref="AB598" ca="1">N$1*N598/INDEX(_xlfn.ANCHORARRAY(Data!O$14),ROWS(_xlfn.ANCHORARRAY(Data!O$14)))</f>
        <v>9302.6600410196315</v>
      </c>
      <c r="AC598" s="20" cm="1">
        <f t="array" aca="1" ref="AC598" ca="1">O$1*O598/INDEX(_xlfn.ANCHORARRAY(Data!P$14),ROWS(_xlfn.ANCHORARRAY(Data!P$14)))</f>
        <v>12775.427674720704</v>
      </c>
      <c r="AD598" s="33">
        <f t="shared" ca="1" si="21"/>
        <v>207212.15828134862</v>
      </c>
      <c r="AE598" s="33">
        <f t="shared" ca="1" si="20"/>
        <v>-950.05828134861076</v>
      </c>
    </row>
    <row r="599" spans="1:31" x14ac:dyDescent="0.35">
      <c r="A599">
        <f ca="1"/>
        <v>597</v>
      </c>
      <c r="B599" s="20" cm="1">
        <f t="array" aca="1" ref="B599" ca="1">INDEX(_xlfn.ANCHORARRAY(Data!B$14),ROWS(_xlfn.ANCHORARRAY(Data!B$14)),2)*Data!C612/Data!C611</f>
        <v>272.99196905041026</v>
      </c>
      <c r="C599" s="20" cm="1">
        <f t="array" aca="1" ref="C599" ca="1">INDEX(_xlfn.ANCHORARRAY(Data!D$14),ROWS(_xlfn.ANCHORARRAY(Data!D$14)))*Data!D612/Data!D611</f>
        <v>52.475896081021581</v>
      </c>
      <c r="D599" s="20" cm="1">
        <f t="array" aca="1" ref="D599" ca="1">INDEX(_xlfn.ANCHORARRAY(Data!E$14),ROWS(_xlfn.ANCHORARRAY(Data!E$14)))*Data!E612/Data!E611</f>
        <v>24.530752318790793</v>
      </c>
      <c r="E599" s="20" cm="1">
        <f t="array" aca="1" ref="E599" ca="1">INDEX(_xlfn.ANCHORARRAY(Data!F$14),ROWS(_xlfn.ANCHORARRAY(Data!F$14)))*Data!F612/Data!F611</f>
        <v>30.461819075712878</v>
      </c>
      <c r="F599" s="20" cm="1">
        <f t="array" aca="1" ref="F599" ca="1">INDEX(_xlfn.ANCHORARRAY(Data!G$14),ROWS(_xlfn.ANCHORARRAY(Data!G$14)))*Data!G612/Data!G611</f>
        <v>315.67071038808712</v>
      </c>
      <c r="G599" s="20" cm="1">
        <f t="array" aca="1" ref="G599" ca="1">INDEX(_xlfn.ANCHORARRAY(Data!H$14),ROWS(_xlfn.ANCHORARRAY(Data!H$14)))*Data!H612/Data!H611</f>
        <v>74.896251175180197</v>
      </c>
      <c r="H599" s="20" cm="1">
        <f t="array" aca="1" ref="H599" ca="1">INDEX(_xlfn.ANCHORARRAY(Data!I$14),ROWS(_xlfn.ANCHORARRAY(Data!I$14)))*Data!I612/Data!I611</f>
        <v>243.8261896945894</v>
      </c>
      <c r="I599" s="20" cm="1">
        <f t="array" aca="1" ref="I599" ca="1">INDEX(_xlfn.ANCHORARRAY(Data!J$14),ROWS(_xlfn.ANCHORARRAY(Data!J$14)))*Data!J612/Data!J611</f>
        <v>24.749082905355831</v>
      </c>
      <c r="J599" s="20" cm="1">
        <f t="array" aca="1" ref="J599" ca="1">INDEX(_xlfn.ANCHORARRAY(Data!K$14),ROWS(_xlfn.ANCHORARRAY(Data!K$14)))*Data!K612/Data!K611</f>
        <v>80.896722773701626</v>
      </c>
      <c r="K599" s="20" cm="1">
        <f t="array" aca="1" ref="K599" ca="1">INDEX(_xlfn.ANCHORARRAY(Data!L$14),ROWS(_xlfn.ANCHORARRAY(Data!L$14)))*Data!L612/Data!L611</f>
        <v>394.12746828208941</v>
      </c>
      <c r="L599" s="20" cm="1">
        <f t="array" aca="1" ref="L599" ca="1">INDEX(_xlfn.ANCHORARRAY(Data!M$14),ROWS(_xlfn.ANCHORARRAY(Data!M$14)))*Data!M612/Data!M611</f>
        <v>53.119548660084632</v>
      </c>
      <c r="M599" s="20" cm="1">
        <f t="array" aca="1" ref="M599" ca="1">INDEX(_xlfn.ANCHORARRAY(Data!N$14),ROWS(_xlfn.ANCHORARRAY(Data!N$14)))*Data!N612/Data!N611</f>
        <v>168.59492045454544</v>
      </c>
      <c r="N599" s="20" cm="1">
        <f t="array" aca="1" ref="N599" ca="1">INDEX(_xlfn.ANCHORARRAY(Data!O$14),ROWS(_xlfn.ANCHORARRAY(Data!O$14)))*Data!O612/Data!O611</f>
        <v>160.16398794041143</v>
      </c>
      <c r="O599" s="20" cm="1">
        <f t="array" aca="1" ref="O599" ca="1">INDEX(_xlfn.ANCHORARRAY(Data!P$14),ROWS(_xlfn.ANCHORARRAY(Data!P$14)))*Data!P612/Data!P611</f>
        <v>633.63848050340414</v>
      </c>
      <c r="P599" s="20" cm="1">
        <f t="array" aca="1" ref="P599" ca="1">B$1*B599/INDEX(_xlfn.ANCHORARRAY(Data!B$14),ROWS(_xlfn.ANCHORARRAY(Data!B$14)),2)</f>
        <v>13649.598452520515</v>
      </c>
      <c r="Q599" s="20" cm="1">
        <f t="array" aca="1" ref="Q599" ca="1">C$1*C599/INDEX(_xlfn.ANCHORARRAY(Data!D$14),ROWS(_xlfn.ANCHORARRAY(Data!D$14)))</f>
        <v>10499.135182738883</v>
      </c>
      <c r="R599" s="19" cm="1">
        <f t="array" aca="1" ref="R599" ca="1">D$1*D599/INDEX(_xlfn.ANCHORARRAY(Data!E$14),ROWS(_xlfn.ANCHORARRAY(Data!E$14)))</f>
        <v>12267.891618000685</v>
      </c>
      <c r="S599" s="20" cm="1">
        <f t="array" aca="1" ref="S599" ca="1">E$1*E599/INDEX(_xlfn.ANCHORARRAY(Data!F$14),ROWS(_xlfn.ANCHORARRAY(Data!F$14)))</f>
        <v>6092.3638151425757</v>
      </c>
      <c r="T599" s="20" cm="1">
        <f t="array" aca="1" ref="T599" ca="1">F$1*F599/INDEX(_xlfn.ANCHORARRAY(Data!G$14),ROWS(_xlfn.ANCHORARRAY(Data!G$14)))</f>
        <v>22096.949727166098</v>
      </c>
      <c r="U599" s="20" cm="1">
        <f t="array" aca="1" ref="U599" ca="1">G$1*G599/INDEX(_xlfn.ANCHORARRAY(Data!H$14),ROWS(_xlfn.ANCHORARRAY(Data!H$14)))</f>
        <v>53925.300846129743</v>
      </c>
      <c r="V599" s="20" cm="1">
        <f t="array" aca="1" ref="V599" ca="1">H$1*H599/INDEX(_xlfn.ANCHORARRAY(Data!I$14),ROWS(_xlfn.ANCHORARRAY(Data!I$14)))</f>
        <v>21944.357072513048</v>
      </c>
      <c r="W599" s="20" cm="1">
        <f t="array" aca="1" ref="W599" ca="1">I$1*I599/INDEX(_xlfn.ANCHORARRAY(Data!J$14),ROWS(_xlfn.ANCHORARRAY(Data!J$14)))</f>
        <v>4949.8165810711662</v>
      </c>
      <c r="X599" s="20" cm="1">
        <f t="array" aca="1" ref="X599" ca="1">J$1*J599/INDEX(_xlfn.ANCHORARRAY(Data!K$14),ROWS(_xlfn.ANCHORARRAY(Data!K$14)))</f>
        <v>5662.7705941591139</v>
      </c>
      <c r="Y599" s="20" cm="1">
        <f t="array" aca="1" ref="Y599" ca="1">K$1*K599/INDEX(_xlfn.ANCHORARRAY(Data!L$14),ROWS(_xlfn.ANCHORARRAY(Data!L$14)))</f>
        <v>11823.824048462682</v>
      </c>
      <c r="Z599" s="20" cm="1">
        <f t="array" aca="1" ref="Z599" ca="1">L$1*L599/INDEX(_xlfn.ANCHORARRAY(Data!M$14),ROWS(_xlfn.ANCHORARRAY(Data!M$14)))</f>
        <v>12748.691678420309</v>
      </c>
      <c r="AA599" s="20" cm="1">
        <f t="array" aca="1" ref="AA599" ca="1">M$1*M599/INDEX(_xlfn.ANCHORARRAY(Data!N$14),ROWS(_xlfn.ANCHORARRAY(Data!N$14)))</f>
        <v>10115.695227272727</v>
      </c>
      <c r="AB599" s="20" cm="1">
        <f t="array" aca="1" ref="AB599" ca="1">N$1*N599/INDEX(_xlfn.ANCHORARRAY(Data!O$14),ROWS(_xlfn.ANCHORARRAY(Data!O$14)))</f>
        <v>9609.8392764246855</v>
      </c>
      <c r="AC599" s="20" cm="1">
        <f t="array" aca="1" ref="AC599" ca="1">O$1*O599/INDEX(_xlfn.ANCHORARRAY(Data!P$14),ROWS(_xlfn.ANCHORARRAY(Data!P$14)))</f>
        <v>12673.569128670653</v>
      </c>
      <c r="AD599" s="33">
        <f t="shared" ca="1" si="21"/>
        <v>208059.80324869289</v>
      </c>
      <c r="AE599" s="33">
        <f t="shared" ca="1" si="20"/>
        <v>-1797.7032486928802</v>
      </c>
    </row>
    <row r="600" spans="1:31" x14ac:dyDescent="0.35">
      <c r="A600">
        <f ca="1"/>
        <v>598</v>
      </c>
      <c r="B600" s="20" cm="1">
        <f t="array" aca="1" ref="B600" ca="1">INDEX(_xlfn.ANCHORARRAY(Data!B$14),ROWS(_xlfn.ANCHORARRAY(Data!B$14)),2)*Data!C613/Data!C612</f>
        <v>275.78704267599869</v>
      </c>
      <c r="C600" s="20" cm="1">
        <f t="array" aca="1" ref="C600" ca="1">INDEX(_xlfn.ANCHORARRAY(Data!D$14),ROWS(_xlfn.ANCHORARRAY(Data!D$14)))*Data!D613/Data!D612</f>
        <v>54.347520035618871</v>
      </c>
      <c r="D600" s="20" cm="1">
        <f t="array" aca="1" ref="D600" ca="1">INDEX(_xlfn.ANCHORARRAY(Data!E$14),ROWS(_xlfn.ANCHORARRAY(Data!E$14)))*Data!E613/Data!E612</f>
        <v>23.730754523728237</v>
      </c>
      <c r="E600" s="20" cm="1">
        <f t="array" aca="1" ref="E600" ca="1">INDEX(_xlfn.ANCHORARRAY(Data!F$14),ROWS(_xlfn.ANCHORARRAY(Data!F$14)))*Data!F613/Data!F612</f>
        <v>29.796453694740237</v>
      </c>
      <c r="F600" s="20" cm="1">
        <f t="array" aca="1" ref="F600" ca="1">INDEX(_xlfn.ANCHORARRAY(Data!G$14),ROWS(_xlfn.ANCHORARRAY(Data!G$14)))*Data!G613/Data!G612</f>
        <v>322.83366374923668</v>
      </c>
      <c r="G600" s="20" cm="1">
        <f t="array" aca="1" ref="G600" ca="1">INDEX(_xlfn.ANCHORARRAY(Data!H$14),ROWS(_xlfn.ANCHORARRAY(Data!H$14)))*Data!H613/Data!H612</f>
        <v>76.317112062256797</v>
      </c>
      <c r="H600" s="20" cm="1">
        <f t="array" aca="1" ref="H600" ca="1">INDEX(_xlfn.ANCHORARRAY(Data!I$14),ROWS(_xlfn.ANCHORARRAY(Data!I$14)))*Data!I613/Data!I612</f>
        <v>245.03463942167551</v>
      </c>
      <c r="I600" s="20" cm="1">
        <f t="array" aca="1" ref="I600" ca="1">INDEX(_xlfn.ANCHORARRAY(Data!J$14),ROWS(_xlfn.ANCHORARRAY(Data!J$14)))*Data!J613/Data!J612</f>
        <v>24.497070524412301</v>
      </c>
      <c r="J600" s="20" cm="1">
        <f t="array" aca="1" ref="J600" ca="1">INDEX(_xlfn.ANCHORARRAY(Data!K$14),ROWS(_xlfn.ANCHORARRAY(Data!K$14)))*Data!K613/Data!K612</f>
        <v>79.737975294618778</v>
      </c>
      <c r="K600" s="20" cm="1">
        <f t="array" aca="1" ref="K600" ca="1">INDEX(_xlfn.ANCHORARRAY(Data!L$14),ROWS(_xlfn.ANCHORARRAY(Data!L$14)))*Data!L613/Data!L612</f>
        <v>398.14520620536058</v>
      </c>
      <c r="L600" s="20" cm="1">
        <f t="array" aca="1" ref="L600" ca="1">INDEX(_xlfn.ANCHORARRAY(Data!M$14),ROWS(_xlfn.ANCHORARRAY(Data!M$14)))*Data!M613/Data!M612</f>
        <v>52.708162422573984</v>
      </c>
      <c r="M600" s="20" cm="1">
        <f t="array" aca="1" ref="M600" ca="1">INDEX(_xlfn.ANCHORARRAY(Data!N$14),ROWS(_xlfn.ANCHORARRAY(Data!N$14)))*Data!N613/Data!N612</f>
        <v>166.41840883824349</v>
      </c>
      <c r="N600" s="20" cm="1">
        <f t="array" aca="1" ref="N600" ca="1">INDEX(_xlfn.ANCHORARRAY(Data!O$14),ROWS(_xlfn.ANCHORARRAY(Data!O$14)))*Data!O613/Data!O612</f>
        <v>154.0442558596005</v>
      </c>
      <c r="O600" s="20" cm="1">
        <f t="array" aca="1" ref="O600" ca="1">INDEX(_xlfn.ANCHORARRAY(Data!P$14),ROWS(_xlfn.ANCHORARRAY(Data!P$14)))*Data!P613/Data!P612</f>
        <v>638.87366856474398</v>
      </c>
      <c r="P600" s="20" cm="1">
        <f t="array" aca="1" ref="P600" ca="1">B$1*B600/INDEX(_xlfn.ANCHORARRAY(Data!B$14),ROWS(_xlfn.ANCHORARRAY(Data!B$14)),2)</f>
        <v>13789.352133799935</v>
      </c>
      <c r="Q600" s="20" cm="1">
        <f t="array" aca="1" ref="Q600" ca="1">C$1*C600/INDEX(_xlfn.ANCHORARRAY(Data!D$14),ROWS(_xlfn.ANCHORARRAY(Data!D$14)))</f>
        <v>10873.601068566337</v>
      </c>
      <c r="R600" s="19" cm="1">
        <f t="array" aca="1" ref="R600" ca="1">D$1*D600/INDEX(_xlfn.ANCHORARRAY(Data!E$14),ROWS(_xlfn.ANCHORARRAY(Data!E$14)))</f>
        <v>11867.810686241039</v>
      </c>
      <c r="S600" s="20" cm="1">
        <f t="array" aca="1" ref="S600" ca="1">E$1*E600/INDEX(_xlfn.ANCHORARRAY(Data!F$14),ROWS(_xlfn.ANCHORARRAY(Data!F$14)))</f>
        <v>5959.2907389480479</v>
      </c>
      <c r="T600" s="20" cm="1">
        <f t="array" aca="1" ref="T600" ca="1">F$1*F600/INDEX(_xlfn.ANCHORARRAY(Data!G$14),ROWS(_xlfn.ANCHORARRAY(Data!G$14)))</f>
        <v>22598.356462446569</v>
      </c>
      <c r="U600" s="20" cm="1">
        <f t="array" aca="1" ref="U600" ca="1">G$1*G600/INDEX(_xlfn.ANCHORARRAY(Data!H$14),ROWS(_xlfn.ANCHORARRAY(Data!H$14)))</f>
        <v>54948.320684824888</v>
      </c>
      <c r="V600" s="20" cm="1">
        <f t="array" aca="1" ref="V600" ca="1">H$1*H600/INDEX(_xlfn.ANCHORARRAY(Data!I$14),ROWS(_xlfn.ANCHORARRAY(Data!I$14)))</f>
        <v>22053.117547950798</v>
      </c>
      <c r="W600" s="20" cm="1">
        <f t="array" aca="1" ref="W600" ca="1">I$1*I600/INDEX(_xlfn.ANCHORARRAY(Data!J$14),ROWS(_xlfn.ANCHORARRAY(Data!J$14)))</f>
        <v>4899.4141048824604</v>
      </c>
      <c r="X600" s="20" cm="1">
        <f t="array" aca="1" ref="X600" ca="1">J$1*J600/INDEX(_xlfn.ANCHORARRAY(Data!K$14),ROWS(_xlfn.ANCHORARRAY(Data!K$14)))</f>
        <v>5581.6582706233139</v>
      </c>
      <c r="Y600" s="20" cm="1">
        <f t="array" aca="1" ref="Y600" ca="1">K$1*K600/INDEX(_xlfn.ANCHORARRAY(Data!L$14),ROWS(_xlfn.ANCHORARRAY(Data!L$14)))</f>
        <v>11944.356186160818</v>
      </c>
      <c r="Z600" s="20" cm="1">
        <f t="array" aca="1" ref="Z600" ca="1">L$1*L600/INDEX(_xlfn.ANCHORARRAY(Data!M$14),ROWS(_xlfn.ANCHORARRAY(Data!M$14)))</f>
        <v>12649.958981417756</v>
      </c>
      <c r="AA600" s="20" cm="1">
        <f t="array" aca="1" ref="AA600" ca="1">M$1*M600/INDEX(_xlfn.ANCHORARRAY(Data!N$14),ROWS(_xlfn.ANCHORARRAY(Data!N$14)))</f>
        <v>9985.1045302946095</v>
      </c>
      <c r="AB600" s="20" cm="1">
        <f t="array" aca="1" ref="AB600" ca="1">N$1*N600/INDEX(_xlfn.ANCHORARRAY(Data!O$14),ROWS(_xlfn.ANCHORARRAY(Data!O$14)))</f>
        <v>9242.6553515760297</v>
      </c>
      <c r="AC600" s="20" cm="1">
        <f t="array" aca="1" ref="AC600" ca="1">O$1*O600/INDEX(_xlfn.ANCHORARRAY(Data!P$14),ROWS(_xlfn.ANCHORARRAY(Data!P$14)))</f>
        <v>12778.279495604604</v>
      </c>
      <c r="AD600" s="33">
        <f t="shared" ca="1" si="21"/>
        <v>209171.27624333717</v>
      </c>
      <c r="AE600" s="33">
        <f t="shared" ca="1" si="20"/>
        <v>-2909.1762433371623</v>
      </c>
    </row>
    <row r="601" spans="1:31" x14ac:dyDescent="0.35">
      <c r="A601">
        <f ca="1"/>
        <v>599</v>
      </c>
      <c r="B601" s="20" cm="1">
        <f t="array" aca="1" ref="B601" ca="1">INDEX(_xlfn.ANCHORARRAY(Data!B$14),ROWS(_xlfn.ANCHORARRAY(Data!B$14)),2)*Data!C614/Data!C613</f>
        <v>262.07667059080006</v>
      </c>
      <c r="C601" s="20" cm="1">
        <f t="array" aca="1" ref="C601" ca="1">INDEX(_xlfn.ANCHORARRAY(Data!D$14),ROWS(_xlfn.ANCHORARRAY(Data!D$14)))*Data!D614/Data!D613</f>
        <v>53.232984133883946</v>
      </c>
      <c r="D601" s="20" cm="1">
        <f t="array" aca="1" ref="D601" ca="1">INDEX(_xlfn.ANCHORARRAY(Data!E$14),ROWS(_xlfn.ANCHORARRAY(Data!E$14)))*Data!E614/Data!E613</f>
        <v>23.909673798667132</v>
      </c>
      <c r="E601" s="20" cm="1">
        <f t="array" aca="1" ref="E601" ca="1">INDEX(_xlfn.ANCHORARRAY(Data!F$14),ROWS(_xlfn.ANCHORARRAY(Data!F$14)))*Data!F614/Data!F613</f>
        <v>29.951039298473532</v>
      </c>
      <c r="F601" s="20" cm="1">
        <f t="array" aca="1" ref="F601" ca="1">INDEX(_xlfn.ANCHORARRAY(Data!G$14),ROWS(_xlfn.ANCHORARRAY(Data!G$14)))*Data!G614/Data!G613</f>
        <v>314.32320524277634</v>
      </c>
      <c r="G601" s="20" cm="1">
        <f t="array" aca="1" ref="G601" ca="1">INDEX(_xlfn.ANCHORARRAY(Data!H$14),ROWS(_xlfn.ANCHORARRAY(Data!H$14)))*Data!H614/Data!H613</f>
        <v>74.699758761948118</v>
      </c>
      <c r="H601" s="20" cm="1">
        <f t="array" aca="1" ref="H601" ca="1">INDEX(_xlfn.ANCHORARRAY(Data!I$14),ROWS(_xlfn.ANCHORARRAY(Data!I$14)))*Data!I614/Data!I613</f>
        <v>243.17551375987998</v>
      </c>
      <c r="I601" s="20" cm="1">
        <f t="array" aca="1" ref="I601" ca="1">INDEX(_xlfn.ANCHORARRAY(Data!J$14),ROWS(_xlfn.ANCHORARRAY(Data!J$14)))*Data!J614/Data!J613</f>
        <v>24.109942363112388</v>
      </c>
      <c r="J601" s="20" cm="1">
        <f t="array" aca="1" ref="J601" ca="1">INDEX(_xlfn.ANCHORARRAY(Data!K$14),ROWS(_xlfn.ANCHORARRAY(Data!K$14)))*Data!K614/Data!K613</f>
        <v>80.3053738982087</v>
      </c>
      <c r="K601" s="20" cm="1">
        <f t="array" aca="1" ref="K601" ca="1">INDEX(_xlfn.ANCHORARRAY(Data!L$14),ROWS(_xlfn.ANCHORARRAY(Data!L$14)))*Data!L614/Data!L613</f>
        <v>397.02455195004217</v>
      </c>
      <c r="L601" s="20" cm="1">
        <f t="array" aca="1" ref="L601" ca="1">INDEX(_xlfn.ANCHORARRAY(Data!M$14),ROWS(_xlfn.ANCHORARRAY(Data!M$14)))*Data!M614/Data!M613</f>
        <v>51.126498194945853</v>
      </c>
      <c r="M601" s="20" cm="1">
        <f t="array" aca="1" ref="M601" ca="1">INDEX(_xlfn.ANCHORARRAY(Data!N$14),ROWS(_xlfn.ANCHORARRAY(Data!N$14)))*Data!N614/Data!N613</f>
        <v>164.5538034570622</v>
      </c>
      <c r="N601" s="20" cm="1">
        <f t="array" aca="1" ref="N601" ca="1">INDEX(_xlfn.ANCHORARRAY(Data!O$14),ROWS(_xlfn.ANCHORARRAY(Data!O$14)))*Data!O614/Data!O613</f>
        <v>154.68637280187573</v>
      </c>
      <c r="O601" s="20" cm="1">
        <f t="array" aca="1" ref="O601" ca="1">INDEX(_xlfn.ANCHORARRAY(Data!P$14),ROWS(_xlfn.ANCHORARRAY(Data!P$14)))*Data!P614/Data!P613</f>
        <v>632.72108922047323</v>
      </c>
      <c r="P601" s="20" cm="1">
        <f t="array" aca="1" ref="P601" ca="1">B$1*B601/INDEX(_xlfn.ANCHORARRAY(Data!B$14),ROWS(_xlfn.ANCHORARRAY(Data!B$14)),2)</f>
        <v>13103.833529540003</v>
      </c>
      <c r="Q601" s="20" cm="1">
        <f t="array" aca="1" ref="Q601" ca="1">C$1*C601/INDEX(_xlfn.ANCHORARRAY(Data!D$14),ROWS(_xlfn.ANCHORARRAY(Data!D$14)))</f>
        <v>10650.609867420126</v>
      </c>
      <c r="R601" s="19" cm="1">
        <f t="array" aca="1" ref="R601" ca="1">D$1*D601/INDEX(_xlfn.ANCHORARRAY(Data!E$14),ROWS(_xlfn.ANCHORARRAY(Data!E$14)))</f>
        <v>11957.288670641879</v>
      </c>
      <c r="S601" s="20" cm="1">
        <f t="array" aca="1" ref="S601" ca="1">E$1*E601/INDEX(_xlfn.ANCHORARRAY(Data!F$14),ROWS(_xlfn.ANCHORARRAY(Data!F$14)))</f>
        <v>5990.2078596947067</v>
      </c>
      <c r="T601" s="20" cm="1">
        <f t="array" aca="1" ref="T601" ca="1">F$1*F601/INDEX(_xlfn.ANCHORARRAY(Data!G$14),ROWS(_xlfn.ANCHORARRAY(Data!G$14)))</f>
        <v>22002.624366994347</v>
      </c>
      <c r="U601" s="20" cm="1">
        <f t="array" aca="1" ref="U601" ca="1">G$1*G601/INDEX(_xlfn.ANCHORARRAY(Data!H$14),ROWS(_xlfn.ANCHORARRAY(Data!H$14)))</f>
        <v>53783.826308602642</v>
      </c>
      <c r="V601" s="20" cm="1">
        <f t="array" aca="1" ref="V601" ca="1">H$1*H601/INDEX(_xlfn.ANCHORARRAY(Data!I$14),ROWS(_xlfn.ANCHORARRAY(Data!I$14)))</f>
        <v>21885.796238389201</v>
      </c>
      <c r="W601" s="20" cm="1">
        <f t="array" aca="1" ref="W601" ca="1">I$1*I601/INDEX(_xlfn.ANCHORARRAY(Data!J$14),ROWS(_xlfn.ANCHORARRAY(Data!J$14)))</f>
        <v>4821.9884726224782</v>
      </c>
      <c r="X601" s="20" cm="1">
        <f t="array" aca="1" ref="X601" ca="1">J$1*J601/INDEX(_xlfn.ANCHORARRAY(Data!K$14),ROWS(_xlfn.ANCHORARRAY(Data!K$14)))</f>
        <v>5621.3761728746094</v>
      </c>
      <c r="Y601" s="20" cm="1">
        <f t="array" aca="1" ref="Y601" ca="1">K$1*K601/INDEX(_xlfn.ANCHORARRAY(Data!L$14),ROWS(_xlfn.ANCHORARRAY(Data!L$14)))</f>
        <v>11910.736558501265</v>
      </c>
      <c r="Z601" s="20" cm="1">
        <f t="array" aca="1" ref="Z601" ca="1">L$1*L601/INDEX(_xlfn.ANCHORARRAY(Data!M$14),ROWS(_xlfn.ANCHORARRAY(Data!M$14)))</f>
        <v>12270.359566787005</v>
      </c>
      <c r="AA601" s="20" cm="1">
        <f t="array" aca="1" ref="AA601" ca="1">M$1*M601/INDEX(_xlfn.ANCHORARRAY(Data!N$14),ROWS(_xlfn.ANCHORARRAY(Data!N$14)))</f>
        <v>9873.2282074237319</v>
      </c>
      <c r="AB601" s="20" cm="1">
        <f t="array" aca="1" ref="AB601" ca="1">N$1*N601/INDEX(_xlfn.ANCHORARRAY(Data!O$14),ROWS(_xlfn.ANCHORARRAY(Data!O$14)))</f>
        <v>9281.1823681125443</v>
      </c>
      <c r="AC601" s="20" cm="1">
        <f t="array" aca="1" ref="AC601" ca="1">O$1*O601/INDEX(_xlfn.ANCHORARRAY(Data!P$14),ROWS(_xlfn.ANCHORARRAY(Data!P$14)))</f>
        <v>12655.220145457028</v>
      </c>
      <c r="AD601" s="33">
        <f t="shared" ca="1" si="21"/>
        <v>205808.27833306155</v>
      </c>
      <c r="AE601" s="33">
        <f t="shared" ca="1" si="20"/>
        <v>453.82166693845647</v>
      </c>
    </row>
    <row r="602" spans="1:31" x14ac:dyDescent="0.35">
      <c r="A602">
        <f ca="1"/>
        <v>600</v>
      </c>
      <c r="B602" s="20" cm="1">
        <f t="array" aca="1" ref="B602" ca="1">INDEX(_xlfn.ANCHORARRAY(Data!B$14),ROWS(_xlfn.ANCHORARRAY(Data!B$14)),2)*Data!C615/Data!C614</f>
        <v>267.45662910467468</v>
      </c>
      <c r="C602" s="20" cm="1">
        <f t="array" aca="1" ref="C602" ca="1">INDEX(_xlfn.ANCHORARRAY(Data!D$14),ROWS(_xlfn.ANCHORARRAY(Data!D$14)))*Data!D615/Data!D614</f>
        <v>54.600303292894282</v>
      </c>
      <c r="D602" s="20" cm="1">
        <f t="array" aca="1" ref="D602" ca="1">INDEX(_xlfn.ANCHORARRAY(Data!E$14),ROWS(_xlfn.ANCHORARRAY(Data!E$14)))*Data!E615/Data!E614</f>
        <v>24.868297567954219</v>
      </c>
      <c r="E602" s="20" cm="1">
        <f t="array" aca="1" ref="E602" ca="1">INDEX(_xlfn.ANCHORARRAY(Data!F$14),ROWS(_xlfn.ANCHORARRAY(Data!F$14)))*Data!F615/Data!F614</f>
        <v>29.775437398373985</v>
      </c>
      <c r="F602" s="20" cm="1">
        <f t="array" aca="1" ref="F602" ca="1">INDEX(_xlfn.ANCHORARRAY(Data!G$14),ROWS(_xlfn.ANCHORARRAY(Data!G$14)))*Data!G615/Data!G614</f>
        <v>318.6469313432836</v>
      </c>
      <c r="G602" s="20" cm="1">
        <f t="array" aca="1" ref="G602" ca="1">INDEX(_xlfn.ANCHORARRAY(Data!H$14),ROWS(_xlfn.ANCHORARRAY(Data!H$14)))*Data!H615/Data!H614</f>
        <v>76.024990178301579</v>
      </c>
      <c r="H602" s="20" cm="1">
        <f t="array" aca="1" ref="H602" ca="1">INDEX(_xlfn.ANCHORARRAY(Data!I$14),ROWS(_xlfn.ANCHORARRAY(Data!I$14)))*Data!I615/Data!I614</f>
        <v>241.03913358646878</v>
      </c>
      <c r="I602" s="20" cm="1">
        <f t="array" aca="1" ref="I602" ca="1">INDEX(_xlfn.ANCHORARRAY(Data!J$14),ROWS(_xlfn.ANCHORARRAY(Data!J$14)))*Data!J615/Data!J614</f>
        <v>24.328837039737515</v>
      </c>
      <c r="J602" s="20" cm="1">
        <f t="array" aca="1" ref="J602" ca="1">INDEX(_xlfn.ANCHORARRAY(Data!K$14),ROWS(_xlfn.ANCHORARRAY(Data!K$14)))*Data!K615/Data!K614</f>
        <v>79.794860777385153</v>
      </c>
      <c r="K602" s="20" cm="1">
        <f t="array" aca="1" ref="K602" ca="1">INDEX(_xlfn.ANCHORARRAY(Data!L$14),ROWS(_xlfn.ANCHORARRAY(Data!L$14)))*Data!L615/Data!L614</f>
        <v>402.91700404392742</v>
      </c>
      <c r="L602" s="20" cm="1">
        <f t="array" aca="1" ref="L602" ca="1">INDEX(_xlfn.ANCHORARRAY(Data!M$14),ROWS(_xlfn.ANCHORARRAY(Data!M$14)))*Data!M615/Data!M614</f>
        <v>52.361839396019214</v>
      </c>
      <c r="M602" s="20" cm="1">
        <f t="array" aca="1" ref="M602" ca="1">INDEX(_xlfn.ANCHORARRAY(Data!N$14),ROWS(_xlfn.ANCHORARRAY(Data!N$14)))*Data!N615/Data!N614</f>
        <v>167.21707599917167</v>
      </c>
      <c r="N602" s="20" cm="1">
        <f t="array" aca="1" ref="N602" ca="1">INDEX(_xlfn.ANCHORARRAY(Data!O$14),ROWS(_xlfn.ANCHORARRAY(Data!O$14)))*Data!O615/Data!O614</f>
        <v>157.57806899004265</v>
      </c>
      <c r="O602" s="20" cm="1">
        <f t="array" aca="1" ref="O602" ca="1">INDEX(_xlfn.ANCHORARRAY(Data!P$14),ROWS(_xlfn.ANCHORARRAY(Data!P$14)))*Data!P615/Data!P614</f>
        <v>640.78820200499536</v>
      </c>
      <c r="P602" s="20" cm="1">
        <f t="array" aca="1" ref="P602" ca="1">B$1*B602/INDEX(_xlfn.ANCHORARRAY(Data!B$14),ROWS(_xlfn.ANCHORARRAY(Data!B$14)),2)</f>
        <v>13372.831455233734</v>
      </c>
      <c r="Q602" s="20" cm="1">
        <f t="array" aca="1" ref="Q602" ca="1">C$1*C602/INDEX(_xlfn.ANCHORARRAY(Data!D$14),ROWS(_xlfn.ANCHORARRAY(Data!D$14)))</f>
        <v>10924.176776429809</v>
      </c>
      <c r="R602" s="19" cm="1">
        <f t="array" aca="1" ref="R602" ca="1">D$1*D602/INDEX(_xlfn.ANCHORARRAY(Data!E$14),ROWS(_xlfn.ANCHORARRAY(Data!E$14)))</f>
        <v>12436.698855507868</v>
      </c>
      <c r="S602" s="20" cm="1">
        <f t="array" aca="1" ref="S602" ca="1">E$1*E602/INDEX(_xlfn.ANCHORARRAY(Data!F$14),ROWS(_xlfn.ANCHORARRAY(Data!F$14)))</f>
        <v>5955.0874796747967</v>
      </c>
      <c r="T602" s="20" cm="1">
        <f t="array" aca="1" ref="T602" ca="1">F$1*F602/INDEX(_xlfn.ANCHORARRAY(Data!G$14),ROWS(_xlfn.ANCHORARRAY(Data!G$14)))</f>
        <v>22305.285194029853</v>
      </c>
      <c r="U602" s="20" cm="1">
        <f t="array" aca="1" ref="U602" ca="1">G$1*G602/INDEX(_xlfn.ANCHORARRAY(Data!H$14),ROWS(_xlfn.ANCHORARRAY(Data!H$14)))</f>
        <v>54737.992928377134</v>
      </c>
      <c r="V602" s="20" cm="1">
        <f t="array" aca="1" ref="V602" ca="1">H$1*H602/INDEX(_xlfn.ANCHORARRAY(Data!I$14),ROWS(_xlfn.ANCHORARRAY(Data!I$14)))</f>
        <v>21693.522022782192</v>
      </c>
      <c r="W602" s="20" cm="1">
        <f t="array" aca="1" ref="W602" ca="1">I$1*I602/INDEX(_xlfn.ANCHORARRAY(Data!J$14),ROWS(_xlfn.ANCHORARRAY(Data!J$14)))</f>
        <v>4865.7674079475037</v>
      </c>
      <c r="X602" s="20" cm="1">
        <f t="array" aca="1" ref="X602" ca="1">J$1*J602/INDEX(_xlfn.ANCHORARRAY(Data!K$14),ROWS(_xlfn.ANCHORARRAY(Data!K$14)))</f>
        <v>5585.6402544169605</v>
      </c>
      <c r="Y602" s="20" cm="1">
        <f t="array" aca="1" ref="Y602" ca="1">K$1*K602/INDEX(_xlfn.ANCHORARRAY(Data!L$14),ROWS(_xlfn.ANCHORARRAY(Data!L$14)))</f>
        <v>12087.510121317824</v>
      </c>
      <c r="Z602" s="20" cm="1">
        <f t="array" aca="1" ref="Z602" ca="1">L$1*L602/INDEX(_xlfn.ANCHORARRAY(Data!M$14),ROWS(_xlfn.ANCHORARRAY(Data!M$14)))</f>
        <v>12566.84145504461</v>
      </c>
      <c r="AA602" s="20" cm="1">
        <f t="array" aca="1" ref="AA602" ca="1">M$1*M602/INDEX(_xlfn.ANCHORARRAY(Data!N$14),ROWS(_xlfn.ANCHORARRAY(Data!N$14)))</f>
        <v>10033.0245599503</v>
      </c>
      <c r="AB602" s="20" cm="1">
        <f t="array" aca="1" ref="AB602" ca="1">N$1*N602/INDEX(_xlfn.ANCHORARRAY(Data!O$14),ROWS(_xlfn.ANCHORARRAY(Data!O$14)))</f>
        <v>9454.6841394025596</v>
      </c>
      <c r="AC602" s="20" cm="1">
        <f t="array" aca="1" ref="AC602" ca="1">O$1*O602/INDEX(_xlfn.ANCHORARRAY(Data!P$14),ROWS(_xlfn.ANCHORARRAY(Data!P$14)))</f>
        <v>12816.572580148491</v>
      </c>
      <c r="AD602" s="33">
        <f t="shared" ca="1" si="21"/>
        <v>208835.63523026364</v>
      </c>
      <c r="AE602" s="33">
        <f t="shared" ca="1" si="20"/>
        <v>-2573.5352302636311</v>
      </c>
    </row>
    <row r="603" spans="1:31" x14ac:dyDescent="0.35">
      <c r="A603">
        <f ca="1"/>
        <v>601</v>
      </c>
      <c r="B603" s="20" cm="1">
        <f t="array" aca="1" ref="B603" ca="1">INDEX(_xlfn.ANCHORARRAY(Data!B$14),ROWS(_xlfn.ANCHORARRAY(Data!B$14)),2)*Data!C616/Data!C615</f>
        <v>268.81973176573047</v>
      </c>
      <c r="C603" s="20" cm="1">
        <f t="array" aca="1" ref="C603" ca="1">INDEX(_xlfn.ANCHORARRAY(Data!D$14),ROWS(_xlfn.ANCHORARRAY(Data!D$14)))*Data!D616/Data!D615</f>
        <v>52.769566315789476</v>
      </c>
      <c r="D603" s="20" cm="1">
        <f t="array" aca="1" ref="D603" ca="1">INDEX(_xlfn.ANCHORARRAY(Data!E$14),ROWS(_xlfn.ANCHORARRAY(Data!E$14)))*Data!E616/Data!E615</f>
        <v>25.303225806451614</v>
      </c>
      <c r="E603" s="20" cm="1">
        <f t="array" aca="1" ref="E603" ca="1">INDEX(_xlfn.ANCHORARRAY(Data!F$14),ROWS(_xlfn.ANCHORARRAY(Data!F$14)))*Data!F616/Data!F615</f>
        <v>30.304339993449066</v>
      </c>
      <c r="F603" s="20" cm="1">
        <f t="array" aca="1" ref="F603" ca="1">INDEX(_xlfn.ANCHORARRAY(Data!G$14),ROWS(_xlfn.ANCHORARRAY(Data!G$14)))*Data!G616/Data!G615</f>
        <v>312.84233697255831</v>
      </c>
      <c r="G603" s="20" cm="1">
        <f t="array" aca="1" ref="G603" ca="1">INDEX(_xlfn.ANCHORARRAY(Data!H$14),ROWS(_xlfn.ANCHORARRAY(Data!H$14)))*Data!H616/Data!H615</f>
        <v>69.840877569126121</v>
      </c>
      <c r="H603" s="20" cm="1">
        <f t="array" aca="1" ref="H603" ca="1">INDEX(_xlfn.ANCHORARRAY(Data!I$14),ROWS(_xlfn.ANCHORARRAY(Data!I$14)))*Data!I616/Data!I615</f>
        <v>244.79167611992128</v>
      </c>
      <c r="I603" s="20" cm="1">
        <f t="array" aca="1" ref="I603" ca="1">INDEX(_xlfn.ANCHORARRAY(Data!J$14),ROWS(_xlfn.ANCHORARRAY(Data!J$14)))*Data!J616/Data!J615</f>
        <v>24.997733089579523</v>
      </c>
      <c r="J603" s="20" cm="1">
        <f t="array" aca="1" ref="J603" ca="1">INDEX(_xlfn.ANCHORARRAY(Data!K$14),ROWS(_xlfn.ANCHORARRAY(Data!K$14)))*Data!K616/Data!K615</f>
        <v>79.557720265874707</v>
      </c>
      <c r="K603" s="20" cm="1">
        <f t="array" aca="1" ref="K603" ca="1">INDEX(_xlfn.ANCHORARRAY(Data!L$14),ROWS(_xlfn.ANCHORARRAY(Data!L$14)))*Data!L616/Data!L615</f>
        <v>390.73009107399298</v>
      </c>
      <c r="L603" s="20" cm="1">
        <f t="array" aca="1" ref="L603" ca="1">INDEX(_xlfn.ANCHORARRAY(Data!M$14),ROWS(_xlfn.ANCHORARRAY(Data!M$14)))*Data!M616/Data!M615</f>
        <v>52.544507361268408</v>
      </c>
      <c r="M603" s="20" cm="1">
        <f t="array" aca="1" ref="M603" ca="1">INDEX(_xlfn.ANCHORARRAY(Data!N$14),ROWS(_xlfn.ANCHORARRAY(Data!N$14)))*Data!N616/Data!N615</f>
        <v>167.72512425954923</v>
      </c>
      <c r="N603" s="20" cm="1">
        <f t="array" aca="1" ref="N603" ca="1">INDEX(_xlfn.ANCHORARRAY(Data!O$14),ROWS(_xlfn.ANCHORARRAY(Data!O$14)))*Data!O616/Data!O615</f>
        <v>156.76886516060713</v>
      </c>
      <c r="O603" s="20" cm="1">
        <f t="array" aca="1" ref="O603" ca="1">INDEX(_xlfn.ANCHORARRAY(Data!P$14),ROWS(_xlfn.ANCHORARRAY(Data!P$14)))*Data!P616/Data!P615</f>
        <v>636.23077423067809</v>
      </c>
      <c r="P603" s="20" cm="1">
        <f t="array" aca="1" ref="P603" ca="1">B$1*B603/INDEX(_xlfn.ANCHORARRAY(Data!B$14),ROWS(_xlfn.ANCHORARRAY(Data!B$14)),2)</f>
        <v>13440.986588286525</v>
      </c>
      <c r="Q603" s="20" cm="1">
        <f t="array" aca="1" ref="Q603" ca="1">C$1*C603/INDEX(_xlfn.ANCHORARRAY(Data!D$14),ROWS(_xlfn.ANCHORARRAY(Data!D$14)))</f>
        <v>10557.891368421051</v>
      </c>
      <c r="R603" s="19" cm="1">
        <f t="array" aca="1" ref="R603" ca="1">D$1*D603/INDEX(_xlfn.ANCHORARRAY(Data!E$14),ROWS(_xlfn.ANCHORARRAY(Data!E$14)))</f>
        <v>12654.207573632541</v>
      </c>
      <c r="S603" s="20" cm="1">
        <f t="array" aca="1" ref="S603" ca="1">E$1*E603/INDEX(_xlfn.ANCHORARRAY(Data!F$14),ROWS(_xlfn.ANCHORARRAY(Data!F$14)))</f>
        <v>6060.8679986898142</v>
      </c>
      <c r="T603" s="20" cm="1">
        <f t="array" aca="1" ref="T603" ca="1">F$1*F603/INDEX(_xlfn.ANCHORARRAY(Data!G$14),ROWS(_xlfn.ANCHORARRAY(Data!G$14)))</f>
        <v>21898.963588079085</v>
      </c>
      <c r="U603" s="20" cm="1">
        <f t="array" aca="1" ref="U603" ca="1">G$1*G603/INDEX(_xlfn.ANCHORARRAY(Data!H$14),ROWS(_xlfn.ANCHORARRAY(Data!H$14)))</f>
        <v>50285.431849770801</v>
      </c>
      <c r="V603" s="20" cm="1">
        <f t="array" aca="1" ref="V603" ca="1">H$1*H603/INDEX(_xlfn.ANCHORARRAY(Data!I$14),ROWS(_xlfn.ANCHORARRAY(Data!I$14)))</f>
        <v>22031.250850792916</v>
      </c>
      <c r="W603" s="20" cm="1">
        <f t="array" aca="1" ref="W603" ca="1">I$1*I603/INDEX(_xlfn.ANCHORARRAY(Data!J$14),ROWS(_xlfn.ANCHORARRAY(Data!J$14)))</f>
        <v>4999.5466179159048</v>
      </c>
      <c r="X603" s="20" cm="1">
        <f t="array" aca="1" ref="X603" ca="1">J$1*J603/INDEX(_xlfn.ANCHORARRAY(Data!K$14),ROWS(_xlfn.ANCHORARRAY(Data!K$14)))</f>
        <v>5569.0404186112291</v>
      </c>
      <c r="Y603" s="20" cm="1">
        <f t="array" aca="1" ref="Y603" ca="1">K$1*K603/INDEX(_xlfn.ANCHORARRAY(Data!L$14),ROWS(_xlfn.ANCHORARRAY(Data!L$14)))</f>
        <v>11721.902732219791</v>
      </c>
      <c r="Z603" s="20" cm="1">
        <f t="array" aca="1" ref="Z603" ca="1">L$1*L603/INDEX(_xlfn.ANCHORARRAY(Data!M$14),ROWS(_xlfn.ANCHORARRAY(Data!M$14)))</f>
        <v>12610.681766704418</v>
      </c>
      <c r="AA603" s="20" cm="1">
        <f t="array" aca="1" ref="AA603" ca="1">M$1*M603/INDEX(_xlfn.ANCHORARRAY(Data!N$14),ROWS(_xlfn.ANCHORARRAY(Data!N$14)))</f>
        <v>10063.507455572953</v>
      </c>
      <c r="AB603" s="20" cm="1">
        <f t="array" aca="1" ref="AB603" ca="1">N$1*N603/INDEX(_xlfn.ANCHORARRAY(Data!O$14),ROWS(_xlfn.ANCHORARRAY(Data!O$14)))</f>
        <v>9406.1319096364296</v>
      </c>
      <c r="AC603" s="20" cm="1">
        <f t="array" aca="1" ref="AC603" ca="1">O$1*O603/INDEX(_xlfn.ANCHORARRAY(Data!P$14),ROWS(_xlfn.ANCHORARRAY(Data!P$14)))</f>
        <v>12725.418274146044</v>
      </c>
      <c r="AD603" s="33">
        <f t="shared" ca="1" si="21"/>
        <v>204025.82899247951</v>
      </c>
      <c r="AE603" s="33">
        <f t="shared" ca="1" si="20"/>
        <v>2236.2710075204959</v>
      </c>
    </row>
    <row r="604" spans="1:31" x14ac:dyDescent="0.35">
      <c r="A604">
        <f ca="1"/>
        <v>602</v>
      </c>
      <c r="B604" s="20" cm="1">
        <f t="array" aca="1" ref="B604" ca="1">INDEX(_xlfn.ANCHORARRAY(Data!B$14),ROWS(_xlfn.ANCHORARRAY(Data!B$14)),2)*Data!C617/Data!C616</f>
        <v>263.9563382334033</v>
      </c>
      <c r="C604" s="20" cm="1">
        <f t="array" aca="1" ref="C604" ca="1">INDEX(_xlfn.ANCHORARRAY(Data!D$14),ROWS(_xlfn.ANCHORARRAY(Data!D$14)))*Data!D617/Data!D616</f>
        <v>53.587904318374257</v>
      </c>
      <c r="D604" s="20" cm="1">
        <f t="array" aca="1" ref="D604" ca="1">INDEX(_xlfn.ANCHORARRAY(Data!E$14),ROWS(_xlfn.ANCHORARRAY(Data!E$14)))*Data!E617/Data!E616</f>
        <v>23.646952702702702</v>
      </c>
      <c r="E604" s="20" cm="1">
        <f t="array" aca="1" ref="E604" ca="1">INDEX(_xlfn.ANCHORARRAY(Data!F$14),ROWS(_xlfn.ANCHORARRAY(Data!F$14)))*Data!F617/Data!F616</f>
        <v>29.338677471636949</v>
      </c>
      <c r="F604" s="20" cm="1">
        <f t="array" aca="1" ref="F604" ca="1">INDEX(_xlfn.ANCHORARRAY(Data!G$14),ROWS(_xlfn.ANCHORARRAY(Data!G$14)))*Data!G617/Data!G616</f>
        <v>316.50842345018816</v>
      </c>
      <c r="G604" s="20" cm="1">
        <f t="array" aca="1" ref="G604" ca="1">INDEX(_xlfn.ANCHORARRAY(Data!H$14),ROWS(_xlfn.ANCHORARRAY(Data!H$14)))*Data!H617/Data!H616</f>
        <v>74.898856512836659</v>
      </c>
      <c r="H604" s="20" cm="1">
        <f t="array" aca="1" ref="H604" ca="1">INDEX(_xlfn.ANCHORARRAY(Data!I$14),ROWS(_xlfn.ANCHORARRAY(Data!I$14)))*Data!I617/Data!I616</f>
        <v>242.90707946336431</v>
      </c>
      <c r="I604" s="20" cm="1">
        <f t="array" aca="1" ref="I604" ca="1">INDEX(_xlfn.ANCHORARRAY(Data!J$14),ROWS(_xlfn.ANCHORARRAY(Data!J$14)))*Data!J617/Data!J616</f>
        <v>24.077801570306924</v>
      </c>
      <c r="J604" s="20" cm="1">
        <f t="array" aca="1" ref="J604" ca="1">INDEX(_xlfn.ANCHORARRAY(Data!K$14),ROWS(_xlfn.ANCHORARRAY(Data!K$14)))*Data!K617/Data!K616</f>
        <v>78.808856088560901</v>
      </c>
      <c r="K604" s="20" cm="1">
        <f t="array" aca="1" ref="K604" ca="1">INDEX(_xlfn.ANCHORARRAY(Data!L$14),ROWS(_xlfn.ANCHORARRAY(Data!L$14)))*Data!L617/Data!L616</f>
        <v>398.67980022282842</v>
      </c>
      <c r="L604" s="20" cm="1">
        <f t="array" aca="1" ref="L604" ca="1">INDEX(_xlfn.ANCHORARRAY(Data!M$14),ROWS(_xlfn.ANCHORARRAY(Data!M$14)))*Data!M617/Data!M616</f>
        <v>51.863168715083809</v>
      </c>
      <c r="M604" s="20" cm="1">
        <f t="array" aca="1" ref="M604" ca="1">INDEX(_xlfn.ANCHORARRAY(Data!N$14),ROWS(_xlfn.ANCHORARRAY(Data!N$14)))*Data!N617/Data!N616</f>
        <v>164.1337984599933</v>
      </c>
      <c r="N604" s="20" cm="1">
        <f t="array" aca="1" ref="N604" ca="1">INDEX(_xlfn.ANCHORARRAY(Data!O$14),ROWS(_xlfn.ANCHORARRAY(Data!O$14)))*Data!O617/Data!O616</f>
        <v>155.62046780536477</v>
      </c>
      <c r="O604" s="20" cm="1">
        <f t="array" aca="1" ref="O604" ca="1">INDEX(_xlfn.ANCHORARRAY(Data!P$14),ROWS(_xlfn.ANCHORARRAY(Data!P$14)))*Data!P617/Data!P616</f>
        <v>634.03069462249505</v>
      </c>
      <c r="P604" s="20" cm="1">
        <f t="array" aca="1" ref="P604" ca="1">B$1*B604/INDEX(_xlfn.ANCHORARRAY(Data!B$14),ROWS(_xlfn.ANCHORARRAY(Data!B$14)),2)</f>
        <v>13197.816911670167</v>
      </c>
      <c r="Q604" s="20" cm="1">
        <f t="array" aca="1" ref="Q604" ca="1">C$1*C604/INDEX(_xlfn.ANCHORARRAY(Data!D$14),ROWS(_xlfn.ANCHORARRAY(Data!D$14)))</f>
        <v>10721.62066045724</v>
      </c>
      <c r="R604" s="19" cm="1">
        <f t="array" aca="1" ref="R604" ca="1">D$1*D604/INDEX(_xlfn.ANCHORARRAY(Data!E$14),ROWS(_xlfn.ANCHORARRAY(Data!E$14)))</f>
        <v>11825.901182432432</v>
      </c>
      <c r="S604" s="20" cm="1">
        <f t="array" aca="1" ref="S604" ca="1">E$1*E604/INDEX(_xlfn.ANCHORARRAY(Data!F$14),ROWS(_xlfn.ANCHORARRAY(Data!F$14)))</f>
        <v>5867.7354943273904</v>
      </c>
      <c r="T604" s="20" cm="1">
        <f t="array" aca="1" ref="T604" ca="1">F$1*F604/INDEX(_xlfn.ANCHORARRAY(Data!G$14),ROWS(_xlfn.ANCHORARRAY(Data!G$14)))</f>
        <v>22155.589641513172</v>
      </c>
      <c r="U604" s="20" cm="1">
        <f t="array" aca="1" ref="U604" ca="1">G$1*G604/INDEX(_xlfn.ANCHORARRAY(Data!H$14),ROWS(_xlfn.ANCHORARRAY(Data!H$14)))</f>
        <v>53927.176689242391</v>
      </c>
      <c r="V604" s="20" cm="1">
        <f t="array" aca="1" ref="V604" ca="1">H$1*H604/INDEX(_xlfn.ANCHORARRAY(Data!I$14),ROWS(_xlfn.ANCHORARRAY(Data!I$14)))</f>
        <v>21861.637151702787</v>
      </c>
      <c r="W604" s="20" cm="1">
        <f t="array" aca="1" ref="W604" ca="1">I$1*I604/INDEX(_xlfn.ANCHORARRAY(Data!J$14),ROWS(_xlfn.ANCHORARRAY(Data!J$14)))</f>
        <v>4815.5603140613848</v>
      </c>
      <c r="X604" s="20" cm="1">
        <f t="array" aca="1" ref="X604" ca="1">J$1*J604/INDEX(_xlfn.ANCHORARRAY(Data!K$14),ROWS(_xlfn.ANCHORARRAY(Data!K$14)))</f>
        <v>5516.6199261992633</v>
      </c>
      <c r="Y604" s="20" cm="1">
        <f t="array" aca="1" ref="Y604" ca="1">K$1*K604/INDEX(_xlfn.ANCHORARRAY(Data!L$14),ROWS(_xlfn.ANCHORARRAY(Data!L$14)))</f>
        <v>11960.394006684854</v>
      </c>
      <c r="Z604" s="20" cm="1">
        <f t="array" aca="1" ref="Z604" ca="1">L$1*L604/INDEX(_xlfn.ANCHORARRAY(Data!M$14),ROWS(_xlfn.ANCHORARRAY(Data!M$14)))</f>
        <v>12447.160491620114</v>
      </c>
      <c r="AA604" s="20" cm="1">
        <f t="array" aca="1" ref="AA604" ca="1">M$1*M604/INDEX(_xlfn.ANCHORARRAY(Data!N$14),ROWS(_xlfn.ANCHORARRAY(Data!N$14)))</f>
        <v>9848.0279075995986</v>
      </c>
      <c r="AB604" s="20" cm="1">
        <f t="array" aca="1" ref="AB604" ca="1">N$1*N604/INDEX(_xlfn.ANCHORARRAY(Data!O$14),ROWS(_xlfn.ANCHORARRAY(Data!O$14)))</f>
        <v>9337.2280683218869</v>
      </c>
      <c r="AC604" s="20" cm="1">
        <f t="array" aca="1" ref="AC604" ca="1">O$1*O604/INDEX(_xlfn.ANCHORARRAY(Data!P$14),ROWS(_xlfn.ANCHORARRAY(Data!P$14)))</f>
        <v>12681.413905944266</v>
      </c>
      <c r="AD604" s="33">
        <f t="shared" ca="1" si="21"/>
        <v>206163.88235177693</v>
      </c>
      <c r="AE604" s="33">
        <f t="shared" ca="1" si="20"/>
        <v>98.217648223071592</v>
      </c>
    </row>
    <row r="605" spans="1:31" x14ac:dyDescent="0.35">
      <c r="A605">
        <f ca="1"/>
        <v>603</v>
      </c>
      <c r="B605" s="20" cm="1">
        <f t="array" aca="1" ref="B605" ca="1">INDEX(_xlfn.ANCHORARRAY(Data!B$14),ROWS(_xlfn.ANCHORARRAY(Data!B$14)),2)*Data!C618/Data!C617</f>
        <v>263.2274344874989</v>
      </c>
      <c r="C605" s="20" cm="1">
        <f t="array" aca="1" ref="C605" ca="1">INDEX(_xlfn.ANCHORARRAY(Data!D$14),ROWS(_xlfn.ANCHORARRAY(Data!D$14)))*Data!D618/Data!D617</f>
        <v>52.203655418151328</v>
      </c>
      <c r="D605" s="20" cm="1">
        <f t="array" aca="1" ref="D605" ca="1">INDEX(_xlfn.ANCHORARRAY(Data!E$14),ROWS(_xlfn.ANCHORARRAY(Data!E$14)))*Data!E618/Data!E617</f>
        <v>24.354524555903865</v>
      </c>
      <c r="E605" s="20" cm="1">
        <f t="array" aca="1" ref="E605" ca="1">INDEX(_xlfn.ANCHORARRAY(Data!F$14),ROWS(_xlfn.ANCHORARRAY(Data!F$14)))*Data!F618/Data!F617</f>
        <v>30.238426110006625</v>
      </c>
      <c r="F605" s="20" cm="1">
        <f t="array" aca="1" ref="F605" ca="1">INDEX(_xlfn.ANCHORARRAY(Data!G$14),ROWS(_xlfn.ANCHORARRAY(Data!G$14)))*Data!G618/Data!G617</f>
        <v>316.47000098551297</v>
      </c>
      <c r="G605" s="20" cm="1">
        <f t="array" aca="1" ref="G605" ca="1">INDEX(_xlfn.ANCHORARRAY(Data!H$14),ROWS(_xlfn.ANCHORARRAY(Data!H$14)))*Data!H618/Data!H617</f>
        <v>73.685035200250312</v>
      </c>
      <c r="H605" s="20" cm="1">
        <f t="array" aca="1" ref="H605" ca="1">INDEX(_xlfn.ANCHORARRAY(Data!I$14),ROWS(_xlfn.ANCHORARRAY(Data!I$14)))*Data!I618/Data!I617</f>
        <v>245.15472527472525</v>
      </c>
      <c r="I605" s="20" cm="1">
        <f t="array" aca="1" ref="I605" ca="1">INDEX(_xlfn.ANCHORARRAY(Data!J$14),ROWS(_xlfn.ANCHORARRAY(Data!J$14)))*Data!J618/Data!J617</f>
        <v>24.417649186256785</v>
      </c>
      <c r="J605" s="20" cm="1">
        <f t="array" aca="1" ref="J605" ca="1">INDEX(_xlfn.ANCHORARRAY(Data!K$14),ROWS(_xlfn.ANCHORARRAY(Data!K$14)))*Data!K618/Data!K617</f>
        <v>80.264741912293317</v>
      </c>
      <c r="K605" s="20" cm="1">
        <f t="array" aca="1" ref="K605" ca="1">INDEX(_xlfn.ANCHORARRAY(Data!L$14),ROWS(_xlfn.ANCHORARRAY(Data!L$14)))*Data!L618/Data!L617</f>
        <v>395.47375803858517</v>
      </c>
      <c r="L605" s="20" cm="1">
        <f t="array" aca="1" ref="L605" ca="1">INDEX(_xlfn.ANCHORARRAY(Data!M$14),ROWS(_xlfn.ANCHORARRAY(Data!M$14)))*Data!M618/Data!M617</f>
        <v>51.654733080187626</v>
      </c>
      <c r="M605" s="20" cm="1">
        <f t="array" aca="1" ref="M605" ca="1">INDEX(_xlfn.ANCHORARRAY(Data!N$14),ROWS(_xlfn.ANCHORARRAY(Data!N$14)))*Data!N618/Data!N617</f>
        <v>166.91546225272509</v>
      </c>
      <c r="N605" s="20" cm="1">
        <f t="array" aca="1" ref="N605" ca="1">INDEX(_xlfn.ANCHORARRAY(Data!O$14),ROWS(_xlfn.ANCHORARRAY(Data!O$14)))*Data!O618/Data!O617</f>
        <v>155.22892041767449</v>
      </c>
      <c r="O605" s="20" cm="1">
        <f t="array" aca="1" ref="O605" ca="1">INDEX(_xlfn.ANCHORARRAY(Data!P$14),ROWS(_xlfn.ANCHORARRAY(Data!P$14)))*Data!P618/Data!P617</f>
        <v>632.65111141098089</v>
      </c>
      <c r="P605" s="20" cm="1">
        <f t="array" aca="1" ref="P605" ca="1">B$1*B605/INDEX(_xlfn.ANCHORARRAY(Data!B$14),ROWS(_xlfn.ANCHORARRAY(Data!B$14)),2)</f>
        <v>13161.371724374945</v>
      </c>
      <c r="Q605" s="20" cm="1">
        <f t="array" aca="1" ref="Q605" ca="1">C$1*C605/INDEX(_xlfn.ANCHORARRAY(Data!D$14),ROWS(_xlfn.ANCHORARRAY(Data!D$14)))</f>
        <v>10444.666526933557</v>
      </c>
      <c r="R605" s="19" cm="1">
        <f t="array" aca="1" ref="R605" ca="1">D$1*D605/INDEX(_xlfn.ANCHORARRAY(Data!E$14),ROWS(_xlfn.ANCHORARRAY(Data!E$14)))</f>
        <v>12179.759665621736</v>
      </c>
      <c r="S605" s="20" cm="1">
        <f t="array" aca="1" ref="S605" ca="1">E$1*E605/INDEX(_xlfn.ANCHORARRAY(Data!F$14),ROWS(_xlfn.ANCHORARRAY(Data!F$14)))</f>
        <v>6047.6852220013252</v>
      </c>
      <c r="T605" s="20" cm="1">
        <f t="array" aca="1" ref="T605" ca="1">F$1*F605/INDEX(_xlfn.ANCHORARRAY(Data!G$14),ROWS(_xlfn.ANCHORARRAY(Data!G$14)))</f>
        <v>22152.900068985909</v>
      </c>
      <c r="U605" s="20" cm="1">
        <f t="array" aca="1" ref="U605" ca="1">G$1*G605/INDEX(_xlfn.ANCHORARRAY(Data!H$14),ROWS(_xlfn.ANCHORARRAY(Data!H$14)))</f>
        <v>53053.225344180217</v>
      </c>
      <c r="V605" s="20" cm="1">
        <f t="array" aca="1" ref="V605" ca="1">H$1*H605/INDEX(_xlfn.ANCHORARRAY(Data!I$14),ROWS(_xlfn.ANCHORARRAY(Data!I$14)))</f>
        <v>22063.925274725272</v>
      </c>
      <c r="W605" s="20" cm="1">
        <f t="array" aca="1" ref="W605" ca="1">I$1*I605/INDEX(_xlfn.ANCHORARRAY(Data!J$14),ROWS(_xlfn.ANCHORARRAY(Data!J$14)))</f>
        <v>4883.5298372513571</v>
      </c>
      <c r="X605" s="20" cm="1">
        <f t="array" aca="1" ref="X605" ca="1">J$1*J605/INDEX(_xlfn.ANCHORARRAY(Data!K$14),ROWS(_xlfn.ANCHORARRAY(Data!K$14)))</f>
        <v>5618.5319338605323</v>
      </c>
      <c r="Y605" s="20" cm="1">
        <f t="array" aca="1" ref="Y605" ca="1">K$1*K605/INDEX(_xlfn.ANCHORARRAY(Data!L$14),ROWS(_xlfn.ANCHORARRAY(Data!L$14)))</f>
        <v>11864.212741157557</v>
      </c>
      <c r="Z605" s="20" cm="1">
        <f t="array" aca="1" ref="Z605" ca="1">L$1*L605/INDEX(_xlfn.ANCHORARRAY(Data!M$14),ROWS(_xlfn.ANCHORARRAY(Data!M$14)))</f>
        <v>12397.13593924503</v>
      </c>
      <c r="AA605" s="20" cm="1">
        <f t="array" aca="1" ref="AA605" ca="1">M$1*M605/INDEX(_xlfn.ANCHORARRAY(Data!N$14),ROWS(_xlfn.ANCHORARRAY(Data!N$14)))</f>
        <v>10014.927735163506</v>
      </c>
      <c r="AB605" s="20" cm="1">
        <f t="array" aca="1" ref="AB605" ca="1">N$1*N605/INDEX(_xlfn.ANCHORARRAY(Data!O$14),ROWS(_xlfn.ANCHORARRAY(Data!O$14)))</f>
        <v>9313.7352250604708</v>
      </c>
      <c r="AC605" s="20" cm="1">
        <f t="array" aca="1" ref="AC605" ca="1">O$1*O605/INDEX(_xlfn.ANCHORARRAY(Data!P$14),ROWS(_xlfn.ANCHORARRAY(Data!P$14)))</f>
        <v>12653.82050096989</v>
      </c>
      <c r="AD605" s="33">
        <f t="shared" ca="1" si="21"/>
        <v>205849.4277395313</v>
      </c>
      <c r="AE605" s="33">
        <f t="shared" ca="1" si="20"/>
        <v>412.67226046870928</v>
      </c>
    </row>
    <row r="606" spans="1:31" x14ac:dyDescent="0.35">
      <c r="A606">
        <f ca="1"/>
        <v>604</v>
      </c>
      <c r="B606" s="20" cm="1">
        <f t="array" aca="1" ref="B606" ca="1">INDEX(_xlfn.ANCHORARRAY(Data!B$14),ROWS(_xlfn.ANCHORARRAY(Data!B$14)),2)*Data!C619/Data!C618</f>
        <v>263.78028498639833</v>
      </c>
      <c r="C606" s="20" cm="1">
        <f t="array" aca="1" ref="C606" ca="1">INDEX(_xlfn.ANCHORARRAY(Data!D$14),ROWS(_xlfn.ANCHORARRAY(Data!D$14)))*Data!D619/Data!D618</f>
        <v>54.167771623348962</v>
      </c>
      <c r="D606" s="20" cm="1">
        <f t="array" aca="1" ref="D606" ca="1">INDEX(_xlfn.ANCHORARRAY(Data!E$14),ROWS(_xlfn.ANCHORARRAY(Data!E$14)))*Data!E619/Data!E618</f>
        <v>25.638103207810321</v>
      </c>
      <c r="E606" s="20" cm="1">
        <f t="array" aca="1" ref="E606" ca="1">INDEX(_xlfn.ANCHORARRAY(Data!F$14),ROWS(_xlfn.ANCHORARRAY(Data!F$14)))*Data!F619/Data!F618</f>
        <v>30.058987840946433</v>
      </c>
      <c r="F606" s="20" cm="1">
        <f t="array" aca="1" ref="F606" ca="1">INDEX(_xlfn.ANCHORARRAY(Data!G$14),ROWS(_xlfn.ANCHORARRAY(Data!G$14)))*Data!G619/Data!G618</f>
        <v>314.36208925944089</v>
      </c>
      <c r="G606" s="20" cm="1">
        <f t="array" aca="1" ref="G606" ca="1">INDEX(_xlfn.ANCHORARRAY(Data!H$14),ROWS(_xlfn.ANCHORARRAY(Data!H$14)))*Data!H619/Data!H618</f>
        <v>74.782779971568473</v>
      </c>
      <c r="H606" s="20" cm="1">
        <f t="array" aca="1" ref="H606" ca="1">INDEX(_xlfn.ANCHORARRAY(Data!I$14),ROWS(_xlfn.ANCHORARRAY(Data!I$14)))*Data!I619/Data!I618</f>
        <v>241.95461107336959</v>
      </c>
      <c r="I606" s="20" cm="1">
        <f t="array" aca="1" ref="I606" ca="1">INDEX(_xlfn.ANCHORARRAY(Data!J$14),ROWS(_xlfn.ANCHORARRAY(Data!J$14)))*Data!J619/Data!J618</f>
        <v>24.047271413082758</v>
      </c>
      <c r="J606" s="20" cm="1">
        <f t="array" aca="1" ref="J606" ca="1">INDEX(_xlfn.ANCHORARRAY(Data!K$14),ROWS(_xlfn.ANCHORARRAY(Data!K$14)))*Data!K619/Data!K618</f>
        <v>78.937917620137284</v>
      </c>
      <c r="K606" s="20" cm="1">
        <f t="array" aca="1" ref="K606" ca="1">INDEX(_xlfn.ANCHORARRAY(Data!L$14),ROWS(_xlfn.ANCHORARRAY(Data!L$14)))*Data!L619/Data!L618</f>
        <v>394.88558163677266</v>
      </c>
      <c r="L606" s="20" cm="1">
        <f t="array" aca="1" ref="L606" ca="1">INDEX(_xlfn.ANCHORARRAY(Data!M$14),ROWS(_xlfn.ANCHORARRAY(Data!M$14)))*Data!M619/Data!M618</f>
        <v>51.375171486213866</v>
      </c>
      <c r="M606" s="20" cm="1">
        <f t="array" aca="1" ref="M606" ca="1">INDEX(_xlfn.ANCHORARRAY(Data!N$14),ROWS(_xlfn.ANCHORARRAY(Data!N$14)))*Data!N619/Data!N618</f>
        <v>164.00782579787236</v>
      </c>
      <c r="N606" s="20" cm="1">
        <f t="array" aca="1" ref="N606" ca="1">INDEX(_xlfn.ANCHORARRAY(Data!O$14),ROWS(_xlfn.ANCHORARRAY(Data!O$14)))*Data!O619/Data!O618</f>
        <v>154.56911668549012</v>
      </c>
      <c r="O606" s="20" cm="1">
        <f t="array" aca="1" ref="O606" ca="1">INDEX(_xlfn.ANCHORARRAY(Data!P$14),ROWS(_xlfn.ANCHORARRAY(Data!P$14)))*Data!P619/Data!P618</f>
        <v>633.79493077742268</v>
      </c>
      <c r="P606" s="20" cm="1">
        <f t="array" aca="1" ref="P606" ca="1">B$1*B606/INDEX(_xlfn.ANCHORARRAY(Data!B$14),ROWS(_xlfn.ANCHORARRAY(Data!B$14)),2)</f>
        <v>13189.014249319916</v>
      </c>
      <c r="Q606" s="20" cm="1">
        <f t="array" aca="1" ref="Q606" ca="1">C$1*C606/INDEX(_xlfn.ANCHORARRAY(Data!D$14),ROWS(_xlfn.ANCHORARRAY(Data!D$14)))</f>
        <v>10837.637835534726</v>
      </c>
      <c r="R606" s="19" cm="1">
        <f t="array" aca="1" ref="R606" ca="1">D$1*D606/INDEX(_xlfn.ANCHORARRAY(Data!E$14),ROWS(_xlfn.ANCHORARRAY(Data!E$14)))</f>
        <v>12821.680613668063</v>
      </c>
      <c r="S606" s="20" cm="1">
        <f t="array" aca="1" ref="S606" ca="1">E$1*E606/INDEX(_xlfn.ANCHORARRAY(Data!F$14),ROWS(_xlfn.ANCHORARRAY(Data!F$14)))</f>
        <v>6011.7975681892867</v>
      </c>
      <c r="T606" s="20" cm="1">
        <f t="array" aca="1" ref="T606" ca="1">F$1*F606/INDEX(_xlfn.ANCHORARRAY(Data!G$14),ROWS(_xlfn.ANCHORARRAY(Data!G$14)))</f>
        <v>22005.346248160862</v>
      </c>
      <c r="U606" s="20" cm="1">
        <f t="array" aca="1" ref="U606" ca="1">G$1*G606/INDEX(_xlfn.ANCHORARRAY(Data!H$14),ROWS(_xlfn.ANCHORARRAY(Data!H$14)))</f>
        <v>53843.601579529299</v>
      </c>
      <c r="V606" s="20" cm="1">
        <f t="array" aca="1" ref="V606" ca="1">H$1*H606/INDEX(_xlfn.ANCHORARRAY(Data!I$14),ROWS(_xlfn.ANCHORARRAY(Data!I$14)))</f>
        <v>21775.914996603267</v>
      </c>
      <c r="W606" s="20" cm="1">
        <f t="array" aca="1" ref="W606" ca="1">I$1*I606/INDEX(_xlfn.ANCHORARRAY(Data!J$14),ROWS(_xlfn.ANCHORARRAY(Data!J$14)))</f>
        <v>4809.4542826165516</v>
      </c>
      <c r="X606" s="20" cm="1">
        <f t="array" aca="1" ref="X606" ca="1">J$1*J606/INDEX(_xlfn.ANCHORARRAY(Data!K$14),ROWS(_xlfn.ANCHORARRAY(Data!K$14)))</f>
        <v>5525.6542334096093</v>
      </c>
      <c r="Y606" s="20" cm="1">
        <f t="array" aca="1" ref="Y606" ca="1">K$1*K606/INDEX(_xlfn.ANCHORARRAY(Data!L$14),ROWS(_xlfn.ANCHORARRAY(Data!L$14)))</f>
        <v>11846.567449103182</v>
      </c>
      <c r="Z606" s="20" cm="1">
        <f t="array" aca="1" ref="Z606" ca="1">L$1*L606/INDEX(_xlfn.ANCHORARRAY(Data!M$14),ROWS(_xlfn.ANCHORARRAY(Data!M$14)))</f>
        <v>12330.041156691326</v>
      </c>
      <c r="AA606" s="20" cm="1">
        <f t="array" aca="1" ref="AA606" ca="1">M$1*M606/INDEX(_xlfn.ANCHORARRAY(Data!N$14),ROWS(_xlfn.ANCHORARRAY(Data!N$14)))</f>
        <v>9840.4695478723406</v>
      </c>
      <c r="AB606" s="20" cm="1">
        <f t="array" aca="1" ref="AB606" ca="1">N$1*N606/INDEX(_xlfn.ANCHORARRAY(Data!O$14),ROWS(_xlfn.ANCHORARRAY(Data!O$14)))</f>
        <v>9274.1470011294077</v>
      </c>
      <c r="AC606" s="20" cm="1">
        <f t="array" aca="1" ref="AC606" ca="1">O$1*O606/INDEX(_xlfn.ANCHORARRAY(Data!P$14),ROWS(_xlfn.ANCHORARRAY(Data!P$14)))</f>
        <v>12676.698331558391</v>
      </c>
      <c r="AD606" s="33">
        <f t="shared" ca="1" si="21"/>
        <v>206788.02509338621</v>
      </c>
      <c r="AE606" s="33">
        <f t="shared" ca="1" si="20"/>
        <v>-525.92509338620584</v>
      </c>
    </row>
    <row r="607" spans="1:31" x14ac:dyDescent="0.35">
      <c r="A607">
        <f ca="1"/>
        <v>605</v>
      </c>
      <c r="B607" s="20" cm="1">
        <f t="array" aca="1" ref="B607" ca="1">INDEX(_xlfn.ANCHORARRAY(Data!B$14),ROWS(_xlfn.ANCHORARRAY(Data!B$14)),2)*Data!C620/Data!C619</f>
        <v>264.2018484992854</v>
      </c>
      <c r="C607" s="20" cm="1">
        <f t="array" aca="1" ref="C607" ca="1">INDEX(_xlfn.ANCHORARRAY(Data!D$14),ROWS(_xlfn.ANCHORARRAY(Data!D$14)))*Data!D620/Data!D619</f>
        <v>53.237161936560931</v>
      </c>
      <c r="D607" s="20" cm="1">
        <f t="array" aca="1" ref="D607" ca="1">INDEX(_xlfn.ANCHORARRAY(Data!E$14),ROWS(_xlfn.ANCHORARRAY(Data!E$14)))*Data!E620/Data!E619</f>
        <v>24.105159151193632</v>
      </c>
      <c r="E607" s="20" cm="1">
        <f t="array" aca="1" ref="E607" ca="1">INDEX(_xlfn.ANCHORARRAY(Data!F$14),ROWS(_xlfn.ANCHORARRAY(Data!F$14)))*Data!F620/Data!F619</f>
        <v>30.068662295081964</v>
      </c>
      <c r="F607" s="20" cm="1">
        <f t="array" aca="1" ref="F607" ca="1">INDEX(_xlfn.ANCHORARRAY(Data!G$14),ROWS(_xlfn.ANCHORARRAY(Data!G$14)))*Data!G620/Data!G619</f>
        <v>311.99272039312041</v>
      </c>
      <c r="G607" s="20" cm="1">
        <f t="array" aca="1" ref="G607" ca="1">INDEX(_xlfn.ANCHORARRAY(Data!H$14),ROWS(_xlfn.ANCHORARRAY(Data!H$14)))*Data!H620/Data!H619</f>
        <v>72.957133092394713</v>
      </c>
      <c r="H607" s="20" cm="1">
        <f t="array" aca="1" ref="H607" ca="1">INDEX(_xlfn.ANCHORARRAY(Data!I$14),ROWS(_xlfn.ANCHORARRAY(Data!I$14)))*Data!I620/Data!I619</f>
        <v>244.62253617021278</v>
      </c>
      <c r="I607" s="20" cm="1">
        <f t="array" aca="1" ref="I607" ca="1">INDEX(_xlfn.ANCHORARRAY(Data!J$14),ROWS(_xlfn.ANCHORARRAY(Data!J$14)))*Data!J620/Data!J619</f>
        <v>24.757902456912358</v>
      </c>
      <c r="J607" s="20" cm="1">
        <f t="array" aca="1" ref="J607" ca="1">INDEX(_xlfn.ANCHORARRAY(Data!K$14),ROWS(_xlfn.ANCHORARRAY(Data!K$14)))*Data!K620/Data!K619</f>
        <v>80.994925502676111</v>
      </c>
      <c r="K607" s="20" cm="1">
        <f t="array" aca="1" ref="K607" ca="1">INDEX(_xlfn.ANCHORARRAY(Data!L$14),ROWS(_xlfn.ANCHORARRAY(Data!L$14)))*Data!L620/Data!L619</f>
        <v>391.5991821697931</v>
      </c>
      <c r="L607" s="20" cm="1">
        <f t="array" aca="1" ref="L607" ca="1">INDEX(_xlfn.ANCHORARRAY(Data!M$14),ROWS(_xlfn.ANCHORARRAY(Data!M$14)))*Data!M620/Data!M619</f>
        <v>51.546853653019689</v>
      </c>
      <c r="M607" s="20" cm="1">
        <f t="array" aca="1" ref="M607" ca="1">INDEX(_xlfn.ANCHORARRAY(Data!N$14),ROWS(_xlfn.ANCHORARRAY(Data!N$14)))*Data!N620/Data!N619</f>
        <v>167.81859177532596</v>
      </c>
      <c r="N607" s="20" cm="1">
        <f t="array" aca="1" ref="N607" ca="1">INDEX(_xlfn.ANCHORARRAY(Data!O$14),ROWS(_xlfn.ANCHORARRAY(Data!O$14)))*Data!O620/Data!O619</f>
        <v>156.08071578947369</v>
      </c>
      <c r="O607" s="20" cm="1">
        <f t="array" aca="1" ref="O607" ca="1">INDEX(_xlfn.ANCHORARRAY(Data!P$14),ROWS(_xlfn.ANCHORARRAY(Data!P$14)))*Data!P620/Data!P619</f>
        <v>630.55699168019476</v>
      </c>
      <c r="P607" s="20" cm="1">
        <f t="array" aca="1" ref="P607" ca="1">B$1*B607/INDEX(_xlfn.ANCHORARRAY(Data!B$14),ROWS(_xlfn.ANCHORARRAY(Data!B$14)),2)</f>
        <v>13210.092424964272</v>
      </c>
      <c r="Q607" s="20" cm="1">
        <f t="array" aca="1" ref="Q607" ca="1">C$1*C607/INDEX(_xlfn.ANCHORARRAY(Data!D$14),ROWS(_xlfn.ANCHORARRAY(Data!D$14)))</f>
        <v>10651.44574290484</v>
      </c>
      <c r="R607" s="19" cm="1">
        <f t="array" aca="1" ref="R607" ca="1">D$1*D607/INDEX(_xlfn.ANCHORARRAY(Data!E$14),ROWS(_xlfn.ANCHORARRAY(Data!E$14)))</f>
        <v>12055.051392572945</v>
      </c>
      <c r="S607" s="20" cm="1">
        <f t="array" aca="1" ref="S607" ca="1">E$1*E607/INDEX(_xlfn.ANCHORARRAY(Data!F$14),ROWS(_xlfn.ANCHORARRAY(Data!F$14)))</f>
        <v>6013.7324590163935</v>
      </c>
      <c r="T607" s="20" cm="1">
        <f t="array" aca="1" ref="T607" ca="1">F$1*F607/INDEX(_xlfn.ANCHORARRAY(Data!G$14),ROWS(_xlfn.ANCHORARRAY(Data!G$14)))</f>
        <v>21839.490427518431</v>
      </c>
      <c r="U607" s="20" cm="1">
        <f t="array" aca="1" ref="U607" ca="1">G$1*G607/INDEX(_xlfn.ANCHORARRAY(Data!H$14),ROWS(_xlfn.ANCHORARRAY(Data!H$14)))</f>
        <v>52529.135826524187</v>
      </c>
      <c r="V607" s="20" cm="1">
        <f t="array" aca="1" ref="V607" ca="1">H$1*H607/INDEX(_xlfn.ANCHORARRAY(Data!I$14),ROWS(_xlfn.ANCHORARRAY(Data!I$14)))</f>
        <v>22016.028255319154</v>
      </c>
      <c r="W607" s="20" cm="1">
        <f t="array" aca="1" ref="W607" ca="1">I$1*I607/INDEX(_xlfn.ANCHORARRAY(Data!J$14),ROWS(_xlfn.ANCHORARRAY(Data!J$14)))</f>
        <v>4951.5804913824722</v>
      </c>
      <c r="X607" s="20" cm="1">
        <f t="array" aca="1" ref="X607" ca="1">J$1*J607/INDEX(_xlfn.ANCHORARRAY(Data!K$14),ROWS(_xlfn.ANCHORARRAY(Data!K$14)))</f>
        <v>5669.6447851873272</v>
      </c>
      <c r="Y607" s="20" cm="1">
        <f t="array" aca="1" ref="Y607" ca="1">K$1*K607/INDEX(_xlfn.ANCHORARRAY(Data!L$14),ROWS(_xlfn.ANCHORARRAY(Data!L$14)))</f>
        <v>11747.975465093794</v>
      </c>
      <c r="Z607" s="20" cm="1">
        <f t="array" aca="1" ref="Z607" ca="1">L$1*L607/INDEX(_xlfn.ANCHORARRAY(Data!M$14),ROWS(_xlfn.ANCHORARRAY(Data!M$14)))</f>
        <v>12371.244876724724</v>
      </c>
      <c r="AA607" s="20" cm="1">
        <f t="array" aca="1" ref="AA607" ca="1">M$1*M607/INDEX(_xlfn.ANCHORARRAY(Data!N$14),ROWS(_xlfn.ANCHORARRAY(Data!N$14)))</f>
        <v>10069.115506519558</v>
      </c>
      <c r="AB607" s="20" cm="1">
        <f t="array" aca="1" ref="AB607" ca="1">N$1*N607/INDEX(_xlfn.ANCHORARRAY(Data!O$14),ROWS(_xlfn.ANCHORARRAY(Data!O$14)))</f>
        <v>9364.8429473684209</v>
      </c>
      <c r="AC607" s="20" cm="1">
        <f t="array" aca="1" ref="AC607" ca="1">O$1*O607/INDEX(_xlfn.ANCHORARRAY(Data!P$14),ROWS(_xlfn.ANCHORARRAY(Data!P$14)))</f>
        <v>12611.935464015151</v>
      </c>
      <c r="AD607" s="33">
        <f t="shared" ca="1" si="21"/>
        <v>205101.31606511169</v>
      </c>
      <c r="AE607" s="33">
        <f t="shared" ca="1" si="20"/>
        <v>1160.7839348883135</v>
      </c>
    </row>
    <row r="608" spans="1:31" x14ac:dyDescent="0.35">
      <c r="A608">
        <f ca="1"/>
        <v>606</v>
      </c>
      <c r="B608" s="20" cm="1">
        <f t="array" aca="1" ref="B608" ca="1">INDEX(_xlfn.ANCHORARRAY(Data!B$14),ROWS(_xlfn.ANCHORARRAY(Data!B$14)),2)*Data!C621/Data!C620</f>
        <v>259.35863029146424</v>
      </c>
      <c r="C608" s="20" cm="1">
        <f t="array" aca="1" ref="C608" ca="1">INDEX(_xlfn.ANCHORARRAY(Data!D$14),ROWS(_xlfn.ANCHORARRAY(Data!D$14)))*Data!D621/Data!D620</f>
        <v>53.357965890183031</v>
      </c>
      <c r="D608" s="20" cm="1">
        <f t="array" aca="1" ref="D608" ca="1">INDEX(_xlfn.ANCHORARRAY(Data!E$14),ROWS(_xlfn.ANCHORARRAY(Data!E$14)))*Data!E621/Data!E620</f>
        <v>24.216485580147552</v>
      </c>
      <c r="E608" s="20" cm="1">
        <f t="array" aca="1" ref="E608" ca="1">INDEX(_xlfn.ANCHORARRAY(Data!F$14),ROWS(_xlfn.ANCHORARRAY(Data!F$14)))*Data!F621/Data!F620</f>
        <v>29.842894048397646</v>
      </c>
      <c r="F608" s="20" cm="1">
        <f t="array" aca="1" ref="F608" ca="1">INDEX(_xlfn.ANCHORARRAY(Data!G$14),ROWS(_xlfn.ANCHORARRAY(Data!G$14)))*Data!G621/Data!G620</f>
        <v>311.46407501116238</v>
      </c>
      <c r="G608" s="20" cm="1">
        <f t="array" aca="1" ref="G608" ca="1">INDEX(_xlfn.ANCHORARRAY(Data!H$14),ROWS(_xlfn.ANCHORARRAY(Data!H$14)))*Data!H621/Data!H620</f>
        <v>74.448641643967321</v>
      </c>
      <c r="H608" s="20" cm="1">
        <f t="array" aca="1" ref="H608" ca="1">INDEX(_xlfn.ANCHORARRAY(Data!I$14),ROWS(_xlfn.ANCHORARRAY(Data!I$14)))*Data!I621/Data!I620</f>
        <v>243.90838920134982</v>
      </c>
      <c r="I608" s="20" cm="1">
        <f t="array" aca="1" ref="I608" ca="1">INDEX(_xlfn.ANCHORARRAY(Data!J$14),ROWS(_xlfn.ANCHORARRAY(Data!J$14)))*Data!J621/Data!J620</f>
        <v>24.179544633176725</v>
      </c>
      <c r="J608" s="20" cm="1">
        <f t="array" aca="1" ref="J608" ca="1">INDEX(_xlfn.ANCHORARRAY(Data!K$14),ROWS(_xlfn.ANCHORARRAY(Data!K$14)))*Data!K621/Data!K620</f>
        <v>80.488920576073014</v>
      </c>
      <c r="K608" s="20" cm="1">
        <f t="array" aca="1" ref="K608" ca="1">INDEX(_xlfn.ANCHORARRAY(Data!L$14),ROWS(_xlfn.ANCHORARRAY(Data!L$14)))*Data!L621/Data!L620</f>
        <v>394.07410322302223</v>
      </c>
      <c r="L608" s="20" cm="1">
        <f t="array" aca="1" ref="L608" ca="1">INDEX(_xlfn.ANCHORARRAY(Data!M$14),ROWS(_xlfn.ANCHORARRAY(Data!M$14)))*Data!M621/Data!M620</f>
        <v>52.205568698817117</v>
      </c>
      <c r="M608" s="20" cm="1">
        <f t="array" aca="1" ref="M608" ca="1">INDEX(_xlfn.ANCHORARRAY(Data!N$14),ROWS(_xlfn.ANCHORARRAY(Data!N$14)))*Data!N621/Data!N620</f>
        <v>163.38989353312303</v>
      </c>
      <c r="N608" s="20" cm="1">
        <f t="array" aca="1" ref="N608" ca="1">INDEX(_xlfn.ANCHORARRAY(Data!O$14),ROWS(_xlfn.ANCHORARRAY(Data!O$14)))*Data!O621/Data!O620</f>
        <v>156.78711874623266</v>
      </c>
      <c r="O608" s="20" cm="1">
        <f t="array" aca="1" ref="O608" ca="1">INDEX(_xlfn.ANCHORARRAY(Data!P$14),ROWS(_xlfn.ANCHORARRAY(Data!P$14)))*Data!P621/Data!P620</f>
        <v>632.34905820141807</v>
      </c>
      <c r="P608" s="20" cm="1">
        <f t="array" aca="1" ref="P608" ca="1">B$1*B608/INDEX(_xlfn.ANCHORARRAY(Data!B$14),ROWS(_xlfn.ANCHORARRAY(Data!B$14)),2)</f>
        <v>12967.931514573213</v>
      </c>
      <c r="Q608" s="20" cm="1">
        <f t="array" aca="1" ref="Q608" ca="1">C$1*C608/INDEX(_xlfn.ANCHORARRAY(Data!D$14),ROWS(_xlfn.ANCHORARRAY(Data!D$14)))</f>
        <v>10675.615640599002</v>
      </c>
      <c r="R608" s="19" cm="1">
        <f t="array" aca="1" ref="R608" ca="1">D$1*D608/INDEX(_xlfn.ANCHORARRAY(Data!E$14),ROWS(_xlfn.ANCHORARRAY(Data!E$14)))</f>
        <v>12110.726022803487</v>
      </c>
      <c r="S608" s="20" cm="1">
        <f t="array" aca="1" ref="S608" ca="1">E$1*E608/INDEX(_xlfn.ANCHORARRAY(Data!F$14),ROWS(_xlfn.ANCHORARRAY(Data!F$14)))</f>
        <v>5968.5788096795295</v>
      </c>
      <c r="T608" s="20" cm="1">
        <f t="array" aca="1" ref="T608" ca="1">F$1*F608/INDEX(_xlfn.ANCHORARRAY(Data!G$14),ROWS(_xlfn.ANCHORARRAY(Data!G$14)))</f>
        <v>21802.485250781367</v>
      </c>
      <c r="U608" s="20" cm="1">
        <f t="array" aca="1" ref="U608" ca="1">G$1*G608/INDEX(_xlfn.ANCHORARRAY(Data!H$14),ROWS(_xlfn.ANCHORARRAY(Data!H$14)))</f>
        <v>53603.021983656465</v>
      </c>
      <c r="V608" s="20" cm="1">
        <f t="array" aca="1" ref="V608" ca="1">H$1*H608/INDEX(_xlfn.ANCHORARRAY(Data!I$14),ROWS(_xlfn.ANCHORARRAY(Data!I$14)))</f>
        <v>21951.755028121483</v>
      </c>
      <c r="W608" s="20" cm="1">
        <f t="array" aca="1" ref="W608" ca="1">I$1*I608/INDEX(_xlfn.ANCHORARRAY(Data!J$14),ROWS(_xlfn.ANCHORARRAY(Data!J$14)))</f>
        <v>4835.9089266353458</v>
      </c>
      <c r="X608" s="20" cm="1">
        <f t="array" aca="1" ref="X608" ca="1">J$1*J608/INDEX(_xlfn.ANCHORARRAY(Data!K$14),ROWS(_xlfn.ANCHORARRAY(Data!K$14)))</f>
        <v>5634.2244403251107</v>
      </c>
      <c r="Y608" s="20" cm="1">
        <f t="array" aca="1" ref="Y608" ca="1">K$1*K608/INDEX(_xlfn.ANCHORARRAY(Data!L$14),ROWS(_xlfn.ANCHORARRAY(Data!L$14)))</f>
        <v>11822.223096690666</v>
      </c>
      <c r="Z608" s="20" cm="1">
        <f t="array" aca="1" ref="Z608" ca="1">L$1*L608/INDEX(_xlfn.ANCHORARRAY(Data!M$14),ROWS(_xlfn.ANCHORARRAY(Data!M$14)))</f>
        <v>12529.336487716109</v>
      </c>
      <c r="AA608" s="20" cm="1">
        <f t="array" aca="1" ref="AA608" ca="1">M$1*M608/INDEX(_xlfn.ANCHORARRAY(Data!N$14),ROWS(_xlfn.ANCHORARRAY(Data!N$14)))</f>
        <v>9803.3936119873815</v>
      </c>
      <c r="AB608" s="20" cm="1">
        <f t="array" aca="1" ref="AB608" ca="1">N$1*N608/INDEX(_xlfn.ANCHORARRAY(Data!O$14),ROWS(_xlfn.ANCHORARRAY(Data!O$14)))</f>
        <v>9407.2271247739609</v>
      </c>
      <c r="AC608" s="20" cm="1">
        <f t="array" aca="1" ref="AC608" ca="1">O$1*O608/INDEX(_xlfn.ANCHORARRAY(Data!P$14),ROWS(_xlfn.ANCHORARRAY(Data!P$14)))</f>
        <v>12647.779055650961</v>
      </c>
      <c r="AD608" s="33">
        <f t="shared" ca="1" si="21"/>
        <v>205760.20699399407</v>
      </c>
      <c r="AE608" s="33">
        <f t="shared" ca="1" si="20"/>
        <v>501.8930060059356</v>
      </c>
    </row>
    <row r="609" spans="1:31" x14ac:dyDescent="0.35">
      <c r="A609">
        <f ca="1"/>
        <v>607</v>
      </c>
      <c r="B609" s="20" cm="1">
        <f t="array" aca="1" ref="B609" ca="1">INDEX(_xlfn.ANCHORARRAY(Data!B$14),ROWS(_xlfn.ANCHORARRAY(Data!B$14)),2)*Data!C622/Data!C621</f>
        <v>263.28057165612142</v>
      </c>
      <c r="C609" s="20" cm="1">
        <f t="array" aca="1" ref="C609" ca="1">INDEX(_xlfn.ANCHORARRAY(Data!D$14),ROWS(_xlfn.ANCHORARRAY(Data!D$14)))*Data!D622/Data!D621</f>
        <v>52.961232678386764</v>
      </c>
      <c r="D609" s="20" cm="1">
        <f t="array" aca="1" ref="D609" ca="1">INDEX(_xlfn.ANCHORARRAY(Data!E$14),ROWS(_xlfn.ANCHORARRAY(Data!E$14)))*Data!E622/Data!E621</f>
        <v>24.215381498987171</v>
      </c>
      <c r="E609" s="20" cm="1">
        <f t="array" aca="1" ref="E609" ca="1">INDEX(_xlfn.ANCHORARRAY(Data!F$14),ROWS(_xlfn.ANCHORARRAY(Data!F$14)))*Data!F622/Data!F621</f>
        <v>30.019566217548473</v>
      </c>
      <c r="F609" s="20" cm="1">
        <f t="array" aca="1" ref="F609" ca="1">INDEX(_xlfn.ANCHORARRAY(Data!G$14),ROWS(_xlfn.ANCHORARRAY(Data!G$14)))*Data!G622/Data!G621</f>
        <v>315.6595173590207</v>
      </c>
      <c r="G609" s="20" cm="1">
        <f t="array" aca="1" ref="G609" ca="1">INDEX(_xlfn.ANCHORARRAY(Data!H$14),ROWS(_xlfn.ANCHORARRAY(Data!H$14)))*Data!H622/Data!H621</f>
        <v>74.412867664718604</v>
      </c>
      <c r="H609" s="20" cm="1">
        <f t="array" aca="1" ref="H609" ca="1">INDEX(_xlfn.ANCHORARRAY(Data!I$14),ROWS(_xlfn.ANCHORARRAY(Data!I$14)))*Data!I622/Data!I621</f>
        <v>242.61203142473721</v>
      </c>
      <c r="I609" s="20" cm="1">
        <f t="array" aca="1" ref="I609" ca="1">INDEX(_xlfn.ANCHORARRAY(Data!J$14),ROWS(_xlfn.ANCHORARRAY(Data!J$14)))*Data!J622/Data!J621</f>
        <v>24.471188913202042</v>
      </c>
      <c r="J609" s="20" cm="1">
        <f t="array" aca="1" ref="J609" ca="1">INDEX(_xlfn.ANCHORARRAY(Data!K$14),ROWS(_xlfn.ANCHORARRAY(Data!K$14)))*Data!K622/Data!K621</f>
        <v>79.794828854313991</v>
      </c>
      <c r="K609" s="20" cm="1">
        <f t="array" aca="1" ref="K609" ca="1">INDEX(_xlfn.ANCHORARRAY(Data!L$14),ROWS(_xlfn.ANCHORARRAY(Data!L$14)))*Data!L622/Data!L621</f>
        <v>396.06749822035908</v>
      </c>
      <c r="L609" s="20" cm="1">
        <f t="array" aca="1" ref="L609" ca="1">INDEX(_xlfn.ANCHORARRAY(Data!M$14),ROWS(_xlfn.ANCHORARRAY(Data!M$14)))*Data!M622/Data!M621</f>
        <v>52.179588886379037</v>
      </c>
      <c r="M609" s="20" cm="1">
        <f t="array" aca="1" ref="M609" ca="1">INDEX(_xlfn.ANCHORARRAY(Data!N$14),ROWS(_xlfn.ANCHORARRAY(Data!N$14)))*Data!N622/Data!N621</f>
        <v>163.02501957141908</v>
      </c>
      <c r="N609" s="20" cm="1">
        <f t="array" aca="1" ref="N609" ca="1">INDEX(_xlfn.ANCHORARRAY(Data!O$14),ROWS(_xlfn.ANCHORARRAY(Data!O$14)))*Data!O622/Data!O621</f>
        <v>155.1214750450992</v>
      </c>
      <c r="O609" s="20" cm="1">
        <f t="array" aca="1" ref="O609" ca="1">INDEX(_xlfn.ANCHORARRAY(Data!P$14),ROWS(_xlfn.ANCHORARRAY(Data!P$14)))*Data!P622/Data!P621</f>
        <v>631.52317740120691</v>
      </c>
      <c r="P609" s="20" cm="1">
        <f t="array" aca="1" ref="P609" ca="1">B$1*B609/INDEX(_xlfn.ANCHORARRAY(Data!B$14),ROWS(_xlfn.ANCHORARRAY(Data!B$14)),2)</f>
        <v>13164.028582806071</v>
      </c>
      <c r="Q609" s="20" cm="1">
        <f t="array" aca="1" ref="Q609" ca="1">C$1*C609/INDEX(_xlfn.ANCHORARRAY(Data!D$14),ROWS(_xlfn.ANCHORARRAY(Data!D$14)))</f>
        <v>10596.239089968976</v>
      </c>
      <c r="R609" s="19" cm="1">
        <f t="array" aca="1" ref="R609" ca="1">D$1*D609/INDEX(_xlfn.ANCHORARRAY(Data!E$14),ROWS(_xlfn.ANCHORARRAY(Data!E$14)))</f>
        <v>12110.173869007427</v>
      </c>
      <c r="S609" s="20" cm="1">
        <f t="array" aca="1" ref="S609" ca="1">E$1*E609/INDEX(_xlfn.ANCHORARRAY(Data!F$14),ROWS(_xlfn.ANCHORARRAY(Data!F$14)))</f>
        <v>6003.9132435096953</v>
      </c>
      <c r="T609" s="20" cm="1">
        <f t="array" aca="1" ref="T609" ca="1">F$1*F609/INDEX(_xlfn.ANCHORARRAY(Data!G$14),ROWS(_xlfn.ANCHORARRAY(Data!G$14)))</f>
        <v>22096.166215131452</v>
      </c>
      <c r="U609" s="20" cm="1">
        <f t="array" aca="1" ref="U609" ca="1">G$1*G609/INDEX(_xlfn.ANCHORARRAY(Data!H$14),ROWS(_xlfn.ANCHORARRAY(Data!H$14)))</f>
        <v>53577.264718597391</v>
      </c>
      <c r="V609" s="20" cm="1">
        <f t="array" aca="1" ref="V609" ca="1">H$1*H609/INDEX(_xlfn.ANCHORARRAY(Data!I$14),ROWS(_xlfn.ANCHORARRAY(Data!I$14)))</f>
        <v>21835.08282822635</v>
      </c>
      <c r="W609" s="20" cm="1">
        <f t="array" aca="1" ref="W609" ca="1">I$1*I609/INDEX(_xlfn.ANCHORARRAY(Data!J$14),ROWS(_xlfn.ANCHORARRAY(Data!J$14)))</f>
        <v>4894.2377826404081</v>
      </c>
      <c r="X609" s="20" cm="1">
        <f t="array" aca="1" ref="X609" ca="1">J$1*J609/INDEX(_xlfn.ANCHORARRAY(Data!K$14),ROWS(_xlfn.ANCHORARRAY(Data!K$14)))</f>
        <v>5585.6380198019797</v>
      </c>
      <c r="Y609" s="20" cm="1">
        <f t="array" aca="1" ref="Y609" ca="1">K$1*K609/INDEX(_xlfn.ANCHORARRAY(Data!L$14),ROWS(_xlfn.ANCHORARRAY(Data!L$14)))</f>
        <v>11882.024946610773</v>
      </c>
      <c r="Z609" s="20" cm="1">
        <f t="array" aca="1" ref="Z609" ca="1">L$1*L609/INDEX(_xlfn.ANCHORARRAY(Data!M$14),ROWS(_xlfn.ANCHORARRAY(Data!M$14)))</f>
        <v>12523.101332730968</v>
      </c>
      <c r="AA609" s="20" cm="1">
        <f t="array" aca="1" ref="AA609" ca="1">M$1*M609/INDEX(_xlfn.ANCHORARRAY(Data!N$14),ROWS(_xlfn.ANCHORARRAY(Data!N$14)))</f>
        <v>9781.5011742851457</v>
      </c>
      <c r="AB609" s="20" cm="1">
        <f t="array" aca="1" ref="AB609" ca="1">N$1*N609/INDEX(_xlfn.ANCHORARRAY(Data!O$14),ROWS(_xlfn.ANCHORARRAY(Data!O$14)))</f>
        <v>9307.2885027059529</v>
      </c>
      <c r="AC609" s="20" cm="1">
        <f t="array" aca="1" ref="AC609" ca="1">O$1*O609/INDEX(_xlfn.ANCHORARRAY(Data!P$14),ROWS(_xlfn.ANCHORARRAY(Data!P$14)))</f>
        <v>12631.260397558728</v>
      </c>
      <c r="AD609" s="33">
        <f t="shared" ca="1" si="21"/>
        <v>205987.92070358133</v>
      </c>
      <c r="AE609" s="33">
        <f t="shared" ca="1" si="20"/>
        <v>274.17929641867522</v>
      </c>
    </row>
    <row r="610" spans="1:31" x14ac:dyDescent="0.35">
      <c r="A610">
        <f ca="1"/>
        <v>608</v>
      </c>
      <c r="B610" s="20" cm="1">
        <f t="array" aca="1" ref="B610" ca="1">INDEX(_xlfn.ANCHORARRAY(Data!B$14),ROWS(_xlfn.ANCHORARRAY(Data!B$14)),2)*Data!C623/Data!C622</f>
        <v>267.94460115606933</v>
      </c>
      <c r="C610" s="20" cm="1">
        <f t="array" aca="1" ref="C610" ca="1">INDEX(_xlfn.ANCHORARRAY(Data!D$14),ROWS(_xlfn.ANCHORARRAY(Data!D$14)))*Data!D623/Data!D622</f>
        <v>54.401342726895983</v>
      </c>
      <c r="D610" s="20" cm="1">
        <f t="array" aca="1" ref="D610" ca="1">INDEX(_xlfn.ANCHORARRAY(Data!E$14),ROWS(_xlfn.ANCHORARRAY(Data!E$14)))*Data!E623/Data!E622</f>
        <v>25.763908905506458</v>
      </c>
      <c r="E610" s="20" cm="1">
        <f t="array" aca="1" ref="E610" ca="1">INDEX(_xlfn.ANCHORARRAY(Data!F$14),ROWS(_xlfn.ANCHORARRAY(Data!F$14)))*Data!F623/Data!F622</f>
        <v>30.777655942219301</v>
      </c>
      <c r="F610" s="20" cm="1">
        <f t="array" aca="1" ref="F610" ca="1">INDEX(_xlfn.ANCHORARRAY(Data!G$14),ROWS(_xlfn.ANCHORARRAY(Data!G$14)))*Data!G623/Data!G622</f>
        <v>324.97736270337924</v>
      </c>
      <c r="G610" s="20" cm="1">
        <f t="array" aca="1" ref="G610" ca="1">INDEX(_xlfn.ANCHORARRAY(Data!H$14),ROWS(_xlfn.ANCHORARRAY(Data!H$14)))*Data!H623/Data!H622</f>
        <v>74.3116375860413</v>
      </c>
      <c r="H610" s="20" cm="1">
        <f t="array" aca="1" ref="H610" ca="1">INDEX(_xlfn.ANCHORARRAY(Data!I$14),ROWS(_xlfn.ANCHORARRAY(Data!I$14)))*Data!I623/Data!I622</f>
        <v>242.97788017660534</v>
      </c>
      <c r="I610" s="20" cm="1">
        <f t="array" aca="1" ref="I610" ca="1">INDEX(_xlfn.ANCHORARRAY(Data!J$14),ROWS(_xlfn.ANCHORARRAY(Data!J$14)))*Data!J623/Data!J622</f>
        <v>24.896872727272722</v>
      </c>
      <c r="J610" s="20" cm="1">
        <f t="array" aca="1" ref="J610" ca="1">INDEX(_xlfn.ANCHORARRAY(Data!K$14),ROWS(_xlfn.ANCHORARRAY(Data!K$14)))*Data!K623/Data!K622</f>
        <v>79.241143504104159</v>
      </c>
      <c r="K610" s="20" cm="1">
        <f t="array" aca="1" ref="K610" ca="1">INDEX(_xlfn.ANCHORARRAY(Data!L$14),ROWS(_xlfn.ANCHORARRAY(Data!L$14)))*Data!L623/Data!L622</f>
        <v>399.58546108995722</v>
      </c>
      <c r="L610" s="20" cm="1">
        <f t="array" aca="1" ref="L610" ca="1">INDEX(_xlfn.ANCHORARRAY(Data!M$14),ROWS(_xlfn.ANCHORARRAY(Data!M$14)))*Data!M623/Data!M622</f>
        <v>53.317486535008975</v>
      </c>
      <c r="M610" s="20" cm="1">
        <f t="array" aca="1" ref="M610" ca="1">INDEX(_xlfn.ANCHORARRAY(Data!N$14),ROWS(_xlfn.ANCHORARRAY(Data!N$14)))*Data!N623/Data!N622</f>
        <v>165.67070479258962</v>
      </c>
      <c r="N610" s="20" cm="1">
        <f t="array" aca="1" ref="N610" ca="1">INDEX(_xlfn.ANCHORARRAY(Data!O$14),ROWS(_xlfn.ANCHORARRAY(Data!O$14)))*Data!O623/Data!O622</f>
        <v>158.96103922876372</v>
      </c>
      <c r="O610" s="20" cm="1">
        <f t="array" aca="1" ref="O610" ca="1">INDEX(_xlfn.ANCHORARRAY(Data!P$14),ROWS(_xlfn.ANCHORARRAY(Data!P$14)))*Data!P623/Data!P622</f>
        <v>643.72123196467396</v>
      </c>
      <c r="P610" s="20" cm="1">
        <f t="array" aca="1" ref="P610" ca="1">B$1*B610/INDEX(_xlfn.ANCHORARRAY(Data!B$14),ROWS(_xlfn.ANCHORARRAY(Data!B$14)),2)</f>
        <v>13397.230057803466</v>
      </c>
      <c r="Q610" s="20" cm="1">
        <f t="array" aca="1" ref="Q610" ca="1">C$1*C610/INDEX(_xlfn.ANCHORARRAY(Data!D$14),ROWS(_xlfn.ANCHORARRAY(Data!D$14)))</f>
        <v>10884.369664318276</v>
      </c>
      <c r="R610" s="19" cm="1">
        <f t="array" aca="1" ref="R610" ca="1">D$1*D610/INDEX(_xlfn.ANCHORARRAY(Data!E$14),ROWS(_xlfn.ANCHORARRAY(Data!E$14)))</f>
        <v>12884.596363018354</v>
      </c>
      <c r="S610" s="20" cm="1">
        <f t="array" aca="1" ref="S610" ca="1">E$1*E610/INDEX(_xlfn.ANCHORARRAY(Data!F$14),ROWS(_xlfn.ANCHORARRAY(Data!F$14)))</f>
        <v>6155.5311884438606</v>
      </c>
      <c r="T610" s="20" cm="1">
        <f t="array" aca="1" ref="T610" ca="1">F$1*F610/INDEX(_xlfn.ANCHORARRAY(Data!G$14),ROWS(_xlfn.ANCHORARRAY(Data!G$14)))</f>
        <v>22748.41538923655</v>
      </c>
      <c r="U610" s="20" cm="1">
        <f t="array" aca="1" ref="U610" ca="1">G$1*G610/INDEX(_xlfn.ANCHORARRAY(Data!H$14),ROWS(_xlfn.ANCHORARRAY(Data!H$14)))</f>
        <v>53504.379061949738</v>
      </c>
      <c r="V610" s="20" cm="1">
        <f t="array" aca="1" ref="V610" ca="1">H$1*H610/INDEX(_xlfn.ANCHORARRAY(Data!I$14),ROWS(_xlfn.ANCHORARRAY(Data!I$14)))</f>
        <v>21868.009215894483</v>
      </c>
      <c r="W610" s="20" cm="1">
        <f t="array" aca="1" ref="W610" ca="1">I$1*I610/INDEX(_xlfn.ANCHORARRAY(Data!J$14),ROWS(_xlfn.ANCHORARRAY(Data!J$14)))</f>
        <v>4979.3745454545451</v>
      </c>
      <c r="X610" s="20" cm="1">
        <f t="array" aca="1" ref="X610" ca="1">J$1*J610/INDEX(_xlfn.ANCHORARRAY(Data!K$14),ROWS(_xlfn.ANCHORARRAY(Data!K$14)))</f>
        <v>5546.8800452872911</v>
      </c>
      <c r="Y610" s="20" cm="1">
        <f t="array" aca="1" ref="Y610" ca="1">K$1*K610/INDEX(_xlfn.ANCHORARRAY(Data!L$14),ROWS(_xlfn.ANCHORARRAY(Data!L$14)))</f>
        <v>11987.563832698717</v>
      </c>
      <c r="Z610" s="20" cm="1">
        <f t="array" aca="1" ref="Z610" ca="1">L$1*L610/INDEX(_xlfn.ANCHORARRAY(Data!M$14),ROWS(_xlfn.ANCHORARRAY(Data!M$14)))</f>
        <v>12796.196768402155</v>
      </c>
      <c r="AA610" s="20" cm="1">
        <f t="array" aca="1" ref="AA610" ca="1">M$1*M610/INDEX(_xlfn.ANCHORARRAY(Data!N$14),ROWS(_xlfn.ANCHORARRAY(Data!N$14)))</f>
        <v>9940.2422875553766</v>
      </c>
      <c r="AB610" s="20" cm="1">
        <f t="array" aca="1" ref="AB610" ca="1">N$1*N610/INDEX(_xlfn.ANCHORARRAY(Data!O$14),ROWS(_xlfn.ANCHORARRAY(Data!O$14)))</f>
        <v>9537.6623537258238</v>
      </c>
      <c r="AC610" s="20" cm="1">
        <f t="array" aca="1" ref="AC610" ca="1">O$1*O610/INDEX(_xlfn.ANCHORARRAY(Data!P$14),ROWS(_xlfn.ANCHORARRAY(Data!P$14)))</f>
        <v>12875.236880209493</v>
      </c>
      <c r="AD610" s="33">
        <f t="shared" ca="1" si="21"/>
        <v>209105.68765399812</v>
      </c>
      <c r="AE610" s="33">
        <f t="shared" ca="1" si="20"/>
        <v>-2843.5876539981109</v>
      </c>
    </row>
    <row r="611" spans="1:31" x14ac:dyDescent="0.35">
      <c r="A611">
        <f ca="1"/>
        <v>609</v>
      </c>
      <c r="B611" s="20" cm="1">
        <f t="array" aca="1" ref="B611" ca="1">INDEX(_xlfn.ANCHORARRAY(Data!B$14),ROWS(_xlfn.ANCHORARRAY(Data!B$14)),2)*Data!C624/Data!C623</f>
        <v>263.88300316122229</v>
      </c>
      <c r="C611" s="20" cm="1">
        <f t="array" aca="1" ref="C611" ca="1">INDEX(_xlfn.ANCHORARRAY(Data!D$14),ROWS(_xlfn.ANCHORARRAY(Data!D$14)))*Data!D624/Data!D623</f>
        <v>53.060000000000009</v>
      </c>
      <c r="D611" s="20" cm="1">
        <f t="array" aca="1" ref="D611" ca="1">INDEX(_xlfn.ANCHORARRAY(Data!E$14),ROWS(_xlfn.ANCHORARRAY(Data!E$14)))*Data!E624/Data!E623</f>
        <v>24.41136699903506</v>
      </c>
      <c r="E611" s="20" cm="1">
        <f t="array" aca="1" ref="E611" ca="1">INDEX(_xlfn.ANCHORARRAY(Data!F$14),ROWS(_xlfn.ANCHORARRAY(Data!F$14)))*Data!F624/Data!F623</f>
        <v>29.778937939859244</v>
      </c>
      <c r="F611" s="20" cm="1">
        <f t="array" aca="1" ref="F611" ca="1">INDEX(_xlfn.ANCHORARRAY(Data!G$14),ROWS(_xlfn.ANCHORARRAY(Data!G$14)))*Data!G624/Data!G623</f>
        <v>318.64806734921638</v>
      </c>
      <c r="G611" s="20" cm="1">
        <f t="array" aca="1" ref="G611" ca="1">INDEX(_xlfn.ANCHORARRAY(Data!H$14),ROWS(_xlfn.ANCHORARRAY(Data!H$14)))*Data!H624/Data!H623</f>
        <v>74.824201923076913</v>
      </c>
      <c r="H611" s="20" cm="1">
        <f t="array" aca="1" ref="H611" ca="1">INDEX(_xlfn.ANCHORARRAY(Data!I$14),ROWS(_xlfn.ANCHORARRAY(Data!I$14)))*Data!I624/Data!I623</f>
        <v>241.29979865023148</v>
      </c>
      <c r="I611" s="20" cm="1">
        <f t="array" aca="1" ref="I611" ca="1">INDEX(_xlfn.ANCHORARRAY(Data!J$14),ROWS(_xlfn.ANCHORARRAY(Data!J$14)))*Data!J624/Data!J623</f>
        <v>24.078260869565216</v>
      </c>
      <c r="J611" s="20" cm="1">
        <f t="array" aca="1" ref="J611" ca="1">INDEX(_xlfn.ANCHORARRAY(Data!K$14),ROWS(_xlfn.ANCHORARRAY(Data!K$14)))*Data!K624/Data!K623</f>
        <v>78.473851418793686</v>
      </c>
      <c r="K611" s="20" cm="1">
        <f t="array" aca="1" ref="K611" ca="1">INDEX(_xlfn.ANCHORARRAY(Data!L$14),ROWS(_xlfn.ANCHORARRAY(Data!L$14)))*Data!L624/Data!L623</f>
        <v>394.9040865090787</v>
      </c>
      <c r="L611" s="20" cm="1">
        <f t="array" aca="1" ref="L611" ca="1">INDEX(_xlfn.ANCHORARRAY(Data!M$14),ROWS(_xlfn.ANCHORARRAY(Data!M$14)))*Data!M624/Data!M623</f>
        <v>52.484747981671404</v>
      </c>
      <c r="M611" s="20" cm="1">
        <f t="array" aca="1" ref="M611" ca="1">INDEX(_xlfn.ANCHORARRAY(Data!N$14),ROWS(_xlfn.ANCHORARRAY(Data!N$14)))*Data!N624/Data!N623</f>
        <v>163.35276663993585</v>
      </c>
      <c r="N611" s="20" cm="1">
        <f t="array" aca="1" ref="N611" ca="1">INDEX(_xlfn.ANCHORARRAY(Data!O$14),ROWS(_xlfn.ANCHORARRAY(Data!O$14)))*Data!O624/Data!O623</f>
        <v>152.73349719603866</v>
      </c>
      <c r="O611" s="20" cm="1">
        <f t="array" aca="1" ref="O611" ca="1">INDEX(_xlfn.ANCHORARRAY(Data!P$14),ROWS(_xlfn.ANCHORARRAY(Data!P$14)))*Data!P624/Data!P623</f>
        <v>631.33732405050489</v>
      </c>
      <c r="P611" s="20" cm="1">
        <f t="array" aca="1" ref="P611" ca="1">B$1*B611/INDEX(_xlfn.ANCHORARRAY(Data!B$14),ROWS(_xlfn.ANCHORARRAY(Data!B$14)),2)</f>
        <v>13194.150158061117</v>
      </c>
      <c r="Q611" s="20" cm="1">
        <f t="array" aca="1" ref="Q611" ca="1">C$1*C611/INDEX(_xlfn.ANCHORARRAY(Data!D$14),ROWS(_xlfn.ANCHORARRAY(Data!D$14)))</f>
        <v>10616.000000000002</v>
      </c>
      <c r="R611" s="19" cm="1">
        <f t="array" aca="1" ref="R611" ca="1">D$1*D611/INDEX(_xlfn.ANCHORARRAY(Data!E$14),ROWS(_xlfn.ANCHORARRAY(Data!E$14)))</f>
        <v>12208.186715985848</v>
      </c>
      <c r="S611" s="20" cm="1">
        <f t="array" aca="1" ref="S611" ca="1">E$1*E611/INDEX(_xlfn.ANCHORARRAY(Data!F$14),ROWS(_xlfn.ANCHORARRAY(Data!F$14)))</f>
        <v>5955.7875879718486</v>
      </c>
      <c r="T611" s="20" cm="1">
        <f t="array" aca="1" ref="T611" ca="1">F$1*F611/INDEX(_xlfn.ANCHORARRAY(Data!G$14),ROWS(_xlfn.ANCHORARRAY(Data!G$14)))</f>
        <v>22305.364714445146</v>
      </c>
      <c r="U611" s="20" cm="1">
        <f t="array" aca="1" ref="U611" ca="1">G$1*G611/INDEX(_xlfn.ANCHORARRAY(Data!H$14),ROWS(_xlfn.ANCHORARRAY(Data!H$14)))</f>
        <v>53873.425384615373</v>
      </c>
      <c r="V611" s="20" cm="1">
        <f t="array" aca="1" ref="V611" ca="1">H$1*H611/INDEX(_xlfn.ANCHORARRAY(Data!I$14),ROWS(_xlfn.ANCHORARRAY(Data!I$14)))</f>
        <v>21716.981878520837</v>
      </c>
      <c r="W611" s="20" cm="1">
        <f t="array" aca="1" ref="W611" ca="1">I$1*I611/INDEX(_xlfn.ANCHORARRAY(Data!J$14),ROWS(_xlfn.ANCHORARRAY(Data!J$14)))</f>
        <v>4815.652173913044</v>
      </c>
      <c r="X611" s="20" cm="1">
        <f t="array" aca="1" ref="X611" ca="1">J$1*J611/INDEX(_xlfn.ANCHORARRAY(Data!K$14),ROWS(_xlfn.ANCHORARRAY(Data!K$14)))</f>
        <v>5493.1695993155581</v>
      </c>
      <c r="Y611" s="20" cm="1">
        <f t="array" aca="1" ref="Y611" ca="1">K$1*K611/INDEX(_xlfn.ANCHORARRAY(Data!L$14),ROWS(_xlfn.ANCHORARRAY(Data!L$14)))</f>
        <v>11847.122595272362</v>
      </c>
      <c r="Z611" s="20" cm="1">
        <f t="array" aca="1" ref="Z611" ca="1">L$1*L611/INDEX(_xlfn.ANCHORARRAY(Data!M$14),ROWS(_xlfn.ANCHORARRAY(Data!M$14)))</f>
        <v>12596.339515601137</v>
      </c>
      <c r="AA611" s="20" cm="1">
        <f t="array" aca="1" ref="AA611" ca="1">M$1*M611/INDEX(_xlfn.ANCHORARRAY(Data!N$14),ROWS(_xlfn.ANCHORARRAY(Data!N$14)))</f>
        <v>9801.1659983961508</v>
      </c>
      <c r="AB611" s="20" cm="1">
        <f t="array" aca="1" ref="AB611" ca="1">N$1*N611/INDEX(_xlfn.ANCHORARRAY(Data!O$14),ROWS(_xlfn.ANCHORARRAY(Data!O$14)))</f>
        <v>9164.0098317623197</v>
      </c>
      <c r="AC611" s="20" cm="1">
        <f t="array" aca="1" ref="AC611" ca="1">O$1*O611/INDEX(_xlfn.ANCHORARRAY(Data!P$14),ROWS(_xlfn.ANCHORARRAY(Data!P$14)))</f>
        <v>12627.543096036816</v>
      </c>
      <c r="AD611" s="33">
        <f t="shared" ca="1" si="21"/>
        <v>206214.8992498976</v>
      </c>
      <c r="AE611" s="33">
        <f t="shared" ca="1" si="20"/>
        <v>47.200750102405436</v>
      </c>
    </row>
    <row r="612" spans="1:31" x14ac:dyDescent="0.35">
      <c r="A612">
        <f ca="1"/>
        <v>610</v>
      </c>
      <c r="B612" s="20" cm="1">
        <f t="array" aca="1" ref="B612" ca="1">INDEX(_xlfn.ANCHORARRAY(Data!B$14),ROWS(_xlfn.ANCHORARRAY(Data!B$14)),2)*Data!C625/Data!C624</f>
        <v>267.08416886775836</v>
      </c>
      <c r="C612" s="20" cm="1">
        <f t="array" aca="1" ref="C612" ca="1">INDEX(_xlfn.ANCHORARRAY(Data!D$14),ROWS(_xlfn.ANCHORARRAY(Data!D$14)))*Data!D625/Data!D624</f>
        <v>53.885711398544878</v>
      </c>
      <c r="D612" s="20" cm="1">
        <f t="array" aca="1" ref="D612" ca="1">INDEX(_xlfn.ANCHORARRAY(Data!E$14),ROWS(_xlfn.ANCHORARRAY(Data!E$14)))*Data!E625/Data!E624</f>
        <v>24.552296819787987</v>
      </c>
      <c r="E612" s="20" cm="1">
        <f t="array" aca="1" ref="E612" ca="1">INDEX(_xlfn.ANCHORARRAY(Data!F$14),ROWS(_xlfn.ANCHORARRAY(Data!F$14)))*Data!F625/Data!F624</f>
        <v>28.840254510309279</v>
      </c>
      <c r="F612" s="20" cm="1">
        <f t="array" aca="1" ref="F612" ca="1">INDEX(_xlfn.ANCHORARRAY(Data!G$14),ROWS(_xlfn.ANCHORARRAY(Data!G$14)))*Data!G625/Data!G624</f>
        <v>312.94046333157462</v>
      </c>
      <c r="G612" s="20" cm="1">
        <f t="array" aca="1" ref="G612" ca="1">INDEX(_xlfn.ANCHORARRAY(Data!H$14),ROWS(_xlfn.ANCHORARRAY(Data!H$14)))*Data!H625/Data!H624</f>
        <v>75.035109942638613</v>
      </c>
      <c r="H612" s="20" cm="1">
        <f t="array" aca="1" ref="H612" ca="1">INDEX(_xlfn.ANCHORARRAY(Data!I$14),ROWS(_xlfn.ANCHORARRAY(Data!I$14)))*Data!I625/Data!I624</f>
        <v>239.88038843114177</v>
      </c>
      <c r="I612" s="20" cm="1">
        <f t="array" aca="1" ref="I612" ca="1">INDEX(_xlfn.ANCHORARRAY(Data!J$14),ROWS(_xlfn.ANCHORARRAY(Data!J$14)))*Data!J625/Data!J624</f>
        <v>24.408811845431561</v>
      </c>
      <c r="J612" s="20" cm="1">
        <f t="array" aca="1" ref="J612" ca="1">INDEX(_xlfn.ANCHORARRAY(Data!K$14),ROWS(_xlfn.ANCHORARRAY(Data!K$14)))*Data!K625/Data!K624</f>
        <v>79.608344697519229</v>
      </c>
      <c r="K612" s="20" cm="1">
        <f t="array" aca="1" ref="K612" ca="1">INDEX(_xlfn.ANCHORARRAY(Data!L$14),ROWS(_xlfn.ANCHORARRAY(Data!L$14)))*Data!L625/Data!L624</f>
        <v>395.48119858803005</v>
      </c>
      <c r="L612" s="20" cm="1">
        <f t="array" aca="1" ref="L612" ca="1">INDEX(_xlfn.ANCHORARRAY(Data!M$14),ROWS(_xlfn.ANCHORARRAY(Data!M$14)))*Data!M625/Data!M624</f>
        <v>51.437793103448278</v>
      </c>
      <c r="M612" s="20" cm="1">
        <f t="array" aca="1" ref="M612" ca="1">INDEX(_xlfn.ANCHORARRAY(Data!N$14),ROWS(_xlfn.ANCHORARRAY(Data!N$14)))*Data!N625/Data!N624</f>
        <v>163.60445344129556</v>
      </c>
      <c r="N612" s="20" cm="1">
        <f t="array" aca="1" ref="N612" ca="1">INDEX(_xlfn.ANCHORARRAY(Data!O$14),ROWS(_xlfn.ANCHORARRAY(Data!O$14)))*Data!O625/Data!O624</f>
        <v>151.33584860703812</v>
      </c>
      <c r="O612" s="20" cm="1">
        <f t="array" aca="1" ref="O612" ca="1">INDEX(_xlfn.ANCHORARRAY(Data!P$14),ROWS(_xlfn.ANCHORARRAY(Data!P$14)))*Data!P625/Data!P624</f>
        <v>636.55307465718624</v>
      </c>
      <c r="P612" s="20" cm="1">
        <f t="array" aca="1" ref="P612" ca="1">B$1*B612/INDEX(_xlfn.ANCHORARRAY(Data!B$14),ROWS(_xlfn.ANCHORARRAY(Data!B$14)),2)</f>
        <v>13354.208443387919</v>
      </c>
      <c r="Q612" s="20" cm="1">
        <f t="array" aca="1" ref="Q612" ca="1">C$1*C612/INDEX(_xlfn.ANCHORARRAY(Data!D$14),ROWS(_xlfn.ANCHORARRAY(Data!D$14)))</f>
        <v>10781.204527081651</v>
      </c>
      <c r="R612" s="19" cm="1">
        <f t="array" aca="1" ref="R612" ca="1">D$1*D612/INDEX(_xlfn.ANCHORARRAY(Data!E$14),ROWS(_xlfn.ANCHORARRAY(Data!E$14)))</f>
        <v>12278.666077738517</v>
      </c>
      <c r="S612" s="20" cm="1">
        <f t="array" aca="1" ref="S612" ca="1">E$1*E612/INDEX(_xlfn.ANCHORARRAY(Data!F$14),ROWS(_xlfn.ANCHORARRAY(Data!F$14)))</f>
        <v>5768.0509020618556</v>
      </c>
      <c r="T612" s="20" cm="1">
        <f t="array" aca="1" ref="T612" ca="1">F$1*F612/INDEX(_xlfn.ANCHORARRAY(Data!G$14),ROWS(_xlfn.ANCHORARRAY(Data!G$14)))</f>
        <v>21905.832433210224</v>
      </c>
      <c r="U612" s="20" cm="1">
        <f t="array" aca="1" ref="U612" ca="1">G$1*G612/INDEX(_xlfn.ANCHORARRAY(Data!H$14),ROWS(_xlfn.ANCHORARRAY(Data!H$14)))</f>
        <v>54025.279158699799</v>
      </c>
      <c r="V612" s="20" cm="1">
        <f t="array" aca="1" ref="V612" ca="1">H$1*H612/INDEX(_xlfn.ANCHORARRAY(Data!I$14),ROWS(_xlfn.ANCHORARRAY(Data!I$14)))</f>
        <v>21589.234958802761</v>
      </c>
      <c r="W612" s="20" cm="1">
        <f t="array" aca="1" ref="W612" ca="1">I$1*I612/INDEX(_xlfn.ANCHORARRAY(Data!J$14),ROWS(_xlfn.ANCHORARRAY(Data!J$14)))</f>
        <v>4881.7623690863129</v>
      </c>
      <c r="X612" s="20" cm="1">
        <f t="array" aca="1" ref="X612" ca="1">J$1*J612/INDEX(_xlfn.ANCHORARRAY(Data!K$14),ROWS(_xlfn.ANCHORARRAY(Data!K$14)))</f>
        <v>5572.5841288263455</v>
      </c>
      <c r="Y612" s="20" cm="1">
        <f t="array" aca="1" ref="Y612" ca="1">K$1*K612/INDEX(_xlfn.ANCHORARRAY(Data!L$14),ROWS(_xlfn.ANCHORARRAY(Data!L$14)))</f>
        <v>11864.435957640902</v>
      </c>
      <c r="Z612" s="20" cm="1">
        <f t="array" aca="1" ref="Z612" ca="1">L$1*L612/INDEX(_xlfn.ANCHORARRAY(Data!M$14),ROWS(_xlfn.ANCHORARRAY(Data!M$14)))</f>
        <v>12345.070344827585</v>
      </c>
      <c r="AA612" s="20" cm="1">
        <f t="array" aca="1" ref="AA612" ca="1">M$1*M612/INDEX(_xlfn.ANCHORARRAY(Data!N$14),ROWS(_xlfn.ANCHORARRAY(Data!N$14)))</f>
        <v>9816.2672064777344</v>
      </c>
      <c r="AB612" s="20" cm="1">
        <f t="array" aca="1" ref="AB612" ca="1">N$1*N612/INDEX(_xlfn.ANCHORARRAY(Data!O$14),ROWS(_xlfn.ANCHORARRAY(Data!O$14)))</f>
        <v>9080.150916422288</v>
      </c>
      <c r="AC612" s="20" cm="1">
        <f t="array" aca="1" ref="AC612" ca="1">O$1*O612/INDEX(_xlfn.ANCHORARRAY(Data!P$14),ROWS(_xlfn.ANCHORARRAY(Data!P$14)))</f>
        <v>12731.864689351612</v>
      </c>
      <c r="AD612" s="33">
        <f t="shared" ca="1" si="21"/>
        <v>205994.61211361547</v>
      </c>
      <c r="AE612" s="33">
        <f t="shared" ca="1" si="20"/>
        <v>267.48788638453698</v>
      </c>
    </row>
    <row r="613" spans="1:31" x14ac:dyDescent="0.35">
      <c r="A613">
        <f ca="1"/>
        <v>611</v>
      </c>
      <c r="B613" s="20" cm="1">
        <f t="array" aca="1" ref="B613" ca="1">INDEX(_xlfn.ANCHORARRAY(Data!B$14),ROWS(_xlfn.ANCHORARRAY(Data!B$14)),2)*Data!C626/Data!C625</f>
        <v>265.94149491954124</v>
      </c>
      <c r="C613" s="20" cm="1">
        <f t="array" aca="1" ref="C613" ca="1">INDEX(_xlfn.ANCHORARRAY(Data!D$14),ROWS(_xlfn.ANCHORARRAY(Data!D$14)))*Data!D626/Data!D625</f>
        <v>53.197269651741294</v>
      </c>
      <c r="D613" s="20" cm="1">
        <f t="array" aca="1" ref="D613" ca="1">INDEX(_xlfn.ANCHORARRAY(Data!E$14),ROWS(_xlfn.ANCHORARRAY(Data!E$14)))*Data!E626/Data!E625</f>
        <v>24.527757575757576</v>
      </c>
      <c r="E613" s="20" cm="1">
        <f t="array" aca="1" ref="E613" ca="1">INDEX(_xlfn.ANCHORARRAY(Data!F$14),ROWS(_xlfn.ANCHORARRAY(Data!F$14)))*Data!F626/Data!F625</f>
        <v>30.592814070351753</v>
      </c>
      <c r="F613" s="20" cm="1">
        <f t="array" aca="1" ref="F613" ca="1">INDEX(_xlfn.ANCHORARRAY(Data!G$14),ROWS(_xlfn.ANCHORARRAY(Data!G$14)))*Data!G626/Data!G625</f>
        <v>315.49700878632808</v>
      </c>
      <c r="G613" s="20" cm="1">
        <f t="array" aca="1" ref="G613" ca="1">INDEX(_xlfn.ANCHORARRAY(Data!H$14),ROWS(_xlfn.ANCHORARRAY(Data!H$14)))*Data!H626/Data!H625</f>
        <v>72.620332543443922</v>
      </c>
      <c r="H613" s="20" cm="1">
        <f t="array" aca="1" ref="H613" ca="1">INDEX(_xlfn.ANCHORARRAY(Data!I$14),ROWS(_xlfn.ANCHORARRAY(Data!I$14)))*Data!I626/Data!I625</f>
        <v>242.90218765935745</v>
      </c>
      <c r="I613" s="20" cm="1">
        <f t="array" aca="1" ref="I613" ca="1">INDEX(_xlfn.ANCHORARRAY(Data!J$14),ROWS(_xlfn.ANCHORARRAY(Data!J$14)))*Data!J626/Data!J625</f>
        <v>24.567364620938626</v>
      </c>
      <c r="J613" s="20" cm="1">
        <f t="array" aca="1" ref="J613" ca="1">INDEX(_xlfn.ANCHORARRAY(Data!K$14),ROWS(_xlfn.ANCHORARRAY(Data!K$14)))*Data!K626/Data!K625</f>
        <v>79.956164702458892</v>
      </c>
      <c r="K613" s="20" cm="1">
        <f t="array" aca="1" ref="K613" ca="1">INDEX(_xlfn.ANCHORARRAY(Data!L$14),ROWS(_xlfn.ANCHORARRAY(Data!L$14)))*Data!L626/Data!L625</f>
        <v>400.94878933949491</v>
      </c>
      <c r="L613" s="20" cm="1">
        <f t="array" aca="1" ref="L613" ca="1">INDEX(_xlfn.ANCHORARRAY(Data!M$14),ROWS(_xlfn.ANCHORARRAY(Data!M$14)))*Data!M626/Data!M625</f>
        <v>52.774561251086013</v>
      </c>
      <c r="M613" s="20" cm="1">
        <f t="array" aca="1" ref="M613" ca="1">INDEX(_xlfn.ANCHORARRAY(Data!N$14),ROWS(_xlfn.ANCHORARRAY(Data!N$14)))*Data!N626/Data!N625</f>
        <v>165.65810612244897</v>
      </c>
      <c r="N613" s="20" cm="1">
        <f t="array" aca="1" ref="N613" ca="1">INDEX(_xlfn.ANCHORARRAY(Data!O$14),ROWS(_xlfn.ANCHORARRAY(Data!O$14)))*Data!O626/Data!O625</f>
        <v>158.51363894677021</v>
      </c>
      <c r="O613" s="20" cm="1">
        <f t="array" aca="1" ref="O613" ca="1">INDEX(_xlfn.ANCHORARRAY(Data!P$14),ROWS(_xlfn.ANCHORARRAY(Data!P$14)))*Data!P626/Data!P625</f>
        <v>635.47392911341183</v>
      </c>
      <c r="P613" s="20" cm="1">
        <f t="array" aca="1" ref="P613" ca="1">B$1*B613/INDEX(_xlfn.ANCHORARRAY(Data!B$14),ROWS(_xlfn.ANCHORARRAY(Data!B$14)),2)</f>
        <v>13297.074745977063</v>
      </c>
      <c r="Q613" s="20" cm="1">
        <f t="array" aca="1" ref="Q613" ca="1">C$1*C613/INDEX(_xlfn.ANCHORARRAY(Data!D$14),ROWS(_xlfn.ANCHORARRAY(Data!D$14)))</f>
        <v>10643.464278606965</v>
      </c>
      <c r="R613" s="19" cm="1">
        <f t="array" aca="1" ref="R613" ca="1">D$1*D613/INDEX(_xlfn.ANCHORARRAY(Data!E$14),ROWS(_xlfn.ANCHORARRAY(Data!E$14)))</f>
        <v>12266.39393939394</v>
      </c>
      <c r="S613" s="20" cm="1">
        <f t="array" aca="1" ref="S613" ca="1">E$1*E613/INDEX(_xlfn.ANCHORARRAY(Data!F$14),ROWS(_xlfn.ANCHORARRAY(Data!F$14)))</f>
        <v>6118.5628140703511</v>
      </c>
      <c r="T613" s="20" cm="1">
        <f t="array" aca="1" ref="T613" ca="1">F$1*F613/INDEX(_xlfn.ANCHORARRAY(Data!G$14),ROWS(_xlfn.ANCHORARRAY(Data!G$14)))</f>
        <v>22084.790615042966</v>
      </c>
      <c r="U613" s="20" cm="1">
        <f t="array" aca="1" ref="U613" ca="1">G$1*G613/INDEX(_xlfn.ANCHORARRAY(Data!H$14),ROWS(_xlfn.ANCHORARRAY(Data!H$14)))</f>
        <v>52286.639431279618</v>
      </c>
      <c r="V613" s="20" cm="1">
        <f t="array" aca="1" ref="V613" ca="1">H$1*H613/INDEX(_xlfn.ANCHORARRAY(Data!I$14),ROWS(_xlfn.ANCHORARRAY(Data!I$14)))</f>
        <v>21861.196889342169</v>
      </c>
      <c r="W613" s="20" cm="1">
        <f t="array" aca="1" ref="W613" ca="1">I$1*I613/INDEX(_xlfn.ANCHORARRAY(Data!J$14),ROWS(_xlfn.ANCHORARRAY(Data!J$14)))</f>
        <v>4913.4729241877258</v>
      </c>
      <c r="X613" s="20" cm="1">
        <f t="array" aca="1" ref="X613" ca="1">J$1*J613/INDEX(_xlfn.ANCHORARRAY(Data!K$14),ROWS(_xlfn.ANCHORARRAY(Data!K$14)))</f>
        <v>5596.9315291721223</v>
      </c>
      <c r="Y613" s="20" cm="1">
        <f t="array" aca="1" ref="Y613" ca="1">K$1*K613/INDEX(_xlfn.ANCHORARRAY(Data!L$14),ROWS(_xlfn.ANCHORARRAY(Data!L$14)))</f>
        <v>12028.463680184848</v>
      </c>
      <c r="Z613" s="20" cm="1">
        <f t="array" aca="1" ref="Z613" ca="1">L$1*L613/INDEX(_xlfn.ANCHORARRAY(Data!M$14),ROWS(_xlfn.ANCHORARRAY(Data!M$14)))</f>
        <v>12665.894700260644</v>
      </c>
      <c r="AA613" s="20" cm="1">
        <f t="array" aca="1" ref="AA613" ca="1">M$1*M613/INDEX(_xlfn.ANCHORARRAY(Data!N$14),ROWS(_xlfn.ANCHORARRAY(Data!N$14)))</f>
        <v>9939.486367346939</v>
      </c>
      <c r="AB613" s="20" cm="1">
        <f t="array" aca="1" ref="AB613" ca="1">N$1*N613/INDEX(_xlfn.ANCHORARRAY(Data!O$14),ROWS(_xlfn.ANCHORARRAY(Data!O$14)))</f>
        <v>9510.8183368062128</v>
      </c>
      <c r="AC613" s="20" cm="1">
        <f t="array" aca="1" ref="AC613" ca="1">O$1*O613/INDEX(_xlfn.ANCHORARRAY(Data!P$14),ROWS(_xlfn.ANCHORARRAY(Data!P$14)))</f>
        <v>12710.280416821233</v>
      </c>
      <c r="AD613" s="33">
        <f t="shared" ca="1" si="21"/>
        <v>205923.47066849278</v>
      </c>
      <c r="AE613" s="33">
        <f t="shared" ca="1" si="20"/>
        <v>338.62933150722529</v>
      </c>
    </row>
    <row r="614" spans="1:31" x14ac:dyDescent="0.35">
      <c r="A614">
        <f ca="1"/>
        <v>612</v>
      </c>
      <c r="B614" s="20" cm="1">
        <f t="array" aca="1" ref="B614" ca="1">INDEX(_xlfn.ANCHORARRAY(Data!B$14),ROWS(_xlfn.ANCHORARRAY(Data!B$14)),2)*Data!C627/Data!C626</f>
        <v>266.95615775087856</v>
      </c>
      <c r="C614" s="20" cm="1">
        <f t="array" aca="1" ref="C614" ca="1">INDEX(_xlfn.ANCHORARRAY(Data!D$14),ROWS(_xlfn.ANCHORARRAY(Data!D$14)))*Data!D627/Data!D626</f>
        <v>53.175851528384278</v>
      </c>
      <c r="D614" s="20" cm="1">
        <f t="array" aca="1" ref="D614" ca="1">INDEX(_xlfn.ANCHORARRAY(Data!E$14),ROWS(_xlfn.ANCHORARRAY(Data!E$14)))*Data!E627/Data!E626</f>
        <v>22.694889029803424</v>
      </c>
      <c r="E614" s="20" cm="1">
        <f t="array" aca="1" ref="E614" ca="1">INDEX(_xlfn.ANCHORARRAY(Data!F$14),ROWS(_xlfn.ANCHORARRAY(Data!F$14)))*Data!F627/Data!F626</f>
        <v>28.532357963875203</v>
      </c>
      <c r="F614" s="20" cm="1">
        <f t="array" aca="1" ref="F614" ca="1">INDEX(_xlfn.ANCHORARRAY(Data!G$14),ROWS(_xlfn.ANCHORARRAY(Data!G$14)))*Data!G627/Data!G626</f>
        <v>321.29538847117794</v>
      </c>
      <c r="G614" s="20" cm="1">
        <f t="array" aca="1" ref="G614" ca="1">INDEX(_xlfn.ANCHORARRAY(Data!H$14),ROWS(_xlfn.ANCHORARRAY(Data!H$14)))*Data!H627/Data!H626</f>
        <v>75.5869574364784</v>
      </c>
      <c r="H614" s="20" cm="1">
        <f t="array" aca="1" ref="H614" ca="1">INDEX(_xlfn.ANCHORARRAY(Data!I$14),ROWS(_xlfn.ANCHORARRAY(Data!I$14)))*Data!I627/Data!I626</f>
        <v>240.65201934498558</v>
      </c>
      <c r="I614" s="20" cm="1">
        <f t="array" aca="1" ref="I614" ca="1">INDEX(_xlfn.ANCHORARRAY(Data!J$14),ROWS(_xlfn.ANCHORARRAY(Data!J$14)))*Data!J627/Data!J626</f>
        <v>24.181283614198634</v>
      </c>
      <c r="J614" s="20" cm="1">
        <f t="array" aca="1" ref="J614" ca="1">INDEX(_xlfn.ANCHORARRAY(Data!K$14),ROWS(_xlfn.ANCHORARRAY(Data!K$14)))*Data!K627/Data!K626</f>
        <v>79.294819119569951</v>
      </c>
      <c r="K614" s="20" cm="1">
        <f t="array" aca="1" ref="K614" ca="1">INDEX(_xlfn.ANCHORARRAY(Data!L$14),ROWS(_xlfn.ANCHORARRAY(Data!L$14)))*Data!L627/Data!L626</f>
        <v>399.50329005012429</v>
      </c>
      <c r="L614" s="20" cm="1">
        <f t="array" aca="1" ref="L614" ca="1">INDEX(_xlfn.ANCHORARRAY(Data!M$14),ROWS(_xlfn.ANCHORARRAY(Data!M$14)))*Data!M627/Data!M626</f>
        <v>52.547864305525927</v>
      </c>
      <c r="M614" s="20" cm="1">
        <f t="array" aca="1" ref="M614" ca="1">INDEX(_xlfn.ANCHORARRAY(Data!N$14),ROWS(_xlfn.ANCHORARRAY(Data!N$14)))*Data!N627/Data!N626</f>
        <v>164.20266323489568</v>
      </c>
      <c r="N614" s="20" cm="1">
        <f t="array" aca="1" ref="N614" ca="1">INDEX(_xlfn.ANCHORARRAY(Data!O$14),ROWS(_xlfn.ANCHORARRAY(Data!O$14)))*Data!O627/Data!O626</f>
        <v>155.03593084112148</v>
      </c>
      <c r="O614" s="20" cm="1">
        <f t="array" aca="1" ref="O614" ca="1">INDEX(_xlfn.ANCHORARRAY(Data!P$14),ROWS(_xlfn.ANCHORARRAY(Data!P$14)))*Data!P627/Data!P626</f>
        <v>636.25990108004441</v>
      </c>
      <c r="P614" s="20" cm="1">
        <f t="array" aca="1" ref="P614" ca="1">B$1*B614/INDEX(_xlfn.ANCHORARRAY(Data!B$14),ROWS(_xlfn.ANCHORARRAY(Data!B$14)),2)</f>
        <v>13347.80788754393</v>
      </c>
      <c r="Q614" s="20" cm="1">
        <f t="array" aca="1" ref="Q614" ca="1">C$1*C614/INDEX(_xlfn.ANCHORARRAY(Data!D$14),ROWS(_xlfn.ANCHORARRAY(Data!D$14)))</f>
        <v>10639.179039301309</v>
      </c>
      <c r="R614" s="19" cm="1">
        <f t="array" aca="1" ref="R614" ca="1">D$1*D614/INDEX(_xlfn.ANCHORARRAY(Data!E$14),ROWS(_xlfn.ANCHORARRAY(Data!E$14)))</f>
        <v>11349.771718452757</v>
      </c>
      <c r="S614" s="20" cm="1">
        <f t="array" aca="1" ref="S614" ca="1">E$1*E614/INDEX(_xlfn.ANCHORARRAY(Data!F$14),ROWS(_xlfn.ANCHORARRAY(Data!F$14)))</f>
        <v>5706.4715927750403</v>
      </c>
      <c r="T614" s="20" cm="1">
        <f t="array" aca="1" ref="T614" ca="1">F$1*F614/INDEX(_xlfn.ANCHORARRAY(Data!G$14),ROWS(_xlfn.ANCHORARRAY(Data!G$14)))</f>
        <v>22490.677192982457</v>
      </c>
      <c r="U614" s="20" cm="1">
        <f t="array" aca="1" ref="U614" ca="1">G$1*G614/INDEX(_xlfn.ANCHORARRAY(Data!H$14),ROWS(_xlfn.ANCHORARRAY(Data!H$14)))</f>
        <v>54422.609354264445</v>
      </c>
      <c r="V614" s="20" cm="1">
        <f t="array" aca="1" ref="V614" ca="1">H$1*H614/INDEX(_xlfn.ANCHORARRAY(Data!I$14),ROWS(_xlfn.ANCHORARRAY(Data!I$14)))</f>
        <v>21658.681741048706</v>
      </c>
      <c r="W614" s="20" cm="1">
        <f t="array" aca="1" ref="W614" ca="1">I$1*I614/INDEX(_xlfn.ANCHORARRAY(Data!J$14),ROWS(_xlfn.ANCHORARRAY(Data!J$14)))</f>
        <v>4836.2567228397265</v>
      </c>
      <c r="X614" s="20" cm="1">
        <f t="array" aca="1" ref="X614" ca="1">J$1*J614/INDEX(_xlfn.ANCHORARRAY(Data!K$14),ROWS(_xlfn.ANCHORARRAY(Data!K$14)))</f>
        <v>5550.6373383698965</v>
      </c>
      <c r="Y614" s="20" cm="1">
        <f t="array" aca="1" ref="Y614" ca="1">K$1*K614/INDEX(_xlfn.ANCHORARRAY(Data!L$14),ROWS(_xlfn.ANCHORARRAY(Data!L$14)))</f>
        <v>11985.098701503732</v>
      </c>
      <c r="Z614" s="20" cm="1">
        <f t="array" aca="1" ref="Z614" ca="1">L$1*L614/INDEX(_xlfn.ANCHORARRAY(Data!M$14),ROWS(_xlfn.ANCHORARRAY(Data!M$14)))</f>
        <v>12611.487433326223</v>
      </c>
      <c r="AA614" s="20" cm="1">
        <f t="array" aca="1" ref="AA614" ca="1">M$1*M614/INDEX(_xlfn.ANCHORARRAY(Data!N$14),ROWS(_xlfn.ANCHORARRAY(Data!N$14)))</f>
        <v>9852.1597940937409</v>
      </c>
      <c r="AB614" s="20" cm="1">
        <f t="array" aca="1" ref="AB614" ca="1">N$1*N614/INDEX(_xlfn.ANCHORARRAY(Data!O$14),ROWS(_xlfn.ANCHORARRAY(Data!O$14)))</f>
        <v>9302.1558504672903</v>
      </c>
      <c r="AC614" s="20" cm="1">
        <f t="array" aca="1" ref="AC614" ca="1">O$1*O614/INDEX(_xlfn.ANCHORARRAY(Data!P$14),ROWS(_xlfn.ANCHORARRAY(Data!P$14)))</f>
        <v>12726.000847885332</v>
      </c>
      <c r="AD614" s="33">
        <f t="shared" ca="1" si="21"/>
        <v>206478.99521485463</v>
      </c>
      <c r="AE614" s="33">
        <f t="shared" ca="1" si="20"/>
        <v>-216.89521485462319</v>
      </c>
    </row>
    <row r="615" spans="1:31" x14ac:dyDescent="0.35">
      <c r="A615">
        <f ca="1"/>
        <v>613</v>
      </c>
      <c r="B615" s="20" cm="1">
        <f t="array" aca="1" ref="B615" ca="1">INDEX(_xlfn.ANCHORARRAY(Data!B$14),ROWS(_xlfn.ANCHORARRAY(Data!B$14)),2)*Data!C628/Data!C627</f>
        <v>264.1021723426212</v>
      </c>
      <c r="C615" s="20" cm="1">
        <f t="array" aca="1" ref="C615" ca="1">INDEX(_xlfn.ANCHORARRAY(Data!D$14),ROWS(_xlfn.ANCHORARRAY(Data!D$14)))*Data!D628/Data!D627</f>
        <v>53.322725292137058</v>
      </c>
      <c r="D615" s="20" cm="1">
        <f t="array" aca="1" ref="D615" ca="1">INDEX(_xlfn.ANCHORARRAY(Data!E$14),ROWS(_xlfn.ANCHORARRAY(Data!E$14)))*Data!E628/Data!E627</f>
        <v>24.255442779291556</v>
      </c>
      <c r="E615" s="20" cm="1">
        <f t="array" aca="1" ref="E615" ca="1">INDEX(_xlfn.ANCHORARRAY(Data!F$14),ROWS(_xlfn.ANCHORARRAY(Data!F$14)))*Data!F628/Data!F627</f>
        <v>30.994152571625818</v>
      </c>
      <c r="F615" s="20" cm="1">
        <f t="array" aca="1" ref="F615" ca="1">INDEX(_xlfn.ANCHORARRAY(Data!G$14),ROWS(_xlfn.ANCHORARRAY(Data!G$14)))*Data!G628/Data!G627</f>
        <v>316.87011812511815</v>
      </c>
      <c r="G615" s="20" cm="1">
        <f t="array" aca="1" ref="G615" ca="1">INDEX(_xlfn.ANCHORARRAY(Data!H$14),ROWS(_xlfn.ANCHORARRAY(Data!H$14)))*Data!H628/Data!H627</f>
        <v>73.755093978974188</v>
      </c>
      <c r="H615" s="20" cm="1">
        <f t="array" aca="1" ref="H615" ca="1">INDEX(_xlfn.ANCHORARRAY(Data!I$14),ROWS(_xlfn.ANCHORARRAY(Data!I$14)))*Data!I628/Data!I627</f>
        <v>244.86721744086637</v>
      </c>
      <c r="I615" s="20" cm="1">
        <f t="array" aca="1" ref="I615" ca="1">INDEX(_xlfn.ANCHORARRAY(Data!J$14),ROWS(_xlfn.ANCHORARRAY(Data!J$14)))*Data!J628/Data!J627</f>
        <v>24.69131693198263</v>
      </c>
      <c r="J615" s="20" cm="1">
        <f t="array" aca="1" ref="J615" ca="1">INDEX(_xlfn.ANCHORARRAY(Data!K$14),ROWS(_xlfn.ANCHORARRAY(Data!K$14)))*Data!K628/Data!K627</f>
        <v>80.575798712697477</v>
      </c>
      <c r="K615" s="20" cm="1">
        <f t="array" aca="1" ref="K615" ca="1">INDEX(_xlfn.ANCHORARRAY(Data!L$14),ROWS(_xlfn.ANCHORARRAY(Data!L$14)))*Data!L628/Data!L627</f>
        <v>394.93067400518015</v>
      </c>
      <c r="L615" s="20" cm="1">
        <f t="array" aca="1" ref="L615" ca="1">INDEX(_xlfn.ANCHORARRAY(Data!M$14),ROWS(_xlfn.ANCHORARRAY(Data!M$14)))*Data!M628/Data!M627</f>
        <v>51.949113870764059</v>
      </c>
      <c r="M615" s="20" cm="1">
        <f t="array" aca="1" ref="M615" ca="1">INDEX(_xlfn.ANCHORARRAY(Data!N$14),ROWS(_xlfn.ANCHORARRAY(Data!N$14)))*Data!N628/Data!N627</f>
        <v>166.81406313784191</v>
      </c>
      <c r="N615" s="20" cm="1">
        <f t="array" aca="1" ref="N615" ca="1">INDEX(_xlfn.ANCHORARRAY(Data!O$14),ROWS(_xlfn.ANCHORARRAY(Data!O$14)))*Data!O628/Data!O627</f>
        <v>159.21198943993966</v>
      </c>
      <c r="O615" s="20" cm="1">
        <f t="array" aca="1" ref="O615" ca="1">INDEX(_xlfn.ANCHORARRAY(Data!P$14),ROWS(_xlfn.ANCHORARRAY(Data!P$14)))*Data!P628/Data!P627</f>
        <v>630.36374572520629</v>
      </c>
      <c r="P615" s="20" cm="1">
        <f t="array" aca="1" ref="P615" ca="1">B$1*B615/INDEX(_xlfn.ANCHORARRAY(Data!B$14),ROWS(_xlfn.ANCHORARRAY(Data!B$14)),2)</f>
        <v>13205.108617131062</v>
      </c>
      <c r="Q615" s="20" cm="1">
        <f t="array" aca="1" ref="Q615" ca="1">C$1*C615/INDEX(_xlfn.ANCHORARRAY(Data!D$14),ROWS(_xlfn.ANCHORARRAY(Data!D$14)))</f>
        <v>10668.56486432957</v>
      </c>
      <c r="R615" s="19" cm="1">
        <f t="array" aca="1" ref="R615" ca="1">D$1*D615/INDEX(_xlfn.ANCHORARRAY(Data!E$14),ROWS(_xlfn.ANCHORARRAY(Data!E$14)))</f>
        <v>12130.208617166214</v>
      </c>
      <c r="S615" s="20" cm="1">
        <f t="array" aca="1" ref="S615" ca="1">E$1*E615/INDEX(_xlfn.ANCHORARRAY(Data!F$14),ROWS(_xlfn.ANCHORARRAY(Data!F$14)))</f>
        <v>6198.8305143251637</v>
      </c>
      <c r="T615" s="20" cm="1">
        <f t="array" aca="1" ref="T615" ca="1">F$1*F615/INDEX(_xlfn.ANCHORARRAY(Data!G$14),ROWS(_xlfn.ANCHORARRAY(Data!G$14)))</f>
        <v>22180.90826875827</v>
      </c>
      <c r="U615" s="20" cm="1">
        <f t="array" aca="1" ref="U615" ca="1">G$1*G615/INDEX(_xlfn.ANCHORARRAY(Data!H$14),ROWS(_xlfn.ANCHORARRAY(Data!H$14)))</f>
        <v>53103.667664861408</v>
      </c>
      <c r="V615" s="20" cm="1">
        <f t="array" aca="1" ref="V615" ca="1">H$1*H615/INDEX(_xlfn.ANCHORARRAY(Data!I$14),ROWS(_xlfn.ANCHORARRAY(Data!I$14)))</f>
        <v>22038.049569677973</v>
      </c>
      <c r="W615" s="20" cm="1">
        <f t="array" aca="1" ref="W615" ca="1">I$1*I615/INDEX(_xlfn.ANCHORARRAY(Data!J$14),ROWS(_xlfn.ANCHORARRAY(Data!J$14)))</f>
        <v>4938.2633863965266</v>
      </c>
      <c r="X615" s="20" cm="1">
        <f t="array" aca="1" ref="X615" ca="1">J$1*J615/INDEX(_xlfn.ANCHORARRAY(Data!K$14),ROWS(_xlfn.ANCHORARRAY(Data!K$14)))</f>
        <v>5640.3059098888234</v>
      </c>
      <c r="Y615" s="20" cm="1">
        <f t="array" aca="1" ref="Y615" ca="1">K$1*K615/INDEX(_xlfn.ANCHORARRAY(Data!L$14),ROWS(_xlfn.ANCHORARRAY(Data!L$14)))</f>
        <v>11847.920220155407</v>
      </c>
      <c r="Z615" s="20" cm="1">
        <f t="array" aca="1" ref="Z615" ca="1">L$1*L615/INDEX(_xlfn.ANCHORARRAY(Data!M$14),ROWS(_xlfn.ANCHORARRAY(Data!M$14)))</f>
        <v>12467.787328983373</v>
      </c>
      <c r="AA615" s="20" cm="1">
        <f t="array" aca="1" ref="AA615" ca="1">M$1*M615/INDEX(_xlfn.ANCHORARRAY(Data!N$14),ROWS(_xlfn.ANCHORARRAY(Data!N$14)))</f>
        <v>10008.843788270515</v>
      </c>
      <c r="AB615" s="20" cm="1">
        <f t="array" aca="1" ref="AB615" ca="1">N$1*N615/INDEX(_xlfn.ANCHORARRAY(Data!O$14),ROWS(_xlfn.ANCHORARRAY(Data!O$14)))</f>
        <v>9552.719366396379</v>
      </c>
      <c r="AC615" s="20" cm="1">
        <f t="array" aca="1" ref="AC615" ca="1">O$1*O615/INDEX(_xlfn.ANCHORARRAY(Data!P$14),ROWS(_xlfn.ANCHORARRAY(Data!P$14)))</f>
        <v>12608.070301079595</v>
      </c>
      <c r="AD615" s="33">
        <f t="shared" ca="1" si="21"/>
        <v>206589.24841742025</v>
      </c>
      <c r="AE615" s="33">
        <f t="shared" ca="1" si="20"/>
        <v>-327.14841742024873</v>
      </c>
    </row>
    <row r="616" spans="1:31" x14ac:dyDescent="0.35">
      <c r="A616">
        <f ca="1"/>
        <v>614</v>
      </c>
      <c r="B616" s="20" cm="1">
        <f t="array" aca="1" ref="B616" ca="1">INDEX(_xlfn.ANCHORARRAY(Data!B$14),ROWS(_xlfn.ANCHORARRAY(Data!B$14)),2)*Data!C629/Data!C628</f>
        <v>261.82182131472388</v>
      </c>
      <c r="C616" s="20" cm="1">
        <f t="array" aca="1" ref="C616" ca="1">INDEX(_xlfn.ANCHORARRAY(Data!D$14),ROWS(_xlfn.ANCHORARRAY(Data!D$14)))*Data!D629/Data!D628</f>
        <v>52.725368545526216</v>
      </c>
      <c r="D616" s="20" cm="1">
        <f t="array" aca="1" ref="D616" ca="1">INDEX(_xlfn.ANCHORARRAY(Data!E$14),ROWS(_xlfn.ANCHORARRAY(Data!E$14)))*Data!E629/Data!E628</f>
        <v>24.672125984251966</v>
      </c>
      <c r="E616" s="20" cm="1">
        <f t="array" aca="1" ref="E616" ca="1">INDEX(_xlfn.ANCHORARRAY(Data!F$14),ROWS(_xlfn.ANCHORARRAY(Data!F$14)))*Data!F629/Data!F628</f>
        <v>29.188663994655975</v>
      </c>
      <c r="F616" s="20" cm="1">
        <f t="array" aca="1" ref="F616" ca="1">INDEX(_xlfn.ANCHORARRAY(Data!G$14),ROWS(_xlfn.ANCHORARRAY(Data!G$14)))*Data!G629/Data!G628</f>
        <v>312.67212906862056</v>
      </c>
      <c r="G616" s="20" cm="1">
        <f t="array" aca="1" ref="G616" ca="1">INDEX(_xlfn.ANCHORARRAY(Data!H$14),ROWS(_xlfn.ANCHORARRAY(Data!H$14)))*Data!H629/Data!H628</f>
        <v>76.379185411311042</v>
      </c>
      <c r="H616" s="20" cm="1">
        <f t="array" aca="1" ref="H616" ca="1">INDEX(_xlfn.ANCHORARRAY(Data!I$14),ROWS(_xlfn.ANCHORARRAY(Data!I$14)))*Data!I629/Data!I628</f>
        <v>243.70813004458998</v>
      </c>
      <c r="I616" s="20" cm="1">
        <f t="array" aca="1" ref="I616" ca="1">INDEX(_xlfn.ANCHORARRAY(Data!J$14),ROWS(_xlfn.ANCHORARRAY(Data!J$14)))*Data!J629/Data!J628</f>
        <v>22.698891669646049</v>
      </c>
      <c r="J616" s="20" cm="1">
        <f t="array" aca="1" ref="J616" ca="1">INDEX(_xlfn.ANCHORARRAY(Data!K$14),ROWS(_xlfn.ANCHORARRAY(Data!K$14)))*Data!K629/Data!K628</f>
        <v>79.921008841861152</v>
      </c>
      <c r="K616" s="20" cm="1">
        <f t="array" aca="1" ref="K616" ca="1">INDEX(_xlfn.ANCHORARRAY(Data!L$14),ROWS(_xlfn.ANCHORARRAY(Data!L$14)))*Data!L629/Data!L628</f>
        <v>395.99916635418106</v>
      </c>
      <c r="L616" s="20" cm="1">
        <f t="array" aca="1" ref="L616" ca="1">INDEX(_xlfn.ANCHORARRAY(Data!M$14),ROWS(_xlfn.ANCHORARRAY(Data!M$14)))*Data!M629/Data!M628</f>
        <v>52.31909262759924</v>
      </c>
      <c r="M616" s="20" cm="1">
        <f t="array" aca="1" ref="M616" ca="1">INDEX(_xlfn.ANCHORARRAY(Data!N$14),ROWS(_xlfn.ANCHORARRAY(Data!N$14)))*Data!N629/Data!N628</f>
        <v>166.74862563067609</v>
      </c>
      <c r="N616" s="20" cm="1">
        <f t="array" aca="1" ref="N616" ca="1">INDEX(_xlfn.ANCHORARRAY(Data!O$14),ROWS(_xlfn.ANCHORARRAY(Data!O$14)))*Data!O629/Data!O628</f>
        <v>146.09470544646163</v>
      </c>
      <c r="O616" s="20" cm="1">
        <f t="array" aca="1" ref="O616" ca="1">INDEX(_xlfn.ANCHORARRAY(Data!P$14),ROWS(_xlfn.ANCHORARRAY(Data!P$14)))*Data!P629/Data!P628</f>
        <v>629.34834120186144</v>
      </c>
      <c r="P616" s="20" cm="1">
        <f t="array" aca="1" ref="P616" ca="1">B$1*B616/INDEX(_xlfn.ANCHORARRAY(Data!B$14),ROWS(_xlfn.ANCHORARRAY(Data!B$14)),2)</f>
        <v>13091.091065736195</v>
      </c>
      <c r="Q616" s="20" cm="1">
        <f t="array" aca="1" ref="Q616" ca="1">C$1*C616/INDEX(_xlfn.ANCHORARRAY(Data!D$14),ROWS(_xlfn.ANCHORARRAY(Data!D$14)))</f>
        <v>10549.048482459599</v>
      </c>
      <c r="R616" s="19" cm="1">
        <f t="array" aca="1" ref="R616" ca="1">D$1*D616/INDEX(_xlfn.ANCHORARRAY(Data!E$14),ROWS(_xlfn.ANCHORARRAY(Data!E$14)))</f>
        <v>12338.592947620678</v>
      </c>
      <c r="S616" s="20" cm="1">
        <f t="array" aca="1" ref="S616" ca="1">E$1*E616/INDEX(_xlfn.ANCHORARRAY(Data!F$14),ROWS(_xlfn.ANCHORARRAY(Data!F$14)))</f>
        <v>5837.7327989311952</v>
      </c>
      <c r="T616" s="20" cm="1">
        <f t="array" aca="1" ref="T616" ca="1">F$1*F616/INDEX(_xlfn.ANCHORARRAY(Data!G$14),ROWS(_xlfn.ANCHORARRAY(Data!G$14)))</f>
        <v>21887.04903480344</v>
      </c>
      <c r="U616" s="20" cm="1">
        <f t="array" aca="1" ref="U616" ca="1">G$1*G616/INDEX(_xlfn.ANCHORARRAY(Data!H$14),ROWS(_xlfn.ANCHORARRAY(Data!H$14)))</f>
        <v>54993.013496143947</v>
      </c>
      <c r="V616" s="20" cm="1">
        <f t="array" aca="1" ref="V616" ca="1">H$1*H616/INDEX(_xlfn.ANCHORARRAY(Data!I$14),ROWS(_xlfn.ANCHORARRAY(Data!I$14)))</f>
        <v>21933.731704013098</v>
      </c>
      <c r="W616" s="20" cm="1">
        <f t="array" aca="1" ref="W616" ca="1">I$1*I616/INDEX(_xlfn.ANCHORARRAY(Data!J$14),ROWS(_xlfn.ANCHORARRAY(Data!J$14)))</f>
        <v>4539.77833392921</v>
      </c>
      <c r="X616" s="20" cm="1">
        <f t="array" aca="1" ref="X616" ca="1">J$1*J616/INDEX(_xlfn.ANCHORARRAY(Data!K$14),ROWS(_xlfn.ANCHORARRAY(Data!K$14)))</f>
        <v>5594.4706189302806</v>
      </c>
      <c r="Y616" s="20" cm="1">
        <f t="array" aca="1" ref="Y616" ca="1">K$1*K616/INDEX(_xlfn.ANCHORARRAY(Data!L$14),ROWS(_xlfn.ANCHORARRAY(Data!L$14)))</f>
        <v>11879.974990625433</v>
      </c>
      <c r="Z616" s="20" cm="1">
        <f t="array" aca="1" ref="Z616" ca="1">L$1*L616/INDEX(_xlfn.ANCHORARRAY(Data!M$14),ROWS(_xlfn.ANCHORARRAY(Data!M$14)))</f>
        <v>12556.582230623817</v>
      </c>
      <c r="AA616" s="20" cm="1">
        <f t="array" aca="1" ref="AA616" ca="1">M$1*M616/INDEX(_xlfn.ANCHORARRAY(Data!N$14),ROWS(_xlfn.ANCHORARRAY(Data!N$14)))</f>
        <v>10004.917537840565</v>
      </c>
      <c r="AB616" s="20" cm="1">
        <f t="array" aca="1" ref="AB616" ca="1">N$1*N616/INDEX(_xlfn.ANCHORARRAY(Data!O$14),ROWS(_xlfn.ANCHORARRAY(Data!O$14)))</f>
        <v>8765.6823267876989</v>
      </c>
      <c r="AC616" s="20" cm="1">
        <f t="array" aca="1" ref="AC616" ca="1">O$1*O616/INDEX(_xlfn.ANCHORARRAY(Data!P$14),ROWS(_xlfn.ANCHORARRAY(Data!P$14)))</f>
        <v>12587.76092938558</v>
      </c>
      <c r="AD616" s="33">
        <f t="shared" ca="1" si="21"/>
        <v>206559.42649783075</v>
      </c>
      <c r="AE616" s="33">
        <f t="shared" ca="1" si="20"/>
        <v>-297.32649783074157</v>
      </c>
    </row>
    <row r="617" spans="1:31" x14ac:dyDescent="0.35">
      <c r="A617">
        <f ca="1"/>
        <v>615</v>
      </c>
      <c r="B617" s="20" cm="1">
        <f t="array" aca="1" ref="B617" ca="1">INDEX(_xlfn.ANCHORARRAY(Data!B$14),ROWS(_xlfn.ANCHORARRAY(Data!B$14)),2)*Data!C630/Data!C629</f>
        <v>274.65781211910149</v>
      </c>
      <c r="C617" s="20" cm="1">
        <f t="array" aca="1" ref="C617" ca="1">INDEX(_xlfn.ANCHORARRAY(Data!D$14),ROWS(_xlfn.ANCHORARRAY(Data!D$14)))*Data!D630/Data!D629</f>
        <v>52.681150337167793</v>
      </c>
      <c r="D617" s="20" cm="1">
        <f t="array" aca="1" ref="D617" ca="1">INDEX(_xlfn.ANCHORARRAY(Data!E$14),ROWS(_xlfn.ANCHORARRAY(Data!E$14)))*Data!E630/Data!E629</f>
        <v>25.204763193504736</v>
      </c>
      <c r="E617" s="20" cm="1">
        <f t="array" aca="1" ref="E617" ca="1">INDEX(_xlfn.ANCHORARRAY(Data!F$14),ROWS(_xlfn.ANCHORARRAY(Data!F$14)))*Data!F630/Data!F629</f>
        <v>29.022580645161288</v>
      </c>
      <c r="F617" s="20" cm="1">
        <f t="array" aca="1" ref="F617" ca="1">INDEX(_xlfn.ANCHORARRAY(Data!G$14),ROWS(_xlfn.ANCHORARRAY(Data!G$14)))*Data!G630/Data!G629</f>
        <v>343.7581585048498</v>
      </c>
      <c r="G617" s="20" cm="1">
        <f t="array" aca="1" ref="G617" ca="1">INDEX(_xlfn.ANCHORARRAY(Data!H$14),ROWS(_xlfn.ANCHORARRAY(Data!H$14)))*Data!H630/Data!H629</f>
        <v>74.453212050078236</v>
      </c>
      <c r="H617" s="20" cm="1">
        <f t="array" aca="1" ref="H617" ca="1">INDEX(_xlfn.ANCHORARRAY(Data!I$14),ROWS(_xlfn.ANCHORARRAY(Data!I$14)))*Data!I630/Data!I629</f>
        <v>242.4082893406717</v>
      </c>
      <c r="I617" s="20" cm="1">
        <f t="array" aca="1" ref="I617" ca="1">INDEX(_xlfn.ANCHORARRAY(Data!J$14),ROWS(_xlfn.ANCHORARRAY(Data!J$14)))*Data!J630/Data!J629</f>
        <v>25.253343581860108</v>
      </c>
      <c r="J617" s="20" cm="1">
        <f t="array" aca="1" ref="J617" ca="1">INDEX(_xlfn.ANCHORARRAY(Data!K$14),ROWS(_xlfn.ANCHORARRAY(Data!K$14)))*Data!K630/Data!K629</f>
        <v>79.759073269620615</v>
      </c>
      <c r="K617" s="20" cm="1">
        <f t="array" aca="1" ref="K617" ca="1">INDEX(_xlfn.ANCHORARRAY(Data!L$14),ROWS(_xlfn.ANCHORARRAY(Data!L$14)))*Data!L630/Data!L629</f>
        <v>397.41087365378525</v>
      </c>
      <c r="L617" s="20" cm="1">
        <f t="array" aca="1" ref="L617" ca="1">INDEX(_xlfn.ANCHORARRAY(Data!M$14),ROWS(_xlfn.ANCHORARRAY(Data!M$14)))*Data!M630/Data!M629</f>
        <v>49.95196670135276</v>
      </c>
      <c r="M617" s="20" cm="1">
        <f t="array" aca="1" ref="M617" ca="1">INDEX(_xlfn.ANCHORARRAY(Data!N$14),ROWS(_xlfn.ANCHORARRAY(Data!N$14)))*Data!N630/Data!N629</f>
        <v>163.14001597018895</v>
      </c>
      <c r="N617" s="20" cm="1">
        <f t="array" aca="1" ref="N617" ca="1">INDEX(_xlfn.ANCHORARRAY(Data!O$14),ROWS(_xlfn.ANCHORARRAY(Data!O$14)))*Data!O630/Data!O629</f>
        <v>151.47759420864739</v>
      </c>
      <c r="O617" s="20" cm="1">
        <f t="array" aca="1" ref="O617" ca="1">INDEX(_xlfn.ANCHORARRAY(Data!P$14),ROWS(_xlfn.ANCHORARRAY(Data!P$14)))*Data!P630/Data!P629</f>
        <v>637.26166431689626</v>
      </c>
      <c r="P617" s="20" cm="1">
        <f t="array" aca="1" ref="P617" ca="1">B$1*B617/INDEX(_xlfn.ANCHORARRAY(Data!B$14),ROWS(_xlfn.ANCHORARRAY(Data!B$14)),2)</f>
        <v>13732.890605955075</v>
      </c>
      <c r="Q617" s="20" cm="1">
        <f t="array" aca="1" ref="Q617" ca="1">C$1*C617/INDEX(_xlfn.ANCHORARRAY(Data!D$14),ROWS(_xlfn.ANCHORARRAY(Data!D$14)))</f>
        <v>10540.201507338357</v>
      </c>
      <c r="R617" s="19" cm="1">
        <f t="array" aca="1" ref="R617" ca="1">D$1*D617/INDEX(_xlfn.ANCHORARRAY(Data!E$14),ROWS(_xlfn.ANCHORARRAY(Data!E$14)))</f>
        <v>12604.966170500677</v>
      </c>
      <c r="S617" s="20" cm="1">
        <f t="array" aca="1" ref="S617" ca="1">E$1*E617/INDEX(_xlfn.ANCHORARRAY(Data!F$14),ROWS(_xlfn.ANCHORARRAY(Data!F$14)))</f>
        <v>5804.5161290322576</v>
      </c>
      <c r="T617" s="20" cm="1">
        <f t="array" aca="1" ref="T617" ca="1">F$1*F617/INDEX(_xlfn.ANCHORARRAY(Data!G$14),ROWS(_xlfn.ANCHORARRAY(Data!G$14)))</f>
        <v>24063.071095339488</v>
      </c>
      <c r="U617" s="20" cm="1">
        <f t="array" aca="1" ref="U617" ca="1">G$1*G617/INDEX(_xlfn.ANCHORARRAY(Data!H$14),ROWS(_xlfn.ANCHORARRAY(Data!H$14)))</f>
        <v>53606.312676056325</v>
      </c>
      <c r="V617" s="20" cm="1">
        <f t="array" aca="1" ref="V617" ca="1">H$1*H617/INDEX(_xlfn.ANCHORARRAY(Data!I$14),ROWS(_xlfn.ANCHORARRAY(Data!I$14)))</f>
        <v>21816.746040660455</v>
      </c>
      <c r="W617" s="20" cm="1">
        <f t="array" aca="1" ref="W617" ca="1">I$1*I617/INDEX(_xlfn.ANCHORARRAY(Data!J$14),ROWS(_xlfn.ANCHORARRAY(Data!J$14)))</f>
        <v>5050.6687163720217</v>
      </c>
      <c r="X617" s="20" cm="1">
        <f t="array" aca="1" ref="X617" ca="1">J$1*J617/INDEX(_xlfn.ANCHORARRAY(Data!K$14),ROWS(_xlfn.ANCHORARRAY(Data!K$14)))</f>
        <v>5583.1351288734431</v>
      </c>
      <c r="Y617" s="20" cm="1">
        <f t="array" aca="1" ref="Y617" ca="1">K$1*K617/INDEX(_xlfn.ANCHORARRAY(Data!L$14),ROWS(_xlfn.ANCHORARRAY(Data!L$14)))</f>
        <v>11922.326209613559</v>
      </c>
      <c r="Z617" s="20" cm="1">
        <f t="array" aca="1" ref="Z617" ca="1">L$1*L617/INDEX(_xlfn.ANCHORARRAY(Data!M$14),ROWS(_xlfn.ANCHORARRAY(Data!M$14)))</f>
        <v>11988.472008324661</v>
      </c>
      <c r="AA617" s="20" cm="1">
        <f t="array" aca="1" ref="AA617" ca="1">M$1*M617/INDEX(_xlfn.ANCHORARRAY(Data!N$14),ROWS(_xlfn.ANCHORARRAY(Data!N$14)))</f>
        <v>9788.4009582113358</v>
      </c>
      <c r="AB617" s="20" cm="1">
        <f t="array" aca="1" ref="AB617" ca="1">N$1*N617/INDEX(_xlfn.ANCHORARRAY(Data!O$14),ROWS(_xlfn.ANCHORARRAY(Data!O$14)))</f>
        <v>9088.6556525188444</v>
      </c>
      <c r="AC617" s="20" cm="1">
        <f t="array" aca="1" ref="AC617" ca="1">O$1*O617/INDEX(_xlfn.ANCHORARRAY(Data!P$14),ROWS(_xlfn.ANCHORARRAY(Data!P$14)))</f>
        <v>12746.037376637054</v>
      </c>
      <c r="AD617" s="33">
        <f t="shared" ca="1" si="21"/>
        <v>208336.40027543352</v>
      </c>
      <c r="AE617" s="33">
        <f t="shared" ca="1" si="20"/>
        <v>-2074.3002754335175</v>
      </c>
    </row>
    <row r="618" spans="1:31" x14ac:dyDescent="0.35">
      <c r="A618">
        <f ca="1"/>
        <v>616</v>
      </c>
      <c r="B618" s="20" cm="1">
        <f t="array" aca="1" ref="B618" ca="1">INDEX(_xlfn.ANCHORARRAY(Data!B$14),ROWS(_xlfn.ANCHORARRAY(Data!B$14)),2)*Data!C631/Data!C630</f>
        <v>266.03343145888368</v>
      </c>
      <c r="C618" s="20" cm="1">
        <f t="array" aca="1" ref="C618" ca="1">INDEX(_xlfn.ANCHORARRAY(Data!D$14),ROWS(_xlfn.ANCHORARRAY(Data!D$14)))*Data!D631/Data!D630</f>
        <v>53.653559728326002</v>
      </c>
      <c r="D618" s="20" cm="1">
        <f t="array" aca="1" ref="D618" ca="1">INDEX(_xlfn.ANCHORARRAY(Data!E$14),ROWS(_xlfn.ANCHORARRAY(Data!E$14)))*Data!E631/Data!E630</f>
        <v>25.425085078534032</v>
      </c>
      <c r="E618" s="20" cm="1">
        <f t="array" aca="1" ref="E618" ca="1">INDEX(_xlfn.ANCHORARRAY(Data!F$14),ROWS(_xlfn.ANCHORARRAY(Data!F$14)))*Data!F631/Data!F630</f>
        <v>29.99</v>
      </c>
      <c r="F618" s="20" cm="1">
        <f t="array" aca="1" ref="F618" ca="1">INDEX(_xlfn.ANCHORARRAY(Data!G$14),ROWS(_xlfn.ANCHORARRAY(Data!G$14)))*Data!G631/Data!G630</f>
        <v>317.2195179051418</v>
      </c>
      <c r="G618" s="20" cm="1">
        <f t="array" aca="1" ref="G618" ca="1">INDEX(_xlfn.ANCHORARRAY(Data!H$14),ROWS(_xlfn.ANCHORARRAY(Data!H$14)))*Data!H631/Data!H630</f>
        <v>74.778899139953083</v>
      </c>
      <c r="H618" s="20" cm="1">
        <f t="array" aca="1" ref="H618" ca="1">INDEX(_xlfn.ANCHORARRAY(Data!I$14),ROWS(_xlfn.ANCHORARRAY(Data!I$14)))*Data!I631/Data!I630</f>
        <v>243.52535056179775</v>
      </c>
      <c r="I618" s="20" cm="1">
        <f t="array" aca="1" ref="I618" ca="1">INDEX(_xlfn.ANCHORARRAY(Data!J$14),ROWS(_xlfn.ANCHORARRAY(Data!J$14)))*Data!J631/Data!J630</f>
        <v>24.427181581878944</v>
      </c>
      <c r="J618" s="20" cm="1">
        <f t="array" aca="1" ref="J618" ca="1">INDEX(_xlfn.ANCHORARRAY(Data!K$14),ROWS(_xlfn.ANCHORARRAY(Data!K$14)))*Data!K631/Data!K630</f>
        <v>78.983620814610816</v>
      </c>
      <c r="K618" s="20" cm="1">
        <f t="array" aca="1" ref="K618" ca="1">INDEX(_xlfn.ANCHORARRAY(Data!L$14),ROWS(_xlfn.ANCHORARRAY(Data!L$14)))*Data!L631/Data!L630</f>
        <v>399.28944909468686</v>
      </c>
      <c r="L618" s="20" cm="1">
        <f t="array" aca="1" ref="L618" ca="1">INDEX(_xlfn.ANCHORARRAY(Data!M$14),ROWS(_xlfn.ANCHORARRAY(Data!M$14)))*Data!M631/Data!M630</f>
        <v>52.187092872570197</v>
      </c>
      <c r="M618" s="20" cm="1">
        <f t="array" aca="1" ref="M618" ca="1">INDEX(_xlfn.ANCHORARRAY(Data!N$14),ROWS(_xlfn.ANCHORARRAY(Data!N$14)))*Data!N631/Data!N630</f>
        <v>162.99809337997846</v>
      </c>
      <c r="N618" s="20" cm="1">
        <f t="array" aca="1" ref="N618" ca="1">INDEX(_xlfn.ANCHORARRAY(Data!O$14),ROWS(_xlfn.ANCHORARRAY(Data!O$14)))*Data!O631/Data!O630</f>
        <v>155.75869206089152</v>
      </c>
      <c r="O618" s="20" cm="1">
        <f t="array" aca="1" ref="O618" ca="1">INDEX(_xlfn.ANCHORARRAY(Data!P$14),ROWS(_xlfn.ANCHORARRAY(Data!P$14)))*Data!P631/Data!P630</f>
        <v>639.23813932265261</v>
      </c>
      <c r="P618" s="20" cm="1">
        <f t="array" aca="1" ref="P618" ca="1">B$1*B618/INDEX(_xlfn.ANCHORARRAY(Data!B$14),ROWS(_xlfn.ANCHORARRAY(Data!B$14)),2)</f>
        <v>13301.671572944186</v>
      </c>
      <c r="Q618" s="20" cm="1">
        <f t="array" aca="1" ref="Q618" ca="1">C$1*C618/INDEX(_xlfn.ANCHORARRAY(Data!D$14),ROWS(_xlfn.ANCHORARRAY(Data!D$14)))</f>
        <v>10734.756691969633</v>
      </c>
      <c r="R618" s="19" cm="1">
        <f t="array" aca="1" ref="R618" ca="1">D$1*D618/INDEX(_xlfn.ANCHORARRAY(Data!E$14),ROWS(_xlfn.ANCHORARRAY(Data!E$14)))</f>
        <v>12715.149705497384</v>
      </c>
      <c r="S618" s="20" cm="1">
        <f t="array" aca="1" ref="S618" ca="1">E$1*E618/INDEX(_xlfn.ANCHORARRAY(Data!F$14),ROWS(_xlfn.ANCHORARRAY(Data!F$14)))</f>
        <v>5998</v>
      </c>
      <c r="T618" s="20" cm="1">
        <f t="array" aca="1" ref="T618" ca="1">F$1*F618/INDEX(_xlfn.ANCHORARRAY(Data!G$14),ROWS(_xlfn.ANCHORARRAY(Data!G$14)))</f>
        <v>22205.366253359927</v>
      </c>
      <c r="U618" s="20" cm="1">
        <f t="array" aca="1" ref="U618" ca="1">G$1*G618/INDEX(_xlfn.ANCHORARRAY(Data!H$14),ROWS(_xlfn.ANCHORARRAY(Data!H$14)))</f>
        <v>53840.807380766215</v>
      </c>
      <c r="V618" s="20" cm="1">
        <f t="array" aca="1" ref="V618" ca="1">H$1*H618/INDEX(_xlfn.ANCHORARRAY(Data!I$14),ROWS(_xlfn.ANCHORARRAY(Data!I$14)))</f>
        <v>21917.281550561798</v>
      </c>
      <c r="W618" s="20" cm="1">
        <f t="array" aca="1" ref="W618" ca="1">I$1*I618/INDEX(_xlfn.ANCHORARRAY(Data!J$14),ROWS(_xlfn.ANCHORARRAY(Data!J$14)))</f>
        <v>4885.4363163757889</v>
      </c>
      <c r="X618" s="20" cm="1">
        <f t="array" aca="1" ref="X618" ca="1">J$1*J618/INDEX(_xlfn.ANCHORARRAY(Data!K$14),ROWS(_xlfn.ANCHORARRAY(Data!K$14)))</f>
        <v>5528.8534570227575</v>
      </c>
      <c r="Y618" s="20" cm="1">
        <f t="array" aca="1" ref="Y618" ca="1">K$1*K618/INDEX(_xlfn.ANCHORARRAY(Data!L$14),ROWS(_xlfn.ANCHORARRAY(Data!L$14)))</f>
        <v>11978.683472840607</v>
      </c>
      <c r="Z618" s="20" cm="1">
        <f t="array" aca="1" ref="Z618" ca="1">L$1*L618/INDEX(_xlfn.ANCHORARRAY(Data!M$14),ROWS(_xlfn.ANCHORARRAY(Data!M$14)))</f>
        <v>12524.902289416847</v>
      </c>
      <c r="AA618" s="20" cm="1">
        <f t="array" aca="1" ref="AA618" ca="1">M$1*M618/INDEX(_xlfn.ANCHORARRAY(Data!N$14),ROWS(_xlfn.ANCHORARRAY(Data!N$14)))</f>
        <v>9779.8856027987076</v>
      </c>
      <c r="AB618" s="20" cm="1">
        <f t="array" aca="1" ref="AB618" ca="1">N$1*N618/INDEX(_xlfn.ANCHORARRAY(Data!O$14),ROWS(_xlfn.ANCHORARRAY(Data!O$14)))</f>
        <v>9345.5215236534914</v>
      </c>
      <c r="AC618" s="20" cm="1">
        <f t="array" aca="1" ref="AC618" ca="1">O$1*O618/INDEX(_xlfn.ANCHORARRAY(Data!P$14),ROWS(_xlfn.ANCHORARRAY(Data!P$14)))</f>
        <v>12785.569370648278</v>
      </c>
      <c r="AD618" s="33">
        <f t="shared" ca="1" si="21"/>
        <v>207541.88518785563</v>
      </c>
      <c r="AE618" s="33">
        <f t="shared" ca="1" si="20"/>
        <v>-1279.7851878556248</v>
      </c>
    </row>
    <row r="619" spans="1:31" x14ac:dyDescent="0.35">
      <c r="A619">
        <f ca="1"/>
        <v>617</v>
      </c>
      <c r="B619" s="20" cm="1">
        <f t="array" aca="1" ref="B619" ca="1">INDEX(_xlfn.ANCHORARRAY(Data!B$14),ROWS(_xlfn.ANCHORARRAY(Data!B$14)),2)*Data!C632/Data!C631</f>
        <v>264.48069146717825</v>
      </c>
      <c r="C619" s="20" cm="1">
        <f t="array" aca="1" ref="C619" ca="1">INDEX(_xlfn.ANCHORARRAY(Data!D$14),ROWS(_xlfn.ANCHORARRAY(Data!D$14)))*Data!D632/Data!D631</f>
        <v>52.169028052153308</v>
      </c>
      <c r="D619" s="20" cm="1">
        <f t="array" aca="1" ref="D619" ca="1">INDEX(_xlfn.ANCHORARRAY(Data!E$14),ROWS(_xlfn.ANCHORARRAY(Data!E$14)))*Data!E632/Data!E631</f>
        <v>22.498142453718231</v>
      </c>
      <c r="E619" s="20" cm="1">
        <f t="array" aca="1" ref="E619" ca="1">INDEX(_xlfn.ANCHORARRAY(Data!F$14),ROWS(_xlfn.ANCHORARRAY(Data!F$14)))*Data!F632/Data!F631</f>
        <v>30.745067375886524</v>
      </c>
      <c r="F619" s="20" cm="1">
        <f t="array" aca="1" ref="F619" ca="1">INDEX(_xlfn.ANCHORARRAY(Data!G$14),ROWS(_xlfn.ANCHORARRAY(Data!G$14)))*Data!G632/Data!G631</f>
        <v>318.64098148945328</v>
      </c>
      <c r="G619" s="20" cm="1">
        <f t="array" aca="1" ref="G619" ca="1">INDEX(_xlfn.ANCHORARRAY(Data!H$14),ROWS(_xlfn.ANCHORARRAY(Data!H$14)))*Data!H632/Data!H631</f>
        <v>69.626683260734282</v>
      </c>
      <c r="H619" s="20" cm="1">
        <f t="array" aca="1" ref="H619" ca="1">INDEX(_xlfn.ANCHORARRAY(Data!I$14),ROWS(_xlfn.ANCHORARRAY(Data!I$14)))*Data!I632/Data!I631</f>
        <v>242.04235119713584</v>
      </c>
      <c r="I619" s="20" cm="1">
        <f t="array" aca="1" ref="I619" ca="1">INDEX(_xlfn.ANCHORARRAY(Data!J$14),ROWS(_xlfn.ANCHORARRAY(Data!J$14)))*Data!J632/Data!J631</f>
        <v>24.698664688427296</v>
      </c>
      <c r="J619" s="20" cm="1">
        <f t="array" aca="1" ref="J619" ca="1">INDEX(_xlfn.ANCHORARRAY(Data!K$14),ROWS(_xlfn.ANCHORARRAY(Data!K$14)))*Data!K632/Data!K631</f>
        <v>79.500753113553102</v>
      </c>
      <c r="K619" s="20" cm="1">
        <f t="array" aca="1" ref="K619" ca="1">INDEX(_xlfn.ANCHORARRAY(Data!L$14),ROWS(_xlfn.ANCHORARRAY(Data!L$14)))*Data!L632/Data!L631</f>
        <v>387.08752485382996</v>
      </c>
      <c r="L619" s="20" cm="1">
        <f t="array" aca="1" ref="L619" ca="1">INDEX(_xlfn.ANCHORARRAY(Data!M$14),ROWS(_xlfn.ANCHORARRAY(Data!M$14)))*Data!M632/Data!M631</f>
        <v>51.061454623471363</v>
      </c>
      <c r="M619" s="20" cm="1">
        <f t="array" aca="1" ref="M619" ca="1">INDEX(_xlfn.ANCHORARRAY(Data!N$14),ROWS(_xlfn.ANCHORARRAY(Data!N$14)))*Data!N632/Data!N631</f>
        <v>164.37855946626729</v>
      </c>
      <c r="N619" s="20" cm="1">
        <f t="array" aca="1" ref="N619" ca="1">INDEX(_xlfn.ANCHORARRAY(Data!O$14),ROWS(_xlfn.ANCHORARRAY(Data!O$14)))*Data!O632/Data!O631</f>
        <v>159.14406567041405</v>
      </c>
      <c r="O619" s="20" cm="1">
        <f t="array" aca="1" ref="O619" ca="1">INDEX(_xlfn.ANCHORARRAY(Data!P$14),ROWS(_xlfn.ANCHORARRAY(Data!P$14)))*Data!P632/Data!P631</f>
        <v>632.28773395464214</v>
      </c>
      <c r="P619" s="20" cm="1">
        <f t="array" aca="1" ref="P619" ca="1">B$1*B619/INDEX(_xlfn.ANCHORARRAY(Data!B$14),ROWS(_xlfn.ANCHORARRAY(Data!B$14)),2)</f>
        <v>13224.034573358915</v>
      </c>
      <c r="Q619" s="20" cm="1">
        <f t="array" aca="1" ref="Q619" ca="1">C$1*C619/INDEX(_xlfn.ANCHORARRAY(Data!D$14),ROWS(_xlfn.ANCHORARRAY(Data!D$14)))</f>
        <v>10437.738443303044</v>
      </c>
      <c r="R619" s="19" cm="1">
        <f t="array" aca="1" ref="R619" ca="1">D$1*D619/INDEX(_xlfn.ANCHORARRAY(Data!E$14),ROWS(_xlfn.ANCHORARRAY(Data!E$14)))</f>
        <v>11251.378255412616</v>
      </c>
      <c r="S619" s="20" cm="1">
        <f t="array" aca="1" ref="S619" ca="1">E$1*E619/INDEX(_xlfn.ANCHORARRAY(Data!F$14),ROWS(_xlfn.ANCHORARRAY(Data!F$14)))</f>
        <v>6149.0134751773057</v>
      </c>
      <c r="T619" s="20" cm="1">
        <f t="array" aca="1" ref="T619" ca="1">F$1*F619/INDEX(_xlfn.ANCHORARRAY(Data!G$14),ROWS(_xlfn.ANCHORARRAY(Data!G$14)))</f>
        <v>22304.868704261731</v>
      </c>
      <c r="U619" s="20" cm="1">
        <f t="array" aca="1" ref="U619" ca="1">G$1*G619/INDEX(_xlfn.ANCHORARRAY(Data!H$14),ROWS(_xlfn.ANCHORARRAY(Data!H$14)))</f>
        <v>50131.211947728683</v>
      </c>
      <c r="V619" s="20" cm="1">
        <f t="array" aca="1" ref="V619" ca="1">H$1*H619/INDEX(_xlfn.ANCHORARRAY(Data!I$14),ROWS(_xlfn.ANCHORARRAY(Data!I$14)))</f>
        <v>21783.811607742227</v>
      </c>
      <c r="W619" s="20" cm="1">
        <f t="array" aca="1" ref="W619" ca="1">I$1*I619/INDEX(_xlfn.ANCHORARRAY(Data!J$14),ROWS(_xlfn.ANCHORARRAY(Data!J$14)))</f>
        <v>4939.7329376854595</v>
      </c>
      <c r="X619" s="20" cm="1">
        <f t="array" aca="1" ref="X619" ca="1">J$1*J619/INDEX(_xlfn.ANCHORARRAY(Data!K$14),ROWS(_xlfn.ANCHORARRAY(Data!K$14)))</f>
        <v>5565.0527179487171</v>
      </c>
      <c r="Y619" s="20" cm="1">
        <f t="array" aca="1" ref="Y619" ca="1">K$1*K619/INDEX(_xlfn.ANCHORARRAY(Data!L$14),ROWS(_xlfn.ANCHORARRAY(Data!L$14)))</f>
        <v>11612.625745614898</v>
      </c>
      <c r="Z619" s="20" cm="1">
        <f t="array" aca="1" ref="Z619" ca="1">L$1*L619/INDEX(_xlfn.ANCHORARRAY(Data!M$14),ROWS(_xlfn.ANCHORARRAY(Data!M$14)))</f>
        <v>12254.749109633127</v>
      </c>
      <c r="AA619" s="20" cm="1">
        <f t="array" aca="1" ref="AA619" ca="1">M$1*M619/INDEX(_xlfn.ANCHORARRAY(Data!N$14),ROWS(_xlfn.ANCHORARRAY(Data!N$14)))</f>
        <v>9862.7135679760377</v>
      </c>
      <c r="AB619" s="20" cm="1">
        <f t="array" aca="1" ref="AB619" ca="1">N$1*N619/INDEX(_xlfn.ANCHORARRAY(Data!O$14),ROWS(_xlfn.ANCHORARRAY(Data!O$14)))</f>
        <v>9548.6439402248434</v>
      </c>
      <c r="AC619" s="20" cm="1">
        <f t="array" aca="1" ref="AC619" ca="1">O$1*O619/INDEX(_xlfn.ANCHORARRAY(Data!P$14),ROWS(_xlfn.ANCHORARRAY(Data!P$14)))</f>
        <v>12646.552493337131</v>
      </c>
      <c r="AD619" s="33">
        <f t="shared" ca="1" si="21"/>
        <v>201712.12751940469</v>
      </c>
      <c r="AE619" s="33">
        <f t="shared" ca="1" si="20"/>
        <v>4549.9724805953156</v>
      </c>
    </row>
    <row r="620" spans="1:31" x14ac:dyDescent="0.35">
      <c r="A620">
        <f ca="1"/>
        <v>618</v>
      </c>
      <c r="B620" s="20" cm="1">
        <f t="array" aca="1" ref="B620" ca="1">INDEX(_xlfn.ANCHORARRAY(Data!B$14),ROWS(_xlfn.ANCHORARRAY(Data!B$14)),2)*Data!C633/Data!C632</f>
        <v>262.58204514164129</v>
      </c>
      <c r="C620" s="20" cm="1">
        <f t="array" aca="1" ref="C620" ca="1">INDEX(_xlfn.ANCHORARRAY(Data!D$14),ROWS(_xlfn.ANCHORARRAY(Data!D$14)))*Data!D633/Data!D632</f>
        <v>52.729507735583681</v>
      </c>
      <c r="D620" s="20" cm="1">
        <f t="array" aca="1" ref="D620" ca="1">INDEX(_xlfn.ANCHORARRAY(Data!E$14),ROWS(_xlfn.ANCHORARRAY(Data!E$14)))*Data!E633/Data!E632</f>
        <v>23.60905814348861</v>
      </c>
      <c r="E620" s="20" cm="1">
        <f t="array" aca="1" ref="E620" ca="1">INDEX(_xlfn.ANCHORARRAY(Data!F$14),ROWS(_xlfn.ANCHORARRAY(Data!F$14)))*Data!F633/Data!F632</f>
        <v>28.62068834313386</v>
      </c>
      <c r="F620" s="20" cm="1">
        <f t="array" aca="1" ref="F620" ca="1">INDEX(_xlfn.ANCHORARRAY(Data!G$14),ROWS(_xlfn.ANCHORARRAY(Data!G$14)))*Data!G633/Data!G632</f>
        <v>313.69327319148937</v>
      </c>
      <c r="G620" s="20" cm="1">
        <f t="array" aca="1" ref="G620" ca="1">INDEX(_xlfn.ANCHORARRAY(Data!H$14),ROWS(_xlfn.ANCHORARRAY(Data!H$14)))*Data!H633/Data!H632</f>
        <v>75.569788065159571</v>
      </c>
      <c r="H620" s="20" cm="1">
        <f t="array" aca="1" ref="H620" ca="1">INDEX(_xlfn.ANCHORARRAY(Data!I$14),ROWS(_xlfn.ANCHORARRAY(Data!I$14)))*Data!I633/Data!I632</f>
        <v>242.08229389676623</v>
      </c>
      <c r="I620" s="20" cm="1">
        <f t="array" aca="1" ref="I620" ca="1">INDEX(_xlfn.ANCHORARRAY(Data!J$14),ROWS(_xlfn.ANCHORARRAY(Data!J$14)))*Data!J633/Data!J632</f>
        <v>24.051300842799556</v>
      </c>
      <c r="J620" s="20" cm="1">
        <f t="array" aca="1" ref="J620" ca="1">INDEX(_xlfn.ANCHORARRAY(Data!K$14),ROWS(_xlfn.ANCHORARRAY(Data!K$14)))*Data!K633/Data!K632</f>
        <v>79.217351383166587</v>
      </c>
      <c r="K620" s="20" cm="1">
        <f t="array" aca="1" ref="K620" ca="1">INDEX(_xlfn.ANCHORARRAY(Data!L$14),ROWS(_xlfn.ANCHORARRAY(Data!L$14)))*Data!L633/Data!L632</f>
        <v>399.79795151515151</v>
      </c>
      <c r="L620" s="20" cm="1">
        <f t="array" aca="1" ref="L620" ca="1">INDEX(_xlfn.ANCHORARRAY(Data!M$14),ROWS(_xlfn.ANCHORARRAY(Data!M$14)))*Data!M633/Data!M632</f>
        <v>51.241542147680249</v>
      </c>
      <c r="M620" s="20" cm="1">
        <f t="array" aca="1" ref="M620" ca="1">INDEX(_xlfn.ANCHORARRAY(Data!N$14),ROWS(_xlfn.ANCHORARRAY(Data!N$14)))*Data!N633/Data!N632</f>
        <v>159.66696768904981</v>
      </c>
      <c r="N620" s="20" cm="1">
        <f t="array" aca="1" ref="N620" ca="1">INDEX(_xlfn.ANCHORARRAY(Data!O$14),ROWS(_xlfn.ANCHORARRAY(Data!O$14)))*Data!O633/Data!O632</f>
        <v>153.95473287071346</v>
      </c>
      <c r="O620" s="20" cm="1">
        <f t="array" aca="1" ref="O620" ca="1">INDEX(_xlfn.ANCHORARRAY(Data!P$14),ROWS(_xlfn.ANCHORARRAY(Data!P$14)))*Data!P633/Data!P632</f>
        <v>635.66110326744649</v>
      </c>
      <c r="P620" s="20" cm="1">
        <f t="array" aca="1" ref="P620" ca="1">B$1*B620/INDEX(_xlfn.ANCHORARRAY(Data!B$14),ROWS(_xlfn.ANCHORARRAY(Data!B$14)),2)</f>
        <v>13129.102257082064</v>
      </c>
      <c r="Q620" s="20" cm="1">
        <f t="array" aca="1" ref="Q620" ca="1">C$1*C620/INDEX(_xlfn.ANCHORARRAY(Data!D$14),ROWS(_xlfn.ANCHORARRAY(Data!D$14)))</f>
        <v>10549.876632509542</v>
      </c>
      <c r="R620" s="19" cm="1">
        <f t="array" aca="1" ref="R620" ca="1">D$1*D620/INDEX(_xlfn.ANCHORARRAY(Data!E$14),ROWS(_xlfn.ANCHORARRAY(Data!E$14)))</f>
        <v>11806.950017001021</v>
      </c>
      <c r="S620" s="20" cm="1">
        <f t="array" aca="1" ref="S620" ca="1">E$1*E620/INDEX(_xlfn.ANCHORARRAY(Data!F$14),ROWS(_xlfn.ANCHORARRAY(Data!F$14)))</f>
        <v>5724.1376686267722</v>
      </c>
      <c r="T620" s="20" cm="1">
        <f t="array" aca="1" ref="T620" ca="1">F$1*F620/INDEX(_xlfn.ANCHORARRAY(Data!G$14),ROWS(_xlfn.ANCHORARRAY(Data!G$14)))</f>
        <v>21958.529123404256</v>
      </c>
      <c r="U620" s="20" cm="1">
        <f t="array" aca="1" ref="U620" ca="1">G$1*G620/INDEX(_xlfn.ANCHORARRAY(Data!H$14),ROWS(_xlfn.ANCHORARRAY(Data!H$14)))</f>
        <v>54410.247406914888</v>
      </c>
      <c r="V620" s="20" cm="1">
        <f t="array" aca="1" ref="V620" ca="1">H$1*H620/INDEX(_xlfn.ANCHORARRAY(Data!I$14),ROWS(_xlfn.ANCHORARRAY(Data!I$14)))</f>
        <v>21787.406450708964</v>
      </c>
      <c r="W620" s="20" cm="1">
        <f t="array" aca="1" ref="W620" ca="1">I$1*I620/INDEX(_xlfn.ANCHORARRAY(Data!J$14),ROWS(_xlfn.ANCHORARRAY(Data!J$14)))</f>
        <v>4810.2601685599111</v>
      </c>
      <c r="X620" s="20" cm="1">
        <f t="array" aca="1" ref="X620" ca="1">J$1*J620/INDEX(_xlfn.ANCHORARRAY(Data!K$14),ROWS(_xlfn.ANCHORARRAY(Data!K$14)))</f>
        <v>5545.214596821661</v>
      </c>
      <c r="Y620" s="20" cm="1">
        <f t="array" aca="1" ref="Y620" ca="1">K$1*K620/INDEX(_xlfn.ANCHORARRAY(Data!L$14),ROWS(_xlfn.ANCHORARRAY(Data!L$14)))</f>
        <v>11993.938545454546</v>
      </c>
      <c r="Z620" s="20" cm="1">
        <f t="array" aca="1" ref="Z620" ca="1">L$1*L620/INDEX(_xlfn.ANCHORARRAY(Data!M$14),ROWS(_xlfn.ANCHORARRAY(Data!M$14)))</f>
        <v>12297.970115443261</v>
      </c>
      <c r="AA620" s="20" cm="1">
        <f t="array" aca="1" ref="AA620" ca="1">M$1*M620/INDEX(_xlfn.ANCHORARRAY(Data!N$14),ROWS(_xlfn.ANCHORARRAY(Data!N$14)))</f>
        <v>9580.0180613429893</v>
      </c>
      <c r="AB620" s="20" cm="1">
        <f t="array" aca="1" ref="AB620" ca="1">N$1*N620/INDEX(_xlfn.ANCHORARRAY(Data!O$14),ROWS(_xlfn.ANCHORARRAY(Data!O$14)))</f>
        <v>9237.2839722428071</v>
      </c>
      <c r="AC620" s="20" cm="1">
        <f t="array" aca="1" ref="AC620" ca="1">O$1*O620/INDEX(_xlfn.ANCHORARRAY(Data!P$14),ROWS(_xlfn.ANCHORARRAY(Data!P$14)))</f>
        <v>12714.024136076374</v>
      </c>
      <c r="AD620" s="33">
        <f t="shared" ca="1" si="21"/>
        <v>205544.95915218905</v>
      </c>
      <c r="AE620" s="33">
        <f t="shared" ca="1" si="20"/>
        <v>717.14084781095153</v>
      </c>
    </row>
    <row r="621" spans="1:31" x14ac:dyDescent="0.35">
      <c r="A621">
        <f ca="1"/>
        <v>619</v>
      </c>
      <c r="B621" s="20" cm="1">
        <f t="array" aca="1" ref="B621" ca="1">INDEX(_xlfn.ANCHORARRAY(Data!B$14),ROWS(_xlfn.ANCHORARRAY(Data!B$14)),2)*Data!C634/Data!C633</f>
        <v>260.65378762401212</v>
      </c>
      <c r="C621" s="20" cm="1">
        <f t="array" aca="1" ref="C621" ca="1">INDEX(_xlfn.ANCHORARRAY(Data!D$14),ROWS(_xlfn.ANCHORARRAY(Data!D$14)))*Data!D634/Data!D633</f>
        <v>53.950412454508694</v>
      </c>
      <c r="D621" s="20" cm="1">
        <f t="array" aca="1" ref="D621" ca="1">INDEX(_xlfn.ANCHORARRAY(Data!E$14),ROWS(_xlfn.ANCHORARRAY(Data!E$14)))*Data!E634/Data!E633</f>
        <v>24.157429775280896</v>
      </c>
      <c r="E621" s="20" cm="1">
        <f t="array" aca="1" ref="E621" ca="1">INDEX(_xlfn.ANCHORARRAY(Data!F$14),ROWS(_xlfn.ANCHORARRAY(Data!F$14)))*Data!F634/Data!F633</f>
        <v>29.848691554911198</v>
      </c>
      <c r="F621" s="20" cm="1">
        <f t="array" aca="1" ref="F621" ca="1">INDEX(_xlfn.ANCHORARRAY(Data!G$14),ROWS(_xlfn.ANCHORARRAY(Data!G$14)))*Data!G634/Data!G633</f>
        <v>322.50323619894033</v>
      </c>
      <c r="G621" s="20" cm="1">
        <f t="array" aca="1" ref="G621" ca="1">INDEX(_xlfn.ANCHORARRAY(Data!H$14),ROWS(_xlfn.ANCHORARRAY(Data!H$14)))*Data!H634/Data!H633</f>
        <v>75.734134347897225</v>
      </c>
      <c r="H621" s="20" cm="1">
        <f t="array" aca="1" ref="H621" ca="1">INDEX(_xlfn.ANCHORARRAY(Data!I$14),ROWS(_xlfn.ANCHORARRAY(Data!I$14)))*Data!I634/Data!I633</f>
        <v>240.897268287206</v>
      </c>
      <c r="I621" s="20" cm="1">
        <f t="array" aca="1" ref="I621" ca="1">INDEX(_xlfn.ANCHORARRAY(Data!J$14),ROWS(_xlfn.ANCHORARRAY(Data!J$14)))*Data!J634/Data!J633</f>
        <v>24.191375464684018</v>
      </c>
      <c r="J621" s="20" cm="1">
        <f t="array" aca="1" ref="J621" ca="1">INDEX(_xlfn.ANCHORARRAY(Data!K$14),ROWS(_xlfn.ANCHORARRAY(Data!K$14)))*Data!K634/Data!K633</f>
        <v>80.349138365712577</v>
      </c>
      <c r="K621" s="20" cm="1">
        <f t="array" aca="1" ref="K621" ca="1">INDEX(_xlfn.ANCHORARRAY(Data!L$14),ROWS(_xlfn.ANCHORARRAY(Data!L$14)))*Data!L634/Data!L633</f>
        <v>397.39743938177446</v>
      </c>
      <c r="L621" s="20" cm="1">
        <f t="array" aca="1" ref="L621" ca="1">INDEX(_xlfn.ANCHORARRAY(Data!M$14),ROWS(_xlfn.ANCHORARRAY(Data!M$14)))*Data!M634/Data!M633</f>
        <v>51.565835169678273</v>
      </c>
      <c r="M621" s="20" cm="1">
        <f t="array" aca="1" ref="M621" ca="1">INDEX(_xlfn.ANCHORARRAY(Data!N$14),ROWS(_xlfn.ANCHORARRAY(Data!N$14)))*Data!N634/Data!N633</f>
        <v>166.55785759649987</v>
      </c>
      <c r="N621" s="20" cm="1">
        <f t="array" aca="1" ref="N621" ca="1">INDEX(_xlfn.ANCHORARRAY(Data!O$14),ROWS(_xlfn.ANCHORARRAY(Data!O$14)))*Data!O634/Data!O633</f>
        <v>156.28153182751538</v>
      </c>
      <c r="O621" s="20" cm="1">
        <f t="array" aca="1" ref="O621" ca="1">INDEX(_xlfn.ANCHORARRAY(Data!P$14),ROWS(_xlfn.ANCHORARRAY(Data!P$14)))*Data!P634/Data!P633</f>
        <v>635.56120536462697</v>
      </c>
      <c r="P621" s="20" cm="1">
        <f t="array" aca="1" ref="P621" ca="1">B$1*B621/INDEX(_xlfn.ANCHORARRAY(Data!B$14),ROWS(_xlfn.ANCHORARRAY(Data!B$14)),2)</f>
        <v>13032.689381200607</v>
      </c>
      <c r="Q621" s="20" cm="1">
        <f t="array" aca="1" ref="Q621" ca="1">C$1*C621/INDEX(_xlfn.ANCHORARRAY(Data!D$14),ROWS(_xlfn.ANCHORARRAY(Data!D$14)))</f>
        <v>10794.149615851193</v>
      </c>
      <c r="R621" s="19" cm="1">
        <f t="array" aca="1" ref="R621" ca="1">D$1*D621/INDEX(_xlfn.ANCHORARRAY(Data!E$14),ROWS(_xlfn.ANCHORARRAY(Data!E$14)))</f>
        <v>12081.192064606741</v>
      </c>
      <c r="S621" s="20" cm="1">
        <f t="array" aca="1" ref="S621" ca="1">E$1*E621/INDEX(_xlfn.ANCHORARRAY(Data!F$14),ROWS(_xlfn.ANCHORARRAY(Data!F$14)))</f>
        <v>5969.7383109822404</v>
      </c>
      <c r="T621" s="20" cm="1">
        <f t="array" aca="1" ref="T621" ca="1">F$1*F621/INDEX(_xlfn.ANCHORARRAY(Data!G$14),ROWS(_xlfn.ANCHORARRAY(Data!G$14)))</f>
        <v>22575.226533925827</v>
      </c>
      <c r="U621" s="20" cm="1">
        <f t="array" aca="1" ref="U621" ca="1">G$1*G621/INDEX(_xlfn.ANCHORARRAY(Data!H$14),ROWS(_xlfn.ANCHORARRAY(Data!H$14)))</f>
        <v>54528.576730485998</v>
      </c>
      <c r="V621" s="20" cm="1">
        <f t="array" aca="1" ref="V621" ca="1">H$1*H621/INDEX(_xlfn.ANCHORARRAY(Data!I$14),ROWS(_xlfn.ANCHORARRAY(Data!I$14)))</f>
        <v>21680.754145848543</v>
      </c>
      <c r="W621" s="20" cm="1">
        <f t="array" aca="1" ref="W621" ca="1">I$1*I621/INDEX(_xlfn.ANCHORARRAY(Data!J$14),ROWS(_xlfn.ANCHORARRAY(Data!J$14)))</f>
        <v>4838.275092936804</v>
      </c>
      <c r="X621" s="20" cm="1">
        <f t="array" aca="1" ref="X621" ca="1">J$1*J621/INDEX(_xlfn.ANCHORARRAY(Data!K$14),ROWS(_xlfn.ANCHORARRAY(Data!K$14)))</f>
        <v>5624.4396855998802</v>
      </c>
      <c r="Y621" s="20" cm="1">
        <f t="array" aca="1" ref="Y621" ca="1">K$1*K621/INDEX(_xlfn.ANCHORARRAY(Data!L$14),ROWS(_xlfn.ANCHORARRAY(Data!L$14)))</f>
        <v>11921.923181453234</v>
      </c>
      <c r="Z621" s="20" cm="1">
        <f t="array" aca="1" ref="Z621" ca="1">L$1*L621/INDEX(_xlfn.ANCHORARRAY(Data!M$14),ROWS(_xlfn.ANCHORARRAY(Data!M$14)))</f>
        <v>12375.800440722785</v>
      </c>
      <c r="AA621" s="20" cm="1">
        <f t="array" aca="1" ref="AA621" ca="1">M$1*M621/INDEX(_xlfn.ANCHORARRAY(Data!N$14),ROWS(_xlfn.ANCHORARRAY(Data!N$14)))</f>
        <v>9993.4714557899915</v>
      </c>
      <c r="AB621" s="20" cm="1">
        <f t="array" aca="1" ref="AB621" ca="1">N$1*N621/INDEX(_xlfn.ANCHORARRAY(Data!O$14),ROWS(_xlfn.ANCHORARRAY(Data!O$14)))</f>
        <v>9376.8919096509235</v>
      </c>
      <c r="AC621" s="20" cm="1">
        <f t="array" aca="1" ref="AC621" ca="1">O$1*O621/INDEX(_xlfn.ANCHORARRAY(Data!P$14),ROWS(_xlfn.ANCHORARRAY(Data!P$14)))</f>
        <v>12712.026051969822</v>
      </c>
      <c r="AD621" s="33">
        <f t="shared" ca="1" si="21"/>
        <v>207505.15460102455</v>
      </c>
      <c r="AE621" s="33">
        <f t="shared" ca="1" si="20"/>
        <v>-1243.0546010245453</v>
      </c>
    </row>
    <row r="622" spans="1:31" x14ac:dyDescent="0.35">
      <c r="A622">
        <f ca="1"/>
        <v>620</v>
      </c>
      <c r="B622" s="20" cm="1">
        <f t="array" aca="1" ref="B622" ca="1">INDEX(_xlfn.ANCHORARRAY(Data!B$14),ROWS(_xlfn.ANCHORARRAY(Data!B$14)),2)*Data!C635/Data!C634</f>
        <v>256.04479709835715</v>
      </c>
      <c r="C622" s="20" cm="1">
        <f t="array" aca="1" ref="C622" ca="1">INDEX(_xlfn.ANCHORARRAY(Data!D$14),ROWS(_xlfn.ANCHORARRAY(Data!D$14)))*Data!D635/Data!D634</f>
        <v>52.891187114734542</v>
      </c>
      <c r="D622" s="20" cm="1">
        <f t="array" aca="1" ref="D622" ca="1">INDEX(_xlfn.ANCHORARRAY(Data!E$14),ROWS(_xlfn.ANCHORARRAY(Data!E$14)))*Data!E635/Data!E634</f>
        <v>24.328164422395464</v>
      </c>
      <c r="E622" s="20" cm="1">
        <f t="array" aca="1" ref="E622" ca="1">INDEX(_xlfn.ANCHORARRAY(Data!F$14),ROWS(_xlfn.ANCHORARRAY(Data!F$14)))*Data!F635/Data!F634</f>
        <v>29.782494537509102</v>
      </c>
      <c r="F622" s="20" cm="1">
        <f t="array" aca="1" ref="F622" ca="1">INDEX(_xlfn.ANCHORARRAY(Data!G$14),ROWS(_xlfn.ANCHORARRAY(Data!G$14)))*Data!G635/Data!G634</f>
        <v>314.37535617410174</v>
      </c>
      <c r="G622" s="20" cm="1">
        <f t="array" aca="1" ref="G622" ca="1">INDEX(_xlfn.ANCHORARRAY(Data!H$14),ROWS(_xlfn.ANCHORARRAY(Data!H$14)))*Data!H635/Data!H634</f>
        <v>74.75376064941328</v>
      </c>
      <c r="H622" s="20" cm="1">
        <f t="array" aca="1" ref="H622" ca="1">INDEX(_xlfn.ANCHORARRAY(Data!I$14),ROWS(_xlfn.ANCHORARRAY(Data!I$14)))*Data!I635/Data!I634</f>
        <v>240.88673768083183</v>
      </c>
      <c r="I622" s="20" cm="1">
        <f t="array" aca="1" ref="I622" ca="1">INDEX(_xlfn.ANCHORARRAY(Data!J$14),ROWS(_xlfn.ANCHORARRAY(Data!J$14)))*Data!J635/Data!J634</f>
        <v>24.381702287214093</v>
      </c>
      <c r="J622" s="20" cm="1">
        <f t="array" aca="1" ref="J622" ca="1">INDEX(_xlfn.ANCHORARRAY(Data!K$14),ROWS(_xlfn.ANCHORARRAY(Data!K$14)))*Data!K635/Data!K634</f>
        <v>79.792938402593563</v>
      </c>
      <c r="K622" s="20" cm="1">
        <f t="array" aca="1" ref="K622" ca="1">INDEX(_xlfn.ANCHORARRAY(Data!L$14),ROWS(_xlfn.ANCHORARRAY(Data!L$14)))*Data!L635/Data!L634</f>
        <v>398.79210910696014</v>
      </c>
      <c r="L622" s="20" cm="1">
        <f t="array" aca="1" ref="L622" ca="1">INDEX(_xlfn.ANCHORARRAY(Data!M$14),ROWS(_xlfn.ANCHORARRAY(Data!M$14)))*Data!M635/Data!M634</f>
        <v>53.18365972529908</v>
      </c>
      <c r="M622" s="20" cm="1">
        <f t="array" aca="1" ref="M622" ca="1">INDEX(_xlfn.ANCHORARRAY(Data!N$14),ROWS(_xlfn.ANCHORARRAY(Data!N$14)))*Data!N635/Data!N634</f>
        <v>164.43284696016769</v>
      </c>
      <c r="N622" s="20" cm="1">
        <f t="array" aca="1" ref="N622" ca="1">INDEX(_xlfn.ANCHORARRAY(Data!O$14),ROWS(_xlfn.ANCHORARRAY(Data!O$14)))*Data!O635/Data!O634</f>
        <v>153.10993971776958</v>
      </c>
      <c r="O622" s="20" cm="1">
        <f t="array" aca="1" ref="O622" ca="1">INDEX(_xlfn.ANCHORARRAY(Data!P$14),ROWS(_xlfn.ANCHORARRAY(Data!P$14)))*Data!P635/Data!P634</f>
        <v>635.85435839116974</v>
      </c>
      <c r="P622" s="20" cm="1">
        <f t="array" aca="1" ref="P622" ca="1">B$1*B622/INDEX(_xlfn.ANCHORARRAY(Data!B$14),ROWS(_xlfn.ANCHORARRAY(Data!B$14)),2)</f>
        <v>12802.23985491786</v>
      </c>
      <c r="Q622" s="20" cm="1">
        <f t="array" aca="1" ref="Q622" ca="1">C$1*C622/INDEX(_xlfn.ANCHORARRAY(Data!D$14),ROWS(_xlfn.ANCHORARRAY(Data!D$14)))</f>
        <v>10582.2246967588</v>
      </c>
      <c r="R622" s="19" cm="1">
        <f t="array" aca="1" ref="R622" ca="1">D$1*D622/INDEX(_xlfn.ANCHORARRAY(Data!E$14),ROWS(_xlfn.ANCHORARRAY(Data!E$14)))</f>
        <v>12166.576895818567</v>
      </c>
      <c r="S622" s="20" cm="1">
        <f t="array" aca="1" ref="S622" ca="1">E$1*E622/INDEX(_xlfn.ANCHORARRAY(Data!F$14),ROWS(_xlfn.ANCHORARRAY(Data!F$14)))</f>
        <v>5956.4989075018211</v>
      </c>
      <c r="T622" s="20" cm="1">
        <f t="array" aca="1" ref="T622" ca="1">F$1*F622/INDEX(_xlfn.ANCHORARRAY(Data!G$14),ROWS(_xlfn.ANCHORARRAY(Data!G$14)))</f>
        <v>22006.274932187123</v>
      </c>
      <c r="U622" s="20" cm="1">
        <f t="array" aca="1" ref="U622" ca="1">G$1*G622/INDEX(_xlfn.ANCHORARRAY(Data!H$14),ROWS(_xlfn.ANCHORARRAY(Data!H$14)))</f>
        <v>53822.707667577553</v>
      </c>
      <c r="V622" s="20" cm="1">
        <f t="array" aca="1" ref="V622" ca="1">H$1*H622/INDEX(_xlfn.ANCHORARRAY(Data!I$14),ROWS(_xlfn.ANCHORARRAY(Data!I$14)))</f>
        <v>21679.806391274866</v>
      </c>
      <c r="W622" s="20" cm="1">
        <f t="array" aca="1" ref="W622" ca="1">I$1*I622/INDEX(_xlfn.ANCHORARRAY(Data!J$14),ROWS(_xlfn.ANCHORARRAY(Data!J$14)))</f>
        <v>4876.3404574428187</v>
      </c>
      <c r="X622" s="20" cm="1">
        <f t="array" aca="1" ref="X622" ca="1">J$1*J622/INDEX(_xlfn.ANCHORARRAY(Data!K$14),ROWS(_xlfn.ANCHORARRAY(Data!K$14)))</f>
        <v>5585.5056881815499</v>
      </c>
      <c r="Y622" s="20" cm="1">
        <f t="array" aca="1" ref="Y622" ca="1">K$1*K622/INDEX(_xlfn.ANCHORARRAY(Data!L$14),ROWS(_xlfn.ANCHORARRAY(Data!L$14)))</f>
        <v>11963.763273208804</v>
      </c>
      <c r="Z622" s="20" cm="1">
        <f t="array" aca="1" ref="Z622" ca="1">L$1*L622/INDEX(_xlfn.ANCHORARRAY(Data!M$14),ROWS(_xlfn.ANCHORARRAY(Data!M$14)))</f>
        <v>12764.078334071779</v>
      </c>
      <c r="AA622" s="20" cm="1">
        <f t="array" aca="1" ref="AA622" ca="1">M$1*M622/INDEX(_xlfn.ANCHORARRAY(Data!N$14),ROWS(_xlfn.ANCHORARRAY(Data!N$14)))</f>
        <v>9865.9708176100612</v>
      </c>
      <c r="AB622" s="20" cm="1">
        <f t="array" aca="1" ref="AB622" ca="1">N$1*N622/INDEX(_xlfn.ANCHORARRAY(Data!O$14),ROWS(_xlfn.ANCHORARRAY(Data!O$14)))</f>
        <v>9186.5963830661749</v>
      </c>
      <c r="AC622" s="20" cm="1">
        <f t="array" aca="1" ref="AC622" ca="1">O$1*O622/INDEX(_xlfn.ANCHORARRAY(Data!P$14),ROWS(_xlfn.ANCHORARRAY(Data!P$14)))</f>
        <v>12717.889482398192</v>
      </c>
      <c r="AD622" s="33">
        <f t="shared" ca="1" si="21"/>
        <v>205976.47378201602</v>
      </c>
      <c r="AE622" s="33">
        <f t="shared" ca="1" si="20"/>
        <v>285.62621798398322</v>
      </c>
    </row>
    <row r="623" spans="1:31" x14ac:dyDescent="0.35">
      <c r="A623">
        <f ca="1"/>
        <v>621</v>
      </c>
      <c r="B623" s="20" cm="1">
        <f t="array" aca="1" ref="B623" ca="1">INDEX(_xlfn.ANCHORARRAY(Data!B$14),ROWS(_xlfn.ANCHORARRAY(Data!B$14)),2)*Data!C636/Data!C635</f>
        <v>268.35988094713173</v>
      </c>
      <c r="C623" s="20" cm="1">
        <f t="array" aca="1" ref="C623" ca="1">INDEX(_xlfn.ANCHORARRAY(Data!D$14),ROWS(_xlfn.ANCHORARRAY(Data!D$14)))*Data!D636/Data!D635</f>
        <v>53.716237781767404</v>
      </c>
      <c r="D623" s="20" cm="1">
        <f t="array" aca="1" ref="D623" ca="1">INDEX(_xlfn.ANCHORARRAY(Data!E$14),ROWS(_xlfn.ANCHORARRAY(Data!E$14)))*Data!E636/Data!E635</f>
        <v>24.12892755681818</v>
      </c>
      <c r="E623" s="20" cm="1">
        <f t="array" aca="1" ref="E623" ca="1">INDEX(_xlfn.ANCHORARRAY(Data!F$14),ROWS(_xlfn.ANCHORARRAY(Data!F$14)))*Data!F636/Data!F635</f>
        <v>30.176956362302899</v>
      </c>
      <c r="F623" s="20" cm="1">
        <f t="array" aca="1" ref="F623" ca="1">INDEX(_xlfn.ANCHORARRAY(Data!G$14),ROWS(_xlfn.ANCHORARRAY(Data!G$14)))*Data!G636/Data!G635</f>
        <v>316.56036543044701</v>
      </c>
      <c r="G623" s="20" cm="1">
        <f t="array" aca="1" ref="G623" ca="1">INDEX(_xlfn.ANCHORARRAY(Data!H$14),ROWS(_xlfn.ANCHORARRAY(Data!H$14)))*Data!H636/Data!H635</f>
        <v>75.382807550791867</v>
      </c>
      <c r="H623" s="20" cm="1">
        <f t="array" aca="1" ref="H623" ca="1">INDEX(_xlfn.ANCHORARRAY(Data!I$14),ROWS(_xlfn.ANCHORARRAY(Data!I$14)))*Data!I636/Data!I635</f>
        <v>246.22825530462487</v>
      </c>
      <c r="I623" s="20" cm="1">
        <f t="array" aca="1" ref="I623" ca="1">INDEX(_xlfn.ANCHORARRAY(Data!J$14),ROWS(_xlfn.ANCHORARRAY(Data!J$14)))*Data!J636/Data!J635</f>
        <v>24.280975609756098</v>
      </c>
      <c r="J623" s="20" cm="1">
        <f t="array" aca="1" ref="J623" ca="1">INDEX(_xlfn.ANCHORARRAY(Data!K$14),ROWS(_xlfn.ANCHORARRAY(Data!K$14)))*Data!K636/Data!K635</f>
        <v>79.604553229135959</v>
      </c>
      <c r="K623" s="20" cm="1">
        <f t="array" aca="1" ref="K623" ca="1">INDEX(_xlfn.ANCHORARRAY(Data!L$14),ROWS(_xlfn.ANCHORARRAY(Data!L$14)))*Data!L636/Data!L635</f>
        <v>397.73807842196777</v>
      </c>
      <c r="L623" s="20" cm="1">
        <f t="array" aca="1" ref="L623" ca="1">INDEX(_xlfn.ANCHORARRAY(Data!M$14),ROWS(_xlfn.ANCHORARRAY(Data!M$14)))*Data!M636/Data!M635</f>
        <v>51.515370330382211</v>
      </c>
      <c r="M623" s="20" cm="1">
        <f t="array" aca="1" ref="M623" ca="1">INDEX(_xlfn.ANCHORARRAY(Data!N$14),ROWS(_xlfn.ANCHORARRAY(Data!N$14)))*Data!N636/Data!N635</f>
        <v>166.75519556988644</v>
      </c>
      <c r="N623" s="20" cm="1">
        <f t="array" aca="1" ref="N623" ca="1">INDEX(_xlfn.ANCHORARRAY(Data!O$14),ROWS(_xlfn.ANCHORARRAY(Data!O$14)))*Data!O636/Data!O635</f>
        <v>156.49756333100069</v>
      </c>
      <c r="O623" s="20" cm="1">
        <f t="array" aca="1" ref="O623" ca="1">INDEX(_xlfn.ANCHORARRAY(Data!P$14),ROWS(_xlfn.ANCHORARRAY(Data!P$14)))*Data!P636/Data!P635</f>
        <v>639.19002034418372</v>
      </c>
      <c r="P623" s="20" cm="1">
        <f t="array" aca="1" ref="P623" ca="1">B$1*B623/INDEX(_xlfn.ANCHORARRAY(Data!B$14),ROWS(_xlfn.ANCHORARRAY(Data!B$14)),2)</f>
        <v>13417.994047356588</v>
      </c>
      <c r="Q623" s="20" cm="1">
        <f t="array" aca="1" ref="Q623" ca="1">C$1*C623/INDEX(_xlfn.ANCHORARRAY(Data!D$14),ROWS(_xlfn.ANCHORARRAY(Data!D$14)))</f>
        <v>10747.297027727907</v>
      </c>
      <c r="R623" s="19" cm="1">
        <f t="array" aca="1" ref="R623" ca="1">D$1*D623/INDEX(_xlfn.ANCHORARRAY(Data!E$14),ROWS(_xlfn.ANCHORARRAY(Data!E$14)))</f>
        <v>12066.938032670454</v>
      </c>
      <c r="S623" s="20" cm="1">
        <f t="array" aca="1" ref="S623" ca="1">E$1*E623/INDEX(_xlfn.ANCHORARRAY(Data!F$14),ROWS(_xlfn.ANCHORARRAY(Data!F$14)))</f>
        <v>6035.3912724605798</v>
      </c>
      <c r="T623" s="20" cm="1">
        <f t="array" aca="1" ref="T623" ca="1">F$1*F623/INDEX(_xlfn.ANCHORARRAY(Data!G$14),ROWS(_xlfn.ANCHORARRAY(Data!G$14)))</f>
        <v>22159.225580131289</v>
      </c>
      <c r="U623" s="20" cm="1">
        <f t="array" aca="1" ref="U623" ca="1">G$1*G623/INDEX(_xlfn.ANCHORARRAY(Data!H$14),ROWS(_xlfn.ANCHORARRAY(Data!H$14)))</f>
        <v>54275.621436570138</v>
      </c>
      <c r="V623" s="20" cm="1">
        <f t="array" aca="1" ref="V623" ca="1">H$1*H623/INDEX(_xlfn.ANCHORARRAY(Data!I$14),ROWS(_xlfn.ANCHORARRAY(Data!I$14)))</f>
        <v>22160.542977416237</v>
      </c>
      <c r="W623" s="20" cm="1">
        <f t="array" aca="1" ref="W623" ca="1">I$1*I623/INDEX(_xlfn.ANCHORARRAY(Data!J$14),ROWS(_xlfn.ANCHORARRAY(Data!J$14)))</f>
        <v>4856.1951219512202</v>
      </c>
      <c r="X623" s="20" cm="1">
        <f t="array" aca="1" ref="X623" ca="1">J$1*J623/INDEX(_xlfn.ANCHORARRAY(Data!K$14),ROWS(_xlfn.ANCHORARRAY(Data!K$14)))</f>
        <v>5572.3187260395171</v>
      </c>
      <c r="Y623" s="20" cm="1">
        <f t="array" aca="1" ref="Y623" ca="1">K$1*K623/INDEX(_xlfn.ANCHORARRAY(Data!L$14),ROWS(_xlfn.ANCHORARRAY(Data!L$14)))</f>
        <v>11932.142352659033</v>
      </c>
      <c r="Z623" s="20" cm="1">
        <f t="array" aca="1" ref="Z623" ca="1">L$1*L623/INDEX(_xlfn.ANCHORARRAY(Data!M$14),ROWS(_xlfn.ANCHORARRAY(Data!M$14)))</f>
        <v>12363.688879291731</v>
      </c>
      <c r="AA623" s="20" cm="1">
        <f t="array" aca="1" ref="AA623" ca="1">M$1*M623/INDEX(_xlfn.ANCHORARRAY(Data!N$14),ROWS(_xlfn.ANCHORARRAY(Data!N$14)))</f>
        <v>10005.311734193187</v>
      </c>
      <c r="AB623" s="20" cm="1">
        <f t="array" aca="1" ref="AB623" ca="1">N$1*N623/INDEX(_xlfn.ANCHORARRAY(Data!O$14),ROWS(_xlfn.ANCHORARRAY(Data!O$14)))</f>
        <v>9389.8537998600423</v>
      </c>
      <c r="AC623" s="20" cm="1">
        <f t="array" aca="1" ref="AC623" ca="1">O$1*O623/INDEX(_xlfn.ANCHORARRAY(Data!P$14),ROWS(_xlfn.ANCHORARRAY(Data!P$14)))</f>
        <v>12784.606930362863</v>
      </c>
      <c r="AD623" s="33">
        <f t="shared" ca="1" si="21"/>
        <v>207767.12791869082</v>
      </c>
      <c r="AE623" s="33">
        <f t="shared" ca="1" si="20"/>
        <v>-1505.0279186908156</v>
      </c>
    </row>
    <row r="624" spans="1:31" x14ac:dyDescent="0.35">
      <c r="A624">
        <f ca="1"/>
        <v>622</v>
      </c>
      <c r="B624" s="20" cm="1">
        <f t="array" aca="1" ref="B624" ca="1">INDEX(_xlfn.ANCHORARRAY(Data!B$14),ROWS(_xlfn.ANCHORARRAY(Data!B$14)),2)*Data!C637/Data!C636</f>
        <v>269.22679911315913</v>
      </c>
      <c r="C624" s="20" cm="1">
        <f t="array" aca="1" ref="C624" ca="1">INDEX(_xlfn.ANCHORARRAY(Data!D$14),ROWS(_xlfn.ANCHORARRAY(Data!D$14)))*Data!D637/Data!D636</f>
        <v>52.882262068965517</v>
      </c>
      <c r="D624" s="20" cm="1">
        <f t="array" aca="1" ref="D624" ca="1">INDEX(_xlfn.ANCHORARRAY(Data!E$14),ROWS(_xlfn.ANCHORARRAY(Data!E$14)))*Data!E637/Data!E636</f>
        <v>23.80264800861141</v>
      </c>
      <c r="E624" s="20" cm="1">
        <f t="array" aca="1" ref="E624" ca="1">INDEX(_xlfn.ANCHORARRAY(Data!F$14),ROWS(_xlfn.ANCHORARRAY(Data!F$14)))*Data!F637/Data!F636</f>
        <v>30.066505102040814</v>
      </c>
      <c r="F624" s="20" cm="1">
        <f t="array" aca="1" ref="F624" ca="1">INDEX(_xlfn.ANCHORARRAY(Data!G$14),ROWS(_xlfn.ANCHORARRAY(Data!G$14)))*Data!G637/Data!G636</f>
        <v>315.54347048300542</v>
      </c>
      <c r="G624" s="20" cm="1">
        <f t="array" aca="1" ref="G624" ca="1">INDEX(_xlfn.ANCHORARRAY(Data!H$14),ROWS(_xlfn.ANCHORARRAY(Data!H$14)))*Data!H637/Data!H636</f>
        <v>74.817832333438588</v>
      </c>
      <c r="H624" s="20" cm="1">
        <f t="array" aca="1" ref="H624" ca="1">INDEX(_xlfn.ANCHORARRAY(Data!I$14),ROWS(_xlfn.ANCHORARRAY(Data!I$14)))*Data!I637/Data!I636</f>
        <v>241.89226554621851</v>
      </c>
      <c r="I624" s="20" cm="1">
        <f t="array" aca="1" ref="I624" ca="1">INDEX(_xlfn.ANCHORARRAY(Data!J$14),ROWS(_xlfn.ANCHORARRAY(Data!J$14)))*Data!J637/Data!J636</f>
        <v>24.04117647058823</v>
      </c>
      <c r="J624" s="20" cm="1">
        <f t="array" aca="1" ref="J624" ca="1">INDEX(_xlfn.ANCHORARRAY(Data!K$14),ROWS(_xlfn.ANCHORARRAY(Data!K$14)))*Data!K637/Data!K636</f>
        <v>79.119763383614313</v>
      </c>
      <c r="K624" s="20" cm="1">
        <f t="array" aca="1" ref="K624" ca="1">INDEX(_xlfn.ANCHORARRAY(Data!L$14),ROWS(_xlfn.ANCHORARRAY(Data!L$14)))*Data!L637/Data!L636</f>
        <v>404.27851140695793</v>
      </c>
      <c r="L624" s="20" cm="1">
        <f t="array" aca="1" ref="L624" ca="1">INDEX(_xlfn.ANCHORARRAY(Data!M$14),ROWS(_xlfn.ANCHORARRAY(Data!M$14)))*Data!M637/Data!M636</f>
        <v>51.445736636245115</v>
      </c>
      <c r="M624" s="20" cm="1">
        <f t="array" aca="1" ref="M624" ca="1">INDEX(_xlfn.ANCHORARRAY(Data!N$14),ROWS(_xlfn.ANCHORARRAY(Data!N$14)))*Data!N637/Data!N636</f>
        <v>164.13948693059697</v>
      </c>
      <c r="N624" s="20" cm="1">
        <f t="array" aca="1" ref="N624" ca="1">INDEX(_xlfn.ANCHORARRAY(Data!O$14),ROWS(_xlfn.ANCHORARRAY(Data!O$14)))*Data!O637/Data!O636</f>
        <v>152.59218701916353</v>
      </c>
      <c r="O624" s="20" cm="1">
        <f t="array" aca="1" ref="O624" ca="1">INDEX(_xlfn.ANCHORARRAY(Data!P$14),ROWS(_xlfn.ANCHORARRAY(Data!P$14)))*Data!P637/Data!P636</f>
        <v>633.88366739997025</v>
      </c>
      <c r="P624" s="20" cm="1">
        <f t="array" aca="1" ref="P624" ca="1">B$1*B624/INDEX(_xlfn.ANCHORARRAY(Data!B$14),ROWS(_xlfn.ANCHORARRAY(Data!B$14)),2)</f>
        <v>13461.339955657959</v>
      </c>
      <c r="Q624" s="20" cm="1">
        <f t="array" aca="1" ref="Q624" ca="1">C$1*C624/INDEX(_xlfn.ANCHORARRAY(Data!D$14),ROWS(_xlfn.ANCHORARRAY(Data!D$14)))</f>
        <v>10580.439014778323</v>
      </c>
      <c r="R624" s="19" cm="1">
        <f t="array" aca="1" ref="R624" ca="1">D$1*D624/INDEX(_xlfn.ANCHORARRAY(Data!E$14),ROWS(_xlfn.ANCHORARRAY(Data!E$14)))</f>
        <v>11903.764800861141</v>
      </c>
      <c r="S624" s="20" cm="1">
        <f t="array" aca="1" ref="S624" ca="1">E$1*E624/INDEX(_xlfn.ANCHORARRAY(Data!F$14),ROWS(_xlfn.ANCHORARRAY(Data!F$14)))</f>
        <v>6013.3010204081638</v>
      </c>
      <c r="T624" s="20" cm="1">
        <f t="array" aca="1" ref="T624" ca="1">F$1*F624/INDEX(_xlfn.ANCHORARRAY(Data!G$14),ROWS(_xlfn.ANCHORARRAY(Data!G$14)))</f>
        <v>22088.042933810379</v>
      </c>
      <c r="U624" s="20" cm="1">
        <f t="array" aca="1" ref="U624" ca="1">G$1*G624/INDEX(_xlfn.ANCHORARRAY(Data!H$14),ROWS(_xlfn.ANCHORARRAY(Data!H$14)))</f>
        <v>53868.839280075779</v>
      </c>
      <c r="V624" s="20" cm="1">
        <f t="array" aca="1" ref="V624" ca="1">H$1*H624/INDEX(_xlfn.ANCHORARRAY(Data!I$14),ROWS(_xlfn.ANCHORARRAY(Data!I$14)))</f>
        <v>21770.303899159666</v>
      </c>
      <c r="W624" s="20" cm="1">
        <f t="array" aca="1" ref="W624" ca="1">I$1*I624/INDEX(_xlfn.ANCHORARRAY(Data!J$14),ROWS(_xlfn.ANCHORARRAY(Data!J$14)))</f>
        <v>4808.2352941176459</v>
      </c>
      <c r="X624" s="20" cm="1">
        <f t="array" aca="1" ref="X624" ca="1">J$1*J624/INDEX(_xlfn.ANCHORARRAY(Data!K$14),ROWS(_xlfn.ANCHORARRAY(Data!K$14)))</f>
        <v>5538.3834368530015</v>
      </c>
      <c r="Y624" s="20" cm="1">
        <f t="array" aca="1" ref="Y624" ca="1">K$1*K624/INDEX(_xlfn.ANCHORARRAY(Data!L$14),ROWS(_xlfn.ANCHORARRAY(Data!L$14)))</f>
        <v>12128.355342208739</v>
      </c>
      <c r="Z624" s="20" cm="1">
        <f t="array" aca="1" ref="Z624" ca="1">L$1*L624/INDEX(_xlfn.ANCHORARRAY(Data!M$14),ROWS(_xlfn.ANCHORARRAY(Data!M$14)))</f>
        <v>12346.976792698828</v>
      </c>
      <c r="AA624" s="20" cm="1">
        <f t="array" aca="1" ref="AA624" ca="1">M$1*M624/INDEX(_xlfn.ANCHORARRAY(Data!N$14),ROWS(_xlfn.ANCHORARRAY(Data!N$14)))</f>
        <v>9848.369215835819</v>
      </c>
      <c r="AB624" s="20" cm="1">
        <f t="array" aca="1" ref="AB624" ca="1">N$1*N624/INDEX(_xlfn.ANCHORARRAY(Data!O$14),ROWS(_xlfn.ANCHORARRAY(Data!O$14)))</f>
        <v>9155.5312211498131</v>
      </c>
      <c r="AC624" s="20" cm="1">
        <f t="array" aca="1" ref="AC624" ca="1">O$1*O624/INDEX(_xlfn.ANCHORARRAY(Data!P$14),ROWS(_xlfn.ANCHORARRAY(Data!P$14)))</f>
        <v>12678.473175976314</v>
      </c>
      <c r="AD624" s="33">
        <f t="shared" ca="1" si="21"/>
        <v>206190.35538359158</v>
      </c>
      <c r="AE624" s="33">
        <f t="shared" ca="1" si="20"/>
        <v>71.744616408424918</v>
      </c>
    </row>
    <row r="625" spans="1:31" x14ac:dyDescent="0.35">
      <c r="A625">
        <f ca="1"/>
        <v>623</v>
      </c>
      <c r="B625" s="20" cm="1">
        <f t="array" aca="1" ref="B625" ca="1">INDEX(_xlfn.ANCHORARRAY(Data!B$14),ROWS(_xlfn.ANCHORARRAY(Data!B$14)),2)*Data!C638/Data!C637</f>
        <v>267.55280898876401</v>
      </c>
      <c r="C625" s="20" cm="1">
        <f t="array" aca="1" ref="C625" ca="1">INDEX(_xlfn.ANCHORARRAY(Data!D$14),ROWS(_xlfn.ANCHORARRAY(Data!D$14)))*Data!D638/Data!D637</f>
        <v>53.070490312376442</v>
      </c>
      <c r="D625" s="20" cm="1">
        <f t="array" aca="1" ref="D625" ca="1">INDEX(_xlfn.ANCHORARRAY(Data!E$14),ROWS(_xlfn.ANCHORARRAY(Data!E$14)))*Data!E638/Data!E637</f>
        <v>23.708004410143328</v>
      </c>
      <c r="E625" s="20" cm="1">
        <f t="array" aca="1" ref="E625" ca="1">INDEX(_xlfn.ANCHORARRAY(Data!F$14),ROWS(_xlfn.ANCHORARRAY(Data!F$14)))*Data!F638/Data!F637</f>
        <v>29.826477644492908</v>
      </c>
      <c r="F625" s="20" cm="1">
        <f t="array" aca="1" ref="F625" ca="1">INDEX(_xlfn.ANCHORARRAY(Data!G$14),ROWS(_xlfn.ANCHORARRAY(Data!G$14)))*Data!G638/Data!G637</f>
        <v>329.12009053156146</v>
      </c>
      <c r="G625" s="20" cm="1">
        <f t="array" aca="1" ref="G625" ca="1">INDEX(_xlfn.ANCHORARRAY(Data!H$14),ROWS(_xlfn.ANCHORARRAY(Data!H$14)))*Data!H638/Data!H637</f>
        <v>72.701550235478805</v>
      </c>
      <c r="H625" s="20" cm="1">
        <f t="array" aca="1" ref="H625" ca="1">INDEX(_xlfn.ANCHORARRAY(Data!I$14),ROWS(_xlfn.ANCHORARRAY(Data!I$14)))*Data!I638/Data!I637</f>
        <v>241.59118274738853</v>
      </c>
      <c r="I625" s="20" cm="1">
        <f t="array" aca="1" ref="I625" ca="1">INDEX(_xlfn.ANCHORARRAY(Data!J$14),ROWS(_xlfn.ANCHORARRAY(Data!J$14)))*Data!J638/Data!J637</f>
        <v>23.93310371220819</v>
      </c>
      <c r="J625" s="20" cm="1">
        <f t="array" aca="1" ref="J625" ca="1">INDEX(_xlfn.ANCHORARRAY(Data!K$14),ROWS(_xlfn.ANCHORARRAY(Data!K$14)))*Data!K638/Data!K637</f>
        <v>78.886828831517676</v>
      </c>
      <c r="K625" s="20" cm="1">
        <f t="array" aca="1" ref="K625" ca="1">INDEX(_xlfn.ANCHORARRAY(Data!L$14),ROWS(_xlfn.ANCHORARRAY(Data!L$14)))*Data!L638/Data!L637</f>
        <v>401.48353167287712</v>
      </c>
      <c r="L625" s="20" cm="1">
        <f t="array" aca="1" ref="L625" ca="1">INDEX(_xlfn.ANCHORARRAY(Data!M$14),ROWS(_xlfn.ANCHORARRAY(Data!M$14)))*Data!M638/Data!M637</f>
        <v>51.612980074447123</v>
      </c>
      <c r="M625" s="20" cm="1">
        <f t="array" aca="1" ref="M625" ca="1">INDEX(_xlfn.ANCHORARRAY(Data!N$14),ROWS(_xlfn.ANCHORARRAY(Data!N$14)))*Data!N638/Data!N637</f>
        <v>161.61890615202392</v>
      </c>
      <c r="N625" s="20" cm="1">
        <f t="array" aca="1" ref="N625" ca="1">INDEX(_xlfn.ANCHORARRAY(Data!O$14),ROWS(_xlfn.ANCHORARRAY(Data!O$14)))*Data!O638/Data!O637</f>
        <v>151.84631299734744</v>
      </c>
      <c r="O625" s="20" cm="1">
        <f t="array" aca="1" ref="O625" ca="1">INDEX(_xlfn.ANCHORARRAY(Data!P$14),ROWS(_xlfn.ANCHORARRAY(Data!P$14)))*Data!P638/Data!P637</f>
        <v>637.32415425848717</v>
      </c>
      <c r="P625" s="20" cm="1">
        <f t="array" aca="1" ref="P625" ca="1">B$1*B625/INDEX(_xlfn.ANCHORARRAY(Data!B$14),ROWS(_xlfn.ANCHORARRAY(Data!B$14)),2)</f>
        <v>13377.640449438202</v>
      </c>
      <c r="Q625" s="20" cm="1">
        <f t="array" aca="1" ref="Q625" ca="1">C$1*C625/INDEX(_xlfn.ANCHORARRAY(Data!D$14),ROWS(_xlfn.ANCHORARRAY(Data!D$14)))</f>
        <v>10618.098853301703</v>
      </c>
      <c r="R625" s="19" cm="1">
        <f t="array" aca="1" ref="R625" ca="1">D$1*D625/INDEX(_xlfn.ANCHORARRAY(Data!E$14),ROWS(_xlfn.ANCHORARRAY(Data!E$14)))</f>
        <v>11856.433296582138</v>
      </c>
      <c r="S625" s="20" cm="1">
        <f t="array" aca="1" ref="S625" ca="1">E$1*E625/INDEX(_xlfn.ANCHORARRAY(Data!F$14),ROWS(_xlfn.ANCHORARRAY(Data!F$14)))</f>
        <v>5965.2955288985822</v>
      </c>
      <c r="T625" s="20" cm="1">
        <f t="array" aca="1" ref="T625" ca="1">F$1*F625/INDEX(_xlfn.ANCHORARRAY(Data!G$14),ROWS(_xlfn.ANCHORARRAY(Data!G$14)))</f>
        <v>23038.406337209304</v>
      </c>
      <c r="U625" s="20" cm="1">
        <f t="array" aca="1" ref="U625" ca="1">G$1*G625/INDEX(_xlfn.ANCHORARRAY(Data!H$14),ROWS(_xlfn.ANCHORARRAY(Data!H$14)))</f>
        <v>52345.116169544737</v>
      </c>
      <c r="V625" s="20" cm="1">
        <f t="array" aca="1" ref="V625" ca="1">H$1*H625/INDEX(_xlfn.ANCHORARRAY(Data!I$14),ROWS(_xlfn.ANCHORARRAY(Data!I$14)))</f>
        <v>21743.206447264969</v>
      </c>
      <c r="W625" s="20" cm="1">
        <f t="array" aca="1" ref="W625" ca="1">I$1*I625/INDEX(_xlfn.ANCHORARRAY(Data!J$14),ROWS(_xlfn.ANCHORARRAY(Data!J$14)))</f>
        <v>4786.620742441638</v>
      </c>
      <c r="X625" s="20" cm="1">
        <f t="array" aca="1" ref="X625" ca="1">J$1*J625/INDEX(_xlfn.ANCHORARRAY(Data!K$14),ROWS(_xlfn.ANCHORARRAY(Data!K$14)))</f>
        <v>5522.0780182062372</v>
      </c>
      <c r="Y625" s="20" cm="1">
        <f t="array" aca="1" ref="Y625" ca="1">K$1*K625/INDEX(_xlfn.ANCHORARRAY(Data!L$14),ROWS(_xlfn.ANCHORARRAY(Data!L$14)))</f>
        <v>12044.505950186314</v>
      </c>
      <c r="Z625" s="20" cm="1">
        <f t="array" aca="1" ref="Z625" ca="1">L$1*L625/INDEX(_xlfn.ANCHORARRAY(Data!M$14),ROWS(_xlfn.ANCHORARRAY(Data!M$14)))</f>
        <v>12387.115217867307</v>
      </c>
      <c r="AA625" s="20" cm="1">
        <f t="array" aca="1" ref="AA625" ca="1">M$1*M625/INDEX(_xlfn.ANCHORARRAY(Data!N$14),ROWS(_xlfn.ANCHORARRAY(Data!N$14)))</f>
        <v>9697.1343691214352</v>
      </c>
      <c r="AB625" s="20" cm="1">
        <f t="array" aca="1" ref="AB625" ca="1">N$1*N625/INDEX(_xlfn.ANCHORARRAY(Data!O$14),ROWS(_xlfn.ANCHORARRAY(Data!O$14)))</f>
        <v>9110.7787798408463</v>
      </c>
      <c r="AC625" s="20" cm="1">
        <f t="array" aca="1" ref="AC625" ca="1">O$1*O625/INDEX(_xlfn.ANCHORARRAY(Data!P$14),ROWS(_xlfn.ANCHORARRAY(Data!P$14)))</f>
        <v>12747.287254318046</v>
      </c>
      <c r="AD625" s="33">
        <f t="shared" ca="1" si="21"/>
        <v>205239.71741422146</v>
      </c>
      <c r="AE625" s="33">
        <f t="shared" ca="1" si="20"/>
        <v>1022.3825857785414</v>
      </c>
    </row>
    <row r="626" spans="1:31" x14ac:dyDescent="0.35">
      <c r="A626">
        <f ca="1"/>
        <v>624</v>
      </c>
      <c r="B626" s="20" cm="1">
        <f t="array" aca="1" ref="B626" ca="1">INDEX(_xlfn.ANCHORARRAY(Data!B$14),ROWS(_xlfn.ANCHORARRAY(Data!B$14)),2)*Data!C639/Data!C638</f>
        <v>266.20079002957328</v>
      </c>
      <c r="C626" s="20" cm="1">
        <f t="array" aca="1" ref="C626" ca="1">INDEX(_xlfn.ANCHORARRAY(Data!D$14),ROWS(_xlfn.ANCHORARRAY(Data!D$14)))*Data!D639/Data!D638</f>
        <v>53.133417671476572</v>
      </c>
      <c r="D626" s="20" cm="1">
        <f t="array" aca="1" ref="D626" ca="1">INDEX(_xlfn.ANCHORARRAY(Data!E$14),ROWS(_xlfn.ANCHORARRAY(Data!E$14)))*Data!E639/Data!E638</f>
        <v>23.974588057445196</v>
      </c>
      <c r="E626" s="20" cm="1">
        <f t="array" aca="1" ref="E626" ca="1">INDEX(_xlfn.ANCHORARRAY(Data!F$14),ROWS(_xlfn.ANCHORARRAY(Data!F$14)))*Data!F639/Data!F638</f>
        <v>29.946154970760233</v>
      </c>
      <c r="F626" s="20" cm="1">
        <f t="array" aca="1" ref="F626" ca="1">INDEX(_xlfn.ANCHORARRAY(Data!G$14),ROWS(_xlfn.ANCHORARRAY(Data!G$14)))*Data!G639/Data!G638</f>
        <v>314.41666388458327</v>
      </c>
      <c r="G626" s="20" cm="1">
        <f t="array" aca="1" ref="G626" ca="1">INDEX(_xlfn.ANCHORARRAY(Data!H$14),ROWS(_xlfn.ANCHORARRAY(Data!H$14)))*Data!H639/Data!H638</f>
        <v>74.669873092369471</v>
      </c>
      <c r="H626" s="20" cm="1">
        <f t="array" aca="1" ref="H626" ca="1">INDEX(_xlfn.ANCHORARRAY(Data!I$14),ROWS(_xlfn.ANCHORARRAY(Data!I$14)))*Data!I639/Data!I638</f>
        <v>241.20510372040584</v>
      </c>
      <c r="I626" s="20" cm="1">
        <f t="array" aca="1" ref="I626" ca="1">INDEX(_xlfn.ANCHORARRAY(Data!J$14),ROWS(_xlfn.ANCHORARRAY(Data!J$14)))*Data!J639/Data!J638</f>
        <v>24.68560280920796</v>
      </c>
      <c r="J626" s="20" cm="1">
        <f t="array" aca="1" ref="J626" ca="1">INDEX(_xlfn.ANCHORARRAY(Data!K$14),ROWS(_xlfn.ANCHORARRAY(Data!K$14)))*Data!K639/Data!K638</f>
        <v>79.876175804259177</v>
      </c>
      <c r="K626" s="20" cm="1">
        <f t="array" aca="1" ref="K626" ca="1">INDEX(_xlfn.ANCHORARRAY(Data!L$14),ROWS(_xlfn.ANCHORARRAY(Data!L$14)))*Data!L639/Data!L638</f>
        <v>392.35866035392735</v>
      </c>
      <c r="L626" s="20" cm="1">
        <f t="array" aca="1" ref="L626" ca="1">INDEX(_xlfn.ANCHORARRAY(Data!M$14),ROWS(_xlfn.ANCHORARRAY(Data!M$14)))*Data!M639/Data!M638</f>
        <v>54.450811524081814</v>
      </c>
      <c r="M626" s="20" cm="1">
        <f t="array" aca="1" ref="M626" ca="1">INDEX(_xlfn.ANCHORARRAY(Data!N$14),ROWS(_xlfn.ANCHORARRAY(Data!N$14)))*Data!N639/Data!N638</f>
        <v>164.22460324232085</v>
      </c>
      <c r="N626" s="20" cm="1">
        <f t="array" aca="1" ref="N626" ca="1">INDEX(_xlfn.ANCHORARRAY(Data!O$14),ROWS(_xlfn.ANCHORARRAY(Data!O$14)))*Data!O639/Data!O638</f>
        <v>155.55530054644811</v>
      </c>
      <c r="O626" s="20" cm="1">
        <f t="array" aca="1" ref="O626" ca="1">INDEX(_xlfn.ANCHORARRAY(Data!P$14),ROWS(_xlfn.ANCHORARRAY(Data!P$14)))*Data!P639/Data!P638</f>
        <v>633.18520021725169</v>
      </c>
      <c r="P626" s="20" cm="1">
        <f t="array" aca="1" ref="P626" ca="1">B$1*B626/INDEX(_xlfn.ANCHORARRAY(Data!B$14),ROWS(_xlfn.ANCHORARRAY(Data!B$14)),2)</f>
        <v>13310.039501478665</v>
      </c>
      <c r="Q626" s="20" cm="1">
        <f t="array" aca="1" ref="Q626" ca="1">C$1*C626/INDEX(_xlfn.ANCHORARRAY(Data!D$14),ROWS(_xlfn.ANCHORARRAY(Data!D$14)))</f>
        <v>10630.689068985965</v>
      </c>
      <c r="R626" s="19" cm="1">
        <f t="array" aca="1" ref="R626" ca="1">D$1*D626/INDEX(_xlfn.ANCHORARRAY(Data!E$14),ROWS(_xlfn.ANCHORARRAY(Data!E$14)))</f>
        <v>11989.752456538168</v>
      </c>
      <c r="S626" s="20" cm="1">
        <f t="array" aca="1" ref="S626" ca="1">E$1*E626/INDEX(_xlfn.ANCHORARRAY(Data!F$14),ROWS(_xlfn.ANCHORARRAY(Data!F$14)))</f>
        <v>5989.2309941520471</v>
      </c>
      <c r="T626" s="20" cm="1">
        <f t="array" aca="1" ref="T626" ca="1">F$1*F626/INDEX(_xlfn.ANCHORARRAY(Data!G$14),ROWS(_xlfn.ANCHORARRAY(Data!G$14)))</f>
        <v>22009.166471920831</v>
      </c>
      <c r="U626" s="20" cm="1">
        <f t="array" aca="1" ref="U626" ca="1">G$1*G626/INDEX(_xlfn.ANCHORARRAY(Data!H$14),ROWS(_xlfn.ANCHORARRAY(Data!H$14)))</f>
        <v>53762.308626506019</v>
      </c>
      <c r="V626" s="20" cm="1">
        <f t="array" aca="1" ref="V626" ca="1">H$1*H626/INDEX(_xlfn.ANCHORARRAY(Data!I$14),ROWS(_xlfn.ANCHORARRAY(Data!I$14)))</f>
        <v>21708.459334836527</v>
      </c>
      <c r="W626" s="20" cm="1">
        <f t="array" aca="1" ref="W626" ca="1">I$1*I626/INDEX(_xlfn.ANCHORARRAY(Data!J$14),ROWS(_xlfn.ANCHORARRAY(Data!J$14)))</f>
        <v>4937.1205618415925</v>
      </c>
      <c r="X626" s="20" cm="1">
        <f t="array" aca="1" ref="X626" ca="1">J$1*J626/INDEX(_xlfn.ANCHORARRAY(Data!K$14),ROWS(_xlfn.ANCHORARRAY(Data!K$14)))</f>
        <v>5591.3323062981426</v>
      </c>
      <c r="Y626" s="20" cm="1">
        <f t="array" aca="1" ref="Y626" ca="1">K$1*K626/INDEX(_xlfn.ANCHORARRAY(Data!L$14),ROWS(_xlfn.ANCHORARRAY(Data!L$14)))</f>
        <v>11770.759810617821</v>
      </c>
      <c r="Z626" s="20" cm="1">
        <f t="array" aca="1" ref="Z626" ca="1">L$1*L626/INDEX(_xlfn.ANCHORARRAY(Data!M$14),ROWS(_xlfn.ANCHORARRAY(Data!M$14)))</f>
        <v>13068.194765779635</v>
      </c>
      <c r="AA626" s="20" cm="1">
        <f t="array" aca="1" ref="AA626" ca="1">M$1*M626/INDEX(_xlfn.ANCHORARRAY(Data!N$14),ROWS(_xlfn.ANCHORARRAY(Data!N$14)))</f>
        <v>9853.4761945392511</v>
      </c>
      <c r="AB626" s="20" cm="1">
        <f t="array" aca="1" ref="AB626" ca="1">N$1*N626/INDEX(_xlfn.ANCHORARRAY(Data!O$14),ROWS(_xlfn.ANCHORARRAY(Data!O$14)))</f>
        <v>9333.3180327868868</v>
      </c>
      <c r="AC626" s="20" cm="1">
        <f t="array" aca="1" ref="AC626" ca="1">O$1*O626/INDEX(_xlfn.ANCHORARRAY(Data!P$14),ROWS(_xlfn.ANCHORARRAY(Data!P$14)))</f>
        <v>12664.502951003142</v>
      </c>
      <c r="AD626" s="33">
        <f t="shared" ca="1" si="21"/>
        <v>206618.35107728469</v>
      </c>
      <c r="AE626" s="33">
        <f t="shared" ca="1" si="20"/>
        <v>-356.2510772846872</v>
      </c>
    </row>
    <row r="627" spans="1:31" x14ac:dyDescent="0.35">
      <c r="A627">
        <f ca="1"/>
        <v>625</v>
      </c>
      <c r="B627" s="20" cm="1">
        <f t="array" aca="1" ref="B627" ca="1">INDEX(_xlfn.ANCHORARRAY(Data!B$14),ROWS(_xlfn.ANCHORARRAY(Data!B$14)),2)*Data!C640/Data!C639</f>
        <v>265.51322359857232</v>
      </c>
      <c r="C627" s="20" cm="1">
        <f t="array" aca="1" ref="C627" ca="1">INDEX(_xlfn.ANCHORARRAY(Data!D$14),ROWS(_xlfn.ANCHORARRAY(Data!D$14)))*Data!D640/Data!D639</f>
        <v>53.835057244374262</v>
      </c>
      <c r="D627" s="20" cm="1">
        <f t="array" aca="1" ref="D627" ca="1">INDEX(_xlfn.ANCHORARRAY(Data!E$14),ROWS(_xlfn.ANCHORARRAY(Data!E$14)))*Data!E640/Data!E639</f>
        <v>24.108278247501925</v>
      </c>
      <c r="E627" s="20" cm="1">
        <f t="array" aca="1" ref="E627" ca="1">INDEX(_xlfn.ANCHORARRAY(Data!F$14),ROWS(_xlfn.ANCHORARRAY(Data!F$14)))*Data!F640/Data!F639</f>
        <v>30.110750366032207</v>
      </c>
      <c r="F627" s="20" cm="1">
        <f t="array" aca="1" ref="F627" ca="1">INDEX(_xlfn.ANCHORARRAY(Data!G$14),ROWS(_xlfn.ANCHORARRAY(Data!G$14)))*Data!G640/Data!G639</f>
        <v>312.93581541646762</v>
      </c>
      <c r="G627" s="20" cm="1">
        <f t="array" aca="1" ref="G627" ca="1">INDEX(_xlfn.ANCHORARRAY(Data!H$14),ROWS(_xlfn.ANCHORARRAY(Data!H$14)))*Data!H640/Data!H639</f>
        <v>74.228301856594115</v>
      </c>
      <c r="H627" s="20" cm="1">
        <f t="array" aca="1" ref="H627" ca="1">INDEX(_xlfn.ANCHORARRAY(Data!I$14),ROWS(_xlfn.ANCHORARRAY(Data!I$14)))*Data!I640/Data!I639</f>
        <v>243.5069024141448</v>
      </c>
      <c r="I627" s="20" cm="1">
        <f t="array" aca="1" ref="I627" ca="1">INDEX(_xlfn.ANCHORARRAY(Data!J$14),ROWS(_xlfn.ANCHORARRAY(Data!J$14)))*Data!J640/Data!J639</f>
        <v>24.211801002699577</v>
      </c>
      <c r="J627" s="20" cm="1">
        <f t="array" aca="1" ref="J627" ca="1">INDEX(_xlfn.ANCHORARRAY(Data!K$14),ROWS(_xlfn.ANCHORARRAY(Data!K$14)))*Data!K640/Data!K639</f>
        <v>80.804251207729493</v>
      </c>
      <c r="K627" s="20" cm="1">
        <f t="array" aca="1" ref="K627" ca="1">INDEX(_xlfn.ANCHORARRAY(Data!L$14),ROWS(_xlfn.ANCHORARRAY(Data!L$14)))*Data!L640/Data!L639</f>
        <v>397.99474422442245</v>
      </c>
      <c r="L627" s="20" cm="1">
        <f t="array" aca="1" ref="L627" ca="1">INDEX(_xlfn.ANCHORARRAY(Data!M$14),ROWS(_xlfn.ANCHORARRAY(Data!M$14)))*Data!M640/Data!M639</f>
        <v>51.22130653266332</v>
      </c>
      <c r="M627" s="20" cm="1">
        <f t="array" aca="1" ref="M627" ca="1">INDEX(_xlfn.ANCHORARRAY(Data!N$14),ROWS(_xlfn.ANCHORARRAY(Data!N$14)))*Data!N640/Data!N639</f>
        <v>166.35346854245518</v>
      </c>
      <c r="N627" s="20" cm="1">
        <f t="array" aca="1" ref="N627" ca="1">INDEX(_xlfn.ANCHORARRAY(Data!O$14),ROWS(_xlfn.ANCHORARRAY(Data!O$14)))*Data!O640/Data!O639</f>
        <v>154.50539352539349</v>
      </c>
      <c r="O627" s="20" cm="1">
        <f t="array" aca="1" ref="O627" ca="1">INDEX(_xlfn.ANCHORARRAY(Data!P$14),ROWS(_xlfn.ANCHORARRAY(Data!P$14)))*Data!P640/Data!P639</f>
        <v>633.28858715535864</v>
      </c>
      <c r="P627" s="20" cm="1">
        <f t="array" aca="1" ref="P627" ca="1">B$1*B627/INDEX(_xlfn.ANCHORARRAY(Data!B$14),ROWS(_xlfn.ANCHORARRAY(Data!B$14)),2)</f>
        <v>13275.661179928617</v>
      </c>
      <c r="Q627" s="20" cm="1">
        <f t="array" aca="1" ref="Q627" ca="1">C$1*C627/INDEX(_xlfn.ANCHORARRAY(Data!D$14),ROWS(_xlfn.ANCHORARRAY(Data!D$14)))</f>
        <v>10771.069877615475</v>
      </c>
      <c r="R627" s="19" cm="1">
        <f t="array" aca="1" ref="R627" ca="1">D$1*D627/INDEX(_xlfn.ANCHORARRAY(Data!E$14),ROWS(_xlfn.ANCHORARRAY(Data!E$14)))</f>
        <v>12056.611260568796</v>
      </c>
      <c r="S627" s="20" cm="1">
        <f t="array" aca="1" ref="S627" ca="1">E$1*E627/INDEX(_xlfn.ANCHORARRAY(Data!F$14),ROWS(_xlfn.ANCHORARRAY(Data!F$14)))</f>
        <v>6022.1500732064414</v>
      </c>
      <c r="T627" s="20" cm="1">
        <f t="array" aca="1" ref="T627" ca="1">F$1*F627/INDEX(_xlfn.ANCHORARRAY(Data!G$14),ROWS(_xlfn.ANCHORARRAY(Data!G$14)))</f>
        <v>21905.507079152732</v>
      </c>
      <c r="U627" s="20" cm="1">
        <f t="array" aca="1" ref="U627" ca="1">G$1*G627/INDEX(_xlfn.ANCHORARRAY(Data!H$14),ROWS(_xlfn.ANCHORARRAY(Data!H$14)))</f>
        <v>53444.377336747755</v>
      </c>
      <c r="V627" s="20" cm="1">
        <f t="array" aca="1" ref="V627" ca="1">H$1*H627/INDEX(_xlfn.ANCHORARRAY(Data!I$14),ROWS(_xlfn.ANCHORARRAY(Data!I$14)))</f>
        <v>21915.621217273034</v>
      </c>
      <c r="W627" s="20" cm="1">
        <f t="array" aca="1" ref="W627" ca="1">I$1*I627/INDEX(_xlfn.ANCHORARRAY(Data!J$14),ROWS(_xlfn.ANCHORARRAY(Data!J$14)))</f>
        <v>4842.3602005399152</v>
      </c>
      <c r="X627" s="20" cm="1">
        <f t="array" aca="1" ref="X627" ca="1">J$1*J627/INDEX(_xlfn.ANCHORARRAY(Data!K$14),ROWS(_xlfn.ANCHORARRAY(Data!K$14)))</f>
        <v>5656.2975845410647</v>
      </c>
      <c r="Y627" s="20" cm="1">
        <f t="array" aca="1" ref="Y627" ca="1">K$1*K627/INDEX(_xlfn.ANCHORARRAY(Data!L$14),ROWS(_xlfn.ANCHORARRAY(Data!L$14)))</f>
        <v>11939.842326732673</v>
      </c>
      <c r="Z627" s="20" cm="1">
        <f t="array" aca="1" ref="Z627" ca="1">L$1*L627/INDEX(_xlfn.ANCHORARRAY(Data!M$14),ROWS(_xlfn.ANCHORARRAY(Data!M$14)))</f>
        <v>12293.113567839197</v>
      </c>
      <c r="AA627" s="20" cm="1">
        <f t="array" aca="1" ref="AA627" ca="1">M$1*M627/INDEX(_xlfn.ANCHORARRAY(Data!N$14),ROWS(_xlfn.ANCHORARRAY(Data!N$14)))</f>
        <v>9981.2081125473105</v>
      </c>
      <c r="AB627" s="20" cm="1">
        <f t="array" aca="1" ref="AB627" ca="1">N$1*N627/INDEX(_xlfn.ANCHORARRAY(Data!O$14),ROWS(_xlfn.ANCHORARRAY(Data!O$14)))</f>
        <v>9270.3236115236086</v>
      </c>
      <c r="AC627" s="20" cm="1">
        <f t="array" aca="1" ref="AC627" ca="1">O$1*O627/INDEX(_xlfn.ANCHORARRAY(Data!P$14),ROWS(_xlfn.ANCHORARRAY(Data!P$14)))</f>
        <v>12666.57082021787</v>
      </c>
      <c r="AD627" s="33">
        <f t="shared" ca="1" si="21"/>
        <v>206040.71424843447</v>
      </c>
      <c r="AE627" s="33">
        <f t="shared" ca="1" si="20"/>
        <v>221.38575156553998</v>
      </c>
    </row>
    <row r="628" spans="1:31" x14ac:dyDescent="0.35">
      <c r="A628">
        <f ca="1"/>
        <v>626</v>
      </c>
      <c r="B628" s="20" cm="1">
        <f t="array" aca="1" ref="B628" ca="1">INDEX(_xlfn.ANCHORARRAY(Data!B$14),ROWS(_xlfn.ANCHORARRAY(Data!B$14)),2)*Data!C641/Data!C640</f>
        <v>263.35114607305741</v>
      </c>
      <c r="C628" s="20" cm="1">
        <f t="array" aca="1" ref="C628" ca="1">INDEX(_xlfn.ANCHORARRAY(Data!D$14),ROWS(_xlfn.ANCHORARRAY(Data!D$14)))*Data!D641/Data!D640</f>
        <v>53.813575875486386</v>
      </c>
      <c r="D628" s="20" cm="1">
        <f t="array" aca="1" ref="D628" ca="1">INDEX(_xlfn.ANCHORARRAY(Data!E$14),ROWS(_xlfn.ANCHORARRAY(Data!E$14)))*Data!E641/Data!E640</f>
        <v>24.910617955693741</v>
      </c>
      <c r="E628" s="20" cm="1">
        <f t="array" aca="1" ref="E628" ca="1">INDEX(_xlfn.ANCHORARRAY(Data!F$14),ROWS(_xlfn.ANCHORARRAY(Data!F$14)))*Data!F641/Data!F640</f>
        <v>30.044666423623767</v>
      </c>
      <c r="F628" s="20" cm="1">
        <f t="array" aca="1" ref="F628" ca="1">INDEX(_xlfn.ANCHORARRAY(Data!G$14),ROWS(_xlfn.ANCHORARRAY(Data!G$14)))*Data!G641/Data!G640</f>
        <v>318.13573277762197</v>
      </c>
      <c r="G628" s="20" cm="1">
        <f t="array" aca="1" ref="G628" ca="1">INDEX(_xlfn.ANCHORARRAY(Data!H$14),ROWS(_xlfn.ANCHORARRAY(Data!H$14)))*Data!H641/Data!H640</f>
        <v>77.473907603464866</v>
      </c>
      <c r="H628" s="20" cm="1">
        <f t="array" aca="1" ref="H628" ca="1">INDEX(_xlfn.ANCHORARRAY(Data!I$14),ROWS(_xlfn.ANCHORARRAY(Data!I$14)))*Data!I641/Data!I640</f>
        <v>238.32990067720092</v>
      </c>
      <c r="I628" s="20" cm="1">
        <f t="array" aca="1" ref="I628" ca="1">INDEX(_xlfn.ANCHORARRAY(Data!J$14),ROWS(_xlfn.ANCHORARRAY(Data!J$14)))*Data!J641/Data!J640</f>
        <v>24.731908278274386</v>
      </c>
      <c r="J628" s="20" cm="1">
        <f t="array" aca="1" ref="J628" ca="1">INDEX(_xlfn.ANCHORARRAY(Data!K$14),ROWS(_xlfn.ANCHORARRAY(Data!K$14)))*Data!K641/Data!K640</f>
        <v>79.149260143198077</v>
      </c>
      <c r="K628" s="20" cm="1">
        <f t="array" aca="1" ref="K628" ca="1">INDEX(_xlfn.ANCHORARRAY(Data!L$14),ROWS(_xlfn.ANCHORARRAY(Data!L$14)))*Data!L641/Data!L640</f>
        <v>396.00720265871934</v>
      </c>
      <c r="L628" s="20" cm="1">
        <f t="array" aca="1" ref="L628" ca="1">INDEX(_xlfn.ANCHORARRAY(Data!M$14),ROWS(_xlfn.ANCHORARRAY(Data!M$14)))*Data!M641/Data!M640</f>
        <v>52.026751430387797</v>
      </c>
      <c r="M628" s="20" cm="1">
        <f t="array" aca="1" ref="M628" ca="1">INDEX(_xlfn.ANCHORARRAY(Data!N$14),ROWS(_xlfn.ANCHORARRAY(Data!N$14)))*Data!N641/Data!N640</f>
        <v>164.35605891099627</v>
      </c>
      <c r="N628" s="20" cm="1">
        <f t="array" aca="1" ref="N628" ca="1">INDEX(_xlfn.ANCHORARRAY(Data!O$14),ROWS(_xlfn.ANCHORARRAY(Data!O$14)))*Data!O641/Data!O640</f>
        <v>156.386486770896</v>
      </c>
      <c r="O628" s="20" cm="1">
        <f t="array" aca="1" ref="O628" ca="1">INDEX(_xlfn.ANCHORARRAY(Data!P$14),ROWS(_xlfn.ANCHORARRAY(Data!P$14)))*Data!P641/Data!P640</f>
        <v>637.00133445527888</v>
      </c>
      <c r="P628" s="20" cm="1">
        <f t="array" aca="1" ref="P628" ca="1">B$1*B628/INDEX(_xlfn.ANCHORARRAY(Data!B$14),ROWS(_xlfn.ANCHORARRAY(Data!B$14)),2)</f>
        <v>13167.557303652871</v>
      </c>
      <c r="Q628" s="20" cm="1">
        <f t="array" aca="1" ref="Q628" ca="1">C$1*C628/INDEX(_xlfn.ANCHORARRAY(Data!D$14),ROWS(_xlfn.ANCHORARRAY(Data!D$14)))</f>
        <v>10766.771984435798</v>
      </c>
      <c r="R628" s="19" cm="1">
        <f t="array" aca="1" ref="R628" ca="1">D$1*D628/INDEX(_xlfn.ANCHORARRAY(Data!E$14),ROWS(_xlfn.ANCHORARRAY(Data!E$14)))</f>
        <v>12457.863389040031</v>
      </c>
      <c r="S628" s="20" cm="1">
        <f t="array" aca="1" ref="S628" ca="1">E$1*E628/INDEX(_xlfn.ANCHORARRAY(Data!F$14),ROWS(_xlfn.ANCHORARRAY(Data!F$14)))</f>
        <v>6008.9332847247533</v>
      </c>
      <c r="T628" s="20" cm="1">
        <f t="array" aca="1" ref="T628" ca="1">F$1*F628/INDEX(_xlfn.ANCHORARRAY(Data!G$14),ROWS(_xlfn.ANCHORARRAY(Data!G$14)))</f>
        <v>22269.501294433536</v>
      </c>
      <c r="U628" s="20" cm="1">
        <f t="array" aca="1" ref="U628" ca="1">G$1*G628/INDEX(_xlfn.ANCHORARRAY(Data!H$14),ROWS(_xlfn.ANCHORARRAY(Data!H$14)))</f>
        <v>55781.213474494703</v>
      </c>
      <c r="V628" s="20" cm="1">
        <f t="array" aca="1" ref="V628" ca="1">H$1*H628/INDEX(_xlfn.ANCHORARRAY(Data!I$14),ROWS(_xlfn.ANCHORARRAY(Data!I$14)))</f>
        <v>21449.691060948084</v>
      </c>
      <c r="W628" s="20" cm="1">
        <f t="array" aca="1" ref="W628" ca="1">I$1*I628/INDEX(_xlfn.ANCHORARRAY(Data!J$14),ROWS(_xlfn.ANCHORARRAY(Data!J$14)))</f>
        <v>4946.3816556548772</v>
      </c>
      <c r="X628" s="20" cm="1">
        <f t="array" aca="1" ref="X628" ca="1">J$1*J628/INDEX(_xlfn.ANCHORARRAY(Data!K$14),ROWS(_xlfn.ANCHORARRAY(Data!K$14)))</f>
        <v>5540.4482100238656</v>
      </c>
      <c r="Y628" s="20" cm="1">
        <f t="array" aca="1" ref="Y628" ca="1">K$1*K628/INDEX(_xlfn.ANCHORARRAY(Data!L$14),ROWS(_xlfn.ANCHORARRAY(Data!L$14)))</f>
        <v>11880.21607976158</v>
      </c>
      <c r="Z628" s="20" cm="1">
        <f t="array" aca="1" ref="Z628" ca="1">L$1*L628/INDEX(_xlfn.ANCHORARRAY(Data!M$14),ROWS(_xlfn.ANCHORARRAY(Data!M$14)))</f>
        <v>12486.420343293072</v>
      </c>
      <c r="AA628" s="20" cm="1">
        <f t="array" aca="1" ref="AA628" ca="1">M$1*M628/INDEX(_xlfn.ANCHORARRAY(Data!N$14),ROWS(_xlfn.ANCHORARRAY(Data!N$14)))</f>
        <v>9861.3635346597766</v>
      </c>
      <c r="AB628" s="20" cm="1">
        <f t="array" aca="1" ref="AB628" ca="1">N$1*N628/INDEX(_xlfn.ANCHORARRAY(Data!O$14),ROWS(_xlfn.ANCHORARRAY(Data!O$14)))</f>
        <v>9383.1892062537609</v>
      </c>
      <c r="AC628" s="20" cm="1">
        <f t="array" aca="1" ref="AC628" ca="1">O$1*O628/INDEX(_xlfn.ANCHORARRAY(Data!P$14),ROWS(_xlfn.ANCHORARRAY(Data!P$14)))</f>
        <v>12740.830450923128</v>
      </c>
      <c r="AD628" s="33">
        <f t="shared" ca="1" si="21"/>
        <v>208740.38127229986</v>
      </c>
      <c r="AE628" s="33">
        <f t="shared" ca="1" si="20"/>
        <v>-2478.2812722998497</v>
      </c>
    </row>
    <row r="629" spans="1:31" x14ac:dyDescent="0.35">
      <c r="A629">
        <f ca="1"/>
        <v>627</v>
      </c>
      <c r="B629" s="20" cm="1">
        <f t="array" aca="1" ref="B629" ca="1">INDEX(_xlfn.ANCHORARRAY(Data!B$14),ROWS(_xlfn.ANCHORARRAY(Data!B$14)),2)*Data!C642/Data!C641</f>
        <v>273.05527997309571</v>
      </c>
      <c r="C629" s="20" cm="1">
        <f t="array" aca="1" ref="C629" ca="1">INDEX(_xlfn.ANCHORARRAY(Data!D$14),ROWS(_xlfn.ANCHORARRAY(Data!D$14)))*Data!D642/Data!D641</f>
        <v>53.182140801841548</v>
      </c>
      <c r="D629" s="20" cm="1">
        <f t="array" aca="1" ref="D629" ca="1">INDEX(_xlfn.ANCHORARRAY(Data!E$14),ROWS(_xlfn.ANCHORARRAY(Data!E$14)))*Data!E642/Data!E641</f>
        <v>23.267181437809054</v>
      </c>
      <c r="E629" s="20" cm="1">
        <f t="array" aca="1" ref="E629" ca="1">INDEX(_xlfn.ANCHORARRAY(Data!F$14),ROWS(_xlfn.ANCHORARRAY(Data!F$14)))*Data!F642/Data!F641</f>
        <v>29.99</v>
      </c>
      <c r="F629" s="20" cm="1">
        <f t="array" aca="1" ref="F629" ca="1">INDEX(_xlfn.ANCHORARRAY(Data!G$14),ROWS(_xlfn.ANCHORARRAY(Data!G$14)))*Data!G642/Data!G641</f>
        <v>318.34188628337898</v>
      </c>
      <c r="G629" s="20" cm="1">
        <f t="array" aca="1" ref="G629" ca="1">INDEX(_xlfn.ANCHORARRAY(Data!H$14),ROWS(_xlfn.ANCHORARRAY(Data!H$14)))*Data!H642/Data!H641</f>
        <v>74.521054374614906</v>
      </c>
      <c r="H629" s="20" cm="1">
        <f t="array" aca="1" ref="H629" ca="1">INDEX(_xlfn.ANCHORARRAY(Data!I$14),ROWS(_xlfn.ANCHORARRAY(Data!I$14)))*Data!I642/Data!I641</f>
        <v>245.31645096463023</v>
      </c>
      <c r="I629" s="20" cm="1">
        <f t="array" aca="1" ref="I629" ca="1">INDEX(_xlfn.ANCHORARRAY(Data!J$14),ROWS(_xlfn.ANCHORARRAY(Data!J$14)))*Data!J642/Data!J641</f>
        <v>24.718098159509204</v>
      </c>
      <c r="J629" s="20" cm="1">
        <f t="array" aca="1" ref="J629" ca="1">INDEX(_xlfn.ANCHORARRAY(Data!K$14),ROWS(_xlfn.ANCHORARRAY(Data!K$14)))*Data!K642/Data!K641</f>
        <v>79.803960276858277</v>
      </c>
      <c r="K629" s="20" cm="1">
        <f t="array" aca="1" ref="K629" ca="1">INDEX(_xlfn.ANCHORARRAY(Data!L$14),ROWS(_xlfn.ANCHORARRAY(Data!L$14)))*Data!L642/Data!L641</f>
        <v>404.63631409184779</v>
      </c>
      <c r="L629" s="20" cm="1">
        <f t="array" aca="1" ref="L629" ca="1">INDEX(_xlfn.ANCHORARRAY(Data!M$14),ROWS(_xlfn.ANCHORARRAY(Data!M$14)))*Data!M642/Data!M641</f>
        <v>50.460810810810813</v>
      </c>
      <c r="M629" s="20" cm="1">
        <f t="array" aca="1" ref="M629" ca="1">INDEX(_xlfn.ANCHORARRAY(Data!N$14),ROWS(_xlfn.ANCHORARRAY(Data!N$14)))*Data!N642/Data!N641</f>
        <v>166.14719249626944</v>
      </c>
      <c r="N629" s="20" cm="1">
        <f t="array" aca="1" ref="N629" ca="1">INDEX(_xlfn.ANCHORARRAY(Data!O$14),ROWS(_xlfn.ANCHORARRAY(Data!O$14)))*Data!O642/Data!O641</f>
        <v>156.29241617801833</v>
      </c>
      <c r="O629" s="20" cm="1">
        <f t="array" aca="1" ref="O629" ca="1">INDEX(_xlfn.ANCHORARRAY(Data!P$14),ROWS(_xlfn.ANCHORARRAY(Data!P$14)))*Data!P642/Data!P641</f>
        <v>636.97696915952304</v>
      </c>
      <c r="P629" s="20" cm="1">
        <f t="array" aca="1" ref="P629" ca="1">B$1*B629/INDEX(_xlfn.ANCHORARRAY(Data!B$14),ROWS(_xlfn.ANCHORARRAY(Data!B$14)),2)</f>
        <v>13652.763998654786</v>
      </c>
      <c r="Q629" s="20" cm="1">
        <f t="array" aca="1" ref="Q629" ca="1">C$1*C629/INDEX(_xlfn.ANCHORARRAY(Data!D$14),ROWS(_xlfn.ANCHORARRAY(Data!D$14)))</f>
        <v>10640.437368118166</v>
      </c>
      <c r="R629" s="19" cm="1">
        <f t="array" aca="1" ref="R629" ca="1">D$1*D629/INDEX(_xlfn.ANCHORARRAY(Data!E$14),ROWS(_xlfn.ANCHORARRAY(Data!E$14)))</f>
        <v>11635.976607074936</v>
      </c>
      <c r="S629" s="20" cm="1">
        <f t="array" aca="1" ref="S629" ca="1">E$1*E629/INDEX(_xlfn.ANCHORARRAY(Data!F$14),ROWS(_xlfn.ANCHORARRAY(Data!F$14)))</f>
        <v>5998</v>
      </c>
      <c r="T629" s="20" cm="1">
        <f t="array" aca="1" ref="T629" ca="1">F$1*F629/INDEX(_xlfn.ANCHORARRAY(Data!G$14),ROWS(_xlfn.ANCHORARRAY(Data!G$14)))</f>
        <v>22283.932039836531</v>
      </c>
      <c r="U629" s="20" cm="1">
        <f t="array" aca="1" ref="U629" ca="1">G$1*G629/INDEX(_xlfn.ANCHORARRAY(Data!H$14),ROWS(_xlfn.ANCHORARRAY(Data!H$14)))</f>
        <v>53655.159149722727</v>
      </c>
      <c r="V629" s="20" cm="1">
        <f t="array" aca="1" ref="V629" ca="1">H$1*H629/INDEX(_xlfn.ANCHORARRAY(Data!I$14),ROWS(_xlfn.ANCHORARRAY(Data!I$14)))</f>
        <v>22078.480586816724</v>
      </c>
      <c r="W629" s="20" cm="1">
        <f t="array" aca="1" ref="W629" ca="1">I$1*I629/INDEX(_xlfn.ANCHORARRAY(Data!J$14),ROWS(_xlfn.ANCHORARRAY(Data!J$14)))</f>
        <v>4943.6196319018409</v>
      </c>
      <c r="X629" s="20" cm="1">
        <f t="array" aca="1" ref="X629" ca="1">J$1*J629/INDEX(_xlfn.ANCHORARRAY(Data!K$14),ROWS(_xlfn.ANCHORARRAY(Data!K$14)))</f>
        <v>5586.2772193800793</v>
      </c>
      <c r="Y629" s="20" cm="1">
        <f t="array" aca="1" ref="Y629" ca="1">K$1*K629/INDEX(_xlfn.ANCHORARRAY(Data!L$14),ROWS(_xlfn.ANCHORARRAY(Data!L$14)))</f>
        <v>12139.089422755434</v>
      </c>
      <c r="Z629" s="20" cm="1">
        <f t="array" aca="1" ref="Z629" ca="1">L$1*L629/INDEX(_xlfn.ANCHORARRAY(Data!M$14),ROWS(_xlfn.ANCHORARRAY(Data!M$14)))</f>
        <v>12110.594594594595</v>
      </c>
      <c r="AA629" s="20" cm="1">
        <f t="array" aca="1" ref="AA629" ca="1">M$1*M629/INDEX(_xlfn.ANCHORARRAY(Data!N$14),ROWS(_xlfn.ANCHORARRAY(Data!N$14)))</f>
        <v>9968.8315497761669</v>
      </c>
      <c r="AB629" s="20" cm="1">
        <f t="array" aca="1" ref="AB629" ca="1">N$1*N629/INDEX(_xlfn.ANCHORARRAY(Data!O$14),ROWS(_xlfn.ANCHORARRAY(Data!O$14)))</f>
        <v>9377.5449706810996</v>
      </c>
      <c r="AC629" s="20" cm="1">
        <f t="array" aca="1" ref="AC629" ca="1">O$1*O629/INDEX(_xlfn.ANCHORARRAY(Data!P$14),ROWS(_xlfn.ANCHORARRAY(Data!P$14)))</f>
        <v>12740.343114264129</v>
      </c>
      <c r="AD629" s="33">
        <f t="shared" ca="1" si="21"/>
        <v>206811.05025357724</v>
      </c>
      <c r="AE629" s="33">
        <f t="shared" ca="1" si="20"/>
        <v>-548.95025357723352</v>
      </c>
    </row>
    <row r="630" spans="1:31" x14ac:dyDescent="0.35">
      <c r="A630">
        <f ca="1"/>
        <v>628</v>
      </c>
      <c r="B630" s="20" cm="1">
        <f t="array" aca="1" ref="B630" ca="1">INDEX(_xlfn.ANCHORARRAY(Data!B$14),ROWS(_xlfn.ANCHORARRAY(Data!B$14)),2)*Data!C643/Data!C642</f>
        <v>275.98226639511199</v>
      </c>
      <c r="C630" s="20" cm="1">
        <f t="array" aca="1" ref="C630" ca="1">INDEX(_xlfn.ANCHORARRAY(Data!D$14),ROWS(_xlfn.ANCHORARRAY(Data!D$14)))*Data!D643/Data!D642</f>
        <v>52.724884210526326</v>
      </c>
      <c r="D630" s="20" cm="1">
        <f t="array" aca="1" ref="D630" ca="1">INDEX(_xlfn.ANCHORARRAY(Data!E$14),ROWS(_xlfn.ANCHORARRAY(Data!E$14)))*Data!E643/Data!E642</f>
        <v>25.167078517337579</v>
      </c>
      <c r="E630" s="20" cm="1">
        <f t="array" aca="1" ref="E630" ca="1">INDEX(_xlfn.ANCHORARRAY(Data!F$14),ROWS(_xlfn.ANCHORARRAY(Data!F$14)))*Data!F643/Data!F642</f>
        <v>29.324283114992721</v>
      </c>
      <c r="F630" s="20" cm="1">
        <f t="array" aca="1" ref="F630" ca="1">INDEX(_xlfn.ANCHORARRAY(Data!G$14),ROWS(_xlfn.ANCHORARRAY(Data!G$14)))*Data!G643/Data!G642</f>
        <v>312.27190405150759</v>
      </c>
      <c r="G630" s="20" cm="1">
        <f t="array" aca="1" ref="G630" ca="1">INDEX(_xlfn.ANCHORARRAY(Data!H$14),ROWS(_xlfn.ANCHORARRAY(Data!H$14)))*Data!H643/Data!H642</f>
        <v>73.468351530063046</v>
      </c>
      <c r="H630" s="20" cm="1">
        <f t="array" aca="1" ref="H630" ca="1">INDEX(_xlfn.ANCHORARRAY(Data!I$14),ROWS(_xlfn.ANCHORARRAY(Data!I$14)))*Data!I643/Data!I642</f>
        <v>239.76492933764689</v>
      </c>
      <c r="I630" s="20" cm="1">
        <f t="array" aca="1" ref="I630" ca="1">INDEX(_xlfn.ANCHORARRAY(Data!J$14),ROWS(_xlfn.ANCHORARRAY(Data!J$14)))*Data!J643/Data!J642</f>
        <v>24.363058289174862</v>
      </c>
      <c r="J630" s="20" cm="1">
        <f t="array" aca="1" ref="J630" ca="1">INDEX(_xlfn.ANCHORARRAY(Data!K$14),ROWS(_xlfn.ANCHORARRAY(Data!K$14)))*Data!K643/Data!K642</f>
        <v>79.575589342164676</v>
      </c>
      <c r="K630" s="20" cm="1">
        <f t="array" aca="1" ref="K630" ca="1">INDEX(_xlfn.ANCHORARRAY(Data!L$14),ROWS(_xlfn.ANCHORARRAY(Data!L$14)))*Data!L643/Data!L642</f>
        <v>394.56098990211041</v>
      </c>
      <c r="L630" s="20" cm="1">
        <f t="array" aca="1" ref="L630" ca="1">INDEX(_xlfn.ANCHORARRAY(Data!M$14),ROWS(_xlfn.ANCHORARRAY(Data!M$14)))*Data!M643/Data!M642</f>
        <v>51.457665943600873</v>
      </c>
      <c r="M630" s="20" cm="1">
        <f t="array" aca="1" ref="M630" ca="1">INDEX(_xlfn.ANCHORARRAY(Data!N$14),ROWS(_xlfn.ANCHORARRAY(Data!N$14)))*Data!N643/Data!N642</f>
        <v>164.09063346501131</v>
      </c>
      <c r="N630" s="20" cm="1">
        <f t="array" aca="1" ref="N630" ca="1">INDEX(_xlfn.ANCHORARRAY(Data!O$14),ROWS(_xlfn.ANCHORARRAY(Data!O$14)))*Data!O643/Data!O642</f>
        <v>157.06896479085165</v>
      </c>
      <c r="O630" s="20" cm="1">
        <f t="array" aca="1" ref="O630" ca="1">INDEX(_xlfn.ANCHORARRAY(Data!P$14),ROWS(_xlfn.ANCHORARRAY(Data!P$14)))*Data!P643/Data!P642</f>
        <v>637.10833175324456</v>
      </c>
      <c r="P630" s="20" cm="1">
        <f t="array" aca="1" ref="P630" ca="1">B$1*B630/INDEX(_xlfn.ANCHORARRAY(Data!B$14),ROWS(_xlfn.ANCHORARRAY(Data!B$14)),2)</f>
        <v>13799.113319755599</v>
      </c>
      <c r="Q630" s="20" cm="1">
        <f t="array" aca="1" ref="Q630" ca="1">C$1*C630/INDEX(_xlfn.ANCHORARRAY(Data!D$14),ROWS(_xlfn.ANCHORARRAY(Data!D$14)))</f>
        <v>10548.95157894737</v>
      </c>
      <c r="R630" s="19" cm="1">
        <f t="array" aca="1" ref="R630" ca="1">D$1*D630/INDEX(_xlfn.ANCHORARRAY(Data!E$14),ROWS(_xlfn.ANCHORARRAY(Data!E$14)))</f>
        <v>12586.119968114785</v>
      </c>
      <c r="S630" s="20" cm="1">
        <f t="array" aca="1" ref="S630" ca="1">E$1*E630/INDEX(_xlfn.ANCHORARRAY(Data!F$14),ROWS(_xlfn.ANCHORARRAY(Data!F$14)))</f>
        <v>5864.8566229985445</v>
      </c>
      <c r="T630" s="20" cm="1">
        <f t="array" aca="1" ref="T630" ca="1">F$1*F630/INDEX(_xlfn.ANCHORARRAY(Data!G$14),ROWS(_xlfn.ANCHORARRAY(Data!G$14)))</f>
        <v>21859.033283605531</v>
      </c>
      <c r="U630" s="20" cm="1">
        <f t="array" aca="1" ref="U630" ca="1">G$1*G630/INDEX(_xlfn.ANCHORARRAY(Data!H$14),ROWS(_xlfn.ANCHORARRAY(Data!H$14)))</f>
        <v>52897.213101645393</v>
      </c>
      <c r="V630" s="20" cm="1">
        <f t="array" aca="1" ref="V630" ca="1">H$1*H630/INDEX(_xlfn.ANCHORARRAY(Data!I$14),ROWS(_xlfn.ANCHORARRAY(Data!I$14)))</f>
        <v>21578.843640388222</v>
      </c>
      <c r="W630" s="20" cm="1">
        <f t="array" aca="1" ref="W630" ca="1">I$1*I630/INDEX(_xlfn.ANCHORARRAY(Data!J$14),ROWS(_xlfn.ANCHORARRAY(Data!J$14)))</f>
        <v>4872.6116578349729</v>
      </c>
      <c r="X630" s="20" cm="1">
        <f t="array" aca="1" ref="X630" ca="1">J$1*J630/INDEX(_xlfn.ANCHORARRAY(Data!K$14),ROWS(_xlfn.ANCHORARRAY(Data!K$14)))</f>
        <v>5570.2912539515273</v>
      </c>
      <c r="Y630" s="20" cm="1">
        <f t="array" aca="1" ref="Y630" ca="1">K$1*K630/INDEX(_xlfn.ANCHORARRAY(Data!L$14),ROWS(_xlfn.ANCHORARRAY(Data!L$14)))</f>
        <v>11836.829697063313</v>
      </c>
      <c r="Z630" s="20" cm="1">
        <f t="array" aca="1" ref="Z630" ca="1">L$1*L630/INDEX(_xlfn.ANCHORARRAY(Data!M$14),ROWS(_xlfn.ANCHORARRAY(Data!M$14)))</f>
        <v>12349.839826464207</v>
      </c>
      <c r="AA630" s="20" cm="1">
        <f t="array" aca="1" ref="AA630" ca="1">M$1*M630/INDEX(_xlfn.ANCHORARRAY(Data!N$14),ROWS(_xlfn.ANCHORARRAY(Data!N$14)))</f>
        <v>9845.4380079006787</v>
      </c>
      <c r="AB630" s="20" cm="1">
        <f t="array" aca="1" ref="AB630" ca="1">N$1*N630/INDEX(_xlfn.ANCHORARRAY(Data!O$14),ROWS(_xlfn.ANCHORARRAY(Data!O$14)))</f>
        <v>9424.1378874510992</v>
      </c>
      <c r="AC630" s="20" cm="1">
        <f t="array" aca="1" ref="AC630" ca="1">O$1*O630/INDEX(_xlfn.ANCHORARRAY(Data!P$14),ROWS(_xlfn.ANCHORARRAY(Data!P$14)))</f>
        <v>12742.970531890547</v>
      </c>
      <c r="AD630" s="33">
        <f t="shared" ca="1" si="21"/>
        <v>205776.25037801175</v>
      </c>
      <c r="AE630" s="33">
        <f t="shared" ca="1" si="20"/>
        <v>485.84962198825087</v>
      </c>
    </row>
    <row r="631" spans="1:31" x14ac:dyDescent="0.35">
      <c r="A631">
        <f ca="1"/>
        <v>629</v>
      </c>
      <c r="B631" s="20" cm="1">
        <f t="array" aca="1" ref="B631" ca="1">INDEX(_xlfn.ANCHORARRAY(Data!B$14),ROWS(_xlfn.ANCHORARRAY(Data!B$14)),2)*Data!C644/Data!C643</f>
        <v>262.87523195876287</v>
      </c>
      <c r="C631" s="20" cm="1">
        <f t="array" aca="1" ref="C631" ca="1">INDEX(_xlfn.ANCHORARRAY(Data!D$14),ROWS(_xlfn.ANCHORARRAY(Data!D$14)))*Data!D644/Data!D643</f>
        <v>52.835169491525427</v>
      </c>
      <c r="D631" s="20" cm="1">
        <f t="array" aca="1" ref="D631" ca="1">INDEX(_xlfn.ANCHORARRAY(Data!E$14),ROWS(_xlfn.ANCHORARRAY(Data!E$14)))*Data!E644/Data!E643</f>
        <v>25.00126640926641</v>
      </c>
      <c r="E631" s="20" cm="1">
        <f t="array" aca="1" ref="E631" ca="1">INDEX(_xlfn.ANCHORARRAY(Data!F$14),ROWS(_xlfn.ANCHORARRAY(Data!F$14)))*Data!F644/Data!F643</f>
        <v>30.168578340156305</v>
      </c>
      <c r="F631" s="20" cm="1">
        <f t="array" aca="1" ref="F631" ca="1">INDEX(_xlfn.ANCHORARRAY(Data!G$14),ROWS(_xlfn.ANCHORARRAY(Data!G$14)))*Data!G644/Data!G643</f>
        <v>313.89485130479551</v>
      </c>
      <c r="G631" s="20" cm="1">
        <f t="array" aca="1" ref="G631" ca="1">INDEX(_xlfn.ANCHORARRAY(Data!H$14),ROWS(_xlfn.ANCHORARRAY(Data!H$14)))*Data!H644/Data!H643</f>
        <v>75.866218467767041</v>
      </c>
      <c r="H631" s="20" cm="1">
        <f t="array" aca="1" ref="H631" ca="1">INDEX(_xlfn.ANCHORARRAY(Data!I$14),ROWS(_xlfn.ANCHORARRAY(Data!I$14)))*Data!I644/Data!I643</f>
        <v>245.78889960392632</v>
      </c>
      <c r="I631" s="20" cm="1">
        <f t="array" aca="1" ref="I631" ca="1">INDEX(_xlfn.ANCHORARRAY(Data!J$14),ROWS(_xlfn.ANCHORARRAY(Data!J$14)))*Data!J644/Data!J643</f>
        <v>24.566489764973465</v>
      </c>
      <c r="J631" s="20" cm="1">
        <f t="array" aca="1" ref="J631" ca="1">INDEX(_xlfn.ANCHORARRAY(Data!K$14),ROWS(_xlfn.ANCHORARRAY(Data!K$14)))*Data!K644/Data!K643</f>
        <v>80.442930070986264</v>
      </c>
      <c r="K631" s="20" cm="1">
        <f t="array" aca="1" ref="K631" ca="1">INDEX(_xlfn.ANCHORARRAY(Data!L$14),ROWS(_xlfn.ANCHORARRAY(Data!L$14)))*Data!L644/Data!L643</f>
        <v>393.1994030518029</v>
      </c>
      <c r="L631" s="20" cm="1">
        <f t="array" aca="1" ref="L631" ca="1">INDEX(_xlfn.ANCHORARRAY(Data!M$14),ROWS(_xlfn.ANCHORARRAY(Data!M$14)))*Data!M644/Data!M643</f>
        <v>52.587692307692315</v>
      </c>
      <c r="M631" s="20" cm="1">
        <f t="array" aca="1" ref="M631" ca="1">INDEX(_xlfn.ANCHORARRAY(Data!N$14),ROWS(_xlfn.ANCHORARRAY(Data!N$14)))*Data!N644/Data!N643</f>
        <v>165.95749840459476</v>
      </c>
      <c r="N631" s="20" cm="1">
        <f t="array" aca="1" ref="N631" ca="1">INDEX(_xlfn.ANCHORARRAY(Data!O$14),ROWS(_xlfn.ANCHORARRAY(Data!O$14)))*Data!O644/Data!O643</f>
        <v>154.41796373988615</v>
      </c>
      <c r="O631" s="20" cm="1">
        <f t="array" aca="1" ref="O631" ca="1">INDEX(_xlfn.ANCHORARRAY(Data!P$14),ROWS(_xlfn.ANCHORARRAY(Data!P$14)))*Data!P644/Data!P643</f>
        <v>630.69911965645122</v>
      </c>
      <c r="P631" s="20" cm="1">
        <f t="array" aca="1" ref="P631" ca="1">B$1*B631/INDEX(_xlfn.ANCHORARRAY(Data!B$14),ROWS(_xlfn.ANCHORARRAY(Data!B$14)),2)</f>
        <v>13143.761597938143</v>
      </c>
      <c r="Q631" s="20" cm="1">
        <f t="array" aca="1" ref="Q631" ca="1">C$1*C631/INDEX(_xlfn.ANCHORARRAY(Data!D$14),ROWS(_xlfn.ANCHORARRAY(Data!D$14)))</f>
        <v>10571.016949152543</v>
      </c>
      <c r="R631" s="19" cm="1">
        <f t="array" aca="1" ref="R631" ca="1">D$1*D631/INDEX(_xlfn.ANCHORARRAY(Data!E$14),ROWS(_xlfn.ANCHORARRAY(Data!E$14)))</f>
        <v>12503.196911196914</v>
      </c>
      <c r="S631" s="20" cm="1">
        <f t="array" aca="1" ref="S631" ca="1">E$1*E631/INDEX(_xlfn.ANCHORARRAY(Data!F$14),ROWS(_xlfn.ANCHORARRAY(Data!F$14)))</f>
        <v>6033.7156680312619</v>
      </c>
      <c r="T631" s="20" cm="1">
        <f t="array" aca="1" ref="T631" ca="1">F$1*F631/INDEX(_xlfn.ANCHORARRAY(Data!G$14),ROWS(_xlfn.ANCHORARRAY(Data!G$14)))</f>
        <v>21972.639591335686</v>
      </c>
      <c r="U631" s="20" cm="1">
        <f t="array" aca="1" ref="U631" ca="1">G$1*G631/INDEX(_xlfn.ANCHORARRAY(Data!H$14),ROWS(_xlfn.ANCHORARRAY(Data!H$14)))</f>
        <v>54623.677296792266</v>
      </c>
      <c r="V631" s="20" cm="1">
        <f t="array" aca="1" ref="V631" ca="1">H$1*H631/INDEX(_xlfn.ANCHORARRAY(Data!I$14),ROWS(_xlfn.ANCHORARRAY(Data!I$14)))</f>
        <v>22121.00096435337</v>
      </c>
      <c r="W631" s="20" cm="1">
        <f t="array" aca="1" ref="W631" ca="1">I$1*I631/INDEX(_xlfn.ANCHORARRAY(Data!J$14),ROWS(_xlfn.ANCHORARRAY(Data!J$14)))</f>
        <v>4913.2979529946933</v>
      </c>
      <c r="X631" s="20" cm="1">
        <f t="array" aca="1" ref="X631" ca="1">J$1*J631/INDEX(_xlfn.ANCHORARRAY(Data!K$14),ROWS(_xlfn.ANCHORARRAY(Data!K$14)))</f>
        <v>5631.0051049690383</v>
      </c>
      <c r="Y631" s="20" cm="1">
        <f t="array" aca="1" ref="Y631" ca="1">K$1*K631/INDEX(_xlfn.ANCHORARRAY(Data!L$14),ROWS(_xlfn.ANCHORARRAY(Data!L$14)))</f>
        <v>11795.982091554088</v>
      </c>
      <c r="Z631" s="20" cm="1">
        <f t="array" aca="1" ref="Z631" ca="1">L$1*L631/INDEX(_xlfn.ANCHORARRAY(Data!M$14),ROWS(_xlfn.ANCHORARRAY(Data!M$14)))</f>
        <v>12621.046153846153</v>
      </c>
      <c r="AA631" s="20" cm="1">
        <f t="array" aca="1" ref="AA631" ca="1">M$1*M631/INDEX(_xlfn.ANCHORARRAY(Data!N$14),ROWS(_xlfn.ANCHORARRAY(Data!N$14)))</f>
        <v>9957.4499042756852</v>
      </c>
      <c r="AB631" s="20" cm="1">
        <f t="array" aca="1" ref="AB631" ca="1">N$1*N631/INDEX(_xlfn.ANCHORARRAY(Data!O$14),ROWS(_xlfn.ANCHORARRAY(Data!O$14)))</f>
        <v>9265.0778243931691</v>
      </c>
      <c r="AC631" s="20" cm="1">
        <f t="array" aca="1" ref="AC631" ca="1">O$1*O631/INDEX(_xlfn.ANCHORARRAY(Data!P$14),ROWS(_xlfn.ANCHORARRAY(Data!P$14)))</f>
        <v>12614.778202875917</v>
      </c>
      <c r="AD631" s="33">
        <f t="shared" ca="1" si="21"/>
        <v>207767.646213709</v>
      </c>
      <c r="AE631" s="33">
        <f t="shared" ca="1" si="20"/>
        <v>-1505.5462137089926</v>
      </c>
    </row>
    <row r="632" spans="1:31" x14ac:dyDescent="0.35">
      <c r="A632">
        <f ca="1"/>
        <v>630</v>
      </c>
      <c r="B632" s="20" cm="1">
        <f t="array" aca="1" ref="B632" ca="1">INDEX(_xlfn.ANCHORARRAY(Data!B$14),ROWS(_xlfn.ANCHORARRAY(Data!B$14)),2)*Data!C645/Data!C644</f>
        <v>262.37542663994026</v>
      </c>
      <c r="C632" s="20" cm="1">
        <f t="array" aca="1" ref="C632" ca="1">INDEX(_xlfn.ANCHORARRAY(Data!D$14),ROWS(_xlfn.ANCHORARRAY(Data!D$14)))*Data!D645/Data!D644</f>
        <v>53.06</v>
      </c>
      <c r="D632" s="20" cm="1">
        <f t="array" aca="1" ref="D632" ca="1">INDEX(_xlfn.ANCHORARRAY(Data!E$14),ROWS(_xlfn.ANCHORARRAY(Data!E$14)))*Data!E645/Data!E644</f>
        <v>24.581942771084339</v>
      </c>
      <c r="E632" s="20" cm="1">
        <f t="array" aca="1" ref="E632" ca="1">INDEX(_xlfn.ANCHORARRAY(Data!F$14),ROWS(_xlfn.ANCHORARRAY(Data!F$14)))*Data!F645/Data!F644</f>
        <v>30.666799852016275</v>
      </c>
      <c r="F632" s="20" cm="1">
        <f t="array" aca="1" ref="F632" ca="1">INDEX(_xlfn.ANCHORARRAY(Data!G$14),ROWS(_xlfn.ANCHORARRAY(Data!G$14)))*Data!G645/Data!G644</f>
        <v>309.32272590002384</v>
      </c>
      <c r="G632" s="20" cm="1">
        <f t="array" aca="1" ref="G632" ca="1">INDEX(_xlfn.ANCHORARRAY(Data!H$14),ROWS(_xlfn.ANCHORARRAY(Data!H$14)))*Data!H645/Data!H644</f>
        <v>73.224945793250868</v>
      </c>
      <c r="H632" s="20" cm="1">
        <f t="array" aca="1" ref="H632" ca="1">INDEX(_xlfn.ANCHORARRAY(Data!I$14),ROWS(_xlfn.ANCHORARRAY(Data!I$14)))*Data!I645/Data!I644</f>
        <v>242.64105844376485</v>
      </c>
      <c r="I632" s="20" cm="1">
        <f t="array" aca="1" ref="I632" ca="1">INDEX(_xlfn.ANCHORARRAY(Data!J$14),ROWS(_xlfn.ANCHORARRAY(Data!J$14)))*Data!J645/Data!J644</f>
        <v>24.565361445783129</v>
      </c>
      <c r="J632" s="20" cm="1">
        <f t="array" aca="1" ref="J632" ca="1">INDEX(_xlfn.ANCHORARRAY(Data!K$14),ROWS(_xlfn.ANCHORARRAY(Data!K$14)))*Data!K645/Data!K644</f>
        <v>79.528826262929115</v>
      </c>
      <c r="K632" s="20" cm="1">
        <f t="array" aca="1" ref="K632" ca="1">INDEX(_xlfn.ANCHORARRAY(Data!L$14),ROWS(_xlfn.ANCHORARRAY(Data!L$14)))*Data!L645/Data!L644</f>
        <v>397.94765528346721</v>
      </c>
      <c r="L632" s="20" cm="1">
        <f t="array" aca="1" ref="L632" ca="1">INDEX(_xlfn.ANCHORARRAY(Data!M$14),ROWS(_xlfn.ANCHORARRAY(Data!M$14)))*Data!M645/Data!M644</f>
        <v>52.364877208099962</v>
      </c>
      <c r="M632" s="20" cm="1">
        <f t="array" aca="1" ref="M632" ca="1">INDEX(_xlfn.ANCHORARRAY(Data!N$14),ROWS(_xlfn.ANCHORARRAY(Data!N$14)))*Data!N645/Data!N644</f>
        <v>165.25383932346722</v>
      </c>
      <c r="N632" s="20" cm="1">
        <f t="array" aca="1" ref="N632" ca="1">INDEX(_xlfn.ANCHORARRAY(Data!O$14),ROWS(_xlfn.ANCHORARRAY(Data!O$14)))*Data!O645/Data!O644</f>
        <v>158.32091288511154</v>
      </c>
      <c r="O632" s="20" cm="1">
        <f t="array" aca="1" ref="O632" ca="1">INDEX(_xlfn.ANCHORARRAY(Data!P$14),ROWS(_xlfn.ANCHORARRAY(Data!P$14)))*Data!P645/Data!P644</f>
        <v>631.9050103018609</v>
      </c>
      <c r="P632" s="20" cm="1">
        <f t="array" aca="1" ref="P632" ca="1">B$1*B632/INDEX(_xlfn.ANCHORARRAY(Data!B$14),ROWS(_xlfn.ANCHORARRAY(Data!B$14)),2)</f>
        <v>13118.771331997013</v>
      </c>
      <c r="Q632" s="20" cm="1">
        <f t="array" aca="1" ref="Q632" ca="1">C$1*C632/INDEX(_xlfn.ANCHORARRAY(Data!D$14),ROWS(_xlfn.ANCHORARRAY(Data!D$14)))</f>
        <v>10616.000000000002</v>
      </c>
      <c r="R632" s="19" cm="1">
        <f t="array" aca="1" ref="R632" ca="1">D$1*D632/INDEX(_xlfn.ANCHORARRAY(Data!E$14),ROWS(_xlfn.ANCHORARRAY(Data!E$14)))</f>
        <v>12293.492093373496</v>
      </c>
      <c r="S632" s="20" cm="1">
        <f t="array" aca="1" ref="S632" ca="1">E$1*E632/INDEX(_xlfn.ANCHORARRAY(Data!F$14),ROWS(_xlfn.ANCHORARRAY(Data!F$14)))</f>
        <v>6133.3599704032558</v>
      </c>
      <c r="T632" s="20" cm="1">
        <f t="array" aca="1" ref="T632" ca="1">F$1*F632/INDEX(_xlfn.ANCHORARRAY(Data!G$14),ROWS(_xlfn.ANCHORARRAY(Data!G$14)))</f>
        <v>21652.590813001669</v>
      </c>
      <c r="U632" s="20" cm="1">
        <f t="array" aca="1" ref="U632" ca="1">G$1*G632/INDEX(_xlfn.ANCHORARRAY(Data!H$14),ROWS(_xlfn.ANCHORARRAY(Data!H$14)))</f>
        <v>52721.960971140623</v>
      </c>
      <c r="V632" s="20" cm="1">
        <f t="array" aca="1" ref="V632" ca="1">H$1*H632/INDEX(_xlfn.ANCHORARRAY(Data!I$14),ROWS(_xlfn.ANCHORARRAY(Data!I$14)))</f>
        <v>21837.695259938835</v>
      </c>
      <c r="W632" s="20" cm="1">
        <f t="array" aca="1" ref="W632" ca="1">I$1*I632/INDEX(_xlfn.ANCHORARRAY(Data!J$14),ROWS(_xlfn.ANCHORARRAY(Data!J$14)))</f>
        <v>4913.0722891566256</v>
      </c>
      <c r="X632" s="20" cm="1">
        <f t="array" aca="1" ref="X632" ca="1">J$1*J632/INDEX(_xlfn.ANCHORARRAY(Data!K$14),ROWS(_xlfn.ANCHORARRAY(Data!K$14)))</f>
        <v>5567.0178384050378</v>
      </c>
      <c r="Y632" s="20" cm="1">
        <f t="array" aca="1" ref="Y632" ca="1">K$1*K632/INDEX(_xlfn.ANCHORARRAY(Data!L$14),ROWS(_xlfn.ANCHORARRAY(Data!L$14)))</f>
        <v>11938.429658504017</v>
      </c>
      <c r="Z632" s="20" cm="1">
        <f t="array" aca="1" ref="Z632" ca="1">L$1*L632/INDEX(_xlfn.ANCHORARRAY(Data!M$14),ROWS(_xlfn.ANCHORARRAY(Data!M$14)))</f>
        <v>12567.570529943991</v>
      </c>
      <c r="AA632" s="20" cm="1">
        <f t="array" aca="1" ref="AA632" ca="1">M$1*M632/INDEX(_xlfn.ANCHORARRAY(Data!N$14),ROWS(_xlfn.ANCHORARRAY(Data!N$14)))</f>
        <v>9915.2303594080331</v>
      </c>
      <c r="AB632" s="20" cm="1">
        <f t="array" aca="1" ref="AB632" ca="1">N$1*N632/INDEX(_xlfn.ANCHORARRAY(Data!O$14),ROWS(_xlfn.ANCHORARRAY(Data!O$14)))</f>
        <v>9499.2547731066916</v>
      </c>
      <c r="AC632" s="20" cm="1">
        <f t="array" aca="1" ref="AC632" ca="1">O$1*O632/INDEX(_xlfn.ANCHORARRAY(Data!P$14),ROWS(_xlfn.ANCHORARRAY(Data!P$14)))</f>
        <v>12638.897537364686</v>
      </c>
      <c r="AD632" s="33">
        <f t="shared" ca="1" si="21"/>
        <v>205413.34342574401</v>
      </c>
      <c r="AE632" s="33">
        <f t="shared" ca="1" si="20"/>
        <v>848.75657425599638</v>
      </c>
    </row>
    <row r="633" spans="1:31" x14ac:dyDescent="0.35">
      <c r="A633">
        <f ca="1"/>
        <v>631</v>
      </c>
      <c r="B633" s="20" cm="1">
        <f t="array" aca="1" ref="B633" ca="1">INDEX(_xlfn.ANCHORARRAY(Data!B$14),ROWS(_xlfn.ANCHORARRAY(Data!B$14)),2)*Data!C646/Data!C645</f>
        <v>269.36175577662402</v>
      </c>
      <c r="C633" s="20" cm="1">
        <f t="array" aca="1" ref="C633" ca="1">INDEX(_xlfn.ANCHORARRAY(Data!D$14),ROWS(_xlfn.ANCHORARRAY(Data!D$14)))*Data!D646/Data!D645</f>
        <v>53.21394584139265</v>
      </c>
      <c r="D633" s="20" cm="1">
        <f t="array" aca="1" ref="D633" ca="1">INDEX(_xlfn.ANCHORARRAY(Data!E$14),ROWS(_xlfn.ANCHORARRAY(Data!E$14)))*Data!E646/Data!E645</f>
        <v>23.524241971620611</v>
      </c>
      <c r="E633" s="20" cm="1">
        <f t="array" aca="1" ref="E633" ca="1">INDEX(_xlfn.ANCHORARRAY(Data!F$14),ROWS(_xlfn.ANCHORARRAY(Data!F$14)))*Data!F646/Data!F645</f>
        <v>29.013480463096954</v>
      </c>
      <c r="F633" s="20" cm="1">
        <f t="array" aca="1" ref="F633" ca="1">INDEX(_xlfn.ANCHORARRAY(Data!G$14),ROWS(_xlfn.ANCHORARRAY(Data!G$14)))*Data!G646/Data!G645</f>
        <v>313.25942461762565</v>
      </c>
      <c r="G633" s="20" cm="1">
        <f t="array" aca="1" ref="G633" ca="1">INDEX(_xlfn.ANCHORARRAY(Data!H$14),ROWS(_xlfn.ANCHORARRAY(Data!H$14)))*Data!H646/Data!H645</f>
        <v>74.983604560968047</v>
      </c>
      <c r="H633" s="20" cm="1">
        <f t="array" aca="1" ref="H633" ca="1">INDEX(_xlfn.ANCHORARRAY(Data!I$14),ROWS(_xlfn.ANCHORARRAY(Data!I$14)))*Data!I646/Data!I645</f>
        <v>243.91729979059369</v>
      </c>
      <c r="I633" s="20" cm="1">
        <f t="array" aca="1" ref="I633" ca="1">INDEX(_xlfn.ANCHORARRAY(Data!J$14),ROWS(_xlfn.ANCHORARRAY(Data!J$14)))*Data!J646/Data!J645</f>
        <v>23.551383694839188</v>
      </c>
      <c r="J633" s="20" cm="1">
        <f t="array" aca="1" ref="J633" ca="1">INDEX(_xlfn.ANCHORARRAY(Data!K$14),ROWS(_xlfn.ANCHORARRAY(Data!K$14)))*Data!K646/Data!K645</f>
        <v>79.275292701279156</v>
      </c>
      <c r="K633" s="20" cm="1">
        <f t="array" aca="1" ref="K633" ca="1">INDEX(_xlfn.ANCHORARRAY(Data!L$14),ROWS(_xlfn.ANCHORARRAY(Data!L$14)))*Data!L646/Data!L645</f>
        <v>394.80060158776831</v>
      </c>
      <c r="L633" s="20" cm="1">
        <f t="array" aca="1" ref="L633" ca="1">INDEX(_xlfn.ANCHORARRAY(Data!M$14),ROWS(_xlfn.ANCHORARRAY(Data!M$14)))*Data!M646/Data!M645</f>
        <v>51.950556621880999</v>
      </c>
      <c r="M633" s="20" cm="1">
        <f t="array" aca="1" ref="M633" ca="1">INDEX(_xlfn.ANCHORARRAY(Data!N$14),ROWS(_xlfn.ANCHORARRAY(Data!N$14)))*Data!N646/Data!N645</f>
        <v>162.32963916438067</v>
      </c>
      <c r="N633" s="20" cm="1">
        <f t="array" aca="1" ref="N633" ca="1">INDEX(_xlfn.ANCHORARRAY(Data!O$14),ROWS(_xlfn.ANCHORARRAY(Data!O$14)))*Data!O646/Data!O645</f>
        <v>155.54229327535799</v>
      </c>
      <c r="O633" s="20" cm="1">
        <f t="array" aca="1" ref="O633" ca="1">INDEX(_xlfn.ANCHORARRAY(Data!P$14),ROWS(_xlfn.ANCHORARRAY(Data!P$14)))*Data!P646/Data!P645</f>
        <v>630.99293158326498</v>
      </c>
      <c r="P633" s="20" cm="1">
        <f t="array" aca="1" ref="P633" ca="1">B$1*B633/INDEX(_xlfn.ANCHORARRAY(Data!B$14),ROWS(_xlfn.ANCHORARRAY(Data!B$14)),2)</f>
        <v>13468.087788831201</v>
      </c>
      <c r="Q633" s="20" cm="1">
        <f t="array" aca="1" ref="Q633" ca="1">C$1*C633/INDEX(_xlfn.ANCHORARRAY(Data!D$14),ROWS(_xlfn.ANCHORARRAY(Data!D$14)))</f>
        <v>10646.800773694389</v>
      </c>
      <c r="R633" s="19" cm="1">
        <f t="array" aca="1" ref="R633" ca="1">D$1*D633/INDEX(_xlfn.ANCHORARRAY(Data!E$14),ROWS(_xlfn.ANCHORARRAY(Data!E$14)))</f>
        <v>11764.533233756534</v>
      </c>
      <c r="S633" s="20" cm="1">
        <f t="array" aca="1" ref="S633" ca="1">E$1*E633/INDEX(_xlfn.ANCHORARRAY(Data!F$14),ROWS(_xlfn.ANCHORARRAY(Data!F$14)))</f>
        <v>5802.6960926193915</v>
      </c>
      <c r="T633" s="20" cm="1">
        <f t="array" aca="1" ref="T633" ca="1">F$1*F633/INDEX(_xlfn.ANCHORARRAY(Data!G$14),ROWS(_xlfn.ANCHORARRAY(Data!G$14)))</f>
        <v>21928.159723233795</v>
      </c>
      <c r="U633" s="20" cm="1">
        <f t="array" aca="1" ref="U633" ca="1">G$1*G633/INDEX(_xlfn.ANCHORARRAY(Data!H$14),ROWS(_xlfn.ANCHORARRAY(Data!H$14)))</f>
        <v>53988.195283896996</v>
      </c>
      <c r="V633" s="20" cm="1">
        <f t="array" aca="1" ref="V633" ca="1">H$1*H633/INDEX(_xlfn.ANCHORARRAY(Data!I$14),ROWS(_xlfn.ANCHORARRAY(Data!I$14)))</f>
        <v>21952.556981153433</v>
      </c>
      <c r="W633" s="20" cm="1">
        <f t="array" aca="1" ref="W633" ca="1">I$1*I633/INDEX(_xlfn.ANCHORARRAY(Data!J$14),ROWS(_xlfn.ANCHORARRAY(Data!J$14)))</f>
        <v>4710.2767389678374</v>
      </c>
      <c r="X633" s="20" cm="1">
        <f t="array" aca="1" ref="X633" ca="1">J$1*J633/INDEX(_xlfn.ANCHORARRAY(Data!K$14),ROWS(_xlfn.ANCHORARRAY(Data!K$14)))</f>
        <v>5549.2704890895411</v>
      </c>
      <c r="Y633" s="20" cm="1">
        <f t="array" aca="1" ref="Y633" ca="1">K$1*K633/INDEX(_xlfn.ANCHORARRAY(Data!L$14),ROWS(_xlfn.ANCHORARRAY(Data!L$14)))</f>
        <v>11844.018047633052</v>
      </c>
      <c r="Z633" s="20" cm="1">
        <f t="array" aca="1" ref="Z633" ca="1">L$1*L633/INDEX(_xlfn.ANCHORARRAY(Data!M$14),ROWS(_xlfn.ANCHORARRAY(Data!M$14)))</f>
        <v>12468.133589251438</v>
      </c>
      <c r="AA633" s="20" cm="1">
        <f t="array" aca="1" ref="AA633" ca="1">M$1*M633/INDEX(_xlfn.ANCHORARRAY(Data!N$14),ROWS(_xlfn.ANCHORARRAY(Data!N$14)))</f>
        <v>9739.7783498628396</v>
      </c>
      <c r="AB633" s="20" cm="1">
        <f t="array" aca="1" ref="AB633" ca="1">N$1*N633/INDEX(_xlfn.ANCHORARRAY(Data!O$14),ROWS(_xlfn.ANCHORARRAY(Data!O$14)))</f>
        <v>9332.5375965214807</v>
      </c>
      <c r="AC633" s="20" cm="1">
        <f t="array" aca="1" ref="AC633" ca="1">O$1*O633/INDEX(_xlfn.ANCHORARRAY(Data!P$14),ROWS(_xlfn.ANCHORARRAY(Data!P$14)))</f>
        <v>12620.654812141098</v>
      </c>
      <c r="AD633" s="33">
        <f t="shared" ca="1" si="21"/>
        <v>205815.69950065302</v>
      </c>
      <c r="AE633" s="33">
        <f t="shared" ca="1" si="20"/>
        <v>446.40049934698618</v>
      </c>
    </row>
    <row r="634" spans="1:31" x14ac:dyDescent="0.35">
      <c r="A634">
        <f ca="1"/>
        <v>632</v>
      </c>
      <c r="B634" s="20" cm="1">
        <f t="array" aca="1" ref="B634" ca="1">INDEX(_xlfn.ANCHORARRAY(Data!B$14),ROWS(_xlfn.ANCHORARRAY(Data!B$14)),2)*Data!C647/Data!C646</f>
        <v>263.12767859228398</v>
      </c>
      <c r="C634" s="20" cm="1">
        <f t="array" aca="1" ref="C634" ca="1">INDEX(_xlfn.ANCHORARRAY(Data!D$14),ROWS(_xlfn.ANCHORARRAY(Data!D$14)))*Data!D647/Data!D646</f>
        <v>53.428401157184183</v>
      </c>
      <c r="D634" s="20" cm="1">
        <f t="array" aca="1" ref="D634" ca="1">INDEX(_xlfn.ANCHORARRAY(Data!E$14),ROWS(_xlfn.ANCHORARRAY(Data!E$14)))*Data!E647/Data!E646</f>
        <v>25.153668730650153</v>
      </c>
      <c r="E634" s="20" cm="1">
        <f t="array" aca="1" ref="E634" ca="1">INDEX(_xlfn.ANCHORARRAY(Data!F$14),ROWS(_xlfn.ANCHORARRAY(Data!F$14)))*Data!F647/Data!F646</f>
        <v>30.393754674644729</v>
      </c>
      <c r="F634" s="20" cm="1">
        <f t="array" aca="1" ref="F634" ca="1">INDEX(_xlfn.ANCHORARRAY(Data!G$14),ROWS(_xlfn.ANCHORARRAY(Data!G$14)))*Data!G647/Data!G646</f>
        <v>315.94112535090932</v>
      </c>
      <c r="G634" s="20" cm="1">
        <f t="array" aca="1" ref="G634" ca="1">INDEX(_xlfn.ANCHORARRAY(Data!H$14),ROWS(_xlfn.ANCHORARRAY(Data!H$14)))*Data!H647/Data!H646</f>
        <v>75.711826997075576</v>
      </c>
      <c r="H634" s="20" cm="1">
        <f t="array" aca="1" ref="H634" ca="1">INDEX(_xlfn.ANCHORARRAY(Data!I$14),ROWS(_xlfn.ANCHORARRAY(Data!I$14)))*Data!I647/Data!I646</f>
        <v>245.19145839194289</v>
      </c>
      <c r="I634" s="20" cm="1">
        <f t="array" aca="1" ref="I634" ca="1">INDEX(_xlfn.ANCHORARRAY(Data!J$14),ROWS(_xlfn.ANCHORARRAY(Data!J$14)))*Data!J647/Data!J646</f>
        <v>24.626888802789619</v>
      </c>
      <c r="J634" s="20" cm="1">
        <f t="array" aca="1" ref="J634" ca="1">INDEX(_xlfn.ANCHORARRAY(Data!K$14),ROWS(_xlfn.ANCHORARRAY(Data!K$14)))*Data!K647/Data!K646</f>
        <v>79.4648802667475</v>
      </c>
      <c r="K634" s="20" cm="1">
        <f t="array" aca="1" ref="K634" ca="1">INDEX(_xlfn.ANCHORARRAY(Data!L$14),ROWS(_xlfn.ANCHORARRAY(Data!L$14)))*Data!L647/Data!L646</f>
        <v>400.70066031595769</v>
      </c>
      <c r="L634" s="20" cm="1">
        <f t="array" aca="1" ref="L634" ca="1">INDEX(_xlfn.ANCHORARRAY(Data!M$14),ROWS(_xlfn.ANCHORARRAY(Data!M$14)))*Data!M647/Data!M646</f>
        <v>52.369542455841675</v>
      </c>
      <c r="M634" s="20" cm="1">
        <f t="array" aca="1" ref="M634" ca="1">INDEX(_xlfn.ANCHORARRAY(Data!N$14),ROWS(_xlfn.ANCHORARRAY(Data!N$14)))*Data!N647/Data!N646</f>
        <v>165.55298456260721</v>
      </c>
      <c r="N634" s="20" cm="1">
        <f t="array" aca="1" ref="N634" ca="1">INDEX(_xlfn.ANCHORARRAY(Data!O$14),ROWS(_xlfn.ANCHORARRAY(Data!O$14)))*Data!O647/Data!O646</f>
        <v>156.22134112325668</v>
      </c>
      <c r="O634" s="20" cm="1">
        <f t="array" aca="1" ref="O634" ca="1">INDEX(_xlfn.ANCHORARRAY(Data!P$14),ROWS(_xlfn.ANCHORARRAY(Data!P$14)))*Data!P647/Data!P646</f>
        <v>637.75143540117699</v>
      </c>
      <c r="P634" s="20" cm="1">
        <f t="array" aca="1" ref="P634" ca="1">B$1*B634/INDEX(_xlfn.ANCHORARRAY(Data!B$14),ROWS(_xlfn.ANCHORARRAY(Data!B$14)),2)</f>
        <v>13156.3839296142</v>
      </c>
      <c r="Q634" s="20" cm="1">
        <f t="array" aca="1" ref="Q634" ca="1">C$1*C634/INDEX(_xlfn.ANCHORARRAY(Data!D$14),ROWS(_xlfn.ANCHORARRAY(Data!D$14)))</f>
        <v>10689.70800385728</v>
      </c>
      <c r="R634" s="19" cm="1">
        <f t="array" aca="1" ref="R634" ca="1">D$1*D634/INDEX(_xlfn.ANCHORARRAY(Data!E$14),ROWS(_xlfn.ANCHORARRAY(Data!E$14)))</f>
        <v>12579.413699690402</v>
      </c>
      <c r="S634" s="20" cm="1">
        <f t="array" aca="1" ref="S634" ca="1">E$1*E634/INDEX(_xlfn.ANCHORARRAY(Data!F$14),ROWS(_xlfn.ANCHORARRAY(Data!F$14)))</f>
        <v>6078.7509349289458</v>
      </c>
      <c r="T634" s="20" cm="1">
        <f t="array" aca="1" ref="T634" ca="1">F$1*F634/INDEX(_xlfn.ANCHORARRAY(Data!G$14),ROWS(_xlfn.ANCHORARRAY(Data!G$14)))</f>
        <v>22115.878774563655</v>
      </c>
      <c r="U634" s="20" cm="1">
        <f t="array" aca="1" ref="U634" ca="1">G$1*G634/INDEX(_xlfn.ANCHORARRAY(Data!H$14),ROWS(_xlfn.ANCHORARRAY(Data!H$14)))</f>
        <v>54512.515437894413</v>
      </c>
      <c r="V634" s="20" cm="1">
        <f t="array" aca="1" ref="V634" ca="1">H$1*H634/INDEX(_xlfn.ANCHORARRAY(Data!I$14),ROWS(_xlfn.ANCHORARRAY(Data!I$14)))</f>
        <v>22067.231255274863</v>
      </c>
      <c r="W634" s="20" cm="1">
        <f t="array" aca="1" ref="W634" ca="1">I$1*I634/INDEX(_xlfn.ANCHORARRAY(Data!J$14),ROWS(_xlfn.ANCHORARRAY(Data!J$14)))</f>
        <v>4925.3777605579235</v>
      </c>
      <c r="X634" s="20" cm="1">
        <f t="array" aca="1" ref="X634" ca="1">J$1*J634/INDEX(_xlfn.ANCHORARRAY(Data!K$14),ROWS(_xlfn.ANCHORARRAY(Data!K$14)))</f>
        <v>5562.5416186723251</v>
      </c>
      <c r="Y634" s="20" cm="1">
        <f t="array" aca="1" ref="Y634" ca="1">K$1*K634/INDEX(_xlfn.ANCHORARRAY(Data!L$14),ROWS(_xlfn.ANCHORARRAY(Data!L$14)))</f>
        <v>12021.019809478732</v>
      </c>
      <c r="Z634" s="20" cm="1">
        <f t="array" aca="1" ref="Z634" ca="1">L$1*L634/INDEX(_xlfn.ANCHORARRAY(Data!M$14),ROWS(_xlfn.ANCHORARRAY(Data!M$14)))</f>
        <v>12568.690189402001</v>
      </c>
      <c r="AA634" s="20" cm="1">
        <f t="array" aca="1" ref="AA634" ca="1">M$1*M634/INDEX(_xlfn.ANCHORARRAY(Data!N$14),ROWS(_xlfn.ANCHORARRAY(Data!N$14)))</f>
        <v>9933.1790737564315</v>
      </c>
      <c r="AB634" s="20" cm="1">
        <f t="array" aca="1" ref="AB634" ca="1">N$1*N634/INDEX(_xlfn.ANCHORARRAY(Data!O$14),ROWS(_xlfn.ANCHORARRAY(Data!O$14)))</f>
        <v>9373.2804673954015</v>
      </c>
      <c r="AC634" s="20" cm="1">
        <f t="array" aca="1" ref="AC634" ca="1">O$1*O634/INDEX(_xlfn.ANCHORARRAY(Data!P$14),ROWS(_xlfn.ANCHORARRAY(Data!P$14)))</f>
        <v>12755.83341631085</v>
      </c>
      <c r="AD634" s="33">
        <f t="shared" ca="1" si="21"/>
        <v>208339.80437139742</v>
      </c>
      <c r="AE634" s="33">
        <f t="shared" ca="1" si="20"/>
        <v>-2077.7043713974126</v>
      </c>
    </row>
    <row r="635" spans="1:31" x14ac:dyDescent="0.35">
      <c r="A635">
        <f ca="1"/>
        <v>633</v>
      </c>
      <c r="B635" s="20" cm="1">
        <f t="array" aca="1" ref="B635" ca="1">INDEX(_xlfn.ANCHORARRAY(Data!B$14),ROWS(_xlfn.ANCHORARRAY(Data!B$14)),2)*Data!C648/Data!C647</f>
        <v>263.51322868550847</v>
      </c>
      <c r="C635" s="20" cm="1">
        <f t="array" aca="1" ref="C635" ca="1">INDEX(_xlfn.ANCHORARRAY(Data!D$14),ROWS(_xlfn.ANCHORARRAY(Data!D$14)))*Data!D648/Data!D647</f>
        <v>53.27341888527102</v>
      </c>
      <c r="D635" s="20" cm="1">
        <f t="array" aca="1" ref="D635" ca="1">INDEX(_xlfn.ANCHORARRAY(Data!E$14),ROWS(_xlfn.ANCHORARRAY(Data!E$14)))*Data!E648/Data!E647</f>
        <v>23.831312828207047</v>
      </c>
      <c r="E635" s="20" cm="1">
        <f t="array" aca="1" ref="E635" ca="1">INDEX(_xlfn.ANCHORARRAY(Data!F$14),ROWS(_xlfn.ANCHORARRAY(Data!F$14)))*Data!F648/Data!F647</f>
        <v>29.956800738007377</v>
      </c>
      <c r="F635" s="20" cm="1">
        <f t="array" aca="1" ref="F635" ca="1">INDEX(_xlfn.ANCHORARRAY(Data!G$14),ROWS(_xlfn.ANCHORARRAY(Data!G$14)))*Data!G648/Data!G647</f>
        <v>311.79877099050867</v>
      </c>
      <c r="G635" s="20" cm="1">
        <f t="array" aca="1" ref="G635" ca="1">INDEX(_xlfn.ANCHORARRAY(Data!H$14),ROWS(_xlfn.ANCHORARRAY(Data!H$14)))*Data!H648/Data!H647</f>
        <v>77.410405323653947</v>
      </c>
      <c r="H635" s="20" cm="1">
        <f t="array" aca="1" ref="H635" ca="1">INDEX(_xlfn.ANCHORARRAY(Data!I$14),ROWS(_xlfn.ANCHORARRAY(Data!I$14)))*Data!I648/Data!I647</f>
        <v>245.06724055422626</v>
      </c>
      <c r="I635" s="20" cm="1">
        <f t="array" aca="1" ref="I635" ca="1">INDEX(_xlfn.ANCHORARRAY(Data!J$14),ROWS(_xlfn.ANCHORARRAY(Data!J$14)))*Data!J648/Data!J647</f>
        <v>24.072168905950093</v>
      </c>
      <c r="J635" s="20" cm="1">
        <f t="array" aca="1" ref="J635" ca="1">INDEX(_xlfn.ANCHORARRAY(Data!K$14),ROWS(_xlfn.ANCHORARRAY(Data!K$14)))*Data!K648/Data!K647</f>
        <v>80.28983706410844</v>
      </c>
      <c r="K635" s="20" cm="1">
        <f t="array" aca="1" ref="K635" ca="1">INDEX(_xlfn.ANCHORARRAY(Data!L$14),ROWS(_xlfn.ANCHORARRAY(Data!L$14)))*Data!L648/Data!L647</f>
        <v>399.66870918546908</v>
      </c>
      <c r="L635" s="20" cm="1">
        <f t="array" aca="1" ref="L635" ca="1">INDEX(_xlfn.ANCHORARRAY(Data!M$14),ROWS(_xlfn.ANCHORARRAY(Data!M$14)))*Data!M648/Data!M647</f>
        <v>52.527996629450186</v>
      </c>
      <c r="M635" s="20" cm="1">
        <f t="array" aca="1" ref="M635" ca="1">INDEX(_xlfn.ANCHORARRAY(Data!N$14),ROWS(_xlfn.ANCHORARRAY(Data!N$14)))*Data!N648/Data!N647</f>
        <v>164.62289803474792</v>
      </c>
      <c r="N635" s="20" cm="1">
        <f t="array" aca="1" ref="N635" ca="1">INDEX(_xlfn.ANCHORARRAY(Data!O$14),ROWS(_xlfn.ANCHORARRAY(Data!O$14)))*Data!O648/Data!O647</f>
        <v>161.10855687221675</v>
      </c>
      <c r="O635" s="20" cm="1">
        <f t="array" aca="1" ref="O635" ca="1">INDEX(_xlfn.ANCHORARRAY(Data!P$14),ROWS(_xlfn.ANCHORARRAY(Data!P$14)))*Data!P648/Data!P647</f>
        <v>633.98882686508466</v>
      </c>
      <c r="P635" s="20" cm="1">
        <f t="array" aca="1" ref="P635" ca="1">B$1*B635/INDEX(_xlfn.ANCHORARRAY(Data!B$14),ROWS(_xlfn.ANCHORARRAY(Data!B$14)),2)</f>
        <v>13175.661434275424</v>
      </c>
      <c r="Q635" s="20" cm="1">
        <f t="array" aca="1" ref="Q635" ca="1">C$1*C635/INDEX(_xlfn.ANCHORARRAY(Data!D$14),ROWS(_xlfn.ANCHORARRAY(Data!D$14)))</f>
        <v>10658.699865926068</v>
      </c>
      <c r="R635" s="19" cm="1">
        <f t="array" aca="1" ref="R635" ca="1">D$1*D635/INDEX(_xlfn.ANCHORARRAY(Data!E$14),ROWS(_xlfn.ANCHORARRAY(Data!E$14)))</f>
        <v>11918.100150037506</v>
      </c>
      <c r="S635" s="20" cm="1">
        <f t="array" aca="1" ref="S635" ca="1">E$1*E635/INDEX(_xlfn.ANCHORARRAY(Data!F$14),ROWS(_xlfn.ANCHORARRAY(Data!F$14)))</f>
        <v>5991.3601476014755</v>
      </c>
      <c r="T635" s="20" cm="1">
        <f t="array" aca="1" ref="T635" ca="1">F$1*F635/INDEX(_xlfn.ANCHORARRAY(Data!G$14),ROWS(_xlfn.ANCHORARRAY(Data!G$14)))</f>
        <v>21825.913969335608</v>
      </c>
      <c r="U635" s="20" cm="1">
        <f t="array" aca="1" ref="U635" ca="1">G$1*G635/INDEX(_xlfn.ANCHORARRAY(Data!H$14),ROWS(_xlfn.ANCHORARRAY(Data!H$14)))</f>
        <v>55735.491833030843</v>
      </c>
      <c r="V635" s="20" cm="1">
        <f t="array" aca="1" ref="V635" ca="1">H$1*H635/INDEX(_xlfn.ANCHORARRAY(Data!I$14),ROWS(_xlfn.ANCHORARRAY(Data!I$14)))</f>
        <v>22056.051649880366</v>
      </c>
      <c r="W635" s="20" cm="1">
        <f t="array" aca="1" ref="W635" ca="1">I$1*I635/INDEX(_xlfn.ANCHORARRAY(Data!J$14),ROWS(_xlfn.ANCHORARRAY(Data!J$14)))</f>
        <v>4814.4337811900186</v>
      </c>
      <c r="X635" s="20" cm="1">
        <f t="array" aca="1" ref="X635" ca="1">J$1*J635/INDEX(_xlfn.ANCHORARRAY(Data!K$14),ROWS(_xlfn.ANCHORARRAY(Data!K$14)))</f>
        <v>5620.2885944875907</v>
      </c>
      <c r="Y635" s="20" cm="1">
        <f t="array" aca="1" ref="Y635" ca="1">K$1*K635/INDEX(_xlfn.ANCHORARRAY(Data!L$14),ROWS(_xlfn.ANCHORARRAY(Data!L$14)))</f>
        <v>11990.061275564072</v>
      </c>
      <c r="Z635" s="20" cm="1">
        <f t="array" aca="1" ref="Z635" ca="1">L$1*L635/INDEX(_xlfn.ANCHORARRAY(Data!M$14),ROWS(_xlfn.ANCHORARRAY(Data!M$14)))</f>
        <v>12606.719191068043</v>
      </c>
      <c r="AA635" s="20" cm="1">
        <f t="array" aca="1" ref="AA635" ca="1">M$1*M635/INDEX(_xlfn.ANCHORARRAY(Data!N$14),ROWS(_xlfn.ANCHORARRAY(Data!N$14)))</f>
        <v>9877.3738820848757</v>
      </c>
      <c r="AB635" s="20" cm="1">
        <f t="array" aca="1" ref="AB635" ca="1">N$1*N635/INDEX(_xlfn.ANCHORARRAY(Data!O$14),ROWS(_xlfn.ANCHORARRAY(Data!O$14)))</f>
        <v>9666.5134123330045</v>
      </c>
      <c r="AC635" s="20" cm="1">
        <f t="array" aca="1" ref="AC635" ca="1">O$1*O635/INDEX(_xlfn.ANCHORARRAY(Data!P$14),ROWS(_xlfn.ANCHORARRAY(Data!P$14)))</f>
        <v>12680.576497967748</v>
      </c>
      <c r="AD635" s="33">
        <f t="shared" ca="1" si="21"/>
        <v>208617.24568478268</v>
      </c>
      <c r="AE635" s="33">
        <f t="shared" ca="1" si="20"/>
        <v>-2355.1456847826776</v>
      </c>
    </row>
    <row r="636" spans="1:31" x14ac:dyDescent="0.35">
      <c r="A636">
        <f ca="1"/>
        <v>634</v>
      </c>
      <c r="B636" s="20" cm="1">
        <f t="array" aca="1" ref="B636" ca="1">INDEX(_xlfn.ANCHORARRAY(Data!B$14),ROWS(_xlfn.ANCHORARRAY(Data!B$14)),2)*Data!C649/Data!C648</f>
        <v>264.78797861887352</v>
      </c>
      <c r="C636" s="20" cm="1">
        <f t="array" aca="1" ref="C636" ca="1">INDEX(_xlfn.ANCHORARRAY(Data!D$14),ROWS(_xlfn.ANCHORARRAY(Data!D$14)))*Data!D649/Data!D648</f>
        <v>52.219866463181994</v>
      </c>
      <c r="D636" s="20" cm="1">
        <f t="array" aca="1" ref="D636" ca="1">INDEX(_xlfn.ANCHORARRAY(Data!E$14),ROWS(_xlfn.ANCHORARRAY(Data!E$14)))*Data!E649/Data!E648</f>
        <v>24.099339984650808</v>
      </c>
      <c r="E636" s="20" cm="1">
        <f t="array" aca="1" ref="E636" ca="1">INDEX(_xlfn.ANCHORARRAY(Data!F$14),ROWS(_xlfn.ANCHORARRAY(Data!F$14)))*Data!F649/Data!F648</f>
        <v>30.001078684891016</v>
      </c>
      <c r="F636" s="20" cm="1">
        <f t="array" aca="1" ref="F636" ca="1">INDEX(_xlfn.ANCHORARRAY(Data!G$14),ROWS(_xlfn.ANCHORARRAY(Data!G$14)))*Data!G649/Data!G648</f>
        <v>313.75389469371032</v>
      </c>
      <c r="G636" s="20" cm="1">
        <f t="array" aca="1" ref="G636" ca="1">INDEX(_xlfn.ANCHORARRAY(Data!H$14),ROWS(_xlfn.ANCHORARRAY(Data!H$14)))*Data!H649/Data!H648</f>
        <v>74.405813226744186</v>
      </c>
      <c r="H636" s="20" cm="1">
        <f t="array" aca="1" ref="H636" ca="1">INDEX(_xlfn.ANCHORARRAY(Data!I$14),ROWS(_xlfn.ANCHORARRAY(Data!I$14)))*Data!I649/Data!I648</f>
        <v>247.56357119259991</v>
      </c>
      <c r="I636" s="20" cm="1">
        <f t="array" aca="1" ref="I636" ca="1">INDEX(_xlfn.ANCHORARRAY(Data!J$14),ROWS(_xlfn.ANCHORARRAY(Data!J$14)))*Data!J649/Data!J648</f>
        <v>24.722801556420233</v>
      </c>
      <c r="J636" s="20" cm="1">
        <f t="array" aca="1" ref="J636" ca="1">INDEX(_xlfn.ANCHORARRAY(Data!K$14),ROWS(_xlfn.ANCHORARRAY(Data!K$14)))*Data!K649/Data!K648</f>
        <v>80.178509993943052</v>
      </c>
      <c r="K636" s="20" cm="1">
        <f t="array" aca="1" ref="K636" ca="1">INDEX(_xlfn.ANCHORARRAY(Data!L$14),ROWS(_xlfn.ANCHORARRAY(Data!L$14)))*Data!L649/Data!L648</f>
        <v>399.81593179168289</v>
      </c>
      <c r="L636" s="20" cm="1">
        <f t="array" aca="1" ref="L636" ca="1">INDEX(_xlfn.ANCHORARRAY(Data!M$14),ROWS(_xlfn.ANCHORARRAY(Data!M$14)))*Data!M649/Data!M648</f>
        <v>50.923908523908523</v>
      </c>
      <c r="M636" s="20" cm="1">
        <f t="array" aca="1" ref="M636" ca="1">INDEX(_xlfn.ANCHORARRAY(Data!N$14),ROWS(_xlfn.ANCHORARRAY(Data!N$14)))*Data!N649/Data!N648</f>
        <v>165.25771277734179</v>
      </c>
      <c r="N636" s="20" cm="1">
        <f t="array" aca="1" ref="N636" ca="1">INDEX(_xlfn.ANCHORARRAY(Data!O$14),ROWS(_xlfn.ANCHORARRAY(Data!O$14)))*Data!O649/Data!O648</f>
        <v>154.34699714222904</v>
      </c>
      <c r="O636" s="20" cm="1">
        <f t="array" aca="1" ref="O636" ca="1">INDEX(_xlfn.ANCHORARRAY(Data!P$14),ROWS(_xlfn.ANCHORARRAY(Data!P$14)))*Data!P649/Data!P648</f>
        <v>636.35810007703276</v>
      </c>
      <c r="P636" s="20" cm="1">
        <f t="array" aca="1" ref="P636" ca="1">B$1*B636/INDEX(_xlfn.ANCHORARRAY(Data!B$14),ROWS(_xlfn.ANCHORARRAY(Data!B$14)),2)</f>
        <v>13239.398930943677</v>
      </c>
      <c r="Q636" s="20" cm="1">
        <f t="array" aca="1" ref="Q636" ca="1">C$1*C636/INDEX(_xlfn.ANCHORARRAY(Data!D$14),ROWS(_xlfn.ANCHORARRAY(Data!D$14)))</f>
        <v>10447.909958031285</v>
      </c>
      <c r="R636" s="19" cm="1">
        <f t="array" aca="1" ref="R636" ca="1">D$1*D636/INDEX(_xlfn.ANCHORARRAY(Data!E$14),ROWS(_xlfn.ANCHORARRAY(Data!E$14)))</f>
        <v>12052.141212586341</v>
      </c>
      <c r="S636" s="20" cm="1">
        <f t="array" aca="1" ref="S636" ca="1">E$1*E636/INDEX(_xlfn.ANCHORARRAY(Data!F$14),ROWS(_xlfn.ANCHORARRAY(Data!F$14)))</f>
        <v>6000.2157369782035</v>
      </c>
      <c r="T636" s="20" cm="1">
        <f t="array" aca="1" ref="T636" ca="1">F$1*F636/INDEX(_xlfn.ANCHORARRAY(Data!G$14),ROWS(_xlfn.ANCHORARRAY(Data!G$14)))</f>
        <v>21962.772628559724</v>
      </c>
      <c r="U636" s="20" cm="1">
        <f t="array" aca="1" ref="U636" ca="1">G$1*G636/INDEX(_xlfn.ANCHORARRAY(Data!H$14),ROWS(_xlfn.ANCHORARRAY(Data!H$14)))</f>
        <v>53572.185523255808</v>
      </c>
      <c r="V636" s="20" cm="1">
        <f t="array" aca="1" ref="V636" ca="1">H$1*H636/INDEX(_xlfn.ANCHORARRAY(Data!I$14),ROWS(_xlfn.ANCHORARRAY(Data!I$14)))</f>
        <v>22280.721407333993</v>
      </c>
      <c r="W636" s="20" cm="1">
        <f t="array" aca="1" ref="W636" ca="1">I$1*I636/INDEX(_xlfn.ANCHORARRAY(Data!J$14),ROWS(_xlfn.ANCHORARRAY(Data!J$14)))</f>
        <v>4944.5603112840472</v>
      </c>
      <c r="X636" s="20" cm="1">
        <f t="array" aca="1" ref="X636" ca="1">J$1*J636/INDEX(_xlfn.ANCHORARRAY(Data!K$14),ROWS(_xlfn.ANCHORARRAY(Data!K$14)))</f>
        <v>5612.495699576014</v>
      </c>
      <c r="Y636" s="20" cm="1">
        <f t="array" aca="1" ref="Y636" ca="1">K$1*K636/INDEX(_xlfn.ANCHORARRAY(Data!L$14),ROWS(_xlfn.ANCHORARRAY(Data!L$14)))</f>
        <v>11994.477953750487</v>
      </c>
      <c r="Z636" s="20" cm="1">
        <f t="array" aca="1" ref="Z636" ca="1">L$1*L636/INDEX(_xlfn.ANCHORARRAY(Data!M$14),ROWS(_xlfn.ANCHORARRAY(Data!M$14)))</f>
        <v>12221.738045738046</v>
      </c>
      <c r="AA636" s="20" cm="1">
        <f t="array" aca="1" ref="AA636" ca="1">M$1*M636/INDEX(_xlfn.ANCHORARRAY(Data!N$14),ROWS(_xlfn.ANCHORARRAY(Data!N$14)))</f>
        <v>9915.4627666405067</v>
      </c>
      <c r="AB636" s="20" cm="1">
        <f t="array" aca="1" ref="AB636" ca="1">N$1*N636/INDEX(_xlfn.ANCHORARRAY(Data!O$14),ROWS(_xlfn.ANCHORARRAY(Data!O$14)))</f>
        <v>9260.8198285337439</v>
      </c>
      <c r="AC636" s="20" cm="1">
        <f t="array" aca="1" ref="AC636" ca="1">O$1*O636/INDEX(_xlfn.ANCHORARRAY(Data!P$14),ROWS(_xlfn.ANCHORARRAY(Data!P$14)))</f>
        <v>12727.964951731597</v>
      </c>
      <c r="AD636" s="33">
        <f t="shared" ca="1" si="21"/>
        <v>206232.86495494345</v>
      </c>
      <c r="AE636" s="33">
        <f t="shared" ca="1" si="20"/>
        <v>29.235045056557283</v>
      </c>
    </row>
    <row r="637" spans="1:31" x14ac:dyDescent="0.35">
      <c r="A637">
        <f ca="1"/>
        <v>635</v>
      </c>
      <c r="B637" s="20" cm="1">
        <f t="array" aca="1" ref="B637" ca="1">INDEX(_xlfn.ANCHORARRAY(Data!B$14),ROWS(_xlfn.ANCHORARRAY(Data!B$14)),2)*Data!C650/Data!C649</f>
        <v>265.43204257157441</v>
      </c>
      <c r="C637" s="20" cm="1">
        <f t="array" aca="1" ref="C637" ca="1">INDEX(_xlfn.ANCHORARRAY(Data!D$14),ROWS(_xlfn.ANCHORARRAY(Data!D$14)))*Data!D650/Data!D649</f>
        <v>52.124070556309363</v>
      </c>
      <c r="D637" s="20" cm="1">
        <f t="array" aca="1" ref="D637" ca="1">INDEX(_xlfn.ANCHORARRAY(Data!E$14),ROWS(_xlfn.ANCHORARRAY(Data!E$14)))*Data!E650/Data!E649</f>
        <v>24.275892857142853</v>
      </c>
      <c r="E637" s="20" cm="1">
        <f t="array" aca="1" ref="E637" ca="1">INDEX(_xlfn.ANCHORARRAY(Data!F$14),ROWS(_xlfn.ANCHORARRAY(Data!F$14)))*Data!F650/Data!F649</f>
        <v>30.5105059084195</v>
      </c>
      <c r="F637" s="20" cm="1">
        <f t="array" aca="1" ref="F637" ca="1">INDEX(_xlfn.ANCHORARRAY(Data!G$14),ROWS(_xlfn.ANCHORARRAY(Data!G$14)))*Data!G650/Data!G649</f>
        <v>317.31222542163727</v>
      </c>
      <c r="G637" s="20" cm="1">
        <f t="array" aca="1" ref="G637" ca="1">INDEX(_xlfn.ANCHORARRAY(Data!H$14),ROWS(_xlfn.ANCHORARRAY(Data!H$14)))*Data!H650/Data!H649</f>
        <v>74.362565034152013</v>
      </c>
      <c r="H637" s="20" cm="1">
        <f t="array" aca="1" ref="H637" ca="1">INDEX(_xlfn.ANCHORARRAY(Data!I$14),ROWS(_xlfn.ANCHORARRAY(Data!I$14)))*Data!I650/Data!I649</f>
        <v>243.31390626685368</v>
      </c>
      <c r="I637" s="20" cm="1">
        <f t="array" aca="1" ref="I637" ca="1">INDEX(_xlfn.ANCHORARRAY(Data!J$14),ROWS(_xlfn.ANCHORARRAY(Data!J$14)))*Data!J650/Data!J649</f>
        <v>24.624884792626727</v>
      </c>
      <c r="J637" s="20" cm="1">
        <f t="array" aca="1" ref="J637" ca="1">INDEX(_xlfn.ANCHORARRAY(Data!K$14),ROWS(_xlfn.ANCHORARRAY(Data!K$14)))*Data!K650/Data!K649</f>
        <v>80.393775633293146</v>
      </c>
      <c r="K637" s="20" cm="1">
        <f t="array" aca="1" ref="K637" ca="1">INDEX(_xlfn.ANCHORARRAY(Data!L$14),ROWS(_xlfn.ANCHORARRAY(Data!L$14)))*Data!L650/Data!L649</f>
        <v>398.57979206487119</v>
      </c>
      <c r="L637" s="20" cm="1">
        <f t="array" aca="1" ref="L637" ca="1">INDEX(_xlfn.ANCHORARRAY(Data!M$14),ROWS(_xlfn.ANCHORARRAY(Data!M$14)))*Data!M650/Data!M649</f>
        <v>52.35565714285714</v>
      </c>
      <c r="M637" s="20" cm="1">
        <f t="array" aca="1" ref="M637" ca="1">INDEX(_xlfn.ANCHORARRAY(Data!N$14),ROWS(_xlfn.ANCHORARRAY(Data!N$14)))*Data!N650/Data!N649</f>
        <v>168.11101965252064</v>
      </c>
      <c r="N637" s="20" cm="1">
        <f t="array" aca="1" ref="N637" ca="1">INDEX(_xlfn.ANCHORARRAY(Data!O$14),ROWS(_xlfn.ANCHORARRAY(Data!O$14)))*Data!O650/Data!O649</f>
        <v>161.38092745229076</v>
      </c>
      <c r="O637" s="20" cm="1">
        <f t="array" aca="1" ref="O637" ca="1">INDEX(_xlfn.ANCHORARRAY(Data!P$14),ROWS(_xlfn.ANCHORARRAY(Data!P$14)))*Data!P650/Data!P649</f>
        <v>636.28738920278261</v>
      </c>
      <c r="P637" s="20" cm="1">
        <f t="array" aca="1" ref="P637" ca="1">B$1*B637/INDEX(_xlfn.ANCHORARRAY(Data!B$14),ROWS(_xlfn.ANCHORARRAY(Data!B$14)),2)</f>
        <v>13271.602128578721</v>
      </c>
      <c r="Q637" s="20" cm="1">
        <f t="array" aca="1" ref="Q637" ca="1">C$1*C637/INDEX(_xlfn.ANCHORARRAY(Data!D$14),ROWS(_xlfn.ANCHORARRAY(Data!D$14)))</f>
        <v>10428.743554952511</v>
      </c>
      <c r="R637" s="19" cm="1">
        <f t="array" aca="1" ref="R637" ca="1">D$1*D637/INDEX(_xlfn.ANCHORARRAY(Data!E$14),ROWS(_xlfn.ANCHORARRAY(Data!E$14)))</f>
        <v>12140.43575310559</v>
      </c>
      <c r="S637" s="20" cm="1">
        <f t="array" aca="1" ref="S637" ca="1">E$1*E637/INDEX(_xlfn.ANCHORARRAY(Data!F$14),ROWS(_xlfn.ANCHORARRAY(Data!F$14)))</f>
        <v>6102.1011816839</v>
      </c>
      <c r="T637" s="20" cm="1">
        <f t="array" aca="1" ref="T637" ca="1">F$1*F637/INDEX(_xlfn.ANCHORARRAY(Data!G$14),ROWS(_xlfn.ANCHORARRAY(Data!G$14)))</f>
        <v>22211.855779514608</v>
      </c>
      <c r="U637" s="20" cm="1">
        <f t="array" aca="1" ref="U637" ca="1">G$1*G637/INDEX(_xlfn.ANCHORARRAY(Data!H$14),ROWS(_xlfn.ANCHORARRAY(Data!H$14)))</f>
        <v>53541.046824589452</v>
      </c>
      <c r="V637" s="20" cm="1">
        <f t="array" aca="1" ref="V637" ca="1">H$1*H637/INDEX(_xlfn.ANCHORARRAY(Data!I$14),ROWS(_xlfn.ANCHORARRAY(Data!I$14)))</f>
        <v>21898.251564016831</v>
      </c>
      <c r="W637" s="20" cm="1">
        <f t="array" aca="1" ref="W637" ca="1">I$1*I637/INDEX(_xlfn.ANCHORARRAY(Data!J$14),ROWS(_xlfn.ANCHORARRAY(Data!J$14)))</f>
        <v>4924.9769585253462</v>
      </c>
      <c r="X637" s="20" cm="1">
        <f t="array" aca="1" ref="X637" ca="1">J$1*J637/INDEX(_xlfn.ANCHORARRAY(Data!K$14),ROWS(_xlfn.ANCHORARRAY(Data!K$14)))</f>
        <v>5627.5642943305202</v>
      </c>
      <c r="Y637" s="20" cm="1">
        <f t="array" aca="1" ref="Y637" ca="1">K$1*K637/INDEX(_xlfn.ANCHORARRAY(Data!L$14),ROWS(_xlfn.ANCHORARRAY(Data!L$14)))</f>
        <v>11957.393761946138</v>
      </c>
      <c r="Z637" s="20" cm="1">
        <f t="array" aca="1" ref="Z637" ca="1">L$1*L637/INDEX(_xlfn.ANCHORARRAY(Data!M$14),ROWS(_xlfn.ANCHORARRAY(Data!M$14)))</f>
        <v>12565.357714285714</v>
      </c>
      <c r="AA637" s="20" cm="1">
        <f t="array" aca="1" ref="AA637" ca="1">M$1*M637/INDEX(_xlfn.ANCHORARRAY(Data!N$14),ROWS(_xlfn.ANCHORARRAY(Data!N$14)))</f>
        <v>10086.661179151239</v>
      </c>
      <c r="AB637" s="20" cm="1">
        <f t="array" aca="1" ref="AB637" ca="1">N$1*N637/INDEX(_xlfn.ANCHORARRAY(Data!O$14),ROWS(_xlfn.ANCHORARRAY(Data!O$14)))</f>
        <v>9682.8556471374468</v>
      </c>
      <c r="AC637" s="20" cm="1">
        <f t="array" aca="1" ref="AC637" ca="1">O$1*O637/INDEX(_xlfn.ANCHORARRAY(Data!P$14),ROWS(_xlfn.ANCHORARRAY(Data!P$14)))</f>
        <v>12726.55064502433</v>
      </c>
      <c r="AD637" s="33">
        <f t="shared" ca="1" si="21"/>
        <v>207165.39698684236</v>
      </c>
      <c r="AE637" s="33">
        <f t="shared" ca="1" si="20"/>
        <v>-903.29698684235336</v>
      </c>
    </row>
    <row r="638" spans="1:31" x14ac:dyDescent="0.35">
      <c r="A638">
        <f ca="1"/>
        <v>636</v>
      </c>
      <c r="B638" s="20" cm="1">
        <f t="array" aca="1" ref="B638" ca="1">INDEX(_xlfn.ANCHORARRAY(Data!B$14),ROWS(_xlfn.ANCHORARRAY(Data!B$14)),2)*Data!C651/Data!C650</f>
        <v>266.3200446271286</v>
      </c>
      <c r="C638" s="20" cm="1">
        <f t="array" aca="1" ref="C638" ca="1">INDEX(_xlfn.ANCHORARRAY(Data!D$14),ROWS(_xlfn.ANCHORARRAY(Data!D$14)))*Data!D651/Data!D650</f>
        <v>52.85060773480663</v>
      </c>
      <c r="D638" s="20" cm="1">
        <f t="array" aca="1" ref="D638" ca="1">INDEX(_xlfn.ANCHORARRAY(Data!E$14),ROWS(_xlfn.ANCHORARRAY(Data!E$14)))*Data!E651/Data!E650</f>
        <v>24.389504873294346</v>
      </c>
      <c r="E638" s="20" cm="1">
        <f t="array" aca="1" ref="E638" ca="1">INDEX(_xlfn.ANCHORARRAY(Data!F$14),ROWS(_xlfn.ANCHORARRAY(Data!F$14)))*Data!F651/Data!F650</f>
        <v>30.131513611615244</v>
      </c>
      <c r="F638" s="20" cm="1">
        <f t="array" aca="1" ref="F638" ca="1">INDEX(_xlfn.ANCHORARRAY(Data!G$14),ROWS(_xlfn.ANCHORARRAY(Data!G$14)))*Data!G651/Data!G650</f>
        <v>315.99606451612908</v>
      </c>
      <c r="G638" s="20" cm="1">
        <f t="array" aca="1" ref="G638" ca="1">INDEX(_xlfn.ANCHORARRAY(Data!H$14),ROWS(_xlfn.ANCHORARRAY(Data!H$14)))*Data!H651/Data!H650</f>
        <v>76.742152515266056</v>
      </c>
      <c r="H638" s="20" cm="1">
        <f t="array" aca="1" ref="H638" ca="1">INDEX(_xlfn.ANCHORARRAY(Data!I$14),ROWS(_xlfn.ANCHORARRAY(Data!I$14)))*Data!I651/Data!I650</f>
        <v>242.39876484815906</v>
      </c>
      <c r="I638" s="20" cm="1">
        <f t="array" aca="1" ref="I638" ca="1">INDEX(_xlfn.ANCHORARRAY(Data!J$14),ROWS(_xlfn.ANCHORARRAY(Data!J$14)))*Data!J651/Data!J650</f>
        <v>24.205022831050226</v>
      </c>
      <c r="J638" s="20" cm="1">
        <f t="array" aca="1" ref="J638" ca="1">INDEX(_xlfn.ANCHORARRAY(Data!K$14),ROWS(_xlfn.ANCHORARRAY(Data!K$14)))*Data!K651/Data!K650</f>
        <v>79.027014076070685</v>
      </c>
      <c r="K638" s="20" cm="1">
        <f t="array" aca="1" ref="K638" ca="1">INDEX(_xlfn.ANCHORARRAY(Data!L$14),ROWS(_xlfn.ANCHORARRAY(Data!L$14)))*Data!L651/Data!L650</f>
        <v>394.19560947451464</v>
      </c>
      <c r="L638" s="20" cm="1">
        <f t="array" aca="1" ref="L638" ca="1">INDEX(_xlfn.ANCHORARRAY(Data!M$14),ROWS(_xlfn.ANCHORARRAY(Data!M$14)))*Data!M651/Data!M650</f>
        <v>48.048683989941331</v>
      </c>
      <c r="M638" s="20" cm="1">
        <f t="array" aca="1" ref="M638" ca="1">INDEX(_xlfn.ANCHORARRAY(Data!N$14),ROWS(_xlfn.ANCHORARRAY(Data!N$14)))*Data!N651/Data!N650</f>
        <v>163.98359228727122</v>
      </c>
      <c r="N638" s="20" cm="1">
        <f t="array" aca="1" ref="N638" ca="1">INDEX(_xlfn.ANCHORARRAY(Data!O$14),ROWS(_xlfn.ANCHORARRAY(Data!O$14)))*Data!O651/Data!O650</f>
        <v>158.16602446923355</v>
      </c>
      <c r="O638" s="20" cm="1">
        <f t="array" aca="1" ref="O638" ca="1">INDEX(_xlfn.ANCHORARRAY(Data!P$14),ROWS(_xlfn.ANCHORARRAY(Data!P$14)))*Data!P651/Data!P650</f>
        <v>634.72152073807695</v>
      </c>
      <c r="P638" s="20" cm="1">
        <f t="array" aca="1" ref="P638" ca="1">B$1*B638/INDEX(_xlfn.ANCHORARRAY(Data!B$14),ROWS(_xlfn.ANCHORARRAY(Data!B$14)),2)</f>
        <v>13316.002231356431</v>
      </c>
      <c r="Q638" s="20" cm="1">
        <f t="array" aca="1" ref="Q638" ca="1">C$1*C638/INDEX(_xlfn.ANCHORARRAY(Data!D$14),ROWS(_xlfn.ANCHORARRAY(Data!D$14)))</f>
        <v>10574.105761641673</v>
      </c>
      <c r="R638" s="19" cm="1">
        <f t="array" aca="1" ref="R638" ca="1">D$1*D638/INDEX(_xlfn.ANCHORARRAY(Data!E$14),ROWS(_xlfn.ANCHORARRAY(Data!E$14)))</f>
        <v>12197.253411306043</v>
      </c>
      <c r="S638" s="20" cm="1">
        <f t="array" aca="1" ref="S638" ca="1">E$1*E638/INDEX(_xlfn.ANCHORARRAY(Data!F$14),ROWS(_xlfn.ANCHORARRAY(Data!F$14)))</f>
        <v>6026.3027223230483</v>
      </c>
      <c r="T638" s="20" cm="1">
        <f t="array" aca="1" ref="T638" ca="1">F$1*F638/INDEX(_xlfn.ANCHORARRAY(Data!G$14),ROWS(_xlfn.ANCHORARRAY(Data!G$14)))</f>
        <v>22119.724516129038</v>
      </c>
      <c r="U638" s="20" cm="1">
        <f t="array" aca="1" ref="U638" ca="1">G$1*G638/INDEX(_xlfn.ANCHORARRAY(Data!H$14),ROWS(_xlfn.ANCHORARRAY(Data!H$14)))</f>
        <v>55254.349810991553</v>
      </c>
      <c r="V638" s="20" cm="1">
        <f t="array" aca="1" ref="V638" ca="1">H$1*H638/INDEX(_xlfn.ANCHORARRAY(Data!I$14),ROWS(_xlfn.ANCHORARRAY(Data!I$14)))</f>
        <v>21815.888836334318</v>
      </c>
      <c r="W638" s="20" cm="1">
        <f t="array" aca="1" ref="W638" ca="1">I$1*I638/INDEX(_xlfn.ANCHORARRAY(Data!J$14),ROWS(_xlfn.ANCHORARRAY(Data!J$14)))</f>
        <v>4841.0045662100456</v>
      </c>
      <c r="X638" s="20" cm="1">
        <f t="array" aca="1" ref="X638" ca="1">J$1*J638/INDEX(_xlfn.ANCHORARRAY(Data!K$14),ROWS(_xlfn.ANCHORARRAY(Data!K$14)))</f>
        <v>5531.8909853249479</v>
      </c>
      <c r="Y638" s="20" cm="1">
        <f t="array" aca="1" ref="Y638" ca="1">K$1*K638/INDEX(_xlfn.ANCHORARRAY(Data!L$14),ROWS(_xlfn.ANCHORARRAY(Data!L$14)))</f>
        <v>11825.868284235441</v>
      </c>
      <c r="Z638" s="20" cm="1">
        <f t="array" aca="1" ref="Z638" ca="1">L$1*L638/INDEX(_xlfn.ANCHORARRAY(Data!M$14),ROWS(_xlfn.ANCHORARRAY(Data!M$14)))</f>
        <v>11531.684157585918</v>
      </c>
      <c r="AA638" s="20" cm="1">
        <f t="array" aca="1" ref="AA638" ca="1">M$1*M638/INDEX(_xlfn.ANCHORARRAY(Data!N$14),ROWS(_xlfn.ANCHORARRAY(Data!N$14)))</f>
        <v>9839.0155372362733</v>
      </c>
      <c r="AB638" s="20" cm="1">
        <f t="array" aca="1" ref="AB638" ca="1">N$1*N638/INDEX(_xlfn.ANCHORARRAY(Data!O$14),ROWS(_xlfn.ANCHORARRAY(Data!O$14)))</f>
        <v>9489.9614681540133</v>
      </c>
      <c r="AC638" s="20" cm="1">
        <f t="array" aca="1" ref="AC638" ca="1">O$1*O638/INDEX(_xlfn.ANCHORARRAY(Data!P$14),ROWS(_xlfn.ANCHORARRAY(Data!P$14)))</f>
        <v>12695.231299933284</v>
      </c>
      <c r="AD638" s="33">
        <f t="shared" ca="1" si="21"/>
        <v>207058.28358876202</v>
      </c>
      <c r="AE638" s="33">
        <f t="shared" ca="1" si="20"/>
        <v>-796.18358876201091</v>
      </c>
    </row>
    <row r="639" spans="1:31" x14ac:dyDescent="0.35">
      <c r="A639">
        <f ca="1"/>
        <v>637</v>
      </c>
      <c r="B639" s="20" cm="1">
        <f t="array" aca="1" ref="B639" ca="1">INDEX(_xlfn.ANCHORARRAY(Data!B$14),ROWS(_xlfn.ANCHORARRAY(Data!B$14)),2)*Data!C652/Data!C651</f>
        <v>265.49578656710611</v>
      </c>
      <c r="C639" s="20" cm="1">
        <f t="array" aca="1" ref="C639" ca="1">INDEX(_xlfn.ANCHORARRAY(Data!D$14),ROWS(_xlfn.ANCHORARRAY(Data!D$14)))*Data!D652/Data!D651</f>
        <v>53.228177496038036</v>
      </c>
      <c r="D639" s="20" cm="1">
        <f t="array" aca="1" ref="D639" ca="1">INDEX(_xlfn.ANCHORARRAY(Data!E$14),ROWS(_xlfn.ANCHORARRAY(Data!E$14)))*Data!E652/Data!E651</f>
        <v>24.589025720966482</v>
      </c>
      <c r="E639" s="20" cm="1">
        <f t="array" aca="1" ref="E639" ca="1">INDEX(_xlfn.ANCHORARRAY(Data!F$14),ROWS(_xlfn.ANCHORARRAY(Data!F$14)))*Data!F652/Data!F651</f>
        <v>30.304201589595376</v>
      </c>
      <c r="F639" s="20" cm="1">
        <f t="array" aca="1" ref="F639" ca="1">INDEX(_xlfn.ANCHORARRAY(Data!G$14),ROWS(_xlfn.ANCHORARRAY(Data!G$14)))*Data!G652/Data!G651</f>
        <v>314.54411249949129</v>
      </c>
      <c r="G639" s="20" cm="1">
        <f t="array" aca="1" ref="G639" ca="1">INDEX(_xlfn.ANCHORARRAY(Data!H$14),ROWS(_xlfn.ANCHORARRAY(Data!H$14)))*Data!H652/Data!H651</f>
        <v>73.776352360817469</v>
      </c>
      <c r="H639" s="20" cm="1">
        <f t="array" aca="1" ref="H639" ca="1">INDEX(_xlfn.ANCHORARRAY(Data!I$14),ROWS(_xlfn.ANCHORARRAY(Data!I$14)))*Data!I652/Data!I651</f>
        <v>245.95824067103993</v>
      </c>
      <c r="I639" s="20" cm="1">
        <f t="array" aca="1" ref="I639" ca="1">INDEX(_xlfn.ANCHORARRAY(Data!J$14),ROWS(_xlfn.ANCHORARRAY(Data!J$14)))*Data!J652/Data!J651</f>
        <v>24.390640583045641</v>
      </c>
      <c r="J639" s="20" cm="1">
        <f t="array" aca="1" ref="J639" ca="1">INDEX(_xlfn.ANCHORARRAY(Data!K$14),ROWS(_xlfn.ANCHORARRAY(Data!K$14)))*Data!K652/Data!K651</f>
        <v>80.504326777609691</v>
      </c>
      <c r="K639" s="20" cm="1">
        <f t="array" aca="1" ref="K639" ca="1">INDEX(_xlfn.ANCHORARRAY(Data!L$14),ROWS(_xlfn.ANCHORARRAY(Data!L$14)))*Data!L652/Data!L651</f>
        <v>398.47004401442592</v>
      </c>
      <c r="L639" s="20" cm="1">
        <f t="array" aca="1" ref="L639" ca="1">INDEX(_xlfn.ANCHORARRAY(Data!M$14),ROWS(_xlfn.ANCHORARRAY(Data!M$14)))*Data!M652/Data!M651</f>
        <v>52.566674203029628</v>
      </c>
      <c r="M639" s="20" cm="1">
        <f t="array" aca="1" ref="M639" ca="1">INDEX(_xlfn.ANCHORARRAY(Data!N$14),ROWS(_xlfn.ANCHORARRAY(Data!N$14)))*Data!N652/Data!N651</f>
        <v>164.55752371583162</v>
      </c>
      <c r="N639" s="20" cm="1">
        <f t="array" aca="1" ref="N639" ca="1">INDEX(_xlfn.ANCHORARRAY(Data!O$14),ROWS(_xlfn.ANCHORARRAY(Data!O$14)))*Data!O652/Data!O651</f>
        <v>158.29123905771829</v>
      </c>
      <c r="O639" s="20" cm="1">
        <f t="array" aca="1" ref="O639" ca="1">INDEX(_xlfn.ANCHORARRAY(Data!P$14),ROWS(_xlfn.ANCHORARRAY(Data!P$14)))*Data!P652/Data!P651</f>
        <v>634.07152539618028</v>
      </c>
      <c r="P639" s="20" cm="1">
        <f t="array" aca="1" ref="P639" ca="1">B$1*B639/INDEX(_xlfn.ANCHORARRAY(Data!B$14),ROWS(_xlfn.ANCHORARRAY(Data!B$14)),2)</f>
        <v>13274.789328355306</v>
      </c>
      <c r="Q639" s="20" cm="1">
        <f t="array" aca="1" ref="Q639" ca="1">C$1*C639/INDEX(_xlfn.ANCHORARRAY(Data!D$14),ROWS(_xlfn.ANCHORARRAY(Data!D$14)))</f>
        <v>10649.648177496038</v>
      </c>
      <c r="R639" s="19" cm="1">
        <f t="array" aca="1" ref="R639" ca="1">D$1*D639/INDEX(_xlfn.ANCHORARRAY(Data!E$14),ROWS(_xlfn.ANCHORARRAY(Data!E$14)))</f>
        <v>12297.034294621979</v>
      </c>
      <c r="S639" s="20" cm="1">
        <f t="array" aca="1" ref="S639" ca="1">E$1*E639/INDEX(_xlfn.ANCHORARRAY(Data!F$14),ROWS(_xlfn.ANCHORARRAY(Data!F$14)))</f>
        <v>6060.8403179190755</v>
      </c>
      <c r="T639" s="20" cm="1">
        <f t="array" aca="1" ref="T639" ca="1">F$1*F639/INDEX(_xlfn.ANCHORARRAY(Data!G$14),ROWS(_xlfn.ANCHORARRAY(Data!G$14)))</f>
        <v>22018.087874964389</v>
      </c>
      <c r="U639" s="20" cm="1">
        <f t="array" aca="1" ref="U639" ca="1">G$1*G639/INDEX(_xlfn.ANCHORARRAY(Data!H$14),ROWS(_xlfn.ANCHORARRAY(Data!H$14)))</f>
        <v>53118.97369978857</v>
      </c>
      <c r="V639" s="20" cm="1">
        <f t="array" aca="1" ref="V639" ca="1">H$1*H639/INDEX(_xlfn.ANCHORARRAY(Data!I$14),ROWS(_xlfn.ANCHORARRAY(Data!I$14)))</f>
        <v>22136.241660393596</v>
      </c>
      <c r="W639" s="20" cm="1">
        <f t="array" aca="1" ref="W639" ca="1">I$1*I639/INDEX(_xlfn.ANCHORARRAY(Data!J$14),ROWS(_xlfn.ANCHORARRAY(Data!J$14)))</f>
        <v>4878.1281166091285</v>
      </c>
      <c r="X639" s="20" cm="1">
        <f t="array" aca="1" ref="X639" ca="1">J$1*J639/INDEX(_xlfn.ANCHORARRAY(Data!K$14),ROWS(_xlfn.ANCHORARRAY(Data!K$14)))</f>
        <v>5635.3028744326784</v>
      </c>
      <c r="Y639" s="20" cm="1">
        <f t="array" aca="1" ref="Y639" ca="1">K$1*K639/INDEX(_xlfn.ANCHORARRAY(Data!L$14),ROWS(_xlfn.ANCHORARRAY(Data!L$14)))</f>
        <v>11954.101320432777</v>
      </c>
      <c r="Z639" s="20" cm="1">
        <f t="array" aca="1" ref="Z639" ca="1">L$1*L639/INDEX(_xlfn.ANCHORARRAY(Data!M$14),ROWS(_xlfn.ANCHORARRAY(Data!M$14)))</f>
        <v>12616.001808727111</v>
      </c>
      <c r="AA639" s="20" cm="1">
        <f t="array" aca="1" ref="AA639" ca="1">M$1*M639/INDEX(_xlfn.ANCHORARRAY(Data!N$14),ROWS(_xlfn.ANCHORARRAY(Data!N$14)))</f>
        <v>9873.4514229498964</v>
      </c>
      <c r="AB639" s="20" cm="1">
        <f t="array" aca="1" ref="AB639" ca="1">N$1*N639/INDEX(_xlfn.ANCHORARRAY(Data!O$14),ROWS(_xlfn.ANCHORARRAY(Data!O$14)))</f>
        <v>9497.4743434630982</v>
      </c>
      <c r="AC639" s="20" cm="1">
        <f t="array" aca="1" ref="AC639" ca="1">O$1*O639/INDEX(_xlfn.ANCHORARRAY(Data!P$14),ROWS(_xlfn.ANCHORARRAY(Data!P$14)))</f>
        <v>12682.230572937828</v>
      </c>
      <c r="AD639" s="33">
        <f t="shared" ca="1" si="21"/>
        <v>206692.30581309146</v>
      </c>
      <c r="AE639" s="33">
        <f t="shared" ca="1" si="20"/>
        <v>-430.205813091452</v>
      </c>
    </row>
    <row r="640" spans="1:31" x14ac:dyDescent="0.35">
      <c r="A640">
        <f ca="1"/>
        <v>638</v>
      </c>
      <c r="B640" s="20" cm="1">
        <f t="array" aca="1" ref="B640" ca="1">INDEX(_xlfn.ANCHORARRAY(Data!B$14),ROWS(_xlfn.ANCHORARRAY(Data!B$14)),2)*Data!C653/Data!C652</f>
        <v>263.21618556701026</v>
      </c>
      <c r="C640" s="20" cm="1">
        <f t="array" aca="1" ref="C640" ca="1">INDEX(_xlfn.ANCHORARRAY(Data!D$14),ROWS(_xlfn.ANCHORARRAY(Data!D$14)))*Data!D653/Data!D652</f>
        <v>52.798052922590841</v>
      </c>
      <c r="D640" s="20" cm="1">
        <f t="array" aca="1" ref="D640" ca="1">INDEX(_xlfn.ANCHORARRAY(Data!E$14),ROWS(_xlfn.ANCHORARRAY(Data!E$14)))*Data!E653/Data!E652</f>
        <v>24.898122102009271</v>
      </c>
      <c r="E640" s="20" cm="1">
        <f t="array" aca="1" ref="E640" ca="1">INDEX(_xlfn.ANCHORARRAY(Data!F$14),ROWS(_xlfn.ANCHORARRAY(Data!F$14)))*Data!F653/Data!F652</f>
        <v>29.528945298534143</v>
      </c>
      <c r="F640" s="20" cm="1">
        <f t="array" aca="1" ref="F640" ca="1">INDEX(_xlfn.ANCHORARRAY(Data!G$14),ROWS(_xlfn.ANCHORARRAY(Data!G$14)))*Data!G653/Data!G652</f>
        <v>321.50169716731205</v>
      </c>
      <c r="G640" s="20" cm="1">
        <f t="array" aca="1" ref="G640" ca="1">INDEX(_xlfn.ANCHORARRAY(Data!H$14),ROWS(_xlfn.ANCHORARRAY(Data!H$14)))*Data!H653/Data!H652</f>
        <v>73.60198905628198</v>
      </c>
      <c r="H640" s="20" cm="1">
        <f t="array" aca="1" ref="H640" ca="1">INDEX(_xlfn.ANCHORARRAY(Data!I$14),ROWS(_xlfn.ANCHORARRAY(Data!I$14)))*Data!I653/Data!I652</f>
        <v>241.87297709923666</v>
      </c>
      <c r="I640" s="20" cm="1">
        <f t="array" aca="1" ref="I640" ca="1">INDEX(_xlfn.ANCHORARRAY(Data!J$14),ROWS(_xlfn.ANCHORARRAY(Data!J$14)))*Data!J653/Data!J652</f>
        <v>23.660322333077513</v>
      </c>
      <c r="J640" s="20" cm="1">
        <f t="array" aca="1" ref="J640" ca="1">INDEX(_xlfn.ANCHORARRAY(Data!K$14),ROWS(_xlfn.ANCHORARRAY(Data!K$14)))*Data!K653/Data!K652</f>
        <v>79.181155288822197</v>
      </c>
      <c r="K640" s="20" cm="1">
        <f t="array" aca="1" ref="K640" ca="1">INDEX(_xlfn.ANCHORARRAY(Data!L$14),ROWS(_xlfn.ANCHORARRAY(Data!L$14)))*Data!L653/Data!L652</f>
        <v>405.84490403015371</v>
      </c>
      <c r="L640" s="20" cm="1">
        <f t="array" aca="1" ref="L640" ca="1">INDEX(_xlfn.ANCHORARRAY(Data!M$14),ROWS(_xlfn.ANCHORARRAY(Data!M$14)))*Data!M653/Data!M652</f>
        <v>52.475719063545149</v>
      </c>
      <c r="M640" s="20" cm="1">
        <f t="array" aca="1" ref="M640" ca="1">INDEX(_xlfn.ANCHORARRAY(Data!N$14),ROWS(_xlfn.ANCHORARRAY(Data!N$14)))*Data!N653/Data!N652</f>
        <v>162.29129454852796</v>
      </c>
      <c r="N640" s="20" cm="1">
        <f t="array" aca="1" ref="N640" ca="1">INDEX(_xlfn.ANCHORARRAY(Data!O$14),ROWS(_xlfn.ANCHORARRAY(Data!O$14)))*Data!O653/Data!O652</f>
        <v>152.5712454289733</v>
      </c>
      <c r="O640" s="20" cm="1">
        <f t="array" aca="1" ref="O640" ca="1">INDEX(_xlfn.ANCHORARRAY(Data!P$14),ROWS(_xlfn.ANCHORARRAY(Data!P$14)))*Data!P653/Data!P652</f>
        <v>636.18389078498296</v>
      </c>
      <c r="P640" s="20" cm="1">
        <f t="array" aca="1" ref="P640" ca="1">B$1*B640/INDEX(_xlfn.ANCHORARRAY(Data!B$14),ROWS(_xlfn.ANCHORARRAY(Data!B$14)),2)</f>
        <v>13160.809278350514</v>
      </c>
      <c r="Q640" s="20" cm="1">
        <f t="array" aca="1" ref="Q640" ca="1">C$1*C640/INDEX(_xlfn.ANCHORARRAY(Data!D$14),ROWS(_xlfn.ANCHORARRAY(Data!D$14)))</f>
        <v>10563.590837282782</v>
      </c>
      <c r="R640" s="19" cm="1">
        <f t="array" aca="1" ref="R640" ca="1">D$1*D640/INDEX(_xlfn.ANCHORARRAY(Data!E$14),ROWS(_xlfn.ANCHORARRAY(Data!E$14)))</f>
        <v>12451.61418083462</v>
      </c>
      <c r="S640" s="20" cm="1">
        <f t="array" aca="1" ref="S640" ca="1">E$1*E640/INDEX(_xlfn.ANCHORARRAY(Data!F$14),ROWS(_xlfn.ANCHORARRAY(Data!F$14)))</f>
        <v>5905.789059706829</v>
      </c>
      <c r="T640" s="20" cm="1">
        <f t="array" aca="1" ref="T640" ca="1">F$1*F640/INDEX(_xlfn.ANCHORARRAY(Data!G$14),ROWS(_xlfn.ANCHORARRAY(Data!G$14)))</f>
        <v>22505.118801711844</v>
      </c>
      <c r="U640" s="20" cm="1">
        <f t="array" aca="1" ref="U640" ca="1">G$1*G640/INDEX(_xlfn.ANCHORARRAY(Data!H$14),ROWS(_xlfn.ANCHORARRAY(Data!H$14)))</f>
        <v>52993.432120523023</v>
      </c>
      <c r="V640" s="20" cm="1">
        <f t="array" aca="1" ref="V640" ca="1">H$1*H640/INDEX(_xlfn.ANCHORARRAY(Data!I$14),ROWS(_xlfn.ANCHORARRAY(Data!I$14)))</f>
        <v>21768.567938931301</v>
      </c>
      <c r="W640" s="20" cm="1">
        <f t="array" aca="1" ref="W640" ca="1">I$1*I640/INDEX(_xlfn.ANCHORARRAY(Data!J$14),ROWS(_xlfn.ANCHORARRAY(Data!J$14)))</f>
        <v>4732.0644666155031</v>
      </c>
      <c r="X640" s="20" cm="1">
        <f t="array" aca="1" ref="X640" ca="1">J$1*J640/INDEX(_xlfn.ANCHORARRAY(Data!K$14),ROWS(_xlfn.ANCHORARRAY(Data!K$14)))</f>
        <v>5542.680870217554</v>
      </c>
      <c r="Y640" s="20" cm="1">
        <f t="array" aca="1" ref="Y640" ca="1">K$1*K640/INDEX(_xlfn.ANCHORARRAY(Data!L$14),ROWS(_xlfn.ANCHORARRAY(Data!L$14)))</f>
        <v>12175.347120904613</v>
      </c>
      <c r="Z640" s="20" cm="1">
        <f t="array" aca="1" ref="Z640" ca="1">L$1*L640/INDEX(_xlfn.ANCHORARRAY(Data!M$14),ROWS(_xlfn.ANCHORARRAY(Data!M$14)))</f>
        <v>12594.172575250834</v>
      </c>
      <c r="AA640" s="20" cm="1">
        <f t="array" aca="1" ref="AA640" ca="1">M$1*M640/INDEX(_xlfn.ANCHORARRAY(Data!N$14),ROWS(_xlfn.ANCHORARRAY(Data!N$14)))</f>
        <v>9737.4776729116766</v>
      </c>
      <c r="AB640" s="20" cm="1">
        <f t="array" aca="1" ref="AB640" ca="1">N$1*N640/INDEX(_xlfn.ANCHORARRAY(Data!O$14),ROWS(_xlfn.ANCHORARRAY(Data!O$14)))</f>
        <v>9154.274725738398</v>
      </c>
      <c r="AC640" s="20" cm="1">
        <f t="array" aca="1" ref="AC640" ca="1">O$1*O640/INDEX(_xlfn.ANCHORARRAY(Data!P$14),ROWS(_xlfn.ANCHORARRAY(Data!P$14)))</f>
        <v>12724.480546075087</v>
      </c>
      <c r="AD640" s="33">
        <f t="shared" ca="1" si="21"/>
        <v>206009.42019505458</v>
      </c>
      <c r="AE640" s="33">
        <f t="shared" ca="1" si="20"/>
        <v>252.6798049454228</v>
      </c>
    </row>
    <row r="641" spans="1:31" x14ac:dyDescent="0.35">
      <c r="A641">
        <f ca="1"/>
        <v>639</v>
      </c>
      <c r="B641" s="20" cm="1">
        <f t="array" aca="1" ref="B641" ca="1">INDEX(_xlfn.ANCHORARRAY(Data!B$14),ROWS(_xlfn.ANCHORARRAY(Data!B$14)),2)*Data!C654/Data!C653</f>
        <v>264.36354513226075</v>
      </c>
      <c r="C641" s="20" cm="1">
        <f t="array" aca="1" ref="C641" ca="1">INDEX(_xlfn.ANCHORARRAY(Data!D$14),ROWS(_xlfn.ANCHORARRAY(Data!D$14)))*Data!D654/Data!D653</f>
        <v>52.954701329628897</v>
      </c>
      <c r="D641" s="20" cm="1">
        <f t="array" aca="1" ref="D641" ca="1">INDEX(_xlfn.ANCHORARRAY(Data!E$14),ROWS(_xlfn.ANCHORARRAY(Data!E$14)))*Data!E654/Data!E653</f>
        <v>23.68817253121453</v>
      </c>
      <c r="E641" s="20" cm="1">
        <f t="array" aca="1" ref="E641" ca="1">INDEX(_xlfn.ANCHORARRAY(Data!F$14),ROWS(_xlfn.ANCHORARRAY(Data!F$14)))*Data!F654/Data!F653</f>
        <v>30.327578068264344</v>
      </c>
      <c r="F641" s="20" cm="1">
        <f t="array" aca="1" ref="F641" ca="1">INDEX(_xlfn.ANCHORARRAY(Data!G$14),ROWS(_xlfn.ANCHORARRAY(Data!G$14)))*Data!G654/Data!G653</f>
        <v>309.10627640458415</v>
      </c>
      <c r="G641" s="20" cm="1">
        <f t="array" aca="1" ref="G641" ca="1">INDEX(_xlfn.ANCHORARRAY(Data!H$14),ROWS(_xlfn.ANCHORARRAY(Data!H$14)))*Data!H654/Data!H653</f>
        <v>74.117127567878171</v>
      </c>
      <c r="H641" s="20" cm="1">
        <f t="array" aca="1" ref="H641" ca="1">INDEX(_xlfn.ANCHORARRAY(Data!I$14),ROWS(_xlfn.ANCHORARRAY(Data!I$14)))*Data!I654/Data!I653</f>
        <v>243.43078284438775</v>
      </c>
      <c r="I641" s="20" cm="1">
        <f t="array" aca="1" ref="I641" ca="1">INDEX(_xlfn.ANCHORARRAY(Data!J$14),ROWS(_xlfn.ANCHORARRAY(Data!J$14)))*Data!J654/Data!J653</f>
        <v>24.544835773644639</v>
      </c>
      <c r="J641" s="20" cm="1">
        <f t="array" aca="1" ref="J641" ca="1">INDEX(_xlfn.ANCHORARRAY(Data!K$14),ROWS(_xlfn.ANCHORARRAY(Data!K$14)))*Data!K654/Data!K653</f>
        <v>80.673428139183073</v>
      </c>
      <c r="K641" s="20" cm="1">
        <f t="array" aca="1" ref="K641" ca="1">INDEX(_xlfn.ANCHORARRAY(Data!L$14),ROWS(_xlfn.ANCHORARRAY(Data!L$14)))*Data!L654/Data!L653</f>
        <v>393.78053124467908</v>
      </c>
      <c r="L641" s="20" cm="1">
        <f t="array" aca="1" ref="L641" ca="1">INDEX(_xlfn.ANCHORARRAY(Data!M$14),ROWS(_xlfn.ANCHORARRAY(Data!M$14)))*Data!M654/Data!M653</f>
        <v>51.760070484581505</v>
      </c>
      <c r="M641" s="20" cm="1">
        <f t="array" aca="1" ref="M641" ca="1">INDEX(_xlfn.ANCHORARRAY(Data!N$14),ROWS(_xlfn.ANCHORARRAY(Data!N$14)))*Data!N654/Data!N653</f>
        <v>166.22693342877594</v>
      </c>
      <c r="N641" s="20" cm="1">
        <f t="array" aca="1" ref="N641" ca="1">INDEX(_xlfn.ANCHORARRAY(Data!O$14),ROWS(_xlfn.ANCHORARRAY(Data!O$14)))*Data!O654/Data!O653</f>
        <v>158.02247422680409</v>
      </c>
      <c r="O641" s="20" cm="1">
        <f t="array" aca="1" ref="O641" ca="1">INDEX(_xlfn.ANCHORARRAY(Data!P$14),ROWS(_xlfn.ANCHORARRAY(Data!P$14)))*Data!P654/Data!P653</f>
        <v>631.76077745383873</v>
      </c>
      <c r="P641" s="20" cm="1">
        <f t="array" aca="1" ref="P641" ca="1">B$1*B641/INDEX(_xlfn.ANCHORARRAY(Data!B$14),ROWS(_xlfn.ANCHORARRAY(Data!B$14)),2)</f>
        <v>13218.177256613038</v>
      </c>
      <c r="Q641" s="20" cm="1">
        <f t="array" aca="1" ref="Q641" ca="1">C$1*C641/INDEX(_xlfn.ANCHORARRAY(Data!D$14),ROWS(_xlfn.ANCHORARRAY(Data!D$14)))</f>
        <v>10594.932327842827</v>
      </c>
      <c r="R641" s="19" cm="1">
        <f t="array" aca="1" ref="R641" ca="1">D$1*D641/INDEX(_xlfn.ANCHORARRAY(Data!E$14),ROWS(_xlfn.ANCHORARRAY(Data!E$14)))</f>
        <v>11846.515323496029</v>
      </c>
      <c r="S641" s="20" cm="1">
        <f t="array" aca="1" ref="S641" ca="1">E$1*E641/INDEX(_xlfn.ANCHORARRAY(Data!F$14),ROWS(_xlfn.ANCHORARRAY(Data!F$14)))</f>
        <v>6065.5156136528694</v>
      </c>
      <c r="T641" s="20" cm="1">
        <f t="array" aca="1" ref="T641" ca="1">F$1*F641/INDEX(_xlfn.ANCHORARRAY(Data!G$14),ROWS(_xlfn.ANCHORARRAY(Data!G$14)))</f>
        <v>21637.439348320891</v>
      </c>
      <c r="U641" s="20" cm="1">
        <f t="array" aca="1" ref="U641" ca="1">G$1*G641/INDEX(_xlfn.ANCHORARRAY(Data!H$14),ROWS(_xlfn.ANCHORARRAY(Data!H$14)))</f>
        <v>53364.33184887228</v>
      </c>
      <c r="V641" s="20" cm="1">
        <f t="array" aca="1" ref="V641" ca="1">H$1*H641/INDEX(_xlfn.ANCHORARRAY(Data!I$14),ROWS(_xlfn.ANCHORARRAY(Data!I$14)))</f>
        <v>21908.770455994898</v>
      </c>
      <c r="W641" s="20" cm="1">
        <f t="array" aca="1" ref="W641" ca="1">I$1*I641/INDEX(_xlfn.ANCHORARRAY(Data!J$14),ROWS(_xlfn.ANCHORARRAY(Data!J$14)))</f>
        <v>4908.9671547289281</v>
      </c>
      <c r="X641" s="20" cm="1">
        <f t="array" aca="1" ref="X641" ca="1">J$1*J641/INDEX(_xlfn.ANCHORARRAY(Data!K$14),ROWS(_xlfn.ANCHORARRAY(Data!K$14)))</f>
        <v>5647.1399697428151</v>
      </c>
      <c r="Y641" s="20" cm="1">
        <f t="array" aca="1" ref="Y641" ca="1">K$1*K641/INDEX(_xlfn.ANCHORARRAY(Data!L$14),ROWS(_xlfn.ANCHORARRAY(Data!L$14)))</f>
        <v>11813.415937340375</v>
      </c>
      <c r="Z641" s="20" cm="1">
        <f t="array" aca="1" ref="Z641" ca="1">L$1*L641/INDEX(_xlfn.ANCHORARRAY(Data!M$14),ROWS(_xlfn.ANCHORARRAY(Data!M$14)))</f>
        <v>12422.41691629956</v>
      </c>
      <c r="AA641" s="20" cm="1">
        <f t="array" aca="1" ref="AA641" ca="1">M$1*M641/INDEX(_xlfn.ANCHORARRAY(Data!N$14),ROWS(_xlfn.ANCHORARRAY(Data!N$14)))</f>
        <v>9973.6160057265552</v>
      </c>
      <c r="AB641" s="20" cm="1">
        <f t="array" aca="1" ref="AB641" ca="1">N$1*N641/INDEX(_xlfn.ANCHORARRAY(Data!O$14),ROWS(_xlfn.ANCHORARRAY(Data!O$14)))</f>
        <v>9481.3484536082451</v>
      </c>
      <c r="AC641" s="20" cm="1">
        <f t="array" aca="1" ref="AC641" ca="1">O$1*O641/INDEX(_xlfn.ANCHORARRAY(Data!P$14),ROWS(_xlfn.ANCHORARRAY(Data!P$14)))</f>
        <v>12636.012698412698</v>
      </c>
      <c r="AD641" s="33">
        <f t="shared" ca="1" si="21"/>
        <v>205518.59931065203</v>
      </c>
      <c r="AE641" s="33">
        <f t="shared" ca="1" si="20"/>
        <v>743.50068934797309</v>
      </c>
    </row>
    <row r="642" spans="1:31" x14ac:dyDescent="0.35">
      <c r="A642">
        <f ca="1"/>
        <v>640</v>
      </c>
      <c r="B642" s="20" cm="1">
        <f t="array" aca="1" ref="B642" ca="1">INDEX(_xlfn.ANCHORARRAY(Data!B$14),ROWS(_xlfn.ANCHORARRAY(Data!B$14)),2)*Data!C655/Data!C654</f>
        <v>266.20989862757324</v>
      </c>
      <c r="C642" s="20" cm="1">
        <f t="array" aca="1" ref="C642" ca="1">INDEX(_xlfn.ANCHORARRAY(Data!D$14),ROWS(_xlfn.ANCHORARRAY(Data!D$14)))*Data!D655/Data!D654</f>
        <v>52.585213760190896</v>
      </c>
      <c r="D642" s="20" cm="1">
        <f t="array" aca="1" ref="D642" ca="1">INDEX(_xlfn.ANCHORARRAY(Data!E$14),ROWS(_xlfn.ANCHORARRAY(Data!E$14)))*Data!E655/Data!E654</f>
        <v>24.68380062305296</v>
      </c>
      <c r="E642" s="20" cm="1">
        <f t="array" aca="1" ref="E642" ca="1">INDEX(_xlfn.ANCHORARRAY(Data!F$14),ROWS(_xlfn.ANCHORARRAY(Data!F$14)))*Data!F655/Data!F654</f>
        <v>29.946926391382402</v>
      </c>
      <c r="F642" s="20" cm="1">
        <f t="array" aca="1" ref="F642" ca="1">INDEX(_xlfn.ANCHORARRAY(Data!G$14),ROWS(_xlfn.ANCHORARRAY(Data!G$14)))*Data!G655/Data!G654</f>
        <v>313.51891113281255</v>
      </c>
      <c r="G642" s="20" cm="1">
        <f t="array" aca="1" ref="G642" ca="1">INDEX(_xlfn.ANCHORARRAY(Data!H$14),ROWS(_xlfn.ANCHORARRAY(Data!H$14)))*Data!H655/Data!H654</f>
        <v>77.29141672674838</v>
      </c>
      <c r="H642" s="20" cm="1">
        <f t="array" aca="1" ref="H642" ca="1">INDEX(_xlfn.ANCHORARRAY(Data!I$14),ROWS(_xlfn.ANCHORARRAY(Data!I$14)))*Data!I655/Data!I654</f>
        <v>243.51701042935045</v>
      </c>
      <c r="I642" s="20" cm="1">
        <f t="array" aca="1" ref="I642" ca="1">INDEX(_xlfn.ANCHORARRAY(Data!J$14),ROWS(_xlfn.ANCHORARRAY(Data!J$14)))*Data!J655/Data!J654</f>
        <v>24.073642800944132</v>
      </c>
      <c r="J642" s="20" cm="1">
        <f t="array" aca="1" ref="J642" ca="1">INDEX(_xlfn.ANCHORARRAY(Data!K$14),ROWS(_xlfn.ANCHORARRAY(Data!K$14)))*Data!K655/Data!K654</f>
        <v>79.039089684084445</v>
      </c>
      <c r="K642" s="20" cm="1">
        <f t="array" aca="1" ref="K642" ca="1">INDEX(_xlfn.ANCHORARRAY(Data!L$14),ROWS(_xlfn.ANCHORARRAY(Data!L$14)))*Data!L655/Data!L654</f>
        <v>397.88954826520103</v>
      </c>
      <c r="L642" s="20" cm="1">
        <f t="array" aca="1" ref="L642" ca="1">INDEX(_xlfn.ANCHORARRAY(Data!M$14),ROWS(_xlfn.ANCHORARRAY(Data!M$14)))*Data!M655/Data!M654</f>
        <v>51.508352084712108</v>
      </c>
      <c r="M642" s="20" cm="1">
        <f t="array" aca="1" ref="M642" ca="1">INDEX(_xlfn.ANCHORARRAY(Data!N$14),ROWS(_xlfn.ANCHORARRAY(Data!N$14)))*Data!N655/Data!N654</f>
        <v>162.65551246537396</v>
      </c>
      <c r="N642" s="20" cm="1">
        <f t="array" aca="1" ref="N642" ca="1">INDEX(_xlfn.ANCHORARRAY(Data!O$14),ROWS(_xlfn.ANCHORARRAY(Data!O$14)))*Data!O655/Data!O654</f>
        <v>159.33417725132011</v>
      </c>
      <c r="O642" s="20" cm="1">
        <f t="array" aca="1" ref="O642" ca="1">INDEX(_xlfn.ANCHORARRAY(Data!P$14),ROWS(_xlfn.ANCHORARRAY(Data!P$14)))*Data!P655/Data!P654</f>
        <v>637.69921228868645</v>
      </c>
      <c r="P642" s="20" cm="1">
        <f t="array" aca="1" ref="P642" ca="1">B$1*B642/INDEX(_xlfn.ANCHORARRAY(Data!B$14),ROWS(_xlfn.ANCHORARRAY(Data!B$14)),2)</f>
        <v>13310.494931378664</v>
      </c>
      <c r="Q642" s="20" cm="1">
        <f t="array" aca="1" ref="Q642" ca="1">C$1*C642/INDEX(_xlfn.ANCHORARRAY(Data!D$14),ROWS(_xlfn.ANCHORARRAY(Data!D$14)))</f>
        <v>10521.006959634124</v>
      </c>
      <c r="R642" s="19" cm="1">
        <f t="array" aca="1" ref="R642" ca="1">D$1*D642/INDEX(_xlfn.ANCHORARRAY(Data!E$14),ROWS(_xlfn.ANCHORARRAY(Data!E$14)))</f>
        <v>12344.431464174455</v>
      </c>
      <c r="S642" s="20" cm="1">
        <f t="array" aca="1" ref="S642" ca="1">E$1*E642/INDEX(_xlfn.ANCHORARRAY(Data!F$14),ROWS(_xlfn.ANCHORARRAY(Data!F$14)))</f>
        <v>5989.3852782764807</v>
      </c>
      <c r="T642" s="20" cm="1">
        <f t="array" aca="1" ref="T642" ca="1">F$1*F642/INDEX(_xlfn.ANCHORARRAY(Data!G$14),ROWS(_xlfn.ANCHORARRAY(Data!G$14)))</f>
        <v>21946.323779296879</v>
      </c>
      <c r="U642" s="20" cm="1">
        <f t="array" aca="1" ref="U642" ca="1">G$1*G642/INDEX(_xlfn.ANCHORARRAY(Data!H$14),ROWS(_xlfn.ANCHORARRAY(Data!H$14)))</f>
        <v>55649.820043258827</v>
      </c>
      <c r="V642" s="20" cm="1">
        <f t="array" aca="1" ref="V642" ca="1">H$1*H642/INDEX(_xlfn.ANCHORARRAY(Data!I$14),ROWS(_xlfn.ANCHORARRAY(Data!I$14)))</f>
        <v>21916.530938641543</v>
      </c>
      <c r="W642" s="20" cm="1">
        <f t="array" aca="1" ref="W642" ca="1">I$1*I642/INDEX(_xlfn.ANCHORARRAY(Data!J$14),ROWS(_xlfn.ANCHORARRAY(Data!J$14)))</f>
        <v>4814.7285601888261</v>
      </c>
      <c r="X642" s="20" cm="1">
        <f t="array" aca="1" ref="X642" ca="1">J$1*J642/INDEX(_xlfn.ANCHORARRAY(Data!K$14),ROWS(_xlfn.ANCHORARRAY(Data!K$14)))</f>
        <v>5532.7362778859106</v>
      </c>
      <c r="Y642" s="20" cm="1">
        <f t="array" aca="1" ref="Y642" ca="1">K$1*K642/INDEX(_xlfn.ANCHORARRAY(Data!L$14),ROWS(_xlfn.ANCHORARRAY(Data!L$14)))</f>
        <v>11936.686447956034</v>
      </c>
      <c r="Z642" s="20" cm="1">
        <f t="array" aca="1" ref="Z642" ca="1">L$1*L642/INDEX(_xlfn.ANCHORARRAY(Data!M$14),ROWS(_xlfn.ANCHORARRAY(Data!M$14)))</f>
        <v>12362.004500330904</v>
      </c>
      <c r="AA642" s="20" cm="1">
        <f t="array" aca="1" ref="AA642" ca="1">M$1*M642/INDEX(_xlfn.ANCHORARRAY(Data!N$14),ROWS(_xlfn.ANCHORARRAY(Data!N$14)))</f>
        <v>9759.3307479224368</v>
      </c>
      <c r="AB642" s="20" cm="1">
        <f t="array" aca="1" ref="AB642" ca="1">N$1*N642/INDEX(_xlfn.ANCHORARRAY(Data!O$14),ROWS(_xlfn.ANCHORARRAY(Data!O$14)))</f>
        <v>9560.0506350792075</v>
      </c>
      <c r="AC642" s="20" cm="1">
        <f t="array" aca="1" ref="AC642" ca="1">O$1*O642/INDEX(_xlfn.ANCHORARRAY(Data!P$14),ROWS(_xlfn.ANCHORARRAY(Data!P$14)))</f>
        <v>12754.788888166446</v>
      </c>
      <c r="AD642" s="33">
        <f t="shared" ca="1" si="21"/>
        <v>208398.31945219074</v>
      </c>
      <c r="AE642" s="33">
        <f t="shared" ca="1" si="20"/>
        <v>-2136.2194521907368</v>
      </c>
    </row>
    <row r="643" spans="1:31" x14ac:dyDescent="0.35">
      <c r="A643">
        <f ca="1"/>
        <v>641</v>
      </c>
      <c r="B643" s="20" cm="1">
        <f t="array" aca="1" ref="B643" ca="1">INDEX(_xlfn.ANCHORARRAY(Data!B$14),ROWS(_xlfn.ANCHORARRAY(Data!B$14)),2)*Data!C656/Data!C655</f>
        <v>260.45843292257615</v>
      </c>
      <c r="C643" s="20" cm="1">
        <f t="array" aca="1" ref="C643" ca="1">INDEX(_xlfn.ANCHORARRAY(Data!D$14),ROWS(_xlfn.ANCHORARRAY(Data!D$14)))*Data!D656/Data!D655</f>
        <v>53.006769662921343</v>
      </c>
      <c r="D643" s="20" cm="1">
        <f t="array" aca="1" ref="D643" ca="1">INDEX(_xlfn.ANCHORARRAY(Data!E$14),ROWS(_xlfn.ANCHORARRAY(Data!E$14)))*Data!E656/Data!E655</f>
        <v>24.154953846153848</v>
      </c>
      <c r="E643" s="20" cm="1">
        <f t="array" aca="1" ref="E643" ca="1">INDEX(_xlfn.ANCHORARRAY(Data!F$14),ROWS(_xlfn.ANCHORARRAY(Data!F$14)))*Data!F656/Data!F655</f>
        <v>29.526292700467458</v>
      </c>
      <c r="F643" s="20" cm="1">
        <f t="array" aca="1" ref="F643" ca="1">INDEX(_xlfn.ANCHORARRAY(Data!G$14),ROWS(_xlfn.ANCHORARRAY(Data!G$14)))*Data!G656/Data!G655</f>
        <v>311.00122393917098</v>
      </c>
      <c r="G643" s="20" cm="1">
        <f t="array" aca="1" ref="G643" ca="1">INDEX(_xlfn.ANCHORARRAY(Data!H$14),ROWS(_xlfn.ANCHORARRAY(Data!H$14)))*Data!H656/Data!H655</f>
        <v>74.983551700208196</v>
      </c>
      <c r="H643" s="20" cm="1">
        <f t="array" aca="1" ref="H643" ca="1">INDEX(_xlfn.ANCHORARRAY(Data!I$14),ROWS(_xlfn.ANCHORARRAY(Data!I$14)))*Data!I656/Data!I655</f>
        <v>244.2669049501819</v>
      </c>
      <c r="I643" s="20" cm="1">
        <f t="array" aca="1" ref="I643" ca="1">INDEX(_xlfn.ANCHORARRAY(Data!J$14),ROWS(_xlfn.ANCHORARRAY(Data!J$14)))*Data!J656/Data!J655</f>
        <v>24.361084529505582</v>
      </c>
      <c r="J643" s="20" cm="1">
        <f t="array" aca="1" ref="J643" ca="1">INDEX(_xlfn.ANCHORARRAY(Data!K$14),ROWS(_xlfn.ANCHORARRAY(Data!K$14)))*Data!K656/Data!K655</f>
        <v>80.141875378100423</v>
      </c>
      <c r="K643" s="20" cm="1">
        <f t="array" aca="1" ref="K643" ca="1">INDEX(_xlfn.ANCHORARRAY(Data!L$14),ROWS(_xlfn.ANCHORARRAY(Data!L$14)))*Data!L656/Data!L655</f>
        <v>395.37573020863101</v>
      </c>
      <c r="L643" s="20" cm="1">
        <f t="array" aca="1" ref="L643" ca="1">INDEX(_xlfn.ANCHORARRAY(Data!M$14),ROWS(_xlfn.ANCHORARRAY(Data!M$14)))*Data!M656/Data!M655</f>
        <v>51.241492007104803</v>
      </c>
      <c r="M643" s="20" cm="1">
        <f t="array" aca="1" ref="M643" ca="1">INDEX(_xlfn.ANCHORARRAY(Data!N$14),ROWS(_xlfn.ANCHORARRAY(Data!N$14)))*Data!N656/Data!N655</f>
        <v>171.91347882454625</v>
      </c>
      <c r="N643" s="20" cm="1">
        <f t="array" aca="1" ref="N643" ca="1">INDEX(_xlfn.ANCHORARRAY(Data!O$14),ROWS(_xlfn.ANCHORARRAY(Data!O$14)))*Data!O656/Data!O655</f>
        <v>156.64007915382459</v>
      </c>
      <c r="O643" s="20" cm="1">
        <f t="array" aca="1" ref="O643" ca="1">INDEX(_xlfn.ANCHORARRAY(Data!P$14),ROWS(_xlfn.ANCHORARRAY(Data!P$14)))*Data!P656/Data!P655</f>
        <v>632.3088417344087</v>
      </c>
      <c r="P643" s="20" cm="1">
        <f t="array" aca="1" ref="P643" ca="1">B$1*B643/INDEX(_xlfn.ANCHORARRAY(Data!B$14),ROWS(_xlfn.ANCHORARRAY(Data!B$14)),2)</f>
        <v>13022.921646128807</v>
      </c>
      <c r="Q643" s="20" cm="1">
        <f t="array" aca="1" ref="Q643" ca="1">C$1*C643/INDEX(_xlfn.ANCHORARRAY(Data!D$14),ROWS(_xlfn.ANCHORARRAY(Data!D$14)))</f>
        <v>10605.349919743177</v>
      </c>
      <c r="R643" s="19" cm="1">
        <f t="array" aca="1" ref="R643" ca="1">D$1*D643/INDEX(_xlfn.ANCHORARRAY(Data!E$14),ROWS(_xlfn.ANCHORARRAY(Data!E$14)))</f>
        <v>12079.953846153849</v>
      </c>
      <c r="S643" s="20" cm="1">
        <f t="array" aca="1" ref="S643" ca="1">E$1*E643/INDEX(_xlfn.ANCHORARRAY(Data!F$14),ROWS(_xlfn.ANCHORARRAY(Data!F$14)))</f>
        <v>5905.2585400934913</v>
      </c>
      <c r="T643" s="20" cm="1">
        <f t="array" aca="1" ref="T643" ca="1">F$1*F643/INDEX(_xlfn.ANCHORARRAY(Data!G$14),ROWS(_xlfn.ANCHORARRAY(Data!G$14)))</f>
        <v>21770.085675741971</v>
      </c>
      <c r="U643" s="20" cm="1">
        <f t="array" aca="1" ref="U643" ca="1">G$1*G643/INDEX(_xlfn.ANCHORARRAY(Data!H$14),ROWS(_xlfn.ANCHORARRAY(Data!H$14)))</f>
        <v>53988.157224149894</v>
      </c>
      <c r="V643" s="20" cm="1">
        <f t="array" aca="1" ref="V643" ca="1">H$1*H643/INDEX(_xlfn.ANCHORARRAY(Data!I$14),ROWS(_xlfn.ANCHORARRAY(Data!I$14)))</f>
        <v>21984.021445516373</v>
      </c>
      <c r="W643" s="20" cm="1">
        <f t="array" aca="1" ref="W643" ca="1">I$1*I643/INDEX(_xlfn.ANCHORARRAY(Data!J$14),ROWS(_xlfn.ANCHORARRAY(Data!J$14)))</f>
        <v>4872.2169059011167</v>
      </c>
      <c r="X643" s="20" cm="1">
        <f t="array" aca="1" ref="X643" ca="1">J$1*J643/INDEX(_xlfn.ANCHORARRAY(Data!K$14),ROWS(_xlfn.ANCHORARRAY(Data!K$14)))</f>
        <v>5609.9312764670294</v>
      </c>
      <c r="Y643" s="20" cm="1">
        <f t="array" aca="1" ref="Y643" ca="1">K$1*K643/INDEX(_xlfn.ANCHORARRAY(Data!L$14),ROWS(_xlfn.ANCHORARRAY(Data!L$14)))</f>
        <v>11861.271906258933</v>
      </c>
      <c r="Z643" s="20" cm="1">
        <f t="array" aca="1" ref="Z643" ca="1">L$1*L643/INDEX(_xlfn.ANCHORARRAY(Data!M$14),ROWS(_xlfn.ANCHORARRAY(Data!M$14)))</f>
        <v>12297.958081705152</v>
      </c>
      <c r="AA643" s="20" cm="1">
        <f t="array" aca="1" ref="AA643" ca="1">M$1*M643/INDEX(_xlfn.ANCHORARRAY(Data!N$14),ROWS(_xlfn.ANCHORARRAY(Data!N$14)))</f>
        <v>10314.808729472774</v>
      </c>
      <c r="AB643" s="20" cm="1">
        <f t="array" aca="1" ref="AB643" ca="1">N$1*N643/INDEX(_xlfn.ANCHORARRAY(Data!O$14),ROWS(_xlfn.ANCHORARRAY(Data!O$14)))</f>
        <v>9398.4047492294758</v>
      </c>
      <c r="AC643" s="20" cm="1">
        <f t="array" aca="1" ref="AC643" ca="1">O$1*O643/INDEX(_xlfn.ANCHORARRAY(Data!P$14),ROWS(_xlfn.ANCHORARRAY(Data!P$14)))</f>
        <v>12646.974675566044</v>
      </c>
      <c r="AD643" s="33">
        <f t="shared" ca="1" si="21"/>
        <v>206357.31462212806</v>
      </c>
      <c r="AE643" s="33">
        <f t="shared" ref="AE643:AE706" ca="1" si="22">SUM($B$1:$O$1)-AD643</f>
        <v>-95.214622128056362</v>
      </c>
    </row>
    <row r="644" spans="1:31" x14ac:dyDescent="0.35">
      <c r="A644">
        <f ca="1"/>
        <v>642</v>
      </c>
      <c r="B644" s="20" cm="1">
        <f t="array" aca="1" ref="B644" ca="1">INDEX(_xlfn.ANCHORARRAY(Data!B$14),ROWS(_xlfn.ANCHORARRAY(Data!B$14)),2)*Data!C657/Data!C656</f>
        <v>255.44613682884585</v>
      </c>
      <c r="C644" s="20" cm="1">
        <f t="array" aca="1" ref="C644" ca="1">INDEX(_xlfn.ANCHORARRAY(Data!D$14),ROWS(_xlfn.ANCHORARRAY(Data!D$14)))*Data!D657/Data!D656</f>
        <v>51.845129544085161</v>
      </c>
      <c r="D644" s="20" cm="1">
        <f t="array" aca="1" ref="D644" ca="1">INDEX(_xlfn.ANCHORARRAY(Data!E$14),ROWS(_xlfn.ANCHORARRAY(Data!E$14)))*Data!E657/Data!E656</f>
        <v>23.679642857142852</v>
      </c>
      <c r="E644" s="20" cm="1">
        <f t="array" aca="1" ref="E644" ca="1">INDEX(_xlfn.ANCHORARRAY(Data!F$14),ROWS(_xlfn.ANCHORARRAY(Data!F$14)))*Data!F657/Data!F656</f>
        <v>29.245178962746529</v>
      </c>
      <c r="F644" s="20" cm="1">
        <f t="array" aca="1" ref="F644" ca="1">INDEX(_xlfn.ANCHORARRAY(Data!G$14),ROWS(_xlfn.ANCHORARRAY(Data!G$14)))*Data!G657/Data!G656</f>
        <v>308.51164907050884</v>
      </c>
      <c r="G644" s="20" cm="1">
        <f t="array" aca="1" ref="G644" ca="1">INDEX(_xlfn.ANCHORARRAY(Data!H$14),ROWS(_xlfn.ANCHORARRAY(Data!H$14)))*Data!H657/Data!H656</f>
        <v>70.696763288350311</v>
      </c>
      <c r="H644" s="20" cm="1">
        <f t="array" aca="1" ref="H644" ca="1">INDEX(_xlfn.ANCHORARRAY(Data!I$14),ROWS(_xlfn.ANCHORARRAY(Data!I$14)))*Data!I657/Data!I656</f>
        <v>242.03314213941806</v>
      </c>
      <c r="I644" s="20" cm="1">
        <f t="array" aca="1" ref="I644" ca="1">INDEX(_xlfn.ANCHORARRAY(Data!J$14),ROWS(_xlfn.ANCHORARRAY(Data!J$14)))*Data!J657/Data!J656</f>
        <v>24.507188498402556</v>
      </c>
      <c r="J644" s="20" cm="1">
        <f t="array" aca="1" ref="J644" ca="1">INDEX(_xlfn.ANCHORARRAY(Data!K$14),ROWS(_xlfn.ANCHORARRAY(Data!K$14)))*Data!K657/Data!K656</f>
        <v>80.645978604791338</v>
      </c>
      <c r="K644" s="20" cm="1">
        <f t="array" aca="1" ref="K644" ca="1">INDEX(_xlfn.ANCHORARRAY(Data!L$14),ROWS(_xlfn.ANCHORARRAY(Data!L$14)))*Data!L657/Data!L656</f>
        <v>388.53108882082694</v>
      </c>
      <c r="L644" s="20" cm="1">
        <f t="array" aca="1" ref="L644" ca="1">INDEX(_xlfn.ANCHORARRAY(Data!M$14),ROWS(_xlfn.ANCHORARRAY(Data!M$14)))*Data!M657/Data!M656</f>
        <v>49.08032345013477</v>
      </c>
      <c r="M644" s="20" cm="1">
        <f t="array" aca="1" ref="M644" ca="1">INDEX(_xlfn.ANCHORARRAY(Data!N$14),ROWS(_xlfn.ANCHORARRAY(Data!N$14)))*Data!N657/Data!N656</f>
        <v>171.06070900421534</v>
      </c>
      <c r="N644" s="20" cm="1">
        <f t="array" aca="1" ref="N644" ca="1">INDEX(_xlfn.ANCHORARRAY(Data!O$14),ROWS(_xlfn.ANCHORARRAY(Data!O$14)))*Data!O657/Data!O656</f>
        <v>154.61583059383091</v>
      </c>
      <c r="O644" s="20" cm="1">
        <f t="array" aca="1" ref="O644" ca="1">INDEX(_xlfn.ANCHORARRAY(Data!P$14),ROWS(_xlfn.ANCHORARRAY(Data!P$14)))*Data!P657/Data!P656</f>
        <v>616.97512591152156</v>
      </c>
      <c r="P644" s="20" cm="1">
        <f t="array" aca="1" ref="P644" ca="1">B$1*B644/INDEX(_xlfn.ANCHORARRAY(Data!B$14),ROWS(_xlfn.ANCHORARRAY(Data!B$14)),2)</f>
        <v>12772.306841442294</v>
      </c>
      <c r="Q644" s="20" cm="1">
        <f t="array" aca="1" ref="Q644" ca="1">C$1*C644/INDEX(_xlfn.ANCHORARRAY(Data!D$14),ROWS(_xlfn.ANCHORARRAY(Data!D$14)))</f>
        <v>10372.934324161477</v>
      </c>
      <c r="R644" s="19" cm="1">
        <f t="array" aca="1" ref="R644" ca="1">D$1*D644/INDEX(_xlfn.ANCHORARRAY(Data!E$14),ROWS(_xlfn.ANCHORARRAY(Data!E$14)))</f>
        <v>11842.24961180124</v>
      </c>
      <c r="S644" s="20" cm="1">
        <f t="array" aca="1" ref="S644" ca="1">E$1*E644/INDEX(_xlfn.ANCHORARRAY(Data!F$14),ROWS(_xlfn.ANCHORARRAY(Data!F$14)))</f>
        <v>5849.0357925493054</v>
      </c>
      <c r="T644" s="20" cm="1">
        <f t="array" aca="1" ref="T644" ca="1">F$1*F644/INDEX(_xlfn.ANCHORARRAY(Data!G$14),ROWS(_xlfn.ANCHORARRAY(Data!G$14)))</f>
        <v>21595.815434935619</v>
      </c>
      <c r="U644" s="20" cm="1">
        <f t="array" aca="1" ref="U644" ca="1">G$1*G644/INDEX(_xlfn.ANCHORARRAY(Data!H$14),ROWS(_xlfn.ANCHORARRAY(Data!H$14)))</f>
        <v>50901.669567612225</v>
      </c>
      <c r="V644" s="20" cm="1">
        <f t="array" aca="1" ref="V644" ca="1">H$1*H644/INDEX(_xlfn.ANCHORARRAY(Data!I$14),ROWS(_xlfn.ANCHORARRAY(Data!I$14)))</f>
        <v>21782.982792547627</v>
      </c>
      <c r="W644" s="20" cm="1">
        <f t="array" aca="1" ref="W644" ca="1">I$1*I644/INDEX(_xlfn.ANCHORARRAY(Data!J$14),ROWS(_xlfn.ANCHORARRAY(Data!J$14)))</f>
        <v>4901.4376996805113</v>
      </c>
      <c r="X644" s="20" cm="1">
        <f t="array" aca="1" ref="X644" ca="1">J$1*J644/INDEX(_xlfn.ANCHORARRAY(Data!K$14),ROWS(_xlfn.ANCHORARRAY(Data!K$14)))</f>
        <v>5645.2185023353932</v>
      </c>
      <c r="Y644" s="20" cm="1">
        <f t="array" aca="1" ref="Y644" ca="1">K$1*K644/INDEX(_xlfn.ANCHORARRAY(Data!L$14),ROWS(_xlfn.ANCHORARRAY(Data!L$14)))</f>
        <v>11655.932664624808</v>
      </c>
      <c r="Z644" s="20" cm="1">
        <f t="array" aca="1" ref="Z644" ca="1">L$1*L644/INDEX(_xlfn.ANCHORARRAY(Data!M$14),ROWS(_xlfn.ANCHORARRAY(Data!M$14)))</f>
        <v>11779.277628032345</v>
      </c>
      <c r="AA644" s="20" cm="1">
        <f t="array" aca="1" ref="AA644" ca="1">M$1*M644/INDEX(_xlfn.ANCHORARRAY(Data!N$14),ROWS(_xlfn.ANCHORARRAY(Data!N$14)))</f>
        <v>10263.64254025292</v>
      </c>
      <c r="AB644" s="20" cm="1">
        <f t="array" aca="1" ref="AB644" ca="1">N$1*N644/INDEX(_xlfn.ANCHORARRAY(Data!O$14),ROWS(_xlfn.ANCHORARRAY(Data!O$14)))</f>
        <v>9276.9498356298554</v>
      </c>
      <c r="AC644" s="20" cm="1">
        <f t="array" aca="1" ref="AC644" ca="1">O$1*O644/INDEX(_xlfn.ANCHORARRAY(Data!P$14),ROWS(_xlfn.ANCHORARRAY(Data!P$14)))</f>
        <v>12340.281011181329</v>
      </c>
      <c r="AD644" s="33">
        <f t="shared" ref="AD644:AD707" ca="1" si="23">SUM(P644:AC644)</f>
        <v>200979.73424678695</v>
      </c>
      <c r="AE644" s="33">
        <f t="shared" ca="1" si="22"/>
        <v>5282.3657532130601</v>
      </c>
    </row>
    <row r="645" spans="1:31" x14ac:dyDescent="0.35">
      <c r="A645">
        <f ca="1"/>
        <v>643</v>
      </c>
      <c r="B645" s="20" cm="1">
        <f t="array" aca="1" ref="B645" ca="1">INDEX(_xlfn.ANCHORARRAY(Data!B$14),ROWS(_xlfn.ANCHORARRAY(Data!B$14)),2)*Data!C658/Data!C657</f>
        <v>267.15816365637863</v>
      </c>
      <c r="C645" s="20" cm="1">
        <f t="array" aca="1" ref="C645" ca="1">INDEX(_xlfn.ANCHORARRAY(Data!D$14),ROWS(_xlfn.ANCHORARRAY(Data!D$14)))*Data!D658/Data!D657</f>
        <v>53.289035971223029</v>
      </c>
      <c r="D645" s="20" cm="1">
        <f t="array" aca="1" ref="D645" ca="1">INDEX(_xlfn.ANCHORARRAY(Data!E$14),ROWS(_xlfn.ANCHORARRAY(Data!E$14)))*Data!E658/Data!E657</f>
        <v>25.130303756994401</v>
      </c>
      <c r="E645" s="20" cm="1">
        <f t="array" aca="1" ref="E645" ca="1">INDEX(_xlfn.ANCHORARRAY(Data!F$14),ROWS(_xlfn.ANCHORARRAY(Data!F$14)))*Data!F658/Data!F657</f>
        <v>30.248340823970036</v>
      </c>
      <c r="F645" s="20" cm="1">
        <f t="array" aca="1" ref="F645" ca="1">INDEX(_xlfn.ANCHORARRAY(Data!G$14),ROWS(_xlfn.ANCHORARRAY(Data!G$14)))*Data!G658/Data!G657</f>
        <v>325.07235490552483</v>
      </c>
      <c r="G645" s="20" cm="1">
        <f t="array" aca="1" ref="G645" ca="1">INDEX(_xlfn.ANCHORARRAY(Data!H$14),ROWS(_xlfn.ANCHORARRAY(Data!H$14)))*Data!H658/Data!H657</f>
        <v>76.022828575568738</v>
      </c>
      <c r="H645" s="20" cm="1">
        <f t="array" aca="1" ref="H645" ca="1">INDEX(_xlfn.ANCHORARRAY(Data!I$14),ROWS(_xlfn.ANCHORARRAY(Data!I$14)))*Data!I658/Data!I657</f>
        <v>242.71886010906042</v>
      </c>
      <c r="I645" s="20" cm="1">
        <f t="array" aca="1" ref="I645" ca="1">INDEX(_xlfn.ANCHORARRAY(Data!J$14),ROWS(_xlfn.ANCHORARRAY(Data!J$14)))*Data!J658/Data!J657</f>
        <v>24.361192842942344</v>
      </c>
      <c r="J645" s="20" cm="1">
        <f t="array" aca="1" ref="J645" ca="1">INDEX(_xlfn.ANCHORARRAY(Data!K$14),ROWS(_xlfn.ANCHORARRAY(Data!K$14)))*Data!K658/Data!K657</f>
        <v>79.554176610978516</v>
      </c>
      <c r="K645" s="20" cm="1">
        <f t="array" aca="1" ref="K645" ca="1">INDEX(_xlfn.ANCHORARRAY(Data!L$14),ROWS(_xlfn.ANCHORARRAY(Data!L$14)))*Data!L658/Data!L657</f>
        <v>399.63222463597936</v>
      </c>
      <c r="L645" s="20" cm="1">
        <f t="array" aca="1" ref="L645" ca="1">INDEX(_xlfn.ANCHORARRAY(Data!M$14),ROWS(_xlfn.ANCHORARRAY(Data!M$14)))*Data!M658/Data!M657</f>
        <v>52.172071174377237</v>
      </c>
      <c r="M645" s="20" cm="1">
        <f t="array" aca="1" ref="M645" ca="1">INDEX(_xlfn.ANCHORARRAY(Data!N$14),ROWS(_xlfn.ANCHORARRAY(Data!N$14)))*Data!N658/Data!N657</f>
        <v>163.63217350746265</v>
      </c>
      <c r="N645" s="20" cm="1">
        <f t="array" aca="1" ref="N645" ca="1">INDEX(_xlfn.ANCHORARRAY(Data!O$14),ROWS(_xlfn.ANCHORARRAY(Data!O$14)))*Data!O658/Data!O657</f>
        <v>156.53173706927046</v>
      </c>
      <c r="O645" s="20" cm="1">
        <f t="array" aca="1" ref="O645" ca="1">INDEX(_xlfn.ANCHORARRAY(Data!P$14),ROWS(_xlfn.ANCHORARRAY(Data!P$14)))*Data!P658/Data!P657</f>
        <v>643.62780336713786</v>
      </c>
      <c r="P645" s="20" cm="1">
        <f t="array" aca="1" ref="P645" ca="1">B$1*B645/INDEX(_xlfn.ANCHORARRAY(Data!B$14),ROWS(_xlfn.ANCHORARRAY(Data!B$14)),2)</f>
        <v>13357.908182818932</v>
      </c>
      <c r="Q645" s="20" cm="1">
        <f t="array" aca="1" ref="Q645" ca="1">C$1*C645/INDEX(_xlfn.ANCHORARRAY(Data!D$14),ROWS(_xlfn.ANCHORARRAY(Data!D$14)))</f>
        <v>10661.824460431655</v>
      </c>
      <c r="R645" s="19" cm="1">
        <f t="array" aca="1" ref="R645" ca="1">D$1*D645/INDEX(_xlfn.ANCHORARRAY(Data!E$14),ROWS(_xlfn.ANCHORARRAY(Data!E$14)))</f>
        <v>12567.728816946443</v>
      </c>
      <c r="S645" s="20" cm="1">
        <f t="array" aca="1" ref="S645" ca="1">E$1*E645/INDEX(_xlfn.ANCHORARRAY(Data!F$14),ROWS(_xlfn.ANCHORARRAY(Data!F$14)))</f>
        <v>6049.6681647940068</v>
      </c>
      <c r="T645" s="20" cm="1">
        <f t="array" aca="1" ref="T645" ca="1">F$1*F645/INDEX(_xlfn.ANCHORARRAY(Data!G$14),ROWS(_xlfn.ANCHORARRAY(Data!G$14)))</f>
        <v>22755.064843386739</v>
      </c>
      <c r="U645" s="20" cm="1">
        <f t="array" aca="1" ref="U645" ca="1">G$1*G645/INDEX(_xlfn.ANCHORARRAY(Data!H$14),ROWS(_xlfn.ANCHORARRAY(Data!H$14)))</f>
        <v>54736.43657440949</v>
      </c>
      <c r="V645" s="20" cm="1">
        <f t="array" aca="1" ref="V645" ca="1">H$1*H645/INDEX(_xlfn.ANCHORARRAY(Data!I$14),ROWS(_xlfn.ANCHORARRAY(Data!I$14)))</f>
        <v>21844.697409815439</v>
      </c>
      <c r="W645" s="20" cm="1">
        <f t="array" aca="1" ref="W645" ca="1">I$1*I645/INDEX(_xlfn.ANCHORARRAY(Data!J$14),ROWS(_xlfn.ANCHORARRAY(Data!J$14)))</f>
        <v>4872.2385685884692</v>
      </c>
      <c r="X645" s="20" cm="1">
        <f t="array" aca="1" ref="X645" ca="1">J$1*J645/INDEX(_xlfn.ANCHORARRAY(Data!K$14),ROWS(_xlfn.ANCHORARRAY(Data!K$14)))</f>
        <v>5568.7923627684959</v>
      </c>
      <c r="Y645" s="20" cm="1">
        <f t="array" aca="1" ref="Y645" ca="1">K$1*K645/INDEX(_xlfn.ANCHORARRAY(Data!L$14),ROWS(_xlfn.ANCHORARRAY(Data!L$14)))</f>
        <v>11988.966739079382</v>
      </c>
      <c r="Z645" s="20" cm="1">
        <f t="array" aca="1" ref="Z645" ca="1">L$1*L645/INDEX(_xlfn.ANCHORARRAY(Data!M$14),ROWS(_xlfn.ANCHORARRAY(Data!M$14)))</f>
        <v>12521.297081850536</v>
      </c>
      <c r="AA645" s="20" cm="1">
        <f t="array" aca="1" ref="AA645" ca="1">M$1*M645/INDEX(_xlfn.ANCHORARRAY(Data!N$14),ROWS(_xlfn.ANCHORARRAY(Data!N$14)))</f>
        <v>9817.9304104477578</v>
      </c>
      <c r="AB645" s="20" cm="1">
        <f t="array" aca="1" ref="AB645" ca="1">N$1*N645/INDEX(_xlfn.ANCHORARRAY(Data!O$14),ROWS(_xlfn.ANCHORARRAY(Data!O$14)))</f>
        <v>9391.9042241562292</v>
      </c>
      <c r="AC645" s="20" cm="1">
        <f t="array" aca="1" ref="AC645" ca="1">O$1*O645/INDEX(_xlfn.ANCHORARRAY(Data!P$14),ROWS(_xlfn.ANCHORARRAY(Data!P$14)))</f>
        <v>12873.368190371515</v>
      </c>
      <c r="AD645" s="33">
        <f t="shared" ca="1" si="23"/>
        <v>209007.8260298651</v>
      </c>
      <c r="AE645" s="33">
        <f t="shared" ca="1" si="22"/>
        <v>-2745.7260298650945</v>
      </c>
    </row>
    <row r="646" spans="1:31" x14ac:dyDescent="0.35">
      <c r="A646">
        <f ca="1"/>
        <v>644</v>
      </c>
      <c r="B646" s="20" cm="1">
        <f t="array" aca="1" ref="B646" ca="1">INDEX(_xlfn.ANCHORARRAY(Data!B$14),ROWS(_xlfn.ANCHORARRAY(Data!B$14)),2)*Data!C659/Data!C658</f>
        <v>264.69751514172657</v>
      </c>
      <c r="C646" s="20" cm="1">
        <f t="array" aca="1" ref="C646" ca="1">INDEX(_xlfn.ANCHORARRAY(Data!D$14),ROWS(_xlfn.ANCHORARRAY(Data!D$14)))*Data!D659/Data!D658</f>
        <v>54.395730659025794</v>
      </c>
      <c r="D646" s="20" cm="1">
        <f t="array" aca="1" ref="D646" ca="1">INDEX(_xlfn.ANCHORARRAY(Data!E$14),ROWS(_xlfn.ANCHORARRAY(Data!E$14)))*Data!E659/Data!E658</f>
        <v>24.673051570376114</v>
      </c>
      <c r="E646" s="20" cm="1">
        <f t="array" aca="1" ref="E646" ca="1">INDEX(_xlfn.ANCHORARRAY(Data!F$14),ROWS(_xlfn.ANCHORARRAY(Data!F$14)))*Data!F659/Data!F658</f>
        <v>30.65817675454883</v>
      </c>
      <c r="F646" s="20" cm="1">
        <f t="array" aca="1" ref="F646" ca="1">INDEX(_xlfn.ANCHORARRAY(Data!G$14),ROWS(_xlfn.ANCHORARRAY(Data!G$14)))*Data!G659/Data!G658</f>
        <v>316.65714110178169</v>
      </c>
      <c r="G646" s="20" cm="1">
        <f t="array" aca="1" ref="G646" ca="1">INDEX(_xlfn.ANCHORARRAY(Data!H$14),ROWS(_xlfn.ANCHORARRAY(Data!H$14)))*Data!H659/Data!H658</f>
        <v>73.171259217243332</v>
      </c>
      <c r="H646" s="20" cm="1">
        <f t="array" aca="1" ref="H646" ca="1">INDEX(_xlfn.ANCHORARRAY(Data!I$14),ROWS(_xlfn.ANCHORARRAY(Data!I$14)))*Data!I659/Data!I658</f>
        <v>242.42648768989</v>
      </c>
      <c r="I646" s="20" cm="1">
        <f t="array" aca="1" ref="I646" ca="1">INDEX(_xlfn.ANCHORARRAY(Data!J$14),ROWS(_xlfn.ANCHORARRAY(Data!J$14)))*Data!J659/Data!J658</f>
        <v>24.720669056152929</v>
      </c>
      <c r="J646" s="20" cm="1">
        <f t="array" aca="1" ref="J646" ca="1">INDEX(_xlfn.ANCHORARRAY(Data!K$14),ROWS(_xlfn.ANCHORARRAY(Data!K$14)))*Data!K659/Data!K658</f>
        <v>80.688598802395219</v>
      </c>
      <c r="K646" s="20" cm="1">
        <f t="array" aca="1" ref="K646" ca="1">INDEX(_xlfn.ANCHORARRAY(Data!L$14),ROWS(_xlfn.ANCHORARRAY(Data!L$14)))*Data!L659/Data!L658</f>
        <v>396.85908199591489</v>
      </c>
      <c r="L646" s="20" cm="1">
        <f t="array" aca="1" ref="L646" ca="1">INDEX(_xlfn.ANCHORARRAY(Data!M$14),ROWS(_xlfn.ANCHORARRAY(Data!M$14)))*Data!M659/Data!M658</f>
        <v>51.668910891089105</v>
      </c>
      <c r="M646" s="20" cm="1">
        <f t="array" aca="1" ref="M646" ca="1">INDEX(_xlfn.ANCHORARRAY(Data!N$14),ROWS(_xlfn.ANCHORARRAY(Data!N$14)))*Data!N659/Data!N658</f>
        <v>167.87566391295587</v>
      </c>
      <c r="N646" s="20" cm="1">
        <f t="array" aca="1" ref="N646" ca="1">INDEX(_xlfn.ANCHORARRAY(Data!O$14),ROWS(_xlfn.ANCHORARRAY(Data!O$14)))*Data!O659/Data!O658</f>
        <v>156.18883201357468</v>
      </c>
      <c r="O646" s="20" cm="1">
        <f t="array" aca="1" ref="O646" ca="1">INDEX(_xlfn.ANCHORARRAY(Data!P$14),ROWS(_xlfn.ANCHORARRAY(Data!P$14)))*Data!P659/Data!P658</f>
        <v>633.12556388510689</v>
      </c>
      <c r="P646" s="20" cm="1">
        <f t="array" aca="1" ref="P646" ca="1">B$1*B646/INDEX(_xlfn.ANCHORARRAY(Data!B$14),ROWS(_xlfn.ANCHORARRAY(Data!B$14)),2)</f>
        <v>13234.875757086329</v>
      </c>
      <c r="Q646" s="20" cm="1">
        <f t="array" aca="1" ref="Q646" ca="1">C$1*C646/INDEX(_xlfn.ANCHORARRAY(Data!D$14),ROWS(_xlfn.ANCHORARRAY(Data!D$14)))</f>
        <v>10883.246827670897</v>
      </c>
      <c r="R646" s="19" cm="1">
        <f t="array" aca="1" ref="R646" ca="1">D$1*D646/INDEX(_xlfn.ANCHORARRAY(Data!E$14),ROWS(_xlfn.ANCHORARRAY(Data!E$14)))</f>
        <v>12339.055835595193</v>
      </c>
      <c r="S646" s="20" cm="1">
        <f t="array" aca="1" ref="S646" ca="1">E$1*E646/INDEX(_xlfn.ANCHORARRAY(Data!F$14),ROWS(_xlfn.ANCHORARRAY(Data!F$14)))</f>
        <v>6131.6353509097662</v>
      </c>
      <c r="T646" s="20" cm="1">
        <f t="array" aca="1" ref="T646" ca="1">F$1*F646/INDEX(_xlfn.ANCHORARRAY(Data!G$14),ROWS(_xlfn.ANCHORARRAY(Data!G$14)))</f>
        <v>22165.999877124719</v>
      </c>
      <c r="U646" s="20" cm="1">
        <f t="array" aca="1" ref="U646" ca="1">G$1*G646/INDEX(_xlfn.ANCHORARRAY(Data!H$14),ROWS(_xlfn.ANCHORARRAY(Data!H$14)))</f>
        <v>52683.306636415196</v>
      </c>
      <c r="V646" s="20" cm="1">
        <f t="array" aca="1" ref="V646" ca="1">H$1*H646/INDEX(_xlfn.ANCHORARRAY(Data!I$14),ROWS(_xlfn.ANCHORARRAY(Data!I$14)))</f>
        <v>21818.3838920901</v>
      </c>
      <c r="W646" s="20" cm="1">
        <f t="array" aca="1" ref="W646" ca="1">I$1*I646/INDEX(_xlfn.ANCHORARRAY(Data!J$14),ROWS(_xlfn.ANCHORARRAY(Data!J$14)))</f>
        <v>4944.1338112305857</v>
      </c>
      <c r="X646" s="20" cm="1">
        <f t="array" aca="1" ref="X646" ca="1">J$1*J646/INDEX(_xlfn.ANCHORARRAY(Data!K$14),ROWS(_xlfn.ANCHORARRAY(Data!K$14)))</f>
        <v>5648.2019161676653</v>
      </c>
      <c r="Y646" s="20" cm="1">
        <f t="array" aca="1" ref="Y646" ca="1">K$1*K646/INDEX(_xlfn.ANCHORARRAY(Data!L$14),ROWS(_xlfn.ANCHORARRAY(Data!L$14)))</f>
        <v>11905.772459877448</v>
      </c>
      <c r="Z646" s="20" cm="1">
        <f t="array" aca="1" ref="Z646" ca="1">L$1*L646/INDEX(_xlfn.ANCHORARRAY(Data!M$14),ROWS(_xlfn.ANCHORARRAY(Data!M$14)))</f>
        <v>12400.538613861385</v>
      </c>
      <c r="AA646" s="20" cm="1">
        <f t="array" aca="1" ref="AA646" ca="1">M$1*M646/INDEX(_xlfn.ANCHORARRAY(Data!N$14),ROWS(_xlfn.ANCHORARRAY(Data!N$14)))</f>
        <v>10072.539834777353</v>
      </c>
      <c r="AB646" s="20" cm="1">
        <f t="array" aca="1" ref="AB646" ca="1">N$1*N646/INDEX(_xlfn.ANCHORARRAY(Data!O$14),ROWS(_xlfn.ANCHORARRAY(Data!O$14)))</f>
        <v>9371.3299208144817</v>
      </c>
      <c r="AC646" s="20" cm="1">
        <f t="array" aca="1" ref="AC646" ca="1">O$1*O646/INDEX(_xlfn.ANCHORARRAY(Data!P$14),ROWS(_xlfn.ANCHORARRAY(Data!P$14)))</f>
        <v>12663.310149111727</v>
      </c>
      <c r="AD646" s="33">
        <f t="shared" ca="1" si="23"/>
        <v>206262.33088273287</v>
      </c>
      <c r="AE646" s="33">
        <f t="shared" ca="1" si="22"/>
        <v>-0.23088273286703043</v>
      </c>
    </row>
    <row r="647" spans="1:31" x14ac:dyDescent="0.35">
      <c r="A647">
        <f ca="1"/>
        <v>645</v>
      </c>
      <c r="B647" s="20" cm="1">
        <f t="array" aca="1" ref="B647" ca="1">INDEX(_xlfn.ANCHORARRAY(Data!B$14),ROWS(_xlfn.ANCHORARRAY(Data!B$14)),2)*Data!C660/Data!C659</f>
        <v>266.25651693102475</v>
      </c>
      <c r="C647" s="20" cm="1">
        <f t="array" aca="1" ref="C647" ca="1">INDEX(_xlfn.ANCHORARRAY(Data!D$14),ROWS(_xlfn.ANCHORARRAY(Data!D$14)))*Data!D660/Data!D659</f>
        <v>55.379852265921343</v>
      </c>
      <c r="D647" s="20" cm="1">
        <f t="array" aca="1" ref="D647" ca="1">INDEX(_xlfn.ANCHORARRAY(Data!E$14),ROWS(_xlfn.ANCHORARRAY(Data!E$14)))*Data!E660/Data!E659</f>
        <v>24.09977011494253</v>
      </c>
      <c r="E647" s="20" cm="1">
        <f t="array" aca="1" ref="E647" ca="1">INDEX(_xlfn.ANCHORARRAY(Data!F$14),ROWS(_xlfn.ANCHORARRAY(Data!F$14)))*Data!F660/Data!F659</f>
        <v>29.586937885942604</v>
      </c>
      <c r="F647" s="20" cm="1">
        <f t="array" aca="1" ref="F647" ca="1">INDEX(_xlfn.ANCHORARRAY(Data!G$14),ROWS(_xlfn.ANCHORARRAY(Data!G$14)))*Data!G660/Data!G659</f>
        <v>322.14067793848039</v>
      </c>
      <c r="G647" s="20" cm="1">
        <f t="array" aca="1" ref="G647" ca="1">INDEX(_xlfn.ANCHORARRAY(Data!H$14),ROWS(_xlfn.ANCHORARRAY(Data!H$14)))*Data!H660/Data!H659</f>
        <v>74.834762831603229</v>
      </c>
      <c r="H647" s="20" cm="1">
        <f t="array" aca="1" ref="H647" ca="1">INDEX(_xlfn.ANCHORARRAY(Data!I$14),ROWS(_xlfn.ANCHORARRAY(Data!I$14)))*Data!I660/Data!I659</f>
        <v>242.89658527639509</v>
      </c>
      <c r="I647" s="20" cm="1">
        <f t="array" aca="1" ref="I647" ca="1">INDEX(_xlfn.ANCHORARRAY(Data!J$14),ROWS(_xlfn.ANCHORARRAY(Data!J$14)))*Data!J660/Data!J659</f>
        <v>24.160220125786161</v>
      </c>
      <c r="J647" s="20" cm="1">
        <f t="array" aca="1" ref="J647" ca="1">INDEX(_xlfn.ANCHORARRAY(Data!K$14),ROWS(_xlfn.ANCHORARRAY(Data!K$14)))*Data!K660/Data!K659</f>
        <v>79.331464968152858</v>
      </c>
      <c r="K647" s="20" cm="1">
        <f t="array" aca="1" ref="K647" ca="1">INDEX(_xlfn.ANCHORARRAY(Data!L$14),ROWS(_xlfn.ANCHORARRAY(Data!L$14)))*Data!L660/Data!L659</f>
        <v>397.12171446930307</v>
      </c>
      <c r="L647" s="20" cm="1">
        <f t="array" aca="1" ref="L647" ca="1">INDEX(_xlfn.ANCHORARRAY(Data!M$14),ROWS(_xlfn.ANCHORARRAY(Data!M$14)))*Data!M660/Data!M659</f>
        <v>51.349555345316936</v>
      </c>
      <c r="M647" s="20" cm="1">
        <f t="array" aca="1" ref="M647" ca="1">INDEX(_xlfn.ANCHORARRAY(Data!N$14),ROWS(_xlfn.ANCHORARRAY(Data!N$14)))*Data!N660/Data!N659</f>
        <v>164.52639831067705</v>
      </c>
      <c r="N647" s="20" cm="1">
        <f t="array" aca="1" ref="N647" ca="1">INDEX(_xlfn.ANCHORARRAY(Data!O$14),ROWS(_xlfn.ANCHORARRAY(Data!O$14)))*Data!O660/Data!O659</f>
        <v>153.80759629000281</v>
      </c>
      <c r="O647" s="20" cm="1">
        <f t="array" aca="1" ref="O647" ca="1">INDEX(_xlfn.ANCHORARRAY(Data!P$14),ROWS(_xlfn.ANCHORARRAY(Data!P$14)))*Data!P660/Data!P659</f>
        <v>636.81125026694042</v>
      </c>
      <c r="P647" s="20" cm="1">
        <f t="array" aca="1" ref="P647" ca="1">B$1*B647/INDEX(_xlfn.ANCHORARRAY(Data!B$14),ROWS(_xlfn.ANCHORARRAY(Data!B$14)),2)</f>
        <v>13312.825846551239</v>
      </c>
      <c r="Q647" s="20" cm="1">
        <f t="array" aca="1" ref="Q647" ca="1">C$1*C647/INDEX(_xlfn.ANCHORARRAY(Data!D$14),ROWS(_xlfn.ANCHORARRAY(Data!D$14)))</f>
        <v>11080.145338390896</v>
      </c>
      <c r="R647" s="19" cm="1">
        <f t="array" aca="1" ref="R647" ca="1">D$1*D647/INDEX(_xlfn.ANCHORARRAY(Data!E$14),ROWS(_xlfn.ANCHORARRAY(Data!E$14)))</f>
        <v>12052.356321839083</v>
      </c>
      <c r="S647" s="20" cm="1">
        <f t="array" aca="1" ref="S647" ca="1">E$1*E647/INDEX(_xlfn.ANCHORARRAY(Data!F$14),ROWS(_xlfn.ANCHORARRAY(Data!F$14)))</f>
        <v>5917.3875771885214</v>
      </c>
      <c r="T647" s="20" cm="1">
        <f t="array" aca="1" ref="T647" ca="1">F$1*F647/INDEX(_xlfn.ANCHORARRAY(Data!G$14),ROWS(_xlfn.ANCHORARRAY(Data!G$14)))</f>
        <v>22549.847455693631</v>
      </c>
      <c r="U647" s="20" cm="1">
        <f t="array" aca="1" ref="U647" ca="1">G$1*G647/INDEX(_xlfn.ANCHORARRAY(Data!H$14),ROWS(_xlfn.ANCHORARRAY(Data!H$14)))</f>
        <v>53881.029238754323</v>
      </c>
      <c r="V647" s="20" cm="1">
        <f t="array" aca="1" ref="V647" ca="1">H$1*H647/INDEX(_xlfn.ANCHORARRAY(Data!I$14),ROWS(_xlfn.ANCHORARRAY(Data!I$14)))</f>
        <v>21860.692674875558</v>
      </c>
      <c r="W647" s="20" cm="1">
        <f t="array" aca="1" ref="W647" ca="1">I$1*I647/INDEX(_xlfn.ANCHORARRAY(Data!J$14),ROWS(_xlfn.ANCHORARRAY(Data!J$14)))</f>
        <v>4832.0440251572327</v>
      </c>
      <c r="X647" s="20" cm="1">
        <f t="array" aca="1" ref="X647" ca="1">J$1*J647/INDEX(_xlfn.ANCHORARRAY(Data!K$14),ROWS(_xlfn.ANCHORARRAY(Data!K$14)))</f>
        <v>5553.2025477707002</v>
      </c>
      <c r="Y647" s="20" cm="1">
        <f t="array" aca="1" ref="Y647" ca="1">K$1*K647/INDEX(_xlfn.ANCHORARRAY(Data!L$14),ROWS(_xlfn.ANCHORARRAY(Data!L$14)))</f>
        <v>11913.651434079093</v>
      </c>
      <c r="Z647" s="20" cm="1">
        <f t="array" aca="1" ref="Z647" ca="1">L$1*L647/INDEX(_xlfn.ANCHORARRAY(Data!M$14),ROWS(_xlfn.ANCHORARRAY(Data!M$14)))</f>
        <v>12323.893282876064</v>
      </c>
      <c r="AA647" s="20" cm="1">
        <f t="array" aca="1" ref="AA647" ca="1">M$1*M647/INDEX(_xlfn.ANCHORARRAY(Data!N$14),ROWS(_xlfn.ANCHORARRAY(Data!N$14)))</f>
        <v>9871.5838986406234</v>
      </c>
      <c r="AB647" s="20" cm="1">
        <f t="array" aca="1" ref="AB647" ca="1">N$1*N647/INDEX(_xlfn.ANCHORARRAY(Data!O$14),ROWS(_xlfn.ANCHORARRAY(Data!O$14)))</f>
        <v>9228.4557774001696</v>
      </c>
      <c r="AC647" s="20" cm="1">
        <f t="array" aca="1" ref="AC647" ca="1">O$1*O647/INDEX(_xlfn.ANCHORARRAY(Data!P$14),ROWS(_xlfn.ANCHORARRAY(Data!P$14)))</f>
        <v>12737.02852731006</v>
      </c>
      <c r="AD647" s="33">
        <f t="shared" ca="1" si="23"/>
        <v>207114.14394652718</v>
      </c>
      <c r="AE647" s="33">
        <f t="shared" ca="1" si="22"/>
        <v>-852.04394652717747</v>
      </c>
    </row>
    <row r="648" spans="1:31" x14ac:dyDescent="0.35">
      <c r="A648">
        <f ca="1"/>
        <v>646</v>
      </c>
      <c r="B648" s="20" cm="1">
        <f t="array" aca="1" ref="B648" ca="1">INDEX(_xlfn.ANCHORARRAY(Data!B$14),ROWS(_xlfn.ANCHORARRAY(Data!B$14)),2)*Data!C661/Data!C660</f>
        <v>262.57448062886016</v>
      </c>
      <c r="C648" s="20" cm="1">
        <f t="array" aca="1" ref="C648" ca="1">INDEX(_xlfn.ANCHORARRAY(Data!D$14),ROWS(_xlfn.ANCHORARRAY(Data!D$14)))*Data!D661/Data!D660</f>
        <v>51.192547819433813</v>
      </c>
      <c r="D648" s="20" cm="1">
        <f t="array" aca="1" ref="D648" ca="1">INDEX(_xlfn.ANCHORARRAY(Data!E$14),ROWS(_xlfn.ANCHORARRAY(Data!E$14)))*Data!E661/Data!E660</f>
        <v>24.578441860465116</v>
      </c>
      <c r="E648" s="20" cm="1">
        <f t="array" aca="1" ref="E648" ca="1">INDEX(_xlfn.ANCHORARRAY(Data!F$14),ROWS(_xlfn.ANCHORARRAY(Data!F$14)))*Data!F661/Data!F660</f>
        <v>31.226701030927835</v>
      </c>
      <c r="F648" s="20" cm="1">
        <f t="array" aca="1" ref="F648" ca="1">INDEX(_xlfn.ANCHORARRAY(Data!G$14),ROWS(_xlfn.ANCHORARRAY(Data!G$14)))*Data!G661/Data!G660</f>
        <v>315.51954268414136</v>
      </c>
      <c r="G648" s="20" cm="1">
        <f t="array" aca="1" ref="G648" ca="1">INDEX(_xlfn.ANCHORARRAY(Data!H$14),ROWS(_xlfn.ANCHORARRAY(Data!H$14)))*Data!H661/Data!H660</f>
        <v>73.062138454923314</v>
      </c>
      <c r="H648" s="20" cm="1">
        <f t="array" aca="1" ref="H648" ca="1">INDEX(_xlfn.ANCHORARRAY(Data!I$14),ROWS(_xlfn.ANCHORARRAY(Data!I$14)))*Data!I661/Data!I660</f>
        <v>243.69502955484649</v>
      </c>
      <c r="I648" s="20" cm="1">
        <f t="array" aca="1" ref="I648" ca="1">INDEX(_xlfn.ANCHORARRAY(Data!J$14),ROWS(_xlfn.ANCHORARRAY(Data!J$14)))*Data!J661/Data!J660</f>
        <v>24.341881699086933</v>
      </c>
      <c r="J648" s="20" cm="1">
        <f t="array" aca="1" ref="J648" ca="1">INDEX(_xlfn.ANCHORARRAY(Data!K$14),ROWS(_xlfn.ANCHORARRAY(Data!K$14)))*Data!K661/Data!K660</f>
        <v>80.447012522361376</v>
      </c>
      <c r="K648" s="20" cm="1">
        <f t="array" aca="1" ref="K648" ca="1">INDEX(_xlfn.ANCHORARRAY(Data!L$14),ROWS(_xlfn.ANCHORARRAY(Data!L$14)))*Data!L661/Data!L660</f>
        <v>395.82190425179681</v>
      </c>
      <c r="L648" s="20" cm="1">
        <f t="array" aca="1" ref="L648" ca="1">INDEX(_xlfn.ANCHORARRAY(Data!M$14),ROWS(_xlfn.ANCHORARRAY(Data!M$14)))*Data!M661/Data!M660</f>
        <v>50.800229226361033</v>
      </c>
      <c r="M648" s="20" cm="1">
        <f t="array" aca="1" ref="M648" ca="1">INDEX(_xlfn.ANCHORARRAY(Data!N$14),ROWS(_xlfn.ANCHORARRAY(Data!N$14)))*Data!N661/Data!N660</f>
        <v>166.58765414130721</v>
      </c>
      <c r="N648" s="20" cm="1">
        <f t="array" aca="1" ref="N648" ca="1">INDEX(_xlfn.ANCHORARRAY(Data!O$14),ROWS(_xlfn.ANCHORARRAY(Data!O$14)))*Data!O661/Data!O660</f>
        <v>156.89424148606813</v>
      </c>
      <c r="O648" s="20" cm="1">
        <f t="array" aca="1" ref="O648" ca="1">INDEX(_xlfn.ANCHORARRAY(Data!P$14),ROWS(_xlfn.ANCHORARRAY(Data!P$14)))*Data!P661/Data!P660</f>
        <v>629.83073745154809</v>
      </c>
      <c r="P648" s="20" cm="1">
        <f t="array" aca="1" ref="P648" ca="1">B$1*B648/INDEX(_xlfn.ANCHORARRAY(Data!B$14),ROWS(_xlfn.ANCHORARRAY(Data!B$14)),2)</f>
        <v>13128.724031443009</v>
      </c>
      <c r="Q648" s="20" cm="1">
        <f t="array" aca="1" ref="Q648" ca="1">C$1*C648/INDEX(_xlfn.ANCHORARRAY(Data!D$14),ROWS(_xlfn.ANCHORARRAY(Data!D$14)))</f>
        <v>10242.368783473601</v>
      </c>
      <c r="R648" s="19" cm="1">
        <f t="array" aca="1" ref="R648" ca="1">D$1*D648/INDEX(_xlfn.ANCHORARRAY(Data!E$14),ROWS(_xlfn.ANCHORARRAY(Data!E$14)))</f>
        <v>12291.741279069767</v>
      </c>
      <c r="S648" s="20" cm="1">
        <f t="array" aca="1" ref="S648" ca="1">E$1*E648/INDEX(_xlfn.ANCHORARRAY(Data!F$14),ROWS(_xlfn.ANCHORARRAY(Data!F$14)))</f>
        <v>6245.3402061855677</v>
      </c>
      <c r="T648" s="20" cm="1">
        <f t="array" aca="1" ref="T648" ca="1">F$1*F648/INDEX(_xlfn.ANCHORARRAY(Data!G$14),ROWS(_xlfn.ANCHORARRAY(Data!G$14)))</f>
        <v>22086.367987889895</v>
      </c>
      <c r="U648" s="20" cm="1">
        <f t="array" aca="1" ref="U648" ca="1">G$1*G648/INDEX(_xlfn.ANCHORARRAY(Data!H$14),ROWS(_xlfn.ANCHORARRAY(Data!H$14)))</f>
        <v>52604.739687544781</v>
      </c>
      <c r="V648" s="20" cm="1">
        <f t="array" aca="1" ref="V648" ca="1">H$1*H648/INDEX(_xlfn.ANCHORARRAY(Data!I$14),ROWS(_xlfn.ANCHORARRAY(Data!I$14)))</f>
        <v>21932.552659936184</v>
      </c>
      <c r="W648" s="20" cm="1">
        <f t="array" aca="1" ref="W648" ca="1">I$1*I648/INDEX(_xlfn.ANCHORARRAY(Data!J$14),ROWS(_xlfn.ANCHORARRAY(Data!J$14)))</f>
        <v>4868.3763398173869</v>
      </c>
      <c r="X648" s="20" cm="1">
        <f t="array" aca="1" ref="X648" ca="1">J$1*J648/INDEX(_xlfn.ANCHORARRAY(Data!K$14),ROWS(_xlfn.ANCHORARRAY(Data!K$14)))</f>
        <v>5631.2908765652965</v>
      </c>
      <c r="Y648" s="20" cm="1">
        <f t="array" aca="1" ref="Y648" ca="1">K$1*K648/INDEX(_xlfn.ANCHORARRAY(Data!L$14),ROWS(_xlfn.ANCHORARRAY(Data!L$14)))</f>
        <v>11874.657127553906</v>
      </c>
      <c r="Z648" s="20" cm="1">
        <f t="array" aca="1" ref="Z648" ca="1">L$1*L648/INDEX(_xlfn.ANCHORARRAY(Data!M$14),ROWS(_xlfn.ANCHORARRAY(Data!M$14)))</f>
        <v>12192.055014326648</v>
      </c>
      <c r="AA648" s="20" cm="1">
        <f t="array" aca="1" ref="AA648" ca="1">M$1*M648/INDEX(_xlfn.ANCHORARRAY(Data!N$14),ROWS(_xlfn.ANCHORARRAY(Data!N$14)))</f>
        <v>9995.2592484784327</v>
      </c>
      <c r="AB648" s="20" cm="1">
        <f t="array" aca="1" ref="AB648" ca="1">N$1*N648/INDEX(_xlfn.ANCHORARRAY(Data!O$14),ROWS(_xlfn.ANCHORARRAY(Data!O$14)))</f>
        <v>9413.6544891640879</v>
      </c>
      <c r="AC648" s="20" cm="1">
        <f t="array" aca="1" ref="AC648" ca="1">O$1*O648/INDEX(_xlfn.ANCHORARRAY(Data!P$14),ROWS(_xlfn.ANCHORARRAY(Data!P$14)))</f>
        <v>12597.409463062004</v>
      </c>
      <c r="AD648" s="33">
        <f t="shared" ca="1" si="23"/>
        <v>205104.5371945106</v>
      </c>
      <c r="AE648" s="33">
        <f t="shared" ca="1" si="22"/>
        <v>1157.5628054894041</v>
      </c>
    </row>
    <row r="649" spans="1:31" x14ac:dyDescent="0.35">
      <c r="A649">
        <f ca="1"/>
        <v>647</v>
      </c>
      <c r="B649" s="20" cm="1">
        <f t="array" aca="1" ref="B649" ca="1">INDEX(_xlfn.ANCHORARRAY(Data!B$14),ROWS(_xlfn.ANCHORARRAY(Data!B$14)),2)*Data!C662/Data!C661</f>
        <v>269.75505435441499</v>
      </c>
      <c r="C649" s="20" cm="1">
        <f t="array" aca="1" ref="C649" ca="1">INDEX(_xlfn.ANCHORARRAY(Data!D$14),ROWS(_xlfn.ANCHORARRAY(Data!D$14)))*Data!D662/Data!D661</f>
        <v>53.943632038065033</v>
      </c>
      <c r="D649" s="20" cm="1">
        <f t="array" aca="1" ref="D649" ca="1">INDEX(_xlfn.ANCHORARRAY(Data!E$14),ROWS(_xlfn.ANCHORARRAY(Data!E$14)))*Data!E662/Data!E661</f>
        <v>24.839292579777005</v>
      </c>
      <c r="E649" s="20" cm="1">
        <f t="array" aca="1" ref="E649" ca="1">INDEX(_xlfn.ANCHORARRAY(Data!F$14),ROWS(_xlfn.ANCHORARRAY(Data!F$14)))*Data!F662/Data!F661</f>
        <v>30.446000707213575</v>
      </c>
      <c r="F649" s="20" cm="1">
        <f t="array" aca="1" ref="F649" ca="1">INDEX(_xlfn.ANCHORARRAY(Data!G$14),ROWS(_xlfn.ANCHORARRAY(Data!G$14)))*Data!G662/Data!G661</f>
        <v>317.28479280998971</v>
      </c>
      <c r="G649" s="20" cm="1">
        <f t="array" aca="1" ref="G649" ca="1">INDEX(_xlfn.ANCHORARRAY(Data!H$14),ROWS(_xlfn.ANCHORARRAY(Data!H$14)))*Data!H662/Data!H661</f>
        <v>71.908652218330417</v>
      </c>
      <c r="H649" s="20" cm="1">
        <f t="array" aca="1" ref="H649" ca="1">INDEX(_xlfn.ANCHORARRAY(Data!I$14),ROWS(_xlfn.ANCHORARRAY(Data!I$14)))*Data!I662/Data!I661</f>
        <v>243.87839787632731</v>
      </c>
      <c r="I649" s="20" cm="1">
        <f t="array" aca="1" ref="I649" ca="1">INDEX(_xlfn.ANCHORARRAY(Data!J$14),ROWS(_xlfn.ANCHORARRAY(Data!J$14)))*Data!J662/Data!J661</f>
        <v>24.77867091126144</v>
      </c>
      <c r="J649" s="20" cm="1">
        <f t="array" aca="1" ref="J649" ca="1">INDEX(_xlfn.ANCHORARRAY(Data!K$14),ROWS(_xlfn.ANCHORARRAY(Data!K$14)))*Data!K662/Data!K661</f>
        <v>80.844053854120432</v>
      </c>
      <c r="K649" s="20" cm="1">
        <f t="array" aca="1" ref="K649" ca="1">INDEX(_xlfn.ANCHORARRAY(Data!L$14),ROWS(_xlfn.ANCHORARRAY(Data!L$14)))*Data!L662/Data!L661</f>
        <v>398.75956959402674</v>
      </c>
      <c r="L649" s="20" cm="1">
        <f t="array" aca="1" ref="L649" ca="1">INDEX(_xlfn.ANCHORARRAY(Data!M$14),ROWS(_xlfn.ANCHORARRAY(Data!M$14)))*Data!M662/Data!M661</f>
        <v>51.663157894736841</v>
      </c>
      <c r="M649" s="20" cm="1">
        <f t="array" aca="1" ref="M649" ca="1">INDEX(_xlfn.ANCHORARRAY(Data!N$14),ROWS(_xlfn.ANCHORARRAY(Data!N$14)))*Data!N662/Data!N661</f>
        <v>166.06358420121833</v>
      </c>
      <c r="N649" s="20" cm="1">
        <f t="array" aca="1" ref="N649" ca="1">INDEX(_xlfn.ANCHORARRAY(Data!O$14),ROWS(_xlfn.ANCHORARRAY(Data!O$14)))*Data!O662/Data!O661</f>
        <v>157.63370729256388</v>
      </c>
      <c r="O649" s="20" cm="1">
        <f t="array" aca="1" ref="O649" ca="1">INDEX(_xlfn.ANCHORARRAY(Data!P$14),ROWS(_xlfn.ANCHORARRAY(Data!P$14)))*Data!P662/Data!P661</f>
        <v>637.53775202094209</v>
      </c>
      <c r="P649" s="20" cm="1">
        <f t="array" aca="1" ref="P649" ca="1">B$1*B649/INDEX(_xlfn.ANCHORARRAY(Data!B$14),ROWS(_xlfn.ANCHORARRAY(Data!B$14)),2)</f>
        <v>13487.75271772075</v>
      </c>
      <c r="Q649" s="20" cm="1">
        <f t="array" aca="1" ref="Q649" ca="1">C$1*C649/INDEX(_xlfn.ANCHORARRAY(Data!D$14),ROWS(_xlfn.ANCHORARRAY(Data!D$14)))</f>
        <v>10792.793021411579</v>
      </c>
      <c r="R649" s="19" cm="1">
        <f t="array" aca="1" ref="R649" ca="1">D$1*D649/INDEX(_xlfn.ANCHORARRAY(Data!E$14),ROWS(_xlfn.ANCHORARRAY(Data!E$14)))</f>
        <v>12422.193387158784</v>
      </c>
      <c r="S649" s="20" cm="1">
        <f t="array" aca="1" ref="S649" ca="1">E$1*E649/INDEX(_xlfn.ANCHORARRAY(Data!F$14),ROWS(_xlfn.ANCHORARRAY(Data!F$14)))</f>
        <v>6089.2001414427159</v>
      </c>
      <c r="T649" s="20" cm="1">
        <f t="array" aca="1" ref="T649" ca="1">F$1*F649/INDEX(_xlfn.ANCHORARRAY(Data!G$14),ROWS(_xlfn.ANCHORARRAY(Data!G$14)))</f>
        <v>22209.93549669928</v>
      </c>
      <c r="U649" s="20" cm="1">
        <f t="array" aca="1" ref="U649" ca="1">G$1*G649/INDEX(_xlfn.ANCHORARRAY(Data!H$14),ROWS(_xlfn.ANCHORARRAY(Data!H$14)))</f>
        <v>51774.229597197897</v>
      </c>
      <c r="V649" s="20" cm="1">
        <f t="array" aca="1" ref="V649" ca="1">H$1*H649/INDEX(_xlfn.ANCHORARRAY(Data!I$14),ROWS(_xlfn.ANCHORARRAY(Data!I$14)))</f>
        <v>21949.05580886946</v>
      </c>
      <c r="W649" s="20" cm="1">
        <f t="array" aca="1" ref="W649" ca="1">I$1*I649/INDEX(_xlfn.ANCHORARRAY(Data!J$14),ROWS(_xlfn.ANCHORARRAY(Data!J$14)))</f>
        <v>4955.7341822522876</v>
      </c>
      <c r="X649" s="20" cm="1">
        <f t="array" aca="1" ref="X649" ca="1">J$1*J649/INDEX(_xlfn.ANCHORARRAY(Data!K$14),ROWS(_xlfn.ANCHORARRAY(Data!K$14)))</f>
        <v>5659.0837697884299</v>
      </c>
      <c r="Y649" s="20" cm="1">
        <f t="array" aca="1" ref="Y649" ca="1">K$1*K649/INDEX(_xlfn.ANCHORARRAY(Data!L$14),ROWS(_xlfn.ANCHORARRAY(Data!L$14)))</f>
        <v>11962.787087820803</v>
      </c>
      <c r="Z649" s="20" cm="1">
        <f t="array" aca="1" ref="Z649" ca="1">L$1*L649/INDEX(_xlfn.ANCHORARRAY(Data!M$14),ROWS(_xlfn.ANCHORARRAY(Data!M$14)))</f>
        <v>12399.15789473684</v>
      </c>
      <c r="AA649" s="20" cm="1">
        <f t="array" aca="1" ref="AA649" ca="1">M$1*M649/INDEX(_xlfn.ANCHORARRAY(Data!N$14),ROWS(_xlfn.ANCHORARRAY(Data!N$14)))</f>
        <v>9963.8150520730997</v>
      </c>
      <c r="AB649" s="20" cm="1">
        <f t="array" aca="1" ref="AB649" ca="1">N$1*N649/INDEX(_xlfn.ANCHORARRAY(Data!O$14),ROWS(_xlfn.ANCHORARRAY(Data!O$14)))</f>
        <v>9458.0224375538328</v>
      </c>
      <c r="AC649" s="20" cm="1">
        <f t="array" aca="1" ref="AC649" ca="1">O$1*O649/INDEX(_xlfn.ANCHORARRAY(Data!P$14),ROWS(_xlfn.ANCHORARRAY(Data!P$14)))</f>
        <v>12751.559479082633</v>
      </c>
      <c r="AD649" s="33">
        <f t="shared" ca="1" si="23"/>
        <v>205875.3200738084</v>
      </c>
      <c r="AE649" s="33">
        <f t="shared" ca="1" si="22"/>
        <v>386.77992619160796</v>
      </c>
    </row>
    <row r="650" spans="1:31" x14ac:dyDescent="0.35">
      <c r="A650">
        <f ca="1"/>
        <v>648</v>
      </c>
      <c r="B650" s="20" cm="1">
        <f t="array" aca="1" ref="B650" ca="1">INDEX(_xlfn.ANCHORARRAY(Data!B$14),ROWS(_xlfn.ANCHORARRAY(Data!B$14)),2)*Data!C663/Data!C662</f>
        <v>275.0147021285029</v>
      </c>
      <c r="C650" s="20" cm="1">
        <f t="array" aca="1" ref="C650" ca="1">INDEX(_xlfn.ANCHORARRAY(Data!D$14),ROWS(_xlfn.ANCHORARRAY(Data!D$14)))*Data!D663/Data!D662</f>
        <v>53.846380655226213</v>
      </c>
      <c r="D650" s="20" cm="1">
        <f t="array" aca="1" ref="D650" ca="1">INDEX(_xlfn.ANCHORARRAY(Data!E$14),ROWS(_xlfn.ANCHORARRAY(Data!E$14)))*Data!E663/Data!E662</f>
        <v>23.717599999999997</v>
      </c>
      <c r="E650" s="20" cm="1">
        <f t="array" aca="1" ref="E650" ca="1">INDEX(_xlfn.ANCHORARRAY(Data!F$14),ROWS(_xlfn.ANCHORARRAY(Data!F$14)))*Data!F663/Data!F662</f>
        <v>30.219808429118771</v>
      </c>
      <c r="F650" s="20" cm="1">
        <f t="array" aca="1" ref="F650" ca="1">INDEX(_xlfn.ANCHORARRAY(Data!G$14),ROWS(_xlfn.ANCHORARRAY(Data!G$14)))*Data!G663/Data!G662</f>
        <v>319.02139360442163</v>
      </c>
      <c r="G650" s="20" cm="1">
        <f t="array" aca="1" ref="G650" ca="1">INDEX(_xlfn.ANCHORARRAY(Data!H$14),ROWS(_xlfn.ANCHORARRAY(Data!H$14)))*Data!H663/Data!H662</f>
        <v>75.192530575267995</v>
      </c>
      <c r="H650" s="20" cm="1">
        <f t="array" aca="1" ref="H650" ca="1">INDEX(_xlfn.ANCHORARRAY(Data!I$14),ROWS(_xlfn.ANCHORARRAY(Data!I$14)))*Data!I663/Data!I662</f>
        <v>243.11749715350376</v>
      </c>
      <c r="I650" s="20" cm="1">
        <f t="array" aca="1" ref="I650" ca="1">INDEX(_xlfn.ANCHORARRAY(Data!J$14),ROWS(_xlfn.ANCHORARRAY(Data!J$14)))*Data!J663/Data!J662</f>
        <v>24.581661442006268</v>
      </c>
      <c r="J650" s="20" cm="1">
        <f t="array" aca="1" ref="J650" ca="1">INDEX(_xlfn.ANCHORARRAY(Data!K$14),ROWS(_xlfn.ANCHORARRAY(Data!K$14)))*Data!K663/Data!K662</f>
        <v>79.84</v>
      </c>
      <c r="K650" s="20" cm="1">
        <f t="array" aca="1" ref="K650" ca="1">INDEX(_xlfn.ANCHORARRAY(Data!L$14),ROWS(_xlfn.ANCHORARRAY(Data!L$14)))*Data!L663/Data!L662</f>
        <v>399.71278418162694</v>
      </c>
      <c r="L650" s="20" cm="1">
        <f t="array" aca="1" ref="L650" ca="1">INDEX(_xlfn.ANCHORARRAY(Data!M$14),ROWS(_xlfn.ANCHORARRAY(Data!M$14)))*Data!M663/Data!M662</f>
        <v>52.004772616136925</v>
      </c>
      <c r="M650" s="20" cm="1">
        <f t="array" aca="1" ref="M650" ca="1">INDEX(_xlfn.ANCHORARRAY(Data!N$14),ROWS(_xlfn.ANCHORARRAY(Data!N$14)))*Data!N663/Data!N662</f>
        <v>164.86488582395418</v>
      </c>
      <c r="N650" s="20" cm="1">
        <f t="array" aca="1" ref="N650" ca="1">INDEX(_xlfn.ANCHORARRAY(Data!O$14),ROWS(_xlfn.ANCHORARRAY(Data!O$14)))*Data!O663/Data!O662</f>
        <v>157.32344063813119</v>
      </c>
      <c r="O650" s="20" cm="1">
        <f t="array" aca="1" ref="O650" ca="1">INDEX(_xlfn.ANCHORARRAY(Data!P$14),ROWS(_xlfn.ANCHORARRAY(Data!P$14)))*Data!P663/Data!P662</f>
        <v>640.67411651057694</v>
      </c>
      <c r="P650" s="20" cm="1">
        <f t="array" aca="1" ref="P650" ca="1">B$1*B650/INDEX(_xlfn.ANCHORARRAY(Data!B$14),ROWS(_xlfn.ANCHORARRAY(Data!B$14)),2)</f>
        <v>13750.735106425145</v>
      </c>
      <c r="Q650" s="20" cm="1">
        <f t="array" aca="1" ref="Q650" ca="1">C$1*C650/INDEX(_xlfn.ANCHORARRAY(Data!D$14),ROWS(_xlfn.ANCHORARRAY(Data!D$14)))</f>
        <v>10773.335413416537</v>
      </c>
      <c r="R650" s="19" cm="1">
        <f t="array" aca="1" ref="R650" ca="1">D$1*D650/INDEX(_xlfn.ANCHORARRAY(Data!E$14),ROWS(_xlfn.ANCHORARRAY(Data!E$14)))</f>
        <v>11861.232075471698</v>
      </c>
      <c r="S650" s="20" cm="1">
        <f t="array" aca="1" ref="S650" ca="1">E$1*E650/INDEX(_xlfn.ANCHORARRAY(Data!F$14),ROWS(_xlfn.ANCHORARRAY(Data!F$14)))</f>
        <v>6043.9616858237541</v>
      </c>
      <c r="T650" s="20" cm="1">
        <f t="array" aca="1" ref="T650" ca="1">F$1*F650/INDEX(_xlfn.ANCHORARRAY(Data!G$14),ROWS(_xlfn.ANCHORARRAY(Data!G$14)))</f>
        <v>22331.497552309516</v>
      </c>
      <c r="U650" s="20" cm="1">
        <f t="array" aca="1" ref="U650" ca="1">G$1*G650/INDEX(_xlfn.ANCHORARRAY(Data!H$14),ROWS(_xlfn.ANCHORARRAY(Data!H$14)))</f>
        <v>54138.622014192952</v>
      </c>
      <c r="V650" s="20" cm="1">
        <f t="array" aca="1" ref="V650" ca="1">H$1*H650/INDEX(_xlfn.ANCHORARRAY(Data!I$14),ROWS(_xlfn.ANCHORARRAY(Data!I$14)))</f>
        <v>21880.574743815341</v>
      </c>
      <c r="W650" s="20" cm="1">
        <f t="array" aca="1" ref="W650" ca="1">I$1*I650/INDEX(_xlfn.ANCHORARRAY(Data!J$14),ROWS(_xlfn.ANCHORARRAY(Data!J$14)))</f>
        <v>4916.3322884012541</v>
      </c>
      <c r="X650" s="20" cm="1">
        <f t="array" aca="1" ref="X650" ca="1">J$1*J650/INDEX(_xlfn.ANCHORARRAY(Data!K$14),ROWS(_xlfn.ANCHORARRAY(Data!K$14)))</f>
        <v>5588.8</v>
      </c>
      <c r="Y650" s="20" cm="1">
        <f t="array" aca="1" ref="Y650" ca="1">K$1*K650/INDEX(_xlfn.ANCHORARRAY(Data!L$14),ROWS(_xlfn.ANCHORARRAY(Data!L$14)))</f>
        <v>11991.383525448809</v>
      </c>
      <c r="Z650" s="20" cm="1">
        <f t="array" aca="1" ref="Z650" ca="1">L$1*L650/INDEX(_xlfn.ANCHORARRAY(Data!M$14),ROWS(_xlfn.ANCHORARRAY(Data!M$14)))</f>
        <v>12481.145427872862</v>
      </c>
      <c r="AA650" s="20" cm="1">
        <f t="array" aca="1" ref="AA650" ca="1">M$1*M650/INDEX(_xlfn.ANCHORARRAY(Data!N$14),ROWS(_xlfn.ANCHORARRAY(Data!N$14)))</f>
        <v>9891.8931494372519</v>
      </c>
      <c r="AB650" s="20" cm="1">
        <f t="array" aca="1" ref="AB650" ca="1">N$1*N650/INDEX(_xlfn.ANCHORARRAY(Data!O$14),ROWS(_xlfn.ANCHORARRAY(Data!O$14)))</f>
        <v>9439.4064382878714</v>
      </c>
      <c r="AC650" s="20" cm="1">
        <f t="array" aca="1" ref="AC650" ca="1">O$1*O650/INDEX(_xlfn.ANCHORARRAY(Data!P$14),ROWS(_xlfn.ANCHORARRAY(Data!P$14)))</f>
        <v>12814.290726308205</v>
      </c>
      <c r="AD650" s="33">
        <f t="shared" ca="1" si="23"/>
        <v>207903.21014721124</v>
      </c>
      <c r="AE650" s="33">
        <f t="shared" ca="1" si="22"/>
        <v>-1641.110147211235</v>
      </c>
    </row>
    <row r="651" spans="1:31" x14ac:dyDescent="0.35">
      <c r="A651">
        <f ca="1"/>
        <v>649</v>
      </c>
      <c r="B651" s="20" cm="1">
        <f t="array" aca="1" ref="B651" ca="1">INDEX(_xlfn.ANCHORARRAY(Data!B$14),ROWS(_xlfn.ANCHORARRAY(Data!B$14)),2)*Data!C664/Data!C663</f>
        <v>265.11472925564362</v>
      </c>
      <c r="C651" s="20" cm="1">
        <f t="array" aca="1" ref="C651" ca="1">INDEX(_xlfn.ANCHORARRAY(Data!D$14),ROWS(_xlfn.ANCHORARRAY(Data!D$14)))*Data!D664/Data!D663</f>
        <v>52.529807840122984</v>
      </c>
      <c r="D651" s="20" cm="1">
        <f t="array" aca="1" ref="D651" ca="1">INDEX(_xlfn.ANCHORARRAY(Data!E$14),ROWS(_xlfn.ANCHORARRAY(Data!E$14)))*Data!E664/Data!E663</f>
        <v>24.937959658650119</v>
      </c>
      <c r="E651" s="20" cm="1">
        <f t="array" aca="1" ref="E651" ca="1">INDEX(_xlfn.ANCHORARRAY(Data!F$14),ROWS(_xlfn.ANCHORARRAY(Data!F$14)))*Data!F664/Data!F663</f>
        <v>29.751572761838922</v>
      </c>
      <c r="F651" s="20" cm="1">
        <f t="array" aca="1" ref="F651" ca="1">INDEX(_xlfn.ANCHORARRAY(Data!G$14),ROWS(_xlfn.ANCHORARRAY(Data!G$14)))*Data!G664/Data!G663</f>
        <v>307.50298499317876</v>
      </c>
      <c r="G651" s="20" cm="1">
        <f t="array" aca="1" ref="G651" ca="1">INDEX(_xlfn.ANCHORARRAY(Data!H$14),ROWS(_xlfn.ANCHORARRAY(Data!H$14)))*Data!H664/Data!H663</f>
        <v>73.650383178966223</v>
      </c>
      <c r="H651" s="20" cm="1">
        <f t="array" aca="1" ref="H651" ca="1">INDEX(_xlfn.ANCHORARRAY(Data!I$14),ROWS(_xlfn.ANCHORARRAY(Data!I$14)))*Data!I664/Data!I663</f>
        <v>240.18677059673757</v>
      </c>
      <c r="I651" s="20" cm="1">
        <f t="array" aca="1" ref="I651" ca="1">INDEX(_xlfn.ANCHORARRAY(Data!J$14),ROWS(_xlfn.ANCHORARRAY(Data!J$14)))*Data!J664/Data!J663</f>
        <v>24.276623881758066</v>
      </c>
      <c r="J651" s="20" cm="1">
        <f t="array" aca="1" ref="J651" ca="1">INDEX(_xlfn.ANCHORARRAY(Data!K$14),ROWS(_xlfn.ANCHORARRAY(Data!K$14)))*Data!K664/Data!K663</f>
        <v>83.083062536528359</v>
      </c>
      <c r="K651" s="20" cm="1">
        <f t="array" aca="1" ref="K651" ca="1">INDEX(_xlfn.ANCHORARRAY(Data!L$14),ROWS(_xlfn.ANCHORARRAY(Data!L$14)))*Data!L664/Data!L663</f>
        <v>397.89872443352232</v>
      </c>
      <c r="L651" s="20" cm="1">
        <f t="array" aca="1" ref="L651" ca="1">INDEX(_xlfn.ANCHORARRAY(Data!M$14),ROWS(_xlfn.ANCHORARRAY(Data!M$14)))*Data!M664/Data!M663</f>
        <v>51.688384109188391</v>
      </c>
      <c r="M651" s="20" cm="1">
        <f t="array" aca="1" ref="M651" ca="1">INDEX(_xlfn.ANCHORARRAY(Data!N$14),ROWS(_xlfn.ANCHORARRAY(Data!N$14)))*Data!N664/Data!N663</f>
        <v>164.44616766467067</v>
      </c>
      <c r="N651" s="20" cm="1">
        <f t="array" aca="1" ref="N651" ca="1">INDEX(_xlfn.ANCHORARRAY(Data!O$14),ROWS(_xlfn.ANCHORARRAY(Data!O$14)))*Data!O664/Data!O663</f>
        <v>156.78654464348935</v>
      </c>
      <c r="O651" s="20" cm="1">
        <f t="array" aca="1" ref="O651" ca="1">INDEX(_xlfn.ANCHORARRAY(Data!P$14),ROWS(_xlfn.ANCHORARRAY(Data!P$14)))*Data!P664/Data!P663</f>
        <v>633.93781583680345</v>
      </c>
      <c r="P651" s="20" cm="1">
        <f t="array" aca="1" ref="P651" ca="1">B$1*B651/INDEX(_xlfn.ANCHORARRAY(Data!B$14),ROWS(_xlfn.ANCHORARRAY(Data!B$14)),2)</f>
        <v>13255.736462782183</v>
      </c>
      <c r="Q651" s="20" cm="1">
        <f t="array" aca="1" ref="Q651" ca="1">C$1*C651/INDEX(_xlfn.ANCHORARRAY(Data!D$14),ROWS(_xlfn.ANCHORARRAY(Data!D$14)))</f>
        <v>10509.921598770175</v>
      </c>
      <c r="R651" s="19" cm="1">
        <f t="array" aca="1" ref="R651" ca="1">D$1*D651/INDEX(_xlfn.ANCHORARRAY(Data!E$14),ROWS(_xlfn.ANCHORARRAY(Data!E$14)))</f>
        <v>12471.537044220329</v>
      </c>
      <c r="S651" s="20" cm="1">
        <f t="array" aca="1" ref="S651" ca="1">E$1*E651/INDEX(_xlfn.ANCHORARRAY(Data!F$14),ROWS(_xlfn.ANCHORARRAY(Data!F$14)))</f>
        <v>5950.3145523677849</v>
      </c>
      <c r="T651" s="20" cm="1">
        <f t="array" aca="1" ref="T651" ca="1">F$1*F651/INDEX(_xlfn.ANCHORARRAY(Data!G$14),ROWS(_xlfn.ANCHORARRAY(Data!G$14)))</f>
        <v>21525.208949522512</v>
      </c>
      <c r="U651" s="20" cm="1">
        <f t="array" aca="1" ref="U651" ca="1">G$1*G651/INDEX(_xlfn.ANCHORARRAY(Data!H$14),ROWS(_xlfn.ANCHORARRAY(Data!H$14)))</f>
        <v>53028.275888855678</v>
      </c>
      <c r="V651" s="20" cm="1">
        <f t="array" aca="1" ref="V651" ca="1">H$1*H651/INDEX(_xlfn.ANCHORARRAY(Data!I$14),ROWS(_xlfn.ANCHORARRAY(Data!I$14)))</f>
        <v>21616.809353706383</v>
      </c>
      <c r="W651" s="20" cm="1">
        <f t="array" aca="1" ref="W651" ca="1">I$1*I651/INDEX(_xlfn.ANCHORARRAY(Data!J$14),ROWS(_xlfn.ANCHORARRAY(Data!J$14)))</f>
        <v>4855.3247763516138</v>
      </c>
      <c r="X651" s="20" cm="1">
        <f t="array" aca="1" ref="X651" ca="1">J$1*J651/INDEX(_xlfn.ANCHORARRAY(Data!K$14),ROWS(_xlfn.ANCHORARRAY(Data!K$14)))</f>
        <v>5815.8143775569852</v>
      </c>
      <c r="Y651" s="20" cm="1">
        <f t="array" aca="1" ref="Y651" ca="1">K$1*K651/INDEX(_xlfn.ANCHORARRAY(Data!L$14),ROWS(_xlfn.ANCHORARRAY(Data!L$14)))</f>
        <v>11936.961733005672</v>
      </c>
      <c r="Z651" s="20" cm="1">
        <f t="array" aca="1" ref="Z651" ca="1">L$1*L651/INDEX(_xlfn.ANCHORARRAY(Data!M$14),ROWS(_xlfn.ANCHORARRAY(Data!M$14)))</f>
        <v>12405.212186205212</v>
      </c>
      <c r="AA651" s="20" cm="1">
        <f t="array" aca="1" ref="AA651" ca="1">M$1*M651/INDEX(_xlfn.ANCHORARRAY(Data!N$14),ROWS(_xlfn.ANCHORARRAY(Data!N$14)))</f>
        <v>9866.7700598802403</v>
      </c>
      <c r="AB651" s="20" cm="1">
        <f t="array" aca="1" ref="AB651" ca="1">N$1*N651/INDEX(_xlfn.ANCHORARRAY(Data!O$14),ROWS(_xlfn.ANCHORARRAY(Data!O$14)))</f>
        <v>9407.1926786093609</v>
      </c>
      <c r="AC651" s="20" cm="1">
        <f t="array" aca="1" ref="AC651" ca="1">O$1*O651/INDEX(_xlfn.ANCHORARRAY(Data!P$14),ROWS(_xlfn.ANCHORARRAY(Data!P$14)))</f>
        <v>12679.556213036925</v>
      </c>
      <c r="AD651" s="33">
        <f t="shared" ca="1" si="23"/>
        <v>205324.63587487111</v>
      </c>
      <c r="AE651" s="33">
        <f t="shared" ca="1" si="22"/>
        <v>937.46412512889947</v>
      </c>
    </row>
    <row r="652" spans="1:31" x14ac:dyDescent="0.35">
      <c r="A652">
        <f ca="1"/>
        <v>650</v>
      </c>
      <c r="B652" s="20" cm="1">
        <f t="array" aca="1" ref="B652" ca="1">INDEX(_xlfn.ANCHORARRAY(Data!B$14),ROWS(_xlfn.ANCHORARRAY(Data!B$14)),2)*Data!C665/Data!C664</f>
        <v>260.23024317844499</v>
      </c>
      <c r="C652" s="20" cm="1">
        <f t="array" aca="1" ref="C652" ca="1">INDEX(_xlfn.ANCHORARRAY(Data!D$14),ROWS(_xlfn.ANCHORARRAY(Data!D$14)))*Data!D665/Data!D664</f>
        <v>52.627445652173911</v>
      </c>
      <c r="D652" s="20" cm="1">
        <f t="array" aca="1" ref="D652" ca="1">INDEX(_xlfn.ANCHORARRAY(Data!E$14),ROWS(_xlfn.ANCHORARRAY(Data!E$14)))*Data!E665/Data!E664</f>
        <v>24.102639362912399</v>
      </c>
      <c r="E652" s="20" cm="1">
        <f t="array" aca="1" ref="E652" ca="1">INDEX(_xlfn.ANCHORARRAY(Data!F$14),ROWS(_xlfn.ANCHORARRAY(Data!F$14)))*Data!F665/Data!F664</f>
        <v>29.352581881533101</v>
      </c>
      <c r="F652" s="20" cm="1">
        <f t="array" aca="1" ref="F652" ca="1">INDEX(_xlfn.ANCHORARRAY(Data!G$14),ROWS(_xlfn.ANCHORARRAY(Data!G$14)))*Data!G665/Data!G664</f>
        <v>316.52685538608961</v>
      </c>
      <c r="G652" s="20" cm="1">
        <f t="array" aca="1" ref="G652" ca="1">INDEX(_xlfn.ANCHORARRAY(Data!H$14),ROWS(_xlfn.ANCHORARRAY(Data!H$14)))*Data!H665/Data!H664</f>
        <v>72.711093254866455</v>
      </c>
      <c r="H652" s="20" cm="1">
        <f t="array" aca="1" ref="H652" ca="1">INDEX(_xlfn.ANCHORARRAY(Data!I$14),ROWS(_xlfn.ANCHORARRAY(Data!I$14)))*Data!I665/Data!I664</f>
        <v>243.82958411507195</v>
      </c>
      <c r="I652" s="20" cm="1">
        <f t="array" aca="1" ref="I652" ca="1">INDEX(_xlfn.ANCHORARRAY(Data!J$14),ROWS(_xlfn.ANCHORARRAY(Data!J$14)))*Data!J665/Data!J664</f>
        <v>24.457232212666145</v>
      </c>
      <c r="J652" s="20" cm="1">
        <f t="array" aca="1" ref="J652" ca="1">INDEX(_xlfn.ANCHORARRAY(Data!K$14),ROWS(_xlfn.ANCHORARRAY(Data!K$14)))*Data!K665/Data!K664</f>
        <v>79.380376298792484</v>
      </c>
      <c r="K652" s="20" cm="1">
        <f t="array" aca="1" ref="K652" ca="1">INDEX(_xlfn.ANCHORARRAY(Data!L$14),ROWS(_xlfn.ANCHORARRAY(Data!L$14)))*Data!L665/Data!L664</f>
        <v>399.43998802302673</v>
      </c>
      <c r="L652" s="20" cm="1">
        <f t="array" aca="1" ref="L652" ca="1">INDEX(_xlfn.ANCHORARRAY(Data!M$14),ROWS(_xlfn.ANCHORARRAY(Data!M$14)))*Data!M665/Data!M664</f>
        <v>52.879080909313124</v>
      </c>
      <c r="M652" s="20" cm="1">
        <f t="array" aca="1" ref="M652" ca="1">INDEX(_xlfn.ANCHORARRAY(Data!N$14),ROWS(_xlfn.ANCHORARRAY(Data!N$14)))*Data!N665/Data!N664</f>
        <v>164.7784841363102</v>
      </c>
      <c r="N652" s="20" cm="1">
        <f t="array" aca="1" ref="N652" ca="1">INDEX(_xlfn.ANCHORARRAY(Data!O$14),ROWS(_xlfn.ANCHORARRAY(Data!O$14)))*Data!O665/Data!O664</f>
        <v>154.89639047820864</v>
      </c>
      <c r="O652" s="20" cm="1">
        <f t="array" aca="1" ref="O652" ca="1">INDEX(_xlfn.ANCHORARRAY(Data!P$14),ROWS(_xlfn.ANCHORARRAY(Data!P$14)))*Data!P665/Data!P664</f>
        <v>630.81440211314384</v>
      </c>
      <c r="P652" s="20" cm="1">
        <f t="array" aca="1" ref="P652" ca="1">B$1*B652/INDEX(_xlfn.ANCHORARRAY(Data!B$14),ROWS(_xlfn.ANCHORARRAY(Data!B$14)),2)</f>
        <v>13011.512158922249</v>
      </c>
      <c r="Q652" s="20" cm="1">
        <f t="array" aca="1" ref="Q652" ca="1">C$1*C652/INDEX(_xlfn.ANCHORARRAY(Data!D$14),ROWS(_xlfn.ANCHORARRAY(Data!D$14)))</f>
        <v>10529.456521739128</v>
      </c>
      <c r="R652" s="19" cm="1">
        <f t="array" aca="1" ref="R652" ca="1">D$1*D652/INDEX(_xlfn.ANCHORARRAY(Data!E$14),ROWS(_xlfn.ANCHORARRAY(Data!E$14)))</f>
        <v>12053.791240045504</v>
      </c>
      <c r="S652" s="20" cm="1">
        <f t="array" aca="1" ref="S652" ca="1">E$1*E652/INDEX(_xlfn.ANCHORARRAY(Data!F$14),ROWS(_xlfn.ANCHORARRAY(Data!F$14)))</f>
        <v>5870.5163763066212</v>
      </c>
      <c r="T652" s="20" cm="1">
        <f t="array" aca="1" ref="T652" ca="1">F$1*F652/INDEX(_xlfn.ANCHORARRAY(Data!G$14),ROWS(_xlfn.ANCHORARRAY(Data!G$14)))</f>
        <v>22156.879877026277</v>
      </c>
      <c r="U652" s="20" cm="1">
        <f t="array" aca="1" ref="U652" ca="1">G$1*G652/INDEX(_xlfn.ANCHORARRAY(Data!H$14),ROWS(_xlfn.ANCHORARRAY(Data!H$14)))</f>
        <v>52351.987143503844</v>
      </c>
      <c r="V652" s="20" cm="1">
        <f t="array" aca="1" ref="V652" ca="1">H$1*H652/INDEX(_xlfn.ANCHORARRAY(Data!I$14),ROWS(_xlfn.ANCHORARRAY(Data!I$14)))</f>
        <v>21944.662570356475</v>
      </c>
      <c r="W652" s="20" cm="1">
        <f t="array" aca="1" ref="W652" ca="1">I$1*I652/INDEX(_xlfn.ANCHORARRAY(Data!J$14),ROWS(_xlfn.ANCHORARRAY(Data!J$14)))</f>
        <v>4891.4464425332299</v>
      </c>
      <c r="X652" s="20" cm="1">
        <f t="array" aca="1" ref="X652" ca="1">J$1*J652/INDEX(_xlfn.ANCHORARRAY(Data!K$14),ROWS(_xlfn.ANCHORARRAY(Data!K$14)))</f>
        <v>5556.6263409154735</v>
      </c>
      <c r="Y652" s="20" cm="1">
        <f t="array" aca="1" ref="Y652" ca="1">K$1*K652/INDEX(_xlfn.ANCHORARRAY(Data!L$14),ROWS(_xlfn.ANCHORARRAY(Data!L$14)))</f>
        <v>11983.199640690802</v>
      </c>
      <c r="Z652" s="20" cm="1">
        <f t="array" aca="1" ref="Z652" ca="1">L$1*L652/INDEX(_xlfn.ANCHORARRAY(Data!M$14),ROWS(_xlfn.ANCHORARRAY(Data!M$14)))</f>
        <v>12690.979418235151</v>
      </c>
      <c r="AA652" s="20" cm="1">
        <f t="array" aca="1" ref="AA652" ca="1">M$1*M652/INDEX(_xlfn.ANCHORARRAY(Data!N$14),ROWS(_xlfn.ANCHORARRAY(Data!N$14)))</f>
        <v>9886.7090481786108</v>
      </c>
      <c r="AB652" s="20" cm="1">
        <f t="array" aca="1" ref="AB652" ca="1">N$1*N652/INDEX(_xlfn.ANCHORARRAY(Data!O$14),ROWS(_xlfn.ANCHORARRAY(Data!O$14)))</f>
        <v>9293.783428692519</v>
      </c>
      <c r="AC652" s="20" cm="1">
        <f t="array" aca="1" ref="AC652" ca="1">O$1*O652/INDEX(_xlfn.ANCHORARRAY(Data!P$14),ROWS(_xlfn.ANCHORARRAY(Data!P$14)))</f>
        <v>12617.083997472004</v>
      </c>
      <c r="AD652" s="33">
        <f t="shared" ca="1" si="23"/>
        <v>204838.63420461791</v>
      </c>
      <c r="AE652" s="33">
        <f t="shared" ca="1" si="22"/>
        <v>1423.4657953821006</v>
      </c>
    </row>
    <row r="653" spans="1:31" x14ac:dyDescent="0.35">
      <c r="A653">
        <f ca="1"/>
        <v>651</v>
      </c>
      <c r="B653" s="20" cm="1">
        <f t="array" aca="1" ref="B653" ca="1">INDEX(_xlfn.ANCHORARRAY(Data!B$14),ROWS(_xlfn.ANCHORARRAY(Data!B$14)),2)*Data!C666/Data!C665</f>
        <v>265.73680170245694</v>
      </c>
      <c r="C653" s="20" cm="1">
        <f t="array" aca="1" ref="C653" ca="1">INDEX(_xlfn.ANCHORARRAY(Data!D$14),ROWS(_xlfn.ANCHORARRAY(Data!D$14)))*Data!D666/Data!D665</f>
        <v>53.745315068493149</v>
      </c>
      <c r="D653" s="20" cm="1">
        <f t="array" aca="1" ref="D653" ca="1">INDEX(_xlfn.ANCHORARRAY(Data!E$14),ROWS(_xlfn.ANCHORARRAY(Data!E$14)))*Data!E666/Data!E665</f>
        <v>25.296471039509015</v>
      </c>
      <c r="E653" s="20" cm="1">
        <f t="array" aca="1" ref="E653" ca="1">INDEX(_xlfn.ANCHORARRAY(Data!F$14),ROWS(_xlfn.ANCHORARRAY(Data!F$14)))*Data!F666/Data!F665</f>
        <v>30.01135279458882</v>
      </c>
      <c r="F653" s="20" cm="1">
        <f t="array" aca="1" ref="F653" ca="1">INDEX(_xlfn.ANCHORARRAY(Data!G$14),ROWS(_xlfn.ANCHORARRAY(Data!G$14)))*Data!G666/Data!G665</f>
        <v>316.71952958003897</v>
      </c>
      <c r="G653" s="20" cm="1">
        <f t="array" aca="1" ref="G653" ca="1">INDEX(_xlfn.ANCHORARRAY(Data!H$14),ROWS(_xlfn.ANCHORARRAY(Data!H$14)))*Data!H666/Data!H665</f>
        <v>77.151646595646142</v>
      </c>
      <c r="H653" s="20" cm="1">
        <f t="array" aca="1" ref="H653" ca="1">INDEX(_xlfn.ANCHORARRAY(Data!I$14),ROWS(_xlfn.ANCHORARRAY(Data!I$14)))*Data!I666/Data!I665</f>
        <v>241.89929667254071</v>
      </c>
      <c r="I653" s="20" cm="1">
        <f t="array" aca="1" ref="I653" ca="1">INDEX(_xlfn.ANCHORARRAY(Data!J$14),ROWS(_xlfn.ANCHORARRAY(Data!J$14)))*Data!J666/Data!J665</f>
        <v>24.181123244929797</v>
      </c>
      <c r="J653" s="20" cm="1">
        <f t="array" aca="1" ref="J653" ca="1">INDEX(_xlfn.ANCHORARRAY(Data!K$14),ROWS(_xlfn.ANCHORARRAY(Data!K$14)))*Data!K666/Data!K665</f>
        <v>78.859053805959618</v>
      </c>
      <c r="K653" s="20" cm="1">
        <f t="array" aca="1" ref="K653" ca="1">INDEX(_xlfn.ANCHORARRAY(Data!L$14),ROWS(_xlfn.ANCHORARRAY(Data!L$14)))*Data!L666/Data!L665</f>
        <v>397.24526222768662</v>
      </c>
      <c r="L653" s="20" cm="1">
        <f t="array" aca="1" ref="L653" ca="1">INDEX(_xlfn.ANCHORARRAY(Data!M$14),ROWS(_xlfn.ANCHORARRAY(Data!M$14)))*Data!M666/Data!M665</f>
        <v>53.268612508986351</v>
      </c>
      <c r="M653" s="20" cm="1">
        <f t="array" aca="1" ref="M653" ca="1">INDEX(_xlfn.ANCHORARRAY(Data!N$14),ROWS(_xlfn.ANCHORARRAY(Data!N$14)))*Data!N666/Data!N665</f>
        <v>163.30170162713193</v>
      </c>
      <c r="N653" s="20" cm="1">
        <f t="array" aca="1" ref="N653" ca="1">INDEX(_xlfn.ANCHORARRAY(Data!O$14),ROWS(_xlfn.ANCHORARRAY(Data!O$14)))*Data!O666/Data!O665</f>
        <v>155.87450213980028</v>
      </c>
      <c r="O653" s="20" cm="1">
        <f t="array" aca="1" ref="O653" ca="1">INDEX(_xlfn.ANCHORARRAY(Data!P$14),ROWS(_xlfn.ANCHORARRAY(Data!P$14)))*Data!P666/Data!P665</f>
        <v>637.6033174259328</v>
      </c>
      <c r="P653" s="20" cm="1">
        <f t="array" aca="1" ref="P653" ca="1">B$1*B653/INDEX(_xlfn.ANCHORARRAY(Data!B$14),ROWS(_xlfn.ANCHORARRAY(Data!B$14)),2)</f>
        <v>13286.840085122849</v>
      </c>
      <c r="Q653" s="20" cm="1">
        <f t="array" aca="1" ref="Q653" ca="1">C$1*C653/INDEX(_xlfn.ANCHORARRAY(Data!D$14),ROWS(_xlfn.ANCHORARRAY(Data!D$14)))</f>
        <v>10753.114677103717</v>
      </c>
      <c r="R653" s="19" cm="1">
        <f t="array" aca="1" ref="R653" ca="1">D$1*D653/INDEX(_xlfn.ANCHORARRAY(Data!E$14),ROWS(_xlfn.ANCHORARRAY(Data!E$14)))</f>
        <v>12650.829497506713</v>
      </c>
      <c r="S653" s="20" cm="1">
        <f t="array" aca="1" ref="S653" ca="1">E$1*E653/INDEX(_xlfn.ANCHORARRAY(Data!F$14),ROWS(_xlfn.ANCHORARRAY(Data!F$14)))</f>
        <v>6002.270558917764</v>
      </c>
      <c r="T653" s="20" cm="1">
        <f t="array" aca="1" ref="T653" ca="1">F$1*F653/INDEX(_xlfn.ANCHORARRAY(Data!G$14),ROWS(_xlfn.ANCHORARRAY(Data!G$14)))</f>
        <v>22170.367070602726</v>
      </c>
      <c r="U653" s="20" cm="1">
        <f t="array" aca="1" ref="U653" ca="1">G$1*G653/INDEX(_xlfn.ANCHORARRAY(Data!H$14),ROWS(_xlfn.ANCHORARRAY(Data!H$14)))</f>
        <v>55549.185548865222</v>
      </c>
      <c r="V653" s="20" cm="1">
        <f t="array" aca="1" ref="V653" ca="1">H$1*H653/INDEX(_xlfn.ANCHORARRAY(Data!I$14),ROWS(_xlfn.ANCHORARRAY(Data!I$14)))</f>
        <v>21770.936700528662</v>
      </c>
      <c r="W653" s="20" cm="1">
        <f t="array" aca="1" ref="W653" ca="1">I$1*I653/INDEX(_xlfn.ANCHORARRAY(Data!J$14),ROWS(_xlfn.ANCHORARRAY(Data!J$14)))</f>
        <v>4836.2246489859599</v>
      </c>
      <c r="X653" s="20" cm="1">
        <f t="array" aca="1" ref="X653" ca="1">J$1*J653/INDEX(_xlfn.ANCHORARRAY(Data!K$14),ROWS(_xlfn.ANCHORARRAY(Data!K$14)))</f>
        <v>5520.1337664171733</v>
      </c>
      <c r="Y653" s="20" cm="1">
        <f t="array" aca="1" ref="Y653" ca="1">K$1*K653/INDEX(_xlfn.ANCHORARRAY(Data!L$14),ROWS(_xlfn.ANCHORARRAY(Data!L$14)))</f>
        <v>11917.3578668306</v>
      </c>
      <c r="Z653" s="20" cm="1">
        <f t="array" aca="1" ref="Z653" ca="1">L$1*L653/INDEX(_xlfn.ANCHORARRAY(Data!M$14),ROWS(_xlfn.ANCHORARRAY(Data!M$14)))</f>
        <v>12784.467002156724</v>
      </c>
      <c r="AA653" s="20" cm="1">
        <f t="array" aca="1" ref="AA653" ca="1">M$1*M653/INDEX(_xlfn.ANCHORARRAY(Data!N$14),ROWS(_xlfn.ANCHORARRAY(Data!N$14)))</f>
        <v>9798.102097627916</v>
      </c>
      <c r="AB653" s="20" cm="1">
        <f t="array" aca="1" ref="AB653" ca="1">N$1*N653/INDEX(_xlfn.ANCHORARRAY(Data!O$14),ROWS(_xlfn.ANCHORARRAY(Data!O$14)))</f>
        <v>9352.4701283880186</v>
      </c>
      <c r="AC653" s="20" cm="1">
        <f t="array" aca="1" ref="AC653" ca="1">O$1*O653/INDEX(_xlfn.ANCHORARRAY(Data!P$14),ROWS(_xlfn.ANCHORARRAY(Data!P$14)))</f>
        <v>12752.870869912209</v>
      </c>
      <c r="AD653" s="33">
        <f t="shared" ca="1" si="23"/>
        <v>209145.17051896625</v>
      </c>
      <c r="AE653" s="33">
        <f t="shared" ca="1" si="22"/>
        <v>-2883.0705189662403</v>
      </c>
    </row>
    <row r="654" spans="1:31" x14ac:dyDescent="0.35">
      <c r="A654">
        <f ca="1"/>
        <v>652</v>
      </c>
      <c r="B654" s="20" cm="1">
        <f t="array" aca="1" ref="B654" ca="1">INDEX(_xlfn.ANCHORARRAY(Data!B$14),ROWS(_xlfn.ANCHORARRAY(Data!B$14)),2)*Data!C667/Data!C666</f>
        <v>267.88240850604819</v>
      </c>
      <c r="C654" s="20" cm="1">
        <f t="array" aca="1" ref="C654" ca="1">INDEX(_xlfn.ANCHORARRAY(Data!D$14),ROWS(_xlfn.ANCHORARRAY(Data!D$14)))*Data!D667/Data!D666</f>
        <v>53.890343894899537</v>
      </c>
      <c r="D654" s="20" cm="1">
        <f t="array" aca="1" ref="D654" ca="1">INDEX(_xlfn.ANCHORARRAY(Data!E$14),ROWS(_xlfn.ANCHORARRAY(Data!E$14)))*Data!E667/Data!E666</f>
        <v>24.334935304990758</v>
      </c>
      <c r="E654" s="20" cm="1">
        <f t="array" aca="1" ref="E654" ca="1">INDEX(_xlfn.ANCHORARRAY(Data!F$14),ROWS(_xlfn.ANCHORARRAY(Data!F$14)))*Data!F667/Data!F666</f>
        <v>29.819299181785837</v>
      </c>
      <c r="F654" s="20" cm="1">
        <f t="array" aca="1" ref="F654" ca="1">INDEX(_xlfn.ANCHORARRAY(Data!G$14),ROWS(_xlfn.ANCHORARRAY(Data!G$14)))*Data!G667/Data!G666</f>
        <v>323.49297297297301</v>
      </c>
      <c r="G654" s="20" cm="1">
        <f t="array" aca="1" ref="G654" ca="1">INDEX(_xlfn.ANCHORARRAY(Data!H$14),ROWS(_xlfn.ANCHORARRAY(Data!H$14)))*Data!H667/Data!H666</f>
        <v>76.144949382164654</v>
      </c>
      <c r="H654" s="20" cm="1">
        <f t="array" aca="1" ref="H654" ca="1">INDEX(_xlfn.ANCHORARRAY(Data!I$14),ROWS(_xlfn.ANCHORARRAY(Data!I$14)))*Data!I667/Data!I666</f>
        <v>239.88203875928718</v>
      </c>
      <c r="I654" s="20" cm="1">
        <f t="array" aca="1" ref="I654" ca="1">INDEX(_xlfn.ANCHORARRAY(Data!J$14),ROWS(_xlfn.ANCHORARRAY(Data!J$14)))*Data!J667/Data!J666</f>
        <v>24.246359700905153</v>
      </c>
      <c r="J654" s="20" cm="1">
        <f t="array" aca="1" ref="J654" ca="1">INDEX(_xlfn.ANCHORARRAY(Data!K$14),ROWS(_xlfn.ANCHORARRAY(Data!K$14)))*Data!K667/Data!K666</f>
        <v>79.577443523019724</v>
      </c>
      <c r="K654" s="20" cm="1">
        <f t="array" aca="1" ref="K654" ca="1">INDEX(_xlfn.ANCHORARRAY(Data!L$14),ROWS(_xlfn.ANCHORARRAY(Data!L$14)))*Data!L667/Data!L666</f>
        <v>399.55740029967734</v>
      </c>
      <c r="L654" s="20" cm="1">
        <f t="array" aca="1" ref="L654" ca="1">INDEX(_xlfn.ANCHORARRAY(Data!M$14),ROWS(_xlfn.ANCHORARRAY(Data!M$14)))*Data!M667/Data!M666</f>
        <v>51.465223880597016</v>
      </c>
      <c r="M654" s="20" cm="1">
        <f t="array" aca="1" ref="M654" ca="1">INDEX(_xlfn.ANCHORARRAY(Data!N$14),ROWS(_xlfn.ANCHORARRAY(Data!N$14)))*Data!N667/Data!N666</f>
        <v>164.9835456405518</v>
      </c>
      <c r="N654" s="20" cm="1">
        <f t="array" aca="1" ref="N654" ca="1">INDEX(_xlfn.ANCHORARRAY(Data!O$14),ROWS(_xlfn.ANCHORARRAY(Data!O$14)))*Data!O667/Data!O666</f>
        <v>156.29805468079013</v>
      </c>
      <c r="O654" s="20" cm="1">
        <f t="array" aca="1" ref="O654" ca="1">INDEX(_xlfn.ANCHORARRAY(Data!P$14),ROWS(_xlfn.ANCHORARRAY(Data!P$14)))*Data!P667/Data!P666</f>
        <v>639.26721786732298</v>
      </c>
      <c r="P654" s="20" cm="1">
        <f t="array" aca="1" ref="P654" ca="1">B$1*B654/INDEX(_xlfn.ANCHORARRAY(Data!B$14),ROWS(_xlfn.ANCHORARRAY(Data!B$14)),2)</f>
        <v>13394.12042530241</v>
      </c>
      <c r="Q654" s="20" cm="1">
        <f t="array" aca="1" ref="Q654" ca="1">C$1*C654/INDEX(_xlfn.ANCHORARRAY(Data!D$14),ROWS(_xlfn.ANCHORARRAY(Data!D$14)))</f>
        <v>10782.131375579598</v>
      </c>
      <c r="R654" s="19" cm="1">
        <f t="array" aca="1" ref="R654" ca="1">D$1*D654/INDEX(_xlfn.ANCHORARRAY(Data!E$14),ROWS(_xlfn.ANCHORARRAY(Data!E$14)))</f>
        <v>12169.963031423291</v>
      </c>
      <c r="S654" s="20" cm="1">
        <f t="array" aca="1" ref="S654" ca="1">E$1*E654/INDEX(_xlfn.ANCHORARRAY(Data!F$14),ROWS(_xlfn.ANCHORARRAY(Data!F$14)))</f>
        <v>5963.8598363571673</v>
      </c>
      <c r="T654" s="20" cm="1">
        <f t="array" aca="1" ref="T654" ca="1">F$1*F654/INDEX(_xlfn.ANCHORARRAY(Data!G$14),ROWS(_xlfn.ANCHORARRAY(Data!G$14)))</f>
        <v>22644.508108108112</v>
      </c>
      <c r="U654" s="20" cm="1">
        <f t="array" aca="1" ref="U654" ca="1">G$1*G654/INDEX(_xlfn.ANCHORARRAY(Data!H$14),ROWS(_xlfn.ANCHORARRAY(Data!H$14)))</f>
        <v>54824.363555158547</v>
      </c>
      <c r="V654" s="20" cm="1">
        <f t="array" aca="1" ref="V654" ca="1">H$1*H654/INDEX(_xlfn.ANCHORARRAY(Data!I$14),ROWS(_xlfn.ANCHORARRAY(Data!I$14)))</f>
        <v>21589.383488335847</v>
      </c>
      <c r="W654" s="20" cm="1">
        <f t="array" aca="1" ref="W654" ca="1">I$1*I654/INDEX(_xlfn.ANCHORARRAY(Data!J$14),ROWS(_xlfn.ANCHORARRAY(Data!J$14)))</f>
        <v>4849.2719401810309</v>
      </c>
      <c r="X654" s="20" cm="1">
        <f t="array" aca="1" ref="X654" ca="1">J$1*J654/INDEX(_xlfn.ANCHORARRAY(Data!K$14),ROWS(_xlfn.ANCHORARRAY(Data!K$14)))</f>
        <v>5570.4210466113809</v>
      </c>
      <c r="Y654" s="20" cm="1">
        <f t="array" aca="1" ref="Y654" ca="1">K$1*K654/INDEX(_xlfn.ANCHORARRAY(Data!L$14),ROWS(_xlfn.ANCHORARRAY(Data!L$14)))</f>
        <v>11986.722008990322</v>
      </c>
      <c r="Z654" s="20" cm="1">
        <f t="array" aca="1" ref="Z654" ca="1">L$1*L654/INDEX(_xlfn.ANCHORARRAY(Data!M$14),ROWS(_xlfn.ANCHORARRAY(Data!M$14)))</f>
        <v>12351.653731343284</v>
      </c>
      <c r="AA654" s="20" cm="1">
        <f t="array" aca="1" ref="AA654" ca="1">M$1*M654/INDEX(_xlfn.ANCHORARRAY(Data!N$14),ROWS(_xlfn.ANCHORARRAY(Data!N$14)))</f>
        <v>9899.0127384331063</v>
      </c>
      <c r="AB654" s="20" cm="1">
        <f t="array" aca="1" ref="AB654" ca="1">N$1*N654/INDEX(_xlfn.ANCHORARRAY(Data!O$14),ROWS(_xlfn.ANCHORARRAY(Data!O$14)))</f>
        <v>9377.8832808474071</v>
      </c>
      <c r="AC654" s="20" cm="1">
        <f t="array" aca="1" ref="AC654" ca="1">O$1*O654/INDEX(_xlfn.ANCHORARRAY(Data!P$14),ROWS(_xlfn.ANCHORARRAY(Data!P$14)))</f>
        <v>12786.150978232699</v>
      </c>
      <c r="AD654" s="33">
        <f t="shared" ca="1" si="23"/>
        <v>208189.44554490421</v>
      </c>
      <c r="AE654" s="33">
        <f t="shared" ca="1" si="22"/>
        <v>-1927.3455449042085</v>
      </c>
    </row>
    <row r="655" spans="1:31" x14ac:dyDescent="0.35">
      <c r="A655">
        <f ca="1"/>
        <v>653</v>
      </c>
      <c r="B655" s="20" cm="1">
        <f t="array" aca="1" ref="B655" ca="1">INDEX(_xlfn.ANCHORARRAY(Data!B$14),ROWS(_xlfn.ANCHORARRAY(Data!B$14)),2)*Data!C668/Data!C667</f>
        <v>270.61011262461</v>
      </c>
      <c r="C655" s="20" cm="1">
        <f t="array" aca="1" ref="C655" ca="1">INDEX(_xlfn.ANCHORARRAY(Data!D$14),ROWS(_xlfn.ANCHORARRAY(Data!D$14)))*Data!D668/Data!D667</f>
        <v>53.514194407456735</v>
      </c>
      <c r="D655" s="20" cm="1">
        <f t="array" aca="1" ref="D655" ca="1">INDEX(_xlfn.ANCHORARRAY(Data!E$14),ROWS(_xlfn.ANCHORARRAY(Data!E$14)))*Data!E668/Data!E667</f>
        <v>23.513155555555553</v>
      </c>
      <c r="E655" s="20" cm="1">
        <f t="array" aca="1" ref="E655" ca="1">INDEX(_xlfn.ANCHORARRAY(Data!F$14),ROWS(_xlfn.ANCHORARRAY(Data!F$14)))*Data!F668/Data!F667</f>
        <v>30.580143112701251</v>
      </c>
      <c r="F655" s="20" cm="1">
        <f t="array" aca="1" ref="F655" ca="1">INDEX(_xlfn.ANCHORARRAY(Data!G$14),ROWS(_xlfn.ANCHORARRAY(Data!G$14)))*Data!G668/Data!G667</f>
        <v>326.31065173899663</v>
      </c>
      <c r="G655" s="20" cm="1">
        <f t="array" aca="1" ref="G655" ca="1">INDEX(_xlfn.ANCHORARRAY(Data!H$14),ROWS(_xlfn.ANCHORARRAY(Data!H$14)))*Data!H668/Data!H667</f>
        <v>75.195760727272713</v>
      </c>
      <c r="H655" s="20" cm="1">
        <f t="array" aca="1" ref="H655" ca="1">INDEX(_xlfn.ANCHORARRAY(Data!I$14),ROWS(_xlfn.ANCHORARRAY(Data!I$14)))*Data!I668/Data!I667</f>
        <v>242.36264180672268</v>
      </c>
      <c r="I655" s="20" cm="1">
        <f t="array" aca="1" ref="I655" ca="1">INDEX(_xlfn.ANCHORARRAY(Data!J$14),ROWS(_xlfn.ANCHORARRAY(Data!J$14)))*Data!J668/Data!J667</f>
        <v>24.728554455445543</v>
      </c>
      <c r="J655" s="20" cm="1">
        <f t="array" aca="1" ref="J655" ca="1">INDEX(_xlfn.ANCHORARRAY(Data!K$14),ROWS(_xlfn.ANCHORARRAY(Data!K$14)))*Data!K668/Data!K667</f>
        <v>80.240860708650132</v>
      </c>
      <c r="K655" s="20" cm="1">
        <f t="array" aca="1" ref="K655" ca="1">INDEX(_xlfn.ANCHORARRAY(Data!L$14),ROWS(_xlfn.ANCHORARRAY(Data!L$14)))*Data!L668/Data!L667</f>
        <v>403.23081988502895</v>
      </c>
      <c r="L655" s="20" cm="1">
        <f t="array" aca="1" ref="L655" ca="1">INDEX(_xlfn.ANCHORARRAY(Data!M$14),ROWS(_xlfn.ANCHORARRAY(Data!M$14)))*Data!M668/Data!M667</f>
        <v>51.511205073995768</v>
      </c>
      <c r="M655" s="20" cm="1">
        <f t="array" aca="1" ref="M655" ca="1">INDEX(_xlfn.ANCHORARRAY(Data!N$14),ROWS(_xlfn.ANCHORARRAY(Data!N$14)))*Data!N668/Data!N667</f>
        <v>166.11542197294622</v>
      </c>
      <c r="N655" s="20" cm="1">
        <f t="array" aca="1" ref="N655" ca="1">INDEX(_xlfn.ANCHORARRAY(Data!O$14),ROWS(_xlfn.ANCHORARRAY(Data!O$14)))*Data!O668/Data!O667</f>
        <v>154.55037673685717</v>
      </c>
      <c r="O655" s="20" cm="1">
        <f t="array" aca="1" ref="O655" ca="1">INDEX(_xlfn.ANCHORARRAY(Data!P$14),ROWS(_xlfn.ANCHORARRAY(Data!P$14)))*Data!P668/Data!P667</f>
        <v>641.60726046100717</v>
      </c>
      <c r="P655" s="20" cm="1">
        <f t="array" aca="1" ref="P655" ca="1">B$1*B655/INDEX(_xlfn.ANCHORARRAY(Data!B$14),ROWS(_xlfn.ANCHORARRAY(Data!B$14)),2)</f>
        <v>13530.505631230501</v>
      </c>
      <c r="Q655" s="20" cm="1">
        <f t="array" aca="1" ref="Q655" ca="1">C$1*C655/INDEX(_xlfn.ANCHORARRAY(Data!D$14),ROWS(_xlfn.ANCHORARRAY(Data!D$14)))</f>
        <v>10706.873121552218</v>
      </c>
      <c r="R655" s="19" cm="1">
        <f t="array" aca="1" ref="R655" ca="1">D$1*D655/INDEX(_xlfn.ANCHORARRAY(Data!E$14),ROWS(_xlfn.ANCHORARRAY(Data!E$14)))</f>
        <v>11758.988888888887</v>
      </c>
      <c r="S655" s="20" cm="1">
        <f t="array" aca="1" ref="S655" ca="1">E$1*E655/INDEX(_xlfn.ANCHORARRAY(Data!F$14),ROWS(_xlfn.ANCHORARRAY(Data!F$14)))</f>
        <v>6116.0286225402506</v>
      </c>
      <c r="T655" s="20" cm="1">
        <f t="array" aca="1" ref="T655" ca="1">F$1*F655/INDEX(_xlfn.ANCHORARRAY(Data!G$14),ROWS(_xlfn.ANCHORARRAY(Data!G$14)))</f>
        <v>22841.745621729766</v>
      </c>
      <c r="U655" s="20" cm="1">
        <f t="array" aca="1" ref="U655" ca="1">G$1*G655/INDEX(_xlfn.ANCHORARRAY(Data!H$14),ROWS(_xlfn.ANCHORARRAY(Data!H$14)))</f>
        <v>54140.947723636353</v>
      </c>
      <c r="V655" s="20" cm="1">
        <f t="array" aca="1" ref="V655" ca="1">H$1*H655/INDEX(_xlfn.ANCHORARRAY(Data!I$14),ROWS(_xlfn.ANCHORARRAY(Data!I$14)))</f>
        <v>21812.637762605045</v>
      </c>
      <c r="W655" s="20" cm="1">
        <f t="array" aca="1" ref="W655" ca="1">I$1*I655/INDEX(_xlfn.ANCHORARRAY(Data!J$14),ROWS(_xlfn.ANCHORARRAY(Data!J$14)))</f>
        <v>4945.7108910891093</v>
      </c>
      <c r="X655" s="20" cm="1">
        <f t="array" aca="1" ref="X655" ca="1">J$1*J655/INDEX(_xlfn.ANCHORARRAY(Data!K$14),ROWS(_xlfn.ANCHORARRAY(Data!K$14)))</f>
        <v>5616.8602496055091</v>
      </c>
      <c r="Y655" s="20" cm="1">
        <f t="array" aca="1" ref="Y655" ca="1">K$1*K655/INDEX(_xlfn.ANCHORARRAY(Data!L$14),ROWS(_xlfn.ANCHORARRAY(Data!L$14)))</f>
        <v>12096.924596550869</v>
      </c>
      <c r="Z655" s="20" cm="1">
        <f t="array" aca="1" ref="Z655" ca="1">L$1*L655/INDEX(_xlfn.ANCHORARRAY(Data!M$14),ROWS(_xlfn.ANCHORARRAY(Data!M$14)))</f>
        <v>12362.689217758983</v>
      </c>
      <c r="AA655" s="20" cm="1">
        <f t="array" aca="1" ref="AA655" ca="1">M$1*M655/INDEX(_xlfn.ANCHORARRAY(Data!N$14),ROWS(_xlfn.ANCHORARRAY(Data!N$14)))</f>
        <v>9966.9253183767723</v>
      </c>
      <c r="AB655" s="20" cm="1">
        <f t="array" aca="1" ref="AB655" ca="1">N$1*N655/INDEX(_xlfn.ANCHORARRAY(Data!O$14),ROWS(_xlfn.ANCHORARRAY(Data!O$14)))</f>
        <v>9273.02260421143</v>
      </c>
      <c r="AC655" s="20" cm="1">
        <f t="array" aca="1" ref="AC655" ca="1">O$1*O655/INDEX(_xlfn.ANCHORARRAY(Data!P$14),ROWS(_xlfn.ANCHORARRAY(Data!P$14)))</f>
        <v>12832.954782748373</v>
      </c>
      <c r="AD655" s="33">
        <f t="shared" ca="1" si="23"/>
        <v>208002.81503252406</v>
      </c>
      <c r="AE655" s="33">
        <f t="shared" ca="1" si="22"/>
        <v>-1740.7150325240509</v>
      </c>
    </row>
    <row r="656" spans="1:31" x14ac:dyDescent="0.35">
      <c r="A656">
        <f ca="1"/>
        <v>654</v>
      </c>
      <c r="B656" s="20" cm="1">
        <f t="array" aca="1" ref="B656" ca="1">INDEX(_xlfn.ANCHORARRAY(Data!B$14),ROWS(_xlfn.ANCHORARRAY(Data!B$14)),2)*Data!C669/Data!C668</f>
        <v>264.76701015587213</v>
      </c>
      <c r="C656" s="20" cm="1">
        <f t="array" aca="1" ref="C656" ca="1">INDEX(_xlfn.ANCHORARRAY(Data!D$14),ROWS(_xlfn.ANCHORARRAY(Data!D$14)))*Data!D669/Data!D668</f>
        <v>52.909886835156541</v>
      </c>
      <c r="D656" s="20" cm="1">
        <f t="array" aca="1" ref="D656" ca="1">INDEX(_xlfn.ANCHORARRAY(Data!E$14),ROWS(_xlfn.ANCHORARRAY(Data!E$14)))*Data!E669/Data!E668</f>
        <v>24.426812596006148</v>
      </c>
      <c r="E656" s="20" cm="1">
        <f t="array" aca="1" ref="E656" ca="1">INDEX(_xlfn.ANCHORARRAY(Data!F$14),ROWS(_xlfn.ANCHORARRAY(Data!F$14)))*Data!F669/Data!F668</f>
        <v>29.69536140350877</v>
      </c>
      <c r="F656" s="20" cm="1">
        <f t="array" aca="1" ref="F656" ca="1">INDEX(_xlfn.ANCHORARRAY(Data!G$14),ROWS(_xlfn.ANCHORARRAY(Data!G$14)))*Data!G669/Data!G668</f>
        <v>312.87444052438082</v>
      </c>
      <c r="G656" s="20" cm="1">
        <f t="array" aca="1" ref="G656" ca="1">INDEX(_xlfn.ANCHORARRAY(Data!H$14),ROWS(_xlfn.ANCHORARRAY(Data!H$14)))*Data!H669/Data!H668</f>
        <v>73.495708015541823</v>
      </c>
      <c r="H656" s="20" cm="1">
        <f t="array" aca="1" ref="H656" ca="1">INDEX(_xlfn.ANCHORARRAY(Data!I$14),ROWS(_xlfn.ANCHORARRAY(Data!I$14)))*Data!I669/Data!I668</f>
        <v>238.19577351550183</v>
      </c>
      <c r="I656" s="20" cm="1">
        <f t="array" aca="1" ref="I656" ca="1">INDEX(_xlfn.ANCHORARRAY(Data!J$14),ROWS(_xlfn.ANCHORARRAY(Data!J$14)))*Data!J669/Data!J668</f>
        <v>24.333255177803828</v>
      </c>
      <c r="J656" s="20" cm="1">
        <f t="array" aca="1" ref="J656" ca="1">INDEX(_xlfn.ANCHORARRAY(Data!K$14),ROWS(_xlfn.ANCHORARRAY(Data!K$14)))*Data!K669/Data!K668</f>
        <v>79.953959463317148</v>
      </c>
      <c r="K656" s="20" cm="1">
        <f t="array" aca="1" ref="K656" ca="1">INDEX(_xlfn.ANCHORARRAY(Data!L$14),ROWS(_xlfn.ANCHORARRAY(Data!L$14)))*Data!L669/Data!L668</f>
        <v>405.11451328266111</v>
      </c>
      <c r="L656" s="20" cm="1">
        <f t="array" aca="1" ref="L656" ca="1">INDEX(_xlfn.ANCHORARRAY(Data!M$14),ROWS(_xlfn.ANCHORARRAY(Data!M$14)))*Data!M669/Data!M668</f>
        <v>50.038468085106381</v>
      </c>
      <c r="M656" s="20" cm="1">
        <f t="array" aca="1" ref="M656" ca="1">INDEX(_xlfn.ANCHORARRAY(Data!N$14),ROWS(_xlfn.ANCHORARRAY(Data!N$14)))*Data!N669/Data!N668</f>
        <v>162.2275620782284</v>
      </c>
      <c r="N656" s="20" cm="1">
        <f t="array" aca="1" ref="N656" ca="1">INDEX(_xlfn.ANCHORARRAY(Data!O$14),ROWS(_xlfn.ANCHORARRAY(Data!O$14)))*Data!O669/Data!O668</f>
        <v>152.13582125253694</v>
      </c>
      <c r="O656" s="20" cm="1">
        <f t="array" aca="1" ref="O656" ca="1">INDEX(_xlfn.ANCHORARRAY(Data!P$14),ROWS(_xlfn.ANCHORARRAY(Data!P$14)))*Data!P669/Data!P668</f>
        <v>635.72078380952382</v>
      </c>
      <c r="P656" s="20" cm="1">
        <f t="array" aca="1" ref="P656" ca="1">B$1*B656/INDEX(_xlfn.ANCHORARRAY(Data!B$14),ROWS(_xlfn.ANCHORARRAY(Data!B$14)),2)</f>
        <v>13238.350507793606</v>
      </c>
      <c r="Q656" s="20" cm="1">
        <f t="array" aca="1" ref="Q656" ca="1">C$1*C656/INDEX(_xlfn.ANCHORARRAY(Data!D$14),ROWS(_xlfn.ANCHORARRAY(Data!D$14)))</f>
        <v>10585.966050546964</v>
      </c>
      <c r="R656" s="19" cm="1">
        <f t="array" aca="1" ref="R656" ca="1">D$1*D656/INDEX(_xlfn.ANCHORARRAY(Data!E$14),ROWS(_xlfn.ANCHORARRAY(Data!E$14)))</f>
        <v>12215.911098310293</v>
      </c>
      <c r="S656" s="20" cm="1">
        <f t="array" aca="1" ref="S656" ca="1">E$1*E656/INDEX(_xlfn.ANCHORARRAY(Data!F$14),ROWS(_xlfn.ANCHORARRAY(Data!F$14)))</f>
        <v>5939.0722807017546</v>
      </c>
      <c r="T656" s="20" cm="1">
        <f t="array" aca="1" ref="T656" ca="1">F$1*F656/INDEX(_xlfn.ANCHORARRAY(Data!G$14),ROWS(_xlfn.ANCHORARRAY(Data!G$14)))</f>
        <v>21901.210836706658</v>
      </c>
      <c r="U656" s="20" cm="1">
        <f t="array" aca="1" ref="U656" ca="1">G$1*G656/INDEX(_xlfn.ANCHORARRAY(Data!H$14),ROWS(_xlfn.ANCHORARRAY(Data!H$14)))</f>
        <v>52916.909771190105</v>
      </c>
      <c r="V656" s="20" cm="1">
        <f t="array" aca="1" ref="V656" ca="1">H$1*H656/INDEX(_xlfn.ANCHORARRAY(Data!I$14),ROWS(_xlfn.ANCHORARRAY(Data!I$14)))</f>
        <v>21437.619616395164</v>
      </c>
      <c r="W656" s="20" cm="1">
        <f t="array" aca="1" ref="W656" ca="1">I$1*I656/INDEX(_xlfn.ANCHORARRAY(Data!J$14),ROWS(_xlfn.ANCHORARRAY(Data!J$14)))</f>
        <v>4866.6510355607652</v>
      </c>
      <c r="X656" s="20" cm="1">
        <f t="array" aca="1" ref="X656" ca="1">J$1*J656/INDEX(_xlfn.ANCHORARRAY(Data!K$14),ROWS(_xlfn.ANCHORARRAY(Data!K$14)))</f>
        <v>5596.7771624321995</v>
      </c>
      <c r="Y656" s="20" cm="1">
        <f t="array" aca="1" ref="Y656" ca="1">K$1*K656/INDEX(_xlfn.ANCHORARRAY(Data!L$14),ROWS(_xlfn.ANCHORARRAY(Data!L$14)))</f>
        <v>12153.435398479834</v>
      </c>
      <c r="Z656" s="20" cm="1">
        <f t="array" aca="1" ref="Z656" ca="1">L$1*L656/INDEX(_xlfn.ANCHORARRAY(Data!M$14),ROWS(_xlfn.ANCHORARRAY(Data!M$14)))</f>
        <v>12009.232340425531</v>
      </c>
      <c r="AA656" s="20" cm="1">
        <f t="array" aca="1" ref="AA656" ca="1">M$1*M656/INDEX(_xlfn.ANCHORARRAY(Data!N$14),ROWS(_xlfn.ANCHORARRAY(Data!N$14)))</f>
        <v>9733.6537246937041</v>
      </c>
      <c r="AB656" s="20" cm="1">
        <f t="array" aca="1" ref="AB656" ca="1">N$1*N656/INDEX(_xlfn.ANCHORARRAY(Data!O$14),ROWS(_xlfn.ANCHORARRAY(Data!O$14)))</f>
        <v>9128.1492751522183</v>
      </c>
      <c r="AC656" s="20" cm="1">
        <f t="array" aca="1" ref="AC656" ca="1">O$1*O656/INDEX(_xlfn.ANCHORARRAY(Data!P$14),ROWS(_xlfn.ANCHORARRAY(Data!P$14)))</f>
        <v>12715.217822222221</v>
      </c>
      <c r="AD656" s="33">
        <f t="shared" ca="1" si="23"/>
        <v>204438.15692061101</v>
      </c>
      <c r="AE656" s="33">
        <f t="shared" ca="1" si="22"/>
        <v>1823.9430793889915</v>
      </c>
    </row>
    <row r="657" spans="1:31" x14ac:dyDescent="0.35">
      <c r="A657">
        <f ca="1"/>
        <v>655</v>
      </c>
      <c r="B657" s="20" cm="1">
        <f t="array" aca="1" ref="B657" ca="1">INDEX(_xlfn.ANCHORARRAY(Data!B$14),ROWS(_xlfn.ANCHORARRAY(Data!B$14)),2)*Data!C670/Data!C669</f>
        <v>265.26849814126393</v>
      </c>
      <c r="C657" s="20" cm="1">
        <f t="array" aca="1" ref="C657" ca="1">INDEX(_xlfn.ANCHORARRAY(Data!D$14),ROWS(_xlfn.ANCHORARRAY(Data!D$14)))*Data!D670/Data!D669</f>
        <v>52.768957821070551</v>
      </c>
      <c r="D657" s="20" cm="1">
        <f t="array" aca="1" ref="D657" ca="1">INDEX(_xlfn.ANCHORARRAY(Data!E$14),ROWS(_xlfn.ANCHORARRAY(Data!E$14)))*Data!E670/Data!E669</f>
        <v>23.277339977002683</v>
      </c>
      <c r="E657" s="20" cm="1">
        <f t="array" aca="1" ref="E657" ca="1">INDEX(_xlfn.ANCHORARRAY(Data!F$14),ROWS(_xlfn.ANCHORARRAY(Data!F$14)))*Data!F670/Data!F669</f>
        <v>28.470308291991493</v>
      </c>
      <c r="F657" s="20" cm="1">
        <f t="array" aca="1" ref="F657" ca="1">INDEX(_xlfn.ANCHORARRAY(Data!G$14),ROWS(_xlfn.ANCHORARRAY(Data!G$14)))*Data!G670/Data!G669</f>
        <v>323.34115452200245</v>
      </c>
      <c r="G657" s="20" cm="1">
        <f t="array" aca="1" ref="G657" ca="1">INDEX(_xlfn.ANCHORARRAY(Data!H$14),ROWS(_xlfn.ANCHORARRAY(Data!H$14)))*Data!H670/Data!H669</f>
        <v>74.980190094683167</v>
      </c>
      <c r="H657" s="20" cm="1">
        <f t="array" aca="1" ref="H657" ca="1">INDEX(_xlfn.ANCHORARRAY(Data!I$14),ROWS(_xlfn.ANCHORARRAY(Data!I$14)))*Data!I670/Data!I669</f>
        <v>242.06191622532498</v>
      </c>
      <c r="I657" s="20" cm="1">
        <f t="array" aca="1" ref="I657" ca="1">INDEX(_xlfn.ANCHORARRAY(Data!J$14),ROWS(_xlfn.ANCHORARRAY(Data!J$14)))*Data!J670/Data!J669</f>
        <v>23.310031347962383</v>
      </c>
      <c r="J657" s="20" cm="1">
        <f t="array" aca="1" ref="J657" ca="1">INDEX(_xlfn.ANCHORARRAY(Data!K$14),ROWS(_xlfn.ANCHORARRAY(Data!K$14)))*Data!K670/Data!K669</f>
        <v>77.780273660205239</v>
      </c>
      <c r="K657" s="20" cm="1">
        <f t="array" aca="1" ref="K657" ca="1">INDEX(_xlfn.ANCHORARRAY(Data!L$14),ROWS(_xlfn.ANCHORARRAY(Data!L$14)))*Data!L670/Data!L669</f>
        <v>396.84894294094852</v>
      </c>
      <c r="L657" s="20" cm="1">
        <f t="array" aca="1" ref="L657" ca="1">INDEX(_xlfn.ANCHORARRAY(Data!M$14),ROWS(_xlfn.ANCHORARRAY(Data!M$14)))*Data!M670/Data!M669</f>
        <v>51.522586333578253</v>
      </c>
      <c r="M657" s="20" cm="1">
        <f t="array" aca="1" ref="M657" ca="1">INDEX(_xlfn.ANCHORARRAY(Data!N$14),ROWS(_xlfn.ANCHORARRAY(Data!N$14)))*Data!N670/Data!N669</f>
        <v>160.58906474820142</v>
      </c>
      <c r="N657" s="20" cm="1">
        <f t="array" aca="1" ref="N657" ca="1">INDEX(_xlfn.ANCHORARRAY(Data!O$14),ROWS(_xlfn.ANCHORARRAY(Data!O$14)))*Data!O670/Data!O669</f>
        <v>152.66846858931365</v>
      </c>
      <c r="O657" s="20" cm="1">
        <f t="array" aca="1" ref="O657" ca="1">INDEX(_xlfn.ANCHORARRAY(Data!P$14),ROWS(_xlfn.ANCHORARRAY(Data!P$14)))*Data!P670/Data!P669</f>
        <v>634.28095901470658</v>
      </c>
      <c r="P657" s="20" cm="1">
        <f t="array" aca="1" ref="P657" ca="1">B$1*B657/INDEX(_xlfn.ANCHORARRAY(Data!B$14),ROWS(_xlfn.ANCHORARRAY(Data!B$14)),2)</f>
        <v>13263.424907063198</v>
      </c>
      <c r="Q657" s="20" cm="1">
        <f t="array" aca="1" ref="Q657" ca="1">C$1*C657/INDEX(_xlfn.ANCHORARRAY(Data!D$14),ROWS(_xlfn.ANCHORARRAY(Data!D$14)))</f>
        <v>10557.769623605067</v>
      </c>
      <c r="R657" s="19" cm="1">
        <f t="array" aca="1" ref="R657" ca="1">D$1*D657/INDEX(_xlfn.ANCHORARRAY(Data!E$14),ROWS(_xlfn.ANCHORARRAY(Data!E$14)))</f>
        <v>11641.056918359525</v>
      </c>
      <c r="S657" s="20" cm="1">
        <f t="array" aca="1" ref="S657" ca="1">E$1*E657/INDEX(_xlfn.ANCHORARRAY(Data!F$14),ROWS(_xlfn.ANCHORARRAY(Data!F$14)))</f>
        <v>5694.0616583982992</v>
      </c>
      <c r="T657" s="20" cm="1">
        <f t="array" aca="1" ref="T657" ca="1">F$1*F657/INDEX(_xlfn.ANCHORARRAY(Data!G$14),ROWS(_xlfn.ANCHORARRAY(Data!G$14)))</f>
        <v>22633.880816540175</v>
      </c>
      <c r="U657" s="20" cm="1">
        <f t="array" aca="1" ref="U657" ca="1">G$1*G657/INDEX(_xlfn.ANCHORARRAY(Data!H$14),ROWS(_xlfn.ANCHORARRAY(Data!H$14)))</f>
        <v>53985.736868171873</v>
      </c>
      <c r="V657" s="20" cm="1">
        <f t="array" aca="1" ref="V657" ca="1">H$1*H657/INDEX(_xlfn.ANCHORARRAY(Data!I$14),ROWS(_xlfn.ANCHORARRAY(Data!I$14)))</f>
        <v>21785.572460279251</v>
      </c>
      <c r="W657" s="20" cm="1">
        <f t="array" aca="1" ref="W657" ca="1">I$1*I657/INDEX(_xlfn.ANCHORARRAY(Data!J$14),ROWS(_xlfn.ANCHORARRAY(Data!J$14)))</f>
        <v>4662.0062695924771</v>
      </c>
      <c r="X657" s="20" cm="1">
        <f t="array" aca="1" ref="X657" ca="1">J$1*J657/INDEX(_xlfn.ANCHORARRAY(Data!K$14),ROWS(_xlfn.ANCHORARRAY(Data!K$14)))</f>
        <v>5444.6191562143667</v>
      </c>
      <c r="Y657" s="20" cm="1">
        <f t="array" aca="1" ref="Y657" ca="1">K$1*K657/INDEX(_xlfn.ANCHORARRAY(Data!L$14),ROWS(_xlfn.ANCHORARRAY(Data!L$14)))</f>
        <v>11905.468288228456</v>
      </c>
      <c r="Z657" s="20" cm="1">
        <f t="array" aca="1" ref="Z657" ca="1">L$1*L657/INDEX(_xlfn.ANCHORARRAY(Data!M$14),ROWS(_xlfn.ANCHORARRAY(Data!M$14)))</f>
        <v>12365.420720058781</v>
      </c>
      <c r="AA657" s="20" cm="1">
        <f t="array" aca="1" ref="AA657" ca="1">M$1*M657/INDEX(_xlfn.ANCHORARRAY(Data!N$14),ROWS(_xlfn.ANCHORARRAY(Data!N$14)))</f>
        <v>9635.343884892085</v>
      </c>
      <c r="AB657" s="20" cm="1">
        <f t="array" aca="1" ref="AB657" ca="1">N$1*N657/INDEX(_xlfn.ANCHORARRAY(Data!O$14),ROWS(_xlfn.ANCHORARRAY(Data!O$14)))</f>
        <v>9160.1081153588202</v>
      </c>
      <c r="AC657" s="20" cm="1">
        <f t="array" aca="1" ref="AC657" ca="1">O$1*O657/INDEX(_xlfn.ANCHORARRAY(Data!P$14),ROWS(_xlfn.ANCHORARRAY(Data!P$14)))</f>
        <v>12686.419509569567</v>
      </c>
      <c r="AD657" s="33">
        <f t="shared" ca="1" si="23"/>
        <v>205420.88919633196</v>
      </c>
      <c r="AE657" s="33">
        <f t="shared" ca="1" si="22"/>
        <v>841.21080366804381</v>
      </c>
    </row>
    <row r="658" spans="1:31" x14ac:dyDescent="0.35">
      <c r="A658">
        <f ca="1"/>
        <v>656</v>
      </c>
      <c r="B658" s="20" cm="1">
        <f t="array" aca="1" ref="B658" ca="1">INDEX(_xlfn.ANCHORARRAY(Data!B$14),ROWS(_xlfn.ANCHORARRAY(Data!B$14)),2)*Data!C671/Data!C670</f>
        <v>266.24772710418983</v>
      </c>
      <c r="C658" s="20" cm="1">
        <f t="array" aca="1" ref="C658" ca="1">INDEX(_xlfn.ANCHORARRAY(Data!D$14),ROWS(_xlfn.ANCHORARRAY(Data!D$14)))*Data!D671/Data!D670</f>
        <v>53.514108025865347</v>
      </c>
      <c r="D658" s="20" cm="1">
        <f t="array" aca="1" ref="D658" ca="1">INDEX(_xlfn.ANCHORARRAY(Data!E$14),ROWS(_xlfn.ANCHORARRAY(Data!E$14)))*Data!E671/Data!E670</f>
        <v>23.420851063829787</v>
      </c>
      <c r="E658" s="20" cm="1">
        <f t="array" aca="1" ref="E658" ca="1">INDEX(_xlfn.ANCHORARRAY(Data!F$14),ROWS(_xlfn.ANCHORARRAY(Data!F$14)))*Data!F671/Data!F670</f>
        <v>29.855666293393057</v>
      </c>
      <c r="F658" s="20" cm="1">
        <f t="array" aca="1" ref="F658" ca="1">INDEX(_xlfn.ANCHORARRAY(Data!G$14),ROWS(_xlfn.ANCHORARRAY(Data!G$14)))*Data!G671/Data!G670</f>
        <v>322.90698328295156</v>
      </c>
      <c r="G658" s="20" cm="1">
        <f t="array" aca="1" ref="G658" ca="1">INDEX(_xlfn.ANCHORARRAY(Data!H$14),ROWS(_xlfn.ANCHORARRAY(Data!H$14)))*Data!H671/Data!H670</f>
        <v>73.663845208845217</v>
      </c>
      <c r="H658" s="20" cm="1">
        <f t="array" aca="1" ref="H658" ca="1">INDEX(_xlfn.ANCHORARRAY(Data!I$14),ROWS(_xlfn.ANCHORARRAY(Data!I$14)))*Data!I671/Data!I670</f>
        <v>245.67381832797432</v>
      </c>
      <c r="I658" s="20" cm="1">
        <f t="array" aca="1" ref="I658" ca="1">INDEX(_xlfn.ANCHORARRAY(Data!J$14),ROWS(_xlfn.ANCHORARRAY(Data!J$14)))*Data!J671/Data!J670</f>
        <v>24.600164068908942</v>
      </c>
      <c r="J658" s="20" cm="1">
        <f t="array" aca="1" ref="J658" ca="1">INDEX(_xlfn.ANCHORARRAY(Data!K$14),ROWS(_xlfn.ANCHORARRAY(Data!K$14)))*Data!K671/Data!K670</f>
        <v>80.575906364301403</v>
      </c>
      <c r="K658" s="20" cm="1">
        <f t="array" aca="1" ref="K658" ca="1">INDEX(_xlfn.ANCHORARRAY(Data!L$14),ROWS(_xlfn.ANCHORARRAY(Data!L$14)))*Data!L671/Data!L670</f>
        <v>385.64794534207374</v>
      </c>
      <c r="L658" s="20" cm="1">
        <f t="array" aca="1" ref="L658" ca="1">INDEX(_xlfn.ANCHORARRAY(Data!M$14),ROWS(_xlfn.ANCHORARRAY(Data!M$14)))*Data!M671/Data!M670</f>
        <v>51.99329719073436</v>
      </c>
      <c r="M658" s="20" cm="1">
        <f t="array" aca="1" ref="M658" ca="1">INDEX(_xlfn.ANCHORARRAY(Data!N$14),ROWS(_xlfn.ANCHORARRAY(Data!N$14)))*Data!N671/Data!N670</f>
        <v>166.50860016420361</v>
      </c>
      <c r="N658" s="20" cm="1">
        <f t="array" aca="1" ref="N658" ca="1">INDEX(_xlfn.ANCHORARRAY(Data!O$14),ROWS(_xlfn.ANCHORARRAY(Data!O$14)))*Data!O671/Data!O670</f>
        <v>153.90228126431518</v>
      </c>
      <c r="O658" s="20" cm="1">
        <f t="array" aca="1" ref="O658" ca="1">INDEX(_xlfn.ANCHORARRAY(Data!P$14),ROWS(_xlfn.ANCHORARRAY(Data!P$14)))*Data!P671/Data!P670</f>
        <v>627.28802088772841</v>
      </c>
      <c r="P658" s="20" cm="1">
        <f t="array" aca="1" ref="P658" ca="1">B$1*B658/INDEX(_xlfn.ANCHORARRAY(Data!B$14),ROWS(_xlfn.ANCHORARRAY(Data!B$14)),2)</f>
        <v>13312.386355209494</v>
      </c>
      <c r="Q658" s="20" cm="1">
        <f t="array" aca="1" ref="Q658" ca="1">C$1*C658/INDEX(_xlfn.ANCHORARRAY(Data!D$14),ROWS(_xlfn.ANCHORARRAY(Data!D$14)))</f>
        <v>10706.855838721947</v>
      </c>
      <c r="R658" s="19" cm="1">
        <f t="array" aca="1" ref="R658" ca="1">D$1*D658/INDEX(_xlfn.ANCHORARRAY(Data!E$14),ROWS(_xlfn.ANCHORARRAY(Data!E$14)))</f>
        <v>11712.827177840225</v>
      </c>
      <c r="S658" s="20" cm="1">
        <f t="array" aca="1" ref="S658" ca="1">E$1*E658/INDEX(_xlfn.ANCHORARRAY(Data!F$14),ROWS(_xlfn.ANCHORARRAY(Data!F$14)))</f>
        <v>5971.133258678612</v>
      </c>
      <c r="T658" s="20" cm="1">
        <f t="array" aca="1" ref="T658" ca="1">F$1*F658/INDEX(_xlfn.ANCHORARRAY(Data!G$14),ROWS(_xlfn.ANCHORARRAY(Data!G$14)))</f>
        <v>22603.488829806611</v>
      </c>
      <c r="U658" s="20" cm="1">
        <f t="array" aca="1" ref="U658" ca="1">G$1*G658/INDEX(_xlfn.ANCHORARRAY(Data!H$14),ROWS(_xlfn.ANCHORARRAY(Data!H$14)))</f>
        <v>53037.968550368554</v>
      </c>
      <c r="V658" s="20" cm="1">
        <f t="array" aca="1" ref="V658" ca="1">H$1*H658/INDEX(_xlfn.ANCHORARRAY(Data!I$14),ROWS(_xlfn.ANCHORARRAY(Data!I$14)))</f>
        <v>22110.643649517689</v>
      </c>
      <c r="W658" s="20" cm="1">
        <f t="array" aca="1" ref="W658" ca="1">I$1*I658/INDEX(_xlfn.ANCHORARRAY(Data!J$14),ROWS(_xlfn.ANCHORARRAY(Data!J$14)))</f>
        <v>4920.0328137817887</v>
      </c>
      <c r="X658" s="20" cm="1">
        <f t="array" aca="1" ref="X658" ca="1">J$1*J658/INDEX(_xlfn.ANCHORARRAY(Data!K$14),ROWS(_xlfn.ANCHORARRAY(Data!K$14)))</f>
        <v>5640.3134455010977</v>
      </c>
      <c r="Y658" s="20" cm="1">
        <f t="array" aca="1" ref="Y658" ca="1">K$1*K658/INDEX(_xlfn.ANCHORARRAY(Data!L$14),ROWS(_xlfn.ANCHORARRAY(Data!L$14)))</f>
        <v>11569.438360262215</v>
      </c>
      <c r="Z658" s="20" cm="1">
        <f t="array" aca="1" ref="Z658" ca="1">L$1*L658/INDEX(_xlfn.ANCHORARRAY(Data!M$14),ROWS(_xlfn.ANCHORARRAY(Data!M$14)))</f>
        <v>12478.391325776247</v>
      </c>
      <c r="AA658" s="20" cm="1">
        <f t="array" aca="1" ref="AA658" ca="1">M$1*M658/INDEX(_xlfn.ANCHORARRAY(Data!N$14),ROWS(_xlfn.ANCHORARRAY(Data!N$14)))</f>
        <v>9990.5160098522174</v>
      </c>
      <c r="AB658" s="20" cm="1">
        <f t="array" aca="1" ref="AB658" ca="1">N$1*N658/INDEX(_xlfn.ANCHORARRAY(Data!O$14),ROWS(_xlfn.ANCHORARRAY(Data!O$14)))</f>
        <v>9234.1368758589124</v>
      </c>
      <c r="AC658" s="20" cm="1">
        <f t="array" aca="1" ref="AC658" ca="1">O$1*O658/INDEX(_xlfn.ANCHORARRAY(Data!P$14),ROWS(_xlfn.ANCHORARRAY(Data!P$14)))</f>
        <v>12546.55192341166</v>
      </c>
      <c r="AD658" s="33">
        <f t="shared" ca="1" si="23"/>
        <v>205834.68441458725</v>
      </c>
      <c r="AE658" s="33">
        <f t="shared" ca="1" si="22"/>
        <v>427.41558541276027</v>
      </c>
    </row>
    <row r="659" spans="1:31" x14ac:dyDescent="0.35">
      <c r="A659">
        <f ca="1"/>
        <v>657</v>
      </c>
      <c r="B659" s="20" cm="1">
        <f t="array" aca="1" ref="B659" ca="1">INDEX(_xlfn.ANCHORARRAY(Data!B$14),ROWS(_xlfn.ANCHORARRAY(Data!B$14)),2)*Data!C672/Data!C671</f>
        <v>263.57588282977156</v>
      </c>
      <c r="C659" s="20" cm="1">
        <f t="array" aca="1" ref="C659" ca="1">INDEX(_xlfn.ANCHORARRAY(Data!D$14),ROWS(_xlfn.ANCHORARRAY(Data!D$14)))*Data!D672/Data!D671</f>
        <v>53.480237601357729</v>
      </c>
      <c r="D659" s="20" cm="1">
        <f t="array" aca="1" ref="D659" ca="1">INDEX(_xlfn.ANCHORARRAY(Data!E$14),ROWS(_xlfn.ANCHORARRAY(Data!E$14)))*Data!E672/Data!E671</f>
        <v>24.940342666109487</v>
      </c>
      <c r="E659" s="20" cm="1">
        <f t="array" aca="1" ref="E659" ca="1">INDEX(_xlfn.ANCHORARRAY(Data!F$14),ROWS(_xlfn.ANCHORARRAY(Data!F$14)))*Data!F672/Data!F671</f>
        <v>30.619711286089238</v>
      </c>
      <c r="F659" s="20" cm="1">
        <f t="array" aca="1" ref="F659" ca="1">INDEX(_xlfn.ANCHORARRAY(Data!G$14),ROWS(_xlfn.ANCHORARRAY(Data!G$14)))*Data!G672/Data!G671</f>
        <v>314.65548600255789</v>
      </c>
      <c r="G659" s="20" cm="1">
        <f t="array" aca="1" ref="G659" ca="1">INDEX(_xlfn.ANCHORARRAY(Data!H$14),ROWS(_xlfn.ANCHORARRAY(Data!H$14)))*Data!H672/Data!H671</f>
        <v>76.403914756969769</v>
      </c>
      <c r="H659" s="20" cm="1">
        <f t="array" aca="1" ref="H659" ca="1">INDEX(_xlfn.ANCHORARRAY(Data!I$14),ROWS(_xlfn.ANCHORARRAY(Data!I$14)))*Data!I672/Data!I671</f>
        <v>242.25911822269242</v>
      </c>
      <c r="I659" s="20" cm="1">
        <f t="array" aca="1" ref="I659" ca="1">INDEX(_xlfn.ANCHORARRAY(Data!J$14),ROWS(_xlfn.ANCHORARRAY(Data!J$14)))*Data!J672/Data!J671</f>
        <v>24.548901545972335</v>
      </c>
      <c r="J659" s="20" cm="1">
        <f t="array" aca="1" ref="J659" ca="1">INDEX(_xlfn.ANCHORARRAY(Data!K$14),ROWS(_xlfn.ANCHORARRAY(Data!K$14)))*Data!K672/Data!K671</f>
        <v>79.747405044940564</v>
      </c>
      <c r="K659" s="20" cm="1">
        <f t="array" aca="1" ref="K659" ca="1">INDEX(_xlfn.ANCHORARRAY(Data!L$14),ROWS(_xlfn.ANCHORARRAY(Data!L$14)))*Data!L672/Data!L671</f>
        <v>391.22349798387091</v>
      </c>
      <c r="L659" s="20" cm="1">
        <f t="array" aca="1" ref="L659" ca="1">INDEX(_xlfn.ANCHORARRAY(Data!M$14),ROWS(_xlfn.ANCHORARRAY(Data!M$14)))*Data!M672/Data!M671</f>
        <v>52.476855036855042</v>
      </c>
      <c r="M659" s="20" cm="1">
        <f t="array" aca="1" ref="M659" ca="1">INDEX(_xlfn.ANCHORARRAY(Data!N$14),ROWS(_xlfn.ANCHORARRAY(Data!N$14)))*Data!N672/Data!N671</f>
        <v>163.30792680447306</v>
      </c>
      <c r="N659" s="20" cm="1">
        <f t="array" aca="1" ref="N659" ca="1">INDEX(_xlfn.ANCHORARRAY(Data!O$14),ROWS(_xlfn.ANCHORARRAY(Data!O$14)))*Data!O672/Data!O671</f>
        <v>159.44402389819987</v>
      </c>
      <c r="O659" s="20" cm="1">
        <f t="array" aca="1" ref="O659" ca="1">INDEX(_xlfn.ANCHORARRAY(Data!P$14),ROWS(_xlfn.ANCHORARRAY(Data!P$14)))*Data!P672/Data!P671</f>
        <v>635.8452766937495</v>
      </c>
      <c r="P659" s="20" cm="1">
        <f t="array" aca="1" ref="P659" ca="1">B$1*B659/INDEX(_xlfn.ANCHORARRAY(Data!B$14),ROWS(_xlfn.ANCHORARRAY(Data!B$14)),2)</f>
        <v>13178.794141488579</v>
      </c>
      <c r="Q659" s="20" cm="1">
        <f t="array" aca="1" ref="Q659" ca="1">C$1*C659/INDEX(_xlfn.ANCHORARRAY(Data!D$14),ROWS(_xlfn.ANCHORARRAY(Data!D$14)))</f>
        <v>10700.079200452574</v>
      </c>
      <c r="R659" s="19" cm="1">
        <f t="array" aca="1" ref="R659" ca="1">D$1*D659/INDEX(_xlfn.ANCHORARRAY(Data!E$14),ROWS(_xlfn.ANCHORARRAY(Data!E$14)))</f>
        <v>12472.728792310907</v>
      </c>
      <c r="S659" s="20" cm="1">
        <f t="array" aca="1" ref="S659" ca="1">E$1*E659/INDEX(_xlfn.ANCHORARRAY(Data!F$14),ROWS(_xlfn.ANCHORARRAY(Data!F$14)))</f>
        <v>6123.9422572178482</v>
      </c>
      <c r="T659" s="20" cm="1">
        <f t="array" aca="1" ref="T659" ca="1">F$1*F659/INDEX(_xlfn.ANCHORARRAY(Data!G$14),ROWS(_xlfn.ANCHORARRAY(Data!G$14)))</f>
        <v>22025.884020179052</v>
      </c>
      <c r="U659" s="20" cm="1">
        <f t="array" aca="1" ref="U659" ca="1">G$1*G659/INDEX(_xlfn.ANCHORARRAY(Data!H$14),ROWS(_xlfn.ANCHORARRAY(Data!H$14)))</f>
        <v>55010.818625018233</v>
      </c>
      <c r="V659" s="20" cm="1">
        <f t="array" aca="1" ref="V659" ca="1">H$1*H659/INDEX(_xlfn.ANCHORARRAY(Data!I$14),ROWS(_xlfn.ANCHORARRAY(Data!I$14)))</f>
        <v>21803.320640042319</v>
      </c>
      <c r="W659" s="20" cm="1">
        <f t="array" aca="1" ref="W659" ca="1">I$1*I659/INDEX(_xlfn.ANCHORARRAY(Data!J$14),ROWS(_xlfn.ANCHORARRAY(Data!J$14)))</f>
        <v>4909.780309194467</v>
      </c>
      <c r="X659" s="20" cm="1">
        <f t="array" aca="1" ref="X659" ca="1">J$1*J659/INDEX(_xlfn.ANCHORARRAY(Data!K$14),ROWS(_xlfn.ANCHORARRAY(Data!K$14)))</f>
        <v>5582.318353145839</v>
      </c>
      <c r="Y659" s="20" cm="1">
        <f t="array" aca="1" ref="Y659" ca="1">K$1*K659/INDEX(_xlfn.ANCHORARRAY(Data!L$14),ROWS(_xlfn.ANCHORARRAY(Data!L$14)))</f>
        <v>11736.704939516128</v>
      </c>
      <c r="Z659" s="20" cm="1">
        <f t="array" aca="1" ref="Z659" ca="1">L$1*L659/INDEX(_xlfn.ANCHORARRAY(Data!M$14),ROWS(_xlfn.ANCHORARRAY(Data!M$14)))</f>
        <v>12594.445208845211</v>
      </c>
      <c r="AA659" s="20" cm="1">
        <f t="array" aca="1" ref="AA659" ca="1">M$1*M659/INDEX(_xlfn.ANCHORARRAY(Data!N$14),ROWS(_xlfn.ANCHORARRAY(Data!N$14)))</f>
        <v>9798.4756082683834</v>
      </c>
      <c r="AB659" s="20" cm="1">
        <f t="array" aca="1" ref="AB659" ca="1">N$1*N659/INDEX(_xlfn.ANCHORARRAY(Data!O$14),ROWS(_xlfn.ANCHORARRAY(Data!O$14)))</f>
        <v>9566.6414338919931</v>
      </c>
      <c r="AC659" s="20" cm="1">
        <f t="array" aca="1" ref="AC659" ca="1">O$1*O659/INDEX(_xlfn.ANCHORARRAY(Data!P$14),ROWS(_xlfn.ANCHORARRAY(Data!P$14)))</f>
        <v>12717.707836990594</v>
      </c>
      <c r="AD659" s="33">
        <f t="shared" ca="1" si="23"/>
        <v>208221.64136656211</v>
      </c>
      <c r="AE659" s="33">
        <f t="shared" ca="1" si="22"/>
        <v>-1959.5413665621018</v>
      </c>
    </row>
    <row r="660" spans="1:31" x14ac:dyDescent="0.35">
      <c r="A660">
        <f ca="1"/>
        <v>658</v>
      </c>
      <c r="B660" s="20" cm="1">
        <f t="array" aca="1" ref="B660" ca="1">INDEX(_xlfn.ANCHORARRAY(Data!B$14),ROWS(_xlfn.ANCHORARRAY(Data!B$14)),2)*Data!C673/Data!C672</f>
        <v>263.28826792913412</v>
      </c>
      <c r="C660" s="20" cm="1">
        <f t="array" aca="1" ref="C660" ca="1">INDEX(_xlfn.ANCHORARRAY(Data!D$14),ROWS(_xlfn.ANCHORARRAY(Data!D$14)))*Data!D673/Data!D672</f>
        <v>53.169197380729656</v>
      </c>
      <c r="D660" s="20" cm="1">
        <f t="array" aca="1" ref="D660" ca="1">INDEX(_xlfn.ANCHORARRAY(Data!E$14),ROWS(_xlfn.ANCHORARRAY(Data!E$14)))*Data!E673/Data!E672</f>
        <v>24.131021241830066</v>
      </c>
      <c r="E660" s="20" cm="1">
        <f t="array" aca="1" ref="E660" ca="1">INDEX(_xlfn.ANCHORARRAY(Data!F$14),ROWS(_xlfn.ANCHORARRAY(Data!F$14)))*Data!F673/Data!F672</f>
        <v>30.320407638633856</v>
      </c>
      <c r="F660" s="20" cm="1">
        <f t="array" aca="1" ref="F660" ca="1">INDEX(_xlfn.ANCHORARRAY(Data!G$14),ROWS(_xlfn.ANCHORARRAY(Data!G$14)))*Data!G673/Data!G672</f>
        <v>317.81402468082086</v>
      </c>
      <c r="G660" s="20" cm="1">
        <f t="array" aca="1" ref="G660" ca="1">INDEX(_xlfn.ANCHORARRAY(Data!H$14),ROWS(_xlfn.ANCHORARRAY(Data!H$14)))*Data!H673/Data!H672</f>
        <v>77.27098635588402</v>
      </c>
      <c r="H660" s="20" cm="1">
        <f t="array" aca="1" ref="H660" ca="1">INDEX(_xlfn.ANCHORARRAY(Data!I$14),ROWS(_xlfn.ANCHORARRAY(Data!I$14)))*Data!I673/Data!I672</f>
        <v>239.13902366707259</v>
      </c>
      <c r="I660" s="20" cm="1">
        <f t="array" aca="1" ref="I660" ca="1">INDEX(_xlfn.ANCHORARRAY(Data!J$14),ROWS(_xlfn.ANCHORARRAY(Data!J$14)))*Data!J673/Data!J672</f>
        <v>24.005337646583094</v>
      </c>
      <c r="J660" s="20" cm="1">
        <f t="array" aca="1" ref="J660" ca="1">INDEX(_xlfn.ANCHORARRAY(Data!K$14),ROWS(_xlfn.ANCHORARRAY(Data!K$14)))*Data!K673/Data!K672</f>
        <v>78.762333817126262</v>
      </c>
      <c r="K660" s="20" cm="1">
        <f t="array" aca="1" ref="K660" ca="1">INDEX(_xlfn.ANCHORARRAY(Data!L$14),ROWS(_xlfn.ANCHORARRAY(Data!L$14)))*Data!L673/Data!L672</f>
        <v>396.6316349626311</v>
      </c>
      <c r="L660" s="20" cm="1">
        <f t="array" aca="1" ref="L660" ca="1">INDEX(_xlfn.ANCHORARRAY(Data!M$14),ROWS(_xlfn.ANCHORARRAY(Data!M$14)))*Data!M673/Data!M672</f>
        <v>51.487689320388348</v>
      </c>
      <c r="M660" s="20" cm="1">
        <f t="array" aca="1" ref="M660" ca="1">INDEX(_xlfn.ANCHORARRAY(Data!N$14),ROWS(_xlfn.ANCHORARRAY(Data!N$14)))*Data!N673/Data!N672</f>
        <v>162.12871517557667</v>
      </c>
      <c r="N660" s="20" cm="1">
        <f t="array" aca="1" ref="N660" ca="1">INDEX(_xlfn.ANCHORARRAY(Data!O$14),ROWS(_xlfn.ANCHORARRAY(Data!O$14)))*Data!O673/Data!O672</f>
        <v>155.74331100624144</v>
      </c>
      <c r="O660" s="20" cm="1">
        <f t="array" aca="1" ref="O660" ca="1">INDEX(_xlfn.ANCHORARRAY(Data!P$14),ROWS(_xlfn.ANCHORARRAY(Data!P$14)))*Data!P673/Data!P672</f>
        <v>635.26369194947688</v>
      </c>
      <c r="P660" s="20" cm="1">
        <f t="array" aca="1" ref="P660" ca="1">B$1*B660/INDEX(_xlfn.ANCHORARRAY(Data!B$14),ROWS(_xlfn.ANCHORARRAY(Data!B$14)),2)</f>
        <v>13164.413396456706</v>
      </c>
      <c r="Q660" s="20" cm="1">
        <f t="array" aca="1" ref="Q660" ca="1">C$1*C660/INDEX(_xlfn.ANCHORARRAY(Data!D$14),ROWS(_xlfn.ANCHORARRAY(Data!D$14)))</f>
        <v>10637.847708138448</v>
      </c>
      <c r="R660" s="19" cm="1">
        <f t="array" aca="1" ref="R660" ca="1">D$1*D660/INDEX(_xlfn.ANCHORARRAY(Data!E$14),ROWS(_xlfn.ANCHORARRAY(Data!E$14)))</f>
        <v>12067.985089869282</v>
      </c>
      <c r="S660" s="20" cm="1">
        <f t="array" aca="1" ref="S660" ca="1">E$1*E660/INDEX(_xlfn.ANCHORARRAY(Data!F$14),ROWS(_xlfn.ANCHORARRAY(Data!F$14)))</f>
        <v>6064.081527726772</v>
      </c>
      <c r="T660" s="20" cm="1">
        <f t="array" aca="1" ref="T660" ca="1">F$1*F660/INDEX(_xlfn.ANCHORARRAY(Data!G$14),ROWS(_xlfn.ANCHORARRAY(Data!G$14)))</f>
        <v>22246.981727657461</v>
      </c>
      <c r="U660" s="20" cm="1">
        <f t="array" aca="1" ref="U660" ca="1">G$1*G660/INDEX(_xlfn.ANCHORARRAY(Data!H$14),ROWS(_xlfn.ANCHORARRAY(Data!H$14)))</f>
        <v>55635.110176236492</v>
      </c>
      <c r="V660" s="20" cm="1">
        <f t="array" aca="1" ref="V660" ca="1">H$1*H660/INDEX(_xlfn.ANCHORARRAY(Data!I$14),ROWS(_xlfn.ANCHORARRAY(Data!I$14)))</f>
        <v>21522.512130036532</v>
      </c>
      <c r="W660" s="20" cm="1">
        <f t="array" aca="1" ref="W660" ca="1">I$1*I660/INDEX(_xlfn.ANCHORARRAY(Data!J$14),ROWS(_xlfn.ANCHORARRAY(Data!J$14)))</f>
        <v>4801.0675293166187</v>
      </c>
      <c r="X660" s="20" cm="1">
        <f t="array" aca="1" ref="X660" ca="1">J$1*J660/INDEX(_xlfn.ANCHORARRAY(Data!K$14),ROWS(_xlfn.ANCHORARRAY(Data!K$14)))</f>
        <v>5513.3633671988382</v>
      </c>
      <c r="Y660" s="20" cm="1">
        <f t="array" aca="1" ref="Y660" ca="1">K$1*K660/INDEX(_xlfn.ANCHORARRAY(Data!L$14),ROWS(_xlfn.ANCHORARRAY(Data!L$14)))</f>
        <v>11898.949048878934</v>
      </c>
      <c r="Z660" s="20" cm="1">
        <f t="array" aca="1" ref="Z660" ca="1">L$1*L660/INDEX(_xlfn.ANCHORARRAY(Data!M$14),ROWS(_xlfn.ANCHORARRAY(Data!M$14)))</f>
        <v>12357.045436893202</v>
      </c>
      <c r="AA660" s="20" cm="1">
        <f t="array" aca="1" ref="AA660" ca="1">M$1*M660/INDEX(_xlfn.ANCHORARRAY(Data!N$14),ROWS(_xlfn.ANCHORARRAY(Data!N$14)))</f>
        <v>9727.7229105345996</v>
      </c>
      <c r="AB660" s="20" cm="1">
        <f t="array" aca="1" ref="AB660" ca="1">N$1*N660/INDEX(_xlfn.ANCHORARRAY(Data!O$14),ROWS(_xlfn.ANCHORARRAY(Data!O$14)))</f>
        <v>9344.5986603744877</v>
      </c>
      <c r="AC660" s="20" cm="1">
        <f t="array" aca="1" ref="AC660" ca="1">O$1*O660/INDEX(_xlfn.ANCHORARRAY(Data!P$14),ROWS(_xlfn.ANCHORARRAY(Data!P$14)))</f>
        <v>12706.075408267414</v>
      </c>
      <c r="AD660" s="33">
        <f t="shared" ca="1" si="23"/>
        <v>207687.75411758584</v>
      </c>
      <c r="AE660" s="33">
        <f t="shared" ca="1" si="22"/>
        <v>-1425.6541175858292</v>
      </c>
    </row>
    <row r="661" spans="1:31" x14ac:dyDescent="0.35">
      <c r="A661">
        <f ca="1"/>
        <v>659</v>
      </c>
      <c r="B661" s="20" cm="1">
        <f t="array" aca="1" ref="B661" ca="1">INDEX(_xlfn.ANCHORARRAY(Data!B$14),ROWS(_xlfn.ANCHORARRAY(Data!B$14)),2)*Data!C674/Data!C673</f>
        <v>265.55355212785724</v>
      </c>
      <c r="C661" s="20" cm="1">
        <f t="array" aca="1" ref="C661" ca="1">INDEX(_xlfn.ANCHORARRAY(Data!D$14),ROWS(_xlfn.ANCHORARRAY(Data!D$14)))*Data!D674/Data!D673</f>
        <v>53.040186706497387</v>
      </c>
      <c r="D661" s="20" cm="1">
        <f t="array" aca="1" ref="D661" ca="1">INDEX(_xlfn.ANCHORARRAY(Data!E$14),ROWS(_xlfn.ANCHORARRAY(Data!E$14)))*Data!E674/Data!E673</f>
        <v>23.746099876186548</v>
      </c>
      <c r="E661" s="20" cm="1">
        <f t="array" aca="1" ref="E661" ca="1">INDEX(_xlfn.ANCHORARRAY(Data!F$14),ROWS(_xlfn.ANCHORARRAY(Data!F$14)))*Data!F674/Data!F673</f>
        <v>29.804809298946601</v>
      </c>
      <c r="F661" s="20" cm="1">
        <f t="array" aca="1" ref="F661" ca="1">INDEX(_xlfn.ANCHORARRAY(Data!G$14),ROWS(_xlfn.ANCHORARRAY(Data!G$14)))*Data!G674/Data!G673</f>
        <v>308.11909347243761</v>
      </c>
      <c r="G661" s="20" cm="1">
        <f t="array" aca="1" ref="G661" ca="1">INDEX(_xlfn.ANCHORARRAY(Data!H$14),ROWS(_xlfn.ANCHORARRAY(Data!H$14)))*Data!H674/Data!H673</f>
        <v>71.961994389709901</v>
      </c>
      <c r="H661" s="20" cm="1">
        <f t="array" aca="1" ref="H661" ca="1">INDEX(_xlfn.ANCHORARRAY(Data!I$14),ROWS(_xlfn.ANCHORARRAY(Data!I$14)))*Data!I674/Data!I673</f>
        <v>243.27113389885113</v>
      </c>
      <c r="I661" s="20" cm="1">
        <f t="array" aca="1" ref="I661" ca="1">INDEX(_xlfn.ANCHORARRAY(Data!J$14),ROWS(_xlfn.ANCHORARRAY(Data!J$14)))*Data!J674/Data!J673</f>
        <v>24.239539662967534</v>
      </c>
      <c r="J661" s="20" cm="1">
        <f t="array" aca="1" ref="J661" ca="1">INDEX(_xlfn.ANCHORARRAY(Data!K$14),ROWS(_xlfn.ANCHORARRAY(Data!K$14)))*Data!K674/Data!K673</f>
        <v>80.650498749448289</v>
      </c>
      <c r="K661" s="20" cm="1">
        <f t="array" aca="1" ref="K661" ca="1">INDEX(_xlfn.ANCHORARRAY(Data!L$14),ROWS(_xlfn.ANCHORARRAY(Data!L$14)))*Data!L674/Data!L673</f>
        <v>395.15561166663451</v>
      </c>
      <c r="L661" s="20" cm="1">
        <f t="array" aca="1" ref="L661" ca="1">INDEX(_xlfn.ANCHORARRAY(Data!M$14),ROWS(_xlfn.ANCHORARRAY(Data!M$14)))*Data!M674/Data!M673</f>
        <v>50.775835777126105</v>
      </c>
      <c r="M661" s="20" cm="1">
        <f t="array" aca="1" ref="M661" ca="1">INDEX(_xlfn.ANCHORARRAY(Data!N$14),ROWS(_xlfn.ANCHORARRAY(Data!N$14)))*Data!N674/Data!N673</f>
        <v>164.13597493036212</v>
      </c>
      <c r="N661" s="20" cm="1">
        <f t="array" aca="1" ref="N661" ca="1">INDEX(_xlfn.ANCHORARRAY(Data!O$14),ROWS(_xlfn.ANCHORARRAY(Data!O$14)))*Data!O674/Data!O673</f>
        <v>154.44919584161443</v>
      </c>
      <c r="O661" s="20" cm="1">
        <f t="array" aca="1" ref="O661" ca="1">INDEX(_xlfn.ANCHORARRAY(Data!P$14),ROWS(_xlfn.ANCHORARRAY(Data!P$14)))*Data!P674/Data!P673</f>
        <v>626.6733725945852</v>
      </c>
      <c r="P661" s="20" cm="1">
        <f t="array" aca="1" ref="P661" ca="1">B$1*B661/INDEX(_xlfn.ANCHORARRAY(Data!B$14),ROWS(_xlfn.ANCHORARRAY(Data!B$14)),2)</f>
        <v>13277.677606392863</v>
      </c>
      <c r="Q661" s="20" cm="1">
        <f t="array" aca="1" ref="Q661" ca="1">C$1*C661/INDEX(_xlfn.ANCHORARRAY(Data!D$14),ROWS(_xlfn.ANCHORARRAY(Data!D$14)))</f>
        <v>10612.035847647498</v>
      </c>
      <c r="R661" s="19" cm="1">
        <f t="array" aca="1" ref="R661" ca="1">D$1*D661/INDEX(_xlfn.ANCHORARRAY(Data!E$14),ROWS(_xlfn.ANCHORARRAY(Data!E$14)))</f>
        <v>11875.484936029718</v>
      </c>
      <c r="S661" s="20" cm="1">
        <f t="array" aca="1" ref="S661" ca="1">E$1*E661/INDEX(_xlfn.ANCHORARRAY(Data!F$14),ROWS(_xlfn.ANCHORARRAY(Data!F$14)))</f>
        <v>5960.9618597893204</v>
      </c>
      <c r="T661" s="20" cm="1">
        <f t="array" aca="1" ref="T661" ca="1">F$1*F661/INDEX(_xlfn.ANCHORARRAY(Data!G$14),ROWS(_xlfn.ANCHORARRAY(Data!G$14)))</f>
        <v>21568.336543070633</v>
      </c>
      <c r="U661" s="20" cm="1">
        <f t="array" aca="1" ref="U661" ca="1">G$1*G661/INDEX(_xlfn.ANCHORARRAY(Data!H$14),ROWS(_xlfn.ANCHORARRAY(Data!H$14)))</f>
        <v>51812.635960591128</v>
      </c>
      <c r="V661" s="20" cm="1">
        <f t="array" aca="1" ref="V661" ca="1">H$1*H661/INDEX(_xlfn.ANCHORARRAY(Data!I$14),ROWS(_xlfn.ANCHORARRAY(Data!I$14)))</f>
        <v>21894.402050896602</v>
      </c>
      <c r="W661" s="20" cm="1">
        <f t="array" aca="1" ref="W661" ca="1">I$1*I661/INDEX(_xlfn.ANCHORARRAY(Data!J$14),ROWS(_xlfn.ANCHORARRAY(Data!J$14)))</f>
        <v>4847.9079325935072</v>
      </c>
      <c r="X661" s="20" cm="1">
        <f t="array" aca="1" ref="X661" ca="1">J$1*J661/INDEX(_xlfn.ANCHORARRAY(Data!K$14),ROWS(_xlfn.ANCHORARRAY(Data!K$14)))</f>
        <v>5645.5349124613804</v>
      </c>
      <c r="Y661" s="20" cm="1">
        <f t="array" aca="1" ref="Y661" ca="1">K$1*K661/INDEX(_xlfn.ANCHORARRAY(Data!L$14),ROWS(_xlfn.ANCHORARRAY(Data!L$14)))</f>
        <v>11854.668349999036</v>
      </c>
      <c r="Z661" s="20" cm="1">
        <f t="array" aca="1" ref="Z661" ca="1">L$1*L661/INDEX(_xlfn.ANCHORARRAY(Data!M$14),ROWS(_xlfn.ANCHORARRAY(Data!M$14)))</f>
        <v>12186.200586510266</v>
      </c>
      <c r="AA661" s="20" cm="1">
        <f t="array" aca="1" ref="AA661" ca="1">M$1*M661/INDEX(_xlfn.ANCHORARRAY(Data!N$14),ROWS(_xlfn.ANCHORARRAY(Data!N$14)))</f>
        <v>9848.1584958217281</v>
      </c>
      <c r="AB661" s="20" cm="1">
        <f t="array" aca="1" ref="AB661" ca="1">N$1*N661/INDEX(_xlfn.ANCHORARRAY(Data!O$14),ROWS(_xlfn.ANCHORARRAY(Data!O$14)))</f>
        <v>9266.9517504968662</v>
      </c>
      <c r="AC661" s="20" cm="1">
        <f t="array" aca="1" ref="AC661" ca="1">O$1*O661/INDEX(_xlfn.ANCHORARRAY(Data!P$14),ROWS(_xlfn.ANCHORARRAY(Data!P$14)))</f>
        <v>12534.25818199182</v>
      </c>
      <c r="AD661" s="33">
        <f t="shared" ca="1" si="23"/>
        <v>203185.21501429236</v>
      </c>
      <c r="AE661" s="33">
        <f t="shared" ca="1" si="22"/>
        <v>3076.884985707642</v>
      </c>
    </row>
    <row r="662" spans="1:31" x14ac:dyDescent="0.35">
      <c r="A662">
        <f ca="1"/>
        <v>660</v>
      </c>
      <c r="B662" s="20" cm="1">
        <f t="array" aca="1" ref="B662" ca="1">INDEX(_xlfn.ANCHORARRAY(Data!B$14),ROWS(_xlfn.ANCHORARRAY(Data!B$14)),2)*Data!C675/Data!C674</f>
        <v>264.67797807732182</v>
      </c>
      <c r="C662" s="20" cm="1">
        <f t="array" aca="1" ref="C662" ca="1">INDEX(_xlfn.ANCHORARRAY(Data!D$14),ROWS(_xlfn.ANCHORARRAY(Data!D$14)))*Data!D675/Data!D674</f>
        <v>51.979772132984692</v>
      </c>
      <c r="D662" s="20" cm="1">
        <f t="array" aca="1" ref="D662" ca="1">INDEX(_xlfn.ANCHORARRAY(Data!E$14),ROWS(_xlfn.ANCHORARRAY(Data!E$14)))*Data!E675/Data!E674</f>
        <v>24.431652542372881</v>
      </c>
      <c r="E662" s="20" cm="1">
        <f t="array" aca="1" ref="E662" ca="1">INDEX(_xlfn.ANCHORARRAY(Data!F$14),ROWS(_xlfn.ANCHORARRAY(Data!F$14)))*Data!F675/Data!F674</f>
        <v>29.672123538011697</v>
      </c>
      <c r="F662" s="20" cm="1">
        <f t="array" aca="1" ref="F662" ca="1">INDEX(_xlfn.ANCHORARRAY(Data!G$14),ROWS(_xlfn.ANCHORARRAY(Data!G$14)))*Data!G675/Data!G674</f>
        <v>322.66326943863947</v>
      </c>
      <c r="G662" s="20" cm="1">
        <f t="array" aca="1" ref="G662" ca="1">INDEX(_xlfn.ANCHORARRAY(Data!H$14),ROWS(_xlfn.ANCHORARRAY(Data!H$14)))*Data!H675/Data!H674</f>
        <v>75.373743103692178</v>
      </c>
      <c r="H662" s="20" cm="1">
        <f t="array" aca="1" ref="H662" ca="1">INDEX(_xlfn.ANCHORARRAY(Data!I$14),ROWS(_xlfn.ANCHORARRAY(Data!I$14)))*Data!I675/Data!I674</f>
        <v>241.37396981697526</v>
      </c>
      <c r="I662" s="20" cm="1">
        <f t="array" aca="1" ref="I662" ca="1">INDEX(_xlfn.ANCHORARRAY(Data!J$14),ROWS(_xlfn.ANCHORARRAY(Data!J$14)))*Data!J675/Data!J674</f>
        <v>24.369714522134874</v>
      </c>
      <c r="J662" s="20" cm="1">
        <f t="array" aca="1" ref="J662" ca="1">INDEX(_xlfn.ANCHORARRAY(Data!K$14),ROWS(_xlfn.ANCHORARRAY(Data!K$14)))*Data!K675/Data!K674</f>
        <v>79.665575298572691</v>
      </c>
      <c r="K662" s="20" cm="1">
        <f t="array" aca="1" ref="K662" ca="1">INDEX(_xlfn.ANCHORARRAY(Data!L$14),ROWS(_xlfn.ANCHORARRAY(Data!L$14)))*Data!L675/Data!L674</f>
        <v>391.6924285964264</v>
      </c>
      <c r="L662" s="20" cm="1">
        <f t="array" aca="1" ref="L662" ca="1">INDEX(_xlfn.ANCHORARRAY(Data!M$14),ROWS(_xlfn.ANCHORARRAY(Data!M$14)))*Data!M675/Data!M674</f>
        <v>51.413173652694624</v>
      </c>
      <c r="M662" s="20" cm="1">
        <f t="array" aca="1" ref="M662" ca="1">INDEX(_xlfn.ANCHORARRAY(Data!N$14),ROWS(_xlfn.ANCHORARRAY(Data!N$14)))*Data!N675/Data!N674</f>
        <v>164.89383065080477</v>
      </c>
      <c r="N662" s="20" cm="1">
        <f t="array" aca="1" ref="N662" ca="1">INDEX(_xlfn.ANCHORARRAY(Data!O$14),ROWS(_xlfn.ANCHORARRAY(Data!O$14)))*Data!O675/Data!O674</f>
        <v>158.15353924756153</v>
      </c>
      <c r="O662" s="20" cm="1">
        <f t="array" aca="1" ref="O662" ca="1">INDEX(_xlfn.ANCHORARRAY(Data!P$14),ROWS(_xlfn.ANCHORARRAY(Data!P$14)))*Data!P675/Data!P674</f>
        <v>635.9292375078503</v>
      </c>
      <c r="P662" s="20" cm="1">
        <f t="array" aca="1" ref="P662" ca="1">B$1*B662/INDEX(_xlfn.ANCHORARRAY(Data!B$14),ROWS(_xlfn.ANCHORARRAY(Data!B$14)),2)</f>
        <v>13233.898903866091</v>
      </c>
      <c r="Q662" s="20" cm="1">
        <f t="array" aca="1" ref="Q662" ca="1">C$1*C662/INDEX(_xlfn.ANCHORARRAY(Data!D$14),ROWS(_xlfn.ANCHORARRAY(Data!D$14)))</f>
        <v>10399.872992155399</v>
      </c>
      <c r="R662" s="19" cm="1">
        <f t="array" aca="1" ref="R662" ca="1">D$1*D662/INDEX(_xlfn.ANCHORARRAY(Data!E$14),ROWS(_xlfn.ANCHORARRAY(Data!E$14)))</f>
        <v>12218.331567796611</v>
      </c>
      <c r="S662" s="20" cm="1">
        <f t="array" aca="1" ref="S662" ca="1">E$1*E662/INDEX(_xlfn.ANCHORARRAY(Data!F$14),ROWS(_xlfn.ANCHORARRAY(Data!F$14)))</f>
        <v>5934.4247076023394</v>
      </c>
      <c r="T662" s="20" cm="1">
        <f t="array" aca="1" ref="T662" ca="1">F$1*F662/INDEX(_xlfn.ANCHORARRAY(Data!G$14),ROWS(_xlfn.ANCHORARRAY(Data!G$14)))</f>
        <v>22586.428860704764</v>
      </c>
      <c r="U662" s="20" cm="1">
        <f t="array" aca="1" ref="U662" ca="1">G$1*G662/INDEX(_xlfn.ANCHORARRAY(Data!H$14),ROWS(_xlfn.ANCHORARRAY(Data!H$14)))</f>
        <v>54269.095034658363</v>
      </c>
      <c r="V662" s="20" cm="1">
        <f t="array" aca="1" ref="V662" ca="1">H$1*H662/INDEX(_xlfn.ANCHORARRAY(Data!I$14),ROWS(_xlfn.ANCHORARRAY(Data!I$14)))</f>
        <v>21723.657283527773</v>
      </c>
      <c r="W662" s="20" cm="1">
        <f t="array" aca="1" ref="W662" ca="1">I$1*I662/INDEX(_xlfn.ANCHORARRAY(Data!J$14),ROWS(_xlfn.ANCHORARRAY(Data!J$14)))</f>
        <v>4873.9429044269755</v>
      </c>
      <c r="X662" s="20" cm="1">
        <f t="array" aca="1" ref="X662" ca="1">J$1*J662/INDEX(_xlfn.ANCHORARRAY(Data!K$14),ROWS(_xlfn.ANCHORARRAY(Data!K$14)))</f>
        <v>5576.5902709000884</v>
      </c>
      <c r="Y662" s="20" cm="1">
        <f t="array" aca="1" ref="Y662" ca="1">K$1*K662/INDEX(_xlfn.ANCHORARRAY(Data!L$14),ROWS(_xlfn.ANCHORARRAY(Data!L$14)))</f>
        <v>11750.772857892793</v>
      </c>
      <c r="Z662" s="20" cm="1">
        <f t="array" aca="1" ref="Z662" ca="1">L$1*L662/INDEX(_xlfn.ANCHORARRAY(Data!M$14),ROWS(_xlfn.ANCHORARRAY(Data!M$14)))</f>
        <v>12339.161676646709</v>
      </c>
      <c r="AA662" s="20" cm="1">
        <f t="array" aca="1" ref="AA662" ca="1">M$1*M662/INDEX(_xlfn.ANCHORARRAY(Data!N$14),ROWS(_xlfn.ANCHORARRAY(Data!N$14)))</f>
        <v>9893.6298390482862</v>
      </c>
      <c r="AB662" s="20" cm="1">
        <f t="array" aca="1" ref="AB662" ca="1">N$1*N662/INDEX(_xlfn.ANCHORARRAY(Data!O$14),ROWS(_xlfn.ANCHORARRAY(Data!O$14)))</f>
        <v>9489.2123548536929</v>
      </c>
      <c r="AC662" s="20" cm="1">
        <f t="array" aca="1" ref="AC662" ca="1">O$1*O662/INDEX(_xlfn.ANCHORARRAY(Data!P$14),ROWS(_xlfn.ANCHORARRAY(Data!P$14)))</f>
        <v>12719.387159213513</v>
      </c>
      <c r="AD662" s="33">
        <f t="shared" ca="1" si="23"/>
        <v>207008.40641329339</v>
      </c>
      <c r="AE662" s="33">
        <f t="shared" ca="1" si="22"/>
        <v>-746.30641329337959</v>
      </c>
    </row>
    <row r="663" spans="1:31" x14ac:dyDescent="0.35">
      <c r="A663">
        <f ca="1"/>
        <v>661</v>
      </c>
      <c r="B663" s="20" cm="1">
        <f t="array" aca="1" ref="B663" ca="1">INDEX(_xlfn.ANCHORARRAY(Data!B$14),ROWS(_xlfn.ANCHORARRAY(Data!B$14)),2)*Data!C676/Data!C675</f>
        <v>264.21761531057967</v>
      </c>
      <c r="C663" s="20" cm="1">
        <f t="array" aca="1" ref="C663" ca="1">INDEX(_xlfn.ANCHORARRAY(Data!D$14),ROWS(_xlfn.ANCHORARRAY(Data!D$14)))*Data!D676/Data!D675</f>
        <v>53.909769304099136</v>
      </c>
      <c r="D663" s="20" cm="1">
        <f t="array" aca="1" ref="D663" ca="1">INDEX(_xlfn.ANCHORARRAY(Data!E$14),ROWS(_xlfn.ANCHORARRAY(Data!E$14)))*Data!E676/Data!E675</f>
        <v>23.359441860465115</v>
      </c>
      <c r="E663" s="20" cm="1">
        <f t="array" aca="1" ref="E663" ca="1">INDEX(_xlfn.ANCHORARRAY(Data!F$14),ROWS(_xlfn.ANCHORARRAY(Data!F$14)))*Data!F676/Data!F675</f>
        <v>29.39175101588474</v>
      </c>
      <c r="F663" s="20" cm="1">
        <f t="array" aca="1" ref="F663" ca="1">INDEX(_xlfn.ANCHORARRAY(Data!G$14),ROWS(_xlfn.ANCHORARRAY(Data!G$14)))*Data!G676/Data!G675</f>
        <v>315.46746509092191</v>
      </c>
      <c r="G663" s="20" cm="1">
        <f t="array" aca="1" ref="G663" ca="1">INDEX(_xlfn.ANCHORARRAY(Data!H$14),ROWS(_xlfn.ANCHORARRAY(Data!H$14)))*Data!H676/Data!H675</f>
        <v>72.566806757888855</v>
      </c>
      <c r="H663" s="20" cm="1">
        <f t="array" aca="1" ref="H663" ca="1">INDEX(_xlfn.ANCHORARRAY(Data!I$14),ROWS(_xlfn.ANCHORARRAY(Data!I$14)))*Data!I676/Data!I675</f>
        <v>243.75459838709679</v>
      </c>
      <c r="I663" s="20" cm="1">
        <f t="array" aca="1" ref="I663" ca="1">INDEX(_xlfn.ANCHORARRAY(Data!J$14),ROWS(_xlfn.ANCHORARRAY(Data!J$14)))*Data!J676/Data!J675</f>
        <v>23.97547638773819</v>
      </c>
      <c r="J663" s="20" cm="1">
        <f t="array" aca="1" ref="J663" ca="1">INDEX(_xlfn.ANCHORARRAY(Data!K$14),ROWS(_xlfn.ANCHORARRAY(Data!K$14)))*Data!K676/Data!K675</f>
        <v>80.480957524448996</v>
      </c>
      <c r="K663" s="20" cm="1">
        <f t="array" aca="1" ref="K663" ca="1">INDEX(_xlfn.ANCHORARRAY(Data!L$14),ROWS(_xlfn.ANCHORARRAY(Data!L$14)))*Data!L676/Data!L675</f>
        <v>389.35056589636412</v>
      </c>
      <c r="L663" s="20" cm="1">
        <f t="array" aca="1" ref="L663" ca="1">INDEX(_xlfn.ANCHORARRAY(Data!M$14),ROWS(_xlfn.ANCHORARRAY(Data!M$14)))*Data!M676/Data!M675</f>
        <v>52.557283018867928</v>
      </c>
      <c r="M663" s="20" cm="1">
        <f t="array" aca="1" ref="M663" ca="1">INDEX(_xlfn.ANCHORARRAY(Data!N$14),ROWS(_xlfn.ANCHORARRAY(Data!N$14)))*Data!N676/Data!N675</f>
        <v>163.46216715665685</v>
      </c>
      <c r="N663" s="20" cm="1">
        <f t="array" aca="1" ref="N663" ca="1">INDEX(_xlfn.ANCHORARRAY(Data!O$14),ROWS(_xlfn.ANCHORARRAY(Data!O$14)))*Data!O676/Data!O675</f>
        <v>153.21282728525495</v>
      </c>
      <c r="O663" s="20" cm="1">
        <f t="array" aca="1" ref="O663" ca="1">INDEX(_xlfn.ANCHORARRAY(Data!P$14),ROWS(_xlfn.ANCHORARRAY(Data!P$14)))*Data!P676/Data!P675</f>
        <v>627.28138714960016</v>
      </c>
      <c r="P663" s="20" cm="1">
        <f t="array" aca="1" ref="P663" ca="1">B$1*B663/INDEX(_xlfn.ANCHORARRAY(Data!B$14),ROWS(_xlfn.ANCHORARRAY(Data!B$14)),2)</f>
        <v>13210.880765528984</v>
      </c>
      <c r="Q663" s="20" cm="1">
        <f t="array" aca="1" ref="Q663" ca="1">C$1*C663/INDEX(_xlfn.ANCHORARRAY(Data!D$14),ROWS(_xlfn.ANCHORARRAY(Data!D$14)))</f>
        <v>10786.017921830313</v>
      </c>
      <c r="R663" s="19" cm="1">
        <f t="array" aca="1" ref="R663" ca="1">D$1*D663/INDEX(_xlfn.ANCHORARRAY(Data!E$14),ROWS(_xlfn.ANCHORARRAY(Data!E$14)))</f>
        <v>11682.116279069769</v>
      </c>
      <c r="S663" s="20" cm="1">
        <f t="array" aca="1" ref="S663" ca="1">E$1*E663/INDEX(_xlfn.ANCHORARRAY(Data!F$14),ROWS(_xlfn.ANCHORARRAY(Data!F$14)))</f>
        <v>5878.3502031769485</v>
      </c>
      <c r="T663" s="20" cm="1">
        <f t="array" aca="1" ref="T663" ca="1">F$1*F663/INDEX(_xlfn.ANCHORARRAY(Data!G$14),ROWS(_xlfn.ANCHORARRAY(Data!G$14)))</f>
        <v>22082.722556364537</v>
      </c>
      <c r="U663" s="20" cm="1">
        <f t="array" aca="1" ref="U663" ca="1">G$1*G663/INDEX(_xlfn.ANCHORARRAY(Data!H$14),ROWS(_xlfn.ANCHORARRAY(Data!H$14)))</f>
        <v>52248.100865679975</v>
      </c>
      <c r="V663" s="20" cm="1">
        <f t="array" aca="1" ref="V663" ca="1">H$1*H663/INDEX(_xlfn.ANCHORARRAY(Data!I$14),ROWS(_xlfn.ANCHORARRAY(Data!I$14)))</f>
        <v>21937.913854838713</v>
      </c>
      <c r="W663" s="20" cm="1">
        <f t="array" aca="1" ref="W663" ca="1">I$1*I663/INDEX(_xlfn.ANCHORARRAY(Data!J$14),ROWS(_xlfn.ANCHORARRAY(Data!J$14)))</f>
        <v>4795.095277547638</v>
      </c>
      <c r="X663" s="20" cm="1">
        <f t="array" aca="1" ref="X663" ca="1">J$1*J663/INDEX(_xlfn.ANCHORARRAY(Data!K$14),ROWS(_xlfn.ANCHORARRAY(Data!K$14)))</f>
        <v>5633.6670267114296</v>
      </c>
      <c r="Y663" s="20" cm="1">
        <f t="array" aca="1" ref="Y663" ca="1">K$1*K663/INDEX(_xlfn.ANCHORARRAY(Data!L$14),ROWS(_xlfn.ANCHORARRAY(Data!L$14)))</f>
        <v>11680.516976890924</v>
      </c>
      <c r="Z663" s="20" cm="1">
        <f t="array" aca="1" ref="Z663" ca="1">L$1*L663/INDEX(_xlfn.ANCHORARRAY(Data!M$14),ROWS(_xlfn.ANCHORARRAY(Data!M$14)))</f>
        <v>12613.747924528303</v>
      </c>
      <c r="AA663" s="20" cm="1">
        <f t="array" aca="1" ref="AA663" ca="1">M$1*M663/INDEX(_xlfn.ANCHORARRAY(Data!N$14),ROWS(_xlfn.ANCHORARRAY(Data!N$14)))</f>
        <v>9807.7300293994103</v>
      </c>
      <c r="AB663" s="20" cm="1">
        <f t="array" aca="1" ref="AB663" ca="1">N$1*N663/INDEX(_xlfn.ANCHORARRAY(Data!O$14),ROWS(_xlfn.ANCHORARRAY(Data!O$14)))</f>
        <v>9192.7696371152979</v>
      </c>
      <c r="AC663" s="20" cm="1">
        <f t="array" aca="1" ref="AC663" ca="1">O$1*O663/INDEX(_xlfn.ANCHORARRAY(Data!P$14),ROWS(_xlfn.ANCHORARRAY(Data!P$14)))</f>
        <v>12546.419240278712</v>
      </c>
      <c r="AD663" s="33">
        <f t="shared" ca="1" si="23"/>
        <v>204096.04855896093</v>
      </c>
      <c r="AE663" s="33">
        <f t="shared" ca="1" si="22"/>
        <v>2166.0514410390751</v>
      </c>
    </row>
    <row r="664" spans="1:31" x14ac:dyDescent="0.35">
      <c r="A664">
        <f ca="1"/>
        <v>662</v>
      </c>
      <c r="B664" s="20" cm="1">
        <f t="array" aca="1" ref="B664" ca="1">INDEX(_xlfn.ANCHORARRAY(Data!B$14),ROWS(_xlfn.ANCHORARRAY(Data!B$14)),2)*Data!C677/Data!C676</f>
        <v>263.3050101938689</v>
      </c>
      <c r="C664" s="20" cm="1">
        <f t="array" aca="1" ref="C664" ca="1">INDEX(_xlfn.ANCHORARRAY(Data!D$14),ROWS(_xlfn.ANCHORARRAY(Data!D$14)))*Data!D677/Data!D676</f>
        <v>52.970388440608005</v>
      </c>
      <c r="D664" s="20" cm="1">
        <f t="array" aca="1" ref="D664" ca="1">INDEX(_xlfn.ANCHORARRAY(Data!E$14),ROWS(_xlfn.ANCHORARRAY(Data!E$14)))*Data!E677/Data!E676</f>
        <v>24.648976169461605</v>
      </c>
      <c r="E664" s="20" cm="1">
        <f t="array" aca="1" ref="E664" ca="1">INDEX(_xlfn.ANCHORARRAY(Data!F$14),ROWS(_xlfn.ANCHORARRAY(Data!F$14)))*Data!F677/Data!F676</f>
        <v>30.069129287598944</v>
      </c>
      <c r="F664" s="20" cm="1">
        <f t="array" aca="1" ref="F664" ca="1">INDEX(_xlfn.ANCHORARRAY(Data!G$14),ROWS(_xlfn.ANCHORARRAY(Data!G$14)))*Data!G677/Data!G676</f>
        <v>308.43151325724318</v>
      </c>
      <c r="G664" s="20" cm="1">
        <f t="array" aca="1" ref="G664" ca="1">INDEX(_xlfn.ANCHORARRAY(Data!H$14),ROWS(_xlfn.ANCHORARRAY(Data!H$14)))*Data!H677/Data!H676</f>
        <v>75.119142570855999</v>
      </c>
      <c r="H664" s="20" cm="1">
        <f t="array" aca="1" ref="H664" ca="1">INDEX(_xlfn.ANCHORARRAY(Data!I$14),ROWS(_xlfn.ANCHORARRAY(Data!I$14)))*Data!I677/Data!I676</f>
        <v>241.97122158635074</v>
      </c>
      <c r="I664" s="20" cm="1">
        <f t="array" aca="1" ref="I664" ca="1">INDEX(_xlfn.ANCHORARRAY(Data!J$14),ROWS(_xlfn.ANCHORARRAY(Data!J$14)))*Data!J677/Data!J676</f>
        <v>24.976053962900508</v>
      </c>
      <c r="J664" s="20" cm="1">
        <f t="array" aca="1" ref="J664" ca="1">INDEX(_xlfn.ANCHORARRAY(Data!K$14),ROWS(_xlfn.ANCHORARRAY(Data!K$14)))*Data!K677/Data!K676</f>
        <v>81.562583260932527</v>
      </c>
      <c r="K664" s="20" cm="1">
        <f t="array" aca="1" ref="K664" ca="1">INDEX(_xlfn.ANCHORARRAY(Data!L$14),ROWS(_xlfn.ANCHORARRAY(Data!L$14)))*Data!L677/Data!L676</f>
        <v>397.00625347012675</v>
      </c>
      <c r="L664" s="20" cm="1">
        <f t="array" aca="1" ref="L664" ca="1">INDEX(_xlfn.ANCHORARRAY(Data!M$14),ROWS(_xlfn.ANCHORARRAY(Data!M$14)))*Data!M677/Data!M676</f>
        <v>53.13921588089331</v>
      </c>
      <c r="M664" s="20" cm="1">
        <f t="array" aca="1" ref="M664" ca="1">INDEX(_xlfn.ANCHORARRAY(Data!N$14),ROWS(_xlfn.ANCHORARRAY(Data!N$14)))*Data!N677/Data!N676</f>
        <v>166.53604322644438</v>
      </c>
      <c r="N664" s="20" cm="1">
        <f t="array" aca="1" ref="N664" ca="1">INDEX(_xlfn.ANCHORARRAY(Data!O$14),ROWS(_xlfn.ANCHORARRAY(Data!O$14)))*Data!O677/Data!O676</f>
        <v>156.04327080890971</v>
      </c>
      <c r="O664" s="20" cm="1">
        <f t="array" aca="1" ref="O664" ca="1">INDEX(_xlfn.ANCHORARRAY(Data!P$14),ROWS(_xlfn.ANCHORARRAY(Data!P$14)))*Data!P677/Data!P676</f>
        <v>634.68875405686094</v>
      </c>
      <c r="P664" s="20" cm="1">
        <f t="array" aca="1" ref="P664" ca="1">B$1*B664/INDEX(_xlfn.ANCHORARRAY(Data!B$14),ROWS(_xlfn.ANCHORARRAY(Data!B$14)),2)</f>
        <v>13165.250509693446</v>
      </c>
      <c r="Q664" s="20" cm="1">
        <f t="array" aca="1" ref="Q664" ca="1">C$1*C664/INDEX(_xlfn.ANCHORARRAY(Data!D$14),ROWS(_xlfn.ANCHORARRAY(Data!D$14)))</f>
        <v>10598.070932632765</v>
      </c>
      <c r="R664" s="19" cm="1">
        <f t="array" aca="1" ref="R664" ca="1">D$1*D664/INDEX(_xlfn.ANCHORARRAY(Data!E$14),ROWS(_xlfn.ANCHORARRAY(Data!E$14)))</f>
        <v>12327.015666372463</v>
      </c>
      <c r="S664" s="20" cm="1">
        <f t="array" aca="1" ref="S664" ca="1">E$1*E664/INDEX(_xlfn.ANCHORARRAY(Data!F$14),ROWS(_xlfn.ANCHORARRAY(Data!F$14)))</f>
        <v>6013.8258575197897</v>
      </c>
      <c r="T664" s="20" cm="1">
        <f t="array" aca="1" ref="T664" ca="1">F$1*F664/INDEX(_xlfn.ANCHORARRAY(Data!G$14),ROWS(_xlfn.ANCHORARRAY(Data!G$14)))</f>
        <v>21590.205928007024</v>
      </c>
      <c r="U664" s="20" cm="1">
        <f t="array" aca="1" ref="U664" ca="1">G$1*G664/INDEX(_xlfn.ANCHORARRAY(Data!H$14),ROWS(_xlfn.ANCHORARRAY(Data!H$14)))</f>
        <v>54085.782651016314</v>
      </c>
      <c r="V664" s="20" cm="1">
        <f t="array" aca="1" ref="V664" ca="1">H$1*H664/INDEX(_xlfn.ANCHORARRAY(Data!I$14),ROWS(_xlfn.ANCHORARRAY(Data!I$14)))</f>
        <v>21777.40994277157</v>
      </c>
      <c r="W664" s="20" cm="1">
        <f t="array" aca="1" ref="W664" ca="1">I$1*I664/INDEX(_xlfn.ANCHORARRAY(Data!J$14),ROWS(_xlfn.ANCHORARRAY(Data!J$14)))</f>
        <v>4995.210792580102</v>
      </c>
      <c r="X664" s="20" cm="1">
        <f t="array" aca="1" ref="X664" ca="1">J$1*J664/INDEX(_xlfn.ANCHORARRAY(Data!K$14),ROWS(_xlfn.ANCHORARRAY(Data!K$14)))</f>
        <v>5709.3808282652772</v>
      </c>
      <c r="Y664" s="20" cm="1">
        <f t="array" aca="1" ref="Y664" ca="1">K$1*K664/INDEX(_xlfn.ANCHORARRAY(Data!L$14),ROWS(_xlfn.ANCHORARRAY(Data!L$14)))</f>
        <v>11910.187604103803</v>
      </c>
      <c r="Z664" s="20" cm="1">
        <f t="array" aca="1" ref="Z664" ca="1">L$1*L664/INDEX(_xlfn.ANCHORARRAY(Data!M$14),ROWS(_xlfn.ANCHORARRAY(Data!M$14)))</f>
        <v>12753.411811414395</v>
      </c>
      <c r="AA664" s="20" cm="1">
        <f t="array" aca="1" ref="AA664" ca="1">M$1*M664/INDEX(_xlfn.ANCHORARRAY(Data!N$14),ROWS(_xlfn.ANCHORARRAY(Data!N$14)))</f>
        <v>9992.1625935866632</v>
      </c>
      <c r="AB664" s="20" cm="1">
        <f t="array" aca="1" ref="AB664" ca="1">N$1*N664/INDEX(_xlfn.ANCHORARRAY(Data!O$14),ROWS(_xlfn.ANCHORARRAY(Data!O$14)))</f>
        <v>9362.5962485345844</v>
      </c>
      <c r="AC664" s="20" cm="1">
        <f t="array" aca="1" ref="AC664" ca="1">O$1*O664/INDEX(_xlfn.ANCHORARRAY(Data!P$14),ROWS(_xlfn.ANCHORARRAY(Data!P$14)))</f>
        <v>12694.575924964298</v>
      </c>
      <c r="AD664" s="33">
        <f t="shared" ca="1" si="23"/>
        <v>206975.08729146249</v>
      </c>
      <c r="AE664" s="33">
        <f t="shared" ca="1" si="22"/>
        <v>-712.98729146248661</v>
      </c>
    </row>
    <row r="665" spans="1:31" x14ac:dyDescent="0.35">
      <c r="A665">
        <f ca="1"/>
        <v>663</v>
      </c>
      <c r="B665" s="20" cm="1">
        <f t="array" aca="1" ref="B665" ca="1">INDEX(_xlfn.ANCHORARRAY(Data!B$14),ROWS(_xlfn.ANCHORARRAY(Data!B$14)),2)*Data!C678/Data!C677</f>
        <v>265.52609006592911</v>
      </c>
      <c r="C665" s="20" cm="1">
        <f t="array" aca="1" ref="C665" ca="1">INDEX(_xlfn.ANCHORARRAY(Data!D$14),ROWS(_xlfn.ANCHORARRAY(Data!D$14)))*Data!D678/Data!D677</f>
        <v>53.279421052631577</v>
      </c>
      <c r="D665" s="20" cm="1">
        <f t="array" aca="1" ref="D665" ca="1">INDEX(_xlfn.ANCHORARRAY(Data!E$14),ROWS(_xlfn.ANCHORARRAY(Data!E$14)))*Data!E678/Data!E677</f>
        <v>23.869201222173722</v>
      </c>
      <c r="E665" s="20" cm="1">
        <f t="array" aca="1" ref="E665" ca="1">INDEX(_xlfn.ANCHORARRAY(Data!F$14),ROWS(_xlfn.ANCHORARRAY(Data!F$14)))*Data!F678/Data!F677</f>
        <v>30.801759398496237</v>
      </c>
      <c r="F665" s="20" cm="1">
        <f t="array" aca="1" ref="F665" ca="1">INDEX(_xlfn.ANCHORARRAY(Data!G$14),ROWS(_xlfn.ANCHORARRAY(Data!G$14)))*Data!G678/Data!G677</f>
        <v>327.71114299035264</v>
      </c>
      <c r="G665" s="20" cm="1">
        <f t="array" aca="1" ref="G665" ca="1">INDEX(_xlfn.ANCHORARRAY(Data!H$14),ROWS(_xlfn.ANCHORARRAY(Data!H$14)))*Data!H678/Data!H677</f>
        <v>75.017243407995451</v>
      </c>
      <c r="H665" s="20" cm="1">
        <f t="array" aca="1" ref="H665" ca="1">INDEX(_xlfn.ANCHORARRAY(Data!I$14),ROWS(_xlfn.ANCHORARRAY(Data!I$14)))*Data!I678/Data!I677</f>
        <v>244.88149702524524</v>
      </c>
      <c r="I665" s="20" cm="1">
        <f t="array" aca="1" ref="I665" ca="1">INDEX(_xlfn.ANCHORARRAY(Data!J$14),ROWS(_xlfn.ANCHORARRAY(Data!J$14)))*Data!J678/Data!J677</f>
        <v>24.500494233937395</v>
      </c>
      <c r="J665" s="20" cm="1">
        <f t="array" aca="1" ref="J665" ca="1">INDEX(_xlfn.ANCHORARRAY(Data!K$14),ROWS(_xlfn.ANCHORARRAY(Data!K$14)))*Data!K678/Data!K677</f>
        <v>79.80604961020552</v>
      </c>
      <c r="K665" s="20" cm="1">
        <f t="array" aca="1" ref="K665" ca="1">INDEX(_xlfn.ANCHORARRAY(Data!L$14),ROWS(_xlfn.ANCHORARRAY(Data!L$14)))*Data!L678/Data!L677</f>
        <v>404.56982408115618</v>
      </c>
      <c r="L665" s="20" cm="1">
        <f t="array" aca="1" ref="L665" ca="1">INDEX(_xlfn.ANCHORARRAY(Data!M$14),ROWS(_xlfn.ANCHORARRAY(Data!M$14)))*Data!M678/Data!M677</f>
        <v>52.454901960784305</v>
      </c>
      <c r="M665" s="20" cm="1">
        <f t="array" aca="1" ref="M665" ca="1">INDEX(_xlfn.ANCHORARRAY(Data!N$14),ROWS(_xlfn.ANCHORARRAY(Data!N$14)))*Data!N678/Data!N677</f>
        <v>164.55923609653726</v>
      </c>
      <c r="N665" s="20" cm="1">
        <f t="array" aca="1" ref="N665" ca="1">INDEX(_xlfn.ANCHORARRAY(Data!O$14),ROWS(_xlfn.ANCHORARRAY(Data!O$14)))*Data!O678/Data!O677</f>
        <v>157.41474892283586</v>
      </c>
      <c r="O665" s="20" cm="1">
        <f t="array" aca="1" ref="O665" ca="1">INDEX(_xlfn.ANCHORARRAY(Data!P$14),ROWS(_xlfn.ANCHORARRAY(Data!P$14)))*Data!P678/Data!P677</f>
        <v>643.86602052229728</v>
      </c>
      <c r="P665" s="20" cm="1">
        <f t="array" aca="1" ref="P665" ca="1">B$1*B665/INDEX(_xlfn.ANCHORARRAY(Data!B$14),ROWS(_xlfn.ANCHORARRAY(Data!B$14)),2)</f>
        <v>13276.304503296455</v>
      </c>
      <c r="Q665" s="20" cm="1">
        <f t="array" aca="1" ref="Q665" ca="1">C$1*C665/INDEX(_xlfn.ANCHORARRAY(Data!D$14),ROWS(_xlfn.ANCHORARRAY(Data!D$14)))</f>
        <v>10659.900751879699</v>
      </c>
      <c r="R665" s="19" cm="1">
        <f t="array" aca="1" ref="R665" ca="1">D$1*D665/INDEX(_xlfn.ANCHORARRAY(Data!E$14),ROWS(_xlfn.ANCHORARRAY(Data!E$14)))</f>
        <v>11937.048232213008</v>
      </c>
      <c r="S665" s="20" cm="1">
        <f t="array" aca="1" ref="S665" ca="1">E$1*E665/INDEX(_xlfn.ANCHORARRAY(Data!F$14),ROWS(_xlfn.ANCHORARRAY(Data!F$14)))</f>
        <v>6160.3518796992485</v>
      </c>
      <c r="T665" s="20" cm="1">
        <f t="array" aca="1" ref="T665" ca="1">F$1*F665/INDEX(_xlfn.ANCHORARRAY(Data!G$14),ROWS(_xlfn.ANCHORARRAY(Data!G$14)))</f>
        <v>22939.780009324684</v>
      </c>
      <c r="U665" s="20" cm="1">
        <f t="array" aca="1" ref="U665" ca="1">G$1*G665/INDEX(_xlfn.ANCHORARRAY(Data!H$14),ROWS(_xlfn.ANCHORARRAY(Data!H$14)))</f>
        <v>54012.415253756721</v>
      </c>
      <c r="V665" s="20" cm="1">
        <f t="array" aca="1" ref="V665" ca="1">H$1*H665/INDEX(_xlfn.ANCHORARRAY(Data!I$14),ROWS(_xlfn.ANCHORARRAY(Data!I$14)))</f>
        <v>22039.334732272069</v>
      </c>
      <c r="W665" s="20" cm="1">
        <f t="array" aca="1" ref="W665" ca="1">I$1*I665/INDEX(_xlfn.ANCHORARRAY(Data!J$14),ROWS(_xlfn.ANCHORARRAY(Data!J$14)))</f>
        <v>4900.0988467874795</v>
      </c>
      <c r="X665" s="20" cm="1">
        <f t="array" aca="1" ref="X665" ca="1">J$1*J665/INDEX(_xlfn.ANCHORARRAY(Data!K$14),ROWS(_xlfn.ANCHORARRAY(Data!K$14)))</f>
        <v>5586.4234727143867</v>
      </c>
      <c r="Y665" s="20" cm="1">
        <f t="array" aca="1" ref="Y665" ca="1">K$1*K665/INDEX(_xlfn.ANCHORARRAY(Data!L$14),ROWS(_xlfn.ANCHORARRAY(Data!L$14)))</f>
        <v>12137.094722434687</v>
      </c>
      <c r="Z665" s="20" cm="1">
        <f t="array" aca="1" ref="Z665" ca="1">L$1*L665/INDEX(_xlfn.ANCHORARRAY(Data!M$14),ROWS(_xlfn.ANCHORARRAY(Data!M$14)))</f>
        <v>12589.176470588232</v>
      </c>
      <c r="AA665" s="20" cm="1">
        <f t="array" aca="1" ref="AA665" ca="1">M$1*M665/INDEX(_xlfn.ANCHORARRAY(Data!N$14),ROWS(_xlfn.ANCHORARRAY(Data!N$14)))</f>
        <v>9873.5541657922349</v>
      </c>
      <c r="AB665" s="20" cm="1">
        <f t="array" aca="1" ref="AB665" ca="1">N$1*N665/INDEX(_xlfn.ANCHORARRAY(Data!O$14),ROWS(_xlfn.ANCHORARRAY(Data!O$14)))</f>
        <v>9444.8849353701517</v>
      </c>
      <c r="AC665" s="20" cm="1">
        <f t="array" aca="1" ref="AC665" ca="1">O$1*O665/INDEX(_xlfn.ANCHORARRAY(Data!P$14),ROWS(_xlfn.ANCHORARRAY(Data!P$14)))</f>
        <v>12878.132834054692</v>
      </c>
      <c r="AD665" s="33">
        <f t="shared" ca="1" si="23"/>
        <v>208434.50081018373</v>
      </c>
      <c r="AE665" s="33">
        <f t="shared" ca="1" si="22"/>
        <v>-2172.4008101837244</v>
      </c>
    </row>
    <row r="666" spans="1:31" x14ac:dyDescent="0.35">
      <c r="A666">
        <f ca="1"/>
        <v>664</v>
      </c>
      <c r="B666" s="20" cm="1">
        <f t="array" aca="1" ref="B666" ca="1">INDEX(_xlfn.ANCHORARRAY(Data!B$14),ROWS(_xlfn.ANCHORARRAY(Data!B$14)),2)*Data!C679/Data!C678</f>
        <v>270.29523438369887</v>
      </c>
      <c r="C666" s="20" cm="1">
        <f t="array" aca="1" ref="C666" ca="1">INDEX(_xlfn.ANCHORARRAY(Data!D$14),ROWS(_xlfn.ANCHORARRAY(Data!D$14)))*Data!D679/Data!D678</f>
        <v>53.268584799700491</v>
      </c>
      <c r="D666" s="20" cm="1">
        <f t="array" aca="1" ref="D666" ca="1">INDEX(_xlfn.ANCHORARRAY(Data!E$14),ROWS(_xlfn.ANCHORARRAY(Data!E$14)))*Data!E679/Data!E678</f>
        <v>23.869139545251898</v>
      </c>
      <c r="E666" s="20" cm="1">
        <f t="array" aca="1" ref="E666" ca="1">INDEX(_xlfn.ANCHORARRAY(Data!F$14),ROWS(_xlfn.ANCHORARRAY(Data!F$14)))*Data!F679/Data!F678</f>
        <v>30.538865300146412</v>
      </c>
      <c r="F666" s="20" cm="1">
        <f t="array" aca="1" ref="F666" ca="1">INDEX(_xlfn.ANCHORARRAY(Data!G$14),ROWS(_xlfn.ANCHORARRAY(Data!G$14)))*Data!G679/Data!G678</f>
        <v>316.29377387107894</v>
      </c>
      <c r="G666" s="20" cm="1">
        <f t="array" aca="1" ref="G666" ca="1">INDEX(_xlfn.ANCHORARRAY(Data!H$14),ROWS(_xlfn.ANCHORARRAY(Data!H$14)))*Data!H679/Data!H678</f>
        <v>74.123065513847891</v>
      </c>
      <c r="H666" s="20" cm="1">
        <f t="array" aca="1" ref="H666" ca="1">INDEX(_xlfn.ANCHORARRAY(Data!I$14),ROWS(_xlfn.ANCHORARRAY(Data!I$14)))*Data!I679/Data!I678</f>
        <v>249.46572209543021</v>
      </c>
      <c r="I666" s="20" cm="1">
        <f t="array" aca="1" ref="I666" ca="1">INDEX(_xlfn.ANCHORARRAY(Data!J$14),ROWS(_xlfn.ANCHORARRAY(Data!J$14)))*Data!J679/Data!J678</f>
        <v>24.690237899917967</v>
      </c>
      <c r="J666" s="20" cm="1">
        <f t="array" aca="1" ref="J666" ca="1">INDEX(_xlfn.ANCHORARRAY(Data!K$14),ROWS(_xlfn.ANCHORARRAY(Data!K$14)))*Data!K679/Data!K678</f>
        <v>81.074055587067505</v>
      </c>
      <c r="K666" s="20" cm="1">
        <f t="array" aca="1" ref="K666" ca="1">INDEX(_xlfn.ANCHORARRAY(Data!L$14),ROWS(_xlfn.ANCHORARRAY(Data!L$14)))*Data!L679/Data!L678</f>
        <v>399.33390592885382</v>
      </c>
      <c r="L666" s="20" cm="1">
        <f t="array" aca="1" ref="L666" ca="1">INDEX(_xlfn.ANCHORARRAY(Data!M$14),ROWS(_xlfn.ANCHORARRAY(Data!M$14)))*Data!M679/Data!M678</f>
        <v>51.902009569378002</v>
      </c>
      <c r="M666" s="20" cm="1">
        <f t="array" aca="1" ref="M666" ca="1">INDEX(_xlfn.ANCHORARRAY(Data!N$14),ROWS(_xlfn.ANCHORARRAY(Data!N$14)))*Data!N679/Data!N678</f>
        <v>167.78498948254102</v>
      </c>
      <c r="N666" s="20" cm="1">
        <f t="array" aca="1" ref="N666" ca="1">INDEX(_xlfn.ANCHORARRAY(Data!O$14),ROWS(_xlfn.ANCHORARRAY(Data!O$14)))*Data!O679/Data!O678</f>
        <v>160.47639215381022</v>
      </c>
      <c r="O666" s="20" cm="1">
        <f t="array" aca="1" ref="O666" ca="1">INDEX(_xlfn.ANCHORARRAY(Data!P$14),ROWS(_xlfn.ANCHORARRAY(Data!P$14)))*Data!P679/Data!P678</f>
        <v>635.47735438249231</v>
      </c>
      <c r="P666" s="20" cm="1">
        <f t="array" aca="1" ref="P666" ca="1">B$1*B666/INDEX(_xlfn.ANCHORARRAY(Data!B$14),ROWS(_xlfn.ANCHORARRAY(Data!B$14)),2)</f>
        <v>13514.761719184944</v>
      </c>
      <c r="Q666" s="20" cm="1">
        <f t="array" aca="1" ref="Q666" ca="1">C$1*C666/INDEX(_xlfn.ANCHORARRAY(Data!D$14),ROWS(_xlfn.ANCHORARRAY(Data!D$14)))</f>
        <v>10657.732684387869</v>
      </c>
      <c r="R666" s="19" cm="1">
        <f t="array" aca="1" ref="R666" ca="1">D$1*D666/INDEX(_xlfn.ANCHORARRAY(Data!E$14),ROWS(_xlfn.ANCHORARRAY(Data!E$14)))</f>
        <v>11937.017387427553</v>
      </c>
      <c r="S666" s="20" cm="1">
        <f t="array" aca="1" ref="S666" ca="1">E$1*E666/INDEX(_xlfn.ANCHORARRAY(Data!F$14),ROWS(_xlfn.ANCHORARRAY(Data!F$14)))</f>
        <v>6107.7730600292825</v>
      </c>
      <c r="T666" s="20" cm="1">
        <f t="array" aca="1" ref="T666" ca="1">F$1*F666/INDEX(_xlfn.ANCHORARRAY(Data!G$14),ROWS(_xlfn.ANCHORARRAY(Data!G$14)))</f>
        <v>22140.564170975525</v>
      </c>
      <c r="U666" s="20" cm="1">
        <f t="array" aca="1" ref="U666" ca="1">G$1*G666/INDEX(_xlfn.ANCHORARRAY(Data!H$14),ROWS(_xlfn.ANCHORARRAY(Data!H$14)))</f>
        <v>53368.607169970477</v>
      </c>
      <c r="V666" s="20" cm="1">
        <f t="array" aca="1" ref="V666" ca="1">H$1*H666/INDEX(_xlfn.ANCHORARRAY(Data!I$14),ROWS(_xlfn.ANCHORARRAY(Data!I$14)))</f>
        <v>22451.91498858872</v>
      </c>
      <c r="W666" s="20" cm="1">
        <f t="array" aca="1" ref="W666" ca="1">I$1*I666/INDEX(_xlfn.ANCHORARRAY(Data!J$14),ROWS(_xlfn.ANCHORARRAY(Data!J$14)))</f>
        <v>4938.047579983594</v>
      </c>
      <c r="X666" s="20" cm="1">
        <f t="array" aca="1" ref="X666" ca="1">J$1*J666/INDEX(_xlfn.ANCHORARRAY(Data!K$14),ROWS(_xlfn.ANCHORARRAY(Data!K$14)))</f>
        <v>5675.1838910947254</v>
      </c>
      <c r="Y666" s="20" cm="1">
        <f t="array" aca="1" ref="Y666" ca="1">K$1*K666/INDEX(_xlfn.ANCHORARRAY(Data!L$14),ROWS(_xlfn.ANCHORARRAY(Data!L$14)))</f>
        <v>11980.017177865615</v>
      </c>
      <c r="Z666" s="20" cm="1">
        <f t="array" aca="1" ref="Z666" ca="1">L$1*L666/INDEX(_xlfn.ANCHORARRAY(Data!M$14),ROWS(_xlfn.ANCHORARRAY(Data!M$14)))</f>
        <v>12456.48229665072</v>
      </c>
      <c r="AA666" s="20" cm="1">
        <f t="array" aca="1" ref="AA666" ca="1">M$1*M666/INDEX(_xlfn.ANCHORARRAY(Data!N$14),ROWS(_xlfn.ANCHORARRAY(Data!N$14)))</f>
        <v>10067.099368952462</v>
      </c>
      <c r="AB666" s="20" cm="1">
        <f t="array" aca="1" ref="AB666" ca="1">N$1*N666/INDEX(_xlfn.ANCHORARRAY(Data!O$14),ROWS(_xlfn.ANCHORARRAY(Data!O$14)))</f>
        <v>9628.5835292286138</v>
      </c>
      <c r="AC666" s="20" cm="1">
        <f t="array" aca="1" ref="AC666" ca="1">O$1*O666/INDEX(_xlfn.ANCHORARRAY(Data!P$14),ROWS(_xlfn.ANCHORARRAY(Data!P$14)))</f>
        <v>12710.348926524812</v>
      </c>
      <c r="AD666" s="33">
        <f t="shared" ca="1" si="23"/>
        <v>207634.13395086487</v>
      </c>
      <c r="AE666" s="33">
        <f t="shared" ca="1" si="22"/>
        <v>-1372.0339508648613</v>
      </c>
    </row>
    <row r="667" spans="1:31" x14ac:dyDescent="0.35">
      <c r="A667">
        <f ca="1"/>
        <v>665</v>
      </c>
      <c r="B667" s="20" cm="1">
        <f t="array" aca="1" ref="B667" ca="1">INDEX(_xlfn.ANCHORARRAY(Data!B$14),ROWS(_xlfn.ANCHORARRAY(Data!B$14)),2)*Data!C680/Data!C679</f>
        <v>262.86900127157134</v>
      </c>
      <c r="C667" s="20" cm="1">
        <f t="array" aca="1" ref="C667" ca="1">INDEX(_xlfn.ANCHORARRAY(Data!D$14),ROWS(_xlfn.ANCHORARRAY(Data!D$14)))*Data!D680/Data!D679</f>
        <v>53.534898377773629</v>
      </c>
      <c r="D667" s="20" cm="1">
        <f t="array" aca="1" ref="D667" ca="1">INDEX(_xlfn.ANCHORARRAY(Data!E$14),ROWS(_xlfn.ANCHORARRAY(Data!E$14)))*Data!E680/Data!E679</f>
        <v>24.868488160291438</v>
      </c>
      <c r="E667" s="20" cm="1">
        <f t="array" aca="1" ref="E667" ca="1">INDEX(_xlfn.ANCHORARRAY(Data!F$14),ROWS(_xlfn.ANCHORARRAY(Data!F$14)))*Data!F680/Data!F679</f>
        <v>29.483339324227174</v>
      </c>
      <c r="F667" s="20" cm="1">
        <f t="array" aca="1" ref="F667" ca="1">INDEX(_xlfn.ANCHORARRAY(Data!G$14),ROWS(_xlfn.ANCHORARRAY(Data!G$14)))*Data!G680/Data!G679</f>
        <v>310.00623322234048</v>
      </c>
      <c r="G667" s="20" cm="1">
        <f t="array" aca="1" ref="G667" ca="1">INDEX(_xlfn.ANCHORARRAY(Data!H$14),ROWS(_xlfn.ANCHORARRAY(Data!H$14)))*Data!H680/Data!H679</f>
        <v>76.316022294341749</v>
      </c>
      <c r="H667" s="20" cm="1">
        <f t="array" aca="1" ref="H667" ca="1">INDEX(_xlfn.ANCHORARRAY(Data!I$14),ROWS(_xlfn.ANCHORARRAY(Data!I$14)))*Data!I680/Data!I679</f>
        <v>243.19058504875403</v>
      </c>
      <c r="I667" s="20" cm="1">
        <f t="array" aca="1" ref="I667" ca="1">INDEX(_xlfn.ANCHORARRAY(Data!J$14),ROWS(_xlfn.ANCHORARRAY(Data!J$14)))*Data!J680/Data!J679</f>
        <v>24.479124442642885</v>
      </c>
      <c r="J667" s="20" cm="1">
        <f t="array" aca="1" ref="J667" ca="1">INDEX(_xlfn.ANCHORARRAY(Data!K$14),ROWS(_xlfn.ANCHORARRAY(Data!K$14)))*Data!K680/Data!K679</f>
        <v>79.728507191733016</v>
      </c>
      <c r="K667" s="20" cm="1">
        <f t="array" aca="1" ref="K667" ca="1">INDEX(_xlfn.ANCHORARRAY(Data!L$14),ROWS(_xlfn.ANCHORARRAY(Data!L$14)))*Data!L680/Data!L679</f>
        <v>399.15102264685066</v>
      </c>
      <c r="L667" s="20" cm="1">
        <f t="array" aca="1" ref="L667" ca="1">INDEX(_xlfn.ANCHORARRAY(Data!M$14),ROWS(_xlfn.ANCHORARRAY(Data!M$14)))*Data!M680/Data!M679</f>
        <v>51.939096774193551</v>
      </c>
      <c r="M667" s="20" cm="1">
        <f t="array" aca="1" ref="M667" ca="1">INDEX(_xlfn.ANCHORARRAY(Data!N$14),ROWS(_xlfn.ANCHORARRAY(Data!N$14)))*Data!N680/Data!N679</f>
        <v>164.15554590570716</v>
      </c>
      <c r="N667" s="20" cm="1">
        <f t="array" aca="1" ref="N667" ca="1">INDEX(_xlfn.ANCHORARRAY(Data!O$14),ROWS(_xlfn.ANCHORARRAY(Data!O$14)))*Data!O680/Data!O679</f>
        <v>154.71311584856988</v>
      </c>
      <c r="O667" s="20" cm="1">
        <f t="array" aca="1" ref="O667" ca="1">INDEX(_xlfn.ANCHORARRAY(Data!P$14),ROWS(_xlfn.ANCHORARRAY(Data!P$14)))*Data!P680/Data!P679</f>
        <v>634.33301651510567</v>
      </c>
      <c r="P667" s="20" cm="1">
        <f t="array" aca="1" ref="P667" ca="1">B$1*B667/INDEX(_xlfn.ANCHORARRAY(Data!B$14),ROWS(_xlfn.ANCHORARRAY(Data!B$14)),2)</f>
        <v>13143.450063578568</v>
      </c>
      <c r="Q667" s="20" cm="1">
        <f t="array" aca="1" ref="Q667" ca="1">C$1*C667/INDEX(_xlfn.ANCHORARRAY(Data!D$14),ROWS(_xlfn.ANCHORARRAY(Data!D$14)))</f>
        <v>10711.015476412453</v>
      </c>
      <c r="R667" s="19" cm="1">
        <f t="array" aca="1" ref="R667" ca="1">D$1*D667/INDEX(_xlfn.ANCHORARRAY(Data!E$14),ROWS(_xlfn.ANCHORARRAY(Data!E$14)))</f>
        <v>12436.794171220401</v>
      </c>
      <c r="S667" s="20" cm="1">
        <f t="array" aca="1" ref="S667" ca="1">E$1*E667/INDEX(_xlfn.ANCHORARRAY(Data!F$14),ROWS(_xlfn.ANCHORARRAY(Data!F$14)))</f>
        <v>5896.6678648454354</v>
      </c>
      <c r="T667" s="20" cm="1">
        <f t="array" aca="1" ref="T667" ca="1">F$1*F667/INDEX(_xlfn.ANCHORARRAY(Data!G$14),ROWS(_xlfn.ANCHORARRAY(Data!G$14)))</f>
        <v>21700.436325563835</v>
      </c>
      <c r="U667" s="20" cm="1">
        <f t="array" aca="1" ref="U667" ca="1">G$1*G667/INDEX(_xlfn.ANCHORARRAY(Data!H$14),ROWS(_xlfn.ANCHORARRAY(Data!H$14)))</f>
        <v>54947.536051926058</v>
      </c>
      <c r="V667" s="20" cm="1">
        <f t="array" aca="1" ref="V667" ca="1">H$1*H667/INDEX(_xlfn.ANCHORARRAY(Data!I$14),ROWS(_xlfn.ANCHORARRAY(Data!I$14)))</f>
        <v>21887.152654387864</v>
      </c>
      <c r="W667" s="20" cm="1">
        <f t="array" aca="1" ref="W667" ca="1">I$1*I667/INDEX(_xlfn.ANCHORARRAY(Data!J$14),ROWS(_xlfn.ANCHORARRAY(Data!J$14)))</f>
        <v>4895.8248885285775</v>
      </c>
      <c r="X667" s="20" cm="1">
        <f t="array" aca="1" ref="X667" ca="1">J$1*J667/INDEX(_xlfn.ANCHORARRAY(Data!K$14),ROWS(_xlfn.ANCHORARRAY(Data!K$14)))</f>
        <v>5580.9955034213108</v>
      </c>
      <c r="Y667" s="20" cm="1">
        <f t="array" aca="1" ref="Y667" ca="1">K$1*K667/INDEX(_xlfn.ANCHORARRAY(Data!L$14),ROWS(_xlfn.ANCHORARRAY(Data!L$14)))</f>
        <v>11974.53067940552</v>
      </c>
      <c r="Z667" s="20" cm="1">
        <f t="array" aca="1" ref="Z667" ca="1">L$1*L667/INDEX(_xlfn.ANCHORARRAY(Data!M$14),ROWS(_xlfn.ANCHORARRAY(Data!M$14)))</f>
        <v>12465.383225806452</v>
      </c>
      <c r="AA667" s="20" cm="1">
        <f t="array" aca="1" ref="AA667" ca="1">M$1*M667/INDEX(_xlfn.ANCHORARRAY(Data!N$14),ROWS(_xlfn.ANCHORARRAY(Data!N$14)))</f>
        <v>9849.3327543424293</v>
      </c>
      <c r="AB667" s="20" cm="1">
        <f t="array" aca="1" ref="AB667" ca="1">N$1*N667/INDEX(_xlfn.ANCHORARRAY(Data!O$14),ROWS(_xlfn.ANCHORARRAY(Data!O$14)))</f>
        <v>9282.7869509141947</v>
      </c>
      <c r="AC667" s="20" cm="1">
        <f t="array" aca="1" ref="AC667" ca="1">O$1*O667/INDEX(_xlfn.ANCHORARRAY(Data!P$14),ROWS(_xlfn.ANCHORARRAY(Data!P$14)))</f>
        <v>12687.460725263174</v>
      </c>
      <c r="AD667" s="33">
        <f t="shared" ca="1" si="23"/>
        <v>207459.36733561629</v>
      </c>
      <c r="AE667" s="33">
        <f t="shared" ca="1" si="22"/>
        <v>-1197.267335616285</v>
      </c>
    </row>
    <row r="668" spans="1:31" x14ac:dyDescent="0.35">
      <c r="A668">
        <f ca="1"/>
        <v>666</v>
      </c>
      <c r="B668" s="20" cm="1">
        <f t="array" aca="1" ref="B668" ca="1">INDEX(_xlfn.ANCHORARRAY(Data!B$14),ROWS(_xlfn.ANCHORARRAY(Data!B$14)),2)*Data!C681/Data!C680</f>
        <v>264.07690423081135</v>
      </c>
      <c r="C668" s="20" cm="1">
        <f t="array" aca="1" ref="C668" ca="1">INDEX(_xlfn.ANCHORARRAY(Data!D$14),ROWS(_xlfn.ANCHORARRAY(Data!D$14)))*Data!D681/Data!D680</f>
        <v>51.844062095730919</v>
      </c>
      <c r="D668" s="20" cm="1">
        <f t="array" aca="1" ref="D668" ca="1">INDEX(_xlfn.ANCHORARRAY(Data!E$14),ROWS(_xlfn.ANCHORARRAY(Data!E$14)))*Data!E681/Data!E680</f>
        <v>23.933758928571429</v>
      </c>
      <c r="E668" s="20" cm="1">
        <f t="array" aca="1" ref="E668" ca="1">INDEX(_xlfn.ANCHORARRAY(Data!F$14),ROWS(_xlfn.ANCHORARRAY(Data!F$14)))*Data!F681/Data!F680</f>
        <v>30.757568555758681</v>
      </c>
      <c r="F668" s="20" cm="1">
        <f t="array" aca="1" ref="F668" ca="1">INDEX(_xlfn.ANCHORARRAY(Data!G$14),ROWS(_xlfn.ANCHORARRAY(Data!G$14)))*Data!G681/Data!G680</f>
        <v>306.0373848139235</v>
      </c>
      <c r="G668" s="20" cm="1">
        <f t="array" aca="1" ref="G668" ca="1">INDEX(_xlfn.ANCHORARRAY(Data!H$14),ROWS(_xlfn.ANCHORARRAY(Data!H$14)))*Data!H681/Data!H680</f>
        <v>68.603037138927093</v>
      </c>
      <c r="H668" s="20" cm="1">
        <f t="array" aca="1" ref="H668" ca="1">INDEX(_xlfn.ANCHORARRAY(Data!I$14),ROWS(_xlfn.ANCHORARRAY(Data!I$14)))*Data!I681/Data!I680</f>
        <v>243.5627990122949</v>
      </c>
      <c r="I668" s="20" cm="1">
        <f t="array" aca="1" ref="I668" ca="1">INDEX(_xlfn.ANCHORARRAY(Data!J$14),ROWS(_xlfn.ANCHORARRAY(Data!J$14)))*Data!J681/Data!J680</f>
        <v>24.607030303030303</v>
      </c>
      <c r="J668" s="20" cm="1">
        <f t="array" aca="1" ref="J668" ca="1">INDEX(_xlfn.ANCHORARRAY(Data!K$14),ROWS(_xlfn.ANCHORARRAY(Data!K$14)))*Data!K681/Data!K680</f>
        <v>79.348745629981806</v>
      </c>
      <c r="K668" s="20" cm="1">
        <f t="array" aca="1" ref="K668" ca="1">INDEX(_xlfn.ANCHORARRAY(Data!L$14),ROWS(_xlfn.ANCHORARRAY(Data!L$14)))*Data!L681/Data!L680</f>
        <v>391.12941014203545</v>
      </c>
      <c r="L668" s="20" cm="1">
        <f t="array" aca="1" ref="L668" ca="1">INDEX(_xlfn.ANCHORARRAY(Data!M$14),ROWS(_xlfn.ANCHORARRAY(Data!M$14)))*Data!M681/Data!M680</f>
        <v>51.951271166229439</v>
      </c>
      <c r="M668" s="20" cm="1">
        <f t="array" aca="1" ref="M668" ca="1">INDEX(_xlfn.ANCHORARRAY(Data!N$14),ROWS(_xlfn.ANCHORARRAY(Data!N$14)))*Data!N681/Data!N680</f>
        <v>165.65966341159361</v>
      </c>
      <c r="N668" s="20" cm="1">
        <f t="array" aca="1" ref="N668" ca="1">INDEX(_xlfn.ANCHORARRAY(Data!O$14),ROWS(_xlfn.ANCHORARRAY(Data!O$14)))*Data!O681/Data!O680</f>
        <v>155.58224344224575</v>
      </c>
      <c r="O668" s="20" cm="1">
        <f t="array" aca="1" ref="O668" ca="1">INDEX(_xlfn.ANCHORARRAY(Data!P$14),ROWS(_xlfn.ANCHORARRAY(Data!P$14)))*Data!P681/Data!P680</f>
        <v>623.69555219509084</v>
      </c>
      <c r="P668" s="20" cm="1">
        <f t="array" aca="1" ref="P668" ca="1">B$1*B668/INDEX(_xlfn.ANCHORARRAY(Data!B$14),ROWS(_xlfn.ANCHORARRAY(Data!B$14)),2)</f>
        <v>13203.845211540569</v>
      </c>
      <c r="Q668" s="20" cm="1">
        <f t="array" aca="1" ref="Q668" ca="1">C$1*C668/INDEX(_xlfn.ANCHORARRAY(Data!D$14),ROWS(_xlfn.ANCHORARRAY(Data!D$14)))</f>
        <v>10372.720754019589</v>
      </c>
      <c r="R668" s="19" cm="1">
        <f t="array" aca="1" ref="R668" ca="1">D$1*D668/INDEX(_xlfn.ANCHORARRAY(Data!E$14),ROWS(_xlfn.ANCHORARRAY(Data!E$14)))</f>
        <v>11969.333705357145</v>
      </c>
      <c r="S668" s="20" cm="1">
        <f t="array" aca="1" ref="S668" ca="1">E$1*E668/INDEX(_xlfn.ANCHORARRAY(Data!F$14),ROWS(_xlfn.ANCHORARRAY(Data!F$14)))</f>
        <v>6151.5137111517361</v>
      </c>
      <c r="T668" s="20" cm="1">
        <f t="array" aca="1" ref="T668" ca="1">F$1*F668/INDEX(_xlfn.ANCHORARRAY(Data!G$14),ROWS(_xlfn.ANCHORARRAY(Data!G$14)))</f>
        <v>21422.616936974646</v>
      </c>
      <c r="U668" s="20" cm="1">
        <f t="array" aca="1" ref="U668" ca="1">G$1*G668/INDEX(_xlfn.ANCHORARRAY(Data!H$14),ROWS(_xlfn.ANCHORARRAY(Data!H$14)))</f>
        <v>49394.186740027508</v>
      </c>
      <c r="V668" s="20" cm="1">
        <f t="array" aca="1" ref="V668" ca="1">H$1*H668/INDEX(_xlfn.ANCHORARRAY(Data!I$14),ROWS(_xlfn.ANCHORARRAY(Data!I$14)))</f>
        <v>21920.651911106543</v>
      </c>
      <c r="W668" s="20" cm="1">
        <f t="array" aca="1" ref="W668" ca="1">I$1*I668/INDEX(_xlfn.ANCHORARRAY(Data!J$14),ROWS(_xlfn.ANCHORARRAY(Data!J$14)))</f>
        <v>4921.4060606060611</v>
      </c>
      <c r="X668" s="20" cm="1">
        <f t="array" aca="1" ref="X668" ca="1">J$1*J668/INDEX(_xlfn.ANCHORARRAY(Data!K$14),ROWS(_xlfn.ANCHORARRAY(Data!K$14)))</f>
        <v>5554.4121940987261</v>
      </c>
      <c r="Y668" s="20" cm="1">
        <f t="array" aca="1" ref="Y668" ca="1">K$1*K668/INDEX(_xlfn.ANCHORARRAY(Data!L$14),ROWS(_xlfn.ANCHORARRAY(Data!L$14)))</f>
        <v>11733.882304261066</v>
      </c>
      <c r="Z668" s="20" cm="1">
        <f t="array" aca="1" ref="Z668" ca="1">L$1*L668/INDEX(_xlfn.ANCHORARRAY(Data!M$14),ROWS(_xlfn.ANCHORARRAY(Data!M$14)))</f>
        <v>12468.305079895064</v>
      </c>
      <c r="AA668" s="20" cm="1">
        <f t="array" aca="1" ref="AA668" ca="1">M$1*M668/INDEX(_xlfn.ANCHORARRAY(Data!N$14),ROWS(_xlfn.ANCHORARRAY(Data!N$14)))</f>
        <v>9939.579804695617</v>
      </c>
      <c r="AB668" s="20" cm="1">
        <f t="array" aca="1" ref="AB668" ca="1">N$1*N668/INDEX(_xlfn.ANCHORARRAY(Data!O$14),ROWS(_xlfn.ANCHORARRAY(Data!O$14)))</f>
        <v>9334.9346065347454</v>
      </c>
      <c r="AC668" s="20" cm="1">
        <f t="array" aca="1" ref="AC668" ca="1">O$1*O668/INDEX(_xlfn.ANCHORARRAY(Data!P$14),ROWS(_xlfn.ANCHORARRAY(Data!P$14)))</f>
        <v>12474.69801661838</v>
      </c>
      <c r="AD668" s="33">
        <f t="shared" ca="1" si="23"/>
        <v>200862.08703688739</v>
      </c>
      <c r="AE668" s="33">
        <f t="shared" ca="1" si="22"/>
        <v>5400.0129631126183</v>
      </c>
    </row>
    <row r="669" spans="1:31" x14ac:dyDescent="0.35">
      <c r="A669">
        <f ca="1"/>
        <v>667</v>
      </c>
      <c r="B669" s="20" cm="1">
        <f t="array" aca="1" ref="B669" ca="1">INDEX(_xlfn.ANCHORARRAY(Data!B$14),ROWS(_xlfn.ANCHORARRAY(Data!B$14)),2)*Data!C682/Data!C681</f>
        <v>264.05655907675401</v>
      </c>
      <c r="C669" s="20" cm="1">
        <f t="array" aca="1" ref="C669" ca="1">INDEX(_xlfn.ANCHORARRAY(Data!D$14),ROWS(_xlfn.ANCHORARRAY(Data!D$14)))*Data!D682/Data!D681</f>
        <v>52.799065632683948</v>
      </c>
      <c r="D669" s="20" cm="1">
        <f t="array" aca="1" ref="D669" ca="1">INDEX(_xlfn.ANCHORARRAY(Data!E$14),ROWS(_xlfn.ANCHORARRAY(Data!E$14)))*Data!E682/Data!E681</f>
        <v>24.391086857662575</v>
      </c>
      <c r="E669" s="20" cm="1">
        <f t="array" aca="1" ref="E669" ca="1">INDEX(_xlfn.ANCHORARRAY(Data!F$14),ROWS(_xlfn.ANCHORARRAY(Data!F$14)))*Data!F682/Data!F681</f>
        <v>29.797550802139035</v>
      </c>
      <c r="F669" s="20" cm="1">
        <f t="array" aca="1" ref="F669" ca="1">INDEX(_xlfn.ANCHORARRAY(Data!G$14),ROWS(_xlfn.ANCHORARRAY(Data!G$14)))*Data!G682/Data!G681</f>
        <v>312.53768101374885</v>
      </c>
      <c r="G669" s="20" cm="1">
        <f t="array" aca="1" ref="G669" ca="1">INDEX(_xlfn.ANCHORARRAY(Data!H$14),ROWS(_xlfn.ANCHORARRAY(Data!H$14)))*Data!H682/Data!H681</f>
        <v>73.274192273269676</v>
      </c>
      <c r="H669" s="20" cm="1">
        <f t="array" aca="1" ref="H669" ca="1">INDEX(_xlfn.ANCHORARRAY(Data!I$14),ROWS(_xlfn.ANCHORARRAY(Data!I$14)))*Data!I682/Data!I681</f>
        <v>243.3345234314981</v>
      </c>
      <c r="I669" s="20" cm="1">
        <f t="array" aca="1" ref="I669" ca="1">INDEX(_xlfn.ANCHORARRAY(Data!J$14),ROWS(_xlfn.ANCHORARRAY(Data!J$14)))*Data!J682/Data!J681</f>
        <v>24.292467948717949</v>
      </c>
      <c r="J669" s="20" cm="1">
        <f t="array" aca="1" ref="J669" ca="1">INDEX(_xlfn.ANCHORARRAY(Data!K$14),ROWS(_xlfn.ANCHORARRAY(Data!K$14)))*Data!K682/Data!K681</f>
        <v>79.941105951878427</v>
      </c>
      <c r="K669" s="20" cm="1">
        <f t="array" aca="1" ref="K669" ca="1">INDEX(_xlfn.ANCHORARRAY(Data!L$14),ROWS(_xlfn.ANCHORARRAY(Data!L$14)))*Data!L682/Data!L681</f>
        <v>402.66804705040835</v>
      </c>
      <c r="L669" s="20" cm="1">
        <f t="array" aca="1" ref="L669" ca="1">INDEX(_xlfn.ANCHORARRAY(Data!M$14),ROWS(_xlfn.ANCHORARRAY(Data!M$14)))*Data!M682/Data!M681</f>
        <v>52.752936696811041</v>
      </c>
      <c r="M669" s="20" cm="1">
        <f t="array" aca="1" ref="M669" ca="1">INDEX(_xlfn.ANCHORARRAY(Data!N$14),ROWS(_xlfn.ANCHORARRAY(Data!N$14)))*Data!N682/Data!N681</f>
        <v>165.88400910219278</v>
      </c>
      <c r="N669" s="20" cm="1">
        <f t="array" aca="1" ref="N669" ca="1">INDEX(_xlfn.ANCHORARRAY(Data!O$14),ROWS(_xlfn.ANCHORARRAY(Data!O$14)))*Data!O682/Data!O681</f>
        <v>155.77080422546072</v>
      </c>
      <c r="O669" s="20" cm="1">
        <f t="array" aca="1" ref="O669" ca="1">INDEX(_xlfn.ANCHORARRAY(Data!P$14),ROWS(_xlfn.ANCHORARRAY(Data!P$14)))*Data!P682/Data!P681</f>
        <v>633.8558497710319</v>
      </c>
      <c r="P669" s="20" cm="1">
        <f t="array" aca="1" ref="P669" ca="1">B$1*B669/INDEX(_xlfn.ANCHORARRAY(Data!B$14),ROWS(_xlfn.ANCHORARRAY(Data!B$14)),2)</f>
        <v>13202.827953837703</v>
      </c>
      <c r="Q669" s="20" cm="1">
        <f t="array" aca="1" ref="Q669" ca="1">C$1*C669/INDEX(_xlfn.ANCHORARRAY(Data!D$14),ROWS(_xlfn.ANCHORARRAY(Data!D$14)))</f>
        <v>10563.793455645926</v>
      </c>
      <c r="R669" s="19" cm="1">
        <f t="array" aca="1" ref="R669" ca="1">D$1*D669/INDEX(_xlfn.ANCHORARRAY(Data!E$14),ROWS(_xlfn.ANCHORARRAY(Data!E$14)))</f>
        <v>12198.044565711687</v>
      </c>
      <c r="S669" s="20" cm="1">
        <f t="array" aca="1" ref="S669" ca="1">E$1*E669/INDEX(_xlfn.ANCHORARRAY(Data!F$14),ROWS(_xlfn.ANCHORARRAY(Data!F$14)))</f>
        <v>5959.510160427807</v>
      </c>
      <c r="T669" s="20" cm="1">
        <f t="array" aca="1" ref="T669" ca="1">F$1*F669/INDEX(_xlfn.ANCHORARRAY(Data!G$14),ROWS(_xlfn.ANCHORARRAY(Data!G$14)))</f>
        <v>21877.63767096242</v>
      </c>
      <c r="U669" s="20" cm="1">
        <f t="array" aca="1" ref="U669" ca="1">G$1*G669/INDEX(_xlfn.ANCHORARRAY(Data!H$14),ROWS(_xlfn.ANCHORARRAY(Data!H$14)))</f>
        <v>52757.41843675416</v>
      </c>
      <c r="V669" s="20" cm="1">
        <f t="array" aca="1" ref="V669" ca="1">H$1*H669/INDEX(_xlfn.ANCHORARRAY(Data!I$14),ROWS(_xlfn.ANCHORARRAY(Data!I$14)))</f>
        <v>21900.107108834833</v>
      </c>
      <c r="W669" s="20" cm="1">
        <f t="array" aca="1" ref="W669" ca="1">I$1*I669/INDEX(_xlfn.ANCHORARRAY(Data!J$14),ROWS(_xlfn.ANCHORARRAY(Data!J$14)))</f>
        <v>4858.4935897435898</v>
      </c>
      <c r="X669" s="20" cm="1">
        <f t="array" aca="1" ref="X669" ca="1">J$1*J669/INDEX(_xlfn.ANCHORARRAY(Data!K$14),ROWS(_xlfn.ANCHORARRAY(Data!K$14)))</f>
        <v>5595.8774166314897</v>
      </c>
      <c r="Y669" s="20" cm="1">
        <f t="array" aca="1" ref="Y669" ca="1">K$1*K669/INDEX(_xlfn.ANCHORARRAY(Data!L$14),ROWS(_xlfn.ANCHORARRAY(Data!L$14)))</f>
        <v>12080.041411512251</v>
      </c>
      <c r="Z669" s="20" cm="1">
        <f t="array" aca="1" ref="Z669" ca="1">L$1*L669/INDEX(_xlfn.ANCHORARRAY(Data!M$14),ROWS(_xlfn.ANCHORARRAY(Data!M$14)))</f>
        <v>12660.704807234648</v>
      </c>
      <c r="AA669" s="20" cm="1">
        <f t="array" aca="1" ref="AA669" ca="1">M$1*M669/INDEX(_xlfn.ANCHORARRAY(Data!N$14),ROWS(_xlfn.ANCHORARRAY(Data!N$14)))</f>
        <v>9953.0405461315677</v>
      </c>
      <c r="AB669" s="20" cm="1">
        <f t="array" aca="1" ref="AB669" ca="1">N$1*N669/INDEX(_xlfn.ANCHORARRAY(Data!O$14),ROWS(_xlfn.ANCHORARRAY(Data!O$14)))</f>
        <v>9346.2482535276431</v>
      </c>
      <c r="AC669" s="20" cm="1">
        <f t="array" aca="1" ref="AC669" ca="1">O$1*O669/INDEX(_xlfn.ANCHORARRAY(Data!P$14),ROWS(_xlfn.ANCHORARRAY(Data!P$14)))</f>
        <v>12677.916788297545</v>
      </c>
      <c r="AD669" s="33">
        <f t="shared" ca="1" si="23"/>
        <v>205631.66216525331</v>
      </c>
      <c r="AE669" s="33">
        <f t="shared" ca="1" si="22"/>
        <v>630.43783474669908</v>
      </c>
    </row>
    <row r="670" spans="1:31" x14ac:dyDescent="0.35">
      <c r="A670">
        <f ca="1"/>
        <v>668</v>
      </c>
      <c r="B670" s="20" cm="1">
        <f t="array" aca="1" ref="B670" ca="1">INDEX(_xlfn.ANCHORARRAY(Data!B$14),ROWS(_xlfn.ANCHORARRAY(Data!B$14)),2)*Data!C683/Data!C682</f>
        <v>259.77228001908878</v>
      </c>
      <c r="C670" s="20" cm="1">
        <f t="array" aca="1" ref="C670" ca="1">INDEX(_xlfn.ANCHORARRAY(Data!D$14),ROWS(_xlfn.ANCHORARRAY(Data!D$14)))*Data!D683/Data!D682</f>
        <v>51.920334537160237</v>
      </c>
      <c r="D670" s="20" cm="1">
        <f t="array" aca="1" ref="D670" ca="1">INDEX(_xlfn.ANCHORARRAY(Data!E$14),ROWS(_xlfn.ANCHORARRAY(Data!E$14)))*Data!E683/Data!E682</f>
        <v>23.770499999999995</v>
      </c>
      <c r="E670" s="20" cm="1">
        <f t="array" aca="1" ref="E670" ca="1">INDEX(_xlfn.ANCHORARRAY(Data!F$14),ROWS(_xlfn.ANCHORARRAY(Data!F$14)))*Data!F683/Data!F682</f>
        <v>29.893153928955865</v>
      </c>
      <c r="F670" s="20" cm="1">
        <f t="array" aca="1" ref="F670" ca="1">INDEX(_xlfn.ANCHORARRAY(Data!G$14),ROWS(_xlfn.ANCHORARRAY(Data!G$14)))*Data!G683/Data!G682</f>
        <v>324.79143156904598</v>
      </c>
      <c r="G670" s="20" cm="1">
        <f t="array" aca="1" ref="G670" ca="1">INDEX(_xlfn.ANCHORARRAY(Data!H$14),ROWS(_xlfn.ANCHORARRAY(Data!H$14)))*Data!H683/Data!H682</f>
        <v>71.443085718612735</v>
      </c>
      <c r="H670" s="20" cm="1">
        <f t="array" aca="1" ref="H670" ca="1">INDEX(_xlfn.ANCHORARRAY(Data!I$14),ROWS(_xlfn.ANCHORARRAY(Data!I$14)))*Data!I683/Data!I682</f>
        <v>247.0073709998469</v>
      </c>
      <c r="I670" s="20" cm="1">
        <f t="array" aca="1" ref="I670" ca="1">INDEX(_xlfn.ANCHORARRAY(Data!J$14),ROWS(_xlfn.ANCHORARRAY(Data!J$14)))*Data!J683/Data!J682</f>
        <v>24.046519114688124</v>
      </c>
      <c r="J670" s="20" cm="1">
        <f t="array" aca="1" ref="J670" ca="1">INDEX(_xlfn.ANCHORARRAY(Data!K$14),ROWS(_xlfn.ANCHORARRAY(Data!K$14)))*Data!K683/Data!K682</f>
        <v>79.301450252951113</v>
      </c>
      <c r="K670" s="20" cm="1">
        <f t="array" aca="1" ref="K670" ca="1">INDEX(_xlfn.ANCHORARRAY(Data!L$14),ROWS(_xlfn.ANCHORARRAY(Data!L$14)))*Data!L683/Data!L682</f>
        <v>395.13554568975655</v>
      </c>
      <c r="L670" s="20" cm="1">
        <f t="array" aca="1" ref="L670" ca="1">INDEX(_xlfn.ANCHORARRAY(Data!M$14),ROWS(_xlfn.ANCHORARRAY(Data!M$14)))*Data!M683/Data!M682</f>
        <v>50.542787652011228</v>
      </c>
      <c r="M670" s="20" cm="1">
        <f t="array" aca="1" ref="M670" ca="1">INDEX(_xlfn.ANCHORARRAY(Data!N$14),ROWS(_xlfn.ANCHORARRAY(Data!N$14)))*Data!N683/Data!N682</f>
        <v>167.17915803908124</v>
      </c>
      <c r="N670" s="20" cm="1">
        <f t="array" aca="1" ref="N670" ca="1">INDEX(_xlfn.ANCHORARRAY(Data!O$14),ROWS(_xlfn.ANCHORARRAY(Data!O$14)))*Data!O683/Data!O682</f>
        <v>158.58976153607929</v>
      </c>
      <c r="O670" s="20" cm="1">
        <f t="array" aca="1" ref="O670" ca="1">INDEX(_xlfn.ANCHORARRAY(Data!P$14),ROWS(_xlfn.ANCHORARRAY(Data!P$14)))*Data!P683/Data!P682</f>
        <v>628.07827525371044</v>
      </c>
      <c r="P670" s="20" cm="1">
        <f t="array" aca="1" ref="P670" ca="1">B$1*B670/INDEX(_xlfn.ANCHORARRAY(Data!B$14),ROWS(_xlfn.ANCHORARRAY(Data!B$14)),2)</f>
        <v>12988.61400095444</v>
      </c>
      <c r="Q670" s="20" cm="1">
        <f t="array" aca="1" ref="Q670" ca="1">C$1*C670/INDEX(_xlfn.ANCHORARRAY(Data!D$14),ROWS(_xlfn.ANCHORARRAY(Data!D$14)))</f>
        <v>10387.980992206805</v>
      </c>
      <c r="R670" s="19" cm="1">
        <f t="array" aca="1" ref="R670" ca="1">D$1*D670/INDEX(_xlfn.ANCHORARRAY(Data!E$14),ROWS(_xlfn.ANCHORARRAY(Data!E$14)))</f>
        <v>11887.687499999996</v>
      </c>
      <c r="S670" s="20" cm="1">
        <f t="array" aca="1" ref="S670" ca="1">E$1*E670/INDEX(_xlfn.ANCHORARRAY(Data!F$14),ROWS(_xlfn.ANCHORARRAY(Data!F$14)))</f>
        <v>5978.6307857911734</v>
      </c>
      <c r="T670" s="20" cm="1">
        <f t="array" aca="1" ref="T670" ca="1">F$1*F670/INDEX(_xlfn.ANCHORARRAY(Data!G$14),ROWS(_xlfn.ANCHORARRAY(Data!G$14)))</f>
        <v>22735.40020983322</v>
      </c>
      <c r="U670" s="20" cm="1">
        <f t="array" aca="1" ref="U670" ca="1">G$1*G670/INDEX(_xlfn.ANCHORARRAY(Data!H$14),ROWS(_xlfn.ANCHORARRAY(Data!H$14)))</f>
        <v>51439.021717401163</v>
      </c>
      <c r="V670" s="20" cm="1">
        <f t="array" aca="1" ref="V670" ca="1">H$1*H670/INDEX(_xlfn.ANCHORARRAY(Data!I$14),ROWS(_xlfn.ANCHORARRAY(Data!I$14)))</f>
        <v>22230.663389986221</v>
      </c>
      <c r="W670" s="20" cm="1">
        <f t="array" aca="1" ref="W670" ca="1">I$1*I670/INDEX(_xlfn.ANCHORARRAY(Data!J$14),ROWS(_xlfn.ANCHORARRAY(Data!J$14)))</f>
        <v>4809.3038229376252</v>
      </c>
      <c r="X670" s="20" cm="1">
        <f t="array" aca="1" ref="X670" ca="1">J$1*J670/INDEX(_xlfn.ANCHORARRAY(Data!K$14),ROWS(_xlfn.ANCHORARRAY(Data!K$14)))</f>
        <v>5551.1015177065774</v>
      </c>
      <c r="Y670" s="20" cm="1">
        <f t="array" aca="1" ref="Y670" ca="1">K$1*K670/INDEX(_xlfn.ANCHORARRAY(Data!L$14),ROWS(_xlfn.ANCHORARRAY(Data!L$14)))</f>
        <v>11854.066370692699</v>
      </c>
      <c r="Z670" s="20" cm="1">
        <f t="array" aca="1" ref="Z670" ca="1">L$1*L670/INDEX(_xlfn.ANCHORARRAY(Data!M$14),ROWS(_xlfn.ANCHORARRAY(Data!M$14)))</f>
        <v>12130.269036482694</v>
      </c>
      <c r="AA670" s="20" cm="1">
        <f t="array" aca="1" ref="AA670" ca="1">M$1*M670/INDEX(_xlfn.ANCHORARRAY(Data!N$14),ROWS(_xlfn.ANCHORARRAY(Data!N$14)))</f>
        <v>10030.749482344874</v>
      </c>
      <c r="AB670" s="20" cm="1">
        <f t="array" aca="1" ref="AB670" ca="1">N$1*N670/INDEX(_xlfn.ANCHORARRAY(Data!O$14),ROWS(_xlfn.ANCHORARRAY(Data!O$14)))</f>
        <v>9515.3856921647584</v>
      </c>
      <c r="AC670" s="20" cm="1">
        <f t="array" aca="1" ref="AC670" ca="1">O$1*O670/INDEX(_xlfn.ANCHORARRAY(Data!P$14),ROWS(_xlfn.ANCHORARRAY(Data!P$14)))</f>
        <v>12562.358007866238</v>
      </c>
      <c r="AD670" s="33">
        <f t="shared" ca="1" si="23"/>
        <v>204101.23252636849</v>
      </c>
      <c r="AE670" s="33">
        <f t="shared" ca="1" si="22"/>
        <v>2160.8674736315152</v>
      </c>
    </row>
    <row r="671" spans="1:31" x14ac:dyDescent="0.35">
      <c r="A671">
        <f ca="1"/>
        <v>669</v>
      </c>
      <c r="B671" s="20" cm="1">
        <f t="array" aca="1" ref="B671" ca="1">INDEX(_xlfn.ANCHORARRAY(Data!B$14),ROWS(_xlfn.ANCHORARRAY(Data!B$14)),2)*Data!C684/Data!C683</f>
        <v>264.56021535930603</v>
      </c>
      <c r="C671" s="20" cm="1">
        <f t="array" aca="1" ref="C671" ca="1">INDEX(_xlfn.ANCHORARRAY(Data!D$14),ROWS(_xlfn.ANCHORARRAY(Data!D$14)))*Data!D684/Data!D683</f>
        <v>53.224910644910643</v>
      </c>
      <c r="D671" s="20" cm="1">
        <f t="array" aca="1" ref="D671" ca="1">INDEX(_xlfn.ANCHORARRAY(Data!E$14),ROWS(_xlfn.ANCHORARRAY(Data!E$14)))*Data!E684/Data!E683</f>
        <v>23.982191142191144</v>
      </c>
      <c r="E671" s="20" cm="1">
        <f t="array" aca="1" ref="E671" ca="1">INDEX(_xlfn.ANCHORARRAY(Data!F$14),ROWS(_xlfn.ANCHORARRAY(Data!F$14)))*Data!F684/Data!F683</f>
        <v>29.892840172786176</v>
      </c>
      <c r="F671" s="20" cm="1">
        <f t="array" aca="1" ref="F671" ca="1">INDEX(_xlfn.ANCHORARRAY(Data!G$14),ROWS(_xlfn.ANCHORARRAY(Data!G$14)))*Data!G684/Data!G683</f>
        <v>314.16221458143292</v>
      </c>
      <c r="G671" s="20" cm="1">
        <f t="array" aca="1" ref="G671" ca="1">INDEX(_xlfn.ANCHORARRAY(Data!H$14),ROWS(_xlfn.ANCHORARRAY(Data!H$14)))*Data!H684/Data!H683</f>
        <v>74.230746727645496</v>
      </c>
      <c r="H671" s="20" cm="1">
        <f t="array" aca="1" ref="H671" ca="1">INDEX(_xlfn.ANCHORARRAY(Data!I$14),ROWS(_xlfn.ANCHORARRAY(Data!I$14)))*Data!I684/Data!I683</f>
        <v>243.00030063132576</v>
      </c>
      <c r="I671" s="20" cm="1">
        <f t="array" aca="1" ref="I671" ca="1">INDEX(_xlfn.ANCHORARRAY(Data!J$14),ROWS(_xlfn.ANCHORARRAY(Data!J$14)))*Data!J684/Data!J683</f>
        <v>24.878236014699876</v>
      </c>
      <c r="J671" s="20" cm="1">
        <f t="array" aca="1" ref="J671" ca="1">INDEX(_xlfn.ANCHORARRAY(Data!K$14),ROWS(_xlfn.ANCHORARRAY(Data!K$14)))*Data!K684/Data!K683</f>
        <v>80.449983022071308</v>
      </c>
      <c r="K671" s="20" cm="1">
        <f t="array" aca="1" ref="K671" ca="1">INDEX(_xlfn.ANCHORARRAY(Data!L$14),ROWS(_xlfn.ANCHORARRAY(Data!L$14)))*Data!L684/Data!L683</f>
        <v>386.50653549823642</v>
      </c>
      <c r="L671" s="20" cm="1">
        <f t="array" aca="1" ref="L671" ca="1">INDEX(_xlfn.ANCHORARRAY(Data!M$14),ROWS(_xlfn.ANCHORARRAY(Data!M$14)))*Data!M684/Data!M683</f>
        <v>52.872074838090676</v>
      </c>
      <c r="M671" s="20" cm="1">
        <f t="array" aca="1" ref="M671" ca="1">INDEX(_xlfn.ANCHORARRAY(Data!N$14),ROWS(_xlfn.ANCHORARRAY(Data!N$14)))*Data!N684/Data!N683</f>
        <v>165.98879659067848</v>
      </c>
      <c r="N671" s="20" cm="1">
        <f t="array" aca="1" ref="N671" ca="1">INDEX(_xlfn.ANCHORARRAY(Data!O$14),ROWS(_xlfn.ANCHORARRAY(Data!O$14)))*Data!O684/Data!O683</f>
        <v>155.8964363164325</v>
      </c>
      <c r="O671" s="20" cm="1">
        <f t="array" aca="1" ref="O671" ca="1">INDEX(_xlfn.ANCHORARRAY(Data!P$14),ROWS(_xlfn.ANCHORARRAY(Data!P$14)))*Data!P684/Data!P683</f>
        <v>628.79900006535524</v>
      </c>
      <c r="P671" s="20" cm="1">
        <f t="array" aca="1" ref="P671" ca="1">B$1*B671/INDEX(_xlfn.ANCHORARRAY(Data!B$14),ROWS(_xlfn.ANCHORARRAY(Data!B$14)),2)</f>
        <v>13228.010767965303</v>
      </c>
      <c r="Q671" s="20" cm="1">
        <f t="array" aca="1" ref="Q671" ca="1">C$1*C671/INDEX(_xlfn.ANCHORARRAY(Data!D$14),ROWS(_xlfn.ANCHORARRAY(Data!D$14)))</f>
        <v>10648.994560994561</v>
      </c>
      <c r="R671" s="19" cm="1">
        <f t="array" aca="1" ref="R671" ca="1">D$1*D671/INDEX(_xlfn.ANCHORARRAY(Data!E$14),ROWS(_xlfn.ANCHORARRAY(Data!E$14)))</f>
        <v>11993.554778554779</v>
      </c>
      <c r="S671" s="20" cm="1">
        <f t="array" aca="1" ref="S671" ca="1">E$1*E671/INDEX(_xlfn.ANCHORARRAY(Data!F$14),ROWS(_xlfn.ANCHORARRAY(Data!F$14)))</f>
        <v>5978.5680345572355</v>
      </c>
      <c r="T671" s="20" cm="1">
        <f t="array" aca="1" ref="T671" ca="1">F$1*F671/INDEX(_xlfn.ANCHORARRAY(Data!G$14),ROWS(_xlfn.ANCHORARRAY(Data!G$14)))</f>
        <v>21991.355020700306</v>
      </c>
      <c r="U671" s="20" cm="1">
        <f t="array" aca="1" ref="U671" ca="1">G$1*G671/INDEX(_xlfn.ANCHORARRAY(Data!H$14),ROWS(_xlfn.ANCHORARRAY(Data!H$14)))</f>
        <v>53446.137643904753</v>
      </c>
      <c r="V671" s="20" cm="1">
        <f t="array" aca="1" ref="V671" ca="1">H$1*H671/INDEX(_xlfn.ANCHORARRAY(Data!I$14),ROWS(_xlfn.ANCHORARRAY(Data!I$14)))</f>
        <v>21870.027056819319</v>
      </c>
      <c r="W671" s="20" cm="1">
        <f t="array" aca="1" ref="W671" ca="1">I$1*I671/INDEX(_xlfn.ANCHORARRAY(Data!J$14),ROWS(_xlfn.ANCHORARRAY(Data!J$14)))</f>
        <v>4975.6472029399756</v>
      </c>
      <c r="X671" s="20" cm="1">
        <f t="array" aca="1" ref="X671" ca="1">J$1*J671/INDEX(_xlfn.ANCHORARRAY(Data!K$14),ROWS(_xlfn.ANCHORARRAY(Data!K$14)))</f>
        <v>5631.4988115449914</v>
      </c>
      <c r="Y671" s="20" cm="1">
        <f t="array" aca="1" ref="Y671" ca="1">K$1*K671/INDEX(_xlfn.ANCHORARRAY(Data!L$14),ROWS(_xlfn.ANCHORARRAY(Data!L$14)))</f>
        <v>11595.196064947093</v>
      </c>
      <c r="Z671" s="20" cm="1">
        <f t="array" aca="1" ref="Z671" ca="1">L$1*L671/INDEX(_xlfn.ANCHORARRAY(Data!M$14),ROWS(_xlfn.ANCHORARRAY(Data!M$14)))</f>
        <v>12689.297961141761</v>
      </c>
      <c r="AA671" s="20" cm="1">
        <f t="array" aca="1" ref="AA671" ca="1">M$1*M671/INDEX(_xlfn.ANCHORARRAY(Data!N$14),ROWS(_xlfn.ANCHORARRAY(Data!N$14)))</f>
        <v>9959.3277954407095</v>
      </c>
      <c r="AB671" s="20" cm="1">
        <f t="array" aca="1" ref="AB671" ca="1">N$1*N671/INDEX(_xlfn.ANCHORARRAY(Data!O$14),ROWS(_xlfn.ANCHORARRAY(Data!O$14)))</f>
        <v>9353.7861789859508</v>
      </c>
      <c r="AC671" s="20" cm="1">
        <f t="array" aca="1" ref="AC671" ca="1">O$1*O671/INDEX(_xlfn.ANCHORARRAY(Data!P$14),ROWS(_xlfn.ANCHORARRAY(Data!P$14)))</f>
        <v>12576.773413502386</v>
      </c>
      <c r="AD671" s="33">
        <f t="shared" ca="1" si="23"/>
        <v>205938.17529199913</v>
      </c>
      <c r="AE671" s="33">
        <f t="shared" ca="1" si="22"/>
        <v>323.92470800087904</v>
      </c>
    </row>
    <row r="672" spans="1:31" x14ac:dyDescent="0.35">
      <c r="A672">
        <f ca="1"/>
        <v>670</v>
      </c>
      <c r="B672" s="20" cm="1">
        <f t="array" aca="1" ref="B672" ca="1">INDEX(_xlfn.ANCHORARRAY(Data!B$14),ROWS(_xlfn.ANCHORARRAY(Data!B$14)),2)*Data!C685/Data!C684</f>
        <v>265.68802273407118</v>
      </c>
      <c r="C672" s="20" cm="1">
        <f t="array" aca="1" ref="C672" ca="1">INDEX(_xlfn.ANCHORARRAY(Data!D$14),ROWS(_xlfn.ANCHORARRAY(Data!D$14)))*Data!D685/Data!D684</f>
        <v>53.450449264136338</v>
      </c>
      <c r="D672" s="20" cm="1">
        <f t="array" aca="1" ref="D672" ca="1">INDEX(_xlfn.ANCHORARRAY(Data!E$14),ROWS(_xlfn.ANCHORARRAY(Data!E$14)))*Data!E685/Data!E684</f>
        <v>24.310672985781988</v>
      </c>
      <c r="E672" s="20" cm="1">
        <f t="array" aca="1" ref="E672" ca="1">INDEX(_xlfn.ANCHORARRAY(Data!F$14),ROWS(_xlfn.ANCHORARRAY(Data!F$14)))*Data!F685/Data!F684</f>
        <v>29.51345250993138</v>
      </c>
      <c r="F672" s="20" cm="1">
        <f t="array" aca="1" ref="F672" ca="1">INDEX(_xlfn.ANCHORARRAY(Data!G$14),ROWS(_xlfn.ANCHORARRAY(Data!G$14)))*Data!G685/Data!G684</f>
        <v>324.43117278739277</v>
      </c>
      <c r="G672" s="20" cm="1">
        <f t="array" aca="1" ref="G672" ca="1">INDEX(_xlfn.ANCHORARRAY(Data!H$14),ROWS(_xlfn.ANCHORARRAY(Data!H$14)))*Data!H685/Data!H684</f>
        <v>75.911825509720245</v>
      </c>
      <c r="H672" s="20" cm="1">
        <f t="array" aca="1" ref="H672" ca="1">INDEX(_xlfn.ANCHORARRAY(Data!I$14),ROWS(_xlfn.ANCHORARRAY(Data!I$14)))*Data!I685/Data!I684</f>
        <v>245.53324949999998</v>
      </c>
      <c r="I672" s="20" cm="1">
        <f t="array" aca="1" ref="I672" ca="1">INDEX(_xlfn.ANCHORARRAY(Data!J$14),ROWS(_xlfn.ANCHORARRAY(Data!J$14)))*Data!J685/Data!J684</f>
        <v>24.341369643572285</v>
      </c>
      <c r="J672" s="20" cm="1">
        <f t="array" aca="1" ref="J672" ca="1">INDEX(_xlfn.ANCHORARRAY(Data!K$14),ROWS(_xlfn.ANCHORARRAY(Data!K$14)))*Data!K685/Data!K684</f>
        <v>79.716686324066274</v>
      </c>
      <c r="K672" s="20" cm="1">
        <f t="array" aca="1" ref="K672" ca="1">INDEX(_xlfn.ANCHORARRAY(Data!L$14),ROWS(_xlfn.ANCHORARRAY(Data!L$14)))*Data!L685/Data!L684</f>
        <v>391.86430992932219</v>
      </c>
      <c r="L672" s="20" cm="1">
        <f t="array" aca="1" ref="L672" ca="1">INDEX(_xlfn.ANCHORARRAY(Data!M$14),ROWS(_xlfn.ANCHORARRAY(Data!M$14)))*Data!M685/Data!M684</f>
        <v>50.535465663217316</v>
      </c>
      <c r="M672" s="20" cm="1">
        <f t="array" aca="1" ref="M672" ca="1">INDEX(_xlfn.ANCHORARRAY(Data!N$14),ROWS(_xlfn.ANCHORARRAY(Data!N$14)))*Data!N685/Data!N684</f>
        <v>163.09957249445452</v>
      </c>
      <c r="N672" s="20" cm="1">
        <f t="array" aca="1" ref="N672" ca="1">INDEX(_xlfn.ANCHORARRAY(Data!O$14),ROWS(_xlfn.ANCHORARRAY(Data!O$14)))*Data!O685/Data!O684</f>
        <v>154.90018156745575</v>
      </c>
      <c r="O672" s="20" cm="1">
        <f t="array" aca="1" ref="O672" ca="1">INDEX(_xlfn.ANCHORARRAY(Data!P$14),ROWS(_xlfn.ANCHORARRAY(Data!P$14)))*Data!P685/Data!P684</f>
        <v>636.31793080724879</v>
      </c>
      <c r="P672" s="20" cm="1">
        <f t="array" aca="1" ref="P672" ca="1">B$1*B672/INDEX(_xlfn.ANCHORARRAY(Data!B$14),ROWS(_xlfn.ANCHORARRAY(Data!B$14)),2)</f>
        <v>13284.40113670356</v>
      </c>
      <c r="Q672" s="20" cm="1">
        <f t="array" aca="1" ref="Q672" ca="1">C$1*C672/INDEX(_xlfn.ANCHORARRAY(Data!D$14),ROWS(_xlfn.ANCHORARRAY(Data!D$14)))</f>
        <v>10694.119287374129</v>
      </c>
      <c r="R672" s="19" cm="1">
        <f t="array" aca="1" ref="R672" ca="1">D$1*D672/INDEX(_xlfn.ANCHORARRAY(Data!E$14),ROWS(_xlfn.ANCHORARRAY(Data!E$14)))</f>
        <v>12157.829383886256</v>
      </c>
      <c r="S672" s="20" cm="1">
        <f t="array" aca="1" ref="S672" ca="1">E$1*E672/INDEX(_xlfn.ANCHORARRAY(Data!F$14),ROWS(_xlfn.ANCHORARRAY(Data!F$14)))</f>
        <v>5902.690501986277</v>
      </c>
      <c r="T672" s="20" cm="1">
        <f t="array" aca="1" ref="T672" ca="1">F$1*F672/INDEX(_xlfn.ANCHORARRAY(Data!G$14),ROWS(_xlfn.ANCHORARRAY(Data!G$14)))</f>
        <v>22710.182095117496</v>
      </c>
      <c r="U672" s="20" cm="1">
        <f t="array" aca="1" ref="U672" ca="1">G$1*G672/INDEX(_xlfn.ANCHORARRAY(Data!H$14),ROWS(_xlfn.ANCHORARRAY(Data!H$14)))</f>
        <v>54656.514366998577</v>
      </c>
      <c r="V672" s="20" cm="1">
        <f t="array" aca="1" ref="V672" ca="1">H$1*H672/INDEX(_xlfn.ANCHORARRAY(Data!I$14),ROWS(_xlfn.ANCHORARRAY(Data!I$14)))</f>
        <v>22097.992455</v>
      </c>
      <c r="W672" s="20" cm="1">
        <f t="array" aca="1" ref="W672" ca="1">I$1*I672/INDEX(_xlfn.ANCHORARRAY(Data!J$14),ROWS(_xlfn.ANCHORARRAY(Data!J$14)))</f>
        <v>4868.2739287144568</v>
      </c>
      <c r="X672" s="20" cm="1">
        <f t="array" aca="1" ref="X672" ca="1">J$1*J672/INDEX(_xlfn.ANCHORARRAY(Data!K$14),ROWS(_xlfn.ANCHORARRAY(Data!K$14)))</f>
        <v>5580.1680426846387</v>
      </c>
      <c r="Y672" s="20" cm="1">
        <f t="array" aca="1" ref="Y672" ca="1">K$1*K672/INDEX(_xlfn.ANCHORARRAY(Data!L$14),ROWS(_xlfn.ANCHORARRAY(Data!L$14)))</f>
        <v>11755.929297879668</v>
      </c>
      <c r="Z672" s="20" cm="1">
        <f t="array" aca="1" ref="Z672" ca="1">L$1*L672/INDEX(_xlfn.ANCHORARRAY(Data!M$14),ROWS(_xlfn.ANCHORARRAY(Data!M$14)))</f>
        <v>12128.511759172156</v>
      </c>
      <c r="AA672" s="20" cm="1">
        <f t="array" aca="1" ref="AA672" ca="1">M$1*M672/INDEX(_xlfn.ANCHORARRAY(Data!N$14),ROWS(_xlfn.ANCHORARRAY(Data!N$14)))</f>
        <v>9785.9743496672709</v>
      </c>
      <c r="AB672" s="20" cm="1">
        <f t="array" aca="1" ref="AB672" ca="1">N$1*N672/INDEX(_xlfn.ANCHORARRAY(Data!O$14),ROWS(_xlfn.ANCHORARRAY(Data!O$14)))</f>
        <v>9294.0108940473456</v>
      </c>
      <c r="AC672" s="20" cm="1">
        <f t="array" aca="1" ref="AC672" ca="1">O$1*O672/INDEX(_xlfn.ANCHORARRAY(Data!P$14),ROWS(_xlfn.ANCHORARRAY(Data!P$14)))</f>
        <v>12727.161515650741</v>
      </c>
      <c r="AD672" s="33">
        <f t="shared" ca="1" si="23"/>
        <v>207643.75901488255</v>
      </c>
      <c r="AE672" s="33">
        <f t="shared" ca="1" si="22"/>
        <v>-1381.6590148825489</v>
      </c>
    </row>
    <row r="673" spans="1:31" x14ac:dyDescent="0.35">
      <c r="A673">
        <f ca="1"/>
        <v>671</v>
      </c>
      <c r="B673" s="20" cm="1">
        <f t="array" aca="1" ref="B673" ca="1">INDEX(_xlfn.ANCHORARRAY(Data!B$14),ROWS(_xlfn.ANCHORARRAY(Data!B$14)),2)*Data!C686/Data!C685</f>
        <v>262.30423369079534</v>
      </c>
      <c r="C673" s="20" cm="1">
        <f t="array" aca="1" ref="C673" ca="1">INDEX(_xlfn.ANCHORARRAY(Data!D$14),ROWS(_xlfn.ANCHORARRAY(Data!D$14)))*Data!D686/Data!D685</f>
        <v>52.019607843137251</v>
      </c>
      <c r="D673" s="20" cm="1">
        <f t="array" aca="1" ref="D673" ca="1">INDEX(_xlfn.ANCHORARRAY(Data!E$14),ROWS(_xlfn.ANCHORARRAY(Data!E$14)))*Data!E686/Data!E685</f>
        <v>18.331349809885932</v>
      </c>
      <c r="E673" s="20" cm="1">
        <f t="array" aca="1" ref="E673" ca="1">INDEX(_xlfn.ANCHORARRAY(Data!F$14),ROWS(_xlfn.ANCHORARRAY(Data!F$14)))*Data!F686/Data!F685</f>
        <v>30.705357798165135</v>
      </c>
      <c r="F673" s="20" cm="1">
        <f t="array" aca="1" ref="F673" ca="1">INDEX(_xlfn.ANCHORARRAY(Data!G$14),ROWS(_xlfn.ANCHORARRAY(Data!G$14)))*Data!G686/Data!G685</f>
        <v>311.36559885249818</v>
      </c>
      <c r="G673" s="20" cm="1">
        <f t="array" aca="1" ref="G673" ca="1">INDEX(_xlfn.ANCHORARRAY(Data!H$14),ROWS(_xlfn.ANCHORARRAY(Data!H$14)))*Data!H686/Data!H685</f>
        <v>70.937983271375458</v>
      </c>
      <c r="H673" s="20" cm="1">
        <f t="array" aca="1" ref="H673" ca="1">INDEX(_xlfn.ANCHORARRAY(Data!I$14),ROWS(_xlfn.ANCHORARRAY(Data!I$14)))*Data!I686/Data!I685</f>
        <v>243.16055651572765</v>
      </c>
      <c r="I673" s="20" cm="1">
        <f t="array" aca="1" ref="I673" ca="1">INDEX(_xlfn.ANCHORARRAY(Data!J$14),ROWS(_xlfn.ANCHORARRAY(Data!J$14)))*Data!J686/Data!J685</f>
        <v>24.468566840626252</v>
      </c>
      <c r="J673" s="20" cm="1">
        <f t="array" aca="1" ref="J673" ca="1">INDEX(_xlfn.ANCHORARRAY(Data!K$14),ROWS(_xlfn.ANCHORARRAY(Data!K$14)))*Data!K686/Data!K685</f>
        <v>79.952276754324288</v>
      </c>
      <c r="K673" s="20" cm="1">
        <f t="array" aca="1" ref="K673" ca="1">INDEX(_xlfn.ANCHORARRAY(Data!L$14),ROWS(_xlfn.ANCHORARRAY(Data!L$14)))*Data!L686/Data!L685</f>
        <v>390.14359685498442</v>
      </c>
      <c r="L673" s="20" cm="1">
        <f t="array" aca="1" ref="L673" ca="1">INDEX(_xlfn.ANCHORARRAY(Data!M$14),ROWS(_xlfn.ANCHORARRAY(Data!M$14)))*Data!M686/Data!M685</f>
        <v>51.539840772014479</v>
      </c>
      <c r="M673" s="20" cm="1">
        <f t="array" aca="1" ref="M673" ca="1">INDEX(_xlfn.ANCHORARRAY(Data!N$14),ROWS(_xlfn.ANCHORARRAY(Data!N$14)))*Data!N686/Data!N685</f>
        <v>163.80758616001631</v>
      </c>
      <c r="N673" s="20" cm="1">
        <f t="array" aca="1" ref="N673" ca="1">INDEX(_xlfn.ANCHORARRAY(Data!O$14),ROWS(_xlfn.ANCHORARRAY(Data!O$14)))*Data!O686/Data!O685</f>
        <v>157.83773884118509</v>
      </c>
      <c r="O673" s="20" cm="1">
        <f t="array" aca="1" ref="O673" ca="1">INDEX(_xlfn.ANCHORARRAY(Data!P$14),ROWS(_xlfn.ANCHORARRAY(Data!P$14)))*Data!P686/Data!P685</f>
        <v>624.40354432042022</v>
      </c>
      <c r="P673" s="20" cm="1">
        <f t="array" aca="1" ref="P673" ca="1">B$1*B673/INDEX(_xlfn.ANCHORARRAY(Data!B$14),ROWS(_xlfn.ANCHORARRAY(Data!B$14)),2)</f>
        <v>13115.211684539769</v>
      </c>
      <c r="Q673" s="20" cm="1">
        <f t="array" aca="1" ref="Q673" ca="1">C$1*C673/INDEX(_xlfn.ANCHORARRAY(Data!D$14),ROWS(_xlfn.ANCHORARRAY(Data!D$14)))</f>
        <v>10407.8431372549</v>
      </c>
      <c r="R673" s="19" cm="1">
        <f t="array" aca="1" ref="R673" ca="1">D$1*D673/INDEX(_xlfn.ANCHORARRAY(Data!E$14),ROWS(_xlfn.ANCHORARRAY(Data!E$14)))</f>
        <v>9167.554657794677</v>
      </c>
      <c r="S673" s="20" cm="1">
        <f t="array" aca="1" ref="S673" ca="1">E$1*E673/INDEX(_xlfn.ANCHORARRAY(Data!F$14),ROWS(_xlfn.ANCHORARRAY(Data!F$14)))</f>
        <v>6141.0715596330274</v>
      </c>
      <c r="T673" s="20" cm="1">
        <f t="array" aca="1" ref="T673" ca="1">F$1*F673/INDEX(_xlfn.ANCHORARRAY(Data!G$14),ROWS(_xlfn.ANCHORARRAY(Data!G$14)))</f>
        <v>21795.591919674873</v>
      </c>
      <c r="U673" s="20" cm="1">
        <f t="array" aca="1" ref="U673" ca="1">G$1*G673/INDEX(_xlfn.ANCHORARRAY(Data!H$14),ROWS(_xlfn.ANCHORARRAY(Data!H$14)))</f>
        <v>51075.347955390323</v>
      </c>
      <c r="V673" s="20" cm="1">
        <f t="array" aca="1" ref="V673" ca="1">H$1*H673/INDEX(_xlfn.ANCHORARRAY(Data!I$14),ROWS(_xlfn.ANCHORARRAY(Data!I$14)))</f>
        <v>21884.450086415491</v>
      </c>
      <c r="W673" s="20" cm="1">
        <f t="array" aca="1" ref="W673" ca="1">I$1*I673/INDEX(_xlfn.ANCHORARRAY(Data!J$14),ROWS(_xlfn.ANCHORARRAY(Data!J$14)))</f>
        <v>4893.7133681252508</v>
      </c>
      <c r="X673" s="20" cm="1">
        <f t="array" aca="1" ref="X673" ca="1">J$1*J673/INDEX(_xlfn.ANCHORARRAY(Data!K$14),ROWS(_xlfn.ANCHORARRAY(Data!K$14)))</f>
        <v>5596.6593728027001</v>
      </c>
      <c r="Y673" s="20" cm="1">
        <f t="array" aca="1" ref="Y673" ca="1">K$1*K673/INDEX(_xlfn.ANCHORARRAY(Data!L$14),ROWS(_xlfn.ANCHORARRAY(Data!L$14)))</f>
        <v>11704.307905649533</v>
      </c>
      <c r="Z673" s="20" cm="1">
        <f t="array" aca="1" ref="Z673" ca="1">L$1*L673/INDEX(_xlfn.ANCHORARRAY(Data!M$14),ROWS(_xlfn.ANCHORARRAY(Data!M$14)))</f>
        <v>12369.561785283475</v>
      </c>
      <c r="AA673" s="20" cm="1">
        <f t="array" aca="1" ref="AA673" ca="1">M$1*M673/INDEX(_xlfn.ANCHORARRAY(Data!N$14),ROWS(_xlfn.ANCHORARRAY(Data!N$14)))</f>
        <v>9828.4551696009785</v>
      </c>
      <c r="AB673" s="20" cm="1">
        <f t="array" aca="1" ref="AB673" ca="1">N$1*N673/INDEX(_xlfn.ANCHORARRAY(Data!O$14),ROWS(_xlfn.ANCHORARRAY(Data!O$14)))</f>
        <v>9470.2643304711055</v>
      </c>
      <c r="AC673" s="20" cm="1">
        <f t="array" aca="1" ref="AC673" ca="1">O$1*O673/INDEX(_xlfn.ANCHORARRAY(Data!P$14),ROWS(_xlfn.ANCHORARRAY(Data!P$14)))</f>
        <v>12488.858752462245</v>
      </c>
      <c r="AD673" s="33">
        <f t="shared" ca="1" si="23"/>
        <v>199938.89168509838</v>
      </c>
      <c r="AE673" s="33">
        <f t="shared" ca="1" si="22"/>
        <v>6323.2083149016253</v>
      </c>
    </row>
    <row r="674" spans="1:31" x14ac:dyDescent="0.35">
      <c r="A674">
        <f ca="1"/>
        <v>672</v>
      </c>
      <c r="B674" s="20" cm="1">
        <f t="array" aca="1" ref="B674" ca="1">INDEX(_xlfn.ANCHORARRAY(Data!B$14),ROWS(_xlfn.ANCHORARRAY(Data!B$14)),2)*Data!C687/Data!C686</f>
        <v>269.78713314553994</v>
      </c>
      <c r="C674" s="20" cm="1">
        <f t="array" aca="1" ref="C674" ca="1">INDEX(_xlfn.ANCHORARRAY(Data!D$14),ROWS(_xlfn.ANCHORARRAY(Data!D$14)))*Data!D687/Data!D686</f>
        <v>53.642619607843145</v>
      </c>
      <c r="D674" s="20" cm="1">
        <f t="array" aca="1" ref="D674" ca="1">INDEX(_xlfn.ANCHORARRAY(Data!E$14),ROWS(_xlfn.ANCHORARRAY(Data!E$14)))*Data!E687/Data!E686</f>
        <v>22.885145385587858</v>
      </c>
      <c r="E674" s="20" cm="1">
        <f t="array" aca="1" ref="E674" ca="1">INDEX(_xlfn.ANCHORARRAY(Data!F$14),ROWS(_xlfn.ANCHORARRAY(Data!F$14)))*Data!F687/Data!F686</f>
        <v>30.581200716845878</v>
      </c>
      <c r="F674" s="20" cm="1">
        <f t="array" aca="1" ref="F674" ca="1">INDEX(_xlfn.ANCHORARRAY(Data!G$14),ROWS(_xlfn.ANCHORARRAY(Data!G$14)))*Data!G687/Data!G686</f>
        <v>326.09053998963554</v>
      </c>
      <c r="G674" s="20" cm="1">
        <f t="array" aca="1" ref="G674" ca="1">INDEX(_xlfn.ANCHORARRAY(Data!H$14),ROWS(_xlfn.ANCHORARRAY(Data!H$14)))*Data!H687/Data!H686</f>
        <v>73.778667153996096</v>
      </c>
      <c r="H674" s="20" cm="1">
        <f t="array" aca="1" ref="H674" ca="1">INDEX(_xlfn.ANCHORARRAY(Data!I$14),ROWS(_xlfn.ANCHORARRAY(Data!I$14)))*Data!I687/Data!I686</f>
        <v>243.48111981090267</v>
      </c>
      <c r="I674" s="20" cm="1">
        <f t="array" aca="1" ref="I674" ca="1">INDEX(_xlfn.ANCHORARRAY(Data!J$14),ROWS(_xlfn.ANCHORARRAY(Data!J$14)))*Data!J687/Data!J686</f>
        <v>24.702802241793432</v>
      </c>
      <c r="J674" s="20" cm="1">
        <f t="array" aca="1" ref="J674" ca="1">INDEX(_xlfn.ANCHORARRAY(Data!K$14),ROWS(_xlfn.ANCHORARRAY(Data!K$14)))*Data!K687/Data!K686</f>
        <v>81.790872068529708</v>
      </c>
      <c r="K674" s="20" cm="1">
        <f t="array" aca="1" ref="K674" ca="1">INDEX(_xlfn.ANCHORARRAY(Data!L$14),ROWS(_xlfn.ANCHORARRAY(Data!L$14)))*Data!L687/Data!L686</f>
        <v>391.99094454779174</v>
      </c>
      <c r="L674" s="20" cm="1">
        <f t="array" aca="1" ref="L674" ca="1">INDEX(_xlfn.ANCHORARRAY(Data!M$14),ROWS(_xlfn.ANCHORARRAY(Data!M$14)))*Data!M687/Data!M686</f>
        <v>52.129327833050233</v>
      </c>
      <c r="M674" s="20" cm="1">
        <f t="array" aca="1" ref="M674" ca="1">INDEX(_xlfn.ANCHORARRAY(Data!N$14),ROWS(_xlfn.ANCHORARRAY(Data!N$14)))*Data!N687/Data!N686</f>
        <v>165.19965913757702</v>
      </c>
      <c r="N674" s="20" cm="1">
        <f t="array" aca="1" ref="N674" ca="1">INDEX(_xlfn.ANCHORARRAY(Data!O$14),ROWS(_xlfn.ANCHORARRAY(Data!O$14)))*Data!O687/Data!O686</f>
        <v>160.25880107320813</v>
      </c>
      <c r="O674" s="20" cm="1">
        <f t="array" aca="1" ref="O674" ca="1">INDEX(_xlfn.ANCHORARRAY(Data!P$14),ROWS(_xlfn.ANCHORARRAY(Data!P$14)))*Data!P687/Data!P686</f>
        <v>640.32891959463961</v>
      </c>
      <c r="P674" s="20" cm="1">
        <f t="array" aca="1" ref="P674" ca="1">B$1*B674/INDEX(_xlfn.ANCHORARRAY(Data!B$14),ROWS(_xlfn.ANCHORARRAY(Data!B$14)),2)</f>
        <v>13489.356657276998</v>
      </c>
      <c r="Q674" s="20" cm="1">
        <f t="array" aca="1" ref="Q674" ca="1">C$1*C674/INDEX(_xlfn.ANCHORARRAY(Data!D$14),ROWS(_xlfn.ANCHORARRAY(Data!D$14)))</f>
        <v>10732.567843137256</v>
      </c>
      <c r="R674" s="19" cm="1">
        <f t="array" aca="1" ref="R674" ca="1">D$1*D674/INDEX(_xlfn.ANCHORARRAY(Data!E$14),ROWS(_xlfn.ANCHORARRAY(Data!E$14)))</f>
        <v>11444.919405815423</v>
      </c>
      <c r="S674" s="20" cm="1">
        <f t="array" aca="1" ref="S674" ca="1">E$1*E674/INDEX(_xlfn.ANCHORARRAY(Data!F$14),ROWS(_xlfn.ANCHORARRAY(Data!F$14)))</f>
        <v>6116.2401433691757</v>
      </c>
      <c r="T674" s="20" cm="1">
        <f t="array" aca="1" ref="T674" ca="1">F$1*F674/INDEX(_xlfn.ANCHORARRAY(Data!G$14),ROWS(_xlfn.ANCHORARRAY(Data!G$14)))</f>
        <v>22826.33779927449</v>
      </c>
      <c r="U674" s="20" cm="1">
        <f t="array" aca="1" ref="U674" ca="1">G$1*G674/INDEX(_xlfn.ANCHORARRAY(Data!H$14),ROWS(_xlfn.ANCHORARRAY(Data!H$14)))</f>
        <v>53120.640350877184</v>
      </c>
      <c r="V674" s="20" cm="1">
        <f t="array" aca="1" ref="V674" ca="1">H$1*H674/INDEX(_xlfn.ANCHORARRAY(Data!I$14),ROWS(_xlfn.ANCHORARRAY(Data!I$14)))</f>
        <v>21913.300782981241</v>
      </c>
      <c r="W674" s="20" cm="1">
        <f t="array" aca="1" ref="W674" ca="1">I$1*I674/INDEX(_xlfn.ANCHORARRAY(Data!J$14),ROWS(_xlfn.ANCHORARRAY(Data!J$14)))</f>
        <v>4940.5604483586867</v>
      </c>
      <c r="X674" s="20" cm="1">
        <f t="array" aca="1" ref="X674" ca="1">J$1*J674/INDEX(_xlfn.ANCHORARRAY(Data!K$14),ROWS(_xlfn.ANCHORARRAY(Data!K$14)))</f>
        <v>5725.3610447970796</v>
      </c>
      <c r="Y674" s="20" cm="1">
        <f t="array" aca="1" ref="Y674" ca="1">K$1*K674/INDEX(_xlfn.ANCHORARRAY(Data!L$14),ROWS(_xlfn.ANCHORARRAY(Data!L$14)))</f>
        <v>11759.728336433755</v>
      </c>
      <c r="Z674" s="20" cm="1">
        <f t="array" aca="1" ref="Z674" ca="1">L$1*L674/INDEX(_xlfn.ANCHORARRAY(Data!M$14),ROWS(_xlfn.ANCHORARRAY(Data!M$14)))</f>
        <v>12511.038679932055</v>
      </c>
      <c r="AA674" s="20" cm="1">
        <f t="array" aca="1" ref="AA674" ca="1">M$1*M674/INDEX(_xlfn.ANCHORARRAY(Data!N$14),ROWS(_xlfn.ANCHORARRAY(Data!N$14)))</f>
        <v>9911.9795482546215</v>
      </c>
      <c r="AB674" s="20" cm="1">
        <f t="array" aca="1" ref="AB674" ca="1">N$1*N674/INDEX(_xlfn.ANCHORARRAY(Data!O$14),ROWS(_xlfn.ANCHORARRAY(Data!O$14)))</f>
        <v>9615.5280643924889</v>
      </c>
      <c r="AC674" s="20" cm="1">
        <f t="array" aca="1" ref="AC674" ca="1">O$1*O674/INDEX(_xlfn.ANCHORARRAY(Data!P$14),ROWS(_xlfn.ANCHORARRAY(Data!P$14)))</f>
        <v>12807.386352423493</v>
      </c>
      <c r="AD674" s="33">
        <f t="shared" ca="1" si="23"/>
        <v>206914.94545732398</v>
      </c>
      <c r="AE674" s="33">
        <f t="shared" ca="1" si="22"/>
        <v>-652.84545732397237</v>
      </c>
    </row>
    <row r="675" spans="1:31" x14ac:dyDescent="0.35">
      <c r="A675">
        <f ca="1"/>
        <v>673</v>
      </c>
      <c r="B675" s="20" cm="1">
        <f t="array" aca="1" ref="B675" ca="1">INDEX(_xlfn.ANCHORARRAY(Data!B$14),ROWS(_xlfn.ANCHORARRAY(Data!B$14)),2)*Data!C688/Data!C687</f>
        <v>268.89724704409002</v>
      </c>
      <c r="C675" s="20" cm="1">
        <f t="array" aca="1" ref="C675" ca="1">INDEX(_xlfn.ANCHORARRAY(Data!D$14),ROWS(_xlfn.ANCHORARRAY(Data!D$14)))*Data!D688/Data!D687</f>
        <v>53.440764158262219</v>
      </c>
      <c r="D675" s="20" cm="1">
        <f t="array" aca="1" ref="D675" ca="1">INDEX(_xlfn.ANCHORARRAY(Data!E$14),ROWS(_xlfn.ANCHORARRAY(Data!E$14)))*Data!E688/Data!E687</f>
        <v>25.545643097643097</v>
      </c>
      <c r="E675" s="20" cm="1">
        <f t="array" aca="1" ref="E675" ca="1">INDEX(_xlfn.ANCHORARRAY(Data!F$14),ROWS(_xlfn.ANCHORARRAY(Data!F$14)))*Data!F688/Data!F687</f>
        <v>30.095413005272405</v>
      </c>
      <c r="F675" s="20" cm="1">
        <f t="array" aca="1" ref="F675" ca="1">INDEX(_xlfn.ANCHORARRAY(Data!G$14),ROWS(_xlfn.ANCHORARRAY(Data!G$14)))*Data!G688/Data!G687</f>
        <v>334.86727758125875</v>
      </c>
      <c r="G675" s="20" cm="1">
        <f t="array" aca="1" ref="G675" ca="1">INDEX(_xlfn.ANCHORARRAY(Data!H$14),ROWS(_xlfn.ANCHORARRAY(Data!H$14)))*Data!H688/Data!H687</f>
        <v>76.076656019656014</v>
      </c>
      <c r="H675" s="20" cm="1">
        <f t="array" aca="1" ref="H675" ca="1">INDEX(_xlfn.ANCHORARRAY(Data!I$14),ROWS(_xlfn.ANCHORARRAY(Data!I$14)))*Data!I688/Data!I687</f>
        <v>245.04690779794021</v>
      </c>
      <c r="I675" s="20" cm="1">
        <f t="array" aca="1" ref="I675" ca="1">INDEX(_xlfn.ANCHORARRAY(Data!J$14),ROWS(_xlfn.ANCHORARRAY(Data!J$14)))*Data!J688/Data!J687</f>
        <v>24.342111506524319</v>
      </c>
      <c r="J675" s="20" cm="1">
        <f t="array" aca="1" ref="J675" ca="1">INDEX(_xlfn.ANCHORARRAY(Data!K$14),ROWS(_xlfn.ANCHORARRAY(Data!K$14)))*Data!K688/Data!K687</f>
        <v>79.445998629198087</v>
      </c>
      <c r="K675" s="20" cm="1">
        <f t="array" aca="1" ref="K675" ca="1">INDEX(_xlfn.ANCHORARRAY(Data!L$14),ROWS(_xlfn.ANCHORARRAY(Data!L$14)))*Data!L688/Data!L687</f>
        <v>398.81178513937141</v>
      </c>
      <c r="L675" s="20" cm="1">
        <f t="array" aca="1" ref="L675" ca="1">INDEX(_xlfn.ANCHORARRAY(Data!M$14),ROWS(_xlfn.ANCHORARRAY(Data!M$14)))*Data!M688/Data!M687</f>
        <v>51.827490347490354</v>
      </c>
      <c r="M675" s="20" cm="1">
        <f t="array" aca="1" ref="M675" ca="1">INDEX(_xlfn.ANCHORARRAY(Data!N$14),ROWS(_xlfn.ANCHORARRAY(Data!N$14)))*Data!N688/Data!N687</f>
        <v>164.00444201462446</v>
      </c>
      <c r="N675" s="20" cm="1">
        <f t="array" aca="1" ref="N675" ca="1">INDEX(_xlfn.ANCHORARRAY(Data!O$14),ROWS(_xlfn.ANCHORARRAY(Data!O$14)))*Data!O688/Data!O687</f>
        <v>154.59617761484364</v>
      </c>
      <c r="O675" s="20" cm="1">
        <f t="array" aca="1" ref="O675" ca="1">INDEX(_xlfn.ANCHORARRAY(Data!P$14),ROWS(_xlfn.ANCHORARRAY(Data!P$14)))*Data!P688/Data!P687</f>
        <v>643.44768999719452</v>
      </c>
      <c r="P675" s="20" cm="1">
        <f t="array" aca="1" ref="P675" ca="1">B$1*B675/INDEX(_xlfn.ANCHORARRAY(Data!B$14),ROWS(_xlfn.ANCHORARRAY(Data!B$14)),2)</f>
        <v>13444.862352204502</v>
      </c>
      <c r="Q675" s="20" cm="1">
        <f t="array" aca="1" ref="Q675" ca="1">C$1*C675/INDEX(_xlfn.ANCHORARRAY(Data!D$14),ROWS(_xlfn.ANCHORARRAY(Data!D$14)))</f>
        <v>10692.181536074477</v>
      </c>
      <c r="R675" s="19" cm="1">
        <f t="array" aca="1" ref="R675" ca="1">D$1*D675/INDEX(_xlfn.ANCHORARRAY(Data!E$14),ROWS(_xlfn.ANCHORARRAY(Data!E$14)))</f>
        <v>12775.441077441079</v>
      </c>
      <c r="S675" s="20" cm="1">
        <f t="array" aca="1" ref="S675" ca="1">E$1*E675/INDEX(_xlfn.ANCHORARRAY(Data!F$14),ROWS(_xlfn.ANCHORARRAY(Data!F$14)))</f>
        <v>6019.0826010544815</v>
      </c>
      <c r="T675" s="20" cm="1">
        <f t="array" aca="1" ref="T675" ca="1">F$1*F675/INDEX(_xlfn.ANCHORARRAY(Data!G$14),ROWS(_xlfn.ANCHORARRAY(Data!G$14)))</f>
        <v>23440.709430688112</v>
      </c>
      <c r="U675" s="20" cm="1">
        <f t="array" aca="1" ref="U675" ca="1">G$1*G675/INDEX(_xlfn.ANCHORARRAY(Data!H$14),ROWS(_xlfn.ANCHORARRAY(Data!H$14)))</f>
        <v>54775.192334152329</v>
      </c>
      <c r="V675" s="20" cm="1">
        <f t="array" aca="1" ref="V675" ca="1">H$1*H675/INDEX(_xlfn.ANCHORARRAY(Data!I$14),ROWS(_xlfn.ANCHORARRAY(Data!I$14)))</f>
        <v>22054.221701814622</v>
      </c>
      <c r="W675" s="20" cm="1">
        <f t="array" aca="1" ref="W675" ca="1">I$1*I675/INDEX(_xlfn.ANCHORARRAY(Data!J$14),ROWS(_xlfn.ANCHORARRAY(Data!J$14)))</f>
        <v>4868.422301304864</v>
      </c>
      <c r="X675" s="20" cm="1">
        <f t="array" aca="1" ref="X675" ca="1">J$1*J675/INDEX(_xlfn.ANCHORARRAY(Data!K$14),ROWS(_xlfn.ANCHORARRAY(Data!K$14)))</f>
        <v>5561.2199040438654</v>
      </c>
      <c r="Y675" s="20" cm="1">
        <f t="array" aca="1" ref="Y675" ca="1">K$1*K675/INDEX(_xlfn.ANCHORARRAY(Data!L$14),ROWS(_xlfn.ANCHORARRAY(Data!L$14)))</f>
        <v>11964.353554181142</v>
      </c>
      <c r="Z675" s="20" cm="1">
        <f t="array" aca="1" ref="Z675" ca="1">L$1*L675/INDEX(_xlfn.ANCHORARRAY(Data!M$14),ROWS(_xlfn.ANCHORARRAY(Data!M$14)))</f>
        <v>12438.597683397686</v>
      </c>
      <c r="AA675" s="20" cm="1">
        <f t="array" aca="1" ref="AA675" ca="1">M$1*M675/INDEX(_xlfn.ANCHORARRAY(Data!N$14),ROWS(_xlfn.ANCHORARRAY(Data!N$14)))</f>
        <v>9840.266520877467</v>
      </c>
      <c r="AB675" s="20" cm="1">
        <f t="array" aca="1" ref="AB675" ca="1">N$1*N675/INDEX(_xlfn.ANCHORARRAY(Data!O$14),ROWS(_xlfn.ANCHORARRAY(Data!O$14)))</f>
        <v>9275.7706568906196</v>
      </c>
      <c r="AC675" s="20" cm="1">
        <f t="array" aca="1" ref="AC675" ca="1">O$1*O675/INDEX(_xlfn.ANCHORARRAY(Data!P$14),ROWS(_xlfn.ANCHORARRAY(Data!P$14)))</f>
        <v>12869.765695707427</v>
      </c>
      <c r="AD675" s="33">
        <f t="shared" ca="1" si="23"/>
        <v>210020.08734983264</v>
      </c>
      <c r="AE675" s="33">
        <f t="shared" ca="1" si="22"/>
        <v>-3757.9873498326342</v>
      </c>
    </row>
    <row r="676" spans="1:31" x14ac:dyDescent="0.35">
      <c r="A676">
        <f ca="1"/>
        <v>674</v>
      </c>
      <c r="B676" s="20" cm="1">
        <f t="array" aca="1" ref="B676" ca="1">INDEX(_xlfn.ANCHORARRAY(Data!B$14),ROWS(_xlfn.ANCHORARRAY(Data!B$14)),2)*Data!C689/Data!C688</f>
        <v>265.58684618730069</v>
      </c>
      <c r="C676" s="20" cm="1">
        <f t="array" aca="1" ref="C676" ca="1">INDEX(_xlfn.ANCHORARRAY(Data!D$14),ROWS(_xlfn.ANCHORARRAY(Data!D$14)))*Data!D689/Data!D688</f>
        <v>53.621968033891775</v>
      </c>
      <c r="D676" s="20" cm="1">
        <f t="array" aca="1" ref="D676" ca="1">INDEX(_xlfn.ANCHORARRAY(Data!E$14),ROWS(_xlfn.ANCHORARRAY(Data!E$14)))*Data!E689/Data!E688</f>
        <v>26.479562982005135</v>
      </c>
      <c r="E676" s="20" cm="1">
        <f t="array" aca="1" ref="E676" ca="1">INDEX(_xlfn.ANCHORARRAY(Data!F$14),ROWS(_xlfn.ANCHORARRAY(Data!F$14)))*Data!F689/Data!F688</f>
        <v>30.25260945709282</v>
      </c>
      <c r="F676" s="20" cm="1">
        <f t="array" aca="1" ref="F676" ca="1">INDEX(_xlfn.ANCHORARRAY(Data!G$14),ROWS(_xlfn.ANCHORARRAY(Data!G$14)))*Data!G689/Data!G688</f>
        <v>319.78508129826105</v>
      </c>
      <c r="G676" s="20" cm="1">
        <f t="array" aca="1" ref="G676" ca="1">INDEX(_xlfn.ANCHORARRAY(Data!H$14),ROWS(_xlfn.ANCHORARRAY(Data!H$14)))*Data!H689/Data!H688</f>
        <v>75.276824443376583</v>
      </c>
      <c r="H676" s="20" cm="1">
        <f t="array" aca="1" ref="H676" ca="1">INDEX(_xlfn.ANCHORARRAY(Data!I$14),ROWS(_xlfn.ANCHORARRAY(Data!I$14)))*Data!I689/Data!I688</f>
        <v>243.21964717301623</v>
      </c>
      <c r="I676" s="20" cm="1">
        <f t="array" aca="1" ref="I676" ca="1">INDEX(_xlfn.ANCHORARRAY(Data!J$14),ROWS(_xlfn.ANCHORARRAY(Data!J$14)))*Data!J689/Data!J688</f>
        <v>24.60309155766944</v>
      </c>
      <c r="J676" s="20" cm="1">
        <f t="array" aca="1" ref="J676" ca="1">INDEX(_xlfn.ANCHORARRAY(Data!K$14),ROWS(_xlfn.ANCHORARRAY(Data!K$14)))*Data!K689/Data!K688</f>
        <v>79.861997520319605</v>
      </c>
      <c r="K676" s="20" cm="1">
        <f t="array" aca="1" ref="K676" ca="1">INDEX(_xlfn.ANCHORARRAY(Data!L$14),ROWS(_xlfn.ANCHORARRAY(Data!L$14)))*Data!L689/Data!L688</f>
        <v>399.7357335443038</v>
      </c>
      <c r="L676" s="20" cm="1">
        <f t="array" aca="1" ref="L676" ca="1">INDEX(_xlfn.ANCHORARRAY(Data!M$14),ROWS(_xlfn.ANCHORARRAY(Data!M$14)))*Data!M689/Data!M688</f>
        <v>51.814974656046338</v>
      </c>
      <c r="M676" s="20" cm="1">
        <f t="array" aca="1" ref="M676" ca="1">INDEX(_xlfn.ANCHORARRAY(Data!N$14),ROWS(_xlfn.ANCHORARRAY(Data!N$14)))*Data!N689/Data!N688</f>
        <v>165.63150103092786</v>
      </c>
      <c r="N676" s="20" cm="1">
        <f t="array" aca="1" ref="N676" ca="1">INDEX(_xlfn.ANCHORARRAY(Data!O$14),ROWS(_xlfn.ANCHORARRAY(Data!O$14)))*Data!O689/Data!O688</f>
        <v>156.4928756339414</v>
      </c>
      <c r="O676" s="20" cm="1">
        <f t="array" aca="1" ref="O676" ca="1">INDEX(_xlfn.ANCHORARRAY(Data!P$14),ROWS(_xlfn.ANCHORARRAY(Data!P$14)))*Data!P689/Data!P688</f>
        <v>639.91747682700736</v>
      </c>
      <c r="P676" s="20" cm="1">
        <f t="array" aca="1" ref="P676" ca="1">B$1*B676/INDEX(_xlfn.ANCHORARRAY(Data!B$14),ROWS(_xlfn.ANCHORARRAY(Data!B$14)),2)</f>
        <v>13279.342309365034</v>
      </c>
      <c r="Q676" s="20" cm="1">
        <f t="array" aca="1" ref="Q676" ca="1">C$1*C676/INDEX(_xlfn.ANCHORARRAY(Data!D$14),ROWS(_xlfn.ANCHORARRAY(Data!D$14)))</f>
        <v>10728.435971500096</v>
      </c>
      <c r="R676" s="19" cm="1">
        <f t="array" aca="1" ref="R676" ca="1">D$1*D676/INDEX(_xlfn.ANCHORARRAY(Data!E$14),ROWS(_xlfn.ANCHORARRAY(Data!E$14)))</f>
        <v>13242.496786632388</v>
      </c>
      <c r="S676" s="20" cm="1">
        <f t="array" aca="1" ref="S676" ca="1">E$1*E676/INDEX(_xlfn.ANCHORARRAY(Data!F$14),ROWS(_xlfn.ANCHORARRAY(Data!F$14)))</f>
        <v>6050.5218914185643</v>
      </c>
      <c r="T676" s="20" cm="1">
        <f t="array" aca="1" ref="T676" ca="1">F$1*F676/INDEX(_xlfn.ANCHORARRAY(Data!G$14),ROWS(_xlfn.ANCHORARRAY(Data!G$14)))</f>
        <v>22384.955690878276</v>
      </c>
      <c r="U676" s="20" cm="1">
        <f t="array" aca="1" ref="U676" ca="1">G$1*G676/INDEX(_xlfn.ANCHORARRAY(Data!H$14),ROWS(_xlfn.ANCHORARRAY(Data!H$14)))</f>
        <v>54199.313599231136</v>
      </c>
      <c r="V676" s="20" cm="1">
        <f t="array" aca="1" ref="V676" ca="1">H$1*H676/INDEX(_xlfn.ANCHORARRAY(Data!I$14),ROWS(_xlfn.ANCHORARRAY(Data!I$14)))</f>
        <v>21889.76824557146</v>
      </c>
      <c r="W676" s="20" cm="1">
        <f t="array" aca="1" ref="W676" ca="1">I$1*I676/INDEX(_xlfn.ANCHORARRAY(Data!J$14),ROWS(_xlfn.ANCHORARRAY(Data!J$14)))</f>
        <v>4920.6183115338881</v>
      </c>
      <c r="X676" s="20" cm="1">
        <f t="array" aca="1" ref="X676" ca="1">J$1*J676/INDEX(_xlfn.ANCHORARRAY(Data!K$14),ROWS(_xlfn.ANCHORARRAY(Data!K$14)))</f>
        <v>5590.3398264223715</v>
      </c>
      <c r="Y676" s="20" cm="1">
        <f t="array" aca="1" ref="Y676" ca="1">K$1*K676/INDEX(_xlfn.ANCHORARRAY(Data!L$14),ROWS(_xlfn.ANCHORARRAY(Data!L$14)))</f>
        <v>11992.072006329116</v>
      </c>
      <c r="Z676" s="20" cm="1">
        <f t="array" aca="1" ref="Z676" ca="1">L$1*L676/INDEX(_xlfn.ANCHORARRAY(Data!M$14),ROWS(_xlfn.ANCHORARRAY(Data!M$14)))</f>
        <v>12435.59391745112</v>
      </c>
      <c r="AA676" s="20" cm="1">
        <f t="array" aca="1" ref="AA676" ca="1">M$1*M676/INDEX(_xlfn.ANCHORARRAY(Data!N$14),ROWS(_xlfn.ANCHORARRAY(Data!N$14)))</f>
        <v>9937.8900618556709</v>
      </c>
      <c r="AB676" s="20" cm="1">
        <f t="array" aca="1" ref="AB676" ca="1">N$1*N676/INDEX(_xlfn.ANCHORARRAY(Data!O$14),ROWS(_xlfn.ANCHORARRAY(Data!O$14)))</f>
        <v>9389.5725380364838</v>
      </c>
      <c r="AC676" s="20" cm="1">
        <f t="array" aca="1" ref="AC676" ca="1">O$1*O676/INDEX(_xlfn.ANCHORARRAY(Data!P$14),ROWS(_xlfn.ANCHORARRAY(Data!P$14)))</f>
        <v>12799.156977916542</v>
      </c>
      <c r="AD676" s="33">
        <f t="shared" ca="1" si="23"/>
        <v>208840.07813414212</v>
      </c>
      <c r="AE676" s="33">
        <f t="shared" ca="1" si="22"/>
        <v>-2577.9781341421185</v>
      </c>
    </row>
    <row r="677" spans="1:31" x14ac:dyDescent="0.35">
      <c r="A677">
        <f ca="1"/>
        <v>675</v>
      </c>
      <c r="B677" s="20" cm="1">
        <f t="array" aca="1" ref="B677" ca="1">INDEX(_xlfn.ANCHORARRAY(Data!B$14),ROWS(_xlfn.ANCHORARRAY(Data!B$14)),2)*Data!C690/Data!C689</f>
        <v>265.13405422969993</v>
      </c>
      <c r="C677" s="20" cm="1">
        <f t="array" aca="1" ref="C677" ca="1">INDEX(_xlfn.ANCHORARRAY(Data!D$14),ROWS(_xlfn.ANCHORARRAY(Data!D$14)))*Data!D690/Data!D689</f>
        <v>53.575636432926835</v>
      </c>
      <c r="D677" s="20" cm="1">
        <f t="array" aca="1" ref="D677" ca="1">INDEX(_xlfn.ANCHORARRAY(Data!E$14),ROWS(_xlfn.ANCHORARRAY(Data!E$14)))*Data!E690/Data!E689</f>
        <v>25.058023668639056</v>
      </c>
      <c r="E677" s="20" cm="1">
        <f t="array" aca="1" ref="E677" ca="1">INDEX(_xlfn.ANCHORARRAY(Data!F$14),ROWS(_xlfn.ANCHORARRAY(Data!F$14)))*Data!F690/Data!F689</f>
        <v>29.823388888888886</v>
      </c>
      <c r="F677" s="20" cm="1">
        <f t="array" aca="1" ref="F677" ca="1">INDEX(_xlfn.ANCHORARRAY(Data!G$14),ROWS(_xlfn.ANCHORARRAY(Data!G$14)))*Data!G690/Data!G689</f>
        <v>311.58128555528072</v>
      </c>
      <c r="G677" s="20" cm="1">
        <f t="array" aca="1" ref="G677" ca="1">INDEX(_xlfn.ANCHORARRAY(Data!H$14),ROWS(_xlfn.ANCHORARRAY(Data!H$14)))*Data!H690/Data!H689</f>
        <v>75.596249010606286</v>
      </c>
      <c r="H677" s="20" cm="1">
        <f t="array" aca="1" ref="H677" ca="1">INDEX(_xlfn.ANCHORARRAY(Data!I$14),ROWS(_xlfn.ANCHORARRAY(Data!I$14)))*Data!I690/Data!I689</f>
        <v>243.53425460879663</v>
      </c>
      <c r="I677" s="20" cm="1">
        <f t="array" aca="1" ref="I677" ca="1">INDEX(_xlfn.ANCHORARRAY(Data!J$14),ROWS(_xlfn.ANCHORARRAY(Data!J$14)))*Data!J690/Data!J689</f>
        <v>24.553459119496853</v>
      </c>
      <c r="J677" s="20" cm="1">
        <f t="array" aca="1" ref="J677" ca="1">INDEX(_xlfn.ANCHORARRAY(Data!K$14),ROWS(_xlfn.ANCHORARRAY(Data!K$14)))*Data!K690/Data!K689</f>
        <v>80.136884726621673</v>
      </c>
      <c r="K677" s="20" cm="1">
        <f t="array" aca="1" ref="K677" ca="1">INDEX(_xlfn.ANCHORARRAY(Data!L$14),ROWS(_xlfn.ANCHORARRAY(Data!L$14)))*Data!L690/Data!L689</f>
        <v>404.3169982599216</v>
      </c>
      <c r="L677" s="20" cm="1">
        <f t="array" aca="1" ref="L677" ca="1">INDEX(_xlfn.ANCHORARRAY(Data!M$14),ROWS(_xlfn.ANCHORARRAY(Data!M$14)))*Data!M690/Data!M689</f>
        <v>51.852518715286173</v>
      </c>
      <c r="M677" s="20" cm="1">
        <f t="array" aca="1" ref="M677" ca="1">INDEX(_xlfn.ANCHORARRAY(Data!N$14),ROWS(_xlfn.ANCHORARRAY(Data!N$14)))*Data!N690/Data!N689</f>
        <v>167.05099719389497</v>
      </c>
      <c r="N677" s="20" cm="1">
        <f t="array" aca="1" ref="N677" ca="1">INDEX(_xlfn.ANCHORARRAY(Data!O$14),ROWS(_xlfn.ANCHORARRAY(Data!O$14)))*Data!O690/Data!O689</f>
        <v>159.61677182629742</v>
      </c>
      <c r="O677" s="20" cm="1">
        <f t="array" aca="1" ref="O677" ca="1">INDEX(_xlfn.ANCHORARRAY(Data!P$14),ROWS(_xlfn.ANCHORARRAY(Data!P$14)))*Data!P690/Data!P689</f>
        <v>638.40234427867108</v>
      </c>
      <c r="P677" s="20" cm="1">
        <f t="array" aca="1" ref="P677" ca="1">B$1*B677/INDEX(_xlfn.ANCHORARRAY(Data!B$14),ROWS(_xlfn.ANCHORARRAY(Data!B$14)),2)</f>
        <v>13256.702711484999</v>
      </c>
      <c r="Q677" s="20" cm="1">
        <f t="array" aca="1" ref="Q677" ca="1">C$1*C677/INDEX(_xlfn.ANCHORARRAY(Data!D$14),ROWS(_xlfn.ANCHORARRAY(Data!D$14)))</f>
        <v>10719.166158536585</v>
      </c>
      <c r="R677" s="19" cm="1">
        <f t="array" aca="1" ref="R677" ca="1">D$1*D677/INDEX(_xlfn.ANCHORARRAY(Data!E$14),ROWS(_xlfn.ANCHORARRAY(Data!E$14)))</f>
        <v>12531.581360946748</v>
      </c>
      <c r="S677" s="20" cm="1">
        <f t="array" aca="1" ref="S677" ca="1">E$1*E677/INDEX(_xlfn.ANCHORARRAY(Data!F$14),ROWS(_xlfn.ANCHORARRAY(Data!F$14)))</f>
        <v>5964.677777777777</v>
      </c>
      <c r="T677" s="20" cm="1">
        <f t="array" aca="1" ref="T677" ca="1">F$1*F677/INDEX(_xlfn.ANCHORARRAY(Data!G$14),ROWS(_xlfn.ANCHORARRAY(Data!G$14)))</f>
        <v>21810.689988869653</v>
      </c>
      <c r="U677" s="20" cm="1">
        <f t="array" aca="1" ref="U677" ca="1">G$1*G677/INDEX(_xlfn.ANCHORARRAY(Data!H$14),ROWS(_xlfn.ANCHORARRAY(Data!H$14)))</f>
        <v>54429.299287636524</v>
      </c>
      <c r="V677" s="20" cm="1">
        <f t="array" aca="1" ref="V677" ca="1">H$1*H677/INDEX(_xlfn.ANCHORARRAY(Data!I$14),ROWS(_xlfn.ANCHORARRAY(Data!I$14)))</f>
        <v>21918.082914791696</v>
      </c>
      <c r="W677" s="20" cm="1">
        <f t="array" aca="1" ref="W677" ca="1">I$1*I677/INDEX(_xlfn.ANCHORARRAY(Data!J$14),ROWS(_xlfn.ANCHORARRAY(Data!J$14)))</f>
        <v>4910.6918238993703</v>
      </c>
      <c r="X677" s="20" cm="1">
        <f t="array" aca="1" ref="X677" ca="1">J$1*J677/INDEX(_xlfn.ANCHORARRAY(Data!K$14),ROWS(_xlfn.ANCHORARRAY(Data!K$14)))</f>
        <v>5609.5819308635173</v>
      </c>
      <c r="Y677" s="20" cm="1">
        <f t="array" aca="1" ref="Y677" ca="1">K$1*K677/INDEX(_xlfn.ANCHORARRAY(Data!L$14),ROWS(_xlfn.ANCHORARRAY(Data!L$14)))</f>
        <v>12129.509947797649</v>
      </c>
      <c r="Z677" s="20" cm="1">
        <f t="array" aca="1" ref="Z677" ca="1">L$1*L677/INDEX(_xlfn.ANCHORARRAY(Data!M$14),ROWS(_xlfn.ANCHORARRAY(Data!M$14)))</f>
        <v>12444.604491668681</v>
      </c>
      <c r="AA677" s="20" cm="1">
        <f t="array" aca="1" ref="AA677" ca="1">M$1*M677/INDEX(_xlfn.ANCHORARRAY(Data!N$14),ROWS(_xlfn.ANCHORARRAY(Data!N$14)))</f>
        <v>10023.059831633698</v>
      </c>
      <c r="AB677" s="20" cm="1">
        <f t="array" aca="1" ref="AB677" ca="1">N$1*N677/INDEX(_xlfn.ANCHORARRAY(Data!O$14),ROWS(_xlfn.ANCHORARRAY(Data!O$14)))</f>
        <v>9577.006309577846</v>
      </c>
      <c r="AC677" s="20" cm="1">
        <f t="array" aca="1" ref="AC677" ca="1">O$1*O677/INDEX(_xlfn.ANCHORARRAY(Data!P$14),ROWS(_xlfn.ANCHORARRAY(Data!P$14)))</f>
        <v>12768.852415170946</v>
      </c>
      <c r="AD677" s="33">
        <f t="shared" ca="1" si="23"/>
        <v>208093.50695065569</v>
      </c>
      <c r="AE677" s="33">
        <f t="shared" ca="1" si="22"/>
        <v>-1831.4069506556843</v>
      </c>
    </row>
    <row r="678" spans="1:31" x14ac:dyDescent="0.35">
      <c r="A678">
        <f ca="1"/>
        <v>676</v>
      </c>
      <c r="B678" s="20" cm="1">
        <f t="array" aca="1" ref="B678" ca="1">INDEX(_xlfn.ANCHORARRAY(Data!B$14),ROWS(_xlfn.ANCHORARRAY(Data!B$14)),2)*Data!C691/Data!C690</f>
        <v>265.81925058548006</v>
      </c>
      <c r="C678" s="20" cm="1">
        <f t="array" aca="1" ref="C678" ca="1">INDEX(_xlfn.ANCHORARRAY(Data!D$14),ROWS(_xlfn.ANCHORARRAY(Data!D$14)))*Data!D691/Data!D690</f>
        <v>53.720871862615581</v>
      </c>
      <c r="D678" s="20" cm="1">
        <f t="array" aca="1" ref="D678" ca="1">INDEX(_xlfn.ANCHORARRAY(Data!E$14),ROWS(_xlfn.ANCHORARRAY(Data!E$14)))*Data!E691/Data!E690</f>
        <v>24.436142774899253</v>
      </c>
      <c r="E678" s="20" cm="1">
        <f t="array" aca="1" ref="E678" ca="1">INDEX(_xlfn.ANCHORARRAY(Data!F$14),ROWS(_xlfn.ANCHORARRAY(Data!F$14)))*Data!F691/Data!F690</f>
        <v>30.346026536312849</v>
      </c>
      <c r="F678" s="20" cm="1">
        <f t="array" aca="1" ref="F678" ca="1">INDEX(_xlfn.ANCHORARRAY(Data!G$14),ROWS(_xlfn.ANCHORARRAY(Data!G$14)))*Data!G691/Data!G690</f>
        <v>315.20642725425853</v>
      </c>
      <c r="G678" s="20" cm="1">
        <f t="array" aca="1" ref="G678" ca="1">INDEX(_xlfn.ANCHORARRAY(Data!H$14),ROWS(_xlfn.ANCHORARRAY(Data!H$14)))*Data!H691/Data!H690</f>
        <v>75.356954354260779</v>
      </c>
      <c r="H678" s="20" cm="1">
        <f t="array" aca="1" ref="H678" ca="1">INDEX(_xlfn.ANCHORARRAY(Data!I$14),ROWS(_xlfn.ANCHORARRAY(Data!I$14)))*Data!I691/Data!I690</f>
        <v>241.74229523993063</v>
      </c>
      <c r="I678" s="20" cm="1">
        <f t="array" aca="1" ref="I678" ca="1">INDEX(_xlfn.ANCHORARRAY(Data!J$14),ROWS(_xlfn.ANCHORARRAY(Data!J$14)))*Data!J691/Data!J690</f>
        <v>24.314218749999998</v>
      </c>
      <c r="J678" s="20" cm="1">
        <f t="array" aca="1" ref="J678" ca="1">INDEX(_xlfn.ANCHORARRAY(Data!K$14),ROWS(_xlfn.ANCHORARRAY(Data!K$14)))*Data!K691/Data!K690</f>
        <v>80.102919868276629</v>
      </c>
      <c r="K678" s="20" cm="1">
        <f t="array" aca="1" ref="K678" ca="1">INDEX(_xlfn.ANCHORARRAY(Data!L$14),ROWS(_xlfn.ANCHORARRAY(Data!L$14)))*Data!L691/Data!L690</f>
        <v>402.5564002059732</v>
      </c>
      <c r="L678" s="20" cm="1">
        <f t="array" aca="1" ref="L678" ca="1">INDEX(_xlfn.ANCHORARRAY(Data!M$14),ROWS(_xlfn.ANCHORARRAY(Data!M$14)))*Data!M691/Data!M690</f>
        <v>52.565910188314824</v>
      </c>
      <c r="M678" s="20" cm="1">
        <f t="array" aca="1" ref="M678" ca="1">INDEX(_xlfn.ANCHORARRAY(Data!N$14),ROWS(_xlfn.ANCHORARRAY(Data!N$14)))*Data!N691/Data!N690</f>
        <v>165.78710366265713</v>
      </c>
      <c r="N678" s="20" cm="1">
        <f t="array" aca="1" ref="N678" ca="1">INDEX(_xlfn.ANCHORARRAY(Data!O$14),ROWS(_xlfn.ANCHORARRAY(Data!O$14)))*Data!O691/Data!O690</f>
        <v>158.13771072725925</v>
      </c>
      <c r="O678" s="20" cm="1">
        <f t="array" aca="1" ref="O678" ca="1">INDEX(_xlfn.ANCHORARRAY(Data!P$14),ROWS(_xlfn.ANCHORARRAY(Data!P$14)))*Data!P691/Data!P690</f>
        <v>637.53021553724295</v>
      </c>
      <c r="P678" s="20" cm="1">
        <f t="array" aca="1" ref="P678" ca="1">B$1*B678/INDEX(_xlfn.ANCHORARRAY(Data!B$14),ROWS(_xlfn.ANCHORARRAY(Data!B$14)),2)</f>
        <v>13290.962529274004</v>
      </c>
      <c r="Q678" s="20" cm="1">
        <f t="array" aca="1" ref="Q678" ca="1">C$1*C678/INDEX(_xlfn.ANCHORARRAY(Data!D$14),ROWS(_xlfn.ANCHORARRAY(Data!D$14)))</f>
        <v>10748.224193244005</v>
      </c>
      <c r="R678" s="19" cm="1">
        <f t="array" aca="1" ref="R678" ca="1">D$1*D678/INDEX(_xlfn.ANCHORARRAY(Data!E$14),ROWS(_xlfn.ANCHORARRAY(Data!E$14)))</f>
        <v>12220.577144502016</v>
      </c>
      <c r="S678" s="20" cm="1">
        <f t="array" aca="1" ref="S678" ca="1">E$1*E678/INDEX(_xlfn.ANCHORARRAY(Data!F$14),ROWS(_xlfn.ANCHORARRAY(Data!F$14)))</f>
        <v>6069.2053072625695</v>
      </c>
      <c r="T678" s="20" cm="1">
        <f t="array" aca="1" ref="T678" ca="1">F$1*F678/INDEX(_xlfn.ANCHORARRAY(Data!G$14),ROWS(_xlfn.ANCHORARRAY(Data!G$14)))</f>
        <v>22064.449907798098</v>
      </c>
      <c r="U678" s="20" cm="1">
        <f t="array" aca="1" ref="U678" ca="1">G$1*G678/INDEX(_xlfn.ANCHORARRAY(Data!H$14),ROWS(_xlfn.ANCHORARRAY(Data!H$14)))</f>
        <v>54257.007135067761</v>
      </c>
      <c r="V678" s="20" cm="1">
        <f t="array" aca="1" ref="V678" ca="1">H$1*H678/INDEX(_xlfn.ANCHORARRAY(Data!I$14),ROWS(_xlfn.ANCHORARRAY(Data!I$14)))</f>
        <v>21756.806571593756</v>
      </c>
      <c r="W678" s="20" cm="1">
        <f t="array" aca="1" ref="W678" ca="1">I$1*I678/INDEX(_xlfn.ANCHORARRAY(Data!J$14),ROWS(_xlfn.ANCHORARRAY(Data!J$14)))</f>
        <v>4862.84375</v>
      </c>
      <c r="X678" s="20" cm="1">
        <f t="array" aca="1" ref="X678" ca="1">J$1*J678/INDEX(_xlfn.ANCHORARRAY(Data!K$14),ROWS(_xlfn.ANCHORARRAY(Data!K$14)))</f>
        <v>5607.2043907793641</v>
      </c>
      <c r="Y678" s="20" cm="1">
        <f t="array" aca="1" ref="Y678" ca="1">K$1*K678/INDEX(_xlfn.ANCHORARRAY(Data!L$14),ROWS(_xlfn.ANCHORARRAY(Data!L$14)))</f>
        <v>12076.692006179195</v>
      </c>
      <c r="Z678" s="20" cm="1">
        <f t="array" aca="1" ref="Z678" ca="1">L$1*L678/INDEX(_xlfn.ANCHORARRAY(Data!M$14),ROWS(_xlfn.ANCHORARRAY(Data!M$14)))</f>
        <v>12615.818445195559</v>
      </c>
      <c r="AA678" s="20" cm="1">
        <f t="array" aca="1" ref="AA678" ca="1">M$1*M678/INDEX(_xlfn.ANCHORARRAY(Data!N$14),ROWS(_xlfn.ANCHORARRAY(Data!N$14)))</f>
        <v>9947.2262197594264</v>
      </c>
      <c r="AB678" s="20" cm="1">
        <f t="array" aca="1" ref="AB678" ca="1">N$1*N678/INDEX(_xlfn.ANCHORARRAY(Data!O$14),ROWS(_xlfn.ANCHORARRAY(Data!O$14)))</f>
        <v>9488.2626436355549</v>
      </c>
      <c r="AC678" s="20" cm="1">
        <f t="array" aca="1" ref="AC678" ca="1">O$1*O678/INDEX(_xlfn.ANCHORARRAY(Data!P$14),ROWS(_xlfn.ANCHORARRAY(Data!P$14)))</f>
        <v>12751.408739899191</v>
      </c>
      <c r="AD678" s="33">
        <f t="shared" ca="1" si="23"/>
        <v>207756.68898419055</v>
      </c>
      <c r="AE678" s="33">
        <f t="shared" ca="1" si="22"/>
        <v>-1494.5889841905446</v>
      </c>
    </row>
    <row r="679" spans="1:31" x14ac:dyDescent="0.35">
      <c r="A679">
        <f ca="1"/>
        <v>677</v>
      </c>
      <c r="B679" s="20" cm="1">
        <f t="array" aca="1" ref="B679" ca="1">INDEX(_xlfn.ANCHORARRAY(Data!B$14),ROWS(_xlfn.ANCHORARRAY(Data!B$14)),2)*Data!C692/Data!C691</f>
        <v>268.6125085171239</v>
      </c>
      <c r="C679" s="20" cm="1">
        <f t="array" aca="1" ref="C679" ca="1">INDEX(_xlfn.ANCHORARRAY(Data!D$14),ROWS(_xlfn.ANCHORARRAY(Data!D$14)))*Data!D692/Data!D691</f>
        <v>52.654508853681271</v>
      </c>
      <c r="D679" s="20" cm="1">
        <f t="array" aca="1" ref="D679" ca="1">INDEX(_xlfn.ANCHORARRAY(Data!E$14),ROWS(_xlfn.ANCHORARRAY(Data!E$14)))*Data!E692/Data!E691</f>
        <v>26.57854106835152</v>
      </c>
      <c r="E679" s="20" cm="1">
        <f t="array" aca="1" ref="E679" ca="1">INDEX(_xlfn.ANCHORARRAY(Data!F$14),ROWS(_xlfn.ANCHORARRAY(Data!F$14)))*Data!F692/Data!F691</f>
        <v>30.755790200138023</v>
      </c>
      <c r="F679" s="20" cm="1">
        <f t="array" aca="1" ref="F679" ca="1">INDEX(_xlfn.ANCHORARRAY(Data!G$14),ROWS(_xlfn.ANCHORARRAY(Data!G$14)))*Data!G692/Data!G691</f>
        <v>309.77591417327756</v>
      </c>
      <c r="G679" s="20" cm="1">
        <f t="array" aca="1" ref="G679" ca="1">INDEX(_xlfn.ANCHORARRAY(Data!H$14),ROWS(_xlfn.ANCHORARRAY(Data!H$14)))*Data!H692/Data!H691</f>
        <v>72.701604121808671</v>
      </c>
      <c r="H679" s="20" cm="1">
        <f t="array" aca="1" ref="H679" ca="1">INDEX(_xlfn.ANCHORARRAY(Data!I$14),ROWS(_xlfn.ANCHORARRAY(Data!I$14)))*Data!I692/Data!I691</f>
        <v>240.63839454861784</v>
      </c>
      <c r="I679" s="20" cm="1">
        <f t="array" aca="1" ref="I679" ca="1">INDEX(_xlfn.ANCHORARRAY(Data!J$14),ROWS(_xlfn.ANCHORARRAY(Data!J$14)))*Data!J692/Data!J691</f>
        <v>24.26609172873383</v>
      </c>
      <c r="J679" s="20" cm="1">
        <f t="array" aca="1" ref="J679" ca="1">INDEX(_xlfn.ANCHORARRAY(Data!K$14),ROWS(_xlfn.ANCHORARRAY(Data!K$14)))*Data!K692/Data!K691</f>
        <v>78.562472647702407</v>
      </c>
      <c r="K679" s="20" cm="1">
        <f t="array" aca="1" ref="K679" ca="1">INDEX(_xlfn.ANCHORARRAY(Data!L$14),ROWS(_xlfn.ANCHORARRAY(Data!L$14)))*Data!L692/Data!L691</f>
        <v>392.97520416251706</v>
      </c>
      <c r="L679" s="20" cm="1">
        <f t="array" aca="1" ref="L679" ca="1">INDEX(_xlfn.ANCHORARRAY(Data!M$14),ROWS(_xlfn.ANCHORARRAY(Data!M$14)))*Data!M692/Data!M691</f>
        <v>52.259657142857158</v>
      </c>
      <c r="M679" s="20" cm="1">
        <f t="array" aca="1" ref="M679" ca="1">INDEX(_xlfn.ANCHORARRAY(Data!N$14),ROWS(_xlfn.ANCHORARRAY(Data!N$14)))*Data!N692/Data!N691</f>
        <v>165.79386446147637</v>
      </c>
      <c r="N679" s="20" cm="1">
        <f t="array" aca="1" ref="N679" ca="1">INDEX(_xlfn.ANCHORARRAY(Data!O$14),ROWS(_xlfn.ANCHORARRAY(Data!O$14)))*Data!O692/Data!O691</f>
        <v>158.11883487314856</v>
      </c>
      <c r="O679" s="20" cm="1">
        <f t="array" aca="1" ref="O679" ca="1">INDEX(_xlfn.ANCHORARRAY(Data!P$14),ROWS(_xlfn.ANCHORARRAY(Data!P$14)))*Data!P692/Data!P691</f>
        <v>631.10420012412271</v>
      </c>
      <c r="P679" s="20" cm="1">
        <f t="array" aca="1" ref="P679" ca="1">B$1*B679/INDEX(_xlfn.ANCHORARRAY(Data!B$14),ROWS(_xlfn.ANCHORARRAY(Data!B$14)),2)</f>
        <v>13430.625425856197</v>
      </c>
      <c r="Q679" s="20" cm="1">
        <f t="array" aca="1" ref="Q679" ca="1">C$1*C679/INDEX(_xlfn.ANCHORARRAY(Data!D$14),ROWS(_xlfn.ANCHORARRAY(Data!D$14)))</f>
        <v>10534.871202236722</v>
      </c>
      <c r="R679" s="19" cm="1">
        <f t="array" aca="1" ref="R679" ca="1">D$1*D679/INDEX(_xlfn.ANCHORARRAY(Data!E$14),ROWS(_xlfn.ANCHORARRAY(Data!E$14)))</f>
        <v>13291.995979322228</v>
      </c>
      <c r="S679" s="20" cm="1">
        <f t="array" aca="1" ref="S679" ca="1">E$1*E679/INDEX(_xlfn.ANCHORARRAY(Data!F$14),ROWS(_xlfn.ANCHORARRAY(Data!F$14)))</f>
        <v>6151.1580400276043</v>
      </c>
      <c r="T679" s="20" cm="1">
        <f t="array" aca="1" ref="T679" ca="1">F$1*F679/INDEX(_xlfn.ANCHORARRAY(Data!G$14),ROWS(_xlfn.ANCHORARRAY(Data!G$14)))</f>
        <v>21684.313992129431</v>
      </c>
      <c r="U679" s="20" cm="1">
        <f t="array" aca="1" ref="U679" ca="1">G$1*G679/INDEX(_xlfn.ANCHORARRAY(Data!H$14),ROWS(_xlfn.ANCHORARRAY(Data!H$14)))</f>
        <v>52345.154967702241</v>
      </c>
      <c r="V679" s="20" cm="1">
        <f t="array" aca="1" ref="V679" ca="1">H$1*H679/INDEX(_xlfn.ANCHORARRAY(Data!I$14),ROWS(_xlfn.ANCHORARRAY(Data!I$14)))</f>
        <v>21657.45550937561</v>
      </c>
      <c r="W679" s="20" cm="1">
        <f t="array" aca="1" ref="W679" ca="1">I$1*I679/INDEX(_xlfn.ANCHORARRAY(Data!J$14),ROWS(_xlfn.ANCHORARRAY(Data!J$14)))</f>
        <v>4853.2183457467663</v>
      </c>
      <c r="X679" s="20" cm="1">
        <f t="array" aca="1" ref="X679" ca="1">J$1*J679/INDEX(_xlfn.ANCHORARRAY(Data!K$14),ROWS(_xlfn.ANCHORARRAY(Data!K$14)))</f>
        <v>5499.3730853391689</v>
      </c>
      <c r="Y679" s="20" cm="1">
        <f t="array" aca="1" ref="Y679" ca="1">K$1*K679/INDEX(_xlfn.ANCHORARRAY(Data!L$14),ROWS(_xlfn.ANCHORARRAY(Data!L$14)))</f>
        <v>11789.256124875512</v>
      </c>
      <c r="Z679" s="20" cm="1">
        <f t="array" aca="1" ref="Z679" ca="1">L$1*L679/INDEX(_xlfn.ANCHORARRAY(Data!M$14),ROWS(_xlfn.ANCHORARRAY(Data!M$14)))</f>
        <v>12542.317714285717</v>
      </c>
      <c r="AA679" s="20" cm="1">
        <f t="array" aca="1" ref="AA679" ca="1">M$1*M679/INDEX(_xlfn.ANCHORARRAY(Data!N$14),ROWS(_xlfn.ANCHORARRAY(Data!N$14)))</f>
        <v>9947.6318676885821</v>
      </c>
      <c r="AB679" s="20" cm="1">
        <f t="array" aca="1" ref="AB679" ca="1">N$1*N679/INDEX(_xlfn.ANCHORARRAY(Data!O$14),ROWS(_xlfn.ANCHORARRAY(Data!O$14)))</f>
        <v>9487.1300923889139</v>
      </c>
      <c r="AC679" s="20" cm="1">
        <f t="array" aca="1" ref="AC679" ca="1">O$1*O679/INDEX(_xlfn.ANCHORARRAY(Data!P$14),ROWS(_xlfn.ANCHORARRAY(Data!P$14)))</f>
        <v>12622.880323355768</v>
      </c>
      <c r="AD679" s="33">
        <f t="shared" ca="1" si="23"/>
        <v>205837.38267033047</v>
      </c>
      <c r="AE679" s="33">
        <f t="shared" ca="1" si="22"/>
        <v>424.71732966954005</v>
      </c>
    </row>
    <row r="680" spans="1:31" x14ac:dyDescent="0.35">
      <c r="A680">
        <f ca="1"/>
        <v>678</v>
      </c>
      <c r="B680" s="20" cm="1">
        <f t="array" aca="1" ref="B680" ca="1">INDEX(_xlfn.ANCHORARRAY(Data!B$14),ROWS(_xlfn.ANCHORARRAY(Data!B$14)),2)*Data!C693/Data!C692</f>
        <v>267.4678565877781</v>
      </c>
      <c r="C680" s="20" cm="1">
        <f t="array" aca="1" ref="C680" ca="1">INDEX(_xlfn.ANCHORARRAY(Data!D$14),ROWS(_xlfn.ANCHORARRAY(Data!D$14)))*Data!D693/Data!D692</f>
        <v>53.010169045830196</v>
      </c>
      <c r="D680" s="20" cm="1">
        <f t="array" aca="1" ref="D680" ca="1">INDEX(_xlfn.ANCHORARRAY(Data!E$14),ROWS(_xlfn.ANCHORARRAY(Data!E$14)))*Data!E693/Data!E692</f>
        <v>23.891886195995784</v>
      </c>
      <c r="E680" s="20" cm="1">
        <f t="array" aca="1" ref="E680" ca="1">INDEX(_xlfn.ANCHORARRAY(Data!F$14),ROWS(_xlfn.ANCHORARRAY(Data!F$14)))*Data!F693/Data!F692</f>
        <v>30.161544414535665</v>
      </c>
      <c r="F680" s="20" cm="1">
        <f t="array" aca="1" ref="F680" ca="1">INDEX(_xlfn.ANCHORARRAY(Data!G$14),ROWS(_xlfn.ANCHORARRAY(Data!G$14)))*Data!G693/Data!G692</f>
        <v>315.90026294896637</v>
      </c>
      <c r="G680" s="20" cm="1">
        <f t="array" aca="1" ref="G680" ca="1">INDEX(_xlfn.ANCHORARRAY(Data!H$14),ROWS(_xlfn.ANCHORARRAY(Data!H$14)))*Data!H693/Data!H692</f>
        <v>74.453541863393141</v>
      </c>
      <c r="H680" s="20" cm="1">
        <f t="array" aca="1" ref="H680" ca="1">INDEX(_xlfn.ANCHORARRAY(Data!I$14),ROWS(_xlfn.ANCHORARRAY(Data!I$14)))*Data!I693/Data!I692</f>
        <v>242.58447355605338</v>
      </c>
      <c r="I680" s="20" cm="1">
        <f t="array" aca="1" ref="I680" ca="1">INDEX(_xlfn.ANCHORARRAY(Data!J$14),ROWS(_xlfn.ANCHORARRAY(Data!J$14)))*Data!J693/Data!J692</f>
        <v>24.005675995270003</v>
      </c>
      <c r="J680" s="20" cm="1">
        <f t="array" aca="1" ref="J680" ca="1">INDEX(_xlfn.ANCHORARRAY(Data!K$14),ROWS(_xlfn.ANCHORARRAY(Data!K$14)))*Data!K693/Data!K692</f>
        <v>78.419635858234884</v>
      </c>
      <c r="K680" s="20" cm="1">
        <f t="array" aca="1" ref="K680" ca="1">INDEX(_xlfn.ANCHORARRAY(Data!L$14),ROWS(_xlfn.ANCHORARRAY(Data!L$14)))*Data!L693/Data!L692</f>
        <v>399.89049595266471</v>
      </c>
      <c r="L680" s="20" cm="1">
        <f t="array" aca="1" ref="L680" ca="1">INDEX(_xlfn.ANCHORARRAY(Data!M$14),ROWS(_xlfn.ANCHORARRAY(Data!M$14)))*Data!M693/Data!M692</f>
        <v>51.399225318847421</v>
      </c>
      <c r="M680" s="20" cm="1">
        <f t="array" aca="1" ref="M680" ca="1">INDEX(_xlfn.ANCHORARRAY(Data!N$14),ROWS(_xlfn.ANCHORARRAY(Data!N$14)))*Data!N693/Data!N692</f>
        <v>163.94711658083074</v>
      </c>
      <c r="N680" s="20" cm="1">
        <f t="array" aca="1" ref="N680" ca="1">INDEX(_xlfn.ANCHORARRAY(Data!O$14),ROWS(_xlfn.ANCHORARRAY(Data!O$14)))*Data!O693/Data!O692</f>
        <v>156.39865525495031</v>
      </c>
      <c r="O680" s="20" cm="1">
        <f t="array" aca="1" ref="O680" ca="1">INDEX(_xlfn.ANCHORARRAY(Data!P$14),ROWS(_xlfn.ANCHORARRAY(Data!P$14)))*Data!P693/Data!P692</f>
        <v>635.0944040158588</v>
      </c>
      <c r="P680" s="20" cm="1">
        <f t="array" aca="1" ref="P680" ca="1">B$1*B680/INDEX(_xlfn.ANCHORARRAY(Data!B$14),ROWS(_xlfn.ANCHORARRAY(Data!B$14)),2)</f>
        <v>13373.392829388906</v>
      </c>
      <c r="Q680" s="20" cm="1">
        <f t="array" aca="1" ref="Q680" ca="1">C$1*C680/INDEX(_xlfn.ANCHORARRAY(Data!D$14),ROWS(_xlfn.ANCHORARRAY(Data!D$14)))</f>
        <v>10606.030052592036</v>
      </c>
      <c r="R680" s="19" cm="1">
        <f t="array" aca="1" ref="R680" ca="1">D$1*D680/INDEX(_xlfn.ANCHORARRAY(Data!E$14),ROWS(_xlfn.ANCHORARRAY(Data!E$14)))</f>
        <v>11948.393045310853</v>
      </c>
      <c r="S680" s="20" cm="1">
        <f t="array" aca="1" ref="S680" ca="1">E$1*E680/INDEX(_xlfn.ANCHORARRAY(Data!F$14),ROWS(_xlfn.ANCHORARRAY(Data!F$14)))</f>
        <v>6032.3088829071339</v>
      </c>
      <c r="T680" s="20" cm="1">
        <f t="array" aca="1" ref="T680" ca="1">F$1*F680/INDEX(_xlfn.ANCHORARRAY(Data!G$14),ROWS(_xlfn.ANCHORARRAY(Data!G$14)))</f>
        <v>22113.018406427647</v>
      </c>
      <c r="U680" s="20" cm="1">
        <f t="array" aca="1" ref="U680" ca="1">G$1*G680/INDEX(_xlfn.ANCHORARRAY(Data!H$14),ROWS(_xlfn.ANCHORARRAY(Data!H$14)))</f>
        <v>53606.550141643056</v>
      </c>
      <c r="V680" s="20" cm="1">
        <f t="array" aca="1" ref="V680" ca="1">H$1*H680/INDEX(_xlfn.ANCHORARRAY(Data!I$14),ROWS(_xlfn.ANCHORARRAY(Data!I$14)))</f>
        <v>21832.602620044807</v>
      </c>
      <c r="W680" s="20" cm="1">
        <f t="array" aca="1" ref="W680" ca="1">I$1*I680/INDEX(_xlfn.ANCHORARRAY(Data!J$14),ROWS(_xlfn.ANCHORARRAY(Data!J$14)))</f>
        <v>4801.1351990540006</v>
      </c>
      <c r="X680" s="20" cm="1">
        <f t="array" aca="1" ref="X680" ca="1">J$1*J680/INDEX(_xlfn.ANCHORARRAY(Data!K$14),ROWS(_xlfn.ANCHORARRAY(Data!K$14)))</f>
        <v>5489.3745100764418</v>
      </c>
      <c r="Y680" s="20" cm="1">
        <f t="array" aca="1" ref="Y680" ca="1">K$1*K680/INDEX(_xlfn.ANCHORARRAY(Data!L$14),ROWS(_xlfn.ANCHORARRAY(Data!L$14)))</f>
        <v>11996.714878579942</v>
      </c>
      <c r="Z680" s="20" cm="1">
        <f t="array" aca="1" ref="Z680" ca="1">L$1*L680/INDEX(_xlfn.ANCHORARRAY(Data!M$14),ROWS(_xlfn.ANCHORARRAY(Data!M$14)))</f>
        <v>12335.81407652338</v>
      </c>
      <c r="AA680" s="20" cm="1">
        <f t="array" aca="1" ref="AA680" ca="1">M$1*M680/INDEX(_xlfn.ANCHORARRAY(Data!N$14),ROWS(_xlfn.ANCHORARRAY(Data!N$14)))</f>
        <v>9836.8269948498437</v>
      </c>
      <c r="AB680" s="20" cm="1">
        <f t="array" aca="1" ref="AB680" ca="1">N$1*N680/INDEX(_xlfn.ANCHORARRAY(Data!O$14),ROWS(_xlfn.ANCHORARRAY(Data!O$14)))</f>
        <v>9383.9193152970183</v>
      </c>
      <c r="AC680" s="20" cm="1">
        <f t="array" aca="1" ref="AC680" ca="1">O$1*O680/INDEX(_xlfn.ANCHORARRAY(Data!P$14),ROWS(_xlfn.ANCHORARRAY(Data!P$14)))</f>
        <v>12702.689435989256</v>
      </c>
      <c r="AD680" s="33">
        <f t="shared" ca="1" si="23"/>
        <v>206058.77038868432</v>
      </c>
      <c r="AE680" s="33">
        <f t="shared" ca="1" si="22"/>
        <v>203.329611315683</v>
      </c>
    </row>
    <row r="681" spans="1:31" x14ac:dyDescent="0.35">
      <c r="A681">
        <f ca="1"/>
        <v>679</v>
      </c>
      <c r="B681" s="20" cm="1">
        <f t="array" aca="1" ref="B681" ca="1">INDEX(_xlfn.ANCHORARRAY(Data!B$14),ROWS(_xlfn.ANCHORARRAY(Data!B$14)),2)*Data!C694/Data!C693</f>
        <v>262.69403892518955</v>
      </c>
      <c r="C681" s="20" cm="1">
        <f t="array" aca="1" ref="C681" ca="1">INDEX(_xlfn.ANCHORARRAY(Data!D$14),ROWS(_xlfn.ANCHORARRAY(Data!D$14)))*Data!D694/Data!D693</f>
        <v>53.957800338409484</v>
      </c>
      <c r="D681" s="20" cm="1">
        <f t="array" aca="1" ref="D681" ca="1">INDEX(_xlfn.ANCHORARRAY(Data!E$14),ROWS(_xlfn.ANCHORARRAY(Data!E$14)))*Data!E694/Data!E693</f>
        <v>24.917408602150534</v>
      </c>
      <c r="E681" s="20" cm="1">
        <f t="array" aca="1" ref="E681" ca="1">INDEX(_xlfn.ANCHORARRAY(Data!F$14),ROWS(_xlfn.ANCHORARRAY(Data!F$14)))*Data!F694/Data!F693</f>
        <v>30.190669120107057</v>
      </c>
      <c r="F681" s="20" cm="1">
        <f t="array" aca="1" ref="F681" ca="1">INDEX(_xlfn.ANCHORARRAY(Data!G$14),ROWS(_xlfn.ANCHORARRAY(Data!G$14)))*Data!G694/Data!G693</f>
        <v>318.78996041923943</v>
      </c>
      <c r="G681" s="20" cm="1">
        <f t="array" aca="1" ref="G681" ca="1">INDEX(_xlfn.ANCHORARRAY(Data!H$14),ROWS(_xlfn.ANCHORARRAY(Data!H$14)))*Data!H694/Data!H693</f>
        <v>75.997785815379757</v>
      </c>
      <c r="H681" s="20" cm="1">
        <f t="array" aca="1" ref="H681" ca="1">INDEX(_xlfn.ANCHORARRAY(Data!I$14),ROWS(_xlfn.ANCHORARRAY(Data!I$14)))*Data!I694/Data!I693</f>
        <v>242.38375864083343</v>
      </c>
      <c r="I681" s="20" cm="1">
        <f t="array" aca="1" ref="I681" ca="1">INDEX(_xlfn.ANCHORARRAY(Data!J$14),ROWS(_xlfn.ANCHORARRAY(Data!J$14)))*Data!J694/Data!J693</f>
        <v>24.468429487179485</v>
      </c>
      <c r="J681" s="20" cm="1">
        <f t="array" aca="1" ref="J681" ca="1">INDEX(_xlfn.ANCHORARRAY(Data!K$14),ROWS(_xlfn.ANCHORARRAY(Data!K$14)))*Data!K694/Data!K693</f>
        <v>79.998166124239418</v>
      </c>
      <c r="K681" s="20" cm="1">
        <f t="array" aca="1" ref="K681" ca="1">INDEX(_xlfn.ANCHORARRAY(Data!L$14),ROWS(_xlfn.ANCHORARRAY(Data!L$14)))*Data!L694/Data!L693</f>
        <v>387.28303653061226</v>
      </c>
      <c r="L681" s="20" cm="1">
        <f t="array" aca="1" ref="L681" ca="1">INDEX(_xlfn.ANCHORARRAY(Data!M$14),ROWS(_xlfn.ANCHORARRAY(Data!M$14)))*Data!M694/Data!M693</f>
        <v>52.420390662220115</v>
      </c>
      <c r="M681" s="20" cm="1">
        <f t="array" aca="1" ref="M681" ca="1">INDEX(_xlfn.ANCHORARRAY(Data!N$14),ROWS(_xlfn.ANCHORARRAY(Data!N$14)))*Data!N694/Data!N693</f>
        <v>164.32956328645446</v>
      </c>
      <c r="N681" s="20" cm="1">
        <f t="array" aca="1" ref="N681" ca="1">INDEX(_xlfn.ANCHORARRAY(Data!O$14),ROWS(_xlfn.ANCHORARRAY(Data!O$14)))*Data!O694/Data!O693</f>
        <v>156.65960249528507</v>
      </c>
      <c r="O681" s="20" cm="1">
        <f t="array" aca="1" ref="O681" ca="1">INDEX(_xlfn.ANCHORARRAY(Data!P$14),ROWS(_xlfn.ANCHORARRAY(Data!P$14)))*Data!P694/Data!P693</f>
        <v>636.23600402183274</v>
      </c>
      <c r="P681" s="20" cm="1">
        <f t="array" aca="1" ref="P681" ca="1">B$1*B681/INDEX(_xlfn.ANCHORARRAY(Data!B$14),ROWS(_xlfn.ANCHORARRAY(Data!B$14)),2)</f>
        <v>13134.701946259478</v>
      </c>
      <c r="Q681" s="20" cm="1">
        <f t="array" aca="1" ref="Q681" ca="1">C$1*C681/INDEX(_xlfn.ANCHORARRAY(Data!D$14),ROWS(_xlfn.ANCHORARRAY(Data!D$14)))</f>
        <v>10795.627749576988</v>
      </c>
      <c r="R681" s="19" cm="1">
        <f t="array" aca="1" ref="R681" ca="1">D$1*D681/INDEX(_xlfn.ANCHORARRAY(Data!E$14),ROWS(_xlfn.ANCHORARRAY(Data!E$14)))</f>
        <v>12461.259408602149</v>
      </c>
      <c r="S681" s="20" cm="1">
        <f t="array" aca="1" ref="S681" ca="1">E$1*E681/INDEX(_xlfn.ANCHORARRAY(Data!F$14),ROWS(_xlfn.ANCHORARRAY(Data!F$14)))</f>
        <v>6038.1338240214118</v>
      </c>
      <c r="T681" s="20" cm="1">
        <f t="array" aca="1" ref="T681" ca="1">F$1*F681/INDEX(_xlfn.ANCHORARRAY(Data!G$14),ROWS(_xlfn.ANCHORARRAY(Data!G$14)))</f>
        <v>22315.297229346761</v>
      </c>
      <c r="U681" s="20" cm="1">
        <f t="array" aca="1" ref="U681" ca="1">G$1*G681/INDEX(_xlfn.ANCHORARRAY(Data!H$14),ROWS(_xlfn.ANCHORARRAY(Data!H$14)))</f>
        <v>54718.405787073418</v>
      </c>
      <c r="V681" s="20" cm="1">
        <f t="array" aca="1" ref="V681" ca="1">H$1*H681/INDEX(_xlfn.ANCHORARRAY(Data!I$14),ROWS(_xlfn.ANCHORARRAY(Data!I$14)))</f>
        <v>21814.538277675012</v>
      </c>
      <c r="W681" s="20" cm="1">
        <f t="array" aca="1" ref="W681" ca="1">I$1*I681/INDEX(_xlfn.ANCHORARRAY(Data!J$14),ROWS(_xlfn.ANCHORARRAY(Data!J$14)))</f>
        <v>4893.6858974358975</v>
      </c>
      <c r="X681" s="20" cm="1">
        <f t="array" aca="1" ref="X681" ca="1">J$1*J681/INDEX(_xlfn.ANCHORARRAY(Data!K$14),ROWS(_xlfn.ANCHORARRAY(Data!K$14)))</f>
        <v>5599.8716286967592</v>
      </c>
      <c r="Y681" s="20" cm="1">
        <f t="array" aca="1" ref="Y681" ca="1">K$1*K681/INDEX(_xlfn.ANCHORARRAY(Data!L$14),ROWS(_xlfn.ANCHORARRAY(Data!L$14)))</f>
        <v>11618.491095918369</v>
      </c>
      <c r="Z681" s="20" cm="1">
        <f t="array" aca="1" ref="Z681" ca="1">L$1*L681/INDEX(_xlfn.ANCHORARRAY(Data!M$14),ROWS(_xlfn.ANCHORARRAY(Data!M$14)))</f>
        <v>12580.893758932827</v>
      </c>
      <c r="AA681" s="20" cm="1">
        <f t="array" aca="1" ref="AA681" ca="1">M$1*M681/INDEX(_xlfn.ANCHORARRAY(Data!N$14),ROWS(_xlfn.ANCHORARRAY(Data!N$14)))</f>
        <v>9859.7737971872666</v>
      </c>
      <c r="AB681" s="20" cm="1">
        <f t="array" aca="1" ref="AB681" ca="1">N$1*N681/INDEX(_xlfn.ANCHORARRAY(Data!O$14),ROWS(_xlfn.ANCHORARRAY(Data!O$14)))</f>
        <v>9399.5761497171061</v>
      </c>
      <c r="AC681" s="20" cm="1">
        <f t="array" aca="1" ref="AC681" ca="1">O$1*O681/INDEX(_xlfn.ANCHORARRAY(Data!P$14),ROWS(_xlfn.ANCHORARRAY(Data!P$14)))</f>
        <v>12725.522876568033</v>
      </c>
      <c r="AD681" s="33">
        <f t="shared" ca="1" si="23"/>
        <v>207955.7794270115</v>
      </c>
      <c r="AE681" s="33">
        <f t="shared" ca="1" si="22"/>
        <v>-1693.6794270114915</v>
      </c>
    </row>
    <row r="682" spans="1:31" x14ac:dyDescent="0.35">
      <c r="A682">
        <f ca="1"/>
        <v>680</v>
      </c>
      <c r="B682" s="20" cm="1">
        <f t="array" aca="1" ref="B682" ca="1">INDEX(_xlfn.ANCHORARRAY(Data!B$14),ROWS(_xlfn.ANCHORARRAY(Data!B$14)),2)*Data!C695/Data!C694</f>
        <v>261.36760865739927</v>
      </c>
      <c r="C682" s="20" cm="1">
        <f t="array" aca="1" ref="C682" ca="1">INDEX(_xlfn.ANCHORARRAY(Data!D$14),ROWS(_xlfn.ANCHORARRAY(Data!D$14)))*Data!D695/Data!D694</f>
        <v>53.128667036420779</v>
      </c>
      <c r="D682" s="20" cm="1">
        <f t="array" aca="1" ref="D682" ca="1">INDEX(_xlfn.ANCHORARRAY(Data!E$14),ROWS(_xlfn.ANCHORARRAY(Data!E$14)))*Data!E695/Data!E694</f>
        <v>24.38</v>
      </c>
      <c r="E682" s="20" cm="1">
        <f t="array" aca="1" ref="E682" ca="1">INDEX(_xlfn.ANCHORARRAY(Data!F$14),ROWS(_xlfn.ANCHORARRAY(Data!F$14)))*Data!F695/Data!F694</f>
        <v>29.601296111665004</v>
      </c>
      <c r="F682" s="20" cm="1">
        <f t="array" aca="1" ref="F682" ca="1">INDEX(_xlfn.ANCHORARRAY(Data!G$14),ROWS(_xlfn.ANCHORARRAY(Data!G$14)))*Data!G695/Data!G694</f>
        <v>312.99924162312681</v>
      </c>
      <c r="G682" s="20" cm="1">
        <f t="array" aca="1" ref="G682" ca="1">INDEX(_xlfn.ANCHORARRAY(Data!H$14),ROWS(_xlfn.ANCHORARRAY(Data!H$14)))*Data!H695/Data!H694</f>
        <v>75.528790794334981</v>
      </c>
      <c r="H682" s="20" cm="1">
        <f t="array" aca="1" ref="H682" ca="1">INDEX(_xlfn.ANCHORARRAY(Data!I$14),ROWS(_xlfn.ANCHORARRAY(Data!I$14)))*Data!I695/Data!I694</f>
        <v>239.12421565285149</v>
      </c>
      <c r="I682" s="20" cm="1">
        <f t="array" aca="1" ref="I682" ca="1">INDEX(_xlfn.ANCHORARRAY(Data!J$14),ROWS(_xlfn.ANCHORARRAY(Data!J$14)))*Data!J695/Data!J694</f>
        <v>23.97107471034758</v>
      </c>
      <c r="J682" s="20" cm="1">
        <f t="array" aca="1" ref="J682" ca="1">INDEX(_xlfn.ANCHORARRAY(Data!K$14),ROWS(_xlfn.ANCHORARRAY(Data!K$14)))*Data!K695/Data!K694</f>
        <v>79.434091230052246</v>
      </c>
      <c r="K682" s="20" cm="1">
        <f t="array" aca="1" ref="K682" ca="1">INDEX(_xlfn.ANCHORARRAY(Data!L$14),ROWS(_xlfn.ANCHORARRAY(Data!L$14)))*Data!L695/Data!L694</f>
        <v>399.81594875766643</v>
      </c>
      <c r="L682" s="20" cm="1">
        <f t="array" aca="1" ref="L682" ca="1">INDEX(_xlfn.ANCHORARRAY(Data!M$14),ROWS(_xlfn.ANCHORARRAY(Data!M$14)))*Data!M695/Data!M694</f>
        <v>52.108664310954069</v>
      </c>
      <c r="M682" s="20" cm="1">
        <f t="array" aca="1" ref="M682" ca="1">INDEX(_xlfn.ANCHORARRAY(Data!N$14),ROWS(_xlfn.ANCHORARRAY(Data!N$14)))*Data!N695/Data!N694</f>
        <v>163.65889099013913</v>
      </c>
      <c r="N682" s="20" cm="1">
        <f t="array" aca="1" ref="N682" ca="1">INDEX(_xlfn.ANCHORARRAY(Data!O$14),ROWS(_xlfn.ANCHORARRAY(Data!O$14)))*Data!O695/Data!O694</f>
        <v>156.35336254345307</v>
      </c>
      <c r="O682" s="20" cm="1">
        <f t="array" aca="1" ref="O682" ca="1">INDEX(_xlfn.ANCHORARRAY(Data!P$14),ROWS(_xlfn.ANCHORARRAY(Data!P$14)))*Data!P695/Data!P694</f>
        <v>634.5544253065508</v>
      </c>
      <c r="P682" s="20" cm="1">
        <f t="array" aca="1" ref="P682" ca="1">B$1*B682/INDEX(_xlfn.ANCHORARRAY(Data!B$14),ROWS(_xlfn.ANCHORARRAY(Data!B$14)),2)</f>
        <v>13068.380432869964</v>
      </c>
      <c r="Q682" s="20" cm="1">
        <f t="array" aca="1" ref="Q682" ca="1">C$1*C682/INDEX(_xlfn.ANCHORARRAY(Data!D$14),ROWS(_xlfn.ANCHORARRAY(Data!D$14)))</f>
        <v>10629.738583841743</v>
      </c>
      <c r="R682" s="19" cm="1">
        <f t="array" aca="1" ref="R682" ca="1">D$1*D682/INDEX(_xlfn.ANCHORARRAY(Data!E$14),ROWS(_xlfn.ANCHORARRAY(Data!E$14)))</f>
        <v>12192.499999999998</v>
      </c>
      <c r="S682" s="20" cm="1">
        <f t="array" aca="1" ref="S682" ca="1">E$1*E682/INDEX(_xlfn.ANCHORARRAY(Data!F$14),ROWS(_xlfn.ANCHORARRAY(Data!F$14)))</f>
        <v>5920.2592223330003</v>
      </c>
      <c r="T682" s="20" cm="1">
        <f t="array" aca="1" ref="T682" ca="1">F$1*F682/INDEX(_xlfn.ANCHORARRAY(Data!G$14),ROWS(_xlfn.ANCHORARRAY(Data!G$14)))</f>
        <v>21909.946913618878</v>
      </c>
      <c r="U682" s="20" cm="1">
        <f t="array" aca="1" ref="U682" ca="1">G$1*G682/INDEX(_xlfn.ANCHORARRAY(Data!H$14),ROWS(_xlfn.ANCHORARRAY(Data!H$14)))</f>
        <v>54380.729371921181</v>
      </c>
      <c r="V682" s="20" cm="1">
        <f t="array" aca="1" ref="V682" ca="1">H$1*H682/INDEX(_xlfn.ANCHORARRAY(Data!I$14),ROWS(_xlfn.ANCHORARRAY(Data!I$14)))</f>
        <v>21521.179408756634</v>
      </c>
      <c r="W682" s="20" cm="1">
        <f t="array" aca="1" ref="W682" ca="1">I$1*I682/INDEX(_xlfn.ANCHORARRAY(Data!J$14),ROWS(_xlfn.ANCHORARRAY(Data!J$14)))</f>
        <v>4794.2149420695159</v>
      </c>
      <c r="X682" s="20" cm="1">
        <f t="array" aca="1" ref="X682" ca="1">J$1*J682/INDEX(_xlfn.ANCHORARRAY(Data!K$14),ROWS(_xlfn.ANCHORARRAY(Data!K$14)))</f>
        <v>5560.3863861036571</v>
      </c>
      <c r="Y682" s="20" cm="1">
        <f t="array" aca="1" ref="Y682" ca="1">K$1*K682/INDEX(_xlfn.ANCHORARRAY(Data!L$14),ROWS(_xlfn.ANCHORARRAY(Data!L$14)))</f>
        <v>11994.478462729994</v>
      </c>
      <c r="Z682" s="20" cm="1">
        <f t="array" aca="1" ref="Z682" ca="1">L$1*L682/INDEX(_xlfn.ANCHORARRAY(Data!M$14),ROWS(_xlfn.ANCHORARRAY(Data!M$14)))</f>
        <v>12506.079434628977</v>
      </c>
      <c r="AA682" s="20" cm="1">
        <f t="array" aca="1" ref="AA682" ca="1">M$1*M682/INDEX(_xlfn.ANCHORARRAY(Data!N$14),ROWS(_xlfn.ANCHORARRAY(Data!N$14)))</f>
        <v>9819.533459408347</v>
      </c>
      <c r="AB682" s="20" cm="1">
        <f t="array" aca="1" ref="AB682" ca="1">N$1*N682/INDEX(_xlfn.ANCHORARRAY(Data!O$14),ROWS(_xlfn.ANCHORARRAY(Data!O$14)))</f>
        <v>9381.201752607185</v>
      </c>
      <c r="AC682" s="20" cm="1">
        <f t="array" aca="1" ref="AC682" ca="1">O$1*O682/INDEX(_xlfn.ANCHORARRAY(Data!P$14),ROWS(_xlfn.ANCHORARRAY(Data!P$14)))</f>
        <v>12691.88918046344</v>
      </c>
      <c r="AD682" s="33">
        <f t="shared" ca="1" si="23"/>
        <v>206370.51755135253</v>
      </c>
      <c r="AE682" s="33">
        <f t="shared" ca="1" si="22"/>
        <v>-108.41755135252606</v>
      </c>
    </row>
    <row r="683" spans="1:31" x14ac:dyDescent="0.35">
      <c r="A683">
        <f ca="1"/>
        <v>681</v>
      </c>
      <c r="B683" s="20" cm="1">
        <f t="array" aca="1" ref="B683" ca="1">INDEX(_xlfn.ANCHORARRAY(Data!B$14),ROWS(_xlfn.ANCHORARRAY(Data!B$14)),2)*Data!C696/Data!C695</f>
        <v>262.77026148913427</v>
      </c>
      <c r="C683" s="20" cm="1">
        <f t="array" aca="1" ref="C683" ca="1">INDEX(_xlfn.ANCHORARRAY(Data!D$14),ROWS(_xlfn.ANCHORARRAY(Data!D$14)))*Data!D696/Data!D695</f>
        <v>52.854265140324976</v>
      </c>
      <c r="D683" s="20" cm="1">
        <f t="array" aca="1" ref="D683" ca="1">INDEX(_xlfn.ANCHORARRAY(Data!E$14),ROWS(_xlfn.ANCHORARRAY(Data!E$14)))*Data!E696/Data!E695</f>
        <v>24.149153077327718</v>
      </c>
      <c r="E683" s="20" cm="1">
        <f t="array" aca="1" ref="E683" ca="1">INDEX(_xlfn.ANCHORARRAY(Data!F$14),ROWS(_xlfn.ANCHORARRAY(Data!F$14)))*Data!F696/Data!F695</f>
        <v>30.696835016835013</v>
      </c>
      <c r="F683" s="20" cm="1">
        <f t="array" aca="1" ref="F683" ca="1">INDEX(_xlfn.ANCHORARRAY(Data!G$14),ROWS(_xlfn.ANCHORARRAY(Data!G$14)))*Data!G696/Data!G695</f>
        <v>318.59966186008438</v>
      </c>
      <c r="G683" s="20" cm="1">
        <f t="array" aca="1" ref="G683" ca="1">INDEX(_xlfn.ANCHORARRAY(Data!H$14),ROWS(_xlfn.ANCHORARRAY(Data!H$14)))*Data!H696/Data!H695</f>
        <v>72.759325246398788</v>
      </c>
      <c r="H683" s="20" cm="1">
        <f t="array" aca="1" ref="H683" ca="1">INDEX(_xlfn.ANCHORARRAY(Data!I$14),ROWS(_xlfn.ANCHORARRAY(Data!I$14)))*Data!I696/Data!I695</f>
        <v>241.83132013038326</v>
      </c>
      <c r="I683" s="20" cm="1">
        <f t="array" aca="1" ref="I683" ca="1">INDEX(_xlfn.ANCHORARRAY(Data!J$14),ROWS(_xlfn.ANCHORARRAY(Data!J$14)))*Data!J696/Data!J695</f>
        <v>24.151931679544528</v>
      </c>
      <c r="J683" s="20" cm="1">
        <f t="array" aca="1" ref="J683" ca="1">INDEX(_xlfn.ANCHORARRAY(Data!K$14),ROWS(_xlfn.ANCHORARRAY(Data!K$14)))*Data!K696/Data!K695</f>
        <v>79.330021291696241</v>
      </c>
      <c r="K683" s="20" cm="1">
        <f t="array" aca="1" ref="K683" ca="1">INDEX(_xlfn.ANCHORARRAY(Data!L$14),ROWS(_xlfn.ANCHORARRAY(Data!L$14)))*Data!L696/Data!L695</f>
        <v>399.14659096580988</v>
      </c>
      <c r="L683" s="20" cm="1">
        <f t="array" aca="1" ref="L683" ca="1">INDEX(_xlfn.ANCHORARRAY(Data!M$14),ROWS(_xlfn.ANCHORARRAY(Data!M$14)))*Data!M696/Data!M695</f>
        <v>51.548422779470357</v>
      </c>
      <c r="M683" s="20" cm="1">
        <f t="array" aca="1" ref="M683" ca="1">INDEX(_xlfn.ANCHORARRAY(Data!N$14),ROWS(_xlfn.ANCHORARRAY(Data!N$14)))*Data!N696/Data!N695</f>
        <v>162.81804370022462</v>
      </c>
      <c r="N683" s="20" cm="1">
        <f t="array" aca="1" ref="N683" ca="1">INDEX(_xlfn.ANCHORARRAY(Data!O$14),ROWS(_xlfn.ANCHORARRAY(Data!O$14)))*Data!O696/Data!O695</f>
        <v>161.3279120481055</v>
      </c>
      <c r="O683" s="20" cm="1">
        <f t="array" aca="1" ref="O683" ca="1">INDEX(_xlfn.ANCHORARRAY(Data!P$14),ROWS(_xlfn.ANCHORARRAY(Data!P$14)))*Data!P696/Data!P695</f>
        <v>635.20885046877481</v>
      </c>
      <c r="P683" s="20" cm="1">
        <f t="array" aca="1" ref="P683" ca="1">B$1*B683/INDEX(_xlfn.ANCHORARRAY(Data!B$14),ROWS(_xlfn.ANCHORARRAY(Data!B$14)),2)</f>
        <v>13138.513074456714</v>
      </c>
      <c r="Q683" s="20" cm="1">
        <f t="array" aca="1" ref="Q683" ca="1">C$1*C683/INDEX(_xlfn.ANCHORARRAY(Data!D$14),ROWS(_xlfn.ANCHORARRAY(Data!D$14)))</f>
        <v>10574.837518463813</v>
      </c>
      <c r="R683" s="19" cm="1">
        <f t="array" aca="1" ref="R683" ca="1">D$1*D683/INDEX(_xlfn.ANCHORARRAY(Data!E$14),ROWS(_xlfn.ANCHORARRAY(Data!E$14)))</f>
        <v>12077.052866912149</v>
      </c>
      <c r="S683" s="20" cm="1">
        <f t="array" aca="1" ref="S683" ca="1">E$1*E683/INDEX(_xlfn.ANCHORARRAY(Data!F$14),ROWS(_xlfn.ANCHORARRAY(Data!F$14)))</f>
        <v>6139.3670033670023</v>
      </c>
      <c r="T683" s="20" cm="1">
        <f t="array" aca="1" ref="T683" ca="1">F$1*F683/INDEX(_xlfn.ANCHORARRAY(Data!G$14),ROWS(_xlfn.ANCHORARRAY(Data!G$14)))</f>
        <v>22301.976330205907</v>
      </c>
      <c r="U683" s="20" cm="1">
        <f t="array" aca="1" ref="U683" ca="1">G$1*G683/INDEX(_xlfn.ANCHORARRAY(Data!H$14),ROWS(_xlfn.ANCHORARRAY(Data!H$14)))</f>
        <v>52386.714177407121</v>
      </c>
      <c r="V683" s="20" cm="1">
        <f t="array" aca="1" ref="V683" ca="1">H$1*H683/INDEX(_xlfn.ANCHORARRAY(Data!I$14),ROWS(_xlfn.ANCHORARRAY(Data!I$14)))</f>
        <v>21764.818811734494</v>
      </c>
      <c r="W683" s="20" cm="1">
        <f t="array" aca="1" ref="W683" ca="1">I$1*I683/INDEX(_xlfn.ANCHORARRAY(Data!J$14),ROWS(_xlfn.ANCHORARRAY(Data!J$14)))</f>
        <v>4830.3863359089064</v>
      </c>
      <c r="X683" s="20" cm="1">
        <f t="array" aca="1" ref="X683" ca="1">J$1*J683/INDEX(_xlfn.ANCHORARRAY(Data!K$14),ROWS(_xlfn.ANCHORARRAY(Data!K$14)))</f>
        <v>5553.1014904187368</v>
      </c>
      <c r="Y683" s="20" cm="1">
        <f t="array" aca="1" ref="Y683" ca="1">K$1*K683/INDEX(_xlfn.ANCHORARRAY(Data!L$14),ROWS(_xlfn.ANCHORARRAY(Data!L$14)))</f>
        <v>11974.397728974296</v>
      </c>
      <c r="Z683" s="20" cm="1">
        <f t="array" aca="1" ref="Z683" ca="1">L$1*L683/INDEX(_xlfn.ANCHORARRAY(Data!M$14),ROWS(_xlfn.ANCHORARRAY(Data!M$14)))</f>
        <v>12371.621467072886</v>
      </c>
      <c r="AA683" s="20" cm="1">
        <f t="array" aca="1" ref="AA683" ca="1">M$1*M683/INDEX(_xlfn.ANCHORARRAY(Data!N$14),ROWS(_xlfn.ANCHORARRAY(Data!N$14)))</f>
        <v>9769.0826220134768</v>
      </c>
      <c r="AB683" s="20" cm="1">
        <f t="array" aca="1" ref="AB683" ca="1">N$1*N683/INDEX(_xlfn.ANCHORARRAY(Data!O$14),ROWS(_xlfn.ANCHORARRAY(Data!O$14)))</f>
        <v>9679.6747228863314</v>
      </c>
      <c r="AC683" s="20" cm="1">
        <f t="array" aca="1" ref="AC683" ca="1">O$1*O683/INDEX(_xlfn.ANCHORARRAY(Data!P$14),ROWS(_xlfn.ANCHORARRAY(Data!P$14)))</f>
        <v>12704.97850945495</v>
      </c>
      <c r="AD683" s="33">
        <f t="shared" ca="1" si="23"/>
        <v>205266.52265927679</v>
      </c>
      <c r="AE683" s="33">
        <f t="shared" ca="1" si="22"/>
        <v>995.57734072321909</v>
      </c>
    </row>
    <row r="684" spans="1:31" x14ac:dyDescent="0.35">
      <c r="A684">
        <f ca="1"/>
        <v>682</v>
      </c>
      <c r="B684" s="20" cm="1">
        <f t="array" aca="1" ref="B684" ca="1">INDEX(_xlfn.ANCHORARRAY(Data!B$14),ROWS(_xlfn.ANCHORARRAY(Data!B$14)),2)*Data!C697/Data!C696</f>
        <v>263.73533323767845</v>
      </c>
      <c r="C684" s="20" cm="1">
        <f t="array" aca="1" ref="C684" ca="1">INDEX(_xlfn.ANCHORARRAY(Data!D$14),ROWS(_xlfn.ANCHORARRAY(Data!D$14)))*Data!D697/Data!D696</f>
        <v>53.010824837812791</v>
      </c>
      <c r="D684" s="20" cm="1">
        <f t="array" aca="1" ref="D684" ca="1">INDEX(_xlfn.ANCHORARRAY(Data!E$14),ROWS(_xlfn.ANCHORARRAY(Data!E$14)))*Data!E697/Data!E696</f>
        <v>25.441688794476899</v>
      </c>
      <c r="E684" s="20" cm="1">
        <f t="array" aca="1" ref="E684" ca="1">INDEX(_xlfn.ANCHORARRAY(Data!F$14),ROWS(_xlfn.ANCHORARRAY(Data!F$14)))*Data!F697/Data!F696</f>
        <v>29.743371710526311</v>
      </c>
      <c r="F684" s="20" cm="1">
        <f t="array" aca="1" ref="F684" ca="1">INDEX(_xlfn.ANCHORARRAY(Data!G$14),ROWS(_xlfn.ANCHORARRAY(Data!G$14)))*Data!G697/Data!G696</f>
        <v>307.57781803467492</v>
      </c>
      <c r="G684" s="20" cm="1">
        <f t="array" aca="1" ref="G684" ca="1">INDEX(_xlfn.ANCHORARRAY(Data!H$14),ROWS(_xlfn.ANCHORARRAY(Data!H$14)))*Data!H697/Data!H696</f>
        <v>75.905968217054266</v>
      </c>
      <c r="H684" s="20" cm="1">
        <f t="array" aca="1" ref="H684" ca="1">INDEX(_xlfn.ANCHORARRAY(Data!I$14),ROWS(_xlfn.ANCHORARRAY(Data!I$14)))*Data!I697/Data!I696</f>
        <v>242.11773287772991</v>
      </c>
      <c r="I684" s="20" cm="1">
        <f t="array" aca="1" ref="I684" ca="1">INDEX(_xlfn.ANCHORARRAY(Data!J$14),ROWS(_xlfn.ANCHORARRAY(Data!J$14)))*Data!J697/Data!J696</f>
        <v>24.570419063270336</v>
      </c>
      <c r="J684" s="20" cm="1">
        <f t="array" aca="1" ref="J684" ca="1">INDEX(_xlfn.ANCHORARRAY(Data!K$14),ROWS(_xlfn.ANCHORARRAY(Data!K$14)))*Data!K697/Data!K696</f>
        <v>80.125142857142862</v>
      </c>
      <c r="K684" s="20" cm="1">
        <f t="array" aca="1" ref="K684" ca="1">INDEX(_xlfn.ANCHORARRAY(Data!L$14),ROWS(_xlfn.ANCHORARRAY(Data!L$14)))*Data!L697/Data!L696</f>
        <v>403.69209909760741</v>
      </c>
      <c r="L684" s="20" cm="1">
        <f t="array" aca="1" ref="L684" ca="1">INDEX(_xlfn.ANCHORARRAY(Data!M$14),ROWS(_xlfn.ANCHORARRAY(Data!M$14)))*Data!M697/Data!M696</f>
        <v>50.532698562337977</v>
      </c>
      <c r="M684" s="20" cm="1">
        <f t="array" aca="1" ref="M684" ca="1">INDEX(_xlfn.ANCHORARRAY(Data!N$14),ROWS(_xlfn.ANCHORARRAY(Data!N$14)))*Data!N697/Data!N696</f>
        <v>165.63378982209349</v>
      </c>
      <c r="N684" s="20" cm="1">
        <f t="array" aca="1" ref="N684" ca="1">INDEX(_xlfn.ANCHORARRAY(Data!O$14),ROWS(_xlfn.ANCHORARRAY(Data!O$14)))*Data!O697/Data!O696</f>
        <v>155.99252581302241</v>
      </c>
      <c r="O684" s="20" cm="1">
        <f t="array" aca="1" ref="O684" ca="1">INDEX(_xlfn.ANCHORARRAY(Data!P$14),ROWS(_xlfn.ANCHORARRAY(Data!P$14)))*Data!P697/Data!P696</f>
        <v>632.1395003806623</v>
      </c>
      <c r="P684" s="20" cm="1">
        <f t="array" aca="1" ref="P684" ca="1">B$1*B684/INDEX(_xlfn.ANCHORARRAY(Data!B$14),ROWS(_xlfn.ANCHORARRAY(Data!B$14)),2)</f>
        <v>13186.766661883923</v>
      </c>
      <c r="Q684" s="20" cm="1">
        <f t="array" aca="1" ref="Q684" ca="1">C$1*C684/INDEX(_xlfn.ANCHORARRAY(Data!D$14),ROWS(_xlfn.ANCHORARRAY(Data!D$14)))</f>
        <v>10606.161260426321</v>
      </c>
      <c r="R684" s="19" cm="1">
        <f t="array" aca="1" ref="R684" ca="1">D$1*D684/INDEX(_xlfn.ANCHORARRAY(Data!E$14),ROWS(_xlfn.ANCHORARRAY(Data!E$14)))</f>
        <v>12723.453266064791</v>
      </c>
      <c r="S684" s="20" cm="1">
        <f t="array" aca="1" ref="S684" ca="1">E$1*E684/INDEX(_xlfn.ANCHORARRAY(Data!F$14),ROWS(_xlfn.ANCHORARRAY(Data!F$14)))</f>
        <v>5948.6743421052624</v>
      </c>
      <c r="T684" s="20" cm="1">
        <f t="array" aca="1" ref="T684" ca="1">F$1*F684/INDEX(_xlfn.ANCHORARRAY(Data!G$14),ROWS(_xlfn.ANCHORARRAY(Data!G$14)))</f>
        <v>21530.447262427246</v>
      </c>
      <c r="U684" s="20" cm="1">
        <f t="array" aca="1" ref="U684" ca="1">G$1*G684/INDEX(_xlfn.ANCHORARRAY(Data!H$14),ROWS(_xlfn.ANCHORARRAY(Data!H$14)))</f>
        <v>54652.297116279064</v>
      </c>
      <c r="V684" s="20" cm="1">
        <f t="array" aca="1" ref="V684" ca="1">H$1*H684/INDEX(_xlfn.ANCHORARRAY(Data!I$14),ROWS(_xlfn.ANCHORARRAY(Data!I$14)))</f>
        <v>21790.595958995695</v>
      </c>
      <c r="W684" s="20" cm="1">
        <f t="array" aca="1" ref="W684" ca="1">I$1*I684/INDEX(_xlfn.ANCHORARRAY(Data!J$14),ROWS(_xlfn.ANCHORARRAY(Data!J$14)))</f>
        <v>4914.0838126540675</v>
      </c>
      <c r="X684" s="20" cm="1">
        <f t="array" aca="1" ref="X684" ca="1">J$1*J684/INDEX(_xlfn.ANCHORARRAY(Data!K$14),ROWS(_xlfn.ANCHORARRAY(Data!K$14)))</f>
        <v>5608.76</v>
      </c>
      <c r="Y684" s="20" cm="1">
        <f t="array" aca="1" ref="Y684" ca="1">K$1*K684/INDEX(_xlfn.ANCHORARRAY(Data!L$14),ROWS(_xlfn.ANCHORARRAY(Data!L$14)))</f>
        <v>12110.762972928223</v>
      </c>
      <c r="Z684" s="20" cm="1">
        <f t="array" aca="1" ref="Z684" ca="1">L$1*L684/INDEX(_xlfn.ANCHORARRAY(Data!M$14),ROWS(_xlfn.ANCHORARRAY(Data!M$14)))</f>
        <v>12127.847654961113</v>
      </c>
      <c r="AA684" s="20" cm="1">
        <f t="array" aca="1" ref="AA684" ca="1">M$1*M684/INDEX(_xlfn.ANCHORARRAY(Data!N$14),ROWS(_xlfn.ANCHORARRAY(Data!N$14)))</f>
        <v>9938.027389325609</v>
      </c>
      <c r="AB684" s="20" cm="1">
        <f t="array" aca="1" ref="AB684" ca="1">N$1*N684/INDEX(_xlfn.ANCHORARRAY(Data!O$14),ROWS(_xlfn.ANCHORARRAY(Data!O$14)))</f>
        <v>9359.5515487813445</v>
      </c>
      <c r="AC684" s="20" cm="1">
        <f t="array" aca="1" ref="AC684" ca="1">O$1*O684/INDEX(_xlfn.ANCHORARRAY(Data!P$14),ROWS(_xlfn.ANCHORARRAY(Data!P$14)))</f>
        <v>12643.587634817915</v>
      </c>
      <c r="AD684" s="33">
        <f t="shared" ca="1" si="23"/>
        <v>207141.0168816506</v>
      </c>
      <c r="AE684" s="33">
        <f t="shared" ca="1" si="22"/>
        <v>-878.91688165059895</v>
      </c>
    </row>
    <row r="685" spans="1:31" x14ac:dyDescent="0.35">
      <c r="A685">
        <f ca="1"/>
        <v>683</v>
      </c>
      <c r="B685" s="20" cm="1">
        <f t="array" aca="1" ref="B685" ca="1">INDEX(_xlfn.ANCHORARRAY(Data!B$14),ROWS(_xlfn.ANCHORARRAY(Data!B$14)),2)*Data!C698/Data!C697</f>
        <v>263.90400662132504</v>
      </c>
      <c r="C685" s="20" cm="1">
        <f t="array" aca="1" ref="C685" ca="1">INDEX(_xlfn.ANCHORARRAY(Data!D$14),ROWS(_xlfn.ANCHORARRAY(Data!D$14)))*Data!D698/Data!D697</f>
        <v>52.705610389610392</v>
      </c>
      <c r="D685" s="20" cm="1">
        <f t="array" aca="1" ref="D685" ca="1">INDEX(_xlfn.ANCHORARRAY(Data!E$14),ROWS(_xlfn.ANCHORARRAY(Data!E$14)))*Data!E698/Data!E697</f>
        <v>23.598351145038169</v>
      </c>
      <c r="E685" s="20" cm="1">
        <f t="array" aca="1" ref="E685" ca="1">INDEX(_xlfn.ANCHORARRAY(Data!F$14),ROWS(_xlfn.ANCHORARRAY(Data!F$14)))*Data!F698/Data!F697</f>
        <v>29.492653399668324</v>
      </c>
      <c r="F685" s="20" cm="1">
        <f t="array" aca="1" ref="F685" ca="1">INDEX(_xlfn.ANCHORARRAY(Data!G$14),ROWS(_xlfn.ANCHORARRAY(Data!G$14)))*Data!G698/Data!G697</f>
        <v>318.3534948361596</v>
      </c>
      <c r="G685" s="20" cm="1">
        <f t="array" aca="1" ref="G685" ca="1">INDEX(_xlfn.ANCHORARRAY(Data!H$14),ROWS(_xlfn.ANCHORARRAY(Data!H$14)))*Data!H698/Data!H697</f>
        <v>74.112387175201334</v>
      </c>
      <c r="H685" s="20" cm="1">
        <f t="array" aca="1" ref="H685" ca="1">INDEX(_xlfn.ANCHORARRAY(Data!I$14),ROWS(_xlfn.ANCHORARRAY(Data!I$14)))*Data!I698/Data!I697</f>
        <v>240.49350461263768</v>
      </c>
      <c r="I685" s="20" cm="1">
        <f t="array" aca="1" ref="I685" ca="1">INDEX(_xlfn.ANCHORARRAY(Data!J$14),ROWS(_xlfn.ANCHORARRAY(Data!J$14)))*Data!J698/Data!J697</f>
        <v>24.121256629946959</v>
      </c>
      <c r="J685" s="20" cm="1">
        <f t="array" aca="1" ref="J685" ca="1">INDEX(_xlfn.ANCHORARRAY(Data!K$14),ROWS(_xlfn.ANCHORARRAY(Data!K$14)))*Data!K698/Data!K697</f>
        <v>79.65815800711745</v>
      </c>
      <c r="K685" s="20" cm="1">
        <f t="array" aca="1" ref="K685" ca="1">INDEX(_xlfn.ANCHORARRAY(Data!L$14),ROWS(_xlfn.ANCHORARRAY(Data!L$14)))*Data!L698/Data!L697</f>
        <v>398.03898945053152</v>
      </c>
      <c r="L685" s="20" cm="1">
        <f t="array" aca="1" ref="L685" ca="1">INDEX(_xlfn.ANCHORARRAY(Data!M$14),ROWS(_xlfn.ANCHORARRAY(Data!M$14)))*Data!M698/Data!M697</f>
        <v>52.078143133462277</v>
      </c>
      <c r="M685" s="20" cm="1">
        <f t="array" aca="1" ref="M685" ca="1">INDEX(_xlfn.ANCHORARRAY(Data!N$14),ROWS(_xlfn.ANCHORARRAY(Data!N$14)))*Data!N698/Data!N697</f>
        <v>163.81872965735081</v>
      </c>
      <c r="N685" s="20" cm="1">
        <f t="array" aca="1" ref="N685" ca="1">INDEX(_xlfn.ANCHORARRAY(Data!O$14),ROWS(_xlfn.ANCHORARRAY(Data!O$14)))*Data!O698/Data!O697</f>
        <v>157.93014789773926</v>
      </c>
      <c r="O685" s="20" cm="1">
        <f t="array" aca="1" ref="O685" ca="1">INDEX(_xlfn.ANCHORARRAY(Data!P$14),ROWS(_xlfn.ANCHORARRAY(Data!P$14)))*Data!P698/Data!P697</f>
        <v>633.505610792065</v>
      </c>
      <c r="P685" s="20" cm="1">
        <f t="array" aca="1" ref="P685" ca="1">B$1*B685/INDEX(_xlfn.ANCHORARRAY(Data!B$14),ROWS(_xlfn.ANCHORARRAY(Data!B$14)),2)</f>
        <v>13195.200331066251</v>
      </c>
      <c r="Q685" s="20" cm="1">
        <f t="array" aca="1" ref="Q685" ca="1">C$1*C685/INDEX(_xlfn.ANCHORARRAY(Data!D$14),ROWS(_xlfn.ANCHORARRAY(Data!D$14)))</f>
        <v>10545.095361781076</v>
      </c>
      <c r="R685" s="19" cm="1">
        <f t="array" aca="1" ref="R685" ca="1">D$1*D685/INDEX(_xlfn.ANCHORARRAY(Data!E$14),ROWS(_xlfn.ANCHORARRAY(Data!E$14)))</f>
        <v>11801.59541984733</v>
      </c>
      <c r="S685" s="20" cm="1">
        <f t="array" aca="1" ref="S685" ca="1">E$1*E685/INDEX(_xlfn.ANCHORARRAY(Data!F$14),ROWS(_xlfn.ANCHORARRAY(Data!F$14)))</f>
        <v>5898.5306799336659</v>
      </c>
      <c r="T685" s="20" cm="1">
        <f t="array" aca="1" ref="T685" ca="1">F$1*F685/INDEX(_xlfn.ANCHORARRAY(Data!G$14),ROWS(_xlfn.ANCHORARRAY(Data!G$14)))</f>
        <v>22284.74463853117</v>
      </c>
      <c r="U685" s="20" cm="1">
        <f t="array" aca="1" ref="U685" ca="1">G$1*G685/INDEX(_xlfn.ANCHORARRAY(Data!H$14),ROWS(_xlfn.ANCHORARRAY(Data!H$14)))</f>
        <v>53360.918766144961</v>
      </c>
      <c r="V685" s="20" cm="1">
        <f t="array" aca="1" ref="V685" ca="1">H$1*H685/INDEX(_xlfn.ANCHORARRAY(Data!I$14),ROWS(_xlfn.ANCHORARRAY(Data!I$14)))</f>
        <v>21644.415415137395</v>
      </c>
      <c r="W685" s="20" cm="1">
        <f t="array" aca="1" ref="W685" ca="1">I$1*I685/INDEX(_xlfn.ANCHORARRAY(Data!J$14),ROWS(_xlfn.ANCHORARRAY(Data!J$14)))</f>
        <v>4824.2513259893922</v>
      </c>
      <c r="X685" s="20" cm="1">
        <f t="array" aca="1" ref="X685" ca="1">J$1*J685/INDEX(_xlfn.ANCHORARRAY(Data!K$14),ROWS(_xlfn.ANCHORARRAY(Data!K$14)))</f>
        <v>5576.0710604982214</v>
      </c>
      <c r="Y685" s="20" cm="1">
        <f t="array" aca="1" ref="Y685" ca="1">K$1*K685/INDEX(_xlfn.ANCHORARRAY(Data!L$14),ROWS(_xlfn.ANCHORARRAY(Data!L$14)))</f>
        <v>11941.169683515946</v>
      </c>
      <c r="Z685" s="20" cm="1">
        <f t="array" aca="1" ref="Z685" ca="1">L$1*L685/INDEX(_xlfn.ANCHORARRAY(Data!M$14),ROWS(_xlfn.ANCHORARRAY(Data!M$14)))</f>
        <v>12498.754352030946</v>
      </c>
      <c r="AA685" s="20" cm="1">
        <f t="array" aca="1" ref="AA685" ca="1">M$1*M685/INDEX(_xlfn.ANCHORARRAY(Data!N$14),ROWS(_xlfn.ANCHORARRAY(Data!N$14)))</f>
        <v>9829.1237794410481</v>
      </c>
      <c r="AB685" s="20" cm="1">
        <f t="array" aca="1" ref="AB685" ca="1">N$1*N685/INDEX(_xlfn.ANCHORARRAY(Data!O$14),ROWS(_xlfn.ANCHORARRAY(Data!O$14)))</f>
        <v>9475.8088738643564</v>
      </c>
      <c r="AC685" s="20" cm="1">
        <f t="array" aca="1" ref="AC685" ca="1">O$1*O685/INDEX(_xlfn.ANCHORARRAY(Data!P$14),ROWS(_xlfn.ANCHORARRAY(Data!P$14)))</f>
        <v>12670.911566790219</v>
      </c>
      <c r="AD685" s="33">
        <f t="shared" ca="1" si="23"/>
        <v>205546.59125457201</v>
      </c>
      <c r="AE685" s="33">
        <f t="shared" ca="1" si="22"/>
        <v>715.50874542800011</v>
      </c>
    </row>
    <row r="686" spans="1:31" x14ac:dyDescent="0.35">
      <c r="A686">
        <f ca="1"/>
        <v>684</v>
      </c>
      <c r="B686" s="20" cm="1">
        <f t="array" aca="1" ref="B686" ca="1">INDEX(_xlfn.ANCHORARRAY(Data!B$14),ROWS(_xlfn.ANCHORARRAY(Data!B$14)),2)*Data!C699/Data!C698</f>
        <v>266.10726747961604</v>
      </c>
      <c r="C686" s="20" cm="1">
        <f t="array" aca="1" ref="C686" ca="1">INDEX(_xlfn.ANCHORARRAY(Data!D$14),ROWS(_xlfn.ANCHORARRAY(Data!D$14)))*Data!D699/Data!D698</f>
        <v>53.595158759805756</v>
      </c>
      <c r="D686" s="20" cm="1">
        <f t="array" aca="1" ref="D686" ca="1">INDEX(_xlfn.ANCHORARRAY(Data!E$14),ROWS(_xlfn.ANCHORARRAY(Data!E$14)))*Data!E699/Data!E698</f>
        <v>25.033722397476343</v>
      </c>
      <c r="E686" s="20" cm="1">
        <f t="array" aca="1" ref="E686" ca="1">INDEX(_xlfn.ANCHORARRAY(Data!F$14),ROWS(_xlfn.ANCHORARRAY(Data!F$14)))*Data!F699/Data!F698</f>
        <v>30.728370994940978</v>
      </c>
      <c r="F686" s="20" cm="1">
        <f t="array" aca="1" ref="F686" ca="1">INDEX(_xlfn.ANCHORARRAY(Data!G$14),ROWS(_xlfn.ANCHORARRAY(Data!G$14)))*Data!G699/Data!G698</f>
        <v>318.08927021571844</v>
      </c>
      <c r="G686" s="20" cm="1">
        <f t="array" aca="1" ref="G686" ca="1">INDEX(_xlfn.ANCHORARRAY(Data!H$14),ROWS(_xlfn.ANCHORARRAY(Data!H$14)))*Data!H699/Data!H698</f>
        <v>75.654585875533854</v>
      </c>
      <c r="H686" s="20" cm="1">
        <f t="array" aca="1" ref="H686" ca="1">INDEX(_xlfn.ANCHORARRAY(Data!I$14),ROWS(_xlfn.ANCHORARRAY(Data!I$14)))*Data!I699/Data!I698</f>
        <v>250.46951690338065</v>
      </c>
      <c r="I686" s="20" cm="1">
        <f t="array" aca="1" ref="I686" ca="1">INDEX(_xlfn.ANCHORARRAY(Data!J$14),ROWS(_xlfn.ANCHORARRAY(Data!J$14)))*Data!J699/Data!J698</f>
        <v>24.520841931489887</v>
      </c>
      <c r="J686" s="20" cm="1">
        <f t="array" aca="1" ref="J686" ca="1">INDEX(_xlfn.ANCHORARRAY(Data!K$14),ROWS(_xlfn.ANCHORARRAY(Data!K$14)))*Data!K699/Data!K698</f>
        <v>79.976692823512622</v>
      </c>
      <c r="K686" s="20" cm="1">
        <f t="array" aca="1" ref="K686" ca="1">INDEX(_xlfn.ANCHORARRAY(Data!L$14),ROWS(_xlfn.ANCHORARRAY(Data!L$14)))*Data!L699/Data!L698</f>
        <v>386.3631332059673</v>
      </c>
      <c r="L686" s="20" cm="1">
        <f t="array" aca="1" ref="L686" ca="1">INDEX(_xlfn.ANCHORARRAY(Data!M$14),ROWS(_xlfn.ANCHORARRAY(Data!M$14)))*Data!M699/Data!M698</f>
        <v>52.089530685920586</v>
      </c>
      <c r="M686" s="20" cm="1">
        <f t="array" aca="1" ref="M686" ca="1">INDEX(_xlfn.ANCHORARRAY(Data!N$14),ROWS(_xlfn.ANCHORARRAY(Data!N$14)))*Data!N699/Data!N698</f>
        <v>170.7101631637168</v>
      </c>
      <c r="N686" s="20" cm="1">
        <f t="array" aca="1" ref="N686" ca="1">INDEX(_xlfn.ANCHORARRAY(Data!O$14),ROWS(_xlfn.ANCHORARRAY(Data!O$14)))*Data!O699/Data!O698</f>
        <v>162.01750087186997</v>
      </c>
      <c r="O686" s="20" cm="1">
        <f t="array" aca="1" ref="O686" ca="1">INDEX(_xlfn.ANCHORARRAY(Data!P$14),ROWS(_xlfn.ANCHORARRAY(Data!P$14)))*Data!P699/Data!P698</f>
        <v>638.1182665180703</v>
      </c>
      <c r="P686" s="20" cm="1">
        <f t="array" aca="1" ref="P686" ca="1">B$1*B686/INDEX(_xlfn.ANCHORARRAY(Data!B$14),ROWS(_xlfn.ANCHORARRAY(Data!B$14)),2)</f>
        <v>13305.363373980803</v>
      </c>
      <c r="Q686" s="20" cm="1">
        <f t="array" aca="1" ref="Q686" ca="1">C$1*C686/INDEX(_xlfn.ANCHORARRAY(Data!D$14),ROWS(_xlfn.ANCHORARRAY(Data!D$14)))</f>
        <v>10723.072095629437</v>
      </c>
      <c r="R686" s="19" cm="1">
        <f t="array" aca="1" ref="R686" ca="1">D$1*D686/INDEX(_xlfn.ANCHORARRAY(Data!E$14),ROWS(_xlfn.ANCHORARRAY(Data!E$14)))</f>
        <v>12519.428233438488</v>
      </c>
      <c r="S686" s="20" cm="1">
        <f t="array" aca="1" ref="S686" ca="1">E$1*E686/INDEX(_xlfn.ANCHORARRAY(Data!F$14),ROWS(_xlfn.ANCHORARRAY(Data!F$14)))</f>
        <v>6145.6741989881957</v>
      </c>
      <c r="T686" s="20" cm="1">
        <f t="array" aca="1" ref="T686" ca="1">F$1*F686/INDEX(_xlfn.ANCHORARRAY(Data!G$14),ROWS(_xlfn.ANCHORARRAY(Data!G$14)))</f>
        <v>22266.248915100292</v>
      </c>
      <c r="U686" s="20" cm="1">
        <f t="array" aca="1" ref="U686" ca="1">G$1*G686/INDEX(_xlfn.ANCHORARRAY(Data!H$14),ROWS(_xlfn.ANCHORARRAY(Data!H$14)))</f>
        <v>54471.301830384371</v>
      </c>
      <c r="V686" s="20" cm="1">
        <f t="array" aca="1" ref="V686" ca="1">H$1*H686/INDEX(_xlfn.ANCHORARRAY(Data!I$14),ROWS(_xlfn.ANCHORARRAY(Data!I$14)))</f>
        <v>22542.256521304262</v>
      </c>
      <c r="W686" s="20" cm="1">
        <f t="array" aca="1" ref="W686" ca="1">I$1*I686/INDEX(_xlfn.ANCHORARRAY(Data!J$14),ROWS(_xlfn.ANCHORARRAY(Data!J$14)))</f>
        <v>4904.168386297978</v>
      </c>
      <c r="X686" s="20" cm="1">
        <f t="array" aca="1" ref="X686" ca="1">J$1*J686/INDEX(_xlfn.ANCHORARRAY(Data!K$14),ROWS(_xlfn.ANCHORARRAY(Data!K$14)))</f>
        <v>5598.3684976458835</v>
      </c>
      <c r="Y686" s="20" cm="1">
        <f t="array" aca="1" ref="Y686" ca="1">K$1*K686/INDEX(_xlfn.ANCHORARRAY(Data!L$14),ROWS(_xlfn.ANCHORARRAY(Data!L$14)))</f>
        <v>11590.893996179018</v>
      </c>
      <c r="Z686" s="20" cm="1">
        <f t="array" aca="1" ref="Z686" ca="1">L$1*L686/INDEX(_xlfn.ANCHORARRAY(Data!M$14),ROWS(_xlfn.ANCHORARRAY(Data!M$14)))</f>
        <v>12501.48736462094</v>
      </c>
      <c r="AA686" s="20" cm="1">
        <f t="array" aca="1" ref="AA686" ca="1">M$1*M686/INDEX(_xlfn.ANCHORARRAY(Data!N$14),ROWS(_xlfn.ANCHORARRAY(Data!N$14)))</f>
        <v>10242.609789823007</v>
      </c>
      <c r="AB686" s="20" cm="1">
        <f t="array" aca="1" ref="AB686" ca="1">N$1*N686/INDEX(_xlfn.ANCHORARRAY(Data!O$14),ROWS(_xlfn.ANCHORARRAY(Data!O$14)))</f>
        <v>9721.0500523121991</v>
      </c>
      <c r="AC686" s="20" cm="1">
        <f t="array" aca="1" ref="AC686" ca="1">O$1*O686/INDEX(_xlfn.ANCHORARRAY(Data!P$14),ROWS(_xlfn.ANCHORARRAY(Data!P$14)))</f>
        <v>12763.170501512495</v>
      </c>
      <c r="AD686" s="33">
        <f t="shared" ca="1" si="23"/>
        <v>209295.09375721737</v>
      </c>
      <c r="AE686" s="33">
        <f t="shared" ca="1" si="22"/>
        <v>-3032.9937572173658</v>
      </c>
    </row>
    <row r="687" spans="1:31" x14ac:dyDescent="0.35">
      <c r="A687">
        <f ca="1"/>
        <v>685</v>
      </c>
      <c r="B687" s="20" cm="1">
        <f t="array" aca="1" ref="B687" ca="1">INDEX(_xlfn.ANCHORARRAY(Data!B$14),ROWS(_xlfn.ANCHORARRAY(Data!B$14)),2)*Data!C700/Data!C699</f>
        <v>263.86820216658293</v>
      </c>
      <c r="C687" s="20" cm="1">
        <f t="array" aca="1" ref="C687" ca="1">INDEX(_xlfn.ANCHORARRAY(Data!D$14),ROWS(_xlfn.ANCHORARRAY(Data!D$14)))*Data!D700/Data!D699</f>
        <v>53.53094674556214</v>
      </c>
      <c r="D687" s="20" cm="1">
        <f t="array" aca="1" ref="D687" ca="1">INDEX(_xlfn.ANCHORARRAY(Data!E$14),ROWS(_xlfn.ANCHORARRAY(Data!E$14)))*Data!E700/Data!E699</f>
        <v>24.891817716333843</v>
      </c>
      <c r="E687" s="20" cm="1">
        <f t="array" aca="1" ref="E687" ca="1">INDEX(_xlfn.ANCHORARRAY(Data!F$14),ROWS(_xlfn.ANCHORARRAY(Data!F$14)))*Data!F700/Data!F699</f>
        <v>30.483581303489139</v>
      </c>
      <c r="F687" s="20" cm="1">
        <f t="array" aca="1" ref="F687" ca="1">INDEX(_xlfn.ANCHORARRAY(Data!G$14),ROWS(_xlfn.ANCHORARRAY(Data!G$14)))*Data!G700/Data!G699</f>
        <v>307.32707098466636</v>
      </c>
      <c r="G687" s="20" cm="1">
        <f t="array" aca="1" ref="G687" ca="1">INDEX(_xlfn.ANCHORARRAY(Data!H$14),ROWS(_xlfn.ANCHORARRAY(Data!H$14)))*Data!H700/Data!H699</f>
        <v>73.714319784010797</v>
      </c>
      <c r="H687" s="20" cm="1">
        <f t="array" aca="1" ref="H687" ca="1">INDEX(_xlfn.ANCHORARRAY(Data!I$14),ROWS(_xlfn.ANCHORARRAY(Data!I$14)))*Data!I700/Data!I699</f>
        <v>246.56398227946161</v>
      </c>
      <c r="I687" s="20" cm="1">
        <f t="array" aca="1" ref="I687" ca="1">INDEX(_xlfn.ANCHORARRAY(Data!J$14),ROWS(_xlfn.ANCHORARRAY(Data!J$14)))*Data!J700/Data!J699</f>
        <v>24.44008213552361</v>
      </c>
      <c r="J687" s="20" cm="1">
        <f t="array" aca="1" ref="J687" ca="1">INDEX(_xlfn.ANCHORARRAY(Data!K$14),ROWS(_xlfn.ANCHORARRAY(Data!K$14)))*Data!K700/Data!K699</f>
        <v>78.589124056402227</v>
      </c>
      <c r="K687" s="20" cm="1">
        <f t="array" aca="1" ref="K687" ca="1">INDEX(_xlfn.ANCHORARRAY(Data!L$14),ROWS(_xlfn.ANCHORARRAY(Data!L$14)))*Data!L700/Data!L699</f>
        <v>401.30555855065194</v>
      </c>
      <c r="L687" s="20" cm="1">
        <f t="array" aca="1" ref="L687" ca="1">INDEX(_xlfn.ANCHORARRAY(Data!M$14),ROWS(_xlfn.ANCHORARRAY(Data!M$14)))*Data!M700/Data!M699</f>
        <v>51.157077844311388</v>
      </c>
      <c r="M687" s="20" cm="1">
        <f t="array" aca="1" ref="M687" ca="1">INDEX(_xlfn.ANCHORARRAY(Data!N$14),ROWS(_xlfn.ANCHORARRAY(Data!N$14)))*Data!N700/Data!N699</f>
        <v>164.21280961923847</v>
      </c>
      <c r="N687" s="20" cm="1">
        <f t="array" aca="1" ref="N687" ca="1">INDEX(_xlfn.ANCHORARRAY(Data!O$14),ROWS(_xlfn.ANCHORARRAY(Data!O$14)))*Data!O700/Data!O699</f>
        <v>157.50532287388054</v>
      </c>
      <c r="O687" s="20" cm="1">
        <f t="array" aca="1" ref="O687" ca="1">INDEX(_xlfn.ANCHORARRAY(Data!P$14),ROWS(_xlfn.ANCHORARRAY(Data!P$14)))*Data!P700/Data!P699</f>
        <v>635.57456055429009</v>
      </c>
      <c r="P687" s="20" cm="1">
        <f t="array" aca="1" ref="P687" ca="1">B$1*B687/INDEX(_xlfn.ANCHORARRAY(Data!B$14),ROWS(_xlfn.ANCHORARRAY(Data!B$14)),2)</f>
        <v>13193.410108329146</v>
      </c>
      <c r="Q687" s="20" cm="1">
        <f t="array" aca="1" ref="Q687" ca="1">C$1*C687/INDEX(_xlfn.ANCHORARRAY(Data!D$14),ROWS(_xlfn.ANCHORARRAY(Data!D$14)))</f>
        <v>10710.224852071007</v>
      </c>
      <c r="R687" s="19" cm="1">
        <f t="array" aca="1" ref="R687" ca="1">D$1*D687/INDEX(_xlfn.ANCHORARRAY(Data!E$14),ROWS(_xlfn.ANCHORARRAY(Data!E$14)))</f>
        <v>12448.461341525857</v>
      </c>
      <c r="S687" s="20" cm="1">
        <f t="array" aca="1" ref="S687" ca="1">E$1*E687/INDEX(_xlfn.ANCHORARRAY(Data!F$14),ROWS(_xlfn.ANCHORARRAY(Data!F$14)))</f>
        <v>6096.7162606978281</v>
      </c>
      <c r="T687" s="20" cm="1">
        <f t="array" aca="1" ref="T687" ca="1">F$1*F687/INDEX(_xlfn.ANCHORARRAY(Data!G$14),ROWS(_xlfn.ANCHORARRAY(Data!G$14)))</f>
        <v>21512.894968926645</v>
      </c>
      <c r="U687" s="20" cm="1">
        <f t="array" aca="1" ref="U687" ca="1">G$1*G687/INDEX(_xlfn.ANCHORARRAY(Data!H$14),ROWS(_xlfn.ANCHORARRAY(Data!H$14)))</f>
        <v>53074.310244487773</v>
      </c>
      <c r="V687" s="20" cm="1">
        <f t="array" aca="1" ref="V687" ca="1">H$1*H687/INDEX(_xlfn.ANCHORARRAY(Data!I$14),ROWS(_xlfn.ANCHORARRAY(Data!I$14)))</f>
        <v>22190.758405151548</v>
      </c>
      <c r="W687" s="20" cm="1">
        <f t="array" aca="1" ref="W687" ca="1">I$1*I687/INDEX(_xlfn.ANCHORARRAY(Data!J$14),ROWS(_xlfn.ANCHORARRAY(Data!J$14)))</f>
        <v>4888.0164271047224</v>
      </c>
      <c r="X687" s="20" cm="1">
        <f t="array" aca="1" ref="X687" ca="1">J$1*J687/INDEX(_xlfn.ANCHORARRAY(Data!K$14),ROWS(_xlfn.ANCHORARRAY(Data!K$14)))</f>
        <v>5501.238683948156</v>
      </c>
      <c r="Y687" s="20" cm="1">
        <f t="array" aca="1" ref="Y687" ca="1">K$1*K687/INDEX(_xlfn.ANCHORARRAY(Data!L$14),ROWS(_xlfn.ANCHORARRAY(Data!L$14)))</f>
        <v>12039.16675651956</v>
      </c>
      <c r="Z687" s="20" cm="1">
        <f t="array" aca="1" ref="Z687" ca="1">L$1*L687/INDEX(_xlfn.ANCHORARRAY(Data!M$14),ROWS(_xlfn.ANCHORARRAY(Data!M$14)))</f>
        <v>12277.698682634731</v>
      </c>
      <c r="AA687" s="20" cm="1">
        <f t="array" aca="1" ref="AA687" ca="1">M$1*M687/INDEX(_xlfn.ANCHORARRAY(Data!N$14),ROWS(_xlfn.ANCHORARRAY(Data!N$14)))</f>
        <v>9852.7685771543074</v>
      </c>
      <c r="AB687" s="20" cm="1">
        <f t="array" aca="1" ref="AB687" ca="1">N$1*N687/INDEX(_xlfn.ANCHORARRAY(Data!O$14),ROWS(_xlfn.ANCHORARRAY(Data!O$14)))</f>
        <v>9450.3193724328339</v>
      </c>
      <c r="AC687" s="20" cm="1">
        <f t="array" aca="1" ref="AC687" ca="1">O$1*O687/INDEX(_xlfn.ANCHORARRAY(Data!P$14),ROWS(_xlfn.ANCHORARRAY(Data!P$14)))</f>
        <v>12712.293172614527</v>
      </c>
      <c r="AD687" s="33">
        <f t="shared" ca="1" si="23"/>
        <v>205948.27785359864</v>
      </c>
      <c r="AE687" s="33">
        <f t="shared" ca="1" si="22"/>
        <v>313.82214640136226</v>
      </c>
    </row>
    <row r="688" spans="1:31" x14ac:dyDescent="0.35">
      <c r="A688">
        <f ca="1"/>
        <v>686</v>
      </c>
      <c r="B688" s="20" cm="1">
        <f t="array" aca="1" ref="B688" ca="1">INDEX(_xlfn.ANCHORARRAY(Data!B$14),ROWS(_xlfn.ANCHORARRAY(Data!B$14)),2)*Data!C701/Data!C700</f>
        <v>264.81790598136888</v>
      </c>
      <c r="C688" s="20" cm="1">
        <f t="array" aca="1" ref="C688" ca="1">INDEX(_xlfn.ANCHORARRAY(Data!D$14),ROWS(_xlfn.ANCHORARRAY(Data!D$14)))*Data!D701/Data!D700</f>
        <v>53.624054252199407</v>
      </c>
      <c r="D688" s="20" cm="1">
        <f t="array" aca="1" ref="D688" ca="1">INDEX(_xlfn.ANCHORARRAY(Data!E$14),ROWS(_xlfn.ANCHORARRAY(Data!E$14)))*Data!E701/Data!E700</f>
        <v>24.514493480441324</v>
      </c>
      <c r="E688" s="20" cm="1">
        <f t="array" aca="1" ref="E688" ca="1">INDEX(_xlfn.ANCHORARRAY(Data!F$14),ROWS(_xlfn.ANCHORARRAY(Data!F$14)))*Data!F701/Data!F700</f>
        <v>29.873458549222796</v>
      </c>
      <c r="F688" s="20" cm="1">
        <f t="array" aca="1" ref="F688" ca="1">INDEX(_xlfn.ANCHORARRAY(Data!G$14),ROWS(_xlfn.ANCHORARRAY(Data!G$14)))*Data!G701/Data!G700</f>
        <v>311.8143718592965</v>
      </c>
      <c r="G688" s="20" cm="1">
        <f t="array" aca="1" ref="G688" ca="1">INDEX(_xlfn.ANCHORARRAY(Data!H$14),ROWS(_xlfn.ANCHORARRAY(Data!H$14)))*Data!H701/Data!H700</f>
        <v>72.244009234029676</v>
      </c>
      <c r="H688" s="20" cm="1">
        <f t="array" aca="1" ref="H688" ca="1">INDEX(_xlfn.ANCHORARRAY(Data!I$14),ROWS(_xlfn.ANCHORARRAY(Data!I$14)))*Data!I701/Data!I700</f>
        <v>244.30281510404268</v>
      </c>
      <c r="I688" s="20" cm="1">
        <f t="array" aca="1" ref="I688" ca="1">INDEX(_xlfn.ANCHORARRAY(Data!J$14),ROWS(_xlfn.ANCHORARRAY(Data!J$14)))*Data!J701/Data!J700</f>
        <v>24.460024600245998</v>
      </c>
      <c r="J688" s="20" cm="1">
        <f t="array" aca="1" ref="J688" ca="1">INDEX(_xlfn.ANCHORARRAY(Data!K$14),ROWS(_xlfn.ANCHORARRAY(Data!K$14)))*Data!K701/Data!K700</f>
        <v>81.468916220518011</v>
      </c>
      <c r="K688" s="20" cm="1">
        <f t="array" aca="1" ref="K688" ca="1">INDEX(_xlfn.ANCHORARRAY(Data!L$14),ROWS(_xlfn.ANCHORARRAY(Data!L$14)))*Data!L701/Data!L700</f>
        <v>393.17118311374026</v>
      </c>
      <c r="L688" s="20" cm="1">
        <f t="array" aca="1" ref="L688" ca="1">INDEX(_xlfn.ANCHORARRAY(Data!M$14),ROWS(_xlfn.ANCHORARRAY(Data!M$14)))*Data!M701/Data!M700</f>
        <v>51.676427184466014</v>
      </c>
      <c r="M688" s="20" cm="1">
        <f t="array" aca="1" ref="M688" ca="1">INDEX(_xlfn.ANCHORARRAY(Data!N$14),ROWS(_xlfn.ANCHORARRAY(Data!N$14)))*Data!N701/Data!N700</f>
        <v>166.72175925925927</v>
      </c>
      <c r="N688" s="20" cm="1">
        <f t="array" aca="1" ref="N688" ca="1">INDEX(_xlfn.ANCHORARRAY(Data!O$14),ROWS(_xlfn.ANCHORARRAY(Data!O$14)))*Data!O701/Data!O700</f>
        <v>154.18229488465394</v>
      </c>
      <c r="O688" s="20" cm="1">
        <f t="array" aca="1" ref="O688" ca="1">INDEX(_xlfn.ANCHORARRAY(Data!P$14),ROWS(_xlfn.ANCHORARRAY(Data!P$14)))*Data!P701/Data!P700</f>
        <v>627.17665398999532</v>
      </c>
      <c r="P688" s="20" cm="1">
        <f t="array" aca="1" ref="P688" ca="1">B$1*B688/INDEX(_xlfn.ANCHORARRAY(Data!B$14),ROWS(_xlfn.ANCHORARRAY(Data!B$14)),2)</f>
        <v>13240.895299068445</v>
      </c>
      <c r="Q688" s="20" cm="1">
        <f t="array" aca="1" ref="Q688" ca="1">C$1*C688/INDEX(_xlfn.ANCHORARRAY(Data!D$14),ROWS(_xlfn.ANCHORARRAY(Data!D$14)))</f>
        <v>10728.853372434016</v>
      </c>
      <c r="R688" s="19" cm="1">
        <f t="array" aca="1" ref="R688" ca="1">D$1*D688/INDEX(_xlfn.ANCHORARRAY(Data!E$14),ROWS(_xlfn.ANCHORARRAY(Data!E$14)))</f>
        <v>12259.760531594784</v>
      </c>
      <c r="S688" s="20" cm="1">
        <f t="array" aca="1" ref="S688" ca="1">E$1*E688/INDEX(_xlfn.ANCHORARRAY(Data!F$14),ROWS(_xlfn.ANCHORARRAY(Data!F$14)))</f>
        <v>5974.6917098445601</v>
      </c>
      <c r="T688" s="20" cm="1">
        <f t="array" aca="1" ref="T688" ca="1">F$1*F688/INDEX(_xlfn.ANCHORARRAY(Data!G$14),ROWS(_xlfn.ANCHORARRAY(Data!G$14)))</f>
        <v>21827.006030150758</v>
      </c>
      <c r="U688" s="20" cm="1">
        <f t="array" aca="1" ref="U688" ca="1">G$1*G688/INDEX(_xlfn.ANCHORARRAY(Data!H$14),ROWS(_xlfn.ANCHORARRAY(Data!H$14)))</f>
        <v>52015.686648501367</v>
      </c>
      <c r="V688" s="20" cm="1">
        <f t="array" aca="1" ref="V688" ca="1">H$1*H688/INDEX(_xlfn.ANCHORARRAY(Data!I$14),ROWS(_xlfn.ANCHORARRAY(Data!I$14)))</f>
        <v>21987.253359363844</v>
      </c>
      <c r="W688" s="20" cm="1">
        <f t="array" aca="1" ref="W688" ca="1">I$1*I688/INDEX(_xlfn.ANCHORARRAY(Data!J$14),ROWS(_xlfn.ANCHORARRAY(Data!J$14)))</f>
        <v>4892.0049200492003</v>
      </c>
      <c r="X688" s="20" cm="1">
        <f t="array" aca="1" ref="X688" ca="1">J$1*J688/INDEX(_xlfn.ANCHORARRAY(Data!K$14),ROWS(_xlfn.ANCHORARRAY(Data!K$14)))</f>
        <v>5702.8241354362608</v>
      </c>
      <c r="Y688" s="20" cm="1">
        <f t="array" aca="1" ref="Y688" ca="1">K$1*K688/INDEX(_xlfn.ANCHORARRAY(Data!L$14),ROWS(_xlfn.ANCHORARRAY(Data!L$14)))</f>
        <v>11795.135493412208</v>
      </c>
      <c r="Z688" s="20" cm="1">
        <f t="array" aca="1" ref="Z688" ca="1">L$1*L688/INDEX(_xlfn.ANCHORARRAY(Data!M$14),ROWS(_xlfn.ANCHORARRAY(Data!M$14)))</f>
        <v>12402.342524271842</v>
      </c>
      <c r="AA688" s="20" cm="1">
        <f t="array" aca="1" ref="AA688" ca="1">M$1*M688/INDEX(_xlfn.ANCHORARRAY(Data!N$14),ROWS(_xlfn.ANCHORARRAY(Data!N$14)))</f>
        <v>10003.305555555557</v>
      </c>
      <c r="AB688" s="20" cm="1">
        <f t="array" aca="1" ref="AB688" ca="1">N$1*N688/INDEX(_xlfn.ANCHORARRAY(Data!O$14),ROWS(_xlfn.ANCHORARRAY(Data!O$14)))</f>
        <v>9250.9376930792369</v>
      </c>
      <c r="AC688" s="20" cm="1">
        <f t="array" aca="1" ref="AC688" ca="1">O$1*O688/INDEX(_xlfn.ANCHORARRAY(Data!P$14),ROWS(_xlfn.ANCHORARRAY(Data!P$14)))</f>
        <v>12544.324444935379</v>
      </c>
      <c r="AD688" s="33">
        <f t="shared" ca="1" si="23"/>
        <v>204625.02171769744</v>
      </c>
      <c r="AE688" s="33">
        <f t="shared" ca="1" si="22"/>
        <v>1637.0782823025656</v>
      </c>
    </row>
    <row r="689" spans="1:31" x14ac:dyDescent="0.35">
      <c r="A689">
        <f ca="1"/>
        <v>687</v>
      </c>
      <c r="B689" s="20" cm="1">
        <f t="array" aca="1" ref="B689" ca="1">INDEX(_xlfn.ANCHORARRAY(Data!B$14),ROWS(_xlfn.ANCHORARRAY(Data!B$14)),2)*Data!C702/Data!C701</f>
        <v>260.61529322984046</v>
      </c>
      <c r="C689" s="20" cm="1">
        <f t="array" aca="1" ref="C689" ca="1">INDEX(_xlfn.ANCHORARRAY(Data!D$14),ROWS(_xlfn.ANCHORARRAY(Data!D$14)))*Data!D702/Data!D701</f>
        <v>53.242832789263694</v>
      </c>
      <c r="D689" s="20" cm="1">
        <f t="array" aca="1" ref="D689" ca="1">INDEX(_xlfn.ANCHORARRAY(Data!E$14),ROWS(_xlfn.ANCHORARRAY(Data!E$14)))*Data!E702/Data!E701</f>
        <v>23.978733167082289</v>
      </c>
      <c r="E689" s="20" cm="1">
        <f t="array" aca="1" ref="E689" ca="1">INDEX(_xlfn.ANCHORARRAY(Data!F$14),ROWS(_xlfn.ANCHORARRAY(Data!F$14)))*Data!F702/Data!F701</f>
        <v>29.609762678803637</v>
      </c>
      <c r="F689" s="20" cm="1">
        <f t="array" aca="1" ref="F689" ca="1">INDEX(_xlfn.ANCHORARRAY(Data!G$14),ROWS(_xlfn.ANCHORARRAY(Data!G$14)))*Data!G702/Data!G701</f>
        <v>313.89031523812605</v>
      </c>
      <c r="G689" s="20" cm="1">
        <f t="array" aca="1" ref="G689" ca="1">INDEX(_xlfn.ANCHORARRAY(Data!H$14),ROWS(_xlfn.ANCHORARRAY(Data!H$14)))*Data!H702/Data!H701</f>
        <v>72.910579111457508</v>
      </c>
      <c r="H689" s="20" cm="1">
        <f t="array" aca="1" ref="H689" ca="1">INDEX(_xlfn.ANCHORARRAY(Data!I$14),ROWS(_xlfn.ANCHORARRAY(Data!I$14)))*Data!I702/Data!I701</f>
        <v>245.45837650061441</v>
      </c>
      <c r="I689" s="20" cm="1">
        <f t="array" aca="1" ref="I689" ca="1">INDEX(_xlfn.ANCHORARRAY(Data!J$14),ROWS(_xlfn.ANCHORARRAY(Data!J$14)))*Data!J702/Data!J701</f>
        <v>24.449897750511248</v>
      </c>
      <c r="J689" s="20" cm="1">
        <f t="array" aca="1" ref="J689" ca="1">INDEX(_xlfn.ANCHORARRAY(Data!K$14),ROWS(_xlfn.ANCHORARRAY(Data!K$14)))*Data!K702/Data!K701</f>
        <v>80.349472490073751</v>
      </c>
      <c r="K689" s="20" cm="1">
        <f t="array" aca="1" ref="K689" ca="1">INDEX(_xlfn.ANCHORARRAY(Data!L$14),ROWS(_xlfn.ANCHORARRAY(Data!L$14)))*Data!L702/Data!L701</f>
        <v>394.15031157921135</v>
      </c>
      <c r="L689" s="20" cm="1">
        <f t="array" aca="1" ref="L689" ca="1">INDEX(_xlfn.ANCHORARRAY(Data!M$14),ROWS(_xlfn.ANCHORARRAY(Data!M$14)))*Data!M702/Data!M701</f>
        <v>50.729233016800585</v>
      </c>
      <c r="M689" s="20" cm="1">
        <f t="array" aca="1" ref="M689" ca="1">INDEX(_xlfn.ANCHORARRAY(Data!N$14),ROWS(_xlfn.ANCHORARRAY(Data!N$14)))*Data!N702/Data!N701</f>
        <v>165.5640677066047</v>
      </c>
      <c r="N689" s="20" cm="1">
        <f t="array" aca="1" ref="N689" ca="1">INDEX(_xlfn.ANCHORARRAY(Data!O$14),ROWS(_xlfn.ANCHORARRAY(Data!O$14)))*Data!O702/Data!O701</f>
        <v>152.21912020078688</v>
      </c>
      <c r="O689" s="20" cm="1">
        <f t="array" aca="1" ref="O689" ca="1">INDEX(_xlfn.ANCHORARRAY(Data!P$14),ROWS(_xlfn.ANCHORARRAY(Data!P$14)))*Data!P702/Data!P701</f>
        <v>633.09962065500019</v>
      </c>
      <c r="P689" s="20" cm="1">
        <f t="array" aca="1" ref="P689" ca="1">B$1*B689/INDEX(_xlfn.ANCHORARRAY(Data!B$14),ROWS(_xlfn.ANCHORARRAY(Data!B$14)),2)</f>
        <v>13030.764661492023</v>
      </c>
      <c r="Q689" s="20" cm="1">
        <f t="array" aca="1" ref="Q689" ca="1">C$1*C689/INDEX(_xlfn.ANCHORARRAY(Data!D$14),ROWS(_xlfn.ANCHORARRAY(Data!D$14)))</f>
        <v>10652.580340950308</v>
      </c>
      <c r="R689" s="19" cm="1">
        <f t="array" aca="1" ref="R689" ca="1">D$1*D689/INDEX(_xlfn.ANCHORARRAY(Data!E$14),ROWS(_xlfn.ANCHORARRAY(Data!E$14)))</f>
        <v>11991.825436408975</v>
      </c>
      <c r="S689" s="20" cm="1">
        <f t="array" aca="1" ref="S689" ca="1">E$1*E689/INDEX(_xlfn.ANCHORARRAY(Data!F$14),ROWS(_xlfn.ANCHORARRAY(Data!F$14)))</f>
        <v>5921.9525357607272</v>
      </c>
      <c r="T689" s="20" cm="1">
        <f t="array" aca="1" ref="T689" ca="1">F$1*F689/INDEX(_xlfn.ANCHORARRAY(Data!G$14),ROWS(_xlfn.ANCHORARRAY(Data!G$14)))</f>
        <v>21972.322066668825</v>
      </c>
      <c r="U689" s="20" cm="1">
        <f t="array" aca="1" ref="U689" ca="1">G$1*G689/INDEX(_xlfn.ANCHORARRAY(Data!H$14),ROWS(_xlfn.ANCHORARRAY(Data!H$14)))</f>
        <v>52495.616960249405</v>
      </c>
      <c r="V689" s="20" cm="1">
        <f t="array" aca="1" ref="V689" ca="1">H$1*H689/INDEX(_xlfn.ANCHORARRAY(Data!I$14),ROWS(_xlfn.ANCHORARRAY(Data!I$14)))</f>
        <v>22091.253885055299</v>
      </c>
      <c r="W689" s="20" cm="1">
        <f t="array" aca="1" ref="W689" ca="1">I$1*I689/INDEX(_xlfn.ANCHORARRAY(Data!J$14),ROWS(_xlfn.ANCHORARRAY(Data!J$14)))</f>
        <v>4889.97955010225</v>
      </c>
      <c r="X689" s="20" cm="1">
        <f t="array" aca="1" ref="X689" ca="1">J$1*J689/INDEX(_xlfn.ANCHORARRAY(Data!K$14),ROWS(_xlfn.ANCHORARRAY(Data!K$14)))</f>
        <v>5624.4630743051621</v>
      </c>
      <c r="Y689" s="20" cm="1">
        <f t="array" aca="1" ref="Y689" ca="1">K$1*K689/INDEX(_xlfn.ANCHORARRAY(Data!L$14),ROWS(_xlfn.ANCHORARRAY(Data!L$14)))</f>
        <v>11824.509347376341</v>
      </c>
      <c r="Z689" s="20" cm="1">
        <f t="array" aca="1" ref="Z689" ca="1">L$1*L689/INDEX(_xlfn.ANCHORARRAY(Data!M$14),ROWS(_xlfn.ANCHORARRAY(Data!M$14)))</f>
        <v>12175.015924032139</v>
      </c>
      <c r="AA689" s="20" cm="1">
        <f t="array" aca="1" ref="AA689" ca="1">M$1*M689/INDEX(_xlfn.ANCHORARRAY(Data!N$14),ROWS(_xlfn.ANCHORARRAY(Data!N$14)))</f>
        <v>9933.8440623962815</v>
      </c>
      <c r="AB689" s="20" cm="1">
        <f t="array" aca="1" ref="AB689" ca="1">N$1*N689/INDEX(_xlfn.ANCHORARRAY(Data!O$14),ROWS(_xlfn.ANCHORARRAY(Data!O$14)))</f>
        <v>9133.1472120472135</v>
      </c>
      <c r="AC689" s="20" cm="1">
        <f t="array" aca="1" ref="AC689" ca="1">O$1*O689/INDEX(_xlfn.ANCHORARRAY(Data!P$14),ROWS(_xlfn.ANCHORARRAY(Data!P$14)))</f>
        <v>12662.791251774688</v>
      </c>
      <c r="AD689" s="33">
        <f t="shared" ca="1" si="23"/>
        <v>204400.06630861963</v>
      </c>
      <c r="AE689" s="33">
        <f t="shared" ca="1" si="22"/>
        <v>1862.0336913803767</v>
      </c>
    </row>
    <row r="690" spans="1:31" x14ac:dyDescent="0.35">
      <c r="A690">
        <f ca="1"/>
        <v>688</v>
      </c>
      <c r="B690" s="20" cm="1">
        <f t="array" aca="1" ref="B690" ca="1">INDEX(_xlfn.ANCHORARRAY(Data!B$14),ROWS(_xlfn.ANCHORARRAY(Data!B$14)),2)*Data!C703/Data!C702</f>
        <v>265.06261646784139</v>
      </c>
      <c r="C690" s="20" cm="1">
        <f t="array" aca="1" ref="C690" ca="1">INDEX(_xlfn.ANCHORARRAY(Data!D$14),ROWS(_xlfn.ANCHORARRAY(Data!D$14)))*Data!D703/Data!D702</f>
        <v>52.561333815290084</v>
      </c>
      <c r="D690" s="20" cm="1">
        <f t="array" aca="1" ref="D690" ca="1">INDEX(_xlfn.ANCHORARRAY(Data!E$14),ROWS(_xlfn.ANCHORARRAY(Data!E$14)))*Data!E703/Data!E702</f>
        <v>24.281095334685599</v>
      </c>
      <c r="E690" s="20" cm="1">
        <f t="array" aca="1" ref="E690" ca="1">INDEX(_xlfn.ANCHORARRAY(Data!F$14),ROWS(_xlfn.ANCHORARRAY(Data!F$14)))*Data!F703/Data!F702</f>
        <v>30.029499506091536</v>
      </c>
      <c r="F690" s="20" cm="1">
        <f t="array" aca="1" ref="F690" ca="1">INDEX(_xlfn.ANCHORARRAY(Data!G$14),ROWS(_xlfn.ANCHORARRAY(Data!G$14)))*Data!G703/Data!G702</f>
        <v>313.29381156316913</v>
      </c>
      <c r="G690" s="20" cm="1">
        <f t="array" aca="1" ref="G690" ca="1">INDEX(_xlfn.ANCHORARRAY(Data!H$14),ROWS(_xlfn.ANCHORARRAY(Data!H$14)))*Data!H703/Data!H702</f>
        <v>74.619829807539361</v>
      </c>
      <c r="H690" s="20" cm="1">
        <f t="array" aca="1" ref="H690" ca="1">INDEX(_xlfn.ANCHORARRAY(Data!I$14),ROWS(_xlfn.ANCHORARRAY(Data!I$14)))*Data!I703/Data!I702</f>
        <v>236.97603305785128</v>
      </c>
      <c r="I690" s="20" cm="1">
        <f t="array" aca="1" ref="I690" ca="1">INDEX(_xlfn.ANCHORARRAY(Data!J$14),ROWS(_xlfn.ANCHORARRAY(Data!J$14)))*Data!J703/Data!J702</f>
        <v>24.579265306122448</v>
      </c>
      <c r="J690" s="20" cm="1">
        <f t="array" aca="1" ref="J690" ca="1">INDEX(_xlfn.ANCHORARRAY(Data!K$14),ROWS(_xlfn.ANCHORARRAY(Data!K$14)))*Data!K703/Data!K702</f>
        <v>79.165010567845584</v>
      </c>
      <c r="K690" s="20" cm="1">
        <f t="array" aca="1" ref="K690" ca="1">INDEX(_xlfn.ANCHORARRAY(Data!L$14),ROWS(_xlfn.ANCHORARRAY(Data!L$14)))*Data!L703/Data!L702</f>
        <v>398.54344741165073</v>
      </c>
      <c r="L690" s="20" cm="1">
        <f t="array" aca="1" ref="L690" ca="1">INDEX(_xlfn.ANCHORARRAY(Data!M$14),ROWS(_xlfn.ANCHORARRAY(Data!M$14)))*Data!M703/Data!M702</f>
        <v>50.201861159492424</v>
      </c>
      <c r="M690" s="20" cm="1">
        <f t="array" aca="1" ref="M690" ca="1">INDEX(_xlfn.ANCHORARRAY(Data!N$14),ROWS(_xlfn.ANCHORARRAY(Data!N$14)))*Data!N703/Data!N702</f>
        <v>164.01288057135301</v>
      </c>
      <c r="N690" s="20" cm="1">
        <f t="array" aca="1" ref="N690" ca="1">INDEX(_xlfn.ANCHORARRAY(Data!O$14),ROWS(_xlfn.ANCHORARRAY(Data!O$14)))*Data!O703/Data!O702</f>
        <v>155.45063009688437</v>
      </c>
      <c r="O690" s="20" cm="1">
        <f t="array" aca="1" ref="O690" ca="1">INDEX(_xlfn.ANCHORARRAY(Data!P$14),ROWS(_xlfn.ANCHORARRAY(Data!P$14)))*Data!P703/Data!P702</f>
        <v>632.24746661128506</v>
      </c>
      <c r="P690" s="20" cm="1">
        <f t="array" aca="1" ref="P690" ca="1">B$1*B690/INDEX(_xlfn.ANCHORARRAY(Data!B$14),ROWS(_xlfn.ANCHORARRAY(Data!B$14)),2)</f>
        <v>13253.130823392072</v>
      </c>
      <c r="Q690" s="20" cm="1">
        <f t="array" aca="1" ref="Q690" ca="1">C$1*C690/INDEX(_xlfn.ANCHORARRAY(Data!D$14),ROWS(_xlfn.ANCHORARRAY(Data!D$14)))</f>
        <v>10516.229170431954</v>
      </c>
      <c r="R690" s="19" cm="1">
        <f t="array" aca="1" ref="R690" ca="1">D$1*D690/INDEX(_xlfn.ANCHORARRAY(Data!E$14),ROWS(_xlfn.ANCHORARRAY(Data!E$14)))</f>
        <v>12143.037525354972</v>
      </c>
      <c r="S690" s="20" cm="1">
        <f t="array" aca="1" ref="S690" ca="1">E$1*E690/INDEX(_xlfn.ANCHORARRAY(Data!F$14),ROWS(_xlfn.ANCHORARRAY(Data!F$14)))</f>
        <v>6005.8999012183076</v>
      </c>
      <c r="T690" s="20" cm="1">
        <f t="array" aca="1" ref="T690" ca="1">F$1*F690/INDEX(_xlfn.ANCHORARRAY(Data!G$14),ROWS(_xlfn.ANCHORARRAY(Data!G$14)))</f>
        <v>21930.566809421838</v>
      </c>
      <c r="U690" s="20" cm="1">
        <f t="array" aca="1" ref="U690" ca="1">G$1*G690/INDEX(_xlfn.ANCHORARRAY(Data!H$14),ROWS(_xlfn.ANCHORARRAY(Data!H$14)))</f>
        <v>53726.277461428341</v>
      </c>
      <c r="V690" s="20" cm="1">
        <f t="array" aca="1" ref="V690" ca="1">H$1*H690/INDEX(_xlfn.ANCHORARRAY(Data!I$14),ROWS(_xlfn.ANCHORARRAY(Data!I$14)))</f>
        <v>21327.842975206619</v>
      </c>
      <c r="W690" s="20" cm="1">
        <f t="array" aca="1" ref="W690" ca="1">I$1*I690/INDEX(_xlfn.ANCHORARRAY(Data!J$14),ROWS(_xlfn.ANCHORARRAY(Data!J$14)))</f>
        <v>4915.8530612244895</v>
      </c>
      <c r="X690" s="20" cm="1">
        <f t="array" aca="1" ref="X690" ca="1">J$1*J690/INDEX(_xlfn.ANCHORARRAY(Data!K$14),ROWS(_xlfn.ANCHORARRAY(Data!K$14)))</f>
        <v>5541.5507397491911</v>
      </c>
      <c r="Y690" s="20" cm="1">
        <f t="array" aca="1" ref="Y690" ca="1">K$1*K690/INDEX(_xlfn.ANCHORARRAY(Data!L$14),ROWS(_xlfn.ANCHORARRAY(Data!L$14)))</f>
        <v>11956.303422349521</v>
      </c>
      <c r="Z690" s="20" cm="1">
        <f t="array" aca="1" ref="Z690" ca="1">L$1*L690/INDEX(_xlfn.ANCHORARRAY(Data!M$14),ROWS(_xlfn.ANCHORARRAY(Data!M$14)))</f>
        <v>12048.446678278182</v>
      </c>
      <c r="AA690" s="20" cm="1">
        <f t="array" aca="1" ref="AA690" ca="1">M$1*M690/INDEX(_xlfn.ANCHORARRAY(Data!N$14),ROWS(_xlfn.ANCHORARRAY(Data!N$14)))</f>
        <v>9840.7728342811806</v>
      </c>
      <c r="AB690" s="20" cm="1">
        <f t="array" aca="1" ref="AB690" ca="1">N$1*N690/INDEX(_xlfn.ANCHORARRAY(Data!O$14),ROWS(_xlfn.ANCHORARRAY(Data!O$14)))</f>
        <v>9327.0378058130627</v>
      </c>
      <c r="AC690" s="20" cm="1">
        <f t="array" aca="1" ref="AC690" ca="1">O$1*O690/INDEX(_xlfn.ANCHORARRAY(Data!P$14),ROWS(_xlfn.ANCHORARRAY(Data!P$14)))</f>
        <v>12645.747095661063</v>
      </c>
      <c r="AD690" s="33">
        <f t="shared" ca="1" si="23"/>
        <v>205178.69630381081</v>
      </c>
      <c r="AE690" s="33">
        <f t="shared" ca="1" si="22"/>
        <v>1083.4036961891979</v>
      </c>
    </row>
    <row r="691" spans="1:31" x14ac:dyDescent="0.35">
      <c r="A691">
        <f ca="1"/>
        <v>689</v>
      </c>
      <c r="B691" s="20" cm="1">
        <f t="array" aca="1" ref="B691" ca="1">INDEX(_xlfn.ANCHORARRAY(Data!B$14),ROWS(_xlfn.ANCHORARRAY(Data!B$14)),2)*Data!C704/Data!C703</f>
        <v>261.91117293616395</v>
      </c>
      <c r="C691" s="20" cm="1">
        <f t="array" aca="1" ref="C691" ca="1">INDEX(_xlfn.ANCHORARRAY(Data!D$14),ROWS(_xlfn.ANCHORARRAY(Data!D$14)))*Data!D704/Data!D703</f>
        <v>52.808301404853125</v>
      </c>
      <c r="D691" s="20" cm="1">
        <f t="array" aca="1" ref="D691" ca="1">INDEX(_xlfn.ANCHORARRAY(Data!E$14),ROWS(_xlfn.ANCHORARRAY(Data!E$14)))*Data!E704/Data!E703</f>
        <v>24.417240325865581</v>
      </c>
      <c r="E691" s="20" cm="1">
        <f t="array" aca="1" ref="E691" ca="1">INDEX(_xlfn.ANCHORARRAY(Data!F$14),ROWS(_xlfn.ANCHORARRAY(Data!F$14)))*Data!F704/Data!F703</f>
        <v>28.441683656691875</v>
      </c>
      <c r="F691" s="20" cm="1">
        <f t="array" aca="1" ref="F691" ca="1">INDEX(_xlfn.ANCHORARRAY(Data!G$14),ROWS(_xlfn.ANCHORARRAY(Data!G$14)))*Data!G704/Data!G703</f>
        <v>304.85978928140401</v>
      </c>
      <c r="G691" s="20" cm="1">
        <f t="array" aca="1" ref="G691" ca="1">INDEX(_xlfn.ANCHORARRAY(Data!H$14),ROWS(_xlfn.ANCHORARRAY(Data!H$14)))*Data!H704/Data!H703</f>
        <v>73.67535283856644</v>
      </c>
      <c r="H691" s="20" cm="1">
        <f t="array" aca="1" ref="H691" ca="1">INDEX(_xlfn.ANCHORARRAY(Data!I$14),ROWS(_xlfn.ANCHORARRAY(Data!I$14)))*Data!I704/Data!I703</f>
        <v>243.68333349259439</v>
      </c>
      <c r="I691" s="20" cm="1">
        <f t="array" aca="1" ref="I691" ca="1">INDEX(_xlfn.ANCHORARRAY(Data!J$14),ROWS(_xlfn.ANCHORARRAY(Data!J$14)))*Data!J704/Data!J703</f>
        <v>24.469205834683954</v>
      </c>
      <c r="J691" s="20" cm="1">
        <f t="array" aca="1" ref="J691" ca="1">INDEX(_xlfn.ANCHORARRAY(Data!K$14),ROWS(_xlfn.ANCHORARRAY(Data!K$14)))*Data!K704/Data!K703</f>
        <v>80.180372317749033</v>
      </c>
      <c r="K691" s="20" cm="1">
        <f t="array" aca="1" ref="K691" ca="1">INDEX(_xlfn.ANCHORARRAY(Data!L$14),ROWS(_xlfn.ANCHORARRAY(Data!L$14)))*Data!L704/Data!L703</f>
        <v>397.00486492159786</v>
      </c>
      <c r="L691" s="20" cm="1">
        <f t="array" aca="1" ref="L691" ca="1">INDEX(_xlfn.ANCHORARRAY(Data!M$14),ROWS(_xlfn.ANCHORARRAY(Data!M$14)))*Data!M704/Data!M703</f>
        <v>54.117656731757457</v>
      </c>
      <c r="M691" s="20" cm="1">
        <f t="array" aca="1" ref="M691" ca="1">INDEX(_xlfn.ANCHORARRAY(Data!N$14),ROWS(_xlfn.ANCHORARRAY(Data!N$14)))*Data!N704/Data!N703</f>
        <v>164.6219006450755</v>
      </c>
      <c r="N691" s="20" cm="1">
        <f t="array" aca="1" ref="N691" ca="1">INDEX(_xlfn.ANCHORARRAY(Data!O$14),ROWS(_xlfn.ANCHORARRAY(Data!O$14)))*Data!O704/Data!O703</f>
        <v>153.26183603338239</v>
      </c>
      <c r="O691" s="20" cm="1">
        <f t="array" aca="1" ref="O691" ca="1">INDEX(_xlfn.ANCHORARRAY(Data!P$14),ROWS(_xlfn.ANCHORARRAY(Data!P$14)))*Data!P704/Data!P703</f>
        <v>627.05218916710726</v>
      </c>
      <c r="P691" s="20" cm="1">
        <f t="array" aca="1" ref="P691" ca="1">B$1*B691/INDEX(_xlfn.ANCHORARRAY(Data!B$14),ROWS(_xlfn.ANCHORARRAY(Data!B$14)),2)</f>
        <v>13095.558646808198</v>
      </c>
      <c r="Q691" s="20" cm="1">
        <f t="array" aca="1" ref="Q691" ca="1">C$1*C691/INDEX(_xlfn.ANCHORARRAY(Data!D$14),ROWS(_xlfn.ANCHORARRAY(Data!D$14)))</f>
        <v>10565.641306330961</v>
      </c>
      <c r="R691" s="19" cm="1">
        <f t="array" aca="1" ref="R691" ca="1">D$1*D691/INDEX(_xlfn.ANCHORARRAY(Data!E$14),ROWS(_xlfn.ANCHORARRAY(Data!E$14)))</f>
        <v>12211.123981670064</v>
      </c>
      <c r="S691" s="20" cm="1">
        <f t="array" aca="1" ref="S691" ca="1">E$1*E691/INDEX(_xlfn.ANCHORARRAY(Data!F$14),ROWS(_xlfn.ANCHORARRAY(Data!F$14)))</f>
        <v>5688.336731338376</v>
      </c>
      <c r="T691" s="20" cm="1">
        <f t="array" aca="1" ref="T691" ca="1">F$1*F691/INDEX(_xlfn.ANCHORARRAY(Data!G$14),ROWS(_xlfn.ANCHORARRAY(Data!G$14)))</f>
        <v>21340.185249698283</v>
      </c>
      <c r="U691" s="20" cm="1">
        <f t="array" aca="1" ref="U691" ca="1">G$1*G691/INDEX(_xlfn.ANCHORARRAY(Data!H$14),ROWS(_xlfn.ANCHORARRAY(Data!H$14)))</f>
        <v>53046.25404376784</v>
      </c>
      <c r="V691" s="20" cm="1">
        <f t="array" aca="1" ref="V691" ca="1">H$1*H691/INDEX(_xlfn.ANCHORARRAY(Data!I$14),ROWS(_xlfn.ANCHORARRAY(Data!I$14)))</f>
        <v>21931.500014333498</v>
      </c>
      <c r="W691" s="20" cm="1">
        <f t="array" aca="1" ref="W691" ca="1">I$1*I691/INDEX(_xlfn.ANCHORARRAY(Data!J$14),ROWS(_xlfn.ANCHORARRAY(Data!J$14)))</f>
        <v>4893.8411669367906</v>
      </c>
      <c r="X691" s="20" cm="1">
        <f t="array" aca="1" ref="X691" ca="1">J$1*J691/INDEX(_xlfn.ANCHORARRAY(Data!K$14),ROWS(_xlfn.ANCHORARRAY(Data!K$14)))</f>
        <v>5612.6260622424325</v>
      </c>
      <c r="Y691" s="20" cm="1">
        <f t="array" aca="1" ref="Y691" ca="1">K$1*K691/INDEX(_xlfn.ANCHORARRAY(Data!L$14),ROWS(_xlfn.ANCHORARRAY(Data!L$14)))</f>
        <v>11910.145947647936</v>
      </c>
      <c r="Z691" s="20" cm="1">
        <f t="array" aca="1" ref="Z691" ca="1">L$1*L691/INDEX(_xlfn.ANCHORARRAY(Data!M$14),ROWS(_xlfn.ANCHORARRAY(Data!M$14)))</f>
        <v>12988.237615621789</v>
      </c>
      <c r="AA691" s="20" cm="1">
        <f t="array" aca="1" ref="AA691" ca="1">M$1*M691/INDEX(_xlfn.ANCHORARRAY(Data!N$14),ROWS(_xlfn.ANCHORARRAY(Data!N$14)))</f>
        <v>9877.3140387045296</v>
      </c>
      <c r="AB691" s="20" cm="1">
        <f t="array" aca="1" ref="AB691" ca="1">N$1*N691/INDEX(_xlfn.ANCHORARRAY(Data!O$14),ROWS(_xlfn.ANCHORARRAY(Data!O$14)))</f>
        <v>9195.7101620029443</v>
      </c>
      <c r="AC691" s="20" cm="1">
        <f t="array" aca="1" ref="AC691" ca="1">O$1*O691/INDEX(_xlfn.ANCHORARRAY(Data!P$14),ROWS(_xlfn.ANCHORARRAY(Data!P$14)))</f>
        <v>12541.834991429167</v>
      </c>
      <c r="AD691" s="33">
        <f t="shared" ca="1" si="23"/>
        <v>204898.3099585328</v>
      </c>
      <c r="AE691" s="33">
        <f t="shared" ca="1" si="22"/>
        <v>1363.790041467204</v>
      </c>
    </row>
    <row r="692" spans="1:31" x14ac:dyDescent="0.35">
      <c r="A692">
        <f ca="1"/>
        <v>690</v>
      </c>
      <c r="B692" s="20" cm="1">
        <f t="array" aca="1" ref="B692" ca="1">INDEX(_xlfn.ANCHORARRAY(Data!B$14),ROWS(_xlfn.ANCHORARRAY(Data!B$14)),2)*Data!C705/Data!C704</f>
        <v>264.92065258975867</v>
      </c>
      <c r="C692" s="20" cm="1">
        <f t="array" aca="1" ref="C692" ca="1">INDEX(_xlfn.ANCHORARRAY(Data!D$14),ROWS(_xlfn.ANCHORARRAY(Data!D$14)))*Data!D705/Data!D704</f>
        <v>52.777921173235569</v>
      </c>
      <c r="D692" s="20" cm="1">
        <f t="array" aca="1" ref="D692" ca="1">INDEX(_xlfn.ANCHORARRAY(Data!E$14),ROWS(_xlfn.ANCHORARRAY(Data!E$14)))*Data!E705/Data!E704</f>
        <v>24.318027452974071</v>
      </c>
      <c r="E692" s="20" cm="1">
        <f t="array" aca="1" ref="E692" ca="1">INDEX(_xlfn.ANCHORARRAY(Data!F$14),ROWS(_xlfn.ANCHORARRAY(Data!F$14)))*Data!F705/Data!F704</f>
        <v>30.010797503467405</v>
      </c>
      <c r="F692" s="20" cm="1">
        <f t="array" aca="1" ref="F692" ca="1">INDEX(_xlfn.ANCHORARRAY(Data!G$14),ROWS(_xlfn.ANCHORARRAY(Data!G$14)))*Data!G705/Data!G704</f>
        <v>321.07323672148823</v>
      </c>
      <c r="G692" s="20" cm="1">
        <f t="array" aca="1" ref="G692" ca="1">INDEX(_xlfn.ANCHORARRAY(Data!H$14),ROWS(_xlfn.ANCHORARRAY(Data!H$14)))*Data!H705/Data!H704</f>
        <v>74.978723779023213</v>
      </c>
      <c r="H692" s="20" cm="1">
        <f t="array" aca="1" ref="H692" ca="1">INDEX(_xlfn.ANCHORARRAY(Data!I$14),ROWS(_xlfn.ANCHORARRAY(Data!I$14)))*Data!I705/Data!I704</f>
        <v>240.16113678505204</v>
      </c>
      <c r="I692" s="20" cm="1">
        <f t="array" aca="1" ref="I692" ca="1">INDEX(_xlfn.ANCHORARRAY(Data!J$14),ROWS(_xlfn.ANCHORARRAY(Data!J$14)))*Data!J705/Data!J704</f>
        <v>24.4</v>
      </c>
      <c r="J692" s="20" cm="1">
        <f t="array" aca="1" ref="J692" ca="1">INDEX(_xlfn.ANCHORARRAY(Data!K$14),ROWS(_xlfn.ANCHORARRAY(Data!K$14)))*Data!K705/Data!K704</f>
        <v>79.489775010612703</v>
      </c>
      <c r="K692" s="20" cm="1">
        <f t="array" aca="1" ref="K692" ca="1">INDEX(_xlfn.ANCHORARRAY(Data!L$14),ROWS(_xlfn.ANCHORARRAY(Data!L$14)))*Data!L705/Data!L704</f>
        <v>403.787648912039</v>
      </c>
      <c r="L692" s="20" cm="1">
        <f t="array" aca="1" ref="L692" ca="1">INDEX(_xlfn.ANCHORARRAY(Data!M$14),ROWS(_xlfn.ANCHORARRAY(Data!M$14)))*Data!M705/Data!M704</f>
        <v>50.691685946345061</v>
      </c>
      <c r="M692" s="20" cm="1">
        <f t="array" aca="1" ref="M692" ca="1">INDEX(_xlfn.ANCHORARRAY(Data!N$14),ROWS(_xlfn.ANCHORARRAY(Data!N$14)))*Data!N705/Data!N704</f>
        <v>164.15970015991471</v>
      </c>
      <c r="N692" s="20" cm="1">
        <f t="array" aca="1" ref="N692" ca="1">INDEX(_xlfn.ANCHORARRAY(Data!O$14),ROWS(_xlfn.ANCHORARRAY(Data!O$14)))*Data!O705/Data!O704</f>
        <v>153.15239121099341</v>
      </c>
      <c r="O692" s="20" cm="1">
        <f t="array" aca="1" ref="O692" ca="1">INDEX(_xlfn.ANCHORARRAY(Data!P$14),ROWS(_xlfn.ANCHORARRAY(Data!P$14)))*Data!P705/Data!P704</f>
        <v>638.80583170000807</v>
      </c>
      <c r="P692" s="20" cm="1">
        <f t="array" aca="1" ref="P692" ca="1">B$1*B692/INDEX(_xlfn.ANCHORARRAY(Data!B$14),ROWS(_xlfn.ANCHORARRAY(Data!B$14)),2)</f>
        <v>13246.032629487934</v>
      </c>
      <c r="Q692" s="20" cm="1">
        <f t="array" aca="1" ref="Q692" ca="1">C$1*C692/INDEX(_xlfn.ANCHORARRAY(Data!D$14),ROWS(_xlfn.ANCHORARRAY(Data!D$14)))</f>
        <v>10559.562969752522</v>
      </c>
      <c r="R692" s="19" cm="1">
        <f t="array" aca="1" ref="R692" ca="1">D$1*D692/INDEX(_xlfn.ANCHORARRAY(Data!E$14),ROWS(_xlfn.ANCHORARRAY(Data!E$14)))</f>
        <v>12161.507371631928</v>
      </c>
      <c r="S692" s="20" cm="1">
        <f t="array" aca="1" ref="S692" ca="1">E$1*E692/INDEX(_xlfn.ANCHORARRAY(Data!F$14),ROWS(_xlfn.ANCHORARRAY(Data!F$14)))</f>
        <v>6002.1595006934813</v>
      </c>
      <c r="T692" s="20" cm="1">
        <f t="array" aca="1" ref="T692" ca="1">F$1*F692/INDEX(_xlfn.ANCHORARRAY(Data!G$14),ROWS(_xlfn.ANCHORARRAY(Data!G$14)))</f>
        <v>22475.126570504177</v>
      </c>
      <c r="U692" s="20" cm="1">
        <f t="array" aca="1" ref="U692" ca="1">G$1*G692/INDEX(_xlfn.ANCHORARRAY(Data!H$14),ROWS(_xlfn.ANCHORARRAY(Data!H$14)))</f>
        <v>53984.681120896712</v>
      </c>
      <c r="V692" s="20" cm="1">
        <f t="array" aca="1" ref="V692" ca="1">H$1*H692/INDEX(_xlfn.ANCHORARRAY(Data!I$14),ROWS(_xlfn.ANCHORARRAY(Data!I$14)))</f>
        <v>21614.502310654687</v>
      </c>
      <c r="W692" s="20" cm="1">
        <f t="array" aca="1" ref="W692" ca="1">I$1*I692/INDEX(_xlfn.ANCHORARRAY(Data!J$14),ROWS(_xlfn.ANCHORARRAY(Data!J$14)))</f>
        <v>4880</v>
      </c>
      <c r="X692" s="20" cm="1">
        <f t="array" aca="1" ref="X692" ca="1">J$1*J692/INDEX(_xlfn.ANCHORARRAY(Data!K$14),ROWS(_xlfn.ANCHORARRAY(Data!K$14)))</f>
        <v>5564.2842507428895</v>
      </c>
      <c r="Y692" s="20" cm="1">
        <f t="array" aca="1" ref="Y692" ca="1">K$1*K692/INDEX(_xlfn.ANCHORARRAY(Data!L$14),ROWS(_xlfn.ANCHORARRAY(Data!L$14)))</f>
        <v>12113.629467361172</v>
      </c>
      <c r="Z692" s="20" cm="1">
        <f t="array" aca="1" ref="Z692" ca="1">L$1*L692/INDEX(_xlfn.ANCHORARRAY(Data!M$14),ROWS(_xlfn.ANCHORARRAY(Data!M$14)))</f>
        <v>12166.004627122813</v>
      </c>
      <c r="AA692" s="20" cm="1">
        <f t="array" aca="1" ref="AA692" ca="1">M$1*M692/INDEX(_xlfn.ANCHORARRAY(Data!N$14),ROWS(_xlfn.ANCHORARRAY(Data!N$14)))</f>
        <v>9849.582009594882</v>
      </c>
      <c r="AB692" s="20" cm="1">
        <f t="array" aca="1" ref="AB692" ca="1">N$1*N692/INDEX(_xlfn.ANCHORARRAY(Data!O$14),ROWS(_xlfn.ANCHORARRAY(Data!O$14)))</f>
        <v>9189.1434726596053</v>
      </c>
      <c r="AC692" s="20" cm="1">
        <f t="array" aca="1" ref="AC692" ca="1">O$1*O692/INDEX(_xlfn.ANCHORARRAY(Data!P$14),ROWS(_xlfn.ANCHORARRAY(Data!P$14)))</f>
        <v>12776.922672714019</v>
      </c>
      <c r="AD692" s="33">
        <f t="shared" ca="1" si="23"/>
        <v>206583.13897381682</v>
      </c>
      <c r="AE692" s="33">
        <f t="shared" ca="1" si="22"/>
        <v>-321.038973816816</v>
      </c>
    </row>
    <row r="693" spans="1:31" x14ac:dyDescent="0.35">
      <c r="A693">
        <f ca="1"/>
        <v>691</v>
      </c>
      <c r="B693" s="20" cm="1">
        <f t="array" aca="1" ref="B693" ca="1">INDEX(_xlfn.ANCHORARRAY(Data!B$14),ROWS(_xlfn.ANCHORARRAY(Data!B$14)),2)*Data!C706/Data!C705</f>
        <v>266.01862155112241</v>
      </c>
      <c r="C693" s="20" cm="1">
        <f t="array" aca="1" ref="C693" ca="1">INDEX(_xlfn.ANCHORARRAY(Data!D$14),ROWS(_xlfn.ANCHORARRAY(Data!D$14)))*Data!D706/Data!D705</f>
        <v>54.047663103575381</v>
      </c>
      <c r="D693" s="20" cm="1">
        <f t="array" aca="1" ref="D693" ca="1">INDEX(_xlfn.ANCHORARRAY(Data!E$14),ROWS(_xlfn.ANCHORARRAY(Data!E$14)))*Data!E706/Data!E705</f>
        <v>24.59124362895005</v>
      </c>
      <c r="E693" s="20" cm="1">
        <f t="array" aca="1" ref="E693" ca="1">INDEX(_xlfn.ANCHORARRAY(Data!F$14),ROWS(_xlfn.ANCHORARRAY(Data!F$14)))*Data!F706/Data!F705</f>
        <v>29.615904365904363</v>
      </c>
      <c r="F693" s="20" cm="1">
        <f t="array" aca="1" ref="F693" ca="1">INDEX(_xlfn.ANCHORARRAY(Data!G$14),ROWS(_xlfn.ANCHORARRAY(Data!G$14)))*Data!G706/Data!G705</f>
        <v>319.87455134563254</v>
      </c>
      <c r="G693" s="20" cm="1">
        <f t="array" aca="1" ref="G693" ca="1">INDEX(_xlfn.ANCHORARRAY(Data!H$14),ROWS(_xlfn.ANCHORARRAY(Data!H$14)))*Data!H706/Data!H705</f>
        <v>75.955238322211628</v>
      </c>
      <c r="H693" s="20" cm="1">
        <f t="array" aca="1" ref="H693" ca="1">INDEX(_xlfn.ANCHORARRAY(Data!I$14),ROWS(_xlfn.ANCHORARRAY(Data!I$14)))*Data!I706/Data!I705</f>
        <v>240.23168018818106</v>
      </c>
      <c r="I693" s="20" cm="1">
        <f t="array" aca="1" ref="I693" ca="1">INDEX(_xlfn.ANCHORARRAY(Data!J$14),ROWS(_xlfn.ANCHORARRAY(Data!J$14)))*Data!J706/Data!J705</f>
        <v>24.163393939393938</v>
      </c>
      <c r="J693" s="20" cm="1">
        <f t="array" aca="1" ref="J693" ca="1">INDEX(_xlfn.ANCHORARRAY(Data!K$14),ROWS(_xlfn.ANCHORARRAY(Data!K$14)))*Data!K706/Data!K705</f>
        <v>79.49957930642411</v>
      </c>
      <c r="K693" s="20" cm="1">
        <f t="array" aca="1" ref="K693" ca="1">INDEX(_xlfn.ANCHORARRAY(Data!L$14),ROWS(_xlfn.ANCHORARRAY(Data!L$14)))*Data!L706/Data!L705</f>
        <v>398.82226868878882</v>
      </c>
      <c r="L693" s="20" cm="1">
        <f t="array" aca="1" ref="L693" ca="1">INDEX(_xlfn.ANCHORARRAY(Data!M$14),ROWS(_xlfn.ANCHORARRAY(Data!M$14)))*Data!M706/Data!M705</f>
        <v>51.696471180468158</v>
      </c>
      <c r="M693" s="20" cm="1">
        <f t="array" aca="1" ref="M693" ca="1">INDEX(_xlfn.ANCHORARRAY(Data!N$14),ROWS(_xlfn.ANCHORARRAY(Data!N$14)))*Data!N706/Data!N705</f>
        <v>163.60387226350673</v>
      </c>
      <c r="N693" s="20" cm="1">
        <f t="array" aca="1" ref="N693" ca="1">INDEX(_xlfn.ANCHORARRAY(Data!O$14),ROWS(_xlfn.ANCHORARRAY(Data!O$14)))*Data!O706/Data!O705</f>
        <v>154.35212411373436</v>
      </c>
      <c r="O693" s="20" cm="1">
        <f t="array" aca="1" ref="O693" ca="1">INDEX(_xlfn.ANCHORARRAY(Data!P$14),ROWS(_xlfn.ANCHORARRAY(Data!P$14)))*Data!P706/Data!P705</f>
        <v>639.67716146042665</v>
      </c>
      <c r="P693" s="20" cm="1">
        <f t="array" aca="1" ref="P693" ca="1">B$1*B693/INDEX(_xlfn.ANCHORARRAY(Data!B$14),ROWS(_xlfn.ANCHORARRAY(Data!B$14)),2)</f>
        <v>13300.931077556123</v>
      </c>
      <c r="Q693" s="20" cm="1">
        <f t="array" aca="1" ref="Q693" ca="1">C$1*C693/INDEX(_xlfn.ANCHORARRAY(Data!D$14),ROWS(_xlfn.ANCHORARRAY(Data!D$14)))</f>
        <v>10813.607077036491</v>
      </c>
      <c r="R693" s="19" cm="1">
        <f t="array" aca="1" ref="R693" ca="1">D$1*D693/INDEX(_xlfn.ANCHORARRAY(Data!E$14),ROWS(_xlfn.ANCHORARRAY(Data!E$14)))</f>
        <v>12298.143476044852</v>
      </c>
      <c r="S693" s="20" cm="1">
        <f t="array" aca="1" ref="S693" ca="1">E$1*E693/INDEX(_xlfn.ANCHORARRAY(Data!F$14),ROWS(_xlfn.ANCHORARRAY(Data!F$14)))</f>
        <v>5923.1808731808733</v>
      </c>
      <c r="T693" s="20" cm="1">
        <f t="array" aca="1" ref="T693" ca="1">F$1*F693/INDEX(_xlfn.ANCHORARRAY(Data!G$14),ROWS(_xlfn.ANCHORARRAY(Data!G$14)))</f>
        <v>22391.218594194281</v>
      </c>
      <c r="U693" s="20" cm="1">
        <f t="array" aca="1" ref="U693" ca="1">G$1*G693/INDEX(_xlfn.ANCHORARRAY(Data!H$14),ROWS(_xlfn.ANCHORARRAY(Data!H$14)))</f>
        <v>54687.771591992372</v>
      </c>
      <c r="V693" s="20" cm="1">
        <f t="array" aca="1" ref="V693" ca="1">H$1*H693/INDEX(_xlfn.ANCHORARRAY(Data!I$14),ROWS(_xlfn.ANCHORARRAY(Data!I$14)))</f>
        <v>21620.851216936295</v>
      </c>
      <c r="W693" s="20" cm="1">
        <f t="array" aca="1" ref="W693" ca="1">I$1*I693/INDEX(_xlfn.ANCHORARRAY(Data!J$14),ROWS(_xlfn.ANCHORARRAY(Data!J$14)))</f>
        <v>4832.6787878787873</v>
      </c>
      <c r="X693" s="20" cm="1">
        <f t="array" aca="1" ref="X693" ca="1">J$1*J693/INDEX(_xlfn.ANCHORARRAY(Data!K$14),ROWS(_xlfn.ANCHORARRAY(Data!K$14)))</f>
        <v>5564.9705514496873</v>
      </c>
      <c r="Y693" s="20" cm="1">
        <f t="array" aca="1" ref="Y693" ca="1">K$1*K693/INDEX(_xlfn.ANCHORARRAY(Data!L$14),ROWS(_xlfn.ANCHORARRAY(Data!L$14)))</f>
        <v>11964.668060663666</v>
      </c>
      <c r="Z693" s="20" cm="1">
        <f t="array" aca="1" ref="Z693" ca="1">L$1*L693/INDEX(_xlfn.ANCHORARRAY(Data!M$14),ROWS(_xlfn.ANCHORARRAY(Data!M$14)))</f>
        <v>12407.153083312356</v>
      </c>
      <c r="AA693" s="20" cm="1">
        <f t="array" aca="1" ref="AA693" ca="1">M$1*M693/INDEX(_xlfn.ANCHORARRAY(Data!N$14),ROWS(_xlfn.ANCHORARRAY(Data!N$14)))</f>
        <v>9816.232335810404</v>
      </c>
      <c r="AB693" s="20" cm="1">
        <f t="array" aca="1" ref="AB693" ca="1">N$1*N693/INDEX(_xlfn.ANCHORARRAY(Data!O$14),ROWS(_xlfn.ANCHORARRAY(Data!O$14)))</f>
        <v>9261.1274468240626</v>
      </c>
      <c r="AC693" s="20" cm="1">
        <f t="array" aca="1" ref="AC693" ca="1">O$1*O693/INDEX(_xlfn.ANCHORARRAY(Data!P$14),ROWS(_xlfn.ANCHORARRAY(Data!P$14)))</f>
        <v>12794.350367357436</v>
      </c>
      <c r="AD693" s="33">
        <f t="shared" ca="1" si="23"/>
        <v>207676.88454023769</v>
      </c>
      <c r="AE693" s="33">
        <f t="shared" ca="1" si="22"/>
        <v>-1414.7845402376843</v>
      </c>
    </row>
    <row r="694" spans="1:31" x14ac:dyDescent="0.35">
      <c r="A694">
        <f ca="1"/>
        <v>692</v>
      </c>
      <c r="B694" s="20" cm="1">
        <f t="array" aca="1" ref="B694" ca="1">INDEX(_xlfn.ANCHORARRAY(Data!B$14),ROWS(_xlfn.ANCHORARRAY(Data!B$14)),2)*Data!C707/Data!C706</f>
        <v>261.96968100266741</v>
      </c>
      <c r="C694" s="20" cm="1">
        <f t="array" aca="1" ref="C694" ca="1">INDEX(_xlfn.ANCHORARRAY(Data!D$14),ROWS(_xlfn.ANCHORARRAY(Data!D$14)))*Data!D707/Data!D706</f>
        <v>53.645608829383036</v>
      </c>
      <c r="D694" s="20" cm="1">
        <f t="array" aca="1" ref="D694" ca="1">INDEX(_xlfn.ANCHORARRAY(Data!E$14),ROWS(_xlfn.ANCHORARRAY(Data!E$14)))*Data!E707/Data!E706</f>
        <v>23.751712986356747</v>
      </c>
      <c r="E694" s="20" cm="1">
        <f t="array" aca="1" ref="E694" ca="1">INDEX(_xlfn.ANCHORARRAY(Data!F$14),ROWS(_xlfn.ANCHORARRAY(Data!F$14)))*Data!F707/Data!F706</f>
        <v>29.569087719298249</v>
      </c>
      <c r="F694" s="20" cm="1">
        <f t="array" aca="1" ref="F694" ca="1">INDEX(_xlfn.ANCHORARRAY(Data!G$14),ROWS(_xlfn.ANCHORARRAY(Data!G$14)))*Data!G707/Data!G706</f>
        <v>317.66670269566345</v>
      </c>
      <c r="G694" s="20" cm="1">
        <f t="array" aca="1" ref="G694" ca="1">INDEX(_xlfn.ANCHORARRAY(Data!H$14),ROWS(_xlfn.ANCHORARRAY(Data!H$14)))*Data!H707/Data!H706</f>
        <v>76.172098117024575</v>
      </c>
      <c r="H694" s="20" cm="1">
        <f t="array" aca="1" ref="H694" ca="1">INDEX(_xlfn.ANCHORARRAY(Data!I$14),ROWS(_xlfn.ANCHORARRAY(Data!I$14)))*Data!I707/Data!I706</f>
        <v>243.60627416775694</v>
      </c>
      <c r="I694" s="20" cm="1">
        <f t="array" aca="1" ref="I694" ca="1">INDEX(_xlfn.ANCHORARRAY(Data!J$14),ROWS(_xlfn.ANCHORARRAY(Data!J$14)))*Data!J707/Data!J706</f>
        <v>24.041615667074655</v>
      </c>
      <c r="J694" s="20" cm="1">
        <f t="array" aca="1" ref="J694" ca="1">INDEX(_xlfn.ANCHORARRAY(Data!K$14),ROWS(_xlfn.ANCHORARRAY(Data!K$14)))*Data!K707/Data!K706</f>
        <v>80.010939194975734</v>
      </c>
      <c r="K694" s="20" cm="1">
        <f t="array" aca="1" ref="K694" ca="1">INDEX(_xlfn.ANCHORARRAY(Data!L$14),ROWS(_xlfn.ANCHORARRAY(Data!L$14)))*Data!L707/Data!L706</f>
        <v>396.4125197563385</v>
      </c>
      <c r="L694" s="20" cm="1">
        <f t="array" aca="1" ref="L694" ca="1">INDEX(_xlfn.ANCHORARRAY(Data!M$14),ROWS(_xlfn.ANCHORARRAY(Data!M$14)))*Data!M707/Data!M706</f>
        <v>52.690479555779916</v>
      </c>
      <c r="M694" s="20" cm="1">
        <f t="array" aca="1" ref="M694" ca="1">INDEX(_xlfn.ANCHORARRAY(Data!N$14),ROWS(_xlfn.ANCHORARRAY(Data!N$14)))*Data!N707/Data!N706</f>
        <v>163.70428590712746</v>
      </c>
      <c r="N694" s="20" cm="1">
        <f t="array" aca="1" ref="N694" ca="1">INDEX(_xlfn.ANCHORARRAY(Data!O$14),ROWS(_xlfn.ANCHORARRAY(Data!O$14)))*Data!O707/Data!O706</f>
        <v>164.20675061106587</v>
      </c>
      <c r="O694" s="20" cm="1">
        <f t="array" aca="1" ref="O694" ca="1">INDEX(_xlfn.ANCHORARRAY(Data!P$14),ROWS(_xlfn.ANCHORARRAY(Data!P$14)))*Data!P707/Data!P706</f>
        <v>636.21233762508768</v>
      </c>
      <c r="P694" s="20" cm="1">
        <f t="array" aca="1" ref="P694" ca="1">B$1*B694/INDEX(_xlfn.ANCHORARRAY(Data!B$14),ROWS(_xlfn.ANCHORARRAY(Data!B$14)),2)</f>
        <v>13098.484050133371</v>
      </c>
      <c r="Q694" s="20" cm="1">
        <f t="array" aca="1" ref="Q694" ca="1">C$1*C694/INDEX(_xlfn.ANCHORARRAY(Data!D$14),ROWS(_xlfn.ANCHORARRAY(Data!D$14)))</f>
        <v>10733.16591279175</v>
      </c>
      <c r="R694" s="19" cm="1">
        <f t="array" aca="1" ref="R694" ca="1">D$1*D694/INDEX(_xlfn.ANCHORARRAY(Data!E$14),ROWS(_xlfn.ANCHORARRAY(Data!E$14)))</f>
        <v>11878.292066700355</v>
      </c>
      <c r="S694" s="20" cm="1">
        <f t="array" aca="1" ref="S694" ca="1">E$1*E694/INDEX(_xlfn.ANCHORARRAY(Data!F$14),ROWS(_xlfn.ANCHORARRAY(Data!F$14)))</f>
        <v>5913.81754385965</v>
      </c>
      <c r="T694" s="20" cm="1">
        <f t="array" aca="1" ref="T694" ca="1">F$1*F694/INDEX(_xlfn.ANCHORARRAY(Data!G$14),ROWS(_xlfn.ANCHORARRAY(Data!G$14)))</f>
        <v>22236.66918869644</v>
      </c>
      <c r="U694" s="20" cm="1">
        <f t="array" aca="1" ref="U694" ca="1">G$1*G694/INDEX(_xlfn.ANCHORARRAY(Data!H$14),ROWS(_xlfn.ANCHORARRAY(Data!H$14)))</f>
        <v>54843.910644257689</v>
      </c>
      <c r="V694" s="20" cm="1">
        <f t="array" aca="1" ref="V694" ca="1">H$1*H694/INDEX(_xlfn.ANCHORARRAY(Data!I$14),ROWS(_xlfn.ANCHORARRAY(Data!I$14)))</f>
        <v>21924.564675098125</v>
      </c>
      <c r="W694" s="20" cm="1">
        <f t="array" aca="1" ref="W694" ca="1">I$1*I694/INDEX(_xlfn.ANCHORARRAY(Data!J$14),ROWS(_xlfn.ANCHORARRAY(Data!J$14)))</f>
        <v>4808.3231334149314</v>
      </c>
      <c r="X694" s="20" cm="1">
        <f t="array" aca="1" ref="X694" ca="1">J$1*J694/INDEX(_xlfn.ANCHORARRAY(Data!K$14),ROWS(_xlfn.ANCHORARRAY(Data!K$14)))</f>
        <v>5600.7657436483014</v>
      </c>
      <c r="Y694" s="20" cm="1">
        <f t="array" aca="1" ref="Y694" ca="1">K$1*K694/INDEX(_xlfn.ANCHORARRAY(Data!L$14),ROWS(_xlfn.ANCHORARRAY(Data!L$14)))</f>
        <v>11892.375592690154</v>
      </c>
      <c r="Z694" s="20" cm="1">
        <f t="array" aca="1" ref="Z694" ca="1">L$1*L694/INDEX(_xlfn.ANCHORARRAY(Data!M$14),ROWS(_xlfn.ANCHORARRAY(Data!M$14)))</f>
        <v>12645.71509338718</v>
      </c>
      <c r="AA694" s="20" cm="1">
        <f t="array" aca="1" ref="AA694" ca="1">M$1*M694/INDEX(_xlfn.ANCHORARRAY(Data!N$14),ROWS(_xlfn.ANCHORARRAY(Data!N$14)))</f>
        <v>9822.257154427647</v>
      </c>
      <c r="AB694" s="20" cm="1">
        <f t="array" aca="1" ref="AB694" ca="1">N$1*N694/INDEX(_xlfn.ANCHORARRAY(Data!O$14),ROWS(_xlfn.ANCHORARRAY(Data!O$14)))</f>
        <v>9852.4050366639531</v>
      </c>
      <c r="AC694" s="20" cm="1">
        <f t="array" aca="1" ref="AC694" ca="1">O$1*O694/INDEX(_xlfn.ANCHORARRAY(Data!P$14),ROWS(_xlfn.ANCHORARRAY(Data!P$14)))</f>
        <v>12725.049518771113</v>
      </c>
      <c r="AD694" s="33">
        <f t="shared" ca="1" si="23"/>
        <v>207975.79535454069</v>
      </c>
      <c r="AE694" s="33">
        <f t="shared" ca="1" si="22"/>
        <v>-1713.6953545406868</v>
      </c>
    </row>
    <row r="695" spans="1:31" x14ac:dyDescent="0.35">
      <c r="A695">
        <f ca="1"/>
        <v>693</v>
      </c>
      <c r="B695" s="20" cm="1">
        <f t="array" aca="1" ref="B695" ca="1">INDEX(_xlfn.ANCHORARRAY(Data!B$14),ROWS(_xlfn.ANCHORARRAY(Data!B$14)),2)*Data!C708/Data!C707</f>
        <v>265.93722109458605</v>
      </c>
      <c r="C695" s="20" cm="1">
        <f t="array" aca="1" ref="C695" ca="1">INDEX(_xlfn.ANCHORARRAY(Data!D$14),ROWS(_xlfn.ANCHORARRAY(Data!D$14)))*Data!D708/Data!D707</f>
        <v>53.145458124552611</v>
      </c>
      <c r="D695" s="20" cm="1">
        <f t="array" aca="1" ref="D695" ca="1">INDEX(_xlfn.ANCHORARRAY(Data!E$14),ROWS(_xlfn.ANCHORARRAY(Data!E$14)))*Data!E708/Data!E707</f>
        <v>24.342064315352694</v>
      </c>
      <c r="E695" s="20" cm="1">
        <f t="array" aca="1" ref="E695" ca="1">INDEX(_xlfn.ANCHORARRAY(Data!F$14),ROWS(_xlfn.ANCHORARRAY(Data!F$14)))*Data!F708/Data!F707</f>
        <v>28.431800711743769</v>
      </c>
      <c r="F695" s="20" cm="1">
        <f t="array" aca="1" ref="F695" ca="1">INDEX(_xlfn.ANCHORARRAY(Data!G$14),ROWS(_xlfn.ANCHORARRAY(Data!G$14)))*Data!G708/Data!G707</f>
        <v>319.62671250564927</v>
      </c>
      <c r="G695" s="20" cm="1">
        <f t="array" aca="1" ref="G695" ca="1">INDEX(_xlfn.ANCHORARRAY(Data!H$14),ROWS(_xlfn.ANCHORARRAY(Data!H$14)))*Data!H708/Data!H707</f>
        <v>74.58156698837297</v>
      </c>
      <c r="H695" s="20" cm="1">
        <f t="array" aca="1" ref="H695" ca="1">INDEX(_xlfn.ANCHORARRAY(Data!I$14),ROWS(_xlfn.ANCHORARRAY(Data!I$14)))*Data!I708/Data!I707</f>
        <v>240.68875265290373</v>
      </c>
      <c r="I695" s="20" cm="1">
        <f t="array" aca="1" ref="I695" ca="1">INDEX(_xlfn.ANCHORARRAY(Data!J$14),ROWS(_xlfn.ANCHORARRAY(Data!J$14)))*Data!J708/Data!J707</f>
        <v>23.945341614906834</v>
      </c>
      <c r="J695" s="20" cm="1">
        <f t="array" aca="1" ref="J695" ca="1">INDEX(_xlfn.ANCHORARRAY(Data!K$14),ROWS(_xlfn.ANCHORARRAY(Data!K$14)))*Data!K708/Data!K707</f>
        <v>79.453365617433434</v>
      </c>
      <c r="K695" s="20" cm="1">
        <f t="array" aca="1" ref="K695" ca="1">INDEX(_xlfn.ANCHORARRAY(Data!L$14),ROWS(_xlfn.ANCHORARRAY(Data!L$14)))*Data!L708/Data!L707</f>
        <v>398.81099047265531</v>
      </c>
      <c r="L695" s="20" cm="1">
        <f t="array" aca="1" ref="L695" ca="1">INDEX(_xlfn.ANCHORARRAY(Data!M$14),ROWS(_xlfn.ANCHORARRAY(Data!M$14)))*Data!M708/Data!M707</f>
        <v>51.621157188974422</v>
      </c>
      <c r="M695" s="20" cm="1">
        <f t="array" aca="1" ref="M695" ca="1">INDEX(_xlfn.ANCHORARRAY(Data!N$14),ROWS(_xlfn.ANCHORARRAY(Data!N$14)))*Data!N708/Data!N707</f>
        <v>161.16000816048961</v>
      </c>
      <c r="N695" s="20" cm="1">
        <f t="array" aca="1" ref="N695" ca="1">INDEX(_xlfn.ANCHORARRAY(Data!O$14),ROWS(_xlfn.ANCHORARRAY(Data!O$14)))*Data!O708/Data!O707</f>
        <v>153.64021659376323</v>
      </c>
      <c r="O695" s="20" cm="1">
        <f t="array" aca="1" ref="O695" ca="1">INDEX(_xlfn.ANCHORARRAY(Data!P$14),ROWS(_xlfn.ANCHORARRAY(Data!P$14)))*Data!P708/Data!P707</f>
        <v>636.98002858367863</v>
      </c>
      <c r="P695" s="20" cm="1">
        <f t="array" aca="1" ref="P695" ca="1">B$1*B695/INDEX(_xlfn.ANCHORARRAY(Data!B$14),ROWS(_xlfn.ANCHORARRAY(Data!B$14)),2)</f>
        <v>13296.861054729303</v>
      </c>
      <c r="Q695" s="20" cm="1">
        <f t="array" aca="1" ref="Q695" ca="1">C$1*C695/INDEX(_xlfn.ANCHORARRAY(Data!D$14),ROWS(_xlfn.ANCHORARRAY(Data!D$14)))</f>
        <v>10633.098067287043</v>
      </c>
      <c r="R695" s="19" cm="1">
        <f t="array" aca="1" ref="R695" ca="1">D$1*D695/INDEX(_xlfn.ANCHORARRAY(Data!E$14),ROWS(_xlfn.ANCHORARRAY(Data!E$14)))</f>
        <v>12173.528267634852</v>
      </c>
      <c r="S695" s="20" cm="1">
        <f t="array" aca="1" ref="S695" ca="1">E$1*E695/INDEX(_xlfn.ANCHORARRAY(Data!F$14),ROWS(_xlfn.ANCHORARRAY(Data!F$14)))</f>
        <v>5686.3601423487535</v>
      </c>
      <c r="T695" s="20" cm="1">
        <f t="array" aca="1" ref="T695" ca="1">F$1*F695/INDEX(_xlfn.ANCHORARRAY(Data!G$14),ROWS(_xlfn.ANCHORARRAY(Data!G$14)))</f>
        <v>22373.869875395449</v>
      </c>
      <c r="U695" s="20" cm="1">
        <f t="array" aca="1" ref="U695" ca="1">G$1*G695/INDEX(_xlfn.ANCHORARRAY(Data!H$14),ROWS(_xlfn.ANCHORARRAY(Data!H$14)))</f>
        <v>53698.728231628535</v>
      </c>
      <c r="V695" s="20" cm="1">
        <f t="array" aca="1" ref="V695" ca="1">H$1*H695/INDEX(_xlfn.ANCHORARRAY(Data!I$14),ROWS(_xlfn.ANCHORARRAY(Data!I$14)))</f>
        <v>21661.987738761338</v>
      </c>
      <c r="W695" s="20" cm="1">
        <f t="array" aca="1" ref="W695" ca="1">I$1*I695/INDEX(_xlfn.ANCHORARRAY(Data!J$14),ROWS(_xlfn.ANCHORARRAY(Data!J$14)))</f>
        <v>4789.0683229813676</v>
      </c>
      <c r="X695" s="20" cm="1">
        <f t="array" aca="1" ref="X695" ca="1">J$1*J695/INDEX(_xlfn.ANCHORARRAY(Data!K$14),ROWS(_xlfn.ANCHORARRAY(Data!K$14)))</f>
        <v>5561.7355932203409</v>
      </c>
      <c r="Y695" s="20" cm="1">
        <f t="array" aca="1" ref="Y695" ca="1">K$1*K695/INDEX(_xlfn.ANCHORARRAY(Data!L$14),ROWS(_xlfn.ANCHORARRAY(Data!L$14)))</f>
        <v>11964.329714179659</v>
      </c>
      <c r="Z695" s="20" cm="1">
        <f t="array" aca="1" ref="Z695" ca="1">L$1*L695/INDEX(_xlfn.ANCHORARRAY(Data!M$14),ROWS(_xlfn.ANCHORARRAY(Data!M$14)))</f>
        <v>12389.07772535386</v>
      </c>
      <c r="AA695" s="20" cm="1">
        <f t="array" aca="1" ref="AA695" ca="1">M$1*M695/INDEX(_xlfn.ANCHORARRAY(Data!N$14),ROWS(_xlfn.ANCHORARRAY(Data!N$14)))</f>
        <v>9669.6004896293762</v>
      </c>
      <c r="AB695" s="20" cm="1">
        <f t="array" aca="1" ref="AB695" ca="1">N$1*N695/INDEX(_xlfn.ANCHORARRAY(Data!O$14),ROWS(_xlfn.ANCHORARRAY(Data!O$14)))</f>
        <v>9218.4129956257948</v>
      </c>
      <c r="AC695" s="20" cm="1">
        <f t="array" aca="1" ref="AC695" ca="1">O$1*O695/INDEX(_xlfn.ANCHORARRAY(Data!P$14),ROWS(_xlfn.ANCHORARRAY(Data!P$14)))</f>
        <v>12740.40430660759</v>
      </c>
      <c r="AD695" s="33">
        <f t="shared" ca="1" si="23"/>
        <v>205857.0625253832</v>
      </c>
      <c r="AE695" s="33">
        <f t="shared" ca="1" si="22"/>
        <v>405.03747461680905</v>
      </c>
    </row>
    <row r="696" spans="1:31" x14ac:dyDescent="0.35">
      <c r="A696">
        <f ca="1"/>
        <v>694</v>
      </c>
      <c r="B696" s="20" cm="1">
        <f t="array" aca="1" ref="B696" ca="1">INDEX(_xlfn.ANCHORARRAY(Data!B$14),ROWS(_xlfn.ANCHORARRAY(Data!B$14)),2)*Data!C709/Data!C708</f>
        <v>265.98858055514756</v>
      </c>
      <c r="C696" s="20" cm="1">
        <f t="array" aca="1" ref="C696" ca="1">INDEX(_xlfn.ANCHORARRAY(Data!D$14),ROWS(_xlfn.ANCHORARRAY(Data!D$14)))*Data!D709/Data!D708</f>
        <v>53.325442201179207</v>
      </c>
      <c r="D696" s="20" cm="1">
        <f t="array" aca="1" ref="D696" ca="1">INDEX(_xlfn.ANCHORARRAY(Data!E$14),ROWS(_xlfn.ANCHORARRAY(Data!E$14)))*Data!E709/Data!E708</f>
        <v>24.975251948051945</v>
      </c>
      <c r="E696" s="20" cm="1">
        <f t="array" aca="1" ref="E696" ca="1">INDEX(_xlfn.ANCHORARRAY(Data!F$14),ROWS(_xlfn.ANCHORARRAY(Data!F$14)))*Data!F709/Data!F708</f>
        <v>30.271437687687687</v>
      </c>
      <c r="F696" s="20" cm="1">
        <f t="array" aca="1" ref="F696" ca="1">INDEX(_xlfn.ANCHORARRAY(Data!G$14),ROWS(_xlfn.ANCHORARRAY(Data!G$14)))*Data!G709/Data!G708</f>
        <v>314.71947892476533</v>
      </c>
      <c r="G696" s="20" cm="1">
        <f t="array" aca="1" ref="G696" ca="1">INDEX(_xlfn.ANCHORARRAY(Data!H$14),ROWS(_xlfn.ANCHORARRAY(Data!H$14)))*Data!H709/Data!H708</f>
        <v>74.417557610673143</v>
      </c>
      <c r="H696" s="20" cm="1">
        <f t="array" aca="1" ref="H696" ca="1">INDEX(_xlfn.ANCHORARRAY(Data!I$14),ROWS(_xlfn.ANCHORARRAY(Data!I$14)))*Data!I709/Data!I708</f>
        <v>244.84678880357666</v>
      </c>
      <c r="I696" s="20" cm="1">
        <f t="array" aca="1" ref="I696" ca="1">INDEX(_xlfn.ANCHORARRAY(Data!J$14),ROWS(_xlfn.ANCHORARRAY(Data!J$14)))*Data!J709/Data!J708</f>
        <v>24.729451476793248</v>
      </c>
      <c r="J696" s="20" cm="1">
        <f t="array" aca="1" ref="J696" ca="1">INDEX(_xlfn.ANCHORARRAY(Data!K$14),ROWS(_xlfn.ANCHORARRAY(Data!K$14)))*Data!K709/Data!K708</f>
        <v>80.114246457707168</v>
      </c>
      <c r="K696" s="20" cm="1">
        <f t="array" aca="1" ref="K696" ca="1">INDEX(_xlfn.ANCHORARRAY(Data!L$14),ROWS(_xlfn.ANCHORARRAY(Data!L$14)))*Data!L709/Data!L708</f>
        <v>398.18462483311083</v>
      </c>
      <c r="L696" s="20" cm="1">
        <f t="array" aca="1" ref="L696" ca="1">INDEX(_xlfn.ANCHORARRAY(Data!M$14),ROWS(_xlfn.ANCHORARRAY(Data!M$14)))*Data!M709/Data!M708</f>
        <v>51.710723192019955</v>
      </c>
      <c r="M696" s="20" cm="1">
        <f t="array" aca="1" ref="M696" ca="1">INDEX(_xlfn.ANCHORARRAY(Data!N$14),ROWS(_xlfn.ANCHORARRAY(Data!N$14)))*Data!N709/Data!N708</f>
        <v>165.00887806236079</v>
      </c>
      <c r="N696" s="20" cm="1">
        <f t="array" aca="1" ref="N696" ca="1">INDEX(_xlfn.ANCHORARRAY(Data!O$14),ROWS(_xlfn.ANCHORARRAY(Data!O$14)))*Data!O709/Data!O708</f>
        <v>157.8254751131222</v>
      </c>
      <c r="O696" s="20" cm="1">
        <f t="array" aca="1" ref="O696" ca="1">INDEX(_xlfn.ANCHORARRAY(Data!P$14),ROWS(_xlfn.ANCHORARRAY(Data!P$14)))*Data!P709/Data!P708</f>
        <v>636.13450234719528</v>
      </c>
      <c r="P696" s="20" cm="1">
        <f t="array" aca="1" ref="P696" ca="1">B$1*B696/INDEX(_xlfn.ANCHORARRAY(Data!B$14),ROWS(_xlfn.ANCHORARRAY(Data!B$14)),2)</f>
        <v>13299.429027757378</v>
      </c>
      <c r="Q696" s="20" cm="1">
        <f t="array" aca="1" ref="Q696" ca="1">C$1*C696/INDEX(_xlfn.ANCHORARRAY(Data!D$14),ROWS(_xlfn.ANCHORARRAY(Data!D$14)))</f>
        <v>10669.10845095587</v>
      </c>
      <c r="R696" s="19" cm="1">
        <f t="array" aca="1" ref="R696" ca="1">D$1*D696/INDEX(_xlfn.ANCHORARRAY(Data!E$14),ROWS(_xlfn.ANCHORARRAY(Data!E$14)))</f>
        <v>12490.187012987011</v>
      </c>
      <c r="S696" s="20" cm="1">
        <f t="array" aca="1" ref="S696" ca="1">E$1*E696/INDEX(_xlfn.ANCHORARRAY(Data!F$14),ROWS(_xlfn.ANCHORARRAY(Data!F$14)))</f>
        <v>6054.2875375375379</v>
      </c>
      <c r="T696" s="20" cm="1">
        <f t="array" aca="1" ref="T696" ca="1">F$1*F696/INDEX(_xlfn.ANCHORARRAY(Data!G$14),ROWS(_xlfn.ANCHORARRAY(Data!G$14)))</f>
        <v>22030.363524733573</v>
      </c>
      <c r="U696" s="20" cm="1">
        <f t="array" aca="1" ref="U696" ca="1">G$1*G696/INDEX(_xlfn.ANCHORARRAY(Data!H$14),ROWS(_xlfn.ANCHORARRAY(Data!H$14)))</f>
        <v>53580.641479684666</v>
      </c>
      <c r="V696" s="20" cm="1">
        <f t="array" aca="1" ref="V696" ca="1">H$1*H696/INDEX(_xlfn.ANCHORARRAY(Data!I$14),ROWS(_xlfn.ANCHORARRAY(Data!I$14)))</f>
        <v>22036.2109923219</v>
      </c>
      <c r="W696" s="20" cm="1">
        <f t="array" aca="1" ref="W696" ca="1">I$1*I696/INDEX(_xlfn.ANCHORARRAY(Data!J$14),ROWS(_xlfn.ANCHORARRAY(Data!J$14)))</f>
        <v>4945.8902953586494</v>
      </c>
      <c r="X696" s="20" cm="1">
        <f t="array" aca="1" ref="X696" ca="1">J$1*J696/INDEX(_xlfn.ANCHORARRAY(Data!K$14),ROWS(_xlfn.ANCHORARRAY(Data!K$14)))</f>
        <v>5607.9972520395013</v>
      </c>
      <c r="Y696" s="20" cm="1">
        <f t="array" aca="1" ref="Y696" ca="1">K$1*K696/INDEX(_xlfn.ANCHORARRAY(Data!L$14),ROWS(_xlfn.ANCHORARRAY(Data!L$14)))</f>
        <v>11945.538744993324</v>
      </c>
      <c r="Z696" s="20" cm="1">
        <f t="array" aca="1" ref="Z696" ca="1">L$1*L696/INDEX(_xlfn.ANCHORARRAY(Data!M$14),ROWS(_xlfn.ANCHORARRAY(Data!M$14)))</f>
        <v>12410.573566084789</v>
      </c>
      <c r="AA696" s="20" cm="1">
        <f t="array" aca="1" ref="AA696" ca="1">M$1*M696/INDEX(_xlfn.ANCHORARRAY(Data!N$14),ROWS(_xlfn.ANCHORARRAY(Data!N$14)))</f>
        <v>9900.5326837416469</v>
      </c>
      <c r="AB696" s="20" cm="1">
        <f t="array" aca="1" ref="AB696" ca="1">N$1*N696/INDEX(_xlfn.ANCHORARRAY(Data!O$14),ROWS(_xlfn.ANCHORARRAY(Data!O$14)))</f>
        <v>9469.5285067873319</v>
      </c>
      <c r="AC696" s="20" cm="1">
        <f t="array" aca="1" ref="AC696" ca="1">O$1*O696/INDEX(_xlfn.ANCHORARRAY(Data!P$14),ROWS(_xlfn.ANCHORARRAY(Data!P$14)))</f>
        <v>12723.492715001501</v>
      </c>
      <c r="AD696" s="33">
        <f t="shared" ca="1" si="23"/>
        <v>207163.78178998467</v>
      </c>
      <c r="AE696" s="33">
        <f t="shared" ca="1" si="22"/>
        <v>-901.68178998466465</v>
      </c>
    </row>
    <row r="697" spans="1:31" x14ac:dyDescent="0.35">
      <c r="A697">
        <f ca="1"/>
        <v>695</v>
      </c>
      <c r="B697" s="20" cm="1">
        <f t="array" aca="1" ref="B697" ca="1">INDEX(_xlfn.ANCHORARRAY(Data!B$14),ROWS(_xlfn.ANCHORARRAY(Data!B$14)),2)*Data!C710/Data!C709</f>
        <v>264.18382089770273</v>
      </c>
      <c r="C697" s="20" cm="1">
        <f t="array" aca="1" ref="C697" ca="1">INDEX(_xlfn.ANCHORARRAY(Data!D$14),ROWS(_xlfn.ANCHORARRAY(Data!D$14)))*Data!D710/Data!D709</f>
        <v>52.98453688888889</v>
      </c>
      <c r="D697" s="20" cm="1">
        <f t="array" aca="1" ref="D697" ca="1">INDEX(_xlfn.ANCHORARRAY(Data!E$14),ROWS(_xlfn.ANCHORARRAY(Data!E$14)))*Data!E710/Data!E709</f>
        <v>24.4665415821501</v>
      </c>
      <c r="E697" s="20" cm="1">
        <f t="array" aca="1" ref="E697" ca="1">INDEX(_xlfn.ANCHORARRAY(Data!F$14),ROWS(_xlfn.ANCHORARRAY(Data!F$14)))*Data!F710/Data!F709</f>
        <v>29.209300855336554</v>
      </c>
      <c r="F697" s="20" cm="1">
        <f t="array" aca="1" ref="F697" ca="1">INDEX(_xlfn.ANCHORARRAY(Data!G$14),ROWS(_xlfn.ANCHORARRAY(Data!G$14)))*Data!G710/Data!G709</f>
        <v>314.39835652201606</v>
      </c>
      <c r="G697" s="20" cm="1">
        <f t="array" aca="1" ref="G697" ca="1">INDEX(_xlfn.ANCHORARRAY(Data!H$14),ROWS(_xlfn.ANCHORARRAY(Data!H$14)))*Data!H710/Data!H709</f>
        <v>74.597956956653519</v>
      </c>
      <c r="H697" s="20" cm="1">
        <f t="array" aca="1" ref="H697" ca="1">INDEX(_xlfn.ANCHORARRAY(Data!I$14),ROWS(_xlfn.ANCHORARRAY(Data!I$14)))*Data!I710/Data!I709</f>
        <v>242.31494224660699</v>
      </c>
      <c r="I697" s="20" cm="1">
        <f t="array" aca="1" ref="I697" ca="1">INDEX(_xlfn.ANCHORARRAY(Data!J$14),ROWS(_xlfn.ANCHORARRAY(Data!J$14)))*Data!J710/Data!J709</f>
        <v>24.51174021648626</v>
      </c>
      <c r="J697" s="20" cm="1">
        <f t="array" aca="1" ref="J697" ca="1">INDEX(_xlfn.ANCHORARRAY(Data!K$14),ROWS(_xlfn.ANCHORARRAY(Data!K$14)))*Data!K710/Data!K709</f>
        <v>79.566692340607631</v>
      </c>
      <c r="K697" s="20" cm="1">
        <f t="array" aca="1" ref="K697" ca="1">INDEX(_xlfn.ANCHORARRAY(Data!L$14),ROWS(_xlfn.ANCHORARRAY(Data!L$14)))*Data!L710/Data!L709</f>
        <v>396.97767161181918</v>
      </c>
      <c r="L697" s="20" cm="1">
        <f t="array" aca="1" ref="L697" ca="1">INDEX(_xlfn.ANCHORARRAY(Data!M$14),ROWS(_xlfn.ANCHORARRAY(Data!M$14)))*Data!M710/Data!M709</f>
        <v>51.645600000000002</v>
      </c>
      <c r="M697" s="20" cm="1">
        <f t="array" aca="1" ref="M697" ca="1">INDEX(_xlfn.ANCHORARRAY(Data!N$14),ROWS(_xlfn.ANCHORARRAY(Data!N$14)))*Data!N710/Data!N709</f>
        <v>164.98589954083761</v>
      </c>
      <c r="N697" s="20" cm="1">
        <f t="array" aca="1" ref="N697" ca="1">INDEX(_xlfn.ANCHORARRAY(Data!O$14),ROWS(_xlfn.ANCHORARRAY(Data!O$14)))*Data!O710/Data!O709</f>
        <v>155.20761691223572</v>
      </c>
      <c r="O697" s="20" cm="1">
        <f t="array" aca="1" ref="O697" ca="1">INDEX(_xlfn.ANCHORARRAY(Data!P$14),ROWS(_xlfn.ANCHORARRAY(Data!P$14)))*Data!P710/Data!P709</f>
        <v>634.07992816408841</v>
      </c>
      <c r="P697" s="20" cm="1">
        <f t="array" aca="1" ref="P697" ca="1">B$1*B697/INDEX(_xlfn.ANCHORARRAY(Data!B$14),ROWS(_xlfn.ANCHORARRAY(Data!B$14)),2)</f>
        <v>13209.191044885138</v>
      </c>
      <c r="Q697" s="20" cm="1">
        <f t="array" aca="1" ref="Q697" ca="1">C$1*C697/INDEX(_xlfn.ANCHORARRAY(Data!D$14),ROWS(_xlfn.ANCHORARRAY(Data!D$14)))</f>
        <v>10600.901688888889</v>
      </c>
      <c r="R697" s="19" cm="1">
        <f t="array" aca="1" ref="R697" ca="1">D$1*D697/INDEX(_xlfn.ANCHORARRAY(Data!E$14),ROWS(_xlfn.ANCHORARRAY(Data!E$14)))</f>
        <v>12235.779665314403</v>
      </c>
      <c r="S697" s="20" cm="1">
        <f t="array" aca="1" ref="S697" ca="1">E$1*E697/INDEX(_xlfn.ANCHORARRAY(Data!F$14),ROWS(_xlfn.ANCHORARRAY(Data!F$14)))</f>
        <v>5841.860171067312</v>
      </c>
      <c r="T697" s="20" cm="1">
        <f t="array" aca="1" ref="T697" ca="1">F$1*F697/INDEX(_xlfn.ANCHORARRAY(Data!G$14),ROWS(_xlfn.ANCHORARRAY(Data!G$14)))</f>
        <v>22007.884956541126</v>
      </c>
      <c r="U697" s="20" cm="1">
        <f t="array" aca="1" ref="U697" ca="1">G$1*G697/INDEX(_xlfn.ANCHORARRAY(Data!H$14),ROWS(_xlfn.ANCHORARRAY(Data!H$14)))</f>
        <v>53710.52900879053</v>
      </c>
      <c r="V697" s="20" cm="1">
        <f t="array" aca="1" ref="V697" ca="1">H$1*H697/INDEX(_xlfn.ANCHORARRAY(Data!I$14),ROWS(_xlfn.ANCHORARRAY(Data!I$14)))</f>
        <v>21808.344802194631</v>
      </c>
      <c r="W697" s="20" cm="1">
        <f t="array" aca="1" ref="W697" ca="1">I$1*I697/INDEX(_xlfn.ANCHORARRAY(Data!J$14),ROWS(_xlfn.ANCHORARRAY(Data!J$14)))</f>
        <v>4902.3480432972519</v>
      </c>
      <c r="X697" s="20" cm="1">
        <f t="array" aca="1" ref="X697" ca="1">J$1*J697/INDEX(_xlfn.ANCHORARRAY(Data!K$14),ROWS(_xlfn.ANCHORARRAY(Data!K$14)))</f>
        <v>5569.668463842534</v>
      </c>
      <c r="Y697" s="20" cm="1">
        <f t="array" aca="1" ref="Y697" ca="1">K$1*K697/INDEX(_xlfn.ANCHORARRAY(Data!L$14),ROWS(_xlfn.ANCHORARRAY(Data!L$14)))</f>
        <v>11909.330148354577</v>
      </c>
      <c r="Z697" s="20" cm="1">
        <f t="array" aca="1" ref="Z697" ca="1">L$1*L697/INDEX(_xlfn.ANCHORARRAY(Data!M$14),ROWS(_xlfn.ANCHORARRAY(Data!M$14)))</f>
        <v>12394.944</v>
      </c>
      <c r="AA697" s="20" cm="1">
        <f t="array" aca="1" ref="AA697" ca="1">M$1*M697/INDEX(_xlfn.ANCHORARRAY(Data!N$14),ROWS(_xlfn.ANCHORARRAY(Data!N$14)))</f>
        <v>9899.1539724502563</v>
      </c>
      <c r="AB697" s="20" cm="1">
        <f t="array" aca="1" ref="AB697" ca="1">N$1*N697/INDEX(_xlfn.ANCHORARRAY(Data!O$14),ROWS(_xlfn.ANCHORARRAY(Data!O$14)))</f>
        <v>9312.4570147341437</v>
      </c>
      <c r="AC697" s="20" cm="1">
        <f t="array" aca="1" ref="AC697" ca="1">O$1*O697/INDEX(_xlfn.ANCHORARRAY(Data!P$14),ROWS(_xlfn.ANCHORARRAY(Data!P$14)))</f>
        <v>12682.398638898516</v>
      </c>
      <c r="AD697" s="33">
        <f t="shared" ca="1" si="23"/>
        <v>206084.79161925928</v>
      </c>
      <c r="AE697" s="33">
        <f t="shared" ca="1" si="22"/>
        <v>177.30838074072381</v>
      </c>
    </row>
    <row r="698" spans="1:31" x14ac:dyDescent="0.35">
      <c r="A698">
        <f ca="1"/>
        <v>696</v>
      </c>
      <c r="B698" s="20" cm="1">
        <f t="array" aca="1" ref="B698" ca="1">INDEX(_xlfn.ANCHORARRAY(Data!B$14),ROWS(_xlfn.ANCHORARRAY(Data!B$14)),2)*Data!C711/Data!C710</f>
        <v>264.92838624725675</v>
      </c>
      <c r="C698" s="20" cm="1">
        <f t="array" aca="1" ref="C698" ca="1">INDEX(_xlfn.ANCHORARRAY(Data!D$14),ROWS(_xlfn.ANCHORARRAY(Data!D$14)))*Data!D711/Data!D710</f>
        <v>52.285401459854015</v>
      </c>
      <c r="D698" s="20" cm="1">
        <f t="array" aca="1" ref="D698" ca="1">INDEX(_xlfn.ANCHORARRAY(Data!E$14),ROWS(_xlfn.ANCHORARRAY(Data!E$14)))*Data!E711/Data!E710</f>
        <v>25.16843860535624</v>
      </c>
      <c r="E698" s="20" cm="1">
        <f t="array" aca="1" ref="E698" ca="1">INDEX(_xlfn.ANCHORARRAY(Data!F$14),ROWS(_xlfn.ANCHORARRAY(Data!F$14)))*Data!F711/Data!F710</f>
        <v>29.898392516227563</v>
      </c>
      <c r="F698" s="20" cm="1">
        <f t="array" aca="1" ref="F698" ca="1">INDEX(_xlfn.ANCHORARRAY(Data!G$14),ROWS(_xlfn.ANCHORARRAY(Data!G$14)))*Data!G711/Data!G710</f>
        <v>315.03023444228256</v>
      </c>
      <c r="G698" s="20" cm="1">
        <f t="array" aca="1" ref="G698" ca="1">INDEX(_xlfn.ANCHORARRAY(Data!H$14),ROWS(_xlfn.ANCHORARRAY(Data!H$14)))*Data!H711/Data!H710</f>
        <v>73.484178506650537</v>
      </c>
      <c r="H698" s="20" cm="1">
        <f t="array" aca="1" ref="H698" ca="1">INDEX(_xlfn.ANCHORARRAY(Data!I$14),ROWS(_xlfn.ANCHORARRAY(Data!I$14)))*Data!I711/Data!I710</f>
        <v>242.40824736309781</v>
      </c>
      <c r="I698" s="20" cm="1">
        <f t="array" aca="1" ref="I698" ca="1">INDEX(_xlfn.ANCHORARRAY(Data!J$14),ROWS(_xlfn.ANCHORARRAY(Data!J$14)))*Data!J711/Data!J710</f>
        <v>24.521342726895977</v>
      </c>
      <c r="J698" s="20" cm="1">
        <f t="array" aca="1" ref="J698" ca="1">INDEX(_xlfn.ANCHORARRAY(Data!K$14),ROWS(_xlfn.ANCHORARRAY(Data!K$14)))*Data!K711/Data!K710</f>
        <v>80.17138113639615</v>
      </c>
      <c r="K698" s="20" cm="1">
        <f t="array" aca="1" ref="K698" ca="1">INDEX(_xlfn.ANCHORARRAY(Data!L$14),ROWS(_xlfn.ANCHORARRAY(Data!L$14)))*Data!L711/Data!L710</f>
        <v>396.73316725103035</v>
      </c>
      <c r="L698" s="20" cm="1">
        <f t="array" aca="1" ref="L698" ca="1">INDEX(_xlfn.ANCHORARRAY(Data!M$14),ROWS(_xlfn.ANCHORARRAY(Data!M$14)))*Data!M711/Data!M710</f>
        <v>52.568491844416563</v>
      </c>
      <c r="M698" s="20" cm="1">
        <f t="array" aca="1" ref="M698" ca="1">INDEX(_xlfn.ANCHORARRAY(Data!N$14),ROWS(_xlfn.ANCHORARRAY(Data!N$14)))*Data!N711/Data!N710</f>
        <v>165.46769787174853</v>
      </c>
      <c r="N698" s="20" cm="1">
        <f t="array" aca="1" ref="N698" ca="1">INDEX(_xlfn.ANCHORARRAY(Data!O$14),ROWS(_xlfn.ANCHORARRAY(Data!O$14)))*Data!O711/Data!O710</f>
        <v>155.40025177533892</v>
      </c>
      <c r="O698" s="20" cm="1">
        <f t="array" aca="1" ref="O698" ca="1">INDEX(_xlfn.ANCHORARRAY(Data!P$14),ROWS(_xlfn.ANCHORARRAY(Data!P$14)))*Data!P711/Data!P710</f>
        <v>631.7828933274526</v>
      </c>
      <c r="P698" s="20" cm="1">
        <f t="array" aca="1" ref="P698" ca="1">B$1*B698/INDEX(_xlfn.ANCHORARRAY(Data!B$14),ROWS(_xlfn.ANCHORARRAY(Data!B$14)),2)</f>
        <v>13246.419312362837</v>
      </c>
      <c r="Q698" s="20" cm="1">
        <f t="array" aca="1" ref="Q698" ca="1">C$1*C698/INDEX(_xlfn.ANCHORARRAY(Data!D$14),ROWS(_xlfn.ANCHORARRAY(Data!D$14)))</f>
        <v>10461.021897810218</v>
      </c>
      <c r="R698" s="19" cm="1">
        <f t="array" aca="1" ref="R698" ca="1">D$1*D698/INDEX(_xlfn.ANCHORARRAY(Data!E$14),ROWS(_xlfn.ANCHORARRAY(Data!E$14)))</f>
        <v>12586.800151591713</v>
      </c>
      <c r="S698" s="20" cm="1">
        <f t="array" aca="1" ref="S698" ca="1">E$1*E698/INDEX(_xlfn.ANCHORARRAY(Data!F$14),ROWS(_xlfn.ANCHORARRAY(Data!F$14)))</f>
        <v>5979.6785032455127</v>
      </c>
      <c r="T698" s="20" cm="1">
        <f t="array" aca="1" ref="T698" ca="1">F$1*F698/INDEX(_xlfn.ANCHORARRAY(Data!G$14),ROWS(_xlfn.ANCHORARRAY(Data!G$14)))</f>
        <v>22052.116410959781</v>
      </c>
      <c r="U698" s="20" cm="1">
        <f t="array" aca="1" ref="U698" ca="1">G$1*G698/INDEX(_xlfn.ANCHORARRAY(Data!H$14),ROWS(_xlfn.ANCHORARRAY(Data!H$14)))</f>
        <v>52908.608524788382</v>
      </c>
      <c r="V698" s="20" cm="1">
        <f t="array" aca="1" ref="V698" ca="1">H$1*H698/INDEX(_xlfn.ANCHORARRAY(Data!I$14),ROWS(_xlfn.ANCHORARRAY(Data!I$14)))</f>
        <v>21816.742262678807</v>
      </c>
      <c r="W698" s="20" cm="1">
        <f t="array" aca="1" ref="W698" ca="1">I$1*I698/INDEX(_xlfn.ANCHORARRAY(Data!J$14),ROWS(_xlfn.ANCHORARRAY(Data!J$14)))</f>
        <v>4904.2685453791955</v>
      </c>
      <c r="X698" s="20" cm="1">
        <f t="array" aca="1" ref="X698" ca="1">J$1*J698/INDEX(_xlfn.ANCHORARRAY(Data!K$14),ROWS(_xlfn.ANCHORARRAY(Data!K$14)))</f>
        <v>5611.9966795477303</v>
      </c>
      <c r="Y698" s="20" cm="1">
        <f t="array" aca="1" ref="Y698" ca="1">K$1*K698/INDEX(_xlfn.ANCHORARRAY(Data!L$14),ROWS(_xlfn.ANCHORARRAY(Data!L$14)))</f>
        <v>11901.995017530911</v>
      </c>
      <c r="Z698" s="20" cm="1">
        <f t="array" aca="1" ref="Z698" ca="1">L$1*L698/INDEX(_xlfn.ANCHORARRAY(Data!M$14),ROWS(_xlfn.ANCHORARRAY(Data!M$14)))</f>
        <v>12616.438042659975</v>
      </c>
      <c r="AA698" s="20" cm="1">
        <f t="array" aca="1" ref="AA698" ca="1">M$1*M698/INDEX(_xlfn.ANCHORARRAY(Data!N$14),ROWS(_xlfn.ANCHORARRAY(Data!N$14)))</f>
        <v>9928.0618723049101</v>
      </c>
      <c r="AB698" s="20" cm="1">
        <f t="array" aca="1" ref="AB698" ca="1">N$1*N698/INDEX(_xlfn.ANCHORARRAY(Data!O$14),ROWS(_xlfn.ANCHORARRAY(Data!O$14)))</f>
        <v>9324.0151065203354</v>
      </c>
      <c r="AC698" s="20" cm="1">
        <f t="array" aca="1" ref="AC698" ca="1">O$1*O698/INDEX(_xlfn.ANCHORARRAY(Data!P$14),ROWS(_xlfn.ANCHORARRAY(Data!P$14)))</f>
        <v>12636.45504379056</v>
      </c>
      <c r="AD698" s="33">
        <f t="shared" ca="1" si="23"/>
        <v>205974.6173711709</v>
      </c>
      <c r="AE698" s="33">
        <f t="shared" ca="1" si="22"/>
        <v>287.48262882910785</v>
      </c>
    </row>
    <row r="699" spans="1:31" x14ac:dyDescent="0.35">
      <c r="A699">
        <f ca="1"/>
        <v>697</v>
      </c>
      <c r="B699" s="20" cm="1">
        <f t="array" aca="1" ref="B699" ca="1">INDEX(_xlfn.ANCHORARRAY(Data!B$14),ROWS(_xlfn.ANCHORARRAY(Data!B$14)),2)*Data!C712/Data!C711</f>
        <v>263.92280245470488</v>
      </c>
      <c r="C699" s="20" cm="1">
        <f t="array" aca="1" ref="C699" ca="1">INDEX(_xlfn.ANCHORARRAY(Data!D$14),ROWS(_xlfn.ANCHORARRAY(Data!D$14)))*Data!D712/Data!D711</f>
        <v>52.992896115627822</v>
      </c>
      <c r="D699" s="20" cm="1">
        <f t="array" aca="1" ref="D699" ca="1">INDEX(_xlfn.ANCHORARRAY(Data!E$14),ROWS(_xlfn.ANCHORARRAY(Data!E$14)))*Data!E712/Data!E711</f>
        <v>24.093597650513953</v>
      </c>
      <c r="E699" s="20" cm="1">
        <f t="array" aca="1" ref="E699" ca="1">INDEX(_xlfn.ANCHORARRAY(Data!F$14),ROWS(_xlfn.ANCHORARRAY(Data!F$14)))*Data!F712/Data!F711</f>
        <v>30.242692454998082</v>
      </c>
      <c r="F699" s="20" cm="1">
        <f t="array" aca="1" ref="F699" ca="1">INDEX(_xlfn.ANCHORARRAY(Data!G$14),ROWS(_xlfn.ANCHORARRAY(Data!G$14)))*Data!G712/Data!G711</f>
        <v>315.27131330526856</v>
      </c>
      <c r="G699" s="20" cm="1">
        <f t="array" aca="1" ref="G699" ca="1">INDEX(_xlfn.ANCHORARRAY(Data!H$14),ROWS(_xlfn.ANCHORARRAY(Data!H$14)))*Data!H712/Data!H711</f>
        <v>73.996557000765122</v>
      </c>
      <c r="H699" s="20" cm="1">
        <f t="array" aca="1" ref="H699" ca="1">INDEX(_xlfn.ANCHORARRAY(Data!I$14),ROWS(_xlfn.ANCHORARRAY(Data!I$14)))*Data!I712/Data!I711</f>
        <v>241.73061235305454</v>
      </c>
      <c r="I699" s="20" cm="1">
        <f t="array" aca="1" ref="I699" ca="1">INDEX(_xlfn.ANCHORARRAY(Data!J$14),ROWS(_xlfn.ANCHORARRAY(Data!J$14)))*Data!J712/Data!J711</f>
        <v>24.581113402061856</v>
      </c>
      <c r="J699" s="20" cm="1">
        <f t="array" aca="1" ref="J699" ca="1">INDEX(_xlfn.ANCHORARRAY(Data!K$14),ROWS(_xlfn.ANCHORARRAY(Data!K$14)))*Data!K712/Data!K711</f>
        <v>79.737582668187002</v>
      </c>
      <c r="K699" s="20" cm="1">
        <f t="array" aca="1" ref="K699" ca="1">INDEX(_xlfn.ANCHORARRAY(Data!L$14),ROWS(_xlfn.ANCHORARRAY(Data!L$14)))*Data!L712/Data!L711</f>
        <v>397.53988996099366</v>
      </c>
      <c r="L699" s="20" cm="1">
        <f t="array" aca="1" ref="L699" ca="1">INDEX(_xlfn.ANCHORARRAY(Data!M$14),ROWS(_xlfn.ANCHORARRAY(Data!M$14)))*Data!M712/Data!M711</f>
        <v>53.186993318485541</v>
      </c>
      <c r="M699" s="20" cm="1">
        <f t="array" aca="1" ref="M699" ca="1">INDEX(_xlfn.ANCHORARRAY(Data!N$14),ROWS(_xlfn.ANCHORARRAY(Data!N$14)))*Data!N712/Data!N711</f>
        <v>164.84851913477536</v>
      </c>
      <c r="N699" s="20" cm="1">
        <f t="array" aca="1" ref="N699" ca="1">INDEX(_xlfn.ANCHORARRAY(Data!O$14),ROWS(_xlfn.ANCHORARRAY(Data!O$14)))*Data!O712/Data!O711</f>
        <v>158.23935672514619</v>
      </c>
      <c r="O699" s="20" cm="1">
        <f t="array" aca="1" ref="O699" ca="1">INDEX(_xlfn.ANCHORARRAY(Data!P$14),ROWS(_xlfn.ANCHORARRAY(Data!P$14)))*Data!P712/Data!P711</f>
        <v>633.13802466013283</v>
      </c>
      <c r="P699" s="20" cm="1">
        <f t="array" aca="1" ref="P699" ca="1">B$1*B699/INDEX(_xlfn.ANCHORARRAY(Data!B$14),ROWS(_xlfn.ANCHORARRAY(Data!B$14)),2)</f>
        <v>13196.140122735245</v>
      </c>
      <c r="Q699" s="20" cm="1">
        <f t="array" aca="1" ref="Q699" ca="1">C$1*C699/INDEX(_xlfn.ANCHORARRAY(Data!D$14),ROWS(_xlfn.ANCHORARRAY(Data!D$14)))</f>
        <v>10602.57416440831</v>
      </c>
      <c r="R699" s="19" cm="1">
        <f t="array" aca="1" ref="R699" ca="1">D$1*D699/INDEX(_xlfn.ANCHORARRAY(Data!E$14),ROWS(_xlfn.ANCHORARRAY(Data!E$14)))</f>
        <v>12049.269456681352</v>
      </c>
      <c r="S699" s="20" cm="1">
        <f t="array" aca="1" ref="S699" ca="1">E$1*E699/INDEX(_xlfn.ANCHORARRAY(Data!F$14),ROWS(_xlfn.ANCHORARRAY(Data!F$14)))</f>
        <v>6048.5384909996164</v>
      </c>
      <c r="T699" s="20" cm="1">
        <f t="array" aca="1" ref="T699" ca="1">F$1*F699/INDEX(_xlfn.ANCHORARRAY(Data!G$14),ROWS(_xlfn.ANCHORARRAY(Data!G$14)))</f>
        <v>22068.991931368801</v>
      </c>
      <c r="U699" s="20" cm="1">
        <f t="array" aca="1" ref="U699" ca="1">G$1*G699/INDEX(_xlfn.ANCHORARRAY(Data!H$14),ROWS(_xlfn.ANCHORARRAY(Data!H$14)))</f>
        <v>53277.521040550884</v>
      </c>
      <c r="V699" s="20" cm="1">
        <f t="array" aca="1" ref="V699" ca="1">H$1*H699/INDEX(_xlfn.ANCHORARRAY(Data!I$14),ROWS(_xlfn.ANCHORARRAY(Data!I$14)))</f>
        <v>21755.75511177491</v>
      </c>
      <c r="W699" s="20" cm="1">
        <f t="array" aca="1" ref="W699" ca="1">I$1*I699/INDEX(_xlfn.ANCHORARRAY(Data!J$14),ROWS(_xlfn.ANCHORARRAY(Data!J$14)))</f>
        <v>4916.222680412372</v>
      </c>
      <c r="X699" s="20" cm="1">
        <f t="array" aca="1" ref="X699" ca="1">J$1*J699/INDEX(_xlfn.ANCHORARRAY(Data!K$14),ROWS(_xlfn.ANCHORARRAY(Data!K$14)))</f>
        <v>5581.6307867730902</v>
      </c>
      <c r="Y699" s="20" cm="1">
        <f t="array" aca="1" ref="Y699" ca="1">K$1*K699/INDEX(_xlfn.ANCHORARRAY(Data!L$14),ROWS(_xlfn.ANCHORARRAY(Data!L$14)))</f>
        <v>11926.196698829812</v>
      </c>
      <c r="Z699" s="20" cm="1">
        <f t="array" aca="1" ref="Z699" ca="1">L$1*L699/INDEX(_xlfn.ANCHORARRAY(Data!M$14),ROWS(_xlfn.ANCHORARRAY(Data!M$14)))</f>
        <v>12764.87839643653</v>
      </c>
      <c r="AA699" s="20" cm="1">
        <f t="array" aca="1" ref="AA699" ca="1">M$1*M699/INDEX(_xlfn.ANCHORARRAY(Data!N$14),ROWS(_xlfn.ANCHORARRAY(Data!N$14)))</f>
        <v>9890.9111480865213</v>
      </c>
      <c r="AB699" s="20" cm="1">
        <f t="array" aca="1" ref="AB699" ca="1">N$1*N699/INDEX(_xlfn.ANCHORARRAY(Data!O$14),ROWS(_xlfn.ANCHORARRAY(Data!O$14)))</f>
        <v>9494.3614035087721</v>
      </c>
      <c r="AC699" s="20" cm="1">
        <f t="array" aca="1" ref="AC699" ca="1">O$1*O699/INDEX(_xlfn.ANCHORARRAY(Data!P$14),ROWS(_xlfn.ANCHORARRAY(Data!P$14)))</f>
        <v>12663.559380335124</v>
      </c>
      <c r="AD699" s="33">
        <f t="shared" ca="1" si="23"/>
        <v>206236.55081290135</v>
      </c>
      <c r="AE699" s="33">
        <f t="shared" ca="1" si="22"/>
        <v>25.549187098658876</v>
      </c>
    </row>
    <row r="700" spans="1:31" x14ac:dyDescent="0.35">
      <c r="A700">
        <f ca="1"/>
        <v>698</v>
      </c>
      <c r="B700" s="20" cm="1">
        <f t="array" aca="1" ref="B700" ca="1">INDEX(_xlfn.ANCHORARRAY(Data!B$14),ROWS(_xlfn.ANCHORARRAY(Data!B$14)),2)*Data!C713/Data!C712</f>
        <v>263.39797422000879</v>
      </c>
      <c r="C700" s="20" cm="1">
        <f t="array" aca="1" ref="C700" ca="1">INDEX(_xlfn.ANCHORARRAY(Data!D$14),ROWS(_xlfn.ANCHORARRAY(Data!D$14)))*Data!D713/Data!D712</f>
        <v>52.791244573082494</v>
      </c>
      <c r="D700" s="20" cm="1">
        <f t="array" aca="1" ref="D700" ca="1">INDEX(_xlfn.ANCHORARRAY(Data!E$14),ROWS(_xlfn.ANCHORARRAY(Data!E$14)))*Data!E713/Data!E712</f>
        <v>24.247171867261013</v>
      </c>
      <c r="E700" s="20" cm="1">
        <f t="array" aca="1" ref="E700" ca="1">INDEX(_xlfn.ANCHORARRAY(Data!F$14),ROWS(_xlfn.ANCHORARRAY(Data!F$14)))*Data!F713/Data!F712</f>
        <v>29.68246866691986</v>
      </c>
      <c r="F700" s="20" cm="1">
        <f t="array" aca="1" ref="F700" ca="1">INDEX(_xlfn.ANCHORARRAY(Data!G$14),ROWS(_xlfn.ANCHORARRAY(Data!G$14)))*Data!G713/Data!G712</f>
        <v>314.12693962083796</v>
      </c>
      <c r="G700" s="20" cm="1">
        <f t="array" aca="1" ref="G700" ca="1">INDEX(_xlfn.ANCHORARRAY(Data!H$14),ROWS(_xlfn.ANCHORARRAY(Data!H$14)))*Data!H713/Data!H712</f>
        <v>73.605268461538458</v>
      </c>
      <c r="H700" s="20" cm="1">
        <f t="array" aca="1" ref="H700" ca="1">INDEX(_xlfn.ANCHORARRAY(Data!I$14),ROWS(_xlfn.ANCHORARRAY(Data!I$14)))*Data!I713/Data!I712</f>
        <v>242.53687835290708</v>
      </c>
      <c r="I700" s="20" cm="1">
        <f t="array" aca="1" ref="I700" ca="1">INDEX(_xlfn.ANCHORARRAY(Data!J$14),ROWS(_xlfn.ANCHORARRAY(Data!J$14)))*Data!J713/Data!J712</f>
        <v>24.22022103970528</v>
      </c>
      <c r="J700" s="20" cm="1">
        <f t="array" aca="1" ref="J700" ca="1">INDEX(_xlfn.ANCHORARRAY(Data!K$14),ROWS(_xlfn.ANCHORARRAY(Data!K$14)))*Data!K713/Data!K712</f>
        <v>79.657690880548031</v>
      </c>
      <c r="K700" s="20" cm="1">
        <f t="array" aca="1" ref="K700" ca="1">INDEX(_xlfn.ANCHORARRAY(Data!L$14),ROWS(_xlfn.ANCHORARRAY(Data!L$14)))*Data!L713/Data!L712</f>
        <v>394.08462418971033</v>
      </c>
      <c r="L700" s="20" cm="1">
        <f t="array" aca="1" ref="L700" ca="1">INDEX(_xlfn.ANCHORARRAY(Data!M$14),ROWS(_xlfn.ANCHORARRAY(Data!M$14)))*Data!M713/Data!M712</f>
        <v>51.414876989869754</v>
      </c>
      <c r="M700" s="20" cm="1">
        <f t="array" aca="1" ref="M700" ca="1">INDEX(_xlfn.ANCHORARRAY(Data!N$14),ROWS(_xlfn.ANCHORARRAY(Data!N$14)))*Data!N713/Data!N712</f>
        <v>164.20774694783574</v>
      </c>
      <c r="N700" s="20" cm="1">
        <f t="array" aca="1" ref="N700" ca="1">INDEX(_xlfn.ANCHORARRAY(Data!O$14),ROWS(_xlfn.ANCHORARRAY(Data!O$14)))*Data!O713/Data!O712</f>
        <v>153.98789409833725</v>
      </c>
      <c r="O700" s="20" cm="1">
        <f t="array" aca="1" ref="O700" ca="1">INDEX(_xlfn.ANCHORARRAY(Data!P$14),ROWS(_xlfn.ANCHORARRAY(Data!P$14)))*Data!P713/Data!P712</f>
        <v>629.41328848223884</v>
      </c>
      <c r="P700" s="20" cm="1">
        <f t="array" aca="1" ref="P700" ca="1">B$1*B700/INDEX(_xlfn.ANCHORARRAY(Data!B$14),ROWS(_xlfn.ANCHORARRAY(Data!B$14)),2)</f>
        <v>13169.898711000442</v>
      </c>
      <c r="Q700" s="20" cm="1">
        <f t="array" aca="1" ref="Q700" ca="1">C$1*C700/INDEX(_xlfn.ANCHORARRAY(Data!D$14),ROWS(_xlfn.ANCHORARRAY(Data!D$14)))</f>
        <v>10562.228654124458</v>
      </c>
      <c r="R700" s="19" cm="1">
        <f t="array" aca="1" ref="R700" ca="1">D$1*D700/INDEX(_xlfn.ANCHORARRAY(Data!E$14),ROWS(_xlfn.ANCHORARRAY(Data!E$14)))</f>
        <v>12126.072313026247</v>
      </c>
      <c r="S700" s="20" cm="1">
        <f t="array" aca="1" ref="S700" ca="1">E$1*E700/INDEX(_xlfn.ANCHORARRAY(Data!F$14),ROWS(_xlfn.ANCHORARRAY(Data!F$14)))</f>
        <v>5936.4937333839716</v>
      </c>
      <c r="T700" s="20" cm="1">
        <f t="array" aca="1" ref="T700" ca="1">F$1*F700/INDEX(_xlfn.ANCHORARRAY(Data!G$14),ROWS(_xlfn.ANCHORARRAY(Data!G$14)))</f>
        <v>21988.885773458656</v>
      </c>
      <c r="U700" s="20" cm="1">
        <f t="array" aca="1" ref="U700" ca="1">G$1*G700/INDEX(_xlfn.ANCHORARRAY(Data!H$14),ROWS(_xlfn.ANCHORARRAY(Data!H$14)))</f>
        <v>52995.793292307688</v>
      </c>
      <c r="V700" s="20" cm="1">
        <f t="array" aca="1" ref="V700" ca="1">H$1*H700/INDEX(_xlfn.ANCHORARRAY(Data!I$14),ROWS(_xlfn.ANCHORARRAY(Data!I$14)))</f>
        <v>21828.319051761639</v>
      </c>
      <c r="W700" s="20" cm="1">
        <f t="array" aca="1" ref="W700" ca="1">I$1*I700/INDEX(_xlfn.ANCHORARRAY(Data!J$14),ROWS(_xlfn.ANCHORARRAY(Data!J$14)))</f>
        <v>4844.0442079410559</v>
      </c>
      <c r="X700" s="20" cm="1">
        <f t="array" aca="1" ref="X700" ca="1">J$1*J700/INDEX(_xlfn.ANCHORARRAY(Data!K$14),ROWS(_xlfn.ANCHORARRAY(Data!K$14)))</f>
        <v>5576.0383616383624</v>
      </c>
      <c r="Y700" s="20" cm="1">
        <f t="array" aca="1" ref="Y700" ca="1">K$1*K700/INDEX(_xlfn.ANCHORARRAY(Data!L$14),ROWS(_xlfn.ANCHORARRAY(Data!L$14)))</f>
        <v>11822.538725691309</v>
      </c>
      <c r="Z700" s="20" cm="1">
        <f t="array" aca="1" ref="Z700" ca="1">L$1*L700/INDEX(_xlfn.ANCHORARRAY(Data!M$14),ROWS(_xlfn.ANCHORARRAY(Data!M$14)))</f>
        <v>12339.570477568741</v>
      </c>
      <c r="AA700" s="20" cm="1">
        <f t="array" aca="1" ref="AA700" ca="1">M$1*M700/INDEX(_xlfn.ANCHORARRAY(Data!N$14),ROWS(_xlfn.ANCHORARRAY(Data!N$14)))</f>
        <v>9852.4648168701442</v>
      </c>
      <c r="AB700" s="20" cm="1">
        <f t="array" aca="1" ref="AB700" ca="1">N$1*N700/INDEX(_xlfn.ANCHORARRAY(Data!O$14),ROWS(_xlfn.ANCHORARRAY(Data!O$14)))</f>
        <v>9239.2736459002354</v>
      </c>
      <c r="AC700" s="20" cm="1">
        <f t="array" aca="1" ref="AC700" ca="1">O$1*O700/INDEX(_xlfn.ANCHORARRAY(Data!P$14),ROWS(_xlfn.ANCHORARRAY(Data!P$14)))</f>
        <v>12589.059956942947</v>
      </c>
      <c r="AD700" s="33">
        <f t="shared" ca="1" si="23"/>
        <v>204870.68172161593</v>
      </c>
      <c r="AE700" s="33">
        <f t="shared" ca="1" si="22"/>
        <v>1391.4182783840806</v>
      </c>
    </row>
    <row r="701" spans="1:31" x14ac:dyDescent="0.35">
      <c r="A701">
        <f ca="1"/>
        <v>699</v>
      </c>
      <c r="B701" s="20" cm="1">
        <f t="array" aca="1" ref="B701" ca="1">INDEX(_xlfn.ANCHORARRAY(Data!B$14),ROWS(_xlfn.ANCHORARRAY(Data!B$14)),2)*Data!C714/Data!C713</f>
        <v>263.75276171558886</v>
      </c>
      <c r="C701" s="20" cm="1">
        <f t="array" aca="1" ref="C701" ca="1">INDEX(_xlfn.ANCHORARRAY(Data!D$14),ROWS(_xlfn.ANCHORARRAY(Data!D$14)))*Data!D714/Data!D713</f>
        <v>53.976490909090913</v>
      </c>
      <c r="D701" s="20" cm="1">
        <f t="array" aca="1" ref="D701" ca="1">INDEX(_xlfn.ANCHORARRAY(Data!E$14),ROWS(_xlfn.ANCHORARRAY(Data!E$14)))*Data!E714/Data!E713</f>
        <v>25.181334661354583</v>
      </c>
      <c r="E701" s="20" cm="1">
        <f t="array" aca="1" ref="E701" ca="1">INDEX(_xlfn.ANCHORARRAY(Data!F$14),ROWS(_xlfn.ANCHORARRAY(Data!F$14)))*Data!F714/Data!F713</f>
        <v>30.082064466615503</v>
      </c>
      <c r="F701" s="20" cm="1">
        <f t="array" aca="1" ref="F701" ca="1">INDEX(_xlfn.ANCHORARRAY(Data!G$14),ROWS(_xlfn.ANCHORARRAY(Data!G$14)))*Data!G714/Data!G713</f>
        <v>317.14360063897766</v>
      </c>
      <c r="G701" s="20" cm="1">
        <f t="array" aca="1" ref="G701" ca="1">INDEX(_xlfn.ANCHORARRAY(Data!H$14),ROWS(_xlfn.ANCHORARRAY(Data!H$14)))*Data!H714/Data!H713</f>
        <v>77.772910122842475</v>
      </c>
      <c r="H701" s="20" cm="1">
        <f t="array" aca="1" ref="H701" ca="1">INDEX(_xlfn.ANCHORARRAY(Data!I$14),ROWS(_xlfn.ANCHORARRAY(Data!I$14)))*Data!I714/Data!I713</f>
        <v>242.95869292099542</v>
      </c>
      <c r="I701" s="20" cm="1">
        <f t="array" aca="1" ref="I701" ca="1">INDEX(_xlfn.ANCHORARRAY(Data!J$14),ROWS(_xlfn.ANCHORARRAY(Data!J$14)))*Data!J714/Data!J713</f>
        <v>24.540865979381444</v>
      </c>
      <c r="J701" s="20" cm="1">
        <f t="array" aca="1" ref="J701" ca="1">INDEX(_xlfn.ANCHORARRAY(Data!K$14),ROWS(_xlfn.ANCHORARRAY(Data!K$14)))*Data!K714/Data!K713</f>
        <v>78.937788585324</v>
      </c>
      <c r="K701" s="20" cm="1">
        <f t="array" aca="1" ref="K701" ca="1">INDEX(_xlfn.ANCHORARRAY(Data!L$14),ROWS(_xlfn.ANCHORARRAY(Data!L$14)))*Data!L714/Data!L713</f>
        <v>388.45778958686577</v>
      </c>
      <c r="L701" s="20" cm="1">
        <f t="array" aca="1" ref="L701" ca="1">INDEX(_xlfn.ANCHORARRAY(Data!M$14),ROWS(_xlfn.ANCHORARRAY(Data!M$14)))*Data!M714/Data!M713</f>
        <v>53.42848249027238</v>
      </c>
      <c r="M701" s="20" cm="1">
        <f t="array" aca="1" ref="M701" ca="1">INDEX(_xlfn.ANCHORARRAY(Data!N$14),ROWS(_xlfn.ANCHORARRAY(Data!N$14)))*Data!N714/Data!N713</f>
        <v>163.45747073578593</v>
      </c>
      <c r="N701" s="20" cm="1">
        <f t="array" aca="1" ref="N701" ca="1">INDEX(_xlfn.ANCHORARRAY(Data!O$14),ROWS(_xlfn.ANCHORARRAY(Data!O$14)))*Data!O714/Data!O713</f>
        <v>160.04928747463032</v>
      </c>
      <c r="O701" s="20" cm="1">
        <f t="array" aca="1" ref="O701" ca="1">INDEX(_xlfn.ANCHORARRAY(Data!P$14),ROWS(_xlfn.ANCHORARRAY(Data!P$14)))*Data!P714/Data!P713</f>
        <v>635.20285427263877</v>
      </c>
      <c r="P701" s="20" cm="1">
        <f t="array" aca="1" ref="P701" ca="1">B$1*B701/INDEX(_xlfn.ANCHORARRAY(Data!B$14),ROWS(_xlfn.ANCHORARRAY(Data!B$14)),2)</f>
        <v>13187.638085779443</v>
      </c>
      <c r="Q701" s="20" cm="1">
        <f t="array" aca="1" ref="Q701" ca="1">C$1*C701/INDEX(_xlfn.ANCHORARRAY(Data!D$14),ROWS(_xlfn.ANCHORARRAY(Data!D$14)))</f>
        <v>10799.367272727273</v>
      </c>
      <c r="R701" s="19" cm="1">
        <f t="array" aca="1" ref="R701" ca="1">D$1*D701/INDEX(_xlfn.ANCHORARRAY(Data!E$14),ROWS(_xlfn.ANCHORARRAY(Data!E$14)))</f>
        <v>12593.249501992033</v>
      </c>
      <c r="S701" s="20" cm="1">
        <f t="array" aca="1" ref="S701" ca="1">E$1*E701/INDEX(_xlfn.ANCHORARRAY(Data!F$14),ROWS(_xlfn.ANCHORARRAY(Data!F$14)))</f>
        <v>6016.4128933231004</v>
      </c>
      <c r="T701" s="20" cm="1">
        <f t="array" aca="1" ref="T701" ca="1">F$1*F701/INDEX(_xlfn.ANCHORARRAY(Data!G$14),ROWS(_xlfn.ANCHORARRAY(Data!G$14)))</f>
        <v>22200.05204472844</v>
      </c>
      <c r="U701" s="20" cm="1">
        <f t="array" aca="1" ref="U701" ca="1">G$1*G701/INDEX(_xlfn.ANCHORARRAY(Data!H$14),ROWS(_xlfn.ANCHORARRAY(Data!H$14)))</f>
        <v>55996.495288446582</v>
      </c>
      <c r="V701" s="20" cm="1">
        <f t="array" aca="1" ref="V701" ca="1">H$1*H701/INDEX(_xlfn.ANCHORARRAY(Data!I$14),ROWS(_xlfn.ANCHORARRAY(Data!I$14)))</f>
        <v>21866.282362889586</v>
      </c>
      <c r="W701" s="20" cm="1">
        <f t="array" aca="1" ref="W701" ca="1">I$1*I701/INDEX(_xlfn.ANCHORARRAY(Data!J$14),ROWS(_xlfn.ANCHORARRAY(Data!J$14)))</f>
        <v>4908.1731958762884</v>
      </c>
      <c r="X701" s="20" cm="1">
        <f t="array" aca="1" ref="X701" ca="1">J$1*J701/INDEX(_xlfn.ANCHORARRAY(Data!K$14),ROWS(_xlfn.ANCHORARRAY(Data!K$14)))</f>
        <v>5525.64520097268</v>
      </c>
      <c r="Y701" s="20" cm="1">
        <f t="array" aca="1" ref="Y701" ca="1">K$1*K701/INDEX(_xlfn.ANCHORARRAY(Data!L$14),ROWS(_xlfn.ANCHORARRAY(Data!L$14)))</f>
        <v>11653.733687605974</v>
      </c>
      <c r="Z701" s="20" cm="1">
        <f t="array" aca="1" ref="Z701" ca="1">L$1*L701/INDEX(_xlfn.ANCHORARRAY(Data!M$14),ROWS(_xlfn.ANCHORARRAY(Data!M$14)))</f>
        <v>12822.83579766537</v>
      </c>
      <c r="AA701" s="20" cm="1">
        <f t="array" aca="1" ref="AA701" ca="1">M$1*M701/INDEX(_xlfn.ANCHORARRAY(Data!N$14),ROWS(_xlfn.ANCHORARRAY(Data!N$14)))</f>
        <v>9807.4482441471555</v>
      </c>
      <c r="AB701" s="20" cm="1">
        <f t="array" aca="1" ref="AB701" ca="1">N$1*N701/INDEX(_xlfn.ANCHORARRAY(Data!O$14),ROWS(_xlfn.ANCHORARRAY(Data!O$14)))</f>
        <v>9602.95724847782</v>
      </c>
      <c r="AC701" s="20" cm="1">
        <f t="array" aca="1" ref="AC701" ca="1">O$1*O701/INDEX(_xlfn.ANCHORARRAY(Data!P$14),ROWS(_xlfn.ANCHORARRAY(Data!P$14)))</f>
        <v>12704.858577966288</v>
      </c>
      <c r="AD701" s="33">
        <f t="shared" ca="1" si="23"/>
        <v>209685.14940259804</v>
      </c>
      <c r="AE701" s="33">
        <f t="shared" ca="1" si="22"/>
        <v>-3423.0494025980297</v>
      </c>
    </row>
    <row r="702" spans="1:31" x14ac:dyDescent="0.35">
      <c r="A702">
        <f ca="1"/>
        <v>700</v>
      </c>
      <c r="B702" s="20" cm="1">
        <f t="array" aca="1" ref="B702" ca="1">INDEX(_xlfn.ANCHORARRAY(Data!B$14),ROWS(_xlfn.ANCHORARRAY(Data!B$14)),2)*Data!C715/Data!C714</f>
        <v>260.91897273163346</v>
      </c>
      <c r="C702" s="20" cm="1">
        <f t="array" aca="1" ref="C702" ca="1">INDEX(_xlfn.ANCHORARRAY(Data!D$14),ROWS(_xlfn.ANCHORARRAY(Data!D$14)))*Data!D715/Data!D714</f>
        <v>53.951445933869522</v>
      </c>
      <c r="D702" s="20" cm="1">
        <f t="array" aca="1" ref="D702" ca="1">INDEX(_xlfn.ANCHORARRAY(Data!E$14),ROWS(_xlfn.ANCHORARRAY(Data!E$14)))*Data!E715/Data!E714</f>
        <v>23.780491803278689</v>
      </c>
      <c r="E702" s="20" cm="1">
        <f t="array" aca="1" ref="E702" ca="1">INDEX(_xlfn.ANCHORARRAY(Data!F$14),ROWS(_xlfn.ANCHORARRAY(Data!F$14)))*Data!F715/Data!F714</f>
        <v>29.611396327467482</v>
      </c>
      <c r="F702" s="20" cm="1">
        <f t="array" aca="1" ref="F702" ca="1">INDEX(_xlfn.ANCHORARRAY(Data!G$14),ROWS(_xlfn.ANCHORARRAY(Data!G$14)))*Data!G715/Data!G714</f>
        <v>316.3692501983183</v>
      </c>
      <c r="G702" s="20" cm="1">
        <f t="array" aca="1" ref="G702" ca="1">INDEX(_xlfn.ANCHORARRAY(Data!H$14),ROWS(_xlfn.ANCHORARRAY(Data!H$14)))*Data!H715/Data!H714</f>
        <v>79.197533095344312</v>
      </c>
      <c r="H702" s="20" cm="1">
        <f t="array" aca="1" ref="H702" ca="1">INDEX(_xlfn.ANCHORARRAY(Data!I$14),ROWS(_xlfn.ANCHORARRAY(Data!I$14)))*Data!I715/Data!I714</f>
        <v>238.93480540149505</v>
      </c>
      <c r="I702" s="20" cm="1">
        <f t="array" aca="1" ref="I702" ca="1">INDEX(_xlfn.ANCHORARRAY(Data!J$14),ROWS(_xlfn.ANCHORARRAY(Data!J$14)))*Data!J715/Data!J714</f>
        <v>23.77974579745797</v>
      </c>
      <c r="J702" s="20" cm="1">
        <f t="array" aca="1" ref="J702" ca="1">INDEX(_xlfn.ANCHORARRAY(Data!K$14),ROWS(_xlfn.ANCHORARRAY(Data!K$14)))*Data!K715/Data!K714</f>
        <v>78.476990740740732</v>
      </c>
      <c r="K702" s="20" cm="1">
        <f t="array" aca="1" ref="K702" ca="1">INDEX(_xlfn.ANCHORARRAY(Data!L$14),ROWS(_xlfn.ANCHORARRAY(Data!L$14)))*Data!L715/Data!L714</f>
        <v>397.15440753583965</v>
      </c>
      <c r="L702" s="20" cm="1">
        <f t="array" aca="1" ref="L702" ca="1">INDEX(_xlfn.ANCHORARRAY(Data!M$14),ROWS(_xlfn.ANCHORARRAY(Data!M$14)))*Data!M715/Data!M714</f>
        <v>50.433298725814055</v>
      </c>
      <c r="M702" s="20" cm="1">
        <f t="array" aca="1" ref="M702" ca="1">INDEX(_xlfn.ANCHORARRAY(Data!N$14),ROWS(_xlfn.ANCHORARRAY(Data!N$14)))*Data!N715/Data!N714</f>
        <v>162.26116009280742</v>
      </c>
      <c r="N702" s="20" cm="1">
        <f t="array" aca="1" ref="N702" ca="1">INDEX(_xlfn.ANCHORARRAY(Data!O$14),ROWS(_xlfn.ANCHORARRAY(Data!O$14)))*Data!O715/Data!O714</f>
        <v>157.89465963023306</v>
      </c>
      <c r="O702" s="20" cm="1">
        <f t="array" aca="1" ref="O702" ca="1">INDEX(_xlfn.ANCHORARRAY(Data!P$14),ROWS(_xlfn.ANCHORARRAY(Data!P$14)))*Data!P715/Data!P714</f>
        <v>638.21787235397107</v>
      </c>
      <c r="P702" s="20" cm="1">
        <f t="array" aca="1" ref="P702" ca="1">B$1*B702/INDEX(_xlfn.ANCHORARRAY(Data!B$14),ROWS(_xlfn.ANCHORARRAY(Data!B$14)),2)</f>
        <v>13045.948636581674</v>
      </c>
      <c r="Q702" s="20" cm="1">
        <f t="array" aca="1" ref="Q702" ca="1">C$1*C702/INDEX(_xlfn.ANCHORARRAY(Data!D$14),ROWS(_xlfn.ANCHORARRAY(Data!D$14)))</f>
        <v>10794.3563896336</v>
      </c>
      <c r="R702" s="19" cm="1">
        <f t="array" aca="1" ref="R702" ca="1">D$1*D702/INDEX(_xlfn.ANCHORARRAY(Data!E$14),ROWS(_xlfn.ANCHORARRAY(Data!E$14)))</f>
        <v>11892.684426229509</v>
      </c>
      <c r="S702" s="20" cm="1">
        <f t="array" aca="1" ref="S702" ca="1">E$1*E702/INDEX(_xlfn.ANCHORARRAY(Data!F$14),ROWS(_xlfn.ANCHORARRAY(Data!F$14)))</f>
        <v>5922.2792654934965</v>
      </c>
      <c r="T702" s="20" cm="1">
        <f t="array" aca="1" ref="T702" ca="1">F$1*F702/INDEX(_xlfn.ANCHORARRAY(Data!G$14),ROWS(_xlfn.ANCHORARRAY(Data!G$14)))</f>
        <v>22145.84751388228</v>
      </c>
      <c r="U702" s="20" cm="1">
        <f t="array" aca="1" ref="U702" ca="1">G$1*G702/INDEX(_xlfn.ANCHORARRAY(Data!H$14),ROWS(_xlfn.ANCHORARRAY(Data!H$14)))</f>
        <v>57022.223828647904</v>
      </c>
      <c r="V702" s="20" cm="1">
        <f t="array" aca="1" ref="V702" ca="1">H$1*H702/INDEX(_xlfn.ANCHORARRAY(Data!I$14),ROWS(_xlfn.ANCHORARRAY(Data!I$14)))</f>
        <v>21504.132486134557</v>
      </c>
      <c r="W702" s="20" cm="1">
        <f t="array" aca="1" ref="W702" ca="1">I$1*I702/INDEX(_xlfn.ANCHORARRAY(Data!J$14),ROWS(_xlfn.ANCHORARRAY(Data!J$14)))</f>
        <v>4755.9491594915944</v>
      </c>
      <c r="X702" s="20" cm="1">
        <f t="array" aca="1" ref="X702" ca="1">J$1*J702/INDEX(_xlfn.ANCHORARRAY(Data!K$14),ROWS(_xlfn.ANCHORARRAY(Data!K$14)))</f>
        <v>5493.3893518518507</v>
      </c>
      <c r="Y702" s="20" cm="1">
        <f t="array" aca="1" ref="Y702" ca="1">K$1*K702/INDEX(_xlfn.ANCHORARRAY(Data!L$14),ROWS(_xlfn.ANCHORARRAY(Data!L$14)))</f>
        <v>11914.632226075189</v>
      </c>
      <c r="Z702" s="20" cm="1">
        <f t="array" aca="1" ref="Z702" ca="1">L$1*L702/INDEX(_xlfn.ANCHORARRAY(Data!M$14),ROWS(_xlfn.ANCHORARRAY(Data!M$14)))</f>
        <v>12103.991694195372</v>
      </c>
      <c r="AA702" s="20" cm="1">
        <f t="array" aca="1" ref="AA702" ca="1">M$1*M702/INDEX(_xlfn.ANCHORARRAY(Data!N$14),ROWS(_xlfn.ANCHORARRAY(Data!N$14)))</f>
        <v>9735.6696055684442</v>
      </c>
      <c r="AB702" s="20" cm="1">
        <f t="array" aca="1" ref="AB702" ca="1">N$1*N702/INDEX(_xlfn.ANCHORARRAY(Data!O$14),ROWS(_xlfn.ANCHORARRAY(Data!O$14)))</f>
        <v>9473.679577813984</v>
      </c>
      <c r="AC702" s="20" cm="1">
        <f t="array" aca="1" ref="AC702" ca="1">O$1*O702/INDEX(_xlfn.ANCHORARRAY(Data!P$14),ROWS(_xlfn.ANCHORARRAY(Data!P$14)))</f>
        <v>12765.162743912144</v>
      </c>
      <c r="AD702" s="33">
        <f t="shared" ca="1" si="23"/>
        <v>208569.94690551164</v>
      </c>
      <c r="AE702" s="33">
        <f t="shared" ca="1" si="22"/>
        <v>-2307.8469055116293</v>
      </c>
    </row>
    <row r="703" spans="1:31" x14ac:dyDescent="0.35">
      <c r="A703">
        <f ca="1"/>
        <v>701</v>
      </c>
      <c r="B703" s="20" cm="1">
        <f t="array" aca="1" ref="B703" ca="1">INDEX(_xlfn.ANCHORARRAY(Data!B$14),ROWS(_xlfn.ANCHORARRAY(Data!B$14)),2)*Data!C716/Data!C715</f>
        <v>259.7291356731273</v>
      </c>
      <c r="C703" s="20" cm="1">
        <f t="array" aca="1" ref="C703" ca="1">INDEX(_xlfn.ANCHORARRAY(Data!D$14),ROWS(_xlfn.ANCHORARRAY(Data!D$14)))*Data!D716/Data!D715</f>
        <v>53.395763754614165</v>
      </c>
      <c r="D703" s="20" cm="1">
        <f t="array" aca="1" ref="D703" ca="1">INDEX(_xlfn.ANCHORARRAY(Data!E$14),ROWS(_xlfn.ANCHORARRAY(Data!E$14)))*Data!E716/Data!E715</f>
        <v>26.561304992585267</v>
      </c>
      <c r="E703" s="20" cm="1">
        <f t="array" aca="1" ref="E703" ca="1">INDEX(_xlfn.ANCHORARRAY(Data!F$14),ROWS(_xlfn.ANCHORARRAY(Data!F$14)))*Data!F716/Data!F715</f>
        <v>30.326966292134834</v>
      </c>
      <c r="F703" s="20" cm="1">
        <f t="array" aca="1" ref="F703" ca="1">INDEX(_xlfn.ANCHORARRAY(Data!G$14),ROWS(_xlfn.ANCHORARRAY(Data!G$14)))*Data!G716/Data!G715</f>
        <v>312.79084223162948</v>
      </c>
      <c r="G703" s="20" cm="1">
        <f t="array" aca="1" ref="G703" ca="1">INDEX(_xlfn.ANCHORARRAY(Data!H$14),ROWS(_xlfn.ANCHORARRAY(Data!H$14)))*Data!H716/Data!H715</f>
        <v>75.756708117926507</v>
      </c>
      <c r="H703" s="20" cm="1">
        <f t="array" aca="1" ref="H703" ca="1">INDEX(_xlfn.ANCHORARRAY(Data!I$14),ROWS(_xlfn.ANCHORARRAY(Data!I$14)))*Data!I716/Data!I715</f>
        <v>243.05969898683372</v>
      </c>
      <c r="I703" s="20" cm="1">
        <f t="array" aca="1" ref="I703" ca="1">INDEX(_xlfn.ANCHORARRAY(Data!J$14),ROWS(_xlfn.ANCHORARRAY(Data!J$14)))*Data!J716/Data!J715</f>
        <v>24.133108960875052</v>
      </c>
      <c r="J703" s="20" cm="1">
        <f t="array" aca="1" ref="J703" ca="1">INDEX(_xlfn.ANCHORARRAY(Data!K$14),ROWS(_xlfn.ANCHORARRAY(Data!K$14)))*Data!K716/Data!K715</f>
        <v>79.722484545186944</v>
      </c>
      <c r="K703" s="20" cm="1">
        <f t="array" aca="1" ref="K703" ca="1">INDEX(_xlfn.ANCHORARRAY(Data!L$14),ROWS(_xlfn.ANCHORARRAY(Data!L$14)))*Data!L716/Data!L715</f>
        <v>401.98483091889608</v>
      </c>
      <c r="L703" s="20" cm="1">
        <f t="array" aca="1" ref="L703" ca="1">INDEX(_xlfn.ANCHORARRAY(Data!M$14),ROWS(_xlfn.ANCHORARRAY(Data!M$14)))*Data!M716/Data!M715</f>
        <v>52.481241814212964</v>
      </c>
      <c r="M703" s="20" cm="1">
        <f t="array" aca="1" ref="M703" ca="1">INDEX(_xlfn.ANCHORARRAY(Data!N$14),ROWS(_xlfn.ANCHORARRAY(Data!N$14)))*Data!N716/Data!N715</f>
        <v>163.80833619210981</v>
      </c>
      <c r="N703" s="20" cm="1">
        <f t="array" aca="1" ref="N703" ca="1">INDEX(_xlfn.ANCHORARRAY(Data!O$14),ROWS(_xlfn.ANCHORARRAY(Data!O$14)))*Data!O716/Data!O715</f>
        <v>157.66119219703882</v>
      </c>
      <c r="O703" s="20" cm="1">
        <f t="array" aca="1" ref="O703" ca="1">INDEX(_xlfn.ANCHORARRAY(Data!P$14),ROWS(_xlfn.ANCHORARRAY(Data!P$14)))*Data!P716/Data!P715</f>
        <v>637.77924959681241</v>
      </c>
      <c r="P703" s="20" cm="1">
        <f t="array" aca="1" ref="P703" ca="1">B$1*B703/INDEX(_xlfn.ANCHORARRAY(Data!B$14),ROWS(_xlfn.ANCHORARRAY(Data!B$14)),2)</f>
        <v>12986.456783656366</v>
      </c>
      <c r="Q703" s="20" cm="1">
        <f t="array" aca="1" ref="Q703" ca="1">C$1*C703/INDEX(_xlfn.ANCHORARRAY(Data!D$14),ROWS(_xlfn.ANCHORARRAY(Data!D$14)))</f>
        <v>10683.178062928459</v>
      </c>
      <c r="R703" s="19" cm="1">
        <f t="array" aca="1" ref="R703" ca="1">D$1*D703/INDEX(_xlfn.ANCHORARRAY(Data!E$14),ROWS(_xlfn.ANCHORARRAY(Data!E$14)))</f>
        <v>13283.376173999011</v>
      </c>
      <c r="S703" s="20" cm="1">
        <f t="array" aca="1" ref="S703" ca="1">E$1*E703/INDEX(_xlfn.ANCHORARRAY(Data!F$14),ROWS(_xlfn.ANCHORARRAY(Data!F$14)))</f>
        <v>6065.3932584269669</v>
      </c>
      <c r="T703" s="20" cm="1">
        <f t="array" aca="1" ref="T703" ca="1">F$1*F703/INDEX(_xlfn.ANCHORARRAY(Data!G$14),ROWS(_xlfn.ANCHORARRAY(Data!G$14)))</f>
        <v>21895.358956214066</v>
      </c>
      <c r="U703" s="20" cm="1">
        <f t="array" aca="1" ref="U703" ca="1">G$1*G703/INDEX(_xlfn.ANCHORARRAY(Data!H$14),ROWS(_xlfn.ANCHORARRAY(Data!H$14)))</f>
        <v>54544.829844907079</v>
      </c>
      <c r="V703" s="20" cm="1">
        <f t="array" aca="1" ref="V703" ca="1">H$1*H703/INDEX(_xlfn.ANCHORARRAY(Data!I$14),ROWS(_xlfn.ANCHORARRAY(Data!I$14)))</f>
        <v>21875.372908815036</v>
      </c>
      <c r="W703" s="20" cm="1">
        <f t="array" aca="1" ref="W703" ca="1">I$1*I703/INDEX(_xlfn.ANCHORARRAY(Data!J$14),ROWS(_xlfn.ANCHORARRAY(Data!J$14)))</f>
        <v>4826.6217921750113</v>
      </c>
      <c r="X703" s="20" cm="1">
        <f t="array" aca="1" ref="X703" ca="1">J$1*J703/INDEX(_xlfn.ANCHORARRAY(Data!K$14),ROWS(_xlfn.ANCHORARRAY(Data!K$14)))</f>
        <v>5580.5739181630861</v>
      </c>
      <c r="Y703" s="20" cm="1">
        <f t="array" aca="1" ref="Y703" ca="1">K$1*K703/INDEX(_xlfn.ANCHORARRAY(Data!L$14),ROWS(_xlfn.ANCHORARRAY(Data!L$14)))</f>
        <v>12059.544927566883</v>
      </c>
      <c r="Z703" s="20" cm="1">
        <f t="array" aca="1" ref="Z703" ca="1">L$1*L703/INDEX(_xlfn.ANCHORARRAY(Data!M$14),ROWS(_xlfn.ANCHORARRAY(Data!M$14)))</f>
        <v>12595.49803541111</v>
      </c>
      <c r="AA703" s="20" cm="1">
        <f t="array" aca="1" ref="AA703" ca="1">M$1*M703/INDEX(_xlfn.ANCHORARRAY(Data!N$14),ROWS(_xlfn.ANCHORARRAY(Data!N$14)))</f>
        <v>9828.500171526588</v>
      </c>
      <c r="AB703" s="20" cm="1">
        <f t="array" aca="1" ref="AB703" ca="1">N$1*N703/INDEX(_xlfn.ANCHORARRAY(Data!O$14),ROWS(_xlfn.ANCHORARRAY(Data!O$14)))</f>
        <v>9459.6715318223287</v>
      </c>
      <c r="AC703" s="20" cm="1">
        <f t="array" aca="1" ref="AC703" ca="1">O$1*O703/INDEX(_xlfn.ANCHORARRAY(Data!P$14),ROWS(_xlfn.ANCHORARRAY(Data!P$14)))</f>
        <v>12756.38973531923</v>
      </c>
      <c r="AD703" s="33">
        <f t="shared" ca="1" si="23"/>
        <v>208440.76610093127</v>
      </c>
      <c r="AE703" s="33">
        <f t="shared" ca="1" si="22"/>
        <v>-2178.6661009312666</v>
      </c>
    </row>
    <row r="704" spans="1:31" x14ac:dyDescent="0.35">
      <c r="A704">
        <f ca="1"/>
        <v>702</v>
      </c>
      <c r="B704" s="20" cm="1">
        <f t="array" aca="1" ref="B704" ca="1">INDEX(_xlfn.ANCHORARRAY(Data!B$14),ROWS(_xlfn.ANCHORARRAY(Data!B$14)),2)*Data!C717/Data!C716</f>
        <v>262.53282283884732</v>
      </c>
      <c r="C704" s="20" cm="1">
        <f t="array" aca="1" ref="C704" ca="1">INDEX(_xlfn.ANCHORARRAY(Data!D$14),ROWS(_xlfn.ANCHORARRAY(Data!D$14)))*Data!D717/Data!D716</f>
        <v>51.567832314410481</v>
      </c>
      <c r="D704" s="20" cm="1">
        <f t="array" aca="1" ref="D704" ca="1">INDEX(_xlfn.ANCHORARRAY(Data!E$14),ROWS(_xlfn.ANCHORARRAY(Data!E$14)))*Data!E717/Data!E716</f>
        <v>24.280444646098005</v>
      </c>
      <c r="E704" s="20" cm="1">
        <f t="array" aca="1" ref="E704" ca="1">INDEX(_xlfn.ANCHORARRAY(Data!F$14),ROWS(_xlfn.ANCHORARRAY(Data!F$14)))*Data!F717/Data!F716</f>
        <v>29.128218390804594</v>
      </c>
      <c r="F704" s="20" cm="1">
        <f t="array" aca="1" ref="F704" ca="1">INDEX(_xlfn.ANCHORARRAY(Data!G$14),ROWS(_xlfn.ANCHORARRAY(Data!G$14)))*Data!G717/Data!G716</f>
        <v>322.63555513138647</v>
      </c>
      <c r="G704" s="20" cm="1">
        <f t="array" aca="1" ref="G704" ca="1">INDEX(_xlfn.ANCHORARRAY(Data!H$14),ROWS(_xlfn.ANCHORARRAY(Data!H$14)))*Data!H717/Data!H716</f>
        <v>72.822987102085619</v>
      </c>
      <c r="H704" s="20" cm="1">
        <f t="array" aca="1" ref="H704" ca="1">INDEX(_xlfn.ANCHORARRAY(Data!I$14),ROWS(_xlfn.ANCHORARRAY(Data!I$14)))*Data!I717/Data!I716</f>
        <v>245.68704575418724</v>
      </c>
      <c r="I704" s="20" cm="1">
        <f t="array" aca="1" ref="I704" ca="1">INDEX(_xlfn.ANCHORARRAY(Data!J$14),ROWS(_xlfn.ANCHORARRAY(Data!J$14)))*Data!J717/Data!J716</f>
        <v>23.881071884304546</v>
      </c>
      <c r="J704" s="20" cm="1">
        <f t="array" aca="1" ref="J704" ca="1">INDEX(_xlfn.ANCHORARRAY(Data!K$14),ROWS(_xlfn.ANCHORARRAY(Data!K$14)))*Data!K717/Data!K716</f>
        <v>79.486933962264146</v>
      </c>
      <c r="K704" s="20" cm="1">
        <f t="array" aca="1" ref="K704" ca="1">INDEX(_xlfn.ANCHORARRAY(Data!L$14),ROWS(_xlfn.ANCHORARRAY(Data!L$14)))*Data!L717/Data!L716</f>
        <v>401.34749137949052</v>
      </c>
      <c r="L704" s="20" cm="1">
        <f t="array" aca="1" ref="L704" ca="1">INDEX(_xlfn.ANCHORARRAY(Data!M$14),ROWS(_xlfn.ANCHORARRAY(Data!M$14)))*Data!M717/Data!M716</f>
        <v>50.908519405845709</v>
      </c>
      <c r="M704" s="20" cm="1">
        <f t="array" aca="1" ref="M704" ca="1">INDEX(_xlfn.ANCHORARRAY(Data!N$14),ROWS(_xlfn.ANCHORARRAY(Data!N$14)))*Data!N717/Data!N716</f>
        <v>162.62542746113988</v>
      </c>
      <c r="N704" s="20" cm="1">
        <f t="array" aca="1" ref="N704" ca="1">INDEX(_xlfn.ANCHORARRAY(Data!O$14),ROWS(_xlfn.ANCHORARRAY(Data!O$14)))*Data!O717/Data!O716</f>
        <v>152.96930664810301</v>
      </c>
      <c r="O704" s="20" cm="1">
        <f t="array" aca="1" ref="O704" ca="1">INDEX(_xlfn.ANCHORARRAY(Data!P$14),ROWS(_xlfn.ANCHORARRAY(Data!P$14)))*Data!P717/Data!P716</f>
        <v>631.98702220964765</v>
      </c>
      <c r="P704" s="20" cm="1">
        <f t="array" aca="1" ref="P704" ca="1">B$1*B704/INDEX(_xlfn.ANCHORARRAY(Data!B$14),ROWS(_xlfn.ANCHORARRAY(Data!B$14)),2)</f>
        <v>13126.641141942368</v>
      </c>
      <c r="Q704" s="20" cm="1">
        <f t="array" aca="1" ref="Q704" ca="1">C$1*C704/INDEX(_xlfn.ANCHORARRAY(Data!D$14),ROWS(_xlfn.ANCHORARRAY(Data!D$14)))</f>
        <v>10317.453973799125</v>
      </c>
      <c r="R704" s="19" cm="1">
        <f t="array" aca="1" ref="R704" ca="1">D$1*D704/INDEX(_xlfn.ANCHORARRAY(Data!E$14),ROWS(_xlfn.ANCHORARRAY(Data!E$14)))</f>
        <v>12142.712114337568</v>
      </c>
      <c r="S704" s="20" cm="1">
        <f t="array" aca="1" ref="S704" ca="1">E$1*E704/INDEX(_xlfn.ANCHORARRAY(Data!F$14),ROWS(_xlfn.ANCHORARRAY(Data!F$14)))</f>
        <v>5825.6436781609191</v>
      </c>
      <c r="T704" s="20" cm="1">
        <f t="array" aca="1" ref="T704" ca="1">F$1*F704/INDEX(_xlfn.ANCHORARRAY(Data!G$14),ROWS(_xlfn.ANCHORARRAY(Data!G$14)))</f>
        <v>22584.488859197056</v>
      </c>
      <c r="U704" s="20" cm="1">
        <f t="array" aca="1" ref="U704" ca="1">G$1*G704/INDEX(_xlfn.ANCHORARRAY(Data!H$14),ROWS(_xlfn.ANCHORARRAY(Data!H$14)))</f>
        <v>52432.550713501645</v>
      </c>
      <c r="V704" s="20" cm="1">
        <f t="array" aca="1" ref="V704" ca="1">H$1*H704/INDEX(_xlfn.ANCHORARRAY(Data!I$14),ROWS(_xlfn.ANCHORARRAY(Data!I$14)))</f>
        <v>22111.834117876853</v>
      </c>
      <c r="W704" s="20" cm="1">
        <f t="array" aca="1" ref="W704" ca="1">I$1*I704/INDEX(_xlfn.ANCHORARRAY(Data!J$14),ROWS(_xlfn.ANCHORARRAY(Data!J$14)))</f>
        <v>4776.2143768609094</v>
      </c>
      <c r="X704" s="20" cm="1">
        <f t="array" aca="1" ref="X704" ca="1">J$1*J704/INDEX(_xlfn.ANCHORARRAY(Data!K$14),ROWS(_xlfn.ANCHORARRAY(Data!K$14)))</f>
        <v>5564.0853773584904</v>
      </c>
      <c r="Y704" s="20" cm="1">
        <f t="array" aca="1" ref="Y704" ca="1">K$1*K704/INDEX(_xlfn.ANCHORARRAY(Data!L$14),ROWS(_xlfn.ANCHORARRAY(Data!L$14)))</f>
        <v>12040.424741384717</v>
      </c>
      <c r="Z704" s="20" cm="1">
        <f t="array" aca="1" ref="Z704" ca="1">L$1*L704/INDEX(_xlfn.ANCHORARRAY(Data!M$14),ROWS(_xlfn.ANCHORARRAY(Data!M$14)))</f>
        <v>12218.04465740297</v>
      </c>
      <c r="AA704" s="20" cm="1">
        <f t="array" aca="1" ref="AA704" ca="1">M$1*M704/INDEX(_xlfn.ANCHORARRAY(Data!N$14),ROWS(_xlfn.ANCHORARRAY(Data!N$14)))</f>
        <v>9757.5256476683917</v>
      </c>
      <c r="AB704" s="20" cm="1">
        <f t="array" aca="1" ref="AB704" ca="1">N$1*N704/INDEX(_xlfn.ANCHORARRAY(Data!O$14),ROWS(_xlfn.ANCHORARRAY(Data!O$14)))</f>
        <v>9178.1583988861821</v>
      </c>
      <c r="AC704" s="20" cm="1">
        <f t="array" aca="1" ref="AC704" ca="1">O$1*O704/INDEX(_xlfn.ANCHORARRAY(Data!P$14),ROWS(_xlfn.ANCHORARRAY(Data!P$14)))</f>
        <v>12640.537879002213</v>
      </c>
      <c r="AD704" s="33">
        <f t="shared" ca="1" si="23"/>
        <v>204716.3156773794</v>
      </c>
      <c r="AE704" s="33">
        <f t="shared" ca="1" si="22"/>
        <v>1545.7843226206023</v>
      </c>
    </row>
    <row r="705" spans="1:31" x14ac:dyDescent="0.35">
      <c r="A705">
        <f ca="1"/>
        <v>703</v>
      </c>
      <c r="B705" s="20" cm="1">
        <f t="array" aca="1" ref="B705" ca="1">INDEX(_xlfn.ANCHORARRAY(Data!B$14),ROWS(_xlfn.ANCHORARRAY(Data!B$14)),2)*Data!C718/Data!C717</f>
        <v>263.26894019129566</v>
      </c>
      <c r="C705" s="20" cm="1">
        <f t="array" aca="1" ref="C705" ca="1">INDEX(_xlfn.ANCHORARRAY(Data!D$14),ROWS(_xlfn.ANCHORARRAY(Data!D$14)))*Data!D718/Data!D717</f>
        <v>53.574960460100648</v>
      </c>
      <c r="D705" s="20" cm="1">
        <f t="array" aca="1" ref="D705" ca="1">INDEX(_xlfn.ANCHORARRAY(Data!E$14),ROWS(_xlfn.ANCHORARRAY(Data!E$14)))*Data!E718/Data!E717</f>
        <v>25.290779043280178</v>
      </c>
      <c r="E705" s="20" cm="1">
        <f t="array" aca="1" ref="E705" ca="1">INDEX(_xlfn.ANCHORARRAY(Data!F$14),ROWS(_xlfn.ANCHORARRAY(Data!F$14)))*Data!F718/Data!F717</f>
        <v>30.392232741617352</v>
      </c>
      <c r="F705" s="20" cm="1">
        <f t="array" aca="1" ref="F705" ca="1">INDEX(_xlfn.ANCHORARRAY(Data!G$14),ROWS(_xlfn.ANCHORARRAY(Data!G$14)))*Data!G718/Data!G717</f>
        <v>318.36477793651778</v>
      </c>
      <c r="G705" s="20" cm="1">
        <f t="array" aca="1" ref="G705" ca="1">INDEX(_xlfn.ANCHORARRAY(Data!H$14),ROWS(_xlfn.ANCHORARRAY(Data!H$14)))*Data!H718/Data!H717</f>
        <v>73.164468741239119</v>
      </c>
      <c r="H705" s="20" cm="1">
        <f t="array" aca="1" ref="H705" ca="1">INDEX(_xlfn.ANCHORARRAY(Data!I$14),ROWS(_xlfn.ANCHORARRAY(Data!I$14)))*Data!I718/Data!I717</f>
        <v>240.45649187912673</v>
      </c>
      <c r="I705" s="20" cm="1">
        <f t="array" aca="1" ref="I705" ca="1">INDEX(_xlfn.ANCHORARRAY(Data!J$14),ROWS(_xlfn.ANCHORARRAY(Data!J$14)))*Data!J718/Data!J717</f>
        <v>24.845371577574966</v>
      </c>
      <c r="J705" s="20" cm="1">
        <f t="array" aca="1" ref="J705" ca="1">INDEX(_xlfn.ANCHORARRAY(Data!K$14),ROWS(_xlfn.ANCHORARRAY(Data!K$14)))*Data!K718/Data!K717</f>
        <v>82.003269173822929</v>
      </c>
      <c r="K705" s="20" cm="1">
        <f t="array" aca="1" ref="K705" ca="1">INDEX(_xlfn.ANCHORARRAY(Data!L$14),ROWS(_xlfn.ANCHORARRAY(Data!L$14)))*Data!L718/Data!L717</f>
        <v>392.82610151612306</v>
      </c>
      <c r="L705" s="20" cm="1">
        <f t="array" aca="1" ref="L705" ca="1">INDEX(_xlfn.ANCHORARRAY(Data!M$14),ROWS(_xlfn.ANCHORARRAY(Data!M$14)))*Data!M718/Data!M717</f>
        <v>54.672925103683824</v>
      </c>
      <c r="M705" s="20" cm="1">
        <f t="array" aca="1" ref="M705" ca="1">INDEX(_xlfn.ANCHORARRAY(Data!N$14),ROWS(_xlfn.ANCHORARRAY(Data!N$14)))*Data!N718/Data!N717</f>
        <v>167.78109481059778</v>
      </c>
      <c r="N705" s="20" cm="1">
        <f t="array" aca="1" ref="N705" ca="1">INDEX(_xlfn.ANCHORARRAY(Data!O$14),ROWS(_xlfn.ANCHORARRAY(Data!O$14)))*Data!O718/Data!O717</f>
        <v>164.72648302370277</v>
      </c>
      <c r="O705" s="20" cm="1">
        <f t="array" aca="1" ref="O705" ca="1">INDEX(_xlfn.ANCHORARRAY(Data!P$14),ROWS(_xlfn.ANCHORARRAY(Data!P$14)))*Data!P718/Data!P717</f>
        <v>633.91002601826006</v>
      </c>
      <c r="P705" s="20" cm="1">
        <f t="array" aca="1" ref="P705" ca="1">B$1*B705/INDEX(_xlfn.ANCHORARRAY(Data!B$14),ROWS(_xlfn.ANCHORARRAY(Data!B$14)),2)</f>
        <v>13163.447009564785</v>
      </c>
      <c r="Q705" s="20" cm="1">
        <f t="array" aca="1" ref="Q705" ca="1">C$1*C705/INDEX(_xlfn.ANCHORARRAY(Data!D$14),ROWS(_xlfn.ANCHORARRAY(Data!D$14)))</f>
        <v>10719.03091301222</v>
      </c>
      <c r="R705" s="19" cm="1">
        <f t="array" aca="1" ref="R705" ca="1">D$1*D705/INDEX(_xlfn.ANCHORARRAY(Data!E$14),ROWS(_xlfn.ANCHORARRAY(Data!E$14)))</f>
        <v>12647.982915717539</v>
      </c>
      <c r="S705" s="20" cm="1">
        <f t="array" aca="1" ref="S705" ca="1">E$1*E705/INDEX(_xlfn.ANCHORARRAY(Data!F$14),ROWS(_xlfn.ANCHORARRAY(Data!F$14)))</f>
        <v>6078.4465483234708</v>
      </c>
      <c r="T705" s="20" cm="1">
        <f t="array" aca="1" ref="T705" ca="1">F$1*F705/INDEX(_xlfn.ANCHORARRAY(Data!G$14),ROWS(_xlfn.ANCHORARRAY(Data!G$14)))</f>
        <v>22285.534455556244</v>
      </c>
      <c r="U705" s="20" cm="1">
        <f t="array" aca="1" ref="U705" ca="1">G$1*G705/INDEX(_xlfn.ANCHORARRAY(Data!H$14),ROWS(_xlfn.ANCHORARRAY(Data!H$14)))</f>
        <v>52678.417493692163</v>
      </c>
      <c r="V705" s="20" cm="1">
        <f t="array" aca="1" ref="V705" ca="1">H$1*H705/INDEX(_xlfn.ANCHORARRAY(Data!I$14),ROWS(_xlfn.ANCHORARRAY(Data!I$14)))</f>
        <v>21641.084269121406</v>
      </c>
      <c r="W705" s="20" cm="1">
        <f t="array" aca="1" ref="W705" ca="1">I$1*I705/INDEX(_xlfn.ANCHORARRAY(Data!J$14),ROWS(_xlfn.ANCHORARRAY(Data!J$14)))</f>
        <v>4969.0743155149939</v>
      </c>
      <c r="X705" s="20" cm="1">
        <f t="array" aca="1" ref="X705" ca="1">J$1*J705/INDEX(_xlfn.ANCHORARRAY(Data!K$14),ROWS(_xlfn.ANCHORARRAY(Data!K$14)))</f>
        <v>5740.2288421676049</v>
      </c>
      <c r="Y705" s="20" cm="1">
        <f t="array" aca="1" ref="Y705" ca="1">K$1*K705/INDEX(_xlfn.ANCHORARRAY(Data!L$14),ROWS(_xlfn.ANCHORARRAY(Data!L$14)))</f>
        <v>11784.783045483693</v>
      </c>
      <c r="Z705" s="20" cm="1">
        <f t="array" aca="1" ref="Z705" ca="1">L$1*L705/INDEX(_xlfn.ANCHORARRAY(Data!M$14),ROWS(_xlfn.ANCHORARRAY(Data!M$14)))</f>
        <v>13121.502024884117</v>
      </c>
      <c r="AA705" s="20" cm="1">
        <f t="array" aca="1" ref="AA705" ca="1">M$1*M705/INDEX(_xlfn.ANCHORARRAY(Data!N$14),ROWS(_xlfn.ANCHORARRAY(Data!N$14)))</f>
        <v>10066.865688635866</v>
      </c>
      <c r="AB705" s="20" cm="1">
        <f t="array" aca="1" ref="AB705" ca="1">N$1*N705/INDEX(_xlfn.ANCHORARRAY(Data!O$14),ROWS(_xlfn.ANCHORARRAY(Data!O$14)))</f>
        <v>9883.5889814221664</v>
      </c>
      <c r="AC705" s="20" cm="1">
        <f t="array" aca="1" ref="AC705" ca="1">O$1*O705/INDEX(_xlfn.ANCHORARRAY(Data!P$14),ROWS(_xlfn.ANCHORARRAY(Data!P$14)))</f>
        <v>12679.000381601147</v>
      </c>
      <c r="AD705" s="33">
        <f t="shared" ca="1" si="23"/>
        <v>207458.98688469737</v>
      </c>
      <c r="AE705" s="33">
        <f t="shared" ca="1" si="22"/>
        <v>-1196.8868846973637</v>
      </c>
    </row>
    <row r="706" spans="1:31" x14ac:dyDescent="0.35">
      <c r="A706">
        <f ca="1"/>
        <v>704</v>
      </c>
      <c r="B706" s="20" cm="1">
        <f t="array" aca="1" ref="B706" ca="1">INDEX(_xlfn.ANCHORARRAY(Data!B$14),ROWS(_xlfn.ANCHORARRAY(Data!B$14)),2)*Data!C719/Data!C718</f>
        <v>264.91705759728228</v>
      </c>
      <c r="C706" s="20" cm="1">
        <f t="array" aca="1" ref="C706" ca="1">INDEX(_xlfn.ANCHORARRAY(Data!D$14),ROWS(_xlfn.ANCHORARRAY(Data!D$14)))*Data!D719/Data!D718</f>
        <v>52.748326806692781</v>
      </c>
      <c r="D706" s="20" cm="1">
        <f t="array" aca="1" ref="D706" ca="1">INDEX(_xlfn.ANCHORARRAY(Data!E$14),ROWS(_xlfn.ANCHORARRAY(Data!E$14)))*Data!E719/Data!E718</f>
        <v>24.936767676767676</v>
      </c>
      <c r="E706" s="20" cm="1">
        <f t="array" aca="1" ref="E706" ca="1">INDEX(_xlfn.ANCHORARRAY(Data!F$14),ROWS(_xlfn.ANCHORARRAY(Data!F$14)))*Data!F719/Data!F718</f>
        <v>30.30519268197742</v>
      </c>
      <c r="F706" s="20" cm="1">
        <f t="array" aca="1" ref="F706" ca="1">INDEX(_xlfn.ANCHORARRAY(Data!G$14),ROWS(_xlfn.ANCHORARRAY(Data!G$14)))*Data!G719/Data!G718</f>
        <v>318.00939835299903</v>
      </c>
      <c r="G706" s="20" cm="1">
        <f t="array" aca="1" ref="G706" ca="1">INDEX(_xlfn.ANCHORARRAY(Data!H$14),ROWS(_xlfn.ANCHORARRAY(Data!H$14)))*Data!H719/Data!H718</f>
        <v>74.723712229190426</v>
      </c>
      <c r="H706" s="20" cm="1">
        <f t="array" aca="1" ref="H706" ca="1">INDEX(_xlfn.ANCHORARRAY(Data!I$14),ROWS(_xlfn.ANCHORARRAY(Data!I$14)))*Data!I719/Data!I718</f>
        <v>240.88714993924665</v>
      </c>
      <c r="I706" s="20" cm="1">
        <f t="array" aca="1" ref="I706" ca="1">INDEX(_xlfn.ANCHORARRAY(Data!J$14),ROWS(_xlfn.ANCHORARRAY(Data!J$14)))*Data!J719/Data!J718</f>
        <v>24.389586000853605</v>
      </c>
      <c r="J706" s="20" cm="1">
        <f t="array" aca="1" ref="J706" ca="1">INDEX(_xlfn.ANCHORARRAY(Data!K$14),ROWS(_xlfn.ANCHORARRAY(Data!K$14)))*Data!K719/Data!K718</f>
        <v>81.152059968286011</v>
      </c>
      <c r="K706" s="20" cm="1">
        <f t="array" aca="1" ref="K706" ca="1">INDEX(_xlfn.ANCHORARRAY(Data!L$14),ROWS(_xlfn.ANCHORARRAY(Data!L$14)))*Data!L719/Data!L718</f>
        <v>398.20207567296228</v>
      </c>
      <c r="L706" s="20" cm="1">
        <f t="array" aca="1" ref="L706" ca="1">INDEX(_xlfn.ANCHORARRAY(Data!M$14),ROWS(_xlfn.ANCHORARRAY(Data!M$14)))*Data!M719/Data!M718</f>
        <v>51.396308119361557</v>
      </c>
      <c r="M706" s="20" cm="1">
        <f t="array" aca="1" ref="M706" ca="1">INDEX(_xlfn.ANCHORARRAY(Data!N$14),ROWS(_xlfn.ANCHORARRAY(Data!N$14)))*Data!N719/Data!N718</f>
        <v>165.57907297122765</v>
      </c>
      <c r="N706" s="20" cm="1">
        <f t="array" aca="1" ref="N706" ca="1">INDEX(_xlfn.ANCHORARRAY(Data!O$14),ROWS(_xlfn.ANCHORARRAY(Data!O$14)))*Data!O719/Data!O718</f>
        <v>155.39517437145173</v>
      </c>
      <c r="O706" s="20" cm="1">
        <f t="array" aca="1" ref="O706" ca="1">INDEX(_xlfn.ANCHORARRAY(Data!P$14),ROWS(_xlfn.ANCHORARRAY(Data!P$14)))*Data!P719/Data!P718</f>
        <v>638.26973188657223</v>
      </c>
      <c r="P706" s="20" cm="1">
        <f t="array" aca="1" ref="P706" ca="1">B$1*B706/INDEX(_xlfn.ANCHORARRAY(Data!B$14),ROWS(_xlfn.ANCHORARRAY(Data!B$14)),2)</f>
        <v>13245.852879864116</v>
      </c>
      <c r="Q706" s="20" cm="1">
        <f t="array" aca="1" ref="Q706" ca="1">C$1*C706/INDEX(_xlfn.ANCHORARRAY(Data!D$14),ROWS(_xlfn.ANCHORARRAY(Data!D$14)))</f>
        <v>10553.641865432541</v>
      </c>
      <c r="R706" s="19" cm="1">
        <f t="array" aca="1" ref="R706" ca="1">D$1*D706/INDEX(_xlfn.ANCHORARRAY(Data!E$14),ROWS(_xlfn.ANCHORARRAY(Data!E$14)))</f>
        <v>12470.940931049627</v>
      </c>
      <c r="S706" s="20" cm="1">
        <f t="array" aca="1" ref="S706" ca="1">E$1*E706/INDEX(_xlfn.ANCHORARRAY(Data!F$14),ROWS(_xlfn.ANCHORARRAY(Data!F$14)))</f>
        <v>6061.0385363954838</v>
      </c>
      <c r="T706" s="20" cm="1">
        <f t="array" aca="1" ref="T706" ca="1">F$1*F706/INDEX(_xlfn.ANCHORARRAY(Data!G$14),ROWS(_xlfn.ANCHORARRAY(Data!G$14)))</f>
        <v>22260.657884709934</v>
      </c>
      <c r="U706" s="20" cm="1">
        <f t="array" aca="1" ref="U706" ca="1">G$1*G706/INDEX(_xlfn.ANCHORARRAY(Data!H$14),ROWS(_xlfn.ANCHORARRAY(Data!H$14)))</f>
        <v>53801.072805017109</v>
      </c>
      <c r="V706" s="20" cm="1">
        <f t="array" aca="1" ref="V706" ca="1">H$1*H706/INDEX(_xlfn.ANCHORARRAY(Data!I$14),ROWS(_xlfn.ANCHORARRAY(Data!I$14)))</f>
        <v>21679.843494532201</v>
      </c>
      <c r="W706" s="20" cm="1">
        <f t="array" aca="1" ref="W706" ca="1">I$1*I706/INDEX(_xlfn.ANCHORARRAY(Data!J$14),ROWS(_xlfn.ANCHORARRAY(Data!J$14)))</f>
        <v>4877.9172001707211</v>
      </c>
      <c r="X706" s="20" cm="1">
        <f t="array" aca="1" ref="X706" ca="1">J$1*J706/INDEX(_xlfn.ANCHORARRAY(Data!K$14),ROWS(_xlfn.ANCHORARRAY(Data!K$14)))</f>
        <v>5680.6441977800205</v>
      </c>
      <c r="Y706" s="20" cm="1">
        <f t="array" aca="1" ref="Y706" ca="1">K$1*K706/INDEX(_xlfn.ANCHORARRAY(Data!L$14),ROWS(_xlfn.ANCHORARRAY(Data!L$14)))</f>
        <v>11946.06227018887</v>
      </c>
      <c r="Z706" s="20" cm="1">
        <f t="array" aca="1" ref="Z706" ca="1">L$1*L706/INDEX(_xlfn.ANCHORARRAY(Data!M$14),ROWS(_xlfn.ANCHORARRAY(Data!M$14)))</f>
        <v>12335.113948646773</v>
      </c>
      <c r="AA706" s="20" cm="1">
        <f t="array" aca="1" ref="AA706" ca="1">M$1*M706/INDEX(_xlfn.ANCHORARRAY(Data!N$14),ROWS(_xlfn.ANCHORARRAY(Data!N$14)))</f>
        <v>9934.7443782736573</v>
      </c>
      <c r="AB706" s="20" cm="1">
        <f t="array" aca="1" ref="AB706" ca="1">N$1*N706/INDEX(_xlfn.ANCHORARRAY(Data!O$14),ROWS(_xlfn.ANCHORARRAY(Data!O$14)))</f>
        <v>9323.7104622871029</v>
      </c>
      <c r="AC706" s="20" cm="1">
        <f t="array" aca="1" ref="AC706" ca="1">O$1*O706/INDEX(_xlfn.ANCHORARRAY(Data!P$14),ROWS(_xlfn.ANCHORARRAY(Data!P$14)))</f>
        <v>12766.199999999999</v>
      </c>
      <c r="AD706" s="33">
        <f t="shared" ca="1" si="23"/>
        <v>206937.44085434815</v>
      </c>
      <c r="AE706" s="33">
        <f t="shared" ca="1" si="22"/>
        <v>-675.34085434814915</v>
      </c>
    </row>
    <row r="707" spans="1:31" x14ac:dyDescent="0.35">
      <c r="A707">
        <f ca="1"/>
        <v>705</v>
      </c>
      <c r="B707" s="20" cm="1">
        <f t="array" aca="1" ref="B707" ca="1">INDEX(_xlfn.ANCHORARRAY(Data!B$14),ROWS(_xlfn.ANCHORARRAY(Data!B$14)),2)*Data!C720/Data!C719</f>
        <v>265.47767667810461</v>
      </c>
      <c r="C707" s="20" cm="1">
        <f t="array" aca="1" ref="C707" ca="1">INDEX(_xlfn.ANCHORARRAY(Data!D$14),ROWS(_xlfn.ANCHORARRAY(Data!D$14)))*Data!D720/Data!D719</f>
        <v>52.432970456580129</v>
      </c>
      <c r="D707" s="20" cm="1">
        <f t="array" aca="1" ref="D707" ca="1">INDEX(_xlfn.ANCHORARRAY(Data!E$14),ROWS(_xlfn.ANCHORARRAY(Data!E$14)))*Data!E720/Data!E719</f>
        <v>23.62630313439244</v>
      </c>
      <c r="E707" s="20" cm="1">
        <f t="array" aca="1" ref="E707" ca="1">INDEX(_xlfn.ANCHORARRAY(Data!F$14),ROWS(_xlfn.ANCHORARRAY(Data!F$14)))*Data!F720/Data!F719</f>
        <v>30.752457627118641</v>
      </c>
      <c r="F707" s="20" cm="1">
        <f t="array" aca="1" ref="F707" ca="1">INDEX(_xlfn.ANCHORARRAY(Data!G$14),ROWS(_xlfn.ANCHORARRAY(Data!G$14)))*Data!G720/Data!G719</f>
        <v>318.13392214748762</v>
      </c>
      <c r="G707" s="20" cm="1">
        <f t="array" aca="1" ref="G707" ca="1">INDEX(_xlfn.ANCHORARRAY(Data!H$14),ROWS(_xlfn.ANCHORARRAY(Data!H$14)))*Data!H720/Data!H719</f>
        <v>74.732823187171846</v>
      </c>
      <c r="H707" s="20" cm="1">
        <f t="array" aca="1" ref="H707" ca="1">INDEX(_xlfn.ANCHORARRAY(Data!I$14),ROWS(_xlfn.ANCHORARRAY(Data!I$14)))*Data!I720/Data!I719</f>
        <v>248.8135564362249</v>
      </c>
      <c r="I707" s="20" cm="1">
        <f t="array" aca="1" ref="I707" ca="1">INDEX(_xlfn.ANCHORARRAY(Data!J$14),ROWS(_xlfn.ANCHORARRAY(Data!J$14)))*Data!J720/Data!J719</f>
        <v>24.368744662681468</v>
      </c>
      <c r="J707" s="20" cm="1">
        <f t="array" aca="1" ref="J707" ca="1">INDEX(_xlfn.ANCHORARRAY(Data!K$14),ROWS(_xlfn.ANCHORARRAY(Data!K$14)))*Data!K720/Data!K719</f>
        <v>79.828676783434972</v>
      </c>
      <c r="K707" s="20" cm="1">
        <f t="array" aca="1" ref="K707" ca="1">INDEX(_xlfn.ANCHORARRAY(Data!L$14),ROWS(_xlfn.ANCHORARRAY(Data!L$14)))*Data!L720/Data!L719</f>
        <v>395.48950801201806</v>
      </c>
      <c r="L707" s="20" cm="1">
        <f t="array" aca="1" ref="L707" ca="1">INDEX(_xlfn.ANCHORARRAY(Data!M$14),ROWS(_xlfn.ANCHORARRAY(Data!M$14)))*Data!M720/Data!M719</f>
        <v>51.670667288847412</v>
      </c>
      <c r="M707" s="20" cm="1">
        <f t="array" aca="1" ref="M707" ca="1">INDEX(_xlfn.ANCHORARRAY(Data!N$14),ROWS(_xlfn.ANCHORARRAY(Data!N$14)))*Data!N720/Data!N719</f>
        <v>166.64940604674436</v>
      </c>
      <c r="N707" s="20" cm="1">
        <f t="array" aca="1" ref="N707" ca="1">INDEX(_xlfn.ANCHORARRAY(Data!O$14),ROWS(_xlfn.ANCHORARRAY(Data!O$14)))*Data!O720/Data!O719</f>
        <v>161.53854557823129</v>
      </c>
      <c r="O707" s="20" cm="1">
        <f t="array" aca="1" ref="O707" ca="1">INDEX(_xlfn.ANCHORARRAY(Data!P$14),ROWS(_xlfn.ANCHORARRAY(Data!P$14)))*Data!P720/Data!P719</f>
        <v>635.04307750152748</v>
      </c>
      <c r="P707" s="20" cm="1">
        <f t="array" aca="1" ref="P707" ca="1">B$1*B707/INDEX(_xlfn.ANCHORARRAY(Data!B$14),ROWS(_xlfn.ANCHORARRAY(Data!B$14)),2)</f>
        <v>13273.883833905233</v>
      </c>
      <c r="Q707" s="20" cm="1">
        <f t="array" aca="1" ref="Q707" ca="1">C$1*C707/INDEX(_xlfn.ANCHORARRAY(Data!D$14),ROWS(_xlfn.ANCHORARRAY(Data!D$14)))</f>
        <v>10490.546821844227</v>
      </c>
      <c r="R707" s="19" cm="1">
        <f t="array" aca="1" ref="R707" ca="1">D$1*D707/INDEX(_xlfn.ANCHORARRAY(Data!E$14),ROWS(_xlfn.ANCHORARRAY(Data!E$14)))</f>
        <v>11815.574280807214</v>
      </c>
      <c r="S707" s="20" cm="1">
        <f t="array" aca="1" ref="S707" ca="1">E$1*E707/INDEX(_xlfn.ANCHORARRAY(Data!F$14),ROWS(_xlfn.ANCHORARRAY(Data!F$14)))</f>
        <v>6150.4915254237285</v>
      </c>
      <c r="T707" s="20" cm="1">
        <f t="array" aca="1" ref="T707" ca="1">F$1*F707/INDEX(_xlfn.ANCHORARRAY(Data!G$14),ROWS(_xlfn.ANCHORARRAY(Data!G$14)))</f>
        <v>22269.374550324133</v>
      </c>
      <c r="U707" s="20" cm="1">
        <f t="array" aca="1" ref="U707" ca="1">G$1*G707/INDEX(_xlfn.ANCHORARRAY(Data!H$14),ROWS(_xlfn.ANCHORARRAY(Data!H$14)))</f>
        <v>53807.632694763728</v>
      </c>
      <c r="V707" s="20" cm="1">
        <f t="array" aca="1" ref="V707" ca="1">H$1*H707/INDEX(_xlfn.ANCHORARRAY(Data!I$14),ROWS(_xlfn.ANCHORARRAY(Data!I$14)))</f>
        <v>22393.220079260242</v>
      </c>
      <c r="W707" s="20" cm="1">
        <f t="array" aca="1" ref="W707" ca="1">I$1*I707/INDEX(_xlfn.ANCHORARRAY(Data!J$14),ROWS(_xlfn.ANCHORARRAY(Data!J$14)))</f>
        <v>4873.748932536294</v>
      </c>
      <c r="X707" s="20" cm="1">
        <f t="array" aca="1" ref="X707" ca="1">J$1*J707/INDEX(_xlfn.ANCHORARRAY(Data!K$14),ROWS(_xlfn.ANCHORARRAY(Data!K$14)))</f>
        <v>5588.0073748404475</v>
      </c>
      <c r="Y707" s="20" cm="1">
        <f t="array" aca="1" ref="Y707" ca="1">K$1*K707/INDEX(_xlfn.ANCHORARRAY(Data!L$14),ROWS(_xlfn.ANCHORARRAY(Data!L$14)))</f>
        <v>11864.685240360543</v>
      </c>
      <c r="Z707" s="20" cm="1">
        <f t="array" aca="1" ref="Z707" ca="1">L$1*L707/INDEX(_xlfn.ANCHORARRAY(Data!M$14),ROWS(_xlfn.ANCHORARRAY(Data!M$14)))</f>
        <v>12400.960149323379</v>
      </c>
      <c r="AA707" s="20" cm="1">
        <f t="array" aca="1" ref="AA707" ca="1">M$1*M707/INDEX(_xlfn.ANCHORARRAY(Data!N$14),ROWS(_xlfn.ANCHORARRAY(Data!N$14)))</f>
        <v>9998.9643628046615</v>
      </c>
      <c r="AB707" s="20" cm="1">
        <f t="array" aca="1" ref="AB707" ca="1">N$1*N707/INDEX(_xlfn.ANCHORARRAY(Data!O$14),ROWS(_xlfn.ANCHORARRAY(Data!O$14)))</f>
        <v>9692.3127346938782</v>
      </c>
      <c r="AC707" s="20" cm="1">
        <f t="array" aca="1" ref="AC707" ca="1">O$1*O707/INDEX(_xlfn.ANCHORARRAY(Data!P$14),ROWS(_xlfn.ANCHORARRAY(Data!P$14)))</f>
        <v>12701.662840939354</v>
      </c>
      <c r="AD707" s="33">
        <f t="shared" ca="1" si="23"/>
        <v>207321.06542182702</v>
      </c>
      <c r="AE707" s="33">
        <f t="shared" ref="AE707:AE734" ca="1" si="24">SUM($B$1:$O$1)-AD707</f>
        <v>-1058.9654218270152</v>
      </c>
    </row>
    <row r="708" spans="1:31" x14ac:dyDescent="0.35">
      <c r="A708">
        <f ca="1"/>
        <v>706</v>
      </c>
      <c r="B708" s="20" cm="1">
        <f t="array" aca="1" ref="B708" ca="1">INDEX(_xlfn.ANCHORARRAY(Data!B$14),ROWS(_xlfn.ANCHORARRAY(Data!B$14)),2)*Data!C721/Data!C720</f>
        <v>265.39331027857827</v>
      </c>
      <c r="C708" s="20" cm="1">
        <f t="array" aca="1" ref="C708" ca="1">INDEX(_xlfn.ANCHORARRAY(Data!D$14),ROWS(_xlfn.ANCHORARRAY(Data!D$14)))*Data!D721/Data!D720</f>
        <v>52.435086066316366</v>
      </c>
      <c r="D708" s="20" cm="1">
        <f t="array" aca="1" ref="D708" ca="1">INDEX(_xlfn.ANCHORARRAY(Data!E$14),ROWS(_xlfn.ANCHORARRAY(Data!E$14)))*Data!E721/Data!E720</f>
        <v>24.822879929109437</v>
      </c>
      <c r="E708" s="20" cm="1">
        <f t="array" aca="1" ref="E708" ca="1">INDEX(_xlfn.ANCHORARRAY(Data!F$14),ROWS(_xlfn.ANCHORARRAY(Data!F$14)))*Data!F721/Data!F720</f>
        <v>29.685818933132982</v>
      </c>
      <c r="F708" s="20" cm="1">
        <f t="array" aca="1" ref="F708" ca="1">INDEX(_xlfn.ANCHORARRAY(Data!G$14),ROWS(_xlfn.ANCHORARRAY(Data!G$14)))*Data!G721/Data!G720</f>
        <v>318.88094557946124</v>
      </c>
      <c r="G708" s="20" cm="1">
        <f t="array" aca="1" ref="G708" ca="1">INDEX(_xlfn.ANCHORARRAY(Data!H$14),ROWS(_xlfn.ANCHORARRAY(Data!H$14)))*Data!H721/Data!H720</f>
        <v>74.18481494561378</v>
      </c>
      <c r="H708" s="20" cm="1">
        <f t="array" aca="1" ref="H708" ca="1">INDEX(_xlfn.ANCHORARRAY(Data!I$14),ROWS(_xlfn.ANCHORARRAY(Data!I$14)))*Data!I721/Data!I720</f>
        <v>247.03408592408928</v>
      </c>
      <c r="I708" s="20" cm="1">
        <f t="array" aca="1" ref="I708" ca="1">INDEX(_xlfn.ANCHORARRAY(Data!J$14),ROWS(_xlfn.ANCHORARRAY(Data!J$14)))*Data!J721/Data!J720</f>
        <v>24.525181701581872</v>
      </c>
      <c r="J708" s="20" cm="1">
        <f t="array" aca="1" ref="J708" ca="1">INDEX(_xlfn.ANCHORARRAY(Data!K$14),ROWS(_xlfn.ANCHORARRAY(Data!K$14)))*Data!K721/Data!K720</f>
        <v>80.678036879432625</v>
      </c>
      <c r="K708" s="20" cm="1">
        <f t="array" aca="1" ref="K708" ca="1">INDEX(_xlfn.ANCHORARRAY(Data!L$14),ROWS(_xlfn.ANCHORARRAY(Data!L$14)))*Data!L721/Data!L720</f>
        <v>391.81072991324032</v>
      </c>
      <c r="L708" s="20" cm="1">
        <f t="array" aca="1" ref="L708" ca="1">INDEX(_xlfn.ANCHORARRAY(Data!M$14),ROWS(_xlfn.ANCHORARRAY(Data!M$14)))*Data!M721/Data!M720</f>
        <v>52.555955056179783</v>
      </c>
      <c r="M708" s="20" cm="1">
        <f t="array" aca="1" ref="M708" ca="1">INDEX(_xlfn.ANCHORARRAY(Data!N$14),ROWS(_xlfn.ANCHORARRAY(Data!N$14)))*Data!N721/Data!N720</f>
        <v>167.41363327674023</v>
      </c>
      <c r="N708" s="20" cm="1">
        <f t="array" aca="1" ref="N708" ca="1">INDEX(_xlfn.ANCHORARRAY(Data!O$14),ROWS(_xlfn.ANCHORARRAY(Data!O$14)))*Data!O721/Data!O720</f>
        <v>157.79051244895271</v>
      </c>
      <c r="O708" s="20" cm="1">
        <f t="array" aca="1" ref="O708" ca="1">INDEX(_xlfn.ANCHORARRAY(Data!P$14),ROWS(_xlfn.ANCHORARRAY(Data!P$14)))*Data!P721/Data!P720</f>
        <v>632.72090061626045</v>
      </c>
      <c r="P708" s="20" cm="1">
        <f t="array" aca="1" ref="P708" ca="1">B$1*B708/INDEX(_xlfn.ANCHORARRAY(Data!B$14),ROWS(_xlfn.ANCHORARRAY(Data!B$14)),2)</f>
        <v>13269.665513928914</v>
      </c>
      <c r="Q708" s="20" cm="1">
        <f t="array" aca="1" ref="Q708" ca="1">C$1*C708/INDEX(_xlfn.ANCHORARRAY(Data!D$14),ROWS(_xlfn.ANCHORARRAY(Data!D$14)))</f>
        <v>10490.97010327958</v>
      </c>
      <c r="R708" s="19" cm="1">
        <f t="array" aca="1" ref="R708" ca="1">D$1*D708/INDEX(_xlfn.ANCHORARRAY(Data!E$14),ROWS(_xlfn.ANCHORARRAY(Data!E$14)))</f>
        <v>12413.985378821444</v>
      </c>
      <c r="S708" s="20" cm="1">
        <f t="array" aca="1" ref="S708" ca="1">E$1*E708/INDEX(_xlfn.ANCHORARRAY(Data!F$14),ROWS(_xlfn.ANCHORARRAY(Data!F$14)))</f>
        <v>5937.1637866265964</v>
      </c>
      <c r="T708" s="20" cm="1">
        <f t="array" aca="1" ref="T708" ca="1">F$1*F708/INDEX(_xlfn.ANCHORARRAY(Data!G$14),ROWS(_xlfn.ANCHORARRAY(Data!G$14)))</f>
        <v>22321.66619056229</v>
      </c>
      <c r="U708" s="20" cm="1">
        <f t="array" aca="1" ref="U708" ca="1">G$1*G708/INDEX(_xlfn.ANCHORARRAY(Data!H$14),ROWS(_xlfn.ANCHORARRAY(Data!H$14)))</f>
        <v>53413.066760841917</v>
      </c>
      <c r="V708" s="20" cm="1">
        <f t="array" aca="1" ref="V708" ca="1">H$1*H708/INDEX(_xlfn.ANCHORARRAY(Data!I$14),ROWS(_xlfn.ANCHORARRAY(Data!I$14)))</f>
        <v>22233.067733168038</v>
      </c>
      <c r="W708" s="20" cm="1">
        <f t="array" aca="1" ref="W708" ca="1">I$1*I708/INDEX(_xlfn.ANCHORARRAY(Data!J$14),ROWS(_xlfn.ANCHORARRAY(Data!J$14)))</f>
        <v>4905.0363403163747</v>
      </c>
      <c r="X708" s="20" cm="1">
        <f t="array" aca="1" ref="X708" ca="1">J$1*J708/INDEX(_xlfn.ANCHORARRAY(Data!K$14),ROWS(_xlfn.ANCHORARRAY(Data!K$14)))</f>
        <v>5647.462581560284</v>
      </c>
      <c r="Y708" s="20" cm="1">
        <f t="array" aca="1" ref="Y708" ca="1">K$1*K708/INDEX(_xlfn.ANCHORARRAY(Data!L$14),ROWS(_xlfn.ANCHORARRAY(Data!L$14)))</f>
        <v>11754.321897397209</v>
      </c>
      <c r="Z708" s="20" cm="1">
        <f t="array" aca="1" ref="Z708" ca="1">L$1*L708/INDEX(_xlfn.ANCHORARRAY(Data!M$14),ROWS(_xlfn.ANCHORARRAY(Data!M$14)))</f>
        <v>12613.429213483147</v>
      </c>
      <c r="AA708" s="20" cm="1">
        <f t="array" aca="1" ref="AA708" ca="1">M$1*M708/INDEX(_xlfn.ANCHORARRAY(Data!N$14),ROWS(_xlfn.ANCHORARRAY(Data!N$14)))</f>
        <v>10044.817996604414</v>
      </c>
      <c r="AB708" s="20" cm="1">
        <f t="array" aca="1" ref="AB708" ca="1">N$1*N708/INDEX(_xlfn.ANCHORARRAY(Data!O$14),ROWS(_xlfn.ANCHORARRAY(Data!O$14)))</f>
        <v>9467.4307469371633</v>
      </c>
      <c r="AC708" s="20" cm="1">
        <f t="array" aca="1" ref="AC708" ca="1">O$1*O708/INDEX(_xlfn.ANCHORARRAY(Data!P$14),ROWS(_xlfn.ANCHORARRAY(Data!P$14)))</f>
        <v>12655.216373134792</v>
      </c>
      <c r="AD708" s="33">
        <f t="shared" ref="AD708:AD734" ca="1" si="25">SUM(P708:AC708)</f>
        <v>207167.30061666216</v>
      </c>
      <c r="AE708" s="33">
        <f t="shared" ca="1" si="24"/>
        <v>-905.2006166621577</v>
      </c>
    </row>
    <row r="709" spans="1:31" x14ac:dyDescent="0.35">
      <c r="A709">
        <f ca="1"/>
        <v>707</v>
      </c>
      <c r="B709" s="20" cm="1">
        <f t="array" aca="1" ref="B709" ca="1">INDEX(_xlfn.ANCHORARRAY(Data!B$14),ROWS(_xlfn.ANCHORARRAY(Data!B$14)),2)*Data!C722/Data!C721</f>
        <v>263.47526067803102</v>
      </c>
      <c r="C709" s="20" cm="1">
        <f t="array" aca="1" ref="C709" ca="1">INDEX(_xlfn.ANCHORARRAY(Data!D$14),ROWS(_xlfn.ANCHORARRAY(Data!D$14)))*Data!D722/Data!D721</f>
        <v>51.05590025669234</v>
      </c>
      <c r="D709" s="20" cm="1">
        <f t="array" aca="1" ref="D709" ca="1">INDEX(_xlfn.ANCHORARRAY(Data!E$14),ROWS(_xlfn.ANCHORARRAY(Data!E$14)))*Data!E722/Data!E721</f>
        <v>24.422436901653608</v>
      </c>
      <c r="E709" s="20" cm="1">
        <f t="array" aca="1" ref="E709" ca="1">INDEX(_xlfn.ANCHORARRAY(Data!F$14),ROWS(_xlfn.ANCHORARRAY(Data!F$14)))*Data!F722/Data!F721</f>
        <v>30.957419354838706</v>
      </c>
      <c r="F709" s="20" cm="1">
        <f t="array" aca="1" ref="F709" ca="1">INDEX(_xlfn.ANCHORARRAY(Data!G$14),ROWS(_xlfn.ANCHORARRAY(Data!G$14)))*Data!G722/Data!G721</f>
        <v>314.85812185611809</v>
      </c>
      <c r="G709" s="20" cm="1">
        <f t="array" aca="1" ref="G709" ca="1">INDEX(_xlfn.ANCHORARRAY(Data!H$14),ROWS(_xlfn.ANCHORARRAY(Data!H$14)))*Data!H722/Data!H721</f>
        <v>75.1959661425131</v>
      </c>
      <c r="H709" s="20" cm="1">
        <f t="array" aca="1" ref="H709" ca="1">INDEX(_xlfn.ANCHORARRAY(Data!I$14),ROWS(_xlfn.ANCHORARRAY(Data!I$14)))*Data!I722/Data!I721</f>
        <v>248.05143692955772</v>
      </c>
      <c r="I709" s="20" cm="1">
        <f t="array" aca="1" ref="I709" ca="1">INDEX(_xlfn.ANCHORARRAY(Data!J$14),ROWS(_xlfn.ANCHORARRAY(Data!J$14)))*Data!J722/Data!J721</f>
        <v>25.240663547426625</v>
      </c>
      <c r="J709" s="20" cm="1">
        <f t="array" aca="1" ref="J709" ca="1">INDEX(_xlfn.ANCHORARRAY(Data!K$14),ROWS(_xlfn.ANCHORARRAY(Data!K$14)))*Data!K722/Data!K721</f>
        <v>80.0641437394722</v>
      </c>
      <c r="K709" s="20" cm="1">
        <f t="array" aca="1" ref="K709" ca="1">INDEX(_xlfn.ANCHORARRAY(Data!L$14),ROWS(_xlfn.ANCHORARRAY(Data!L$14)))*Data!L722/Data!L721</f>
        <v>387.70161132003318</v>
      </c>
      <c r="L709" s="20" cm="1">
        <f t="array" aca="1" ref="L709" ca="1">INDEX(_xlfn.ANCHORARRAY(Data!M$14),ROWS(_xlfn.ANCHORARRAY(Data!M$14)))*Data!M722/Data!M721</f>
        <v>53.048921727083815</v>
      </c>
      <c r="M709" s="20" cm="1">
        <f t="array" aca="1" ref="M709" ca="1">INDEX(_xlfn.ANCHORARRAY(Data!N$14),ROWS(_xlfn.ANCHORARRAY(Data!N$14)))*Data!N722/Data!N721</f>
        <v>167.74494563702257</v>
      </c>
      <c r="N709" s="20" cm="1">
        <f t="array" aca="1" ref="N709" ca="1">INDEX(_xlfn.ANCHORARRAY(Data!O$14),ROWS(_xlfn.ANCHORARRAY(Data!O$14)))*Data!O722/Data!O721</f>
        <v>159.6779028466963</v>
      </c>
      <c r="O709" s="20" cm="1">
        <f t="array" aca="1" ref="O709" ca="1">INDEX(_xlfn.ANCHORARRAY(Data!P$14),ROWS(_xlfn.ANCHORARRAY(Data!P$14)))*Data!P722/Data!P721</f>
        <v>630.9494205601618</v>
      </c>
      <c r="P709" s="20" cm="1">
        <f t="array" aca="1" ref="P709" ca="1">B$1*B709/INDEX(_xlfn.ANCHORARRAY(Data!B$14),ROWS(_xlfn.ANCHORARRAY(Data!B$14)),2)</f>
        <v>13173.763033901552</v>
      </c>
      <c r="Q709" s="20" cm="1">
        <f t="array" aca="1" ref="Q709" ca="1">C$1*C709/INDEX(_xlfn.ANCHORARRAY(Data!D$14),ROWS(_xlfn.ANCHORARRAY(Data!D$14)))</f>
        <v>10215.028969563624</v>
      </c>
      <c r="R709" s="19" cm="1">
        <f t="array" aca="1" ref="R709" ca="1">D$1*D709/INDEX(_xlfn.ANCHORARRAY(Data!E$14),ROWS(_xlfn.ANCHORARRAY(Data!E$14)))</f>
        <v>12213.7228024369</v>
      </c>
      <c r="S709" s="20" cm="1">
        <f t="array" aca="1" ref="S709" ca="1">E$1*E709/INDEX(_xlfn.ANCHORARRAY(Data!F$14),ROWS(_xlfn.ANCHORARRAY(Data!F$14)))</f>
        <v>6191.4838709677415</v>
      </c>
      <c r="T709" s="20" cm="1">
        <f t="array" aca="1" ref="T709" ca="1">F$1*F709/INDEX(_xlfn.ANCHORARRAY(Data!G$14),ROWS(_xlfn.ANCHORARRAY(Data!G$14)))</f>
        <v>22040.068529928267</v>
      </c>
      <c r="U709" s="20" cm="1">
        <f t="array" aca="1" ref="U709" ca="1">G$1*G709/INDEX(_xlfn.ANCHORARRAY(Data!H$14),ROWS(_xlfn.ANCHORARRAY(Data!H$14)))</f>
        <v>54141.095622609428</v>
      </c>
      <c r="V709" s="20" cm="1">
        <f t="array" aca="1" ref="V709" ca="1">H$1*H709/INDEX(_xlfn.ANCHORARRAY(Data!I$14),ROWS(_xlfn.ANCHORARRAY(Data!I$14)))</f>
        <v>22324.6293236602</v>
      </c>
      <c r="W709" s="20" cm="1">
        <f t="array" aca="1" ref="W709" ca="1">I$1*I709/INDEX(_xlfn.ANCHORARRAY(Data!J$14),ROWS(_xlfn.ANCHORARRAY(Data!J$14)))</f>
        <v>5048.132709485325</v>
      </c>
      <c r="X709" s="20" cm="1">
        <f t="array" aca="1" ref="X709" ca="1">J$1*J709/INDEX(_xlfn.ANCHORARRAY(Data!K$14),ROWS(_xlfn.ANCHORARRAY(Data!K$14)))</f>
        <v>5604.4900617630537</v>
      </c>
      <c r="Y709" s="20" cm="1">
        <f t="array" aca="1" ref="Y709" ca="1">K$1*K709/INDEX(_xlfn.ANCHORARRAY(Data!L$14),ROWS(_xlfn.ANCHORARRAY(Data!L$14)))</f>
        <v>11631.048339600995</v>
      </c>
      <c r="Z709" s="20" cm="1">
        <f t="array" aca="1" ref="Z709" ca="1">L$1*L709/INDEX(_xlfn.ANCHORARRAY(Data!M$14),ROWS(_xlfn.ANCHORARRAY(Data!M$14)))</f>
        <v>12731.741214500114</v>
      </c>
      <c r="AA709" s="20" cm="1">
        <f t="array" aca="1" ref="AA709" ca="1">M$1*M709/INDEX(_xlfn.ANCHORARRAY(Data!N$14),ROWS(_xlfn.ANCHORARRAY(Data!N$14)))</f>
        <v>10064.696738221353</v>
      </c>
      <c r="AB709" s="20" cm="1">
        <f t="array" aca="1" ref="AB709" ca="1">N$1*N709/INDEX(_xlfn.ANCHORARRAY(Data!O$14),ROWS(_xlfn.ANCHORARRAY(Data!O$14)))</f>
        <v>9580.674170801778</v>
      </c>
      <c r="AC709" s="20" cm="1">
        <f t="array" aca="1" ref="AC709" ca="1">O$1*O709/INDEX(_xlfn.ANCHORARRAY(Data!P$14),ROWS(_xlfn.ANCHORARRAY(Data!P$14)))</f>
        <v>12619.784536777268</v>
      </c>
      <c r="AD709" s="33">
        <f t="shared" ca="1" si="25"/>
        <v>207580.35992421763</v>
      </c>
      <c r="AE709" s="33">
        <f t="shared" ca="1" si="24"/>
        <v>-1318.259924217622</v>
      </c>
    </row>
    <row r="710" spans="1:31" x14ac:dyDescent="0.35">
      <c r="A710">
        <f ca="1"/>
        <v>708</v>
      </c>
      <c r="B710" s="20" cm="1">
        <f t="array" aca="1" ref="B710" ca="1">INDEX(_xlfn.ANCHORARRAY(Data!B$14),ROWS(_xlfn.ANCHORARRAY(Data!B$14)),2)*Data!C723/Data!C722</f>
        <v>262.79889906139408</v>
      </c>
      <c r="C710" s="20" cm="1">
        <f t="array" aca="1" ref="C710" ca="1">INDEX(_xlfn.ANCHORARRAY(Data!D$14),ROWS(_xlfn.ANCHORARRAY(Data!D$14)))*Data!D723/Data!D722</f>
        <v>53.171215701219516</v>
      </c>
      <c r="D710" s="20" cm="1">
        <f t="array" aca="1" ref="D710" ca="1">INDEX(_xlfn.ANCHORARRAY(Data!E$14),ROWS(_xlfn.ANCHORARRAY(Data!E$14)))*Data!E723/Data!E722</f>
        <v>24.782450043440484</v>
      </c>
      <c r="E710" s="20" cm="1">
        <f t="array" aca="1" ref="E710" ca="1">INDEX(_xlfn.ANCHORARRAY(Data!F$14),ROWS(_xlfn.ANCHORARRAY(Data!F$14)))*Data!F723/Data!F722</f>
        <v>30.232566176470588</v>
      </c>
      <c r="F710" s="20" cm="1">
        <f t="array" aca="1" ref="F710" ca="1">INDEX(_xlfn.ANCHORARRAY(Data!G$14),ROWS(_xlfn.ANCHORARRAY(Data!G$14)))*Data!G723/Data!G722</f>
        <v>312.11006550738449</v>
      </c>
      <c r="G710" s="20" cm="1">
        <f t="array" aca="1" ref="G710" ca="1">INDEX(_xlfn.ANCHORARRAY(Data!H$14),ROWS(_xlfn.ANCHORARRAY(Data!H$14)))*Data!H723/Data!H722</f>
        <v>76.824437281009111</v>
      </c>
      <c r="H710" s="20" cm="1">
        <f t="array" aca="1" ref="H710" ca="1">INDEX(_xlfn.ANCHORARRAY(Data!I$14),ROWS(_xlfn.ANCHORARRAY(Data!I$14)))*Data!I723/Data!I722</f>
        <v>243.62173095401511</v>
      </c>
      <c r="I710" s="20" cm="1">
        <f t="array" aca="1" ref="I710" ca="1">INDEX(_xlfn.ANCHORARRAY(Data!J$14),ROWS(_xlfn.ANCHORARRAY(Data!J$14)))*Data!J723/Data!J722</f>
        <v>24.319736842105257</v>
      </c>
      <c r="J710" s="20" cm="1">
        <f t="array" aca="1" ref="J710" ca="1">INDEX(_xlfn.ANCHORARRAY(Data!K$14),ROWS(_xlfn.ANCHORARRAY(Data!K$14)))*Data!K723/Data!K722</f>
        <v>78.767122060470342</v>
      </c>
      <c r="K710" s="20" cm="1">
        <f t="array" aca="1" ref="K710" ca="1">INDEX(_xlfn.ANCHORARRAY(Data!L$14),ROWS(_xlfn.ANCHORARRAY(Data!L$14)))*Data!L723/Data!L722</f>
        <v>394.87799164090734</v>
      </c>
      <c r="L710" s="20" cm="1">
        <f t="array" aca="1" ref="L710" ca="1">INDEX(_xlfn.ANCHORARRAY(Data!M$14),ROWS(_xlfn.ANCHORARRAY(Data!M$14)))*Data!M723/Data!M722</f>
        <v>50.494873646209385</v>
      </c>
      <c r="M710" s="20" cm="1">
        <f t="array" aca="1" ref="M710" ca="1">INDEX(_xlfn.ANCHORARRAY(Data!N$14),ROWS(_xlfn.ANCHORARRAY(Data!N$14)))*Data!N723/Data!N722</f>
        <v>165.67472450657897</v>
      </c>
      <c r="N710" s="20" cm="1">
        <f t="array" aca="1" ref="N710" ca="1">INDEX(_xlfn.ANCHORARRAY(Data!O$14),ROWS(_xlfn.ANCHORARRAY(Data!O$14)))*Data!O723/Data!O722</f>
        <v>158.80076426195956</v>
      </c>
      <c r="O710" s="20" cm="1">
        <f t="array" aca="1" ref="O710" ca="1">INDEX(_xlfn.ANCHORARRAY(Data!P$14),ROWS(_xlfn.ANCHORARRAY(Data!P$14)))*Data!P723/Data!P722</f>
        <v>635.69756575424447</v>
      </c>
      <c r="P710" s="20" cm="1">
        <f t="array" aca="1" ref="P710" ca="1">B$1*B710/INDEX(_xlfn.ANCHORARRAY(Data!B$14),ROWS(_xlfn.ANCHORARRAY(Data!B$14)),2)</f>
        <v>13139.944953069704</v>
      </c>
      <c r="Q710" s="20" cm="1">
        <f t="array" aca="1" ref="Q710" ca="1">C$1*C710/INDEX(_xlfn.ANCHORARRAY(Data!D$14),ROWS(_xlfn.ANCHORARRAY(Data!D$14)))</f>
        <v>10638.251524390245</v>
      </c>
      <c r="R710" s="19" cm="1">
        <f t="array" aca="1" ref="R710" ca="1">D$1*D710/INDEX(_xlfn.ANCHORARRAY(Data!E$14),ROWS(_xlfn.ANCHORARRAY(Data!E$14)))</f>
        <v>12393.76629018245</v>
      </c>
      <c r="S710" s="20" cm="1">
        <f t="array" aca="1" ref="S710" ca="1">E$1*E710/INDEX(_xlfn.ANCHORARRAY(Data!F$14),ROWS(_xlfn.ANCHORARRAY(Data!F$14)))</f>
        <v>6046.5132352941182</v>
      </c>
      <c r="T710" s="20" cm="1">
        <f t="array" aca="1" ref="T710" ca="1">F$1*F710/INDEX(_xlfn.ANCHORARRAY(Data!G$14),ROWS(_xlfn.ANCHORARRAY(Data!G$14)))</f>
        <v>21847.704585516916</v>
      </c>
      <c r="U710" s="20" cm="1">
        <f t="array" aca="1" ref="U710" ca="1">G$1*G710/INDEX(_xlfn.ANCHORARRAY(Data!H$14),ROWS(_xlfn.ANCHORARRAY(Data!H$14)))</f>
        <v>55313.594842326558</v>
      </c>
      <c r="V710" s="20" cm="1">
        <f t="array" aca="1" ref="V710" ca="1">H$1*H710/INDEX(_xlfn.ANCHORARRAY(Data!I$14),ROWS(_xlfn.ANCHORARRAY(Data!I$14)))</f>
        <v>21925.955785861359</v>
      </c>
      <c r="W710" s="20" cm="1">
        <f t="array" aca="1" ref="W710" ca="1">I$1*I710/INDEX(_xlfn.ANCHORARRAY(Data!J$14),ROWS(_xlfn.ANCHORARRAY(Data!J$14)))</f>
        <v>4863.9473684210516</v>
      </c>
      <c r="X710" s="20" cm="1">
        <f t="array" aca="1" ref="X710" ca="1">J$1*J710/INDEX(_xlfn.ANCHORARRAY(Data!K$14),ROWS(_xlfn.ANCHORARRAY(Data!K$14)))</f>
        <v>5513.6985442329242</v>
      </c>
      <c r="Y710" s="20" cm="1">
        <f t="array" aca="1" ref="Y710" ca="1">K$1*K710/INDEX(_xlfn.ANCHORARRAY(Data!L$14),ROWS(_xlfn.ANCHORARRAY(Data!L$14)))</f>
        <v>11846.339749227222</v>
      </c>
      <c r="Z710" s="20" cm="1">
        <f t="array" aca="1" ref="Z710" ca="1">L$1*L710/INDEX(_xlfn.ANCHORARRAY(Data!M$14),ROWS(_xlfn.ANCHORARRAY(Data!M$14)))</f>
        <v>12118.769675090252</v>
      </c>
      <c r="AA710" s="20" cm="1">
        <f t="array" aca="1" ref="AA710" ca="1">M$1*M710/INDEX(_xlfn.ANCHORARRAY(Data!N$14),ROWS(_xlfn.ANCHORARRAY(Data!N$14)))</f>
        <v>9940.4834703947381</v>
      </c>
      <c r="AB710" s="20" cm="1">
        <f t="array" aca="1" ref="AB710" ca="1">N$1*N710/INDEX(_xlfn.ANCHORARRAY(Data!O$14),ROWS(_xlfn.ANCHORARRAY(Data!O$14)))</f>
        <v>9528.0458557175734</v>
      </c>
      <c r="AC710" s="20" cm="1">
        <f t="array" aca="1" ref="AC710" ca="1">O$1*O710/INDEX(_xlfn.ANCHORARRAY(Data!P$14),ROWS(_xlfn.ANCHORARRAY(Data!P$14)))</f>
        <v>12714.753431820329</v>
      </c>
      <c r="AD710" s="33">
        <f t="shared" ca="1" si="25"/>
        <v>207831.76931154545</v>
      </c>
      <c r="AE710" s="33">
        <f t="shared" ca="1" si="24"/>
        <v>-1569.66931154544</v>
      </c>
    </row>
    <row r="711" spans="1:31" x14ac:dyDescent="0.35">
      <c r="A711">
        <f ca="1"/>
        <v>709</v>
      </c>
      <c r="B711" s="20" cm="1">
        <f t="array" aca="1" ref="B711" ca="1">INDEX(_xlfn.ANCHORARRAY(Data!B$14),ROWS(_xlfn.ANCHORARRAY(Data!B$14)),2)*Data!C724/Data!C723</f>
        <v>261.83388482243134</v>
      </c>
      <c r="C711" s="20" cm="1">
        <f t="array" aca="1" ref="C711" ca="1">INDEX(_xlfn.ANCHORARRAY(Data!D$14),ROWS(_xlfn.ANCHORARRAY(Data!D$14)))*Data!D724/Data!D723</f>
        <v>53.443396082905494</v>
      </c>
      <c r="D711" s="20" cm="1">
        <f t="array" aca="1" ref="D711" ca="1">INDEX(_xlfn.ANCHORARRAY(Data!E$14),ROWS(_xlfn.ANCHORARRAY(Data!E$14)))*Data!E724/Data!E723</f>
        <v>24.244555555555557</v>
      </c>
      <c r="E711" s="20" cm="1">
        <f t="array" aca="1" ref="E711" ca="1">INDEX(_xlfn.ANCHORARRAY(Data!F$14),ROWS(_xlfn.ANCHORARRAY(Data!F$14)))*Data!F724/Data!F723</f>
        <v>28.874398249452948</v>
      </c>
      <c r="F711" s="20" cm="1">
        <f t="array" aca="1" ref="F711" ca="1">INDEX(_xlfn.ANCHORARRAY(Data!G$14),ROWS(_xlfn.ANCHORARRAY(Data!G$14)))*Data!G724/Data!G723</f>
        <v>312.34869884007458</v>
      </c>
      <c r="G711" s="20" cm="1">
        <f t="array" aca="1" ref="G711" ca="1">INDEX(_xlfn.ANCHORARRAY(Data!H$14),ROWS(_xlfn.ANCHORARRAY(Data!H$14)))*Data!H724/Data!H723</f>
        <v>74.071894679695973</v>
      </c>
      <c r="H711" s="20" cm="1">
        <f t="array" aca="1" ref="H711" ca="1">INDEX(_xlfn.ANCHORARRAY(Data!I$14),ROWS(_xlfn.ANCHORARRAY(Data!I$14)))*Data!I724/Data!I723</f>
        <v>241.48500888099468</v>
      </c>
      <c r="I711" s="20" cm="1">
        <f t="array" aca="1" ref="I711" ca="1">INDEX(_xlfn.ANCHORARRAY(Data!J$14),ROWS(_xlfn.ANCHORARRAY(Data!J$14)))*Data!J724/Data!J723</f>
        <v>23.685313531353135</v>
      </c>
      <c r="J711" s="20" cm="1">
        <f t="array" aca="1" ref="J711" ca="1">INDEX(_xlfn.ANCHORARRAY(Data!K$14),ROWS(_xlfn.ANCHORARRAY(Data!K$14)))*Data!K724/Data!K723</f>
        <v>79.79468785471056</v>
      </c>
      <c r="K711" s="20" cm="1">
        <f t="array" aca="1" ref="K711" ca="1">INDEX(_xlfn.ANCHORARRAY(Data!L$14),ROWS(_xlfn.ANCHORARRAY(Data!L$14)))*Data!L724/Data!L723</f>
        <v>400.01355012481935</v>
      </c>
      <c r="L711" s="20" cm="1">
        <f t="array" aca="1" ref="L711" ca="1">INDEX(_xlfn.ANCHORARRAY(Data!M$14),ROWS(_xlfn.ANCHORARRAY(Data!M$14)))*Data!M724/Data!M723</f>
        <v>51.275608061153584</v>
      </c>
      <c r="M711" s="20" cm="1">
        <f t="array" aca="1" ref="M711" ca="1">INDEX(_xlfn.ANCHORARRAY(Data!N$14),ROWS(_xlfn.ANCHORARRAY(Data!N$14)))*Data!N724/Data!N723</f>
        <v>164.65866684860475</v>
      </c>
      <c r="N711" s="20" cm="1">
        <f t="array" aca="1" ref="N711" ca="1">INDEX(_xlfn.ANCHORARRAY(Data!O$14),ROWS(_xlfn.ANCHORARRAY(Data!O$14)))*Data!O724/Data!O723</f>
        <v>154.33110173228346</v>
      </c>
      <c r="O711" s="20" cm="1">
        <f t="array" aca="1" ref="O711" ca="1">INDEX(_xlfn.ANCHORARRAY(Data!P$14),ROWS(_xlfn.ANCHORARRAY(Data!P$14)))*Data!P724/Data!P723</f>
        <v>633.49216455656438</v>
      </c>
      <c r="P711" s="20" cm="1">
        <f t="array" aca="1" ref="P711" ca="1">B$1*B711/INDEX(_xlfn.ANCHORARRAY(Data!B$14),ROWS(_xlfn.ANCHORARRAY(Data!B$14)),2)</f>
        <v>13091.694241121568</v>
      </c>
      <c r="Q711" s="20" cm="1">
        <f t="array" aca="1" ref="Q711" ca="1">C$1*C711/INDEX(_xlfn.ANCHORARRAY(Data!D$14),ROWS(_xlfn.ANCHORARRAY(Data!D$14)))</f>
        <v>10692.708119414336</v>
      </c>
      <c r="R711" s="19" cm="1">
        <f t="array" aca="1" ref="R711" ca="1">D$1*D711/INDEX(_xlfn.ANCHORARRAY(Data!E$14),ROWS(_xlfn.ANCHORARRAY(Data!E$14)))</f>
        <v>12124.763888888891</v>
      </c>
      <c r="S711" s="20" cm="1">
        <f t="array" aca="1" ref="S711" ca="1">E$1*E711/INDEX(_xlfn.ANCHORARRAY(Data!F$14),ROWS(_xlfn.ANCHORARRAY(Data!F$14)))</f>
        <v>5774.8796498905904</v>
      </c>
      <c r="T711" s="20" cm="1">
        <f t="array" aca="1" ref="T711" ca="1">F$1*F711/INDEX(_xlfn.ANCHORARRAY(Data!G$14),ROWS(_xlfn.ANCHORARRAY(Data!G$14)))</f>
        <v>21864.40891880522</v>
      </c>
      <c r="U711" s="20" cm="1">
        <f t="array" aca="1" ref="U711" ca="1">G$1*G711/INDEX(_xlfn.ANCHORARRAY(Data!H$14),ROWS(_xlfn.ANCHORARRAY(Data!H$14)))</f>
        <v>53331.764169381102</v>
      </c>
      <c r="V711" s="20" cm="1">
        <f t="array" aca="1" ref="V711" ca="1">H$1*H711/INDEX(_xlfn.ANCHORARRAY(Data!I$14),ROWS(_xlfn.ANCHORARRAY(Data!I$14)))</f>
        <v>21733.65079928952</v>
      </c>
      <c r="W711" s="20" cm="1">
        <f t="array" aca="1" ref="W711" ca="1">I$1*I711/INDEX(_xlfn.ANCHORARRAY(Data!J$14),ROWS(_xlfn.ANCHORARRAY(Data!J$14)))</f>
        <v>4737.0627062706271</v>
      </c>
      <c r="X711" s="20" cm="1">
        <f t="array" aca="1" ref="X711" ca="1">J$1*J711/INDEX(_xlfn.ANCHORARRAY(Data!K$14),ROWS(_xlfn.ANCHORARRAY(Data!K$14)))</f>
        <v>5585.6281498297394</v>
      </c>
      <c r="Y711" s="20" cm="1">
        <f t="array" aca="1" ref="Y711" ca="1">K$1*K711/INDEX(_xlfn.ANCHORARRAY(Data!L$14),ROWS(_xlfn.ANCHORARRAY(Data!L$14)))</f>
        <v>12000.406503744582</v>
      </c>
      <c r="Z711" s="20" cm="1">
        <f t="array" aca="1" ref="Z711" ca="1">L$1*L711/INDEX(_xlfn.ANCHORARRAY(Data!M$14),ROWS(_xlfn.ANCHORARRAY(Data!M$14)))</f>
        <v>12306.145934676861</v>
      </c>
      <c r="AA711" s="20" cm="1">
        <f t="array" aca="1" ref="AA711" ca="1">M$1*M711/INDEX(_xlfn.ANCHORARRAY(Data!N$14),ROWS(_xlfn.ANCHORARRAY(Data!N$14)))</f>
        <v>9879.5200109162852</v>
      </c>
      <c r="AB711" s="20" cm="1">
        <f t="array" aca="1" ref="AB711" ca="1">N$1*N711/INDEX(_xlfn.ANCHORARRAY(Data!O$14),ROWS(_xlfn.ANCHORARRAY(Data!O$14)))</f>
        <v>9259.8661039370072</v>
      </c>
      <c r="AC711" s="20" cm="1">
        <f t="array" aca="1" ref="AC711" ca="1">O$1*O711/INDEX(_xlfn.ANCHORARRAY(Data!P$14),ROWS(_xlfn.ANCHORARRAY(Data!P$14)))</f>
        <v>12670.642625113882</v>
      </c>
      <c r="AD711" s="33">
        <f t="shared" ca="1" si="25"/>
        <v>205053.14182128021</v>
      </c>
      <c r="AE711" s="33">
        <f t="shared" ca="1" si="24"/>
        <v>1208.9581787197967</v>
      </c>
    </row>
    <row r="712" spans="1:31" x14ac:dyDescent="0.35">
      <c r="A712">
        <f ca="1"/>
        <v>710</v>
      </c>
      <c r="B712" s="20" cm="1">
        <f t="array" aca="1" ref="B712" ca="1">INDEX(_xlfn.ANCHORARRAY(Data!B$14),ROWS(_xlfn.ANCHORARRAY(Data!B$14)),2)*Data!C725/Data!C724</f>
        <v>255.43727155324225</v>
      </c>
      <c r="C712" s="20" cm="1">
        <f t="array" aca="1" ref="C712" ca="1">INDEX(_xlfn.ANCHORARRAY(Data!D$14),ROWS(_xlfn.ANCHORARRAY(Data!D$14)))*Data!D725/Data!D724</f>
        <v>52.188521804795172</v>
      </c>
      <c r="D712" s="20" cm="1">
        <f t="array" aca="1" ref="D712" ca="1">INDEX(_xlfn.ANCHORARRAY(Data!E$14),ROWS(_xlfn.ANCHORARRAY(Data!E$14)))*Data!E725/Data!E724</f>
        <v>22.682724538031803</v>
      </c>
      <c r="E712" s="20" cm="1">
        <f t="array" aca="1" ref="E712" ca="1">INDEX(_xlfn.ANCHORARRAY(Data!F$14),ROWS(_xlfn.ANCHORARRAY(Data!F$14)))*Data!F725/Data!F724</f>
        <v>30.887428030303031</v>
      </c>
      <c r="F712" s="20" cm="1">
        <f t="array" aca="1" ref="F712" ca="1">INDEX(_xlfn.ANCHORARRAY(Data!G$14),ROWS(_xlfn.ANCHORARRAY(Data!G$14)))*Data!G725/Data!G724</f>
        <v>307.34412121212125</v>
      </c>
      <c r="G712" s="20" cm="1">
        <f t="array" aca="1" ref="G712" ca="1">INDEX(_xlfn.ANCHORARRAY(Data!H$14),ROWS(_xlfn.ANCHORARRAY(Data!H$14)))*Data!H725/Data!H724</f>
        <v>72.518899263904046</v>
      </c>
      <c r="H712" s="20" cm="1">
        <f t="array" aca="1" ref="H712" ca="1">INDEX(_xlfn.ANCHORARRAY(Data!I$14),ROWS(_xlfn.ANCHORARRAY(Data!I$14)))*Data!I725/Data!I724</f>
        <v>241.99095810847894</v>
      </c>
      <c r="I712" s="20" cm="1">
        <f t="array" aca="1" ref="I712" ca="1">INDEX(_xlfn.ANCHORARRAY(Data!J$14),ROWS(_xlfn.ANCHORARRAY(Data!J$14)))*Data!J725/Data!J724</f>
        <v>24.638504037399066</v>
      </c>
      <c r="J712" s="20" cm="1">
        <f t="array" aca="1" ref="J712" ca="1">INDEX(_xlfn.ANCHORARRAY(Data!K$14),ROWS(_xlfn.ANCHORARRAY(Data!K$14)))*Data!K725/Data!K724</f>
        <v>81.32481544576946</v>
      </c>
      <c r="K712" s="20" cm="1">
        <f t="array" aca="1" ref="K712" ca="1">INDEX(_xlfn.ANCHORARRAY(Data!L$14),ROWS(_xlfn.ANCHORARRAY(Data!L$14)))*Data!L725/Data!L724</f>
        <v>392.61727395294218</v>
      </c>
      <c r="L712" s="20" cm="1">
        <f t="array" aca="1" ref="L712" ca="1">INDEX(_xlfn.ANCHORARRAY(Data!M$14),ROWS(_xlfn.ANCHORARRAY(Data!M$14)))*Data!M725/Data!M724</f>
        <v>51.281536299765811</v>
      </c>
      <c r="M712" s="20" cm="1">
        <f t="array" aca="1" ref="M712" ca="1">INDEX(_xlfn.ANCHORARRAY(Data!N$14),ROWS(_xlfn.ANCHORARRAY(Data!N$14)))*Data!N725/Data!N724</f>
        <v>166.45052214324767</v>
      </c>
      <c r="N712" s="20" cm="1">
        <f t="array" aca="1" ref="N712" ca="1">INDEX(_xlfn.ANCHORARRAY(Data!O$14),ROWS(_xlfn.ANCHORARRAY(Data!O$14)))*Data!O725/Data!O724</f>
        <v>163.39972165474975</v>
      </c>
      <c r="O712" s="20" cm="1">
        <f t="array" aca="1" ref="O712" ca="1">INDEX(_xlfn.ANCHORARRAY(Data!P$14),ROWS(_xlfn.ANCHORARRAY(Data!P$14)))*Data!P725/Data!P724</f>
        <v>621.12211007876238</v>
      </c>
      <c r="P712" s="20" cm="1">
        <f t="array" aca="1" ref="P712" ca="1">B$1*B712/INDEX(_xlfn.ANCHORARRAY(Data!B$14),ROWS(_xlfn.ANCHORARRAY(Data!B$14)),2)</f>
        <v>12771.863577662114</v>
      </c>
      <c r="Q712" s="20" cm="1">
        <f t="array" aca="1" ref="Q712" ca="1">C$1*C712/INDEX(_xlfn.ANCHORARRAY(Data!D$14),ROWS(_xlfn.ANCHORARRAY(Data!D$14)))</f>
        <v>10441.638663394375</v>
      </c>
      <c r="R712" s="19" cm="1">
        <f t="array" aca="1" ref="R712" ca="1">D$1*D712/INDEX(_xlfn.ANCHORARRAY(Data!E$14),ROWS(_xlfn.ANCHORARRAY(Data!E$14)))</f>
        <v>11343.688225182639</v>
      </c>
      <c r="S712" s="20" cm="1">
        <f t="array" aca="1" ref="S712" ca="1">E$1*E712/INDEX(_xlfn.ANCHORARRAY(Data!F$14),ROWS(_xlfn.ANCHORARRAY(Data!F$14)))</f>
        <v>6177.4856060606062</v>
      </c>
      <c r="T712" s="20" cm="1">
        <f t="array" aca="1" ref="T712" ca="1">F$1*F712/INDEX(_xlfn.ANCHORARRAY(Data!G$14),ROWS(_xlfn.ANCHORARRAY(Data!G$14)))</f>
        <v>21514.088484848489</v>
      </c>
      <c r="U712" s="20" cm="1">
        <f t="array" aca="1" ref="U712" ca="1">G$1*G712/INDEX(_xlfn.ANCHORARRAY(Data!H$14),ROWS(_xlfn.ANCHORARRAY(Data!H$14)))</f>
        <v>52213.607470010909</v>
      </c>
      <c r="V712" s="20" cm="1">
        <f t="array" aca="1" ref="V712" ca="1">H$1*H712/INDEX(_xlfn.ANCHORARRAY(Data!I$14),ROWS(_xlfn.ANCHORARRAY(Data!I$14)))</f>
        <v>21779.186229763105</v>
      </c>
      <c r="W712" s="20" cm="1">
        <f t="array" aca="1" ref="W712" ca="1">I$1*I712/INDEX(_xlfn.ANCHORARRAY(Data!J$14),ROWS(_xlfn.ANCHORARRAY(Data!J$14)))</f>
        <v>4927.7008074798141</v>
      </c>
      <c r="X712" s="20" cm="1">
        <f t="array" aca="1" ref="X712" ca="1">J$1*J712/INDEX(_xlfn.ANCHORARRAY(Data!K$14),ROWS(_xlfn.ANCHORARRAY(Data!K$14)))</f>
        <v>5692.7370812038616</v>
      </c>
      <c r="Y712" s="20" cm="1">
        <f t="array" aca="1" ref="Y712" ca="1">K$1*K712/INDEX(_xlfn.ANCHORARRAY(Data!L$14),ROWS(_xlfn.ANCHORARRAY(Data!L$14)))</f>
        <v>11778.518218588266</v>
      </c>
      <c r="Z712" s="20" cm="1">
        <f t="array" aca="1" ref="Z712" ca="1">L$1*L712/INDEX(_xlfn.ANCHORARRAY(Data!M$14),ROWS(_xlfn.ANCHORARRAY(Data!M$14)))</f>
        <v>12307.568711943793</v>
      </c>
      <c r="AA712" s="20" cm="1">
        <f t="array" aca="1" ref="AA712" ca="1">M$1*M712/INDEX(_xlfn.ANCHORARRAY(Data!N$14),ROWS(_xlfn.ANCHORARRAY(Data!N$14)))</f>
        <v>9987.0313285948596</v>
      </c>
      <c r="AB712" s="20" cm="1">
        <f t="array" aca="1" ref="AB712" ca="1">N$1*N712/INDEX(_xlfn.ANCHORARRAY(Data!O$14),ROWS(_xlfn.ANCHORARRAY(Data!O$14)))</f>
        <v>9803.9832992849861</v>
      </c>
      <c r="AC712" s="20" cm="1">
        <f t="array" aca="1" ref="AC712" ca="1">O$1*O712/INDEX(_xlfn.ANCHORARRAY(Data!P$14),ROWS(_xlfn.ANCHORARRAY(Data!P$14)))</f>
        <v>12423.225927148671</v>
      </c>
      <c r="AD712" s="33">
        <f t="shared" ca="1" si="25"/>
        <v>203162.32363116654</v>
      </c>
      <c r="AE712" s="33">
        <f t="shared" ca="1" si="24"/>
        <v>3099.7763688334671</v>
      </c>
    </row>
    <row r="713" spans="1:31" x14ac:dyDescent="0.35">
      <c r="A713">
        <f ca="1"/>
        <v>711</v>
      </c>
      <c r="B713" s="20" cm="1">
        <f t="array" aca="1" ref="B713" ca="1">INDEX(_xlfn.ANCHORARRAY(Data!B$14),ROWS(_xlfn.ANCHORARRAY(Data!B$14)),2)*Data!C726/Data!C725</f>
        <v>265.59885285772197</v>
      </c>
      <c r="C713" s="20" cm="1">
        <f t="array" aca="1" ref="C713" ca="1">INDEX(_xlfn.ANCHORARRAY(Data!D$14),ROWS(_xlfn.ANCHORARRAY(Data!D$14)))*Data!D726/Data!D725</f>
        <v>53.029447216890595</v>
      </c>
      <c r="D713" s="20" cm="1">
        <f t="array" aca="1" ref="D713" ca="1">INDEX(_xlfn.ANCHORARRAY(Data!E$14),ROWS(_xlfn.ANCHORARRAY(Data!E$14)))*Data!E726/Data!E725</f>
        <v>25.066919168591227</v>
      </c>
      <c r="E713" s="20" cm="1">
        <f t="array" aca="1" ref="E713" ca="1">INDEX(_xlfn.ANCHORARRAY(Data!F$14),ROWS(_xlfn.ANCHORARRAY(Data!F$14)))*Data!F726/Data!F725</f>
        <v>30.894442809856564</v>
      </c>
      <c r="F713" s="20" cm="1">
        <f t="array" aca="1" ref="F713" ca="1">INDEX(_xlfn.ANCHORARRAY(Data!G$14),ROWS(_xlfn.ANCHORARRAY(Data!G$14)))*Data!G726/Data!G725</f>
        <v>321.22090807453418</v>
      </c>
      <c r="G713" s="20" cm="1">
        <f t="array" aca="1" ref="G713" ca="1">INDEX(_xlfn.ANCHORARRAY(Data!H$14),ROWS(_xlfn.ANCHORARRAY(Data!H$14)))*Data!H726/Data!H725</f>
        <v>78.85807579359529</v>
      </c>
      <c r="H713" s="20" cm="1">
        <f t="array" aca="1" ref="H713" ca="1">INDEX(_xlfn.ANCHORARRAY(Data!I$14),ROWS(_xlfn.ANCHORARRAY(Data!I$14)))*Data!I726/Data!I725</f>
        <v>242.26774620778147</v>
      </c>
      <c r="I713" s="20" cm="1">
        <f t="array" aca="1" ref="I713" ca="1">INDEX(_xlfn.ANCHORARRAY(Data!J$14),ROWS(_xlfn.ANCHORARRAY(Data!J$14)))*Data!J726/Data!J725</f>
        <v>23.003367003367</v>
      </c>
      <c r="J713" s="20" cm="1">
        <f t="array" aca="1" ref="J713" ca="1">INDEX(_xlfn.ANCHORARRAY(Data!K$14),ROWS(_xlfn.ANCHORARRAY(Data!K$14)))*Data!K726/Data!K725</f>
        <v>80.129315679442527</v>
      </c>
      <c r="K713" s="20" cm="1">
        <f t="array" aca="1" ref="K713" ca="1">INDEX(_xlfn.ANCHORARRAY(Data!L$14),ROWS(_xlfn.ANCHORARRAY(Data!L$14)))*Data!L726/Data!L725</f>
        <v>388.1321290592274</v>
      </c>
      <c r="L713" s="20" cm="1">
        <f t="array" aca="1" ref="L713" ca="1">INDEX(_xlfn.ANCHORARRAY(Data!M$14),ROWS(_xlfn.ANCHORARRAY(Data!M$14)))*Data!M726/Data!M725</f>
        <v>53.398636363636356</v>
      </c>
      <c r="M713" s="20" cm="1">
        <f t="array" aca="1" ref="M713" ca="1">INDEX(_xlfn.ANCHORARRAY(Data!N$14),ROWS(_xlfn.ANCHORARRAY(Data!N$14)))*Data!N726/Data!N725</f>
        <v>163.91233644859815</v>
      </c>
      <c r="N713" s="20" cm="1">
        <f t="array" aca="1" ref="N713" ca="1">INDEX(_xlfn.ANCHORARRAY(Data!O$14),ROWS(_xlfn.ANCHORARRAY(Data!O$14)))*Data!O726/Data!O725</f>
        <v>156.16148741139085</v>
      </c>
      <c r="O713" s="20" cm="1">
        <f t="array" aca="1" ref="O713" ca="1">INDEX(_xlfn.ANCHORARRAY(Data!P$14),ROWS(_xlfn.ANCHORARRAY(Data!P$14)))*Data!P726/Data!P725</f>
        <v>641.2845475407205</v>
      </c>
      <c r="P713" s="20" cm="1">
        <f t="array" aca="1" ref="P713" ca="1">B$1*B713/INDEX(_xlfn.ANCHORARRAY(Data!B$14),ROWS(_xlfn.ANCHORARRAY(Data!B$14)),2)</f>
        <v>13279.942642886099</v>
      </c>
      <c r="Q713" s="20" cm="1">
        <f t="array" aca="1" ref="Q713" ca="1">C$1*C713/INDEX(_xlfn.ANCHORARRAY(Data!D$14),ROWS(_xlfn.ANCHORARRAY(Data!D$14)))</f>
        <v>10609.887140115163</v>
      </c>
      <c r="R713" s="19" cm="1">
        <f t="array" aca="1" ref="R713" ca="1">D$1*D713/INDEX(_xlfn.ANCHORARRAY(Data!E$14),ROWS(_xlfn.ANCHORARRAY(Data!E$14)))</f>
        <v>12536.030023094689</v>
      </c>
      <c r="S713" s="20" cm="1">
        <f t="array" aca="1" ref="S713" ca="1">E$1*E713/INDEX(_xlfn.ANCHORARRAY(Data!F$14),ROWS(_xlfn.ANCHORARRAY(Data!F$14)))</f>
        <v>6178.8885619713128</v>
      </c>
      <c r="T713" s="20" cm="1">
        <f t="array" aca="1" ref="T713" ca="1">F$1*F713/INDEX(_xlfn.ANCHORARRAY(Data!G$14),ROWS(_xlfn.ANCHORARRAY(Data!G$14)))</f>
        <v>22485.463565217397</v>
      </c>
      <c r="U713" s="20" cm="1">
        <f t="array" aca="1" ref="U713" ca="1">G$1*G713/INDEX(_xlfn.ANCHORARRAY(Data!H$14),ROWS(_xlfn.ANCHORARRAY(Data!H$14)))</f>
        <v>56777.814571388604</v>
      </c>
      <c r="V713" s="20" cm="1">
        <f t="array" aca="1" ref="V713" ca="1">H$1*H713/INDEX(_xlfn.ANCHORARRAY(Data!I$14),ROWS(_xlfn.ANCHORARRAY(Data!I$14)))</f>
        <v>21804.097158700333</v>
      </c>
      <c r="W713" s="20" cm="1">
        <f t="array" aca="1" ref="W713" ca="1">I$1*I713/INDEX(_xlfn.ANCHORARRAY(Data!J$14),ROWS(_xlfn.ANCHORARRAY(Data!J$14)))</f>
        <v>4600.6734006734005</v>
      </c>
      <c r="X713" s="20" cm="1">
        <f t="array" aca="1" ref="X713" ca="1">J$1*J713/INDEX(_xlfn.ANCHORARRAY(Data!K$14),ROWS(_xlfn.ANCHORARRAY(Data!K$14)))</f>
        <v>5609.052097560977</v>
      </c>
      <c r="Y713" s="20" cm="1">
        <f t="array" aca="1" ref="Y713" ca="1">K$1*K713/INDEX(_xlfn.ANCHORARRAY(Data!L$14),ROWS(_xlfn.ANCHORARRAY(Data!L$14)))</f>
        <v>11643.963871776823</v>
      </c>
      <c r="Z713" s="20" cm="1">
        <f t="array" aca="1" ref="Z713" ca="1">L$1*L713/INDEX(_xlfn.ANCHORARRAY(Data!M$14),ROWS(_xlfn.ANCHORARRAY(Data!M$14)))</f>
        <v>12815.672727272724</v>
      </c>
      <c r="AA713" s="20" cm="1">
        <f t="array" aca="1" ref="AA713" ca="1">M$1*M713/INDEX(_xlfn.ANCHORARRAY(Data!N$14),ROWS(_xlfn.ANCHORARRAY(Data!N$14)))</f>
        <v>9834.7401869158894</v>
      </c>
      <c r="AB713" s="20" cm="1">
        <f t="array" aca="1" ref="AB713" ca="1">N$1*N713/INDEX(_xlfn.ANCHORARRAY(Data!O$14),ROWS(_xlfn.ANCHORARRAY(Data!O$14)))</f>
        <v>9369.6892446834518</v>
      </c>
      <c r="AC713" s="20" cm="1">
        <f t="array" aca="1" ref="AC713" ca="1">O$1*O713/INDEX(_xlfn.ANCHORARRAY(Data!P$14),ROWS(_xlfn.ANCHORARRAY(Data!P$14)))</f>
        <v>12826.500117146754</v>
      </c>
      <c r="AD713" s="33">
        <f t="shared" ca="1" si="25"/>
        <v>210372.41530940364</v>
      </c>
      <c r="AE713" s="33">
        <f t="shared" ca="1" si="24"/>
        <v>-4110.3153094036388</v>
      </c>
    </row>
    <row r="714" spans="1:31" x14ac:dyDescent="0.35">
      <c r="A714">
        <f ca="1"/>
        <v>712</v>
      </c>
      <c r="B714" s="20" cm="1">
        <f t="array" aca="1" ref="B714" ca="1">INDEX(_xlfn.ANCHORARRAY(Data!B$14),ROWS(_xlfn.ANCHORARRAY(Data!B$14)),2)*Data!C727/Data!C726</f>
        <v>265.32785382596404</v>
      </c>
      <c r="C714" s="20" cm="1">
        <f t="array" aca="1" ref="C714" ca="1">INDEX(_xlfn.ANCHORARRAY(Data!D$14),ROWS(_xlfn.ANCHORARRAY(Data!D$14)))*Data!D727/Data!D726</f>
        <v>53.447224889571736</v>
      </c>
      <c r="D714" s="20" cm="1">
        <f t="array" aca="1" ref="D714" ca="1">INDEX(_xlfn.ANCHORARRAY(Data!E$14),ROWS(_xlfn.ANCHORARRAY(Data!E$14)))*Data!E727/Data!E726</f>
        <v>24.730476190476185</v>
      </c>
      <c r="E714" s="20" cm="1">
        <f t="array" aca="1" ref="E714" ca="1">INDEX(_xlfn.ANCHORARRAY(Data!F$14),ROWS(_xlfn.ANCHORARRAY(Data!F$14)))*Data!F727/Data!F726</f>
        <v>29.9043448768297</v>
      </c>
      <c r="F714" s="20" cm="1">
        <f t="array" aca="1" ref="F714" ca="1">INDEX(_xlfn.ANCHORARRAY(Data!G$14),ROWS(_xlfn.ANCHORARRAY(Data!G$14)))*Data!G727/Data!G726</f>
        <v>317.05185821304588</v>
      </c>
      <c r="G714" s="20" cm="1">
        <f t="array" aca="1" ref="G714" ca="1">INDEX(_xlfn.ANCHORARRAY(Data!H$14),ROWS(_xlfn.ANCHORARRAY(Data!H$14)))*Data!H727/Data!H726</f>
        <v>75.77886477572558</v>
      </c>
      <c r="H714" s="20" cm="1">
        <f t="array" aca="1" ref="H714" ca="1">INDEX(_xlfn.ANCHORARRAY(Data!I$14),ROWS(_xlfn.ANCHORARRAY(Data!I$14)))*Data!I727/Data!I726</f>
        <v>243.02389844502548</v>
      </c>
      <c r="I714" s="20" cm="1">
        <f t="array" aca="1" ref="I714" ca="1">INDEX(_xlfn.ANCHORARRAY(Data!J$14),ROWS(_xlfn.ANCHORARRAY(Data!J$14)))*Data!J727/Data!J726</f>
        <v>24.748571428571427</v>
      </c>
      <c r="J714" s="20" cm="1">
        <f t="array" aca="1" ref="J714" ca="1">INDEX(_xlfn.ANCHORARRAY(Data!K$14),ROWS(_xlfn.ANCHORARRAY(Data!K$14)))*Data!K727/Data!K726</f>
        <v>79.684777114289673</v>
      </c>
      <c r="K714" s="20" cm="1">
        <f t="array" aca="1" ref="K714" ca="1">INDEX(_xlfn.ANCHORARRAY(Data!L$14),ROWS(_xlfn.ANCHORARRAY(Data!L$14)))*Data!L727/Data!L726</f>
        <v>403.51791718267998</v>
      </c>
      <c r="L714" s="20" cm="1">
        <f t="array" aca="1" ref="L714" ca="1">INDEX(_xlfn.ANCHORARRAY(Data!M$14),ROWS(_xlfn.ANCHORARRAY(Data!M$14)))*Data!M727/Data!M726</f>
        <v>51.411077913123428</v>
      </c>
      <c r="M714" s="20" cm="1">
        <f t="array" aca="1" ref="M714" ca="1">INDEX(_xlfn.ANCHORARRAY(Data!N$14),ROWS(_xlfn.ANCHORARRAY(Data!N$14)))*Data!N727/Data!N726</f>
        <v>162.30977238653398</v>
      </c>
      <c r="N714" s="20" cm="1">
        <f t="array" aca="1" ref="N714" ca="1">INDEX(_xlfn.ANCHORARRAY(Data!O$14),ROWS(_xlfn.ANCHORARRAY(Data!O$14)))*Data!O727/Data!O726</f>
        <v>153.86347900599827</v>
      </c>
      <c r="O714" s="20" cm="1">
        <f t="array" aca="1" ref="O714" ca="1">INDEX(_xlfn.ANCHORARRAY(Data!P$14),ROWS(_xlfn.ANCHORARRAY(Data!P$14)))*Data!P727/Data!P726</f>
        <v>637.31941074743372</v>
      </c>
      <c r="P714" s="20" cm="1">
        <f t="array" aca="1" ref="P714" ca="1">B$1*B714/INDEX(_xlfn.ANCHORARRAY(Data!B$14),ROWS(_xlfn.ANCHORARRAY(Data!B$14)),2)</f>
        <v>13266.392691298202</v>
      </c>
      <c r="Q714" s="20" cm="1">
        <f t="array" aca="1" ref="Q714" ca="1">C$1*C714/INDEX(_xlfn.ANCHORARRAY(Data!D$14),ROWS(_xlfn.ANCHORARRAY(Data!D$14)))</f>
        <v>10693.474169387364</v>
      </c>
      <c r="R714" s="19" cm="1">
        <f t="array" aca="1" ref="R714" ca="1">D$1*D714/INDEX(_xlfn.ANCHORARRAY(Data!E$14),ROWS(_xlfn.ANCHORARRAY(Data!E$14)))</f>
        <v>12367.774034141958</v>
      </c>
      <c r="S714" s="20" cm="1">
        <f t="array" aca="1" ref="S714" ca="1">E$1*E714/INDEX(_xlfn.ANCHORARRAY(Data!F$14),ROWS(_xlfn.ANCHORARRAY(Data!F$14)))</f>
        <v>5980.868975365941</v>
      </c>
      <c r="T714" s="20" cm="1">
        <f t="array" aca="1" ref="T714" ca="1">F$1*F714/INDEX(_xlfn.ANCHORARRAY(Data!G$14),ROWS(_xlfn.ANCHORARRAY(Data!G$14)))</f>
        <v>22193.63007491321</v>
      </c>
      <c r="U714" s="20" cm="1">
        <f t="array" aca="1" ref="U714" ca="1">G$1*G714/INDEX(_xlfn.ANCHORARRAY(Data!H$14),ROWS(_xlfn.ANCHORARRAY(Data!H$14)))</f>
        <v>54560.782638522418</v>
      </c>
      <c r="V714" s="20" cm="1">
        <f t="array" aca="1" ref="V714" ca="1">H$1*H714/INDEX(_xlfn.ANCHORARRAY(Data!I$14),ROWS(_xlfn.ANCHORARRAY(Data!I$14)))</f>
        <v>21872.150860052294</v>
      </c>
      <c r="W714" s="20" cm="1">
        <f t="array" aca="1" ref="W714" ca="1">I$1*I714/INDEX(_xlfn.ANCHORARRAY(Data!J$14),ROWS(_xlfn.ANCHORARRAY(Data!J$14)))</f>
        <v>4949.7142857142862</v>
      </c>
      <c r="X714" s="20" cm="1">
        <f t="array" aca="1" ref="X714" ca="1">J$1*J714/INDEX(_xlfn.ANCHORARRAY(Data!K$14),ROWS(_xlfn.ANCHORARRAY(Data!K$14)))</f>
        <v>5577.9343980002768</v>
      </c>
      <c r="Y714" s="20" cm="1">
        <f t="array" aca="1" ref="Y714" ca="1">K$1*K714/INDEX(_xlfn.ANCHORARRAY(Data!L$14),ROWS(_xlfn.ANCHORARRAY(Data!L$14)))</f>
        <v>12105.537515480401</v>
      </c>
      <c r="Z714" s="20" cm="1">
        <f t="array" aca="1" ref="Z714" ca="1">L$1*L714/INDEX(_xlfn.ANCHORARRAY(Data!M$14),ROWS(_xlfn.ANCHORARRAY(Data!M$14)))</f>
        <v>12338.658699149621</v>
      </c>
      <c r="AA714" s="20" cm="1">
        <f t="array" aca="1" ref="AA714" ca="1">M$1*M714/INDEX(_xlfn.ANCHORARRAY(Data!N$14),ROWS(_xlfn.ANCHORARRAY(Data!N$14)))</f>
        <v>9738.5863431920388</v>
      </c>
      <c r="AB714" s="20" cm="1">
        <f t="array" aca="1" ref="AB714" ca="1">N$1*N714/INDEX(_xlfn.ANCHORARRAY(Data!O$14),ROWS(_xlfn.ANCHORARRAY(Data!O$14)))</f>
        <v>9231.8087403598965</v>
      </c>
      <c r="AC714" s="20" cm="1">
        <f t="array" aca="1" ref="AC714" ca="1">O$1*O714/INDEX(_xlfn.ANCHORARRAY(Data!P$14),ROWS(_xlfn.ANCHORARRAY(Data!P$14)))</f>
        <v>12747.192378111662</v>
      </c>
      <c r="AD714" s="33">
        <f t="shared" ca="1" si="25"/>
        <v>207624.50580368954</v>
      </c>
      <c r="AE714" s="33">
        <f t="shared" ca="1" si="24"/>
        <v>-1362.4058036895294</v>
      </c>
    </row>
    <row r="715" spans="1:31" x14ac:dyDescent="0.35">
      <c r="A715">
        <f ca="1"/>
        <v>713</v>
      </c>
      <c r="B715" s="20" cm="1">
        <f t="array" aca="1" ref="B715" ca="1">INDEX(_xlfn.ANCHORARRAY(Data!B$14),ROWS(_xlfn.ANCHORARRAY(Data!B$14)),2)*Data!C728/Data!C727</f>
        <v>264.24974109120188</v>
      </c>
      <c r="C715" s="20" cm="1">
        <f t="array" aca="1" ref="C715" ca="1">INDEX(_xlfn.ANCHORARRAY(Data!D$14),ROWS(_xlfn.ANCHORARRAY(Data!D$14)))*Data!D728/Data!D727</f>
        <v>52.321510009532886</v>
      </c>
      <c r="D715" s="20" cm="1">
        <f t="array" aca="1" ref="D715" ca="1">INDEX(_xlfn.ANCHORARRAY(Data!E$14),ROWS(_xlfn.ANCHORARRAY(Data!E$14)))*Data!E728/Data!E727</f>
        <v>23.969707705934457</v>
      </c>
      <c r="E715" s="20" cm="1">
        <f t="array" aca="1" ref="E715" ca="1">INDEX(_xlfn.ANCHORARRAY(Data!F$14),ROWS(_xlfn.ANCHORARRAY(Data!F$14)))*Data!F728/Data!F727</f>
        <v>29.603447905477982</v>
      </c>
      <c r="F715" s="20" cm="1">
        <f t="array" aca="1" ref="F715" ca="1">INDEX(_xlfn.ANCHORARRAY(Data!G$14),ROWS(_xlfn.ANCHORARRAY(Data!G$14)))*Data!G728/Data!G727</f>
        <v>312.49286440370304</v>
      </c>
      <c r="G715" s="20" cm="1">
        <f t="array" aca="1" ref="G715" ca="1">INDEX(_xlfn.ANCHORARRAY(Data!H$14),ROWS(_xlfn.ANCHORARRAY(Data!H$14)))*Data!H728/Data!H727</f>
        <v>74.751510167076802</v>
      </c>
      <c r="H715" s="20" cm="1">
        <f t="array" aca="1" ref="H715" ca="1">INDEX(_xlfn.ANCHORARRAY(Data!I$14),ROWS(_xlfn.ANCHORARRAY(Data!I$14)))*Data!I728/Data!I727</f>
        <v>244.32124399286008</v>
      </c>
      <c r="I715" s="20" cm="1">
        <f t="array" aca="1" ref="I715" ca="1">INDEX(_xlfn.ANCHORARRAY(Data!J$14),ROWS(_xlfn.ANCHORARRAY(Data!J$14)))*Data!J728/Data!J727</f>
        <v>24.915492957746476</v>
      </c>
      <c r="J715" s="20" cm="1">
        <f t="array" aca="1" ref="J715" ca="1">INDEX(_xlfn.ANCHORARRAY(Data!K$14),ROWS(_xlfn.ANCHORARRAY(Data!K$14)))*Data!K728/Data!K727</f>
        <v>80.962003617642964</v>
      </c>
      <c r="K715" s="20" cm="1">
        <f t="array" aca="1" ref="K715" ca="1">INDEX(_xlfn.ANCHORARRAY(Data!L$14),ROWS(_xlfn.ANCHORARRAY(Data!L$14)))*Data!L728/Data!L727</f>
        <v>410.2702453783748</v>
      </c>
      <c r="L715" s="20" cm="1">
        <f t="array" aca="1" ref="L715" ca="1">INDEX(_xlfn.ANCHORARRAY(Data!M$14),ROWS(_xlfn.ANCHORARRAY(Data!M$14)))*Data!M728/Data!M727</f>
        <v>52.981320973348794</v>
      </c>
      <c r="M715" s="20" cm="1">
        <f t="array" aca="1" ref="M715" ca="1">INDEX(_xlfn.ANCHORARRAY(Data!N$14),ROWS(_xlfn.ANCHORARRAY(Data!N$14)))*Data!N728/Data!N727</f>
        <v>165.14560387811633</v>
      </c>
      <c r="N715" s="20" cm="1">
        <f t="array" aca="1" ref="N715" ca="1">INDEX(_xlfn.ANCHORARRAY(Data!O$14),ROWS(_xlfn.ANCHORARRAY(Data!O$14)))*Data!O728/Data!O727</f>
        <v>154.52202463912394</v>
      </c>
      <c r="O715" s="20" cm="1">
        <f t="array" aca="1" ref="O715" ca="1">INDEX(_xlfn.ANCHORARRAY(Data!P$14),ROWS(_xlfn.ANCHORARRAY(Data!P$14)))*Data!P728/Data!P727</f>
        <v>634.28018466783465</v>
      </c>
      <c r="P715" s="20" cm="1">
        <f t="array" aca="1" ref="P715" ca="1">B$1*B715/INDEX(_xlfn.ANCHORARRAY(Data!B$14),ROWS(_xlfn.ANCHORARRAY(Data!B$14)),2)</f>
        <v>13212.487054560093</v>
      </c>
      <c r="Q715" s="20" cm="1">
        <f t="array" aca="1" ref="Q715" ca="1">C$1*C715/INDEX(_xlfn.ANCHORARRAY(Data!D$14),ROWS(_xlfn.ANCHORARRAY(Data!D$14)))</f>
        <v>10468.246329837939</v>
      </c>
      <c r="R715" s="19" cm="1">
        <f t="array" aca="1" ref="R715" ca="1">D$1*D715/INDEX(_xlfn.ANCHORARRAY(Data!E$14),ROWS(_xlfn.ANCHORARRAY(Data!E$14)))</f>
        <v>11987.311780336584</v>
      </c>
      <c r="S715" s="20" cm="1">
        <f t="array" aca="1" ref="S715" ca="1">E$1*E715/INDEX(_xlfn.ANCHORARRAY(Data!F$14),ROWS(_xlfn.ANCHORARRAY(Data!F$14)))</f>
        <v>5920.6895810955966</v>
      </c>
      <c r="T715" s="20" cm="1">
        <f t="array" aca="1" ref="T715" ca="1">F$1*F715/INDEX(_xlfn.ANCHORARRAY(Data!G$14),ROWS(_xlfn.ANCHORARRAY(Data!G$14)))</f>
        <v>21874.500508259214</v>
      </c>
      <c r="U715" s="20" cm="1">
        <f t="array" aca="1" ref="U715" ca="1">G$1*G715/INDEX(_xlfn.ANCHORARRAY(Data!H$14),ROWS(_xlfn.ANCHORARRAY(Data!H$14)))</f>
        <v>53821.087320295293</v>
      </c>
      <c r="V715" s="20" cm="1">
        <f t="array" aca="1" ref="V715" ca="1">H$1*H715/INDEX(_xlfn.ANCHORARRAY(Data!I$14),ROWS(_xlfn.ANCHORARRAY(Data!I$14)))</f>
        <v>21988.911959357411</v>
      </c>
      <c r="W715" s="20" cm="1">
        <f t="array" aca="1" ref="W715" ca="1">I$1*I715/INDEX(_xlfn.ANCHORARRAY(Data!J$14),ROWS(_xlfn.ANCHORARRAY(Data!J$14)))</f>
        <v>4983.0985915492956</v>
      </c>
      <c r="X715" s="20" cm="1">
        <f t="array" aca="1" ref="X715" ca="1">J$1*J715/INDEX(_xlfn.ANCHORARRAY(Data!K$14),ROWS(_xlfn.ANCHORARRAY(Data!K$14)))</f>
        <v>5667.3402532350074</v>
      </c>
      <c r="Y715" s="20" cm="1">
        <f t="array" aca="1" ref="Y715" ca="1">K$1*K715/INDEX(_xlfn.ANCHORARRAY(Data!L$14),ROWS(_xlfn.ANCHORARRAY(Data!L$14)))</f>
        <v>12308.107361351245</v>
      </c>
      <c r="Z715" s="20" cm="1">
        <f t="array" aca="1" ref="Z715" ca="1">L$1*L715/INDEX(_xlfn.ANCHORARRAY(Data!M$14),ROWS(_xlfn.ANCHORARRAY(Data!M$14)))</f>
        <v>12715.51703360371</v>
      </c>
      <c r="AA715" s="20" cm="1">
        <f t="array" aca="1" ref="AA715" ca="1">M$1*M715/INDEX(_xlfn.ANCHORARRAY(Data!N$14),ROWS(_xlfn.ANCHORARRAY(Data!N$14)))</f>
        <v>9908.7362326869788</v>
      </c>
      <c r="AB715" s="20" cm="1">
        <f t="array" aca="1" ref="AB715" ca="1">N$1*N715/INDEX(_xlfn.ANCHORARRAY(Data!O$14),ROWS(_xlfn.ANCHORARRAY(Data!O$14)))</f>
        <v>9271.3214783474377</v>
      </c>
      <c r="AC715" s="20" cm="1">
        <f t="array" aca="1" ref="AC715" ca="1">O$1*O715/INDEX(_xlfn.ANCHORARRAY(Data!P$14),ROWS(_xlfn.ANCHORARRAY(Data!P$14)))</f>
        <v>12686.404021655066</v>
      </c>
      <c r="AD715" s="33">
        <f t="shared" ca="1" si="25"/>
        <v>206813.7595061709</v>
      </c>
      <c r="AE715" s="33">
        <f t="shared" ca="1" si="24"/>
        <v>-551.65950617089402</v>
      </c>
    </row>
    <row r="716" spans="1:31" x14ac:dyDescent="0.35">
      <c r="A716">
        <f ca="1"/>
        <v>714</v>
      </c>
      <c r="B716" s="20" cm="1">
        <f t="array" aca="1" ref="B716" ca="1">INDEX(_xlfn.ANCHORARRAY(Data!B$14),ROWS(_xlfn.ANCHORARRAY(Data!B$14)),2)*Data!C729/Data!C728</f>
        <v>272.44145218513142</v>
      </c>
      <c r="C716" s="20" cm="1">
        <f t="array" aca="1" ref="C716" ca="1">INDEX(_xlfn.ANCHORARRAY(Data!D$14),ROWS(_xlfn.ANCHORARRAY(Data!D$14)))*Data!D729/Data!D728</f>
        <v>53.367772621809756</v>
      </c>
      <c r="D716" s="20" cm="1">
        <f t="array" aca="1" ref="D716" ca="1">INDEX(_xlfn.ANCHORARRAY(Data!E$14),ROWS(_xlfn.ANCHORARRAY(Data!E$14)))*Data!E729/Data!E728</f>
        <v>23.556351351351349</v>
      </c>
      <c r="E716" s="20" cm="1">
        <f t="array" aca="1" ref="E716" ca="1">INDEX(_xlfn.ANCHORARRAY(Data!F$14),ROWS(_xlfn.ANCHORARRAY(Data!F$14)))*Data!F729/Data!F728</f>
        <v>29.815955749002537</v>
      </c>
      <c r="F716" s="20" cm="1">
        <f t="array" aca="1" ref="F716" ca="1">INDEX(_xlfn.ANCHORARRAY(Data!G$14),ROWS(_xlfn.ANCHORARRAY(Data!G$14)))*Data!G729/Data!G728</f>
        <v>320.09951757997135</v>
      </c>
      <c r="G716" s="20" cm="1">
        <f t="array" aca="1" ref="G716" ca="1">INDEX(_xlfn.ANCHORARRAY(Data!H$14),ROWS(_xlfn.ANCHORARRAY(Data!H$14)))*Data!H729/Data!H728</f>
        <v>72.256551301881927</v>
      </c>
      <c r="H716" s="20" cm="1">
        <f t="array" aca="1" ref="H716" ca="1">INDEX(_xlfn.ANCHORARRAY(Data!I$14),ROWS(_xlfn.ANCHORARRAY(Data!I$14)))*Data!I729/Data!I728</f>
        <v>243.97706050695015</v>
      </c>
      <c r="I716" s="20" cm="1">
        <f t="array" aca="1" ref="I716" ca="1">INDEX(_xlfn.ANCHORARRAY(Data!J$14),ROWS(_xlfn.ANCHORARRAY(Data!J$14)))*Data!J729/Data!J728</f>
        <v>24.799655172413793</v>
      </c>
      <c r="J716" s="20" cm="1">
        <f t="array" aca="1" ref="J716" ca="1">INDEX(_xlfn.ANCHORARRAY(Data!K$14),ROWS(_xlfn.ANCHORARRAY(Data!K$14)))*Data!K729/Data!K728</f>
        <v>79.489440175631188</v>
      </c>
      <c r="K716" s="20" cm="1">
        <f t="array" aca="1" ref="K716" ca="1">INDEX(_xlfn.ANCHORARRAY(Data!L$14),ROWS(_xlfn.ANCHORARRAY(Data!L$14)))*Data!L729/Data!L728</f>
        <v>400.92139585792472</v>
      </c>
      <c r="L716" s="20" cm="1">
        <f t="array" aca="1" ref="L716" ca="1">INDEX(_xlfn.ANCHORARRAY(Data!M$14),ROWS(_xlfn.ANCHORARRAY(Data!M$14)))*Data!M729/Data!M728</f>
        <v>51.628408163265306</v>
      </c>
      <c r="M716" s="20" cm="1">
        <f t="array" aca="1" ref="M716" ca="1">INDEX(_xlfn.ANCHORARRAY(Data!N$14),ROWS(_xlfn.ANCHORARRAY(Data!N$14)))*Data!N729/Data!N728</f>
        <v>166.41165998063354</v>
      </c>
      <c r="N716" s="20" cm="1">
        <f t="array" aca="1" ref="N716" ca="1">INDEX(_xlfn.ANCHORARRAY(Data!O$14),ROWS(_xlfn.ANCHORARRAY(Data!O$14)))*Data!O729/Data!O728</f>
        <v>159.13865411260866</v>
      </c>
      <c r="O716" s="20" cm="1">
        <f t="array" aca="1" ref="O716" ca="1">INDEX(_xlfn.ANCHORARRAY(Data!P$14),ROWS(_xlfn.ANCHORARRAY(Data!P$14)))*Data!P729/Data!P728</f>
        <v>637.28097723364306</v>
      </c>
      <c r="P716" s="20" cm="1">
        <f t="array" aca="1" ref="P716" ca="1">B$1*B716/INDEX(_xlfn.ANCHORARRAY(Data!B$14),ROWS(_xlfn.ANCHORARRAY(Data!B$14)),2)</f>
        <v>13622.072609256573</v>
      </c>
      <c r="Q716" s="20" cm="1">
        <f t="array" aca="1" ref="Q716" ca="1">C$1*C716/INDEX(_xlfn.ANCHORARRAY(Data!D$14),ROWS(_xlfn.ANCHORARRAY(Data!D$14)))</f>
        <v>10677.577726218098</v>
      </c>
      <c r="R716" s="19" cm="1">
        <f t="array" aca="1" ref="R716" ca="1">D$1*D716/INDEX(_xlfn.ANCHORARRAY(Data!E$14),ROWS(_xlfn.ANCHORARRAY(Data!E$14)))</f>
        <v>11780.591216216215</v>
      </c>
      <c r="S716" s="20" cm="1">
        <f t="array" aca="1" ref="S716" ca="1">E$1*E716/INDEX(_xlfn.ANCHORARRAY(Data!F$14),ROWS(_xlfn.ANCHORARRAY(Data!F$14)))</f>
        <v>5963.1911498005084</v>
      </c>
      <c r="T716" s="20" cm="1">
        <f t="array" aca="1" ref="T716" ca="1">F$1*F716/INDEX(_xlfn.ANCHORARRAY(Data!G$14),ROWS(_xlfn.ANCHORARRAY(Data!G$14)))</f>
        <v>22406.966230597995</v>
      </c>
      <c r="U716" s="20" cm="1">
        <f t="array" aca="1" ref="U716" ca="1">G$1*G716/INDEX(_xlfn.ANCHORARRAY(Data!H$14),ROWS(_xlfn.ANCHORARRAY(Data!H$14)))</f>
        <v>52024.716937354984</v>
      </c>
      <c r="V716" s="20" cm="1">
        <f t="array" aca="1" ref="V716" ca="1">H$1*H716/INDEX(_xlfn.ANCHORARRAY(Data!I$14),ROWS(_xlfn.ANCHORARRAY(Data!I$14)))</f>
        <v>21957.935445625517</v>
      </c>
      <c r="W716" s="20" cm="1">
        <f t="array" aca="1" ref="W716" ca="1">I$1*I716/INDEX(_xlfn.ANCHORARRAY(Data!J$14),ROWS(_xlfn.ANCHORARRAY(Data!J$14)))</f>
        <v>4959.9310344827591</v>
      </c>
      <c r="X716" s="20" cm="1">
        <f t="array" aca="1" ref="X716" ca="1">J$1*J716/INDEX(_xlfn.ANCHORARRAY(Data!K$14),ROWS(_xlfn.ANCHORARRAY(Data!K$14)))</f>
        <v>5564.2608122941829</v>
      </c>
      <c r="Y716" s="20" cm="1">
        <f t="array" aca="1" ref="Y716" ca="1">K$1*K716/INDEX(_xlfn.ANCHORARRAY(Data!L$14),ROWS(_xlfn.ANCHORARRAY(Data!L$14)))</f>
        <v>12027.641875737743</v>
      </c>
      <c r="Z716" s="20" cm="1">
        <f t="array" aca="1" ref="Z716" ca="1">L$1*L716/INDEX(_xlfn.ANCHORARRAY(Data!M$14),ROWS(_xlfn.ANCHORARRAY(Data!M$14)))</f>
        <v>12390.817959183672</v>
      </c>
      <c r="AA716" s="20" cm="1">
        <f t="array" aca="1" ref="AA716" ca="1">M$1*M716/INDEX(_xlfn.ANCHORARRAY(Data!N$14),ROWS(_xlfn.ANCHORARRAY(Data!N$14)))</f>
        <v>9984.6995988380113</v>
      </c>
      <c r="AB716" s="20" cm="1">
        <f t="array" aca="1" ref="AB716" ca="1">N$1*N716/INDEX(_xlfn.ANCHORARRAY(Data!O$14),ROWS(_xlfn.ANCHORARRAY(Data!O$14)))</f>
        <v>9548.3192467565204</v>
      </c>
      <c r="AC716" s="20" cm="1">
        <f t="array" aca="1" ref="AC716" ca="1">O$1*O716/INDEX(_xlfn.ANCHORARRAY(Data!P$14),ROWS(_xlfn.ANCHORARRAY(Data!P$14)))</f>
        <v>12746.423659340831</v>
      </c>
      <c r="AD716" s="33">
        <f t="shared" ca="1" si="25"/>
        <v>205655.14550170364</v>
      </c>
      <c r="AE716" s="33">
        <f t="shared" ca="1" si="24"/>
        <v>606.95449829637073</v>
      </c>
    </row>
    <row r="717" spans="1:31" x14ac:dyDescent="0.35">
      <c r="A717">
        <f ca="1"/>
        <v>715</v>
      </c>
      <c r="B717" s="20" cm="1">
        <f t="array" aca="1" ref="B717" ca="1">INDEX(_xlfn.ANCHORARRAY(Data!B$14),ROWS(_xlfn.ANCHORARRAY(Data!B$14)),2)*Data!C730/Data!C729</f>
        <v>267.5426827453897</v>
      </c>
      <c r="C717" s="20" cm="1">
        <f t="array" aca="1" ref="C717" ca="1">INDEX(_xlfn.ANCHORARRAY(Data!D$14),ROWS(_xlfn.ANCHORARRAY(Data!D$14)))*Data!D730/Data!D729</f>
        <v>53.212998846597465</v>
      </c>
      <c r="D717" s="20" cm="1">
        <f t="array" aca="1" ref="D717" ca="1">INDEX(_xlfn.ANCHORARRAY(Data!E$14),ROWS(_xlfn.ANCHORARRAY(Data!E$14)))*Data!E730/Data!E729</f>
        <v>24.368634032634038</v>
      </c>
      <c r="E717" s="20" cm="1">
        <f t="array" aca="1" ref="E717" ca="1">INDEX(_xlfn.ANCHORARRAY(Data!F$14),ROWS(_xlfn.ANCHORARRAY(Data!F$14)))*Data!F730/Data!F729</f>
        <v>29.289759211966434</v>
      </c>
      <c r="F717" s="20" cm="1">
        <f t="array" aca="1" ref="F717" ca="1">INDEX(_xlfn.ANCHORARRAY(Data!G$14),ROWS(_xlfn.ANCHORARRAY(Data!G$14)))*Data!G730/Data!G729</f>
        <v>316.19924083298326</v>
      </c>
      <c r="G717" s="20" cm="1">
        <f t="array" aca="1" ref="G717" ca="1">INDEX(_xlfn.ANCHORARRAY(Data!H$14),ROWS(_xlfn.ANCHORARRAY(Data!H$14)))*Data!H730/Data!H729</f>
        <v>74.523352355673538</v>
      </c>
      <c r="H717" s="20" cm="1">
        <f t="array" aca="1" ref="H717" ca="1">INDEX(_xlfn.ANCHORARRAY(Data!I$14),ROWS(_xlfn.ANCHORARRAY(Data!I$14)))*Data!I730/Data!I729</f>
        <v>245.71969660029797</v>
      </c>
      <c r="I717" s="20" cm="1">
        <f t="array" aca="1" ref="I717" ca="1">INDEX(_xlfn.ANCHORARRAY(Data!J$14),ROWS(_xlfn.ANCHORARRAY(Data!J$14)))*Data!J730/Data!J729</f>
        <v>24.524173027989821</v>
      </c>
      <c r="J717" s="20" cm="1">
        <f t="array" aca="1" ref="J717" ca="1">INDEX(_xlfn.ANCHORARRAY(Data!K$14),ROWS(_xlfn.ANCHORARRAY(Data!K$14)))*Data!K730/Data!K729</f>
        <v>80.929327453142221</v>
      </c>
      <c r="K717" s="20" cm="1">
        <f t="array" aca="1" ref="K717" ca="1">INDEX(_xlfn.ANCHORARRAY(Data!L$14),ROWS(_xlfn.ANCHORARRAY(Data!L$14)))*Data!L730/Data!L729</f>
        <v>405.93007017096198</v>
      </c>
      <c r="L717" s="20" cm="1">
        <f t="array" aca="1" ref="L717" ca="1">INDEX(_xlfn.ANCHORARRAY(Data!M$14),ROWS(_xlfn.ANCHORARRAY(Data!M$14)))*Data!M730/Data!M729</f>
        <v>52.583606557377053</v>
      </c>
      <c r="M717" s="20" cm="1">
        <f t="array" aca="1" ref="M717" ca="1">INDEX(_xlfn.ANCHORARRAY(Data!N$14),ROWS(_xlfn.ANCHORARRAY(Data!N$14)))*Data!N730/Data!N729</f>
        <v>168.23043257695207</v>
      </c>
      <c r="N717" s="20" cm="1">
        <f t="array" aca="1" ref="N717" ca="1">INDEX(_xlfn.ANCHORARRAY(Data!O$14),ROWS(_xlfn.ANCHORARRAY(Data!O$14)))*Data!O730/Data!O729</f>
        <v>156.11954503249765</v>
      </c>
      <c r="O717" s="20" cm="1">
        <f t="array" aca="1" ref="O717" ca="1">INDEX(_xlfn.ANCHORARRAY(Data!P$14),ROWS(_xlfn.ANCHORARRAY(Data!P$14)))*Data!P730/Data!P729</f>
        <v>636.61742297006708</v>
      </c>
      <c r="P717" s="20" cm="1">
        <f t="array" aca="1" ref="P717" ca="1">B$1*B717/INDEX(_xlfn.ANCHORARRAY(Data!B$14),ROWS(_xlfn.ANCHORARRAY(Data!B$14)),2)</f>
        <v>13377.134137269484</v>
      </c>
      <c r="Q717" s="20" cm="1">
        <f t="array" aca="1" ref="Q717" ca="1">C$1*C717/INDEX(_xlfn.ANCHORARRAY(Data!D$14),ROWS(_xlfn.ANCHORARRAY(Data!D$14)))</f>
        <v>10646.611303344867</v>
      </c>
      <c r="R717" s="19" cm="1">
        <f t="array" aca="1" ref="R717" ca="1">D$1*D717/INDEX(_xlfn.ANCHORARRAY(Data!E$14),ROWS(_xlfn.ANCHORARRAY(Data!E$14)))</f>
        <v>12186.815850815854</v>
      </c>
      <c r="S717" s="20" cm="1">
        <f t="array" aca="1" ref="S717" ca="1">E$1*E717/INDEX(_xlfn.ANCHORARRAY(Data!F$14),ROWS(_xlfn.ANCHORARRAY(Data!F$14)))</f>
        <v>5857.9518423932868</v>
      </c>
      <c r="T717" s="20" cm="1">
        <f t="array" aca="1" ref="T717" ca="1">F$1*F717/INDEX(_xlfn.ANCHORARRAY(Data!G$14),ROWS(_xlfn.ANCHORARRAY(Data!G$14)))</f>
        <v>22133.946858308831</v>
      </c>
      <c r="U717" s="20" cm="1">
        <f t="array" aca="1" ref="U717" ca="1">G$1*G717/INDEX(_xlfn.ANCHORARRAY(Data!H$14),ROWS(_xlfn.ANCHORARRAY(Data!H$14)))</f>
        <v>53656.813696084944</v>
      </c>
      <c r="V717" s="20" cm="1">
        <f t="array" aca="1" ref="V717" ca="1">H$1*H717/INDEX(_xlfn.ANCHORARRAY(Data!I$14),ROWS(_xlfn.ANCHORARRAY(Data!I$14)))</f>
        <v>22114.772694026818</v>
      </c>
      <c r="W717" s="20" cm="1">
        <f t="array" aca="1" ref="W717" ca="1">I$1*I717/INDEX(_xlfn.ANCHORARRAY(Data!J$14),ROWS(_xlfn.ANCHORARRAY(Data!J$14)))</f>
        <v>4904.8346055979646</v>
      </c>
      <c r="X717" s="20" cm="1">
        <f t="array" aca="1" ref="X717" ca="1">J$1*J717/INDEX(_xlfn.ANCHORARRAY(Data!K$14),ROWS(_xlfn.ANCHORARRAY(Data!K$14)))</f>
        <v>5665.0529217199555</v>
      </c>
      <c r="Y717" s="20" cm="1">
        <f t="array" aca="1" ref="Y717" ca="1">K$1*K717/INDEX(_xlfn.ANCHORARRAY(Data!L$14),ROWS(_xlfn.ANCHORARRAY(Data!L$14)))</f>
        <v>12177.90210512886</v>
      </c>
      <c r="Z717" s="20" cm="1">
        <f t="array" aca="1" ref="Z717" ca="1">L$1*L717/INDEX(_xlfn.ANCHORARRAY(Data!M$14),ROWS(_xlfn.ANCHORARRAY(Data!M$14)))</f>
        <v>12620.065573770493</v>
      </c>
      <c r="AA717" s="20" cm="1">
        <f t="array" aca="1" ref="AA717" ca="1">M$1*M717/INDEX(_xlfn.ANCHORARRAY(Data!N$14),ROWS(_xlfn.ANCHORARRAY(Data!N$14)))</f>
        <v>10093.825954617123</v>
      </c>
      <c r="AB717" s="20" cm="1">
        <f t="array" aca="1" ref="AB717" ca="1">N$1*N717/INDEX(_xlfn.ANCHORARRAY(Data!O$14),ROWS(_xlfn.ANCHORARRAY(Data!O$14)))</f>
        <v>9367.1727019498594</v>
      </c>
      <c r="AC717" s="20" cm="1">
        <f t="array" aca="1" ref="AC717" ca="1">O$1*O717/INDEX(_xlfn.ANCHORARRAY(Data!P$14),ROWS(_xlfn.ANCHORARRAY(Data!P$14)))</f>
        <v>12733.151736803278</v>
      </c>
      <c r="AD717" s="33">
        <f t="shared" ca="1" si="25"/>
        <v>207536.05198183164</v>
      </c>
      <c r="AE717" s="33">
        <f t="shared" ca="1" si="24"/>
        <v>-1273.951981831633</v>
      </c>
    </row>
    <row r="718" spans="1:31" x14ac:dyDescent="0.35">
      <c r="A718">
        <f ca="1"/>
        <v>716</v>
      </c>
      <c r="B718" s="20" cm="1">
        <f t="array" aca="1" ref="B718" ca="1">INDEX(_xlfn.ANCHORARRAY(Data!B$14),ROWS(_xlfn.ANCHORARRAY(Data!B$14)),2)*Data!C731/Data!C730</f>
        <v>262.70528981298645</v>
      </c>
      <c r="C718" s="20" cm="1">
        <f t="array" aca="1" ref="C718" ca="1">INDEX(_xlfn.ANCHORARRAY(Data!D$14),ROWS(_xlfn.ANCHORARRAY(Data!D$14)))*Data!D731/Data!D730</f>
        <v>52.693858539390462</v>
      </c>
      <c r="D718" s="20" cm="1">
        <f t="array" aca="1" ref="D718" ca="1">INDEX(_xlfn.ANCHORARRAY(Data!E$14),ROWS(_xlfn.ANCHORARRAY(Data!E$14)))*Data!E731/Data!E730</f>
        <v>24.596054104477609</v>
      </c>
      <c r="E718" s="20" cm="1">
        <f t="array" aca="1" ref="E718" ca="1">INDEX(_xlfn.ANCHORARRAY(Data!F$14),ROWS(_xlfn.ANCHORARRAY(Data!F$14)))*Data!F731/Data!F730</f>
        <v>29.47466940605155</v>
      </c>
      <c r="F718" s="20" cm="1">
        <f t="array" aca="1" ref="F718" ca="1">INDEX(_xlfn.ANCHORARRAY(Data!G$14),ROWS(_xlfn.ANCHORARRAY(Data!G$14)))*Data!G731/Data!G730</f>
        <v>316.35459512778357</v>
      </c>
      <c r="G718" s="20" cm="1">
        <f t="array" aca="1" ref="G718" ca="1">INDEX(_xlfn.ANCHORARRAY(Data!H$14),ROWS(_xlfn.ANCHORARRAY(Data!H$14)))*Data!H731/Data!H730</f>
        <v>74.365431240063586</v>
      </c>
      <c r="H718" s="20" cm="1">
        <f t="array" aca="1" ref="H718" ca="1">INDEX(_xlfn.ANCHORARRAY(Data!I$14),ROWS(_xlfn.ANCHORARRAY(Data!I$14)))*Data!I731/Data!I730</f>
        <v>246.03378542149352</v>
      </c>
      <c r="I718" s="20" cm="1">
        <f t="array" aca="1" ref="I718" ca="1">INDEX(_xlfn.ANCHORARRAY(Data!J$14),ROWS(_xlfn.ANCHORARRAY(Data!J$14)))*Data!J731/Data!J730</f>
        <v>23.874936708860762</v>
      </c>
      <c r="J718" s="20" cm="1">
        <f t="array" aca="1" ref="J718" ca="1">INDEX(_xlfn.ANCHORARRAY(Data!K$14),ROWS(_xlfn.ANCHORARRAY(Data!K$14)))*Data!K731/Data!K730</f>
        <v>79.308095173351475</v>
      </c>
      <c r="K718" s="20" cm="1">
        <f t="array" aca="1" ref="K718" ca="1">INDEX(_xlfn.ANCHORARRAY(Data!L$14),ROWS(_xlfn.ANCHORARRAY(Data!L$14)))*Data!L731/Data!L730</f>
        <v>398.0978919222606</v>
      </c>
      <c r="L718" s="20" cm="1">
        <f t="array" aca="1" ref="L718" ca="1">INDEX(_xlfn.ANCHORARRAY(Data!M$14),ROWS(_xlfn.ANCHORARRAY(Data!M$14)))*Data!M731/Data!M730</f>
        <v>52.165818181818189</v>
      </c>
      <c r="M718" s="20" cm="1">
        <f t="array" aca="1" ref="M718" ca="1">INDEX(_xlfn.ANCHORARRAY(Data!N$14),ROWS(_xlfn.ANCHORARRAY(Data!N$14)))*Data!N731/Data!N730</f>
        <v>164.62958731012233</v>
      </c>
      <c r="N718" s="20" cm="1">
        <f t="array" aca="1" ref="N718" ca="1">INDEX(_xlfn.ANCHORARRAY(Data!O$14),ROWS(_xlfn.ANCHORARRAY(Data!O$14)))*Data!O731/Data!O730</f>
        <v>153.00535441860467</v>
      </c>
      <c r="O718" s="20" cm="1">
        <f t="array" aca="1" ref="O718" ca="1">INDEX(_xlfn.ANCHORARRAY(Data!P$14),ROWS(_xlfn.ANCHORARRAY(Data!P$14)))*Data!P731/Data!P730</f>
        <v>633.92088791621063</v>
      </c>
      <c r="P718" s="20" cm="1">
        <f t="array" aca="1" ref="P718" ca="1">B$1*B718/INDEX(_xlfn.ANCHORARRAY(Data!B$14),ROWS(_xlfn.ANCHORARRAY(Data!B$14)),2)</f>
        <v>13135.264490649322</v>
      </c>
      <c r="Q718" s="20" cm="1">
        <f t="array" aca="1" ref="Q718" ca="1">C$1*C718/INDEX(_xlfn.ANCHORARRAY(Data!D$14),ROWS(_xlfn.ANCHORARRAY(Data!D$14)))</f>
        <v>10542.744105807935</v>
      </c>
      <c r="R718" s="19" cm="1">
        <f t="array" aca="1" ref="R718" ca="1">D$1*D718/INDEX(_xlfn.ANCHORARRAY(Data!E$14),ROWS(_xlfn.ANCHORARRAY(Data!E$14)))</f>
        <v>12300.549207089551</v>
      </c>
      <c r="S718" s="20" cm="1">
        <f t="array" aca="1" ref="S718" ca="1">E$1*E718/INDEX(_xlfn.ANCHORARRAY(Data!F$14),ROWS(_xlfn.ANCHORARRAY(Data!F$14)))</f>
        <v>5894.9338812103106</v>
      </c>
      <c r="T718" s="20" cm="1">
        <f t="array" aca="1" ref="T718" ca="1">F$1*F718/INDEX(_xlfn.ANCHORARRAY(Data!G$14),ROWS(_xlfn.ANCHORARRAY(Data!G$14)))</f>
        <v>22144.821658944849</v>
      </c>
      <c r="U718" s="20" cm="1">
        <f t="array" aca="1" ref="U718" ca="1">G$1*G718/INDEX(_xlfn.ANCHORARRAY(Data!H$14),ROWS(_xlfn.ANCHORARRAY(Data!H$14)))</f>
        <v>53543.110492845779</v>
      </c>
      <c r="V718" s="20" cm="1">
        <f t="array" aca="1" ref="V718" ca="1">H$1*H718/INDEX(_xlfn.ANCHORARRAY(Data!I$14),ROWS(_xlfn.ANCHORARRAY(Data!I$14)))</f>
        <v>22143.040687934419</v>
      </c>
      <c r="W718" s="20" cm="1">
        <f t="array" aca="1" ref="W718" ca="1">I$1*I718/INDEX(_xlfn.ANCHORARRAY(Data!J$14),ROWS(_xlfn.ANCHORARRAY(Data!J$14)))</f>
        <v>4774.9873417721528</v>
      </c>
      <c r="X718" s="20" cm="1">
        <f t="array" aca="1" ref="X718" ca="1">J$1*J718/INDEX(_xlfn.ANCHORARRAY(Data!K$14),ROWS(_xlfn.ANCHORARRAY(Data!K$14)))</f>
        <v>5551.5666621346036</v>
      </c>
      <c r="Y718" s="20" cm="1">
        <f t="array" aca="1" ref="Y718" ca="1">K$1*K718/INDEX(_xlfn.ANCHORARRAY(Data!L$14),ROWS(_xlfn.ANCHORARRAY(Data!L$14)))</f>
        <v>11942.936757667818</v>
      </c>
      <c r="Z718" s="20" cm="1">
        <f t="array" aca="1" ref="Z718" ca="1">L$1*L718/INDEX(_xlfn.ANCHORARRAY(Data!M$14),ROWS(_xlfn.ANCHORARRAY(Data!M$14)))</f>
        <v>12519.796363636366</v>
      </c>
      <c r="AA718" s="20" cm="1">
        <f t="array" aca="1" ref="AA718" ca="1">M$1*M718/INDEX(_xlfn.ANCHORARRAY(Data!N$14),ROWS(_xlfn.ANCHORARRAY(Data!N$14)))</f>
        <v>9877.7752386073389</v>
      </c>
      <c r="AB718" s="20" cm="1">
        <f t="array" aca="1" ref="AB718" ca="1">N$1*N718/INDEX(_xlfn.ANCHORARRAY(Data!O$14),ROWS(_xlfn.ANCHORARRAY(Data!O$14)))</f>
        <v>9180.3212651162812</v>
      </c>
      <c r="AC718" s="20" cm="1">
        <f t="array" aca="1" ref="AC718" ca="1">O$1*O718/INDEX(_xlfn.ANCHORARRAY(Data!P$14),ROWS(_xlfn.ANCHORARRAY(Data!P$14)))</f>
        <v>12679.217633265591</v>
      </c>
      <c r="AD718" s="33">
        <f t="shared" ca="1" si="25"/>
        <v>206231.06578668227</v>
      </c>
      <c r="AE718" s="33">
        <f t="shared" ca="1" si="24"/>
        <v>31.034213317732792</v>
      </c>
    </row>
    <row r="719" spans="1:31" x14ac:dyDescent="0.35">
      <c r="A719">
        <f ca="1"/>
        <v>717</v>
      </c>
      <c r="B719" s="20" cm="1">
        <f t="array" aca="1" ref="B719" ca="1">INDEX(_xlfn.ANCHORARRAY(Data!B$14),ROWS(_xlfn.ANCHORARRAY(Data!B$14)),2)*Data!C732/Data!C731</f>
        <v>266.47840586491964</v>
      </c>
      <c r="C719" s="20" cm="1">
        <f t="array" aca="1" ref="C719" ca="1">INDEX(_xlfn.ANCHORARRAY(Data!D$14),ROWS(_xlfn.ANCHORARRAY(Data!D$14)))*Data!D732/Data!D731</f>
        <v>54.360640802933801</v>
      </c>
      <c r="D719" s="20" cm="1">
        <f t="array" aca="1" ref="D719" ca="1">INDEX(_xlfn.ANCHORARRAY(Data!E$14),ROWS(_xlfn.ANCHORARRAY(Data!E$14)))*Data!E732/Data!E731</f>
        <v>23.365575589459088</v>
      </c>
      <c r="E719" s="20" cm="1">
        <f t="array" aca="1" ref="E719" ca="1">INDEX(_xlfn.ANCHORARRAY(Data!F$14),ROWS(_xlfn.ANCHORARRAY(Data!F$14)))*Data!F732/Data!F731</f>
        <v>30.662523755226147</v>
      </c>
      <c r="F719" s="20" cm="1">
        <f t="array" aca="1" ref="F719" ca="1">INDEX(_xlfn.ANCHORARRAY(Data!G$14),ROWS(_xlfn.ANCHORARRAY(Data!G$14)))*Data!G732/Data!G731</f>
        <v>317.0798041724949</v>
      </c>
      <c r="G719" s="20" cm="1">
        <f t="array" aca="1" ref="G719" ca="1">INDEX(_xlfn.ANCHORARRAY(Data!H$14),ROWS(_xlfn.ANCHORARRAY(Data!H$14)))*Data!H732/Data!H731</f>
        <v>74.602063618290245</v>
      </c>
      <c r="H719" s="20" cm="1">
        <f t="array" aca="1" ref="H719" ca="1">INDEX(_xlfn.ANCHORARRAY(Data!I$14),ROWS(_xlfn.ANCHORARRAY(Data!I$14)))*Data!I732/Data!I731</f>
        <v>242.03211004742667</v>
      </c>
      <c r="I719" s="20" cm="1">
        <f t="array" aca="1" ref="I719" ca="1">INDEX(_xlfn.ANCHORARRAY(Data!J$14),ROWS(_xlfn.ANCHORARRAY(Data!J$14)))*Data!J732/Data!J731</f>
        <v>24.347391116860713</v>
      </c>
      <c r="J719" s="20" cm="1">
        <f t="array" aca="1" ref="J719" ca="1">INDEX(_xlfn.ANCHORARRAY(Data!K$14),ROWS(_xlfn.ANCHORARRAY(Data!K$14)))*Data!K732/Data!K731</f>
        <v>80.244336162058602</v>
      </c>
      <c r="K719" s="20" cm="1">
        <f t="array" aca="1" ref="K719" ca="1">INDEX(_xlfn.ANCHORARRAY(Data!L$14),ROWS(_xlfn.ANCHORARRAY(Data!L$14)))*Data!L732/Data!L731</f>
        <v>357.5342171376368</v>
      </c>
      <c r="L719" s="20" cm="1">
        <f t="array" aca="1" ref="L719" ca="1">INDEX(_xlfn.ANCHORARRAY(Data!M$14),ROWS(_xlfn.ANCHORARRAY(Data!M$14)))*Data!M732/Data!M731</f>
        <v>52.522257416908332</v>
      </c>
      <c r="M719" s="20" cm="1">
        <f t="array" aca="1" ref="M719" ca="1">INDEX(_xlfn.ANCHORARRAY(Data!N$14),ROWS(_xlfn.ANCHORARRAY(Data!N$14)))*Data!N732/Data!N731</f>
        <v>165.15103434343433</v>
      </c>
      <c r="N719" s="20" cm="1">
        <f t="array" aca="1" ref="N719" ca="1">INDEX(_xlfn.ANCHORARRAY(Data!O$14),ROWS(_xlfn.ANCHORARRAY(Data!O$14)))*Data!O732/Data!O731</f>
        <v>153.44521047293011</v>
      </c>
      <c r="O719" s="20" cm="1">
        <f t="array" aca="1" ref="O719" ca="1">INDEX(_xlfn.ANCHORARRAY(Data!P$14),ROWS(_xlfn.ANCHORARRAY(Data!P$14)))*Data!P732/Data!P731</f>
        <v>632.70160318949331</v>
      </c>
      <c r="P719" s="20" cm="1">
        <f t="array" aca="1" ref="P719" ca="1">B$1*B719/INDEX(_xlfn.ANCHORARRAY(Data!B$14),ROWS(_xlfn.ANCHORARRAY(Data!B$14)),2)</f>
        <v>13323.920293245983</v>
      </c>
      <c r="Q719" s="20" cm="1">
        <f t="array" aca="1" ref="Q719" ca="1">C$1*C719/INDEX(_xlfn.ANCHORARRAY(Data!D$14),ROWS(_xlfn.ANCHORARRAY(Data!D$14)))</f>
        <v>10876.226211156147</v>
      </c>
      <c r="R719" s="19" cm="1">
        <f t="array" aca="1" ref="R719" ca="1">D$1*D719/INDEX(_xlfn.ANCHORARRAY(Data!E$14),ROWS(_xlfn.ANCHORARRAY(Data!E$14)))</f>
        <v>11685.183772538145</v>
      </c>
      <c r="S719" s="20" cm="1">
        <f t="array" aca="1" ref="S719" ca="1">E$1*E719/INDEX(_xlfn.ANCHORARRAY(Data!F$14),ROWS(_xlfn.ANCHORARRAY(Data!F$14)))</f>
        <v>6132.5047510452296</v>
      </c>
      <c r="T719" s="20" cm="1">
        <f t="array" aca="1" ref="T719" ca="1">F$1*F719/INDEX(_xlfn.ANCHORARRAY(Data!G$14),ROWS(_xlfn.ANCHORARRAY(Data!G$14)))</f>
        <v>22195.586292074644</v>
      </c>
      <c r="U719" s="20" cm="1">
        <f t="array" aca="1" ref="U719" ca="1">G$1*G719/INDEX(_xlfn.ANCHORARRAY(Data!H$14),ROWS(_xlfn.ANCHORARRAY(Data!H$14)))</f>
        <v>53713.485805168973</v>
      </c>
      <c r="V719" s="20" cm="1">
        <f t="array" aca="1" ref="V719" ca="1">H$1*H719/INDEX(_xlfn.ANCHORARRAY(Data!I$14),ROWS(_xlfn.ANCHORARRAY(Data!I$14)))</f>
        <v>21782.889904268399</v>
      </c>
      <c r="W719" s="20" cm="1">
        <f t="array" aca="1" ref="W719" ca="1">I$1*I719/INDEX(_xlfn.ANCHORARRAY(Data!J$14),ROWS(_xlfn.ANCHORARRAY(Data!J$14)))</f>
        <v>4869.4782233721426</v>
      </c>
      <c r="X719" s="20" cm="1">
        <f t="array" aca="1" ref="X719" ca="1">J$1*J719/INDEX(_xlfn.ANCHORARRAY(Data!K$14),ROWS(_xlfn.ANCHORARRAY(Data!K$14)))</f>
        <v>5617.1035313441025</v>
      </c>
      <c r="Y719" s="20" cm="1">
        <f t="array" aca="1" ref="Y719" ca="1">K$1*K719/INDEX(_xlfn.ANCHORARRAY(Data!L$14),ROWS(_xlfn.ANCHORARRAY(Data!L$14)))</f>
        <v>10726.026514129104</v>
      </c>
      <c r="Z719" s="20" cm="1">
        <f t="array" aca="1" ref="Z719" ca="1">L$1*L719/INDEX(_xlfn.ANCHORARRAY(Data!M$14),ROWS(_xlfn.ANCHORARRAY(Data!M$14)))</f>
        <v>12605.341780057999</v>
      </c>
      <c r="AA719" s="20" cm="1">
        <f t="array" aca="1" ref="AA719" ca="1">M$1*M719/INDEX(_xlfn.ANCHORARRAY(Data!N$14),ROWS(_xlfn.ANCHORARRAY(Data!N$14)))</f>
        <v>9909.0620606060602</v>
      </c>
      <c r="AB719" s="20" cm="1">
        <f t="array" aca="1" ref="AB719" ca="1">N$1*N719/INDEX(_xlfn.ANCHORARRAY(Data!O$14),ROWS(_xlfn.ANCHORARRAY(Data!O$14)))</f>
        <v>9206.712628375808</v>
      </c>
      <c r="AC719" s="20" cm="1">
        <f t="array" aca="1" ref="AC719" ca="1">O$1*O719/INDEX(_xlfn.ANCHORARRAY(Data!P$14),ROWS(_xlfn.ANCHORARRAY(Data!P$14)))</f>
        <v>12654.830400250152</v>
      </c>
      <c r="AD719" s="33">
        <f t="shared" ca="1" si="25"/>
        <v>205298.35216763287</v>
      </c>
      <c r="AE719" s="33">
        <f t="shared" ca="1" si="24"/>
        <v>963.74783236713847</v>
      </c>
    </row>
    <row r="720" spans="1:31" x14ac:dyDescent="0.35">
      <c r="A720">
        <f ca="1"/>
        <v>718</v>
      </c>
      <c r="B720" s="20" cm="1">
        <f t="array" aca="1" ref="B720" ca="1">INDEX(_xlfn.ANCHORARRAY(Data!B$14),ROWS(_xlfn.ANCHORARRAY(Data!B$14)),2)*Data!C733/Data!C732</f>
        <v>265.80927055908319</v>
      </c>
      <c r="C720" s="20" cm="1">
        <f t="array" aca="1" ref="C720" ca="1">INDEX(_xlfn.ANCHORARRAY(Data!D$14),ROWS(_xlfn.ANCHORARRAY(Data!D$14)))*Data!D733/Data!D732</f>
        <v>53.179954785229853</v>
      </c>
      <c r="D720" s="20" cm="1">
        <f t="array" aca="1" ref="D720" ca="1">INDEX(_xlfn.ANCHORARRAY(Data!E$14),ROWS(_xlfn.ANCHORARRAY(Data!E$14)))*Data!E733/Data!E732</f>
        <v>25.638398456343467</v>
      </c>
      <c r="E720" s="20" cm="1">
        <f t="array" aca="1" ref="E720" ca="1">INDEX(_xlfn.ANCHORARRAY(Data!F$14),ROWS(_xlfn.ANCHORARRAY(Data!F$14)))*Data!F733/Data!F732</f>
        <v>30.513988847583644</v>
      </c>
      <c r="F720" s="20" cm="1">
        <f t="array" aca="1" ref="F720" ca="1">INDEX(_xlfn.ANCHORARRAY(Data!G$14),ROWS(_xlfn.ANCHORARRAY(Data!G$14)))*Data!G733/Data!G732</f>
        <v>314.74719881744272</v>
      </c>
      <c r="G720" s="20" cm="1">
        <f t="array" aca="1" ref="G720" ca="1">INDEX(_xlfn.ANCHORARRAY(Data!H$14),ROWS(_xlfn.ANCHORARRAY(Data!H$14)))*Data!H733/Data!H732</f>
        <v>73.628041237113393</v>
      </c>
      <c r="H720" s="20" cm="1">
        <f t="array" aca="1" ref="H720" ca="1">INDEX(_xlfn.ANCHORARRAY(Data!I$14),ROWS(_xlfn.ANCHORARRAY(Data!I$14)))*Data!I733/Data!I732</f>
        <v>242.44732500329977</v>
      </c>
      <c r="I720" s="20" cm="1">
        <f t="array" aca="1" ref="I720" ca="1">INDEX(_xlfn.ANCHORARRAY(Data!J$14),ROWS(_xlfn.ANCHORARRAY(Data!J$14)))*Data!J733/Data!J732</f>
        <v>25.032670700086427</v>
      </c>
      <c r="J720" s="20" cm="1">
        <f t="array" aca="1" ref="J720" ca="1">INDEX(_xlfn.ANCHORARRAY(Data!K$14),ROWS(_xlfn.ANCHORARRAY(Data!K$14)))*Data!K733/Data!K732</f>
        <v>81.340465749693593</v>
      </c>
      <c r="K720" s="20" cm="1">
        <f t="array" aca="1" ref="K720" ca="1">INDEX(_xlfn.ANCHORARRAY(Data!L$14),ROWS(_xlfn.ANCHORARRAY(Data!L$14)))*Data!L733/Data!L732</f>
        <v>394.28857370242218</v>
      </c>
      <c r="L720" s="20" cm="1">
        <f t="array" aca="1" ref="L720" ca="1">INDEX(_xlfn.ANCHORARRAY(Data!M$14),ROWS(_xlfn.ANCHORARRAY(Data!M$14)))*Data!M733/Data!M732</f>
        <v>51.805759577278735</v>
      </c>
      <c r="M720" s="20" cm="1">
        <f t="array" aca="1" ref="M720" ca="1">INDEX(_xlfn.ANCHORARRAY(Data!N$14),ROWS(_xlfn.ANCHORARRAY(Data!N$14)))*Data!N733/Data!N732</f>
        <v>170.41988163292757</v>
      </c>
      <c r="N720" s="20" cm="1">
        <f t="array" aca="1" ref="N720" ca="1">INDEX(_xlfn.ANCHORARRAY(Data!O$14),ROWS(_xlfn.ANCHORARRAY(Data!O$14)))*Data!O733/Data!O732</f>
        <v>158.38091760904683</v>
      </c>
      <c r="O720" s="20" cm="1">
        <f t="array" aca="1" ref="O720" ca="1">INDEX(_xlfn.ANCHORARRAY(Data!P$14),ROWS(_xlfn.ANCHORARRAY(Data!P$14)))*Data!P733/Data!P732</f>
        <v>631.98365017939113</v>
      </c>
      <c r="P720" s="20" cm="1">
        <f t="array" aca="1" ref="P720" ca="1">B$1*B720/INDEX(_xlfn.ANCHORARRAY(Data!B$14),ROWS(_xlfn.ANCHORARRAY(Data!B$14)),2)</f>
        <v>13290.46352795416</v>
      </c>
      <c r="Q720" s="20" cm="1">
        <f t="array" aca="1" ref="Q720" ca="1">C$1*C720/INDEX(_xlfn.ANCHORARRAY(Data!D$14),ROWS(_xlfn.ANCHORARRAY(Data!D$14)))</f>
        <v>10640.000000000002</v>
      </c>
      <c r="R720" s="19" cm="1">
        <f t="array" aca="1" ref="R720" ca="1">D$1*D720/INDEX(_xlfn.ANCHORARRAY(Data!E$14),ROWS(_xlfn.ANCHORARRAY(Data!E$14)))</f>
        <v>12821.828268210325</v>
      </c>
      <c r="S720" s="20" cm="1">
        <f t="array" aca="1" ref="S720" ca="1">E$1*E720/INDEX(_xlfn.ANCHORARRAY(Data!F$14),ROWS(_xlfn.ANCHORARRAY(Data!F$14)))</f>
        <v>6102.7977695167292</v>
      </c>
      <c r="T720" s="20" cm="1">
        <f t="array" aca="1" ref="T720" ca="1">F$1*F720/INDEX(_xlfn.ANCHORARRAY(Data!G$14),ROWS(_xlfn.ANCHORARRAY(Data!G$14)))</f>
        <v>22032.30391722099</v>
      </c>
      <c r="U720" s="20" cm="1">
        <f t="array" aca="1" ref="U720" ca="1">G$1*G720/INDEX(_xlfn.ANCHORARRAY(Data!H$14),ROWS(_xlfn.ANCHORARRAY(Data!H$14)))</f>
        <v>53012.189690721636</v>
      </c>
      <c r="V720" s="20" cm="1">
        <f t="array" aca="1" ref="V720" ca="1">H$1*H720/INDEX(_xlfn.ANCHORARRAY(Data!I$14),ROWS(_xlfn.ANCHORARRAY(Data!I$14)))</f>
        <v>21820.259250296982</v>
      </c>
      <c r="W720" s="20" cm="1">
        <f t="array" aca="1" ref="W720" ca="1">I$1*I720/INDEX(_xlfn.ANCHORARRAY(Data!J$14),ROWS(_xlfn.ANCHORARRAY(Data!J$14)))</f>
        <v>5006.5341400172856</v>
      </c>
      <c r="X720" s="20" cm="1">
        <f t="array" aca="1" ref="X720" ca="1">J$1*J720/INDEX(_xlfn.ANCHORARRAY(Data!K$14),ROWS(_xlfn.ANCHORARRAY(Data!K$14)))</f>
        <v>5693.8326024785511</v>
      </c>
      <c r="Y720" s="20" cm="1">
        <f t="array" aca="1" ref="Y720" ca="1">K$1*K720/INDEX(_xlfn.ANCHORARRAY(Data!L$14),ROWS(_xlfn.ANCHORARRAY(Data!L$14)))</f>
        <v>11828.657211072667</v>
      </c>
      <c r="Z720" s="20" cm="1">
        <f t="array" aca="1" ref="Z720" ca="1">L$1*L720/INDEX(_xlfn.ANCHORARRAY(Data!M$14),ROWS(_xlfn.ANCHORARRAY(Data!M$14)))</f>
        <v>12433.382298546896</v>
      </c>
      <c r="AA720" s="20" cm="1">
        <f t="array" aca="1" ref="AA720" ca="1">M$1*M720/INDEX(_xlfn.ANCHORARRAY(Data!N$14),ROWS(_xlfn.ANCHORARRAY(Data!N$14)))</f>
        <v>10225.192897975654</v>
      </c>
      <c r="AB720" s="20" cm="1">
        <f t="array" aca="1" ref="AB720" ca="1">N$1*N720/INDEX(_xlfn.ANCHORARRAY(Data!O$14),ROWS(_xlfn.ANCHORARRAY(Data!O$14)))</f>
        <v>9502.8550565428104</v>
      </c>
      <c r="AC720" s="20" cm="1">
        <f t="array" aca="1" ref="AC720" ca="1">O$1*O720/INDEX(_xlfn.ANCHORARRAY(Data!P$14),ROWS(_xlfn.ANCHORARRAY(Data!P$14)))</f>
        <v>12640.470434142289</v>
      </c>
      <c r="AD720" s="33">
        <f t="shared" ca="1" si="25"/>
        <v>207050.76706469696</v>
      </c>
      <c r="AE720" s="33">
        <f t="shared" ca="1" si="24"/>
        <v>-788.66706469695782</v>
      </c>
    </row>
    <row r="721" spans="1:31" x14ac:dyDescent="0.35">
      <c r="A721">
        <f ca="1"/>
        <v>719</v>
      </c>
      <c r="B721" s="20" cm="1">
        <f t="array" aca="1" ref="B721" ca="1">INDEX(_xlfn.ANCHORARRAY(Data!B$14),ROWS(_xlfn.ANCHORARRAY(Data!B$14)),2)*Data!C734/Data!C733</f>
        <v>275.31696392785562</v>
      </c>
      <c r="C721" s="20" cm="1">
        <f t="array" aca="1" ref="C721" ca="1">INDEX(_xlfn.ANCHORARRAY(Data!D$14),ROWS(_xlfn.ANCHORARRAY(Data!D$14)))*Data!D734/Data!D733</f>
        <v>53.887815789473692</v>
      </c>
      <c r="D721" s="20" cm="1">
        <f t="array" aca="1" ref="D721" ca="1">INDEX(_xlfn.ANCHORARRAY(Data!E$14),ROWS(_xlfn.ANCHORARRAY(Data!E$14)))*Data!E734/Data!E733</f>
        <v>24.872073394495409</v>
      </c>
      <c r="E721" s="20" cm="1">
        <f t="array" aca="1" ref="E721" ca="1">INDEX(_xlfn.ANCHORARRAY(Data!F$14),ROWS(_xlfn.ANCHORARRAY(Data!F$14)))*Data!F734/Data!F733</f>
        <v>29.716068688344901</v>
      </c>
      <c r="F721" s="20" cm="1">
        <f t="array" aca="1" ref="F721" ca="1">INDEX(_xlfn.ANCHORARRAY(Data!G$14),ROWS(_xlfn.ANCHORARRAY(Data!G$14)))*Data!G734/Data!G733</f>
        <v>320.28247396449706</v>
      </c>
      <c r="G721" s="20" cm="1">
        <f t="array" aca="1" ref="G721" ca="1">INDEX(_xlfn.ANCHORARRAY(Data!H$14),ROWS(_xlfn.ANCHORARRAY(Data!H$14)))*Data!H734/Data!H733</f>
        <v>74.782473958333327</v>
      </c>
      <c r="H721" s="20" cm="1">
        <f t="array" aca="1" ref="H721" ca="1">INDEX(_xlfn.ANCHORARRAY(Data!I$14),ROWS(_xlfn.ANCHORARRAY(Data!I$14)))*Data!I734/Data!I733</f>
        <v>246.22471947194722</v>
      </c>
      <c r="I721" s="20" cm="1">
        <f t="array" aca="1" ref="I721" ca="1">INDEX(_xlfn.ANCHORARRAY(Data!J$14),ROWS(_xlfn.ANCHORARRAY(Data!J$14)))*Data!J734/Data!J733</f>
        <v>24.153327716933447</v>
      </c>
      <c r="J721" s="20" cm="1">
        <f t="array" aca="1" ref="J721" ca="1">INDEX(_xlfn.ANCHORARRAY(Data!K$14),ROWS(_xlfn.ANCHORARRAY(Data!K$14)))*Data!K734/Data!K733</f>
        <v>80.394963240208526</v>
      </c>
      <c r="K721" s="20" cm="1">
        <f t="array" aca="1" ref="K721" ca="1">INDEX(_xlfn.ANCHORARRAY(Data!L$14),ROWS(_xlfn.ANCHORARRAY(Data!L$14)))*Data!L734/Data!L733</f>
        <v>390.84167677612777</v>
      </c>
      <c r="L721" s="20" cm="1">
        <f t="array" aca="1" ref="L721" ca="1">INDEX(_xlfn.ANCHORARRAY(Data!M$14),ROWS(_xlfn.ANCHORARRAY(Data!M$14)))*Data!M734/Data!M733</f>
        <v>50.024058162590883</v>
      </c>
      <c r="M721" s="20" cm="1">
        <f t="array" aca="1" ref="M721" ca="1">INDEX(_xlfn.ANCHORARRAY(Data!N$14),ROWS(_xlfn.ANCHORARRAY(Data!N$14)))*Data!N734/Data!N733</f>
        <v>166.62558094122241</v>
      </c>
      <c r="N721" s="20" cm="1">
        <f t="array" aca="1" ref="N721" ca="1">INDEX(_xlfn.ANCHORARRAY(Data!O$14),ROWS(_xlfn.ANCHORARRAY(Data!O$14)))*Data!O734/Data!O733</f>
        <v>155.37192469687301</v>
      </c>
      <c r="O721" s="20" cm="1">
        <f t="array" aca="1" ref="O721" ca="1">INDEX(_xlfn.ANCHORARRAY(Data!P$14),ROWS(_xlfn.ANCHORARRAY(Data!P$14)))*Data!P734/Data!P733</f>
        <v>637.4680355851749</v>
      </c>
      <c r="P721" s="20" cm="1">
        <f t="array" aca="1" ref="P721" ca="1">B$1*B721/INDEX(_xlfn.ANCHORARRAY(Data!B$14),ROWS(_xlfn.ANCHORARRAY(Data!B$14)),2)</f>
        <v>13765.848196392782</v>
      </c>
      <c r="Q721" s="20" cm="1">
        <f t="array" aca="1" ref="Q721" ca="1">C$1*C721/INDEX(_xlfn.ANCHORARRAY(Data!D$14),ROWS(_xlfn.ANCHORARRAY(Data!D$14)))</f>
        <v>10781.625563909776</v>
      </c>
      <c r="R721" s="19" cm="1">
        <f t="array" aca="1" ref="R721" ca="1">D$1*D721/INDEX(_xlfn.ANCHORARRAY(Data!E$14),ROWS(_xlfn.ANCHORARRAY(Data!E$14)))</f>
        <v>12438.587155963301</v>
      </c>
      <c r="S721" s="20" cm="1">
        <f t="array" aca="1" ref="S721" ca="1">E$1*E721/INDEX(_xlfn.ANCHORARRAY(Data!F$14),ROWS(_xlfn.ANCHORARRAY(Data!F$14)))</f>
        <v>5943.2137376689807</v>
      </c>
      <c r="T721" s="20" cm="1">
        <f t="array" aca="1" ref="T721" ca="1">F$1*F721/INDEX(_xlfn.ANCHORARRAY(Data!G$14),ROWS(_xlfn.ANCHORARRAY(Data!G$14)))</f>
        <v>22419.773177514795</v>
      </c>
      <c r="U721" s="20" cm="1">
        <f t="array" aca="1" ref="U721" ca="1">G$1*G721/INDEX(_xlfn.ANCHORARRAY(Data!H$14),ROWS(_xlfn.ANCHORARRAY(Data!H$14)))</f>
        <v>53843.381249999991</v>
      </c>
      <c r="V721" s="20" cm="1">
        <f t="array" aca="1" ref="V721" ca="1">H$1*H721/INDEX(_xlfn.ANCHORARRAY(Data!I$14),ROWS(_xlfn.ANCHORARRAY(Data!I$14)))</f>
        <v>22160.224752475249</v>
      </c>
      <c r="W721" s="20" cm="1">
        <f t="array" aca="1" ref="W721" ca="1">I$1*I721/INDEX(_xlfn.ANCHORARRAY(Data!J$14),ROWS(_xlfn.ANCHORARRAY(Data!J$14)))</f>
        <v>4830.6655433866899</v>
      </c>
      <c r="X721" s="20" cm="1">
        <f t="array" aca="1" ref="X721" ca="1">J$1*J721/INDEX(_xlfn.ANCHORARRAY(Data!K$14),ROWS(_xlfn.ANCHORARRAY(Data!K$14)))</f>
        <v>5627.6474268145967</v>
      </c>
      <c r="Y721" s="20" cm="1">
        <f t="array" aca="1" ref="Y721" ca="1">K$1*K721/INDEX(_xlfn.ANCHORARRAY(Data!L$14),ROWS(_xlfn.ANCHORARRAY(Data!L$14)))</f>
        <v>11725.250303283832</v>
      </c>
      <c r="Z721" s="20" cm="1">
        <f t="array" aca="1" ref="Z721" ca="1">L$1*L721/INDEX(_xlfn.ANCHORARRAY(Data!M$14),ROWS(_xlfn.ANCHORARRAY(Data!M$14)))</f>
        <v>12005.773959021812</v>
      </c>
      <c r="AA721" s="20" cm="1">
        <f t="array" aca="1" ref="AA721" ca="1">M$1*M721/INDEX(_xlfn.ANCHORARRAY(Data!N$14),ROWS(_xlfn.ANCHORARRAY(Data!N$14)))</f>
        <v>9997.5348564733449</v>
      </c>
      <c r="AB721" s="20" cm="1">
        <f t="array" aca="1" ref="AB721" ca="1">N$1*N721/INDEX(_xlfn.ANCHORARRAY(Data!O$14),ROWS(_xlfn.ANCHORARRAY(Data!O$14)))</f>
        <v>9322.3154818123803</v>
      </c>
      <c r="AC721" s="20" cm="1">
        <f t="array" aca="1" ref="AC721" ca="1">O$1*O721/INDEX(_xlfn.ANCHORARRAY(Data!P$14),ROWS(_xlfn.ANCHORARRAY(Data!P$14)))</f>
        <v>12750.165062399798</v>
      </c>
      <c r="AD721" s="33">
        <f t="shared" ca="1" si="25"/>
        <v>207612.00646711732</v>
      </c>
      <c r="AE721" s="33">
        <f t="shared" ca="1" si="24"/>
        <v>-1349.906467117311</v>
      </c>
    </row>
    <row r="722" spans="1:31" x14ac:dyDescent="0.35">
      <c r="A722">
        <f ca="1"/>
        <v>720</v>
      </c>
      <c r="B722" s="20" cm="1">
        <f t="array" aca="1" ref="B722" ca="1">INDEX(_xlfn.ANCHORARRAY(Data!B$14),ROWS(_xlfn.ANCHORARRAY(Data!B$14)),2)*Data!C735/Data!C734</f>
        <v>264.06065849412988</v>
      </c>
      <c r="C722" s="20" cm="1">
        <f t="array" aca="1" ref="C722" ca="1">INDEX(_xlfn.ANCHORARRAY(Data!D$14),ROWS(_xlfn.ANCHORARRAY(Data!D$14)))*Data!D735/Data!D734</f>
        <v>53.472459744586345</v>
      </c>
      <c r="D722" s="20" cm="1">
        <f t="array" aca="1" ref="D722" ca="1">INDEX(_xlfn.ANCHORARRAY(Data!E$14),ROWS(_xlfn.ANCHORARRAY(Data!E$14)))*Data!E735/Data!E734</f>
        <v>24.215566546762588</v>
      </c>
      <c r="E722" s="20" cm="1">
        <f t="array" aca="1" ref="E722" ca="1">INDEX(_xlfn.ANCHORARRAY(Data!F$14),ROWS(_xlfn.ANCHORARRAY(Data!F$14)))*Data!F735/Data!F734</f>
        <v>31.129000737463123</v>
      </c>
      <c r="F722" s="20" cm="1">
        <f t="array" aca="1" ref="F722" ca="1">INDEX(_xlfn.ANCHORARRAY(Data!G$14),ROWS(_xlfn.ANCHORARRAY(Data!G$14)))*Data!G735/Data!G734</f>
        <v>311.33246763071372</v>
      </c>
      <c r="G722" s="20" cm="1">
        <f t="array" aca="1" ref="G722" ca="1">INDEX(_xlfn.ANCHORARRAY(Data!H$14),ROWS(_xlfn.ANCHORARRAY(Data!H$14)))*Data!H735/Data!H734</f>
        <v>74.058952437890269</v>
      </c>
      <c r="H722" s="20" cm="1">
        <f t="array" aca="1" ref="H722" ca="1">INDEX(_xlfn.ANCHORARRAY(Data!I$14),ROWS(_xlfn.ANCHORARRAY(Data!I$14)))*Data!I735/Data!I734</f>
        <v>244.95956229685808</v>
      </c>
      <c r="I722" s="20" cm="1">
        <f t="array" aca="1" ref="I722" ca="1">INDEX(_xlfn.ANCHORARRAY(Data!J$14),ROWS(_xlfn.ANCHORARRAY(Data!J$14)))*Data!J735/Data!J734</f>
        <v>24.784170212765957</v>
      </c>
      <c r="J722" s="20" cm="1">
        <f t="array" aca="1" ref="J722" ca="1">INDEX(_xlfn.ANCHORARRAY(Data!K$14),ROWS(_xlfn.ANCHORARRAY(Data!K$14)))*Data!K735/Data!K734</f>
        <v>81.493397052966955</v>
      </c>
      <c r="K722" s="20" cm="1">
        <f t="array" aca="1" ref="K722" ca="1">INDEX(_xlfn.ANCHORARRAY(Data!L$14),ROWS(_xlfn.ANCHORARRAY(Data!L$14)))*Data!L735/Data!L734</f>
        <v>385.82079103384746</v>
      </c>
      <c r="L722" s="20" cm="1">
        <f t="array" aca="1" ref="L722" ca="1">INDEX(_xlfn.ANCHORARRAY(Data!M$14),ROWS(_xlfn.ANCHORARRAY(Data!M$14)))*Data!M735/Data!M734</f>
        <v>53.568000000000005</v>
      </c>
      <c r="M722" s="20" cm="1">
        <f t="array" aca="1" ref="M722" ca="1">INDEX(_xlfn.ANCHORARRAY(Data!N$14),ROWS(_xlfn.ANCHORARRAY(Data!N$14)))*Data!N735/Data!N734</f>
        <v>173.07009664948455</v>
      </c>
      <c r="N722" s="20" cm="1">
        <f t="array" aca="1" ref="N722" ca="1">INDEX(_xlfn.ANCHORARRAY(Data!O$14),ROWS(_xlfn.ANCHORARRAY(Data!O$14)))*Data!O735/Data!O734</f>
        <v>161.3938982397533</v>
      </c>
      <c r="O722" s="20" cm="1">
        <f t="array" aca="1" ref="O722" ca="1">INDEX(_xlfn.ANCHORARRAY(Data!P$14),ROWS(_xlfn.ANCHORARRAY(Data!P$14)))*Data!P735/Data!P734</f>
        <v>628.53893040270134</v>
      </c>
      <c r="P722" s="20" cm="1">
        <f t="array" aca="1" ref="P722" ca="1">B$1*B722/INDEX(_xlfn.ANCHORARRAY(Data!B$14),ROWS(_xlfn.ANCHORARRAY(Data!B$14)),2)</f>
        <v>13203.032924706496</v>
      </c>
      <c r="Q722" s="20" cm="1">
        <f t="array" aca="1" ref="Q722" ca="1">C$1*C722/INDEX(_xlfn.ANCHORARRAY(Data!D$14),ROWS(_xlfn.ANCHORARRAY(Data!D$14)))</f>
        <v>10698.523042754026</v>
      </c>
      <c r="R722" s="19" cm="1">
        <f t="array" aca="1" ref="R722" ca="1">D$1*D722/INDEX(_xlfn.ANCHORARRAY(Data!E$14),ROWS(_xlfn.ANCHORARRAY(Data!E$14)))</f>
        <v>12110.266411870502</v>
      </c>
      <c r="S722" s="20" cm="1">
        <f t="array" aca="1" ref="S722" ca="1">E$1*E722/INDEX(_xlfn.ANCHORARRAY(Data!F$14),ROWS(_xlfn.ANCHORARRAY(Data!F$14)))</f>
        <v>6225.800147492625</v>
      </c>
      <c r="T722" s="20" cm="1">
        <f t="array" aca="1" ref="T722" ca="1">F$1*F722/INDEX(_xlfn.ANCHORARRAY(Data!G$14),ROWS(_xlfn.ANCHORARRAY(Data!G$14)))</f>
        <v>21793.272734149959</v>
      </c>
      <c r="U722" s="20" cm="1">
        <f t="array" aca="1" ref="U722" ca="1">G$1*G722/INDEX(_xlfn.ANCHORARRAY(Data!H$14),ROWS(_xlfn.ANCHORARRAY(Data!H$14)))</f>
        <v>53322.445755280991</v>
      </c>
      <c r="V722" s="20" cm="1">
        <f t="array" aca="1" ref="V722" ca="1">H$1*H722/INDEX(_xlfn.ANCHORARRAY(Data!I$14),ROWS(_xlfn.ANCHORARRAY(Data!I$14)))</f>
        <v>22046.36060671723</v>
      </c>
      <c r="W722" s="20" cm="1">
        <f t="array" aca="1" ref="W722" ca="1">I$1*I722/INDEX(_xlfn.ANCHORARRAY(Data!J$14),ROWS(_xlfn.ANCHORARRAY(Data!J$14)))</f>
        <v>4956.8340425531915</v>
      </c>
      <c r="X722" s="20" cm="1">
        <f t="array" aca="1" ref="X722" ca="1">J$1*J722/INDEX(_xlfn.ANCHORARRAY(Data!K$14),ROWS(_xlfn.ANCHORARRAY(Data!K$14)))</f>
        <v>5704.5377937076864</v>
      </c>
      <c r="Y722" s="20" cm="1">
        <f t="array" aca="1" ref="Y722" ca="1">K$1*K722/INDEX(_xlfn.ANCHORARRAY(Data!L$14),ROWS(_xlfn.ANCHORARRAY(Data!L$14)))</f>
        <v>11574.623731015425</v>
      </c>
      <c r="Z722" s="20" cm="1">
        <f t="array" aca="1" ref="Z722" ca="1">L$1*L722/INDEX(_xlfn.ANCHORARRAY(Data!M$14),ROWS(_xlfn.ANCHORARRAY(Data!M$14)))</f>
        <v>12856.32</v>
      </c>
      <c r="AA722" s="20" cm="1">
        <f t="array" aca="1" ref="AA722" ca="1">M$1*M722/INDEX(_xlfn.ANCHORARRAY(Data!N$14),ROWS(_xlfn.ANCHORARRAY(Data!N$14)))</f>
        <v>10384.205798969073</v>
      </c>
      <c r="AB722" s="20" cm="1">
        <f t="array" aca="1" ref="AB722" ca="1">N$1*N722/INDEX(_xlfn.ANCHORARRAY(Data!O$14),ROWS(_xlfn.ANCHORARRAY(Data!O$14)))</f>
        <v>9683.6338943851988</v>
      </c>
      <c r="AC722" s="20" cm="1">
        <f t="array" aca="1" ref="AC722" ca="1">O$1*O722/INDEX(_xlfn.ANCHORARRAY(Data!P$14),ROWS(_xlfn.ANCHORARRAY(Data!P$14)))</f>
        <v>12571.571692096048</v>
      </c>
      <c r="AD722" s="33">
        <f t="shared" ca="1" si="25"/>
        <v>207131.42857569843</v>
      </c>
      <c r="AE722" s="33">
        <f t="shared" ca="1" si="24"/>
        <v>-869.32857569842599</v>
      </c>
    </row>
    <row r="723" spans="1:31" x14ac:dyDescent="0.35">
      <c r="A723">
        <f ca="1"/>
        <v>721</v>
      </c>
      <c r="B723" s="20" cm="1">
        <f t="array" aca="1" ref="B723" ca="1">INDEX(_xlfn.ANCHORARRAY(Data!B$14),ROWS(_xlfn.ANCHORARRAY(Data!B$14)),2)*Data!C736/Data!C735</f>
        <v>271.46253599525011</v>
      </c>
      <c r="C723" s="20" cm="1">
        <f t="array" aca="1" ref="C723" ca="1">INDEX(_xlfn.ANCHORARRAY(Data!D$14),ROWS(_xlfn.ANCHORARRAY(Data!D$14)))*Data!D736/Data!D735</f>
        <v>53.966258953168044</v>
      </c>
      <c r="D723" s="20" cm="1">
        <f t="array" aca="1" ref="D723" ca="1">INDEX(_xlfn.ANCHORARRAY(Data!E$14),ROWS(_xlfn.ANCHORARRAY(Data!E$14)))*Data!E736/Data!E735</f>
        <v>24.964943413309189</v>
      </c>
      <c r="E723" s="20" cm="1">
        <f t="array" aca="1" ref="E723" ca="1">INDEX(_xlfn.ANCHORARRAY(Data!F$14),ROWS(_xlfn.ANCHORARRAY(Data!F$14)))*Data!F736/Data!F735</f>
        <v>31.20451509769094</v>
      </c>
      <c r="F723" s="20" cm="1">
        <f t="array" aca="1" ref="F723" ca="1">INDEX(_xlfn.ANCHORARRAY(Data!G$14),ROWS(_xlfn.ANCHORARRAY(Data!G$14)))*Data!G736/Data!G735</f>
        <v>308.79555856465811</v>
      </c>
      <c r="G723" s="20" cm="1">
        <f t="array" aca="1" ref="G723" ca="1">INDEX(_xlfn.ANCHORARRAY(Data!H$14),ROWS(_xlfn.ANCHORARRAY(Data!H$14)))*Data!H736/Data!H735</f>
        <v>72.91563859602293</v>
      </c>
      <c r="H723" s="20" cm="1">
        <f t="array" aca="1" ref="H723" ca="1">INDEX(_xlfn.ANCHORARRAY(Data!I$14),ROWS(_xlfn.ANCHORARRAY(Data!I$14)))*Data!I736/Data!I735</f>
        <v>243.91518790218794</v>
      </c>
      <c r="I723" s="20" cm="1">
        <f t="array" aca="1" ref="I723" ca="1">INDEX(_xlfn.ANCHORARRAY(Data!J$14),ROWS(_xlfn.ANCHORARRAY(Data!J$14)))*Data!J736/Data!J735</f>
        <v>25.023544197737746</v>
      </c>
      <c r="J723" s="20" cm="1">
        <f t="array" aca="1" ref="J723" ca="1">INDEX(_xlfn.ANCHORARRAY(Data!K$14),ROWS(_xlfn.ANCHORARRAY(Data!K$14)))*Data!K736/Data!K735</f>
        <v>80.317648588893221</v>
      </c>
      <c r="K723" s="20" cm="1">
        <f t="array" aca="1" ref="K723" ca="1">INDEX(_xlfn.ANCHORARRAY(Data!L$14),ROWS(_xlfn.ANCHORARRAY(Data!L$14)))*Data!L736/Data!L735</f>
        <v>400.10868826147225</v>
      </c>
      <c r="L723" s="20" cm="1">
        <f t="array" aca="1" ref="L723" ca="1">INDEX(_xlfn.ANCHORARRAY(Data!M$14),ROWS(_xlfn.ANCHORARRAY(Data!M$14)))*Data!M736/Data!M735</f>
        <v>53.477896597437031</v>
      </c>
      <c r="M723" s="20" cm="1">
        <f t="array" aca="1" ref="M723" ca="1">INDEX(_xlfn.ANCHORARRAY(Data!N$14),ROWS(_xlfn.ANCHORARRAY(Data!N$14)))*Data!N736/Data!N735</f>
        <v>168.31273687442433</v>
      </c>
      <c r="N723" s="20" cm="1">
        <f t="array" aca="1" ref="N723" ca="1">INDEX(_xlfn.ANCHORARRAY(Data!O$14),ROWS(_xlfn.ANCHORARRAY(Data!O$14)))*Data!O736/Data!O735</f>
        <v>162.31116174822563</v>
      </c>
      <c r="O723" s="20" cm="1">
        <f t="array" aca="1" ref="O723" ca="1">INDEX(_xlfn.ANCHORARRAY(Data!P$14),ROWS(_xlfn.ANCHORARRAY(Data!P$14)))*Data!P736/Data!P735</f>
        <v>630.78066419616812</v>
      </c>
      <c r="P723" s="20" cm="1">
        <f t="array" aca="1" ref="P723" ca="1">B$1*B723/INDEX(_xlfn.ANCHORARRAY(Data!B$14),ROWS(_xlfn.ANCHORARRAY(Data!B$14)),2)</f>
        <v>13573.126799762505</v>
      </c>
      <c r="Q723" s="20" cm="1">
        <f t="array" aca="1" ref="Q723" ca="1">C$1*C723/INDEX(_xlfn.ANCHORARRAY(Data!D$14),ROWS(_xlfn.ANCHORARRAY(Data!D$14)))</f>
        <v>10797.320110192837</v>
      </c>
      <c r="R723" s="19" cm="1">
        <f t="array" aca="1" ref="R723" ca="1">D$1*D723/INDEX(_xlfn.ANCHORARRAY(Data!E$14),ROWS(_xlfn.ANCHORARRAY(Data!E$14)))</f>
        <v>12485.031688546855</v>
      </c>
      <c r="S723" s="20" cm="1">
        <f t="array" aca="1" ref="S723" ca="1">E$1*E723/INDEX(_xlfn.ANCHORARRAY(Data!F$14),ROWS(_xlfn.ANCHORARRAY(Data!F$14)))</f>
        <v>6240.9030195381883</v>
      </c>
      <c r="T723" s="20" cm="1">
        <f t="array" aca="1" ref="T723" ca="1">F$1*F723/INDEX(_xlfn.ANCHORARRAY(Data!G$14),ROWS(_xlfn.ANCHORARRAY(Data!G$14)))</f>
        <v>21615.689099526069</v>
      </c>
      <c r="U723" s="20" cm="1">
        <f t="array" aca="1" ref="U723" ca="1">G$1*G723/INDEX(_xlfn.ANCHORARRAY(Data!H$14),ROWS(_xlfn.ANCHORARRAY(Data!H$14)))</f>
        <v>52499.259789136508</v>
      </c>
      <c r="V723" s="20" cm="1">
        <f t="array" aca="1" ref="V723" ca="1">H$1*H723/INDEX(_xlfn.ANCHORARRAY(Data!I$14),ROWS(_xlfn.ANCHORARRAY(Data!I$14)))</f>
        <v>21952.366911196917</v>
      </c>
      <c r="W723" s="20" cm="1">
        <f t="array" aca="1" ref="W723" ca="1">I$1*I723/INDEX(_xlfn.ANCHORARRAY(Data!J$14),ROWS(_xlfn.ANCHORARRAY(Data!J$14)))</f>
        <v>5004.7088395475494</v>
      </c>
      <c r="X723" s="20" cm="1">
        <f t="array" aca="1" ref="X723" ca="1">J$1*J723/INDEX(_xlfn.ANCHORARRAY(Data!K$14),ROWS(_xlfn.ANCHORARRAY(Data!K$14)))</f>
        <v>5622.2354012225251</v>
      </c>
      <c r="Y723" s="20" cm="1">
        <f t="array" aca="1" ref="Y723" ca="1">K$1*K723/INDEX(_xlfn.ANCHORARRAY(Data!L$14),ROWS(_xlfn.ANCHORARRAY(Data!L$14)))</f>
        <v>12003.260647844168</v>
      </c>
      <c r="Z723" s="20" cm="1">
        <f t="array" aca="1" ref="Z723" ca="1">L$1*L723/INDEX(_xlfn.ANCHORARRAY(Data!M$14),ROWS(_xlfn.ANCHORARRAY(Data!M$14)))</f>
        <v>12834.695183384885</v>
      </c>
      <c r="AA723" s="20" cm="1">
        <f t="array" aca="1" ref="AA723" ca="1">M$1*M723/INDEX(_xlfn.ANCHORARRAY(Data!N$14),ROWS(_xlfn.ANCHORARRAY(Data!N$14)))</f>
        <v>10098.764212465459</v>
      </c>
      <c r="AB723" s="20" cm="1">
        <f t="array" aca="1" ref="AB723" ca="1">N$1*N723/INDEX(_xlfn.ANCHORARRAY(Data!O$14),ROWS(_xlfn.ANCHORARRAY(Data!O$14)))</f>
        <v>9738.6697048935384</v>
      </c>
      <c r="AC723" s="20" cm="1">
        <f t="array" aca="1" ref="AC723" ca="1">O$1*O723/INDEX(_xlfn.ANCHORARRAY(Data!P$14),ROWS(_xlfn.ANCHORARRAY(Data!P$14)))</f>
        <v>12616.409196562327</v>
      </c>
      <c r="AD723" s="33">
        <f t="shared" ca="1" si="25"/>
        <v>207082.44060382035</v>
      </c>
      <c r="AE723" s="33">
        <f t="shared" ca="1" si="24"/>
        <v>-820.34060382033931</v>
      </c>
    </row>
    <row r="724" spans="1:31" x14ac:dyDescent="0.35">
      <c r="A724">
        <f ca="1"/>
        <v>722</v>
      </c>
      <c r="B724" s="20" cm="1">
        <f t="array" aca="1" ref="B724" ca="1">INDEX(_xlfn.ANCHORARRAY(Data!B$14),ROWS(_xlfn.ANCHORARRAY(Data!B$14)),2)*Data!C737/Data!C736</f>
        <v>264.02498390538534</v>
      </c>
      <c r="C724" s="20" cm="1">
        <f t="array" aca="1" ref="C724" ca="1">INDEX(_xlfn.ANCHORARRAY(Data!D$14),ROWS(_xlfn.ANCHORARRAY(Data!D$14)))*Data!D737/Data!D736</f>
        <v>52.63843264716504</v>
      </c>
      <c r="D724" s="20" cm="1">
        <f t="array" aca="1" ref="D724" ca="1">INDEX(_xlfn.ANCHORARRAY(Data!E$14),ROWS(_xlfn.ANCHORARRAY(Data!E$14)))*Data!E737/Data!E736</f>
        <v>23.970433244916002</v>
      </c>
      <c r="E724" s="20" cm="1">
        <f t="array" aca="1" ref="E724" ca="1">INDEX(_xlfn.ANCHORARRAY(Data!F$14),ROWS(_xlfn.ANCHORARRAY(Data!F$14)))*Data!F737/Data!F736</f>
        <v>29.66235233868214</v>
      </c>
      <c r="F724" s="20" cm="1">
        <f t="array" aca="1" ref="F724" ca="1">INDEX(_xlfn.ANCHORARRAY(Data!G$14),ROWS(_xlfn.ANCHORARRAY(Data!G$14)))*Data!G737/Data!G736</f>
        <v>313.28706761950514</v>
      </c>
      <c r="G724" s="20" cm="1">
        <f t="array" aca="1" ref="G724" ca="1">INDEX(_xlfn.ANCHORARRAY(Data!H$14),ROWS(_xlfn.ANCHORARRAY(Data!H$14)))*Data!H737/Data!H736</f>
        <v>70.393634940087139</v>
      </c>
      <c r="H724" s="20" cm="1">
        <f t="array" aca="1" ref="H724" ca="1">INDEX(_xlfn.ANCHORARRAY(Data!I$14),ROWS(_xlfn.ANCHORARRAY(Data!I$14)))*Data!I737/Data!I736</f>
        <v>245.9235599437028</v>
      </c>
      <c r="I724" s="20" cm="1">
        <f t="array" aca="1" ref="I724" ca="1">INDEX(_xlfn.ANCHORARRAY(Data!J$14),ROWS(_xlfn.ANCHORARRAY(Data!J$14)))*Data!J737/Data!J736</f>
        <v>24.365114379084964</v>
      </c>
      <c r="J724" s="20" cm="1">
        <f t="array" aca="1" ref="J724" ca="1">INDEX(_xlfn.ANCHORARRAY(Data!K$14),ROWS(_xlfn.ANCHORARRAY(Data!K$14)))*Data!K737/Data!K736</f>
        <v>81.037341952165505</v>
      </c>
      <c r="K724" s="20" cm="1">
        <f t="array" aca="1" ref="K724" ca="1">INDEX(_xlfn.ANCHORARRAY(Data!L$14),ROWS(_xlfn.ANCHORARRAY(Data!L$14)))*Data!L737/Data!L736</f>
        <v>377.55024046934989</v>
      </c>
      <c r="L724" s="20" cm="1">
        <f t="array" aca="1" ref="L724" ca="1">INDEX(_xlfn.ANCHORARRAY(Data!M$14),ROWS(_xlfn.ANCHORARRAY(Data!M$14)))*Data!M737/Data!M736</f>
        <v>50.063516813022069</v>
      </c>
      <c r="M724" s="20" cm="1">
        <f t="array" aca="1" ref="M724" ca="1">INDEX(_xlfn.ANCHORARRAY(Data!N$14),ROWS(_xlfn.ANCHORARRAY(Data!N$14)))*Data!N737/Data!N736</f>
        <v>166.27992658563002</v>
      </c>
      <c r="N724" s="20" cm="1">
        <f t="array" aca="1" ref="N724" ca="1">INDEX(_xlfn.ANCHORARRAY(Data!O$14),ROWS(_xlfn.ANCHORARRAY(Data!O$14)))*Data!O737/Data!O736</f>
        <v>155.36839272858168</v>
      </c>
      <c r="O724" s="20" cm="1">
        <f t="array" aca="1" ref="O724" ca="1">INDEX(_xlfn.ANCHORARRAY(Data!P$14),ROWS(_xlfn.ANCHORARRAY(Data!P$14)))*Data!P737/Data!P736</f>
        <v>626.17150148198641</v>
      </c>
      <c r="P724" s="20" cm="1">
        <f t="array" aca="1" ref="P724" ca="1">B$1*B724/INDEX(_xlfn.ANCHORARRAY(Data!B$14),ROWS(_xlfn.ANCHORARRAY(Data!B$14)),2)</f>
        <v>13201.249195269267</v>
      </c>
      <c r="Q724" s="20" cm="1">
        <f t="array" aca="1" ref="Q724" ca="1">C$1*C724/INDEX(_xlfn.ANCHORARRAY(Data!D$14),ROWS(_xlfn.ANCHORARRAY(Data!D$14)))</f>
        <v>10531.654749006861</v>
      </c>
      <c r="R724" s="19" cm="1">
        <f t="array" aca="1" ref="R724" ca="1">D$1*D724/INDEX(_xlfn.ANCHORARRAY(Data!E$14),ROWS(_xlfn.ANCHORARRAY(Data!E$14)))</f>
        <v>11987.674624226349</v>
      </c>
      <c r="S724" s="20" cm="1">
        <f t="array" aca="1" ref="S724" ca="1">E$1*E724/INDEX(_xlfn.ANCHORARRAY(Data!F$14),ROWS(_xlfn.ANCHORARRAY(Data!F$14)))</f>
        <v>5932.4704677364289</v>
      </c>
      <c r="T724" s="20" cm="1">
        <f t="array" aca="1" ref="T724" ca="1">F$1*F724/INDEX(_xlfn.ANCHORARRAY(Data!G$14),ROWS(_xlfn.ANCHORARRAY(Data!G$14)))</f>
        <v>21930.09473336536</v>
      </c>
      <c r="U724" s="20" cm="1">
        <f t="array" aca="1" ref="U724" ca="1">G$1*G724/INDEX(_xlfn.ANCHORARRAY(Data!H$14),ROWS(_xlfn.ANCHORARRAY(Data!H$14)))</f>
        <v>50683.417156862735</v>
      </c>
      <c r="V724" s="20" cm="1">
        <f t="array" aca="1" ref="V724" ca="1">H$1*H724/INDEX(_xlfn.ANCHORARRAY(Data!I$14),ROWS(_xlfn.ANCHORARRAY(Data!I$14)))</f>
        <v>22133.120394933252</v>
      </c>
      <c r="W724" s="20" cm="1">
        <f t="array" aca="1" ref="W724" ca="1">I$1*I724/INDEX(_xlfn.ANCHORARRAY(Data!J$14),ROWS(_xlfn.ANCHORARRAY(Data!J$14)))</f>
        <v>4873.0228758169933</v>
      </c>
      <c r="X724" s="20" cm="1">
        <f t="array" aca="1" ref="X724" ca="1">J$1*J724/INDEX(_xlfn.ANCHORARRAY(Data!K$14),ROWS(_xlfn.ANCHORARRAY(Data!K$14)))</f>
        <v>5672.6139366515854</v>
      </c>
      <c r="Y724" s="20" cm="1">
        <f t="array" aca="1" ref="Y724" ca="1">K$1*K724/INDEX(_xlfn.ANCHORARRAY(Data!L$14),ROWS(_xlfn.ANCHORARRAY(Data!L$14)))</f>
        <v>11326.507214080497</v>
      </c>
      <c r="Z724" s="20" cm="1">
        <f t="array" aca="1" ref="Z724" ca="1">L$1*L724/INDEX(_xlfn.ANCHORARRAY(Data!M$14),ROWS(_xlfn.ANCHORARRAY(Data!M$14)))</f>
        <v>12015.244035125295</v>
      </c>
      <c r="AA724" s="20" cm="1">
        <f t="array" aca="1" ref="AA724" ca="1">M$1*M724/INDEX(_xlfn.ANCHORARRAY(Data!N$14),ROWS(_xlfn.ANCHORARRAY(Data!N$14)))</f>
        <v>9976.7955951378008</v>
      </c>
      <c r="AB724" s="20" cm="1">
        <f t="array" aca="1" ref="AB724" ca="1">N$1*N724/INDEX(_xlfn.ANCHORARRAY(Data!O$14),ROWS(_xlfn.ANCHORARRAY(Data!O$14)))</f>
        <v>9322.1035637149016</v>
      </c>
      <c r="AC724" s="20" cm="1">
        <f t="array" aca="1" ref="AC724" ca="1">O$1*O724/INDEX(_xlfn.ANCHORARRAY(Data!P$14),ROWS(_xlfn.ANCHORARRAY(Data!P$14)))</f>
        <v>12524.220126483968</v>
      </c>
      <c r="AD724" s="33">
        <f t="shared" ca="1" si="25"/>
        <v>202110.18866841128</v>
      </c>
      <c r="AE724" s="33">
        <f t="shared" ca="1" si="24"/>
        <v>4151.9113315887225</v>
      </c>
    </row>
    <row r="725" spans="1:31" x14ac:dyDescent="0.35">
      <c r="A725">
        <f ca="1"/>
        <v>723</v>
      </c>
      <c r="B725" s="20" cm="1">
        <f t="array" aca="1" ref="B725" ca="1">INDEX(_xlfn.ANCHORARRAY(Data!B$14),ROWS(_xlfn.ANCHORARRAY(Data!B$14)),2)*Data!C738/Data!C737</f>
        <v>266.69924830560689</v>
      </c>
      <c r="C725" s="20" cm="1">
        <f t="array" aca="1" ref="C725" ca="1">INDEX(_xlfn.ANCHORARRAY(Data!D$14),ROWS(_xlfn.ANCHORARRAY(Data!D$14)))*Data!D738/Data!D737</f>
        <v>54.595591554423009</v>
      </c>
      <c r="D725" s="20" cm="1">
        <f t="array" aca="1" ref="D725" ca="1">INDEX(_xlfn.ANCHORARRAY(Data!E$14),ROWS(_xlfn.ANCHORARRAY(Data!E$14)))*Data!E738/Data!E737</f>
        <v>25.267940647482014</v>
      </c>
      <c r="E725" s="20" cm="1">
        <f t="array" aca="1" ref="E725" ca="1">INDEX(_xlfn.ANCHORARRAY(Data!F$14),ROWS(_xlfn.ANCHORARRAY(Data!F$14)))*Data!F738/Data!F737</f>
        <v>30.486900241629272</v>
      </c>
      <c r="F725" s="20" cm="1">
        <f t="array" aca="1" ref="F725" ca="1">INDEX(_xlfn.ANCHORARRAY(Data!G$14),ROWS(_xlfn.ANCHORARRAY(Data!G$14)))*Data!G738/Data!G737</f>
        <v>307.00209147169812</v>
      </c>
      <c r="G725" s="20" cm="1">
        <f t="array" aca="1" ref="G725" ca="1">INDEX(_xlfn.ANCHORARRAY(Data!H$14),ROWS(_xlfn.ANCHORARRAY(Data!H$14)))*Data!H738/Data!H737</f>
        <v>79.854987048496199</v>
      </c>
      <c r="H725" s="20" cm="1">
        <f t="array" aca="1" ref="H725" ca="1">INDEX(_xlfn.ANCHORARRAY(Data!I$14),ROWS(_xlfn.ANCHORARRAY(Data!I$14)))*Data!I738/Data!I737</f>
        <v>244.73348374616262</v>
      </c>
      <c r="I725" s="20" cm="1">
        <f t="array" aca="1" ref="I725" ca="1">INDEX(_xlfn.ANCHORARRAY(Data!J$14),ROWS(_xlfn.ANCHORARRAY(Data!J$14)))*Data!J738/Data!J737</f>
        <v>24.594641030885661</v>
      </c>
      <c r="J725" s="20" cm="1">
        <f t="array" aca="1" ref="J725" ca="1">INDEX(_xlfn.ANCHORARRAY(Data!K$14),ROWS(_xlfn.ANCHORARRAY(Data!K$14)))*Data!K738/Data!K737</f>
        <v>80.368809068908419</v>
      </c>
      <c r="K725" s="20" cm="1">
        <f t="array" aca="1" ref="K725" ca="1">INDEX(_xlfn.ANCHORARRAY(Data!L$14),ROWS(_xlfn.ANCHORARRAY(Data!L$14)))*Data!L738/Data!L737</f>
        <v>404.76755201056727</v>
      </c>
      <c r="L725" s="20" cm="1">
        <f t="array" aca="1" ref="L725" ca="1">INDEX(_xlfn.ANCHORARRAY(Data!M$14),ROWS(_xlfn.ANCHORARRAY(Data!M$14)))*Data!M738/Data!M737</f>
        <v>53.242634730538924</v>
      </c>
      <c r="M725" s="20" cm="1">
        <f t="array" aca="1" ref="M725" ca="1">INDEX(_xlfn.ANCHORARRAY(Data!N$14),ROWS(_xlfn.ANCHORARRAY(Data!N$14)))*Data!N738/Data!N737</f>
        <v>167.854238643825</v>
      </c>
      <c r="N725" s="20" cm="1">
        <f t="array" aca="1" ref="N725" ca="1">INDEX(_xlfn.ANCHORARRAY(Data!O$14),ROWS(_xlfn.ANCHORARRAY(Data!O$14)))*Data!O738/Data!O737</f>
        <v>155.238601799843</v>
      </c>
      <c r="O725" s="20" cm="1">
        <f t="array" aca="1" ref="O725" ca="1">INDEX(_xlfn.ANCHORARRAY(Data!P$14),ROWS(_xlfn.ANCHORARRAY(Data!P$14)))*Data!P738/Data!P737</f>
        <v>646.37275686085695</v>
      </c>
      <c r="P725" s="20" cm="1">
        <f t="array" aca="1" ref="P725" ca="1">B$1*B725/INDEX(_xlfn.ANCHORARRAY(Data!B$14),ROWS(_xlfn.ANCHORARRAY(Data!B$14)),2)</f>
        <v>13334.962415280344</v>
      </c>
      <c r="Q725" s="20" cm="1">
        <f t="array" aca="1" ref="Q725" ca="1">C$1*C725/INDEX(_xlfn.ANCHORARRAY(Data!D$14),ROWS(_xlfn.ANCHORARRAY(Data!D$14)))</f>
        <v>10923.234073534764</v>
      </c>
      <c r="R725" s="19" cm="1">
        <f t="array" aca="1" ref="R725" ca="1">D$1*D725/INDEX(_xlfn.ANCHORARRAY(Data!E$14),ROWS(_xlfn.ANCHORARRAY(Data!E$14)))</f>
        <v>12636.56137589928</v>
      </c>
      <c r="S725" s="20" cm="1">
        <f t="array" aca="1" ref="S725" ca="1">E$1*E725/INDEX(_xlfn.ANCHORARRAY(Data!F$14),ROWS(_xlfn.ANCHORARRAY(Data!F$14)))</f>
        <v>6097.3800483258547</v>
      </c>
      <c r="T725" s="20" cm="1">
        <f t="array" aca="1" ref="T725" ca="1">F$1*F725/INDEX(_xlfn.ANCHORARRAY(Data!G$14),ROWS(_xlfn.ANCHORARRAY(Data!G$14)))</f>
        <v>21490.146403018869</v>
      </c>
      <c r="U725" s="20" cm="1">
        <f t="array" aca="1" ref="U725" ca="1">G$1*G725/INDEX(_xlfn.ANCHORARRAY(Data!H$14),ROWS(_xlfn.ANCHORARRAY(Data!H$14)))</f>
        <v>57495.590674917257</v>
      </c>
      <c r="V725" s="20" cm="1">
        <f t="array" aca="1" ref="V725" ca="1">H$1*H725/INDEX(_xlfn.ANCHORARRAY(Data!I$14),ROWS(_xlfn.ANCHORARRAY(Data!I$14)))</f>
        <v>22026.013537154638</v>
      </c>
      <c r="W725" s="20" cm="1">
        <f t="array" aca="1" ref="W725" ca="1">I$1*I725/INDEX(_xlfn.ANCHORARRAY(Data!J$14),ROWS(_xlfn.ANCHORARRAY(Data!J$14)))</f>
        <v>4918.9282061771328</v>
      </c>
      <c r="X725" s="20" cm="1">
        <f t="array" aca="1" ref="X725" ca="1">J$1*J725/INDEX(_xlfn.ANCHORARRAY(Data!K$14),ROWS(_xlfn.ANCHORARRAY(Data!K$14)))</f>
        <v>5625.8166348235891</v>
      </c>
      <c r="Y725" s="20" cm="1">
        <f t="array" aca="1" ref="Y725" ca="1">K$1*K725/INDEX(_xlfn.ANCHORARRAY(Data!L$14),ROWS(_xlfn.ANCHORARRAY(Data!L$14)))</f>
        <v>12143.026560317019</v>
      </c>
      <c r="Z725" s="20" cm="1">
        <f t="array" aca="1" ref="Z725" ca="1">L$1*L725/INDEX(_xlfn.ANCHORARRAY(Data!M$14),ROWS(_xlfn.ANCHORARRAY(Data!M$14)))</f>
        <v>12778.232335329343</v>
      </c>
      <c r="AA725" s="20" cm="1">
        <f t="array" aca="1" ref="AA725" ca="1">M$1*M725/INDEX(_xlfn.ANCHORARRAY(Data!N$14),ROWS(_xlfn.ANCHORARRAY(Data!N$14)))</f>
        <v>10071.254318629501</v>
      </c>
      <c r="AB725" s="20" cm="1">
        <f t="array" aca="1" ref="AB725" ca="1">N$1*N725/INDEX(_xlfn.ANCHORARRAY(Data!O$14),ROWS(_xlfn.ANCHORARRAY(Data!O$14)))</f>
        <v>9314.3161079905803</v>
      </c>
      <c r="AC725" s="20" cm="1">
        <f t="array" aca="1" ref="AC725" ca="1">O$1*O725/INDEX(_xlfn.ANCHORARRAY(Data!P$14),ROWS(_xlfn.ANCHORARRAY(Data!P$14)))</f>
        <v>12928.270723800351</v>
      </c>
      <c r="AD725" s="33">
        <f t="shared" ca="1" si="25"/>
        <v>211783.73341519854</v>
      </c>
      <c r="AE725" s="33">
        <f t="shared" ca="1" si="24"/>
        <v>-5521.6334151985357</v>
      </c>
    </row>
    <row r="726" spans="1:31" x14ac:dyDescent="0.35">
      <c r="A726">
        <f ca="1"/>
        <v>724</v>
      </c>
      <c r="B726" s="20" cm="1">
        <f t="array" aca="1" ref="B726" ca="1">INDEX(_xlfn.ANCHORARRAY(Data!B$14),ROWS(_xlfn.ANCHORARRAY(Data!B$14)),2)*Data!C739/Data!C738</f>
        <v>261.25039407450021</v>
      </c>
      <c r="C726" s="20" cm="1">
        <f t="array" aca="1" ref="C726" ca="1">INDEX(_xlfn.ANCHORARRAY(Data!D$14),ROWS(_xlfn.ANCHORARRAY(Data!D$14)))*Data!D739/Data!D738</f>
        <v>52.947366000353789</v>
      </c>
      <c r="D726" s="20" cm="1">
        <f t="array" aca="1" ref="D726" ca="1">INDEX(_xlfn.ANCHORARRAY(Data!E$14),ROWS(_xlfn.ANCHORARRAY(Data!E$14)))*Data!E739/Data!E738</f>
        <v>24.443462039045549</v>
      </c>
      <c r="E726" s="20" cm="1">
        <f t="array" aca="1" ref="E726" ca="1">INDEX(_xlfn.ANCHORARRAY(Data!F$14),ROWS(_xlfn.ANCHORARRAY(Data!F$14)))*Data!F739/Data!F738</f>
        <v>30.020550084889642</v>
      </c>
      <c r="F726" s="20" cm="1">
        <f t="array" aca="1" ref="F726" ca="1">INDEX(_xlfn.ANCHORARRAY(Data!G$14),ROWS(_xlfn.ANCHORARRAY(Data!G$14)))*Data!G739/Data!G738</f>
        <v>316.40436597906216</v>
      </c>
      <c r="G726" s="20" cm="1">
        <f t="array" aca="1" ref="G726" ca="1">INDEX(_xlfn.ANCHORARRAY(Data!H$14),ROWS(_xlfn.ANCHORARRAY(Data!H$14)))*Data!H739/Data!H738</f>
        <v>78.214987263708267</v>
      </c>
      <c r="H726" s="20" cm="1">
        <f t="array" aca="1" ref="H726" ca="1">INDEX(_xlfn.ANCHORARRAY(Data!I$14),ROWS(_xlfn.ANCHORARRAY(Data!I$14)))*Data!I739/Data!I738</f>
        <v>241.12593691403808</v>
      </c>
      <c r="I726" s="20" cm="1">
        <f t="array" aca="1" ref="I726" ca="1">INDEX(_xlfn.ANCHORARRAY(Data!J$14),ROWS(_xlfn.ANCHORARRAY(Data!J$14)))*Data!J739/Data!J738</f>
        <v>24.340584415584413</v>
      </c>
      <c r="J726" s="20" cm="1">
        <f t="array" aca="1" ref="J726" ca="1">INDEX(_xlfn.ANCHORARRAY(Data!K$14),ROWS(_xlfn.ANCHORARRAY(Data!K$14)))*Data!K739/Data!K738</f>
        <v>78.769135771226118</v>
      </c>
      <c r="K726" s="20" cm="1">
        <f t="array" aca="1" ref="K726" ca="1">INDEX(_xlfn.ANCHORARRAY(Data!L$14),ROWS(_xlfn.ANCHORARRAY(Data!L$14)))*Data!L739/Data!L738</f>
        <v>409.56854963354442</v>
      </c>
      <c r="L726" s="20" cm="1">
        <f t="array" aca="1" ref="L726" ca="1">INDEX(_xlfn.ANCHORARRAY(Data!M$14),ROWS(_xlfn.ANCHORARRAY(Data!M$14)))*Data!M739/Data!M738</f>
        <v>52.231794428849064</v>
      </c>
      <c r="M726" s="20" cm="1">
        <f t="array" aca="1" ref="M726" ca="1">INDEX(_xlfn.ANCHORARRAY(Data!N$14),ROWS(_xlfn.ANCHORARRAY(Data!N$14)))*Data!N739/Data!N738</f>
        <v>161.05086398029209</v>
      </c>
      <c r="N726" s="20" cm="1">
        <f t="array" aca="1" ref="N726" ca="1">INDEX(_xlfn.ANCHORARRAY(Data!O$14),ROWS(_xlfn.ANCHORARRAY(Data!O$14)))*Data!O739/Data!O738</f>
        <v>155.72470090671212</v>
      </c>
      <c r="O726" s="20" cm="1">
        <f t="array" aca="1" ref="O726" ca="1">INDEX(_xlfn.ANCHORARRAY(Data!P$14),ROWS(_xlfn.ANCHORARRAY(Data!P$14)))*Data!P739/Data!P738</f>
        <v>637.00425760342546</v>
      </c>
      <c r="P726" s="20" cm="1">
        <f t="array" aca="1" ref="P726" ca="1">B$1*B726/INDEX(_xlfn.ANCHORARRAY(Data!B$14),ROWS(_xlfn.ANCHORARRAY(Data!B$14)),2)</f>
        <v>13062.519703725011</v>
      </c>
      <c r="Q726" s="20" cm="1">
        <f t="array" aca="1" ref="Q726" ca="1">C$1*C726/INDEX(_xlfn.ANCHORARRAY(Data!D$14),ROWS(_xlfn.ANCHORARRAY(Data!D$14)))</f>
        <v>10593.464709004067</v>
      </c>
      <c r="R726" s="19" cm="1">
        <f t="array" aca="1" ref="R726" ca="1">D$1*D726/INDEX(_xlfn.ANCHORARRAY(Data!E$14),ROWS(_xlfn.ANCHORARRAY(Data!E$14)))</f>
        <v>12224.237527114965</v>
      </c>
      <c r="S726" s="20" cm="1">
        <f t="array" aca="1" ref="S726" ca="1">E$1*E726/INDEX(_xlfn.ANCHORARRAY(Data!F$14),ROWS(_xlfn.ANCHORARRAY(Data!F$14)))</f>
        <v>6004.1100169779284</v>
      </c>
      <c r="T726" s="20" cm="1">
        <f t="array" aca="1" ref="T726" ca="1">F$1*F726/INDEX(_xlfn.ANCHORARRAY(Data!G$14),ROWS(_xlfn.ANCHORARRAY(Data!G$14)))</f>
        <v>22148.305618534352</v>
      </c>
      <c r="U726" s="20" cm="1">
        <f t="array" aca="1" ref="U726" ca="1">G$1*G726/INDEX(_xlfn.ANCHORARRAY(Data!H$14),ROWS(_xlfn.ANCHORARRAY(Data!H$14)))</f>
        <v>56314.790829869948</v>
      </c>
      <c r="V726" s="20" cm="1">
        <f t="array" aca="1" ref="V726" ca="1">H$1*H726/INDEX(_xlfn.ANCHORARRAY(Data!I$14),ROWS(_xlfn.ANCHORARRAY(Data!I$14)))</f>
        <v>21701.334322263428</v>
      </c>
      <c r="W726" s="20" cm="1">
        <f t="array" aca="1" ref="W726" ca="1">I$1*I726/INDEX(_xlfn.ANCHORARRAY(Data!J$14),ROWS(_xlfn.ANCHORARRAY(Data!J$14)))</f>
        <v>4868.1168831168825</v>
      </c>
      <c r="X726" s="20" cm="1">
        <f t="array" aca="1" ref="X726" ca="1">J$1*J726/INDEX(_xlfn.ANCHORARRAY(Data!K$14),ROWS(_xlfn.ANCHORARRAY(Data!K$14)))</f>
        <v>5513.8395039858287</v>
      </c>
      <c r="Y726" s="20" cm="1">
        <f t="array" aca="1" ref="Y726" ca="1">K$1*K726/INDEX(_xlfn.ANCHORARRAY(Data!L$14),ROWS(_xlfn.ANCHORARRAY(Data!L$14)))</f>
        <v>12287.056489006334</v>
      </c>
      <c r="Z726" s="20" cm="1">
        <f t="array" aca="1" ref="Z726" ca="1">L$1*L726/INDEX(_xlfn.ANCHORARRAY(Data!M$14),ROWS(_xlfn.ANCHORARRAY(Data!M$14)))</f>
        <v>12535.630662923775</v>
      </c>
      <c r="AA726" s="20" cm="1">
        <f t="array" aca="1" ref="AA726" ca="1">M$1*M726/INDEX(_xlfn.ANCHORARRAY(Data!N$14),ROWS(_xlfn.ANCHORARRAY(Data!N$14)))</f>
        <v>9663.051838817526</v>
      </c>
      <c r="AB726" s="20" cm="1">
        <f t="array" aca="1" ref="AB726" ca="1">N$1*N726/INDEX(_xlfn.ANCHORARRAY(Data!O$14),ROWS(_xlfn.ANCHORARRAY(Data!O$14)))</f>
        <v>9343.482054402728</v>
      </c>
      <c r="AC726" s="20" cm="1">
        <f t="array" aca="1" ref="AC726" ca="1">O$1*O726/INDEX(_xlfn.ANCHORARRAY(Data!P$14),ROWS(_xlfn.ANCHORARRAY(Data!P$14)))</f>
        <v>12740.888917574459</v>
      </c>
      <c r="AD726" s="33">
        <f t="shared" ca="1" si="25"/>
        <v>209000.8290773172</v>
      </c>
      <c r="AE726" s="33">
        <f t="shared" ca="1" si="24"/>
        <v>-2738.729077317199</v>
      </c>
    </row>
    <row r="727" spans="1:31" x14ac:dyDescent="0.35">
      <c r="A727">
        <f ca="1"/>
        <v>725</v>
      </c>
      <c r="B727" s="20" cm="1">
        <f t="array" aca="1" ref="B727" ca="1">INDEX(_xlfn.ANCHORARRAY(Data!B$14),ROWS(_xlfn.ANCHORARRAY(Data!B$14)),2)*Data!C740/Data!C739</f>
        <v>263.67436603306385</v>
      </c>
      <c r="C727" s="20" cm="1">
        <f t="array" aca="1" ref="C727" ca="1">INDEX(_xlfn.ANCHORARRAY(Data!D$14),ROWS(_xlfn.ANCHORARRAY(Data!D$14)))*Data!D740/Data!D739</f>
        <v>52.10057436624713</v>
      </c>
      <c r="D727" s="20" cm="1">
        <f t="array" aca="1" ref="D727" ca="1">INDEX(_xlfn.ANCHORARRAY(Data!E$14),ROWS(_xlfn.ANCHORARRAY(Data!E$14)))*Data!E740/Data!E739</f>
        <v>23.71537862397231</v>
      </c>
      <c r="E727" s="20" cm="1">
        <f t="array" aca="1" ref="E727" ca="1">INDEX(_xlfn.ANCHORARRAY(Data!F$14),ROWS(_xlfn.ANCHORARRAY(Data!F$14)))*Data!F740/Data!F739</f>
        <v>30.42743894165536</v>
      </c>
      <c r="F727" s="20" cm="1">
        <f t="array" aca="1" ref="F727" ca="1">INDEX(_xlfn.ANCHORARRAY(Data!G$14),ROWS(_xlfn.ANCHORARRAY(Data!G$14)))*Data!G740/Data!G739</f>
        <v>309.40530463739515</v>
      </c>
      <c r="G727" s="20" cm="1">
        <f t="array" aca="1" ref="G727" ca="1">INDEX(_xlfn.ANCHORARRAY(Data!H$14),ROWS(_xlfn.ANCHORARRAY(Data!H$14)))*Data!H740/Data!H739</f>
        <v>73.237617954603408</v>
      </c>
      <c r="H727" s="20" cm="1">
        <f t="array" aca="1" ref="H727" ca="1">INDEX(_xlfn.ANCHORARRAY(Data!I$14),ROWS(_xlfn.ANCHORARRAY(Data!I$14)))*Data!I740/Data!I739</f>
        <v>242.19532140462624</v>
      </c>
      <c r="I727" s="20" cm="1">
        <f t="array" aca="1" ref="I727" ca="1">INDEX(_xlfn.ANCHORARRAY(Data!J$14),ROWS(_xlfn.ANCHORARRAY(Data!J$14)))*Data!J740/Data!J739</f>
        <v>24.71765663140765</v>
      </c>
      <c r="J727" s="20" cm="1">
        <f t="array" aca="1" ref="J727" ca="1">INDEX(_xlfn.ANCHORARRAY(Data!K$14),ROWS(_xlfn.ANCHORARRAY(Data!K$14)))*Data!K740/Data!K739</f>
        <v>78.65217904322175</v>
      </c>
      <c r="K727" s="20" cm="1">
        <f t="array" aca="1" ref="K727" ca="1">INDEX(_xlfn.ANCHORARRAY(Data!L$14),ROWS(_xlfn.ANCHORARRAY(Data!L$14)))*Data!L740/Data!L739</f>
        <v>396.91306117021276</v>
      </c>
      <c r="L727" s="20" cm="1">
        <f t="array" aca="1" ref="L727" ca="1">INDEX(_xlfn.ANCHORARRAY(Data!M$14),ROWS(_xlfn.ANCHORARRAY(Data!M$14)))*Data!M740/Data!M739</f>
        <v>51.406703814830699</v>
      </c>
      <c r="M727" s="20" cm="1">
        <f t="array" aca="1" ref="M727" ca="1">INDEX(_xlfn.ANCHORARRAY(Data!N$14),ROWS(_xlfn.ANCHORARRAY(Data!N$14)))*Data!N740/Data!N739</f>
        <v>165.43540457740133</v>
      </c>
      <c r="N727" s="20" cm="1">
        <f t="array" aca="1" ref="N727" ca="1">INDEX(_xlfn.ANCHORARRAY(Data!O$14),ROWS(_xlfn.ANCHORARRAY(Data!O$14)))*Data!O740/Data!O739</f>
        <v>158.34110567813701</v>
      </c>
      <c r="O727" s="20" cm="1">
        <f t="array" aca="1" ref="O727" ca="1">INDEX(_xlfn.ANCHORARRAY(Data!P$14),ROWS(_xlfn.ANCHORARRAY(Data!P$14)))*Data!P740/Data!P739</f>
        <v>632.24180749886398</v>
      </c>
      <c r="P727" s="20" cm="1">
        <f t="array" aca="1" ref="P727" ca="1">B$1*B727/INDEX(_xlfn.ANCHORARRAY(Data!B$14),ROWS(_xlfn.ANCHORARRAY(Data!B$14)),2)</f>
        <v>13183.718301653194</v>
      </c>
      <c r="Q727" s="20" cm="1">
        <f t="array" aca="1" ref="Q727" ca="1">C$1*C727/INDEX(_xlfn.ANCHORARRAY(Data!D$14),ROWS(_xlfn.ANCHORARRAY(Data!D$14)))</f>
        <v>10424.042545647937</v>
      </c>
      <c r="R727" s="19" cm="1">
        <f t="array" aca="1" ref="R727" ca="1">D$1*D727/INDEX(_xlfn.ANCHORARRAY(Data!E$14),ROWS(_xlfn.ANCHORARRAY(Data!E$14)))</f>
        <v>11860.12115967114</v>
      </c>
      <c r="S727" s="20" cm="1">
        <f t="array" aca="1" ref="S727" ca="1">E$1*E727/INDEX(_xlfn.ANCHORARRAY(Data!F$14),ROWS(_xlfn.ANCHORARRAY(Data!F$14)))</f>
        <v>6085.4877883310728</v>
      </c>
      <c r="T727" s="20" cm="1">
        <f t="array" aca="1" ref="T727" ca="1">F$1*F727/INDEX(_xlfn.ANCHORARRAY(Data!G$14),ROWS(_xlfn.ANCHORARRAY(Data!G$14)))</f>
        <v>21658.371324617659</v>
      </c>
      <c r="U727" s="20" cm="1">
        <f t="array" aca="1" ref="U727" ca="1">G$1*G727/INDEX(_xlfn.ANCHORARRAY(Data!H$14),ROWS(_xlfn.ANCHORARRAY(Data!H$14)))</f>
        <v>52731.084927314456</v>
      </c>
      <c r="V727" s="20" cm="1">
        <f t="array" aca="1" ref="V727" ca="1">H$1*H727/INDEX(_xlfn.ANCHORARRAY(Data!I$14),ROWS(_xlfn.ANCHORARRAY(Data!I$14)))</f>
        <v>21797.578926416365</v>
      </c>
      <c r="W727" s="20" cm="1">
        <f t="array" aca="1" ref="W727" ca="1">I$1*I727/INDEX(_xlfn.ANCHORARRAY(Data!J$14),ROWS(_xlfn.ANCHORARRAY(Data!J$14)))</f>
        <v>4943.5313262815298</v>
      </c>
      <c r="X727" s="20" cm="1">
        <f t="array" aca="1" ref="X727" ca="1">J$1*J727/INDEX(_xlfn.ANCHORARRAY(Data!K$14),ROWS(_xlfn.ANCHORARRAY(Data!K$14)))</f>
        <v>5505.6525330255226</v>
      </c>
      <c r="Y727" s="20" cm="1">
        <f t="array" aca="1" ref="Y727" ca="1">K$1*K727/INDEX(_xlfn.ANCHORARRAY(Data!L$14),ROWS(_xlfn.ANCHORARRAY(Data!L$14)))</f>
        <v>11907.391835106384</v>
      </c>
      <c r="Z727" s="20" cm="1">
        <f t="array" aca="1" ref="Z727" ca="1">L$1*L727/INDEX(_xlfn.ANCHORARRAY(Data!M$14),ROWS(_xlfn.ANCHORARRAY(Data!M$14)))</f>
        <v>12337.608915559367</v>
      </c>
      <c r="AA727" s="20" cm="1">
        <f t="array" aca="1" ref="AA727" ca="1">M$1*M727/INDEX(_xlfn.ANCHORARRAY(Data!N$14),ROWS(_xlfn.ANCHORARRAY(Data!N$14)))</f>
        <v>9926.1242746440785</v>
      </c>
      <c r="AB727" s="20" cm="1">
        <f t="array" aca="1" ref="AB727" ca="1">N$1*N727/INDEX(_xlfn.ANCHORARRAY(Data!O$14),ROWS(_xlfn.ANCHORARRAY(Data!O$14)))</f>
        <v>9500.466340688221</v>
      </c>
      <c r="AC727" s="20" cm="1">
        <f t="array" aca="1" ref="AC727" ca="1">O$1*O727/INDEX(_xlfn.ANCHORARRAY(Data!P$14),ROWS(_xlfn.ANCHORARRAY(Data!P$14)))</f>
        <v>12645.633906272031</v>
      </c>
      <c r="AD727" s="33">
        <f t="shared" ca="1" si="25"/>
        <v>204506.81410522896</v>
      </c>
      <c r="AE727" s="33">
        <f t="shared" ca="1" si="24"/>
        <v>1755.2858947710483</v>
      </c>
    </row>
    <row r="728" spans="1:31" x14ac:dyDescent="0.35">
      <c r="A728">
        <f ca="1"/>
        <v>726</v>
      </c>
      <c r="B728" s="20" cm="1">
        <f t="array" aca="1" ref="B728" ca="1">INDEX(_xlfn.ANCHORARRAY(Data!B$14),ROWS(_xlfn.ANCHORARRAY(Data!B$14)),2)*Data!C741/Data!C740</f>
        <v>266.33948406898566</v>
      </c>
      <c r="C728" s="20" cm="1">
        <f t="array" aca="1" ref="C728" ca="1">INDEX(_xlfn.ANCHORARRAY(Data!D$14),ROWS(_xlfn.ANCHORARRAY(Data!D$14)))*Data!D741/Data!D740</f>
        <v>51.58478064632606</v>
      </c>
      <c r="D728" s="20" cm="1">
        <f t="array" aca="1" ref="D728" ca="1">INDEX(_xlfn.ANCHORARRAY(Data!E$14),ROWS(_xlfn.ANCHORARRAY(Data!E$14)))*Data!E741/Data!E740</f>
        <v>24.304083629893235</v>
      </c>
      <c r="E728" s="20" cm="1">
        <f t="array" aca="1" ref="E728" ca="1">INDEX(_xlfn.ANCHORARRAY(Data!F$14),ROWS(_xlfn.ANCHORARRAY(Data!F$14)))*Data!F741/Data!F740</f>
        <v>30.360989635573389</v>
      </c>
      <c r="F728" s="20" cm="1">
        <f t="array" aca="1" ref="F728" ca="1">INDEX(_xlfn.ANCHORARRAY(Data!G$14),ROWS(_xlfn.ANCHORARRAY(Data!G$14)))*Data!G741/Data!G740</f>
        <v>307.44610710025739</v>
      </c>
      <c r="G728" s="20" cm="1">
        <f t="array" aca="1" ref="G728" ca="1">INDEX(_xlfn.ANCHORARRAY(Data!H$14),ROWS(_xlfn.ANCHORARRAY(Data!H$14)))*Data!H741/Data!H740</f>
        <v>73.575884067357492</v>
      </c>
      <c r="H728" s="20" cm="1">
        <f t="array" aca="1" ref="H728" ca="1">INDEX(_xlfn.ANCHORARRAY(Data!I$14),ROWS(_xlfn.ANCHORARRAY(Data!I$14)))*Data!I741/Data!I740</f>
        <v>245.04359723096292</v>
      </c>
      <c r="I728" s="20" cm="1">
        <f t="array" aca="1" ref="I728" ca="1">INDEX(_xlfn.ANCHORARRAY(Data!J$14),ROWS(_xlfn.ANCHORARRAY(Data!J$14)))*Data!J741/Data!J740</f>
        <v>24.488192771084339</v>
      </c>
      <c r="J728" s="20" cm="1">
        <f t="array" aca="1" ref="J728" ca="1">INDEX(_xlfn.ANCHORARRAY(Data!K$14),ROWS(_xlfn.ANCHORARRAY(Data!K$14)))*Data!K741/Data!K740</f>
        <v>81.700611899492245</v>
      </c>
      <c r="K728" s="20" cm="1">
        <f t="array" aca="1" ref="K728" ca="1">INDEX(_xlfn.ANCHORARRAY(Data!L$14),ROWS(_xlfn.ANCHORARRAY(Data!L$14)))*Data!L741/Data!L740</f>
        <v>388.67543034819857</v>
      </c>
      <c r="L728" s="20" cm="1">
        <f t="array" aca="1" ref="L728" ca="1">INDEX(_xlfn.ANCHORARRAY(Data!M$14),ROWS(_xlfn.ANCHORARRAY(Data!M$14)))*Data!M741/Data!M740</f>
        <v>52.926768964771988</v>
      </c>
      <c r="M728" s="20" cm="1">
        <f t="array" aca="1" ref="M728" ca="1">INDEX(_xlfn.ANCHORARRAY(Data!N$14),ROWS(_xlfn.ANCHORARRAY(Data!N$14)))*Data!N741/Data!N740</f>
        <v>167.0934958375756</v>
      </c>
      <c r="N728" s="20" cm="1">
        <f t="array" aca="1" ref="N728" ca="1">INDEX(_xlfn.ANCHORARRAY(Data!O$14),ROWS(_xlfn.ANCHORARRAY(Data!O$14)))*Data!O741/Data!O740</f>
        <v>154.11526897301212</v>
      </c>
      <c r="O728" s="20" cm="1">
        <f t="array" aca="1" ref="O728" ca="1">INDEX(_xlfn.ANCHORARRAY(Data!P$14),ROWS(_xlfn.ANCHORARRAY(Data!P$14)))*Data!P741/Data!P740</f>
        <v>633.93034221607684</v>
      </c>
      <c r="P728" s="20" cm="1">
        <f t="array" aca="1" ref="P728" ca="1">B$1*B728/INDEX(_xlfn.ANCHORARRAY(Data!B$14),ROWS(_xlfn.ANCHORARRAY(Data!B$14)),2)</f>
        <v>13316.974203449283</v>
      </c>
      <c r="Q728" s="20" cm="1">
        <f t="array" aca="1" ref="Q728" ca="1">C$1*C728/INDEX(_xlfn.ANCHORARRAY(Data!D$14),ROWS(_xlfn.ANCHORARRAY(Data!D$14)))</f>
        <v>10320.844917855209</v>
      </c>
      <c r="R728" s="19" cm="1">
        <f t="array" aca="1" ref="R728" ca="1">D$1*D728/INDEX(_xlfn.ANCHORARRAY(Data!E$14),ROWS(_xlfn.ANCHORARRAY(Data!E$14)))</f>
        <v>12154.534030249109</v>
      </c>
      <c r="S728" s="20" cm="1">
        <f t="array" aca="1" ref="S728" ca="1">E$1*E728/INDEX(_xlfn.ANCHORARRAY(Data!F$14),ROWS(_xlfn.ANCHORARRAY(Data!F$14)))</f>
        <v>6072.1979271146784</v>
      </c>
      <c r="T728" s="20" cm="1">
        <f t="array" aca="1" ref="T728" ca="1">F$1*F728/INDEX(_xlfn.ANCHORARRAY(Data!G$14),ROWS(_xlfn.ANCHORARRAY(Data!G$14)))</f>
        <v>21521.227497018019</v>
      </c>
      <c r="U728" s="20" cm="1">
        <f t="array" aca="1" ref="U728" ca="1">G$1*G728/INDEX(_xlfn.ANCHORARRAY(Data!H$14),ROWS(_xlfn.ANCHORARRAY(Data!H$14)))</f>
        <v>52974.636528497394</v>
      </c>
      <c r="V728" s="20" cm="1">
        <f t="array" aca="1" ref="V728" ca="1">H$1*H728/INDEX(_xlfn.ANCHORARRAY(Data!I$14),ROWS(_xlfn.ANCHORARRAY(Data!I$14)))</f>
        <v>22053.923750786664</v>
      </c>
      <c r="W728" s="20" cm="1">
        <f t="array" aca="1" ref="W728" ca="1">I$1*I728/INDEX(_xlfn.ANCHORARRAY(Data!J$14),ROWS(_xlfn.ANCHORARRAY(Data!J$14)))</f>
        <v>4897.6385542168682</v>
      </c>
      <c r="X728" s="20" cm="1">
        <f t="array" aca="1" ref="X728" ca="1">J$1*J728/INDEX(_xlfn.ANCHORARRAY(Data!K$14),ROWS(_xlfn.ANCHORARRAY(Data!K$14)))</f>
        <v>5719.0428329644574</v>
      </c>
      <c r="Y728" s="20" cm="1">
        <f t="array" aca="1" ref="Y728" ca="1">K$1*K728/INDEX(_xlfn.ANCHORARRAY(Data!L$14),ROWS(_xlfn.ANCHORARRAY(Data!L$14)))</f>
        <v>11660.262910445957</v>
      </c>
      <c r="Z728" s="20" cm="1">
        <f t="array" aca="1" ref="Z728" ca="1">L$1*L728/INDEX(_xlfn.ANCHORARRAY(Data!M$14),ROWS(_xlfn.ANCHORARRAY(Data!M$14)))</f>
        <v>12702.424551545277</v>
      </c>
      <c r="AA728" s="20" cm="1">
        <f t="array" aca="1" ref="AA728" ca="1">M$1*M728/INDEX(_xlfn.ANCHORARRAY(Data!N$14),ROWS(_xlfn.ANCHORARRAY(Data!N$14)))</f>
        <v>10025.609750254536</v>
      </c>
      <c r="AB728" s="20" cm="1">
        <f t="array" aca="1" ref="AB728" ca="1">N$1*N728/INDEX(_xlfn.ANCHORARRAY(Data!O$14),ROWS(_xlfn.ANCHORARRAY(Data!O$14)))</f>
        <v>9246.9161383807277</v>
      </c>
      <c r="AC728" s="20" cm="1">
        <f t="array" aca="1" ref="AC728" ca="1">O$1*O728/INDEX(_xlfn.ANCHORARRAY(Data!P$14),ROWS(_xlfn.ANCHORARRAY(Data!P$14)))</f>
        <v>12679.406731192254</v>
      </c>
      <c r="AD728" s="33">
        <f t="shared" ca="1" si="25"/>
        <v>205345.64032397041</v>
      </c>
      <c r="AE728" s="33">
        <f t="shared" ca="1" si="24"/>
        <v>916.45967602959718</v>
      </c>
    </row>
    <row r="729" spans="1:31" x14ac:dyDescent="0.35">
      <c r="A729">
        <f ca="1"/>
        <v>727</v>
      </c>
      <c r="B729" s="20" cm="1">
        <f t="array" aca="1" ref="B729" ca="1">INDEX(_xlfn.ANCHORARRAY(Data!B$14),ROWS(_xlfn.ANCHORARRAY(Data!B$14)),2)*Data!C742/Data!C741</f>
        <v>251.35580181488206</v>
      </c>
      <c r="C729" s="20" cm="1">
        <f t="array" aca="1" ref="C729" ca="1">INDEX(_xlfn.ANCHORARRAY(Data!D$14),ROWS(_xlfn.ANCHORARRAY(Data!D$14)))*Data!D742/Data!D741</f>
        <v>51.749511606313838</v>
      </c>
      <c r="D729" s="20" cm="1">
        <f t="array" aca="1" ref="D729" ca="1">INDEX(_xlfn.ANCHORARRAY(Data!E$14),ROWS(_xlfn.ANCHORARRAY(Data!E$14)))*Data!E742/Data!E741</f>
        <v>24.869558232931723</v>
      </c>
      <c r="E729" s="20" cm="1">
        <f t="array" aca="1" ref="E729" ca="1">INDEX(_xlfn.ANCHORARRAY(Data!F$14),ROWS(_xlfn.ANCHORARRAY(Data!F$14)))*Data!F742/Data!F741</f>
        <v>30.376264861294583</v>
      </c>
      <c r="F729" s="20" cm="1">
        <f t="array" aca="1" ref="F729" ca="1">INDEX(_xlfn.ANCHORARRAY(Data!G$14),ROWS(_xlfn.ANCHORARRAY(Data!G$14)))*Data!G742/Data!G741</f>
        <v>312.99466169282226</v>
      </c>
      <c r="G729" s="20" cm="1">
        <f t="array" aca="1" ref="G729" ca="1">INDEX(_xlfn.ANCHORARRAY(Data!H$14),ROWS(_xlfn.ANCHORARRAY(Data!H$14)))*Data!H742/Data!H741</f>
        <v>71.189242960052397</v>
      </c>
      <c r="H729" s="20" cm="1">
        <f t="array" aca="1" ref="H729" ca="1">INDEX(_xlfn.ANCHORARRAY(Data!I$14),ROWS(_xlfn.ANCHORARRAY(Data!I$14)))*Data!I742/Data!I741</f>
        <v>246.20497176783195</v>
      </c>
      <c r="I729" s="20" cm="1">
        <f t="array" aca="1" ref="I729" ca="1">INDEX(_xlfn.ANCHORARRAY(Data!J$14),ROWS(_xlfn.ANCHORARRAY(Data!J$14)))*Data!J742/Data!J741</f>
        <v>23.745818327330934</v>
      </c>
      <c r="J729" s="20" cm="1">
        <f t="array" aca="1" ref="J729" ca="1">INDEX(_xlfn.ANCHORARRAY(Data!K$14),ROWS(_xlfn.ANCHORARRAY(Data!K$14)))*Data!K742/Data!K741</f>
        <v>80.246310432569985</v>
      </c>
      <c r="K729" s="20" cm="1">
        <f t="array" aca="1" ref="K729" ca="1">INDEX(_xlfn.ANCHORARRAY(Data!L$14),ROWS(_xlfn.ANCHORARRAY(Data!L$14)))*Data!L742/Data!L741</f>
        <v>394.74467245344607</v>
      </c>
      <c r="L729" s="20" cm="1">
        <f t="array" aca="1" ref="L729" ca="1">INDEX(_xlfn.ANCHORARRAY(Data!M$14),ROWS(_xlfn.ANCHORARRAY(Data!M$14)))*Data!M742/Data!M741</f>
        <v>49.919593564775617</v>
      </c>
      <c r="M729" s="20" cm="1">
        <f t="array" aca="1" ref="M729" ca="1">INDEX(_xlfn.ANCHORARRAY(Data!N$14),ROWS(_xlfn.ANCHORARRAY(Data!N$14)))*Data!N742/Data!N741</f>
        <v>163.03853384569905</v>
      </c>
      <c r="N729" s="20" cm="1">
        <f t="array" aca="1" ref="N729" ca="1">INDEX(_xlfn.ANCHORARRAY(Data!O$14),ROWS(_xlfn.ANCHORARRAY(Data!O$14)))*Data!O742/Data!O741</f>
        <v>155.60494852941179</v>
      </c>
      <c r="O729" s="20" cm="1">
        <f t="array" aca="1" ref="O729" ca="1">INDEX(_xlfn.ANCHORARRAY(Data!P$14),ROWS(_xlfn.ANCHORARRAY(Data!P$14)))*Data!P742/Data!P741</f>
        <v>624.19610245933836</v>
      </c>
      <c r="P729" s="20" cm="1">
        <f t="array" aca="1" ref="P729" ca="1">B$1*B729/INDEX(_xlfn.ANCHORARRAY(Data!B$14),ROWS(_xlfn.ANCHORARRAY(Data!B$14)),2)</f>
        <v>12567.790090744104</v>
      </c>
      <c r="Q729" s="20" cm="1">
        <f t="array" aca="1" ref="Q729" ca="1">C$1*C729/INDEX(_xlfn.ANCHORARRAY(Data!D$14),ROWS(_xlfn.ANCHORARRAY(Data!D$14)))</f>
        <v>10353.803528319408</v>
      </c>
      <c r="R729" s="19" cm="1">
        <f t="array" aca="1" ref="R729" ca="1">D$1*D729/INDEX(_xlfn.ANCHORARRAY(Data!E$14),ROWS(_xlfn.ANCHORARRAY(Data!E$14)))</f>
        <v>12437.329317269076</v>
      </c>
      <c r="S729" s="20" cm="1">
        <f t="array" aca="1" ref="S729" ca="1">E$1*E729/INDEX(_xlfn.ANCHORARRAY(Data!F$14),ROWS(_xlfn.ANCHORARRAY(Data!F$14)))</f>
        <v>6075.252972258917</v>
      </c>
      <c r="T729" s="20" cm="1">
        <f t="array" aca="1" ref="T729" ca="1">F$1*F729/INDEX(_xlfn.ANCHORARRAY(Data!G$14),ROWS(_xlfn.ANCHORARRAY(Data!G$14)))</f>
        <v>21909.626318497561</v>
      </c>
      <c r="U729" s="20" cm="1">
        <f t="array" aca="1" ref="U729" ca="1">G$1*G729/INDEX(_xlfn.ANCHORARRAY(Data!H$14),ROWS(_xlfn.ANCHORARRAY(Data!H$14)))</f>
        <v>51256.254931237723</v>
      </c>
      <c r="V729" s="20" cm="1">
        <f t="array" aca="1" ref="V729" ca="1">H$1*H729/INDEX(_xlfn.ANCHORARRAY(Data!I$14),ROWS(_xlfn.ANCHORARRAY(Data!I$14)))</f>
        <v>22158.447459104878</v>
      </c>
      <c r="W729" s="20" cm="1">
        <f t="array" aca="1" ref="W729" ca="1">I$1*I729/INDEX(_xlfn.ANCHORARRAY(Data!J$14),ROWS(_xlfn.ANCHORARRAY(Data!J$14)))</f>
        <v>4749.163665466187</v>
      </c>
      <c r="X729" s="20" cm="1">
        <f t="array" aca="1" ref="X729" ca="1">J$1*J729/INDEX(_xlfn.ANCHORARRAY(Data!K$14),ROWS(_xlfn.ANCHORARRAY(Data!K$14)))</f>
        <v>5617.2417302798985</v>
      </c>
      <c r="Y729" s="20" cm="1">
        <f t="array" aca="1" ref="Y729" ca="1">K$1*K729/INDEX(_xlfn.ANCHORARRAY(Data!L$14),ROWS(_xlfn.ANCHORARRAY(Data!L$14)))</f>
        <v>11842.340173603383</v>
      </c>
      <c r="Z729" s="20" cm="1">
        <f t="array" aca="1" ref="Z729" ca="1">L$1*L729/INDEX(_xlfn.ANCHORARRAY(Data!M$14),ROWS(_xlfn.ANCHORARRAY(Data!M$14)))</f>
        <v>11980.702455546148</v>
      </c>
      <c r="AA729" s="20" cm="1">
        <f t="array" aca="1" ref="AA729" ca="1">M$1*M729/INDEX(_xlfn.ANCHORARRAY(Data!N$14),ROWS(_xlfn.ANCHORARRAY(Data!N$14)))</f>
        <v>9782.3120307419431</v>
      </c>
      <c r="AB729" s="20" cm="1">
        <f t="array" aca="1" ref="AB729" ca="1">N$1*N729/INDEX(_xlfn.ANCHORARRAY(Data!O$14),ROWS(_xlfn.ANCHORARRAY(Data!O$14)))</f>
        <v>9336.2969117647081</v>
      </c>
      <c r="AC729" s="20" cm="1">
        <f t="array" aca="1" ref="AC729" ca="1">O$1*O729/INDEX(_xlfn.ANCHORARRAY(Data!P$14),ROWS(_xlfn.ANCHORARRAY(Data!P$14)))</f>
        <v>12484.709653492573</v>
      </c>
      <c r="AD729" s="33">
        <f t="shared" ca="1" si="25"/>
        <v>202551.27123832653</v>
      </c>
      <c r="AE729" s="33">
        <f t="shared" ca="1" si="24"/>
        <v>3710.8287616734742</v>
      </c>
    </row>
    <row r="730" spans="1:31" x14ac:dyDescent="0.35">
      <c r="A730">
        <f ca="1"/>
        <v>728</v>
      </c>
      <c r="B730" s="20" cm="1">
        <f t="array" aca="1" ref="B730" ca="1">INDEX(_xlfn.ANCHORARRAY(Data!B$14),ROWS(_xlfn.ANCHORARRAY(Data!B$14)),2)*Data!C743/Data!C742</f>
        <v>258.56520994918424</v>
      </c>
      <c r="C730" s="20" cm="1">
        <f t="array" aca="1" ref="C730" ca="1">INDEX(_xlfn.ANCHORARRAY(Data!D$14),ROWS(_xlfn.ANCHORARRAY(Data!D$14)))*Data!D743/Data!D742</f>
        <v>53.090308453922312</v>
      </c>
      <c r="D730" s="20" cm="1">
        <f t="array" aca="1" ref="D730" ca="1">INDEX(_xlfn.ANCHORARRAY(Data!E$14),ROWS(_xlfn.ANCHORARRAY(Data!E$14)))*Data!E743/Data!E742</f>
        <v>25.670454943132107</v>
      </c>
      <c r="E730" s="20" cm="1">
        <f t="array" aca="1" ref="E730" ca="1">INDEX(_xlfn.ANCHORARRAY(Data!F$14),ROWS(_xlfn.ANCHORARRAY(Data!F$14)))*Data!F743/Data!F742</f>
        <v>29.285963482230187</v>
      </c>
      <c r="F730" s="20" cm="1">
        <f t="array" aca="1" ref="F730" ca="1">INDEX(_xlfn.ANCHORARRAY(Data!G$14),ROWS(_xlfn.ANCHORARRAY(Data!G$14)))*Data!G743/Data!G742</f>
        <v>311.63652297734632</v>
      </c>
      <c r="G730" s="20" cm="1">
        <f t="array" aca="1" ref="G730" ca="1">INDEX(_xlfn.ANCHORARRAY(Data!H$14),ROWS(_xlfn.ANCHORARRAY(Data!H$14)))*Data!H743/Data!H742</f>
        <v>76.11588078291814</v>
      </c>
      <c r="H730" s="20" cm="1">
        <f t="array" aca="1" ref="H730" ca="1">INDEX(_xlfn.ANCHORARRAY(Data!I$14),ROWS(_xlfn.ANCHORARRAY(Data!I$14)))*Data!I743/Data!I742</f>
        <v>241.39926599877325</v>
      </c>
      <c r="I730" s="20" cm="1">
        <f t="array" aca="1" ref="I730" ca="1">INDEX(_xlfn.ANCHORARRAY(Data!J$14),ROWS(_xlfn.ANCHORARRAY(Data!J$14)))*Data!J743/Data!J742</f>
        <v>24.881578947368421</v>
      </c>
      <c r="J730" s="20" cm="1">
        <f t="array" aca="1" ref="J730" ca="1">INDEX(_xlfn.ANCHORARRAY(Data!K$14),ROWS(_xlfn.ANCHORARRAY(Data!K$14)))*Data!K743/Data!K742</f>
        <v>79.516597468354448</v>
      </c>
      <c r="K730" s="20" cm="1">
        <f t="array" aca="1" ref="K730" ca="1">INDEX(_xlfn.ANCHORARRAY(Data!L$14),ROWS(_xlfn.ANCHORARRAY(Data!L$14)))*Data!L743/Data!L742</f>
        <v>396.71596555843121</v>
      </c>
      <c r="L730" s="20" cm="1">
        <f t="array" aca="1" ref="L730" ca="1">INDEX(_xlfn.ANCHORARRAY(Data!M$14),ROWS(_xlfn.ANCHORARRAY(Data!M$14)))*Data!M743/Data!M742</f>
        <v>52.5009628489778</v>
      </c>
      <c r="M730" s="20" cm="1">
        <f t="array" aca="1" ref="M730" ca="1">INDEX(_xlfn.ANCHORARRAY(Data!N$14),ROWS(_xlfn.ANCHORARRAY(Data!N$14)))*Data!N743/Data!N742</f>
        <v>163.69703110047848</v>
      </c>
      <c r="N730" s="20" cm="1">
        <f t="array" aca="1" ref="N730" ca="1">INDEX(_xlfn.ANCHORARRAY(Data!O$14),ROWS(_xlfn.ANCHORARRAY(Data!O$14)))*Data!O743/Data!O742</f>
        <v>143.82860926336537</v>
      </c>
      <c r="O730" s="20" cm="1">
        <f t="array" aca="1" ref="O730" ca="1">INDEX(_xlfn.ANCHORARRAY(Data!P$14),ROWS(_xlfn.ANCHORARRAY(Data!P$14)))*Data!P743/Data!P742</f>
        <v>634.42480773835177</v>
      </c>
      <c r="P730" s="20" cm="1">
        <f t="array" aca="1" ref="P730" ca="1">B$1*B730/INDEX(_xlfn.ANCHORARRAY(Data!B$14),ROWS(_xlfn.ANCHORARRAY(Data!B$14)),2)</f>
        <v>12928.260497459212</v>
      </c>
      <c r="Q730" s="20" cm="1">
        <f t="array" aca="1" ref="Q730" ca="1">C$1*C730/INDEX(_xlfn.ANCHORARRAY(Data!D$14),ROWS(_xlfn.ANCHORARRAY(Data!D$14)))</f>
        <v>10622.063975628331</v>
      </c>
      <c r="R730" s="19" cm="1">
        <f t="array" aca="1" ref="R730" ca="1">D$1*D730/INDEX(_xlfn.ANCHORARRAY(Data!E$14),ROWS(_xlfn.ANCHORARRAY(Data!E$14)))</f>
        <v>12837.859798775153</v>
      </c>
      <c r="S730" s="20" cm="1">
        <f t="array" aca="1" ref="S730" ca="1">E$1*E730/INDEX(_xlfn.ANCHORARRAY(Data!F$14),ROWS(_xlfn.ANCHORARRAY(Data!F$14)))</f>
        <v>5857.1926964460372</v>
      </c>
      <c r="T730" s="20" cm="1">
        <f t="array" aca="1" ref="T730" ca="1">F$1*F730/INDEX(_xlfn.ANCHORARRAY(Data!G$14),ROWS(_xlfn.ANCHORARRAY(Data!G$14)))</f>
        <v>21814.556608414241</v>
      </c>
      <c r="U730" s="20" cm="1">
        <f t="array" aca="1" ref="U730" ca="1">G$1*G730/INDEX(_xlfn.ANCHORARRAY(Data!H$14),ROWS(_xlfn.ANCHORARRAY(Data!H$14)))</f>
        <v>54803.434163701058</v>
      </c>
      <c r="V730" s="20" cm="1">
        <f t="array" aca="1" ref="V730" ca="1">H$1*H730/INDEX(_xlfn.ANCHORARRAY(Data!I$14),ROWS(_xlfn.ANCHORARRAY(Data!I$14)))</f>
        <v>21725.933939889594</v>
      </c>
      <c r="W730" s="20" cm="1">
        <f t="array" aca="1" ref="W730" ca="1">I$1*I730/INDEX(_xlfn.ANCHORARRAY(Data!J$14),ROWS(_xlfn.ANCHORARRAY(Data!J$14)))</f>
        <v>4976.3157894736842</v>
      </c>
      <c r="X730" s="20" cm="1">
        <f t="array" aca="1" ref="X730" ca="1">J$1*J730/INDEX(_xlfn.ANCHORARRAY(Data!K$14),ROWS(_xlfn.ANCHORARRAY(Data!K$14)))</f>
        <v>5566.1618227848112</v>
      </c>
      <c r="Y730" s="20" cm="1">
        <f t="array" aca="1" ref="Y730" ca="1">K$1*K730/INDEX(_xlfn.ANCHORARRAY(Data!L$14),ROWS(_xlfn.ANCHORARRAY(Data!L$14)))</f>
        <v>11901.478966752939</v>
      </c>
      <c r="Z730" s="20" cm="1">
        <f t="array" aca="1" ref="Z730" ca="1">L$1*L730/INDEX(_xlfn.ANCHORARRAY(Data!M$14),ROWS(_xlfn.ANCHORARRAY(Data!M$14)))</f>
        <v>12600.23108375467</v>
      </c>
      <c r="AA730" s="20" cm="1">
        <f t="array" aca="1" ref="AA730" ca="1">M$1*M730/INDEX(_xlfn.ANCHORARRAY(Data!N$14),ROWS(_xlfn.ANCHORARRAY(Data!N$14)))</f>
        <v>9821.8218660287093</v>
      </c>
      <c r="AB730" s="20" cm="1">
        <f t="array" aca="1" ref="AB730" ca="1">N$1*N730/INDEX(_xlfn.ANCHORARRAY(Data!O$14),ROWS(_xlfn.ANCHORARRAY(Data!O$14)))</f>
        <v>8629.7165558019224</v>
      </c>
      <c r="AC730" s="20" cm="1">
        <f t="array" aca="1" ref="AC730" ca="1">O$1*O730/INDEX(_xlfn.ANCHORARRAY(Data!P$14),ROWS(_xlfn.ANCHORARRAY(Data!P$14)))</f>
        <v>12689.296665549331</v>
      </c>
      <c r="AD730" s="33">
        <f t="shared" ca="1" si="25"/>
        <v>206774.3244304597</v>
      </c>
      <c r="AE730" s="33">
        <f t="shared" ca="1" si="24"/>
        <v>-512.22443045969703</v>
      </c>
    </row>
    <row r="731" spans="1:31" x14ac:dyDescent="0.35">
      <c r="A731">
        <f ca="1"/>
        <v>729</v>
      </c>
      <c r="B731" s="20" cm="1">
        <f t="array" aca="1" ref="B731" ca="1">INDEX(_xlfn.ANCHORARRAY(Data!B$14),ROWS(_xlfn.ANCHORARRAY(Data!B$14)),2)*Data!C744/Data!C743</f>
        <v>272.95867698803659</v>
      </c>
      <c r="C731" s="20" cm="1">
        <f t="array" aca="1" ref="C731" ca="1">INDEX(_xlfn.ANCHORARRAY(Data!D$14),ROWS(_xlfn.ANCHORARRAY(Data!D$14)))*Data!D744/Data!D743</f>
        <v>53.251843958135119</v>
      </c>
      <c r="D731" s="20" cm="1">
        <f t="array" aca="1" ref="D731" ca="1">INDEX(_xlfn.ANCHORARRAY(Data!E$14),ROWS(_xlfn.ANCHORARRAY(Data!E$14)))*Data!E744/Data!E743</f>
        <v>24.987727461570419</v>
      </c>
      <c r="E731" s="20" cm="1">
        <f t="array" aca="1" ref="E731" ca="1">INDEX(_xlfn.ANCHORARRAY(Data!F$14),ROWS(_xlfn.ANCHORARRAY(Data!F$14)))*Data!F744/Data!F743</f>
        <v>29.299078464106845</v>
      </c>
      <c r="F731" s="20" cm="1">
        <f t="array" aca="1" ref="F731" ca="1">INDEX(_xlfn.ANCHORARRAY(Data!G$14),ROWS(_xlfn.ANCHORARRAY(Data!G$14)))*Data!G744/Data!G743</f>
        <v>311.16793013214703</v>
      </c>
      <c r="G731" s="20" cm="1">
        <f t="array" aca="1" ref="G731" ca="1">INDEX(_xlfn.ANCHORARRAY(Data!H$14),ROWS(_xlfn.ANCHORARRAY(Data!H$14)))*Data!H744/Data!H743</f>
        <v>72.941933779264218</v>
      </c>
      <c r="H731" s="20" cm="1">
        <f t="array" aca="1" ref="H731" ca="1">INDEX(_xlfn.ANCHORARRAY(Data!I$14),ROWS(_xlfn.ANCHORARRAY(Data!I$14)))*Data!I744/Data!I743</f>
        <v>242.37047319778191</v>
      </c>
      <c r="I731" s="20" cm="1">
        <f t="array" aca="1" ref="I731" ca="1">INDEX(_xlfn.ANCHORARRAY(Data!J$14),ROWS(_xlfn.ANCHORARRAY(Data!J$14)))*Data!J744/Data!J743</f>
        <v>23.396451612903224</v>
      </c>
      <c r="J731" s="20" cm="1">
        <f t="array" aca="1" ref="J731" ca="1">INDEX(_xlfn.ANCHORARRAY(Data!K$14),ROWS(_xlfn.ANCHORARRAY(Data!K$14)))*Data!K744/Data!K743</f>
        <v>80.732974072191155</v>
      </c>
      <c r="K731" s="20" cm="1">
        <f t="array" aca="1" ref="K731" ca="1">INDEX(_xlfn.ANCHORARRAY(Data!L$14),ROWS(_xlfn.ANCHORARRAY(Data!L$14)))*Data!L744/Data!L743</f>
        <v>392.81545350343873</v>
      </c>
      <c r="L731" s="20" cm="1">
        <f t="array" aca="1" ref="L731" ca="1">INDEX(_xlfn.ANCHORARRAY(Data!M$14),ROWS(_xlfn.ANCHORARRAY(Data!M$14)))*Data!M744/Data!M743</f>
        <v>51.693718254829605</v>
      </c>
      <c r="M731" s="20" cm="1">
        <f t="array" aca="1" ref="M731" ca="1">INDEX(_xlfn.ANCHORARRAY(Data!N$14),ROWS(_xlfn.ANCHORARRAY(Data!N$14)))*Data!N744/Data!N743</f>
        <v>160.9442256237194</v>
      </c>
      <c r="N731" s="20" cm="1">
        <f t="array" aca="1" ref="N731" ca="1">INDEX(_xlfn.ANCHORARRAY(Data!O$14),ROWS(_xlfn.ANCHORARRAY(Data!O$14)))*Data!O744/Data!O743</f>
        <v>159.97191560616207</v>
      </c>
      <c r="O731" s="20" cm="1">
        <f t="array" aca="1" ref="O731" ca="1">INDEX(_xlfn.ANCHORARRAY(Data!P$14),ROWS(_xlfn.ANCHORARRAY(Data!P$14)))*Data!P744/Data!P743</f>
        <v>635.13251096683632</v>
      </c>
      <c r="P731" s="20" cm="1">
        <f t="array" aca="1" ref="P731" ca="1">B$1*B731/INDEX(_xlfn.ANCHORARRAY(Data!B$14),ROWS(_xlfn.ANCHORARRAY(Data!B$14)),2)</f>
        <v>13647.93384940183</v>
      </c>
      <c r="Q731" s="20" cm="1">
        <f t="array" aca="1" ref="Q731" ca="1">C$1*C731/INDEX(_xlfn.ANCHORARRAY(Data!D$14),ROWS(_xlfn.ANCHORARRAY(Data!D$14)))</f>
        <v>10654.383254043771</v>
      </c>
      <c r="R731" s="19" cm="1">
        <f t="array" aca="1" ref="R731" ca="1">D$1*D731/INDEX(_xlfn.ANCHORARRAY(Data!E$14),ROWS(_xlfn.ANCHORARRAY(Data!E$14)))</f>
        <v>12496.426049023681</v>
      </c>
      <c r="S731" s="20" cm="1">
        <f t="array" aca="1" ref="S731" ca="1">E$1*E731/INDEX(_xlfn.ANCHORARRAY(Data!F$14),ROWS(_xlfn.ANCHORARRAY(Data!F$14)))</f>
        <v>5859.8156928213693</v>
      </c>
      <c r="T731" s="20" cm="1">
        <f t="array" aca="1" ref="T731" ca="1">F$1*F731/INDEX(_xlfn.ANCHORARRAY(Data!G$14),ROWS(_xlfn.ANCHORARRAY(Data!G$14)))</f>
        <v>21781.755109250294</v>
      </c>
      <c r="U731" s="20" cm="1">
        <f t="array" aca="1" ref="U731" ca="1">G$1*G731/INDEX(_xlfn.ANCHORARRAY(Data!H$14),ROWS(_xlfn.ANCHORARRAY(Data!H$14)))</f>
        <v>52518.192321070237</v>
      </c>
      <c r="V731" s="20" cm="1">
        <f t="array" aca="1" ref="V731" ca="1">H$1*H731/INDEX(_xlfn.ANCHORARRAY(Data!I$14),ROWS(_xlfn.ANCHORARRAY(Data!I$14)))</f>
        <v>21813.342587800373</v>
      </c>
      <c r="W731" s="20" cm="1">
        <f t="array" aca="1" ref="W731" ca="1">I$1*I731/INDEX(_xlfn.ANCHORARRAY(Data!J$14),ROWS(_xlfn.ANCHORARRAY(Data!J$14)))</f>
        <v>4679.2903225806449</v>
      </c>
      <c r="X731" s="20" cm="1">
        <f t="array" aca="1" ref="X731" ca="1">J$1*J731/INDEX(_xlfn.ANCHORARRAY(Data!K$14),ROWS(_xlfn.ANCHORARRAY(Data!K$14)))</f>
        <v>5651.3081850533808</v>
      </c>
      <c r="Y731" s="20" cm="1">
        <f t="array" aca="1" ref="Y731" ca="1">K$1*K731/INDEX(_xlfn.ANCHORARRAY(Data!L$14),ROWS(_xlfn.ANCHORARRAY(Data!L$14)))</f>
        <v>11784.463605103161</v>
      </c>
      <c r="Z731" s="20" cm="1">
        <f t="array" aca="1" ref="Z731" ca="1">L$1*L731/INDEX(_xlfn.ANCHORARRAY(Data!M$14),ROWS(_xlfn.ANCHORARRAY(Data!M$14)))</f>
        <v>12406.492381159105</v>
      </c>
      <c r="AA731" s="20" cm="1">
        <f t="array" aca="1" ref="AA731" ca="1">M$1*M731/INDEX(_xlfn.ANCHORARRAY(Data!N$14),ROWS(_xlfn.ANCHORARRAY(Data!N$14)))</f>
        <v>9656.6535374231644</v>
      </c>
      <c r="AB731" s="20" cm="1">
        <f t="array" aca="1" ref="AB731" ca="1">N$1*N731/INDEX(_xlfn.ANCHORARRAY(Data!O$14),ROWS(_xlfn.ANCHORARRAY(Data!O$14)))</f>
        <v>9598.3149363697248</v>
      </c>
      <c r="AC731" s="20" cm="1">
        <f t="array" aca="1" ref="AC731" ca="1">O$1*O731/INDEX(_xlfn.ANCHORARRAY(Data!P$14),ROWS(_xlfn.ANCHORARRAY(Data!P$14)))</f>
        <v>12703.451623091771</v>
      </c>
      <c r="AD731" s="33">
        <f t="shared" ca="1" si="25"/>
        <v>205251.82345419249</v>
      </c>
      <c r="AE731" s="33">
        <f t="shared" ca="1" si="24"/>
        <v>1010.2765458075155</v>
      </c>
    </row>
    <row r="732" spans="1:31" x14ac:dyDescent="0.35">
      <c r="A732">
        <f ca="1"/>
        <v>730</v>
      </c>
      <c r="B732" s="20" cm="1">
        <f t="array" aca="1" ref="B732" ca="1">INDEX(_xlfn.ANCHORARRAY(Data!B$14),ROWS(_xlfn.ANCHORARRAY(Data!B$14)),2)*Data!C745/Data!C744</f>
        <v>265.05124677883884</v>
      </c>
      <c r="C732" s="20" cm="1">
        <f t="array" aca="1" ref="C732" ca="1">INDEX(_xlfn.ANCHORARRAY(Data!D$14),ROWS(_xlfn.ANCHORARRAY(Data!D$14)))*Data!D745/Data!D744</f>
        <v>53.683761850587793</v>
      </c>
      <c r="D732" s="20" cm="1">
        <f t="array" aca="1" ref="D732" ca="1">INDEX(_xlfn.ANCHORARRAY(Data!E$14),ROWS(_xlfn.ANCHORARRAY(Data!E$14)))*Data!E745/Data!E744</f>
        <v>23.628933927847587</v>
      </c>
      <c r="E732" s="20" cm="1">
        <f t="array" aca="1" ref="E732" ca="1">INDEX(_xlfn.ANCHORARRAY(Data!F$14),ROWS(_xlfn.ANCHORARRAY(Data!F$14)))*Data!F745/Data!F744</f>
        <v>30.153991797676007</v>
      </c>
      <c r="F732" s="20" cm="1">
        <f t="array" aca="1" ref="F732" ca="1">INDEX(_xlfn.ANCHORARRAY(Data!G$14),ROWS(_xlfn.ANCHORARRAY(Data!G$14)))*Data!G745/Data!G744</f>
        <v>316.34621349579504</v>
      </c>
      <c r="G732" s="20" cm="1">
        <f t="array" aca="1" ref="G732" ca="1">INDEX(_xlfn.ANCHORARRAY(Data!H$14),ROWS(_xlfn.ANCHORARRAY(Data!H$14)))*Data!H745/Data!H744</f>
        <v>76.029274116523396</v>
      </c>
      <c r="H732" s="20" cm="1">
        <f t="array" aca="1" ref="H732" ca="1">INDEX(_xlfn.ANCHORARRAY(Data!I$14),ROWS(_xlfn.ANCHORARRAY(Data!I$14)))*Data!I745/Data!I744</f>
        <v>244.14426951054125</v>
      </c>
      <c r="I732" s="20" cm="1">
        <f t="array" aca="1" ref="I732" ca="1">INDEX(_xlfn.ANCHORARRAY(Data!J$14),ROWS(_xlfn.ANCHORARRAY(Data!J$14)))*Data!J745/Data!J744</f>
        <v>24.574432296047096</v>
      </c>
      <c r="J732" s="20" cm="1">
        <f t="array" aca="1" ref="J732" ca="1">INDEX(_xlfn.ANCHORARRAY(Data!K$14),ROWS(_xlfn.ANCHORARRAY(Data!K$14)))*Data!K745/Data!K744</f>
        <v>79.769753645047757</v>
      </c>
      <c r="K732" s="20" cm="1">
        <f t="array" aca="1" ref="K732" ca="1">INDEX(_xlfn.ANCHORARRAY(Data!L$14),ROWS(_xlfn.ANCHORARRAY(Data!L$14)))*Data!L745/Data!L744</f>
        <v>399.97255455324296</v>
      </c>
      <c r="L732" s="20" cm="1">
        <f t="array" aca="1" ref="L732" ca="1">INDEX(_xlfn.ANCHORARRAY(Data!M$14),ROWS(_xlfn.ANCHORARRAY(Data!M$14)))*Data!M745/Data!M744</f>
        <v>53.160261210274278</v>
      </c>
      <c r="M732" s="20" cm="1">
        <f t="array" aca="1" ref="M732" ca="1">INDEX(_xlfn.ANCHORARRAY(Data!N$14),ROWS(_xlfn.ANCHORARRAY(Data!N$14)))*Data!N745/Data!N744</f>
        <v>167.45606842885374</v>
      </c>
      <c r="N732" s="20" cm="1">
        <f t="array" aca="1" ref="N732" ca="1">INDEX(_xlfn.ANCHORARRAY(Data!O$14),ROWS(_xlfn.ANCHORARRAY(Data!O$14)))*Data!O745/Data!O744</f>
        <v>160.08722265880812</v>
      </c>
      <c r="O732" s="20" cm="1">
        <f t="array" aca="1" ref="O732" ca="1">INDEX(_xlfn.ANCHORARRAY(Data!P$14),ROWS(_xlfn.ANCHORARRAY(Data!P$14)))*Data!P745/Data!P744</f>
        <v>637.2103425213777</v>
      </c>
      <c r="P732" s="20" cm="1">
        <f t="array" aca="1" ref="P732" ca="1">B$1*B732/INDEX(_xlfn.ANCHORARRAY(Data!B$14),ROWS(_xlfn.ANCHORARRAY(Data!B$14)),2)</f>
        <v>13252.562338941943</v>
      </c>
      <c r="Q732" s="20" cm="1">
        <f t="array" aca="1" ref="Q732" ca="1">C$1*C732/INDEX(_xlfn.ANCHORARRAY(Data!D$14),ROWS(_xlfn.ANCHORARRAY(Data!D$14)))</f>
        <v>10740.799393249905</v>
      </c>
      <c r="R732" s="19" cm="1">
        <f t="array" aca="1" ref="R732" ca="1">D$1*D732/INDEX(_xlfn.ANCHORARRAY(Data!E$14),ROWS(_xlfn.ANCHORARRAY(Data!E$14)))</f>
        <v>11816.889947304418</v>
      </c>
      <c r="S732" s="20" cm="1">
        <f t="array" aca="1" ref="S732" ca="1">E$1*E732/INDEX(_xlfn.ANCHORARRAY(Data!F$14),ROWS(_xlfn.ANCHORARRAY(Data!F$14)))</f>
        <v>6030.7983595352025</v>
      </c>
      <c r="T732" s="20" cm="1">
        <f t="array" aca="1" ref="T732" ca="1">F$1*F732/INDEX(_xlfn.ANCHORARRAY(Data!G$14),ROWS(_xlfn.ANCHORARRAY(Data!G$14)))</f>
        <v>22144.234944705651</v>
      </c>
      <c r="U732" s="20" cm="1">
        <f t="array" aca="1" ref="U732" ca="1">G$1*G732/INDEX(_xlfn.ANCHORARRAY(Data!H$14),ROWS(_xlfn.ANCHORARRAY(Data!H$14)))</f>
        <v>54741.077363896839</v>
      </c>
      <c r="V732" s="20" cm="1">
        <f t="array" aca="1" ref="V732" ca="1">H$1*H732/INDEX(_xlfn.ANCHORARRAY(Data!I$14),ROWS(_xlfn.ANCHORARRAY(Data!I$14)))</f>
        <v>21972.984255948712</v>
      </c>
      <c r="W732" s="20" cm="1">
        <f t="array" aca="1" ref="W732" ca="1">I$1*I732/INDEX(_xlfn.ANCHORARRAY(Data!J$14),ROWS(_xlfn.ANCHORARRAY(Data!J$14)))</f>
        <v>4914.8864592094196</v>
      </c>
      <c r="X732" s="20" cm="1">
        <f t="array" aca="1" ref="X732" ca="1">J$1*J732/INDEX(_xlfn.ANCHORARRAY(Data!K$14),ROWS(_xlfn.ANCHORARRAY(Data!K$14)))</f>
        <v>5583.8827551533432</v>
      </c>
      <c r="Y732" s="20" cm="1">
        <f t="array" aca="1" ref="Y732" ca="1">K$1*K732/INDEX(_xlfn.ANCHORARRAY(Data!L$14),ROWS(_xlfn.ANCHORARRAY(Data!L$14)))</f>
        <v>11999.176636597289</v>
      </c>
      <c r="Z732" s="20" cm="1">
        <f t="array" aca="1" ref="Z732" ca="1">L$1*L732/INDEX(_xlfn.ANCHORARRAY(Data!M$14),ROWS(_xlfn.ANCHORARRAY(Data!M$14)))</f>
        <v>12758.462690465827</v>
      </c>
      <c r="AA732" s="20" cm="1">
        <f t="array" aca="1" ref="AA732" ca="1">M$1*M732/INDEX(_xlfn.ANCHORARRAY(Data!N$14),ROWS(_xlfn.ANCHORARRAY(Data!N$14)))</f>
        <v>10047.364105731223</v>
      </c>
      <c r="AB732" s="20" cm="1">
        <f t="array" aca="1" ref="AB732" ca="1">N$1*N732/INDEX(_xlfn.ANCHORARRAY(Data!O$14),ROWS(_xlfn.ANCHORARRAY(Data!O$14)))</f>
        <v>9605.2333595284872</v>
      </c>
      <c r="AC732" s="20" cm="1">
        <f t="array" aca="1" ref="AC732" ca="1">O$1*O732/INDEX(_xlfn.ANCHORARRAY(Data!P$14),ROWS(_xlfn.ANCHORARRAY(Data!P$14)))</f>
        <v>12745.010875969361</v>
      </c>
      <c r="AD732" s="33">
        <f t="shared" ca="1" si="25"/>
        <v>208353.36348623765</v>
      </c>
      <c r="AE732" s="33">
        <f t="shared" ca="1" si="24"/>
        <v>-2091.2634862376435</v>
      </c>
    </row>
    <row r="733" spans="1:31" x14ac:dyDescent="0.35">
      <c r="A733">
        <f ca="1"/>
        <v>731</v>
      </c>
      <c r="B733" s="20" cm="1">
        <f t="array" aca="1" ref="B733" ca="1">INDEX(_xlfn.ANCHORARRAY(Data!B$14),ROWS(_xlfn.ANCHORARRAY(Data!B$14)),2)*Data!C746/Data!C745</f>
        <v>260.80671987894834</v>
      </c>
      <c r="C733" s="20" cm="1">
        <f t="array" aca="1" ref="C733" ca="1">INDEX(_xlfn.ANCHORARRAY(Data!D$14),ROWS(_xlfn.ANCHORARRAY(Data!D$14)))*Data!D746/Data!D745</f>
        <v>52.473317091454277</v>
      </c>
      <c r="D733" s="20" cm="1">
        <f t="array" aca="1" ref="D733" ca="1">INDEX(_xlfn.ANCHORARRAY(Data!E$14),ROWS(_xlfn.ANCHORARRAY(Data!E$14)))*Data!E746/Data!E745</f>
        <v>24.614521120869927</v>
      </c>
      <c r="E733" s="20" cm="1">
        <f t="array" aca="1" ref="E733" ca="1">INDEX(_xlfn.ANCHORARRAY(Data!F$14),ROWS(_xlfn.ANCHORARRAY(Data!F$14)))*Data!F746/Data!F745</f>
        <v>29.99</v>
      </c>
      <c r="F733" s="20" cm="1">
        <f t="array" aca="1" ref="F733" ca="1">INDEX(_xlfn.ANCHORARRAY(Data!G$14),ROWS(_xlfn.ANCHORARRAY(Data!G$14)))*Data!G746/Data!G745</f>
        <v>314.48156463257845</v>
      </c>
      <c r="G733" s="20" cm="1">
        <f t="array" aca="1" ref="G733" ca="1">INDEX(_xlfn.ANCHORARRAY(Data!H$14),ROWS(_xlfn.ANCHORARRAY(Data!H$14)))*Data!H746/Data!H745</f>
        <v>73.49113551401868</v>
      </c>
      <c r="H733" s="20" cm="1">
        <f t="array" aca="1" ref="H733" ca="1">INDEX(_xlfn.ANCHORARRAY(Data!I$14),ROWS(_xlfn.ANCHORARRAY(Data!I$14)))*Data!I746/Data!I745</f>
        <v>244.39040736356586</v>
      </c>
      <c r="I733" s="20" cm="1">
        <f t="array" aca="1" ref="I733" ca="1">INDEX(_xlfn.ANCHORARRAY(Data!J$14),ROWS(_xlfn.ANCHORARRAY(Data!J$14)))*Data!J746/Data!J745</f>
        <v>24.440751565762</v>
      </c>
      <c r="J733" s="20" cm="1">
        <f t="array" aca="1" ref="J733" ca="1">INDEX(_xlfn.ANCHORARRAY(Data!K$14),ROWS(_xlfn.ANCHORARRAY(Data!K$14)))*Data!K746/Data!K745</f>
        <v>79.257446219650276</v>
      </c>
      <c r="K733" s="20" cm="1">
        <f t="array" aca="1" ref="K733" ca="1">INDEX(_xlfn.ANCHORARRAY(Data!L$14),ROWS(_xlfn.ANCHORARRAY(Data!L$14)))*Data!L746/Data!L745</f>
        <v>396.09676126126124</v>
      </c>
      <c r="L733" s="20" cm="1">
        <f t="array" aca="1" ref="L733" ca="1">INDEX(_xlfn.ANCHORARRAY(Data!M$14),ROWS(_xlfn.ANCHORARRAY(Data!M$14)))*Data!M746/Data!M745</f>
        <v>56.703782636382947</v>
      </c>
      <c r="M733" s="20" cm="1">
        <f t="array" aca="1" ref="M733" ca="1">INDEX(_xlfn.ANCHORARRAY(Data!N$14),ROWS(_xlfn.ANCHORARRAY(Data!N$14)))*Data!N746/Data!N745</f>
        <v>165.1406691404587</v>
      </c>
      <c r="N733" s="20" cm="1">
        <f t="array" aca="1" ref="N733" ca="1">INDEX(_xlfn.ANCHORARRAY(Data!O$14),ROWS(_xlfn.ANCHORARRAY(Data!O$14)))*Data!O746/Data!O745</f>
        <v>154.75873312432014</v>
      </c>
      <c r="O733" s="20" cm="1">
        <f t="array" aca="1" ref="O733" ca="1">INDEX(_xlfn.ANCHORARRAY(Data!P$14),ROWS(_xlfn.ANCHORARRAY(Data!P$14)))*Data!P746/Data!P745</f>
        <v>632.39263344688266</v>
      </c>
      <c r="P733" s="20" cm="1">
        <f t="array" aca="1" ref="P733" ca="1">B$1*B733/INDEX(_xlfn.ANCHORARRAY(Data!B$14),ROWS(_xlfn.ANCHORARRAY(Data!B$14)),2)</f>
        <v>13040.335993947418</v>
      </c>
      <c r="Q733" s="20" cm="1">
        <f t="array" aca="1" ref="Q733" ca="1">C$1*C733/INDEX(_xlfn.ANCHORARRAY(Data!D$14),ROWS(_xlfn.ANCHORARRAY(Data!D$14)))</f>
        <v>10498.619190404799</v>
      </c>
      <c r="R733" s="19" cm="1">
        <f t="array" aca="1" ref="R733" ca="1">D$1*D733/INDEX(_xlfn.ANCHORARRAY(Data!E$14),ROWS(_xlfn.ANCHORARRAY(Data!E$14)))</f>
        <v>12309.784608950231</v>
      </c>
      <c r="S733" s="20" cm="1">
        <f t="array" aca="1" ref="S733" ca="1">E$1*E733/INDEX(_xlfn.ANCHORARRAY(Data!F$14),ROWS(_xlfn.ANCHORARRAY(Data!F$14)))</f>
        <v>5998</v>
      </c>
      <c r="T733" s="20" cm="1">
        <f t="array" aca="1" ref="T733" ca="1">F$1*F733/INDEX(_xlfn.ANCHORARRAY(Data!G$14),ROWS(_xlfn.ANCHORARRAY(Data!G$14)))</f>
        <v>22013.70952428049</v>
      </c>
      <c r="U733" s="20" cm="1">
        <f t="array" aca="1" ref="U733" ca="1">G$1*G733/INDEX(_xlfn.ANCHORARRAY(Data!H$14),ROWS(_xlfn.ANCHORARRAY(Data!H$14)))</f>
        <v>52913.617570093447</v>
      </c>
      <c r="V733" s="20" cm="1">
        <f t="array" aca="1" ref="V733" ca="1">H$1*H733/INDEX(_xlfn.ANCHORARRAY(Data!I$14),ROWS(_xlfn.ANCHORARRAY(Data!I$14)))</f>
        <v>21995.136662720928</v>
      </c>
      <c r="W733" s="20" cm="1">
        <f t="array" aca="1" ref="W733" ca="1">I$1*I733/INDEX(_xlfn.ANCHORARRAY(Data!J$14),ROWS(_xlfn.ANCHORARRAY(Data!J$14)))</f>
        <v>4888.1503131524005</v>
      </c>
      <c r="X733" s="20" cm="1">
        <f t="array" aca="1" ref="X733" ca="1">J$1*J733/INDEX(_xlfn.ANCHORARRAY(Data!K$14),ROWS(_xlfn.ANCHORARRAY(Data!K$14)))</f>
        <v>5548.0212353755196</v>
      </c>
      <c r="Y733" s="20" cm="1">
        <f t="array" aca="1" ref="Y733" ca="1">K$1*K733/INDEX(_xlfn.ANCHORARRAY(Data!L$14),ROWS(_xlfn.ANCHORARRAY(Data!L$14)))</f>
        <v>11882.902837837839</v>
      </c>
      <c r="Z733" s="20" cm="1">
        <f t="array" aca="1" ref="Z733" ca="1">L$1*L733/INDEX(_xlfn.ANCHORARRAY(Data!M$14),ROWS(_xlfn.ANCHORARRAY(Data!M$14)))</f>
        <v>13608.907832731908</v>
      </c>
      <c r="AA733" s="20" cm="1">
        <f t="array" aca="1" ref="AA733" ca="1">M$1*M733/INDEX(_xlfn.ANCHORARRAY(Data!N$14),ROWS(_xlfn.ANCHORARRAY(Data!N$14)))</f>
        <v>9908.4401484275204</v>
      </c>
      <c r="AB733" s="20" cm="1">
        <f t="array" aca="1" ref="AB733" ca="1">N$1*N733/INDEX(_xlfn.ANCHORARRAY(Data!O$14),ROWS(_xlfn.ANCHORARRAY(Data!O$14)))</f>
        <v>9285.523987459208</v>
      </c>
      <c r="AC733" s="20" cm="1">
        <f t="array" aca="1" ref="AC733" ca="1">O$1*O733/INDEX(_xlfn.ANCHORARRAY(Data!P$14),ROWS(_xlfn.ANCHORARRAY(Data!P$14)))</f>
        <v>12648.650615543054</v>
      </c>
      <c r="AD733" s="33">
        <f t="shared" ca="1" si="25"/>
        <v>206539.80052092479</v>
      </c>
      <c r="AE733" s="33">
        <f t="shared" ca="1" si="24"/>
        <v>-277.70052092478727</v>
      </c>
    </row>
    <row r="734" spans="1:31" x14ac:dyDescent="0.35">
      <c r="A734">
        <f ca="1"/>
        <v>732</v>
      </c>
      <c r="B734" s="20" cm="1">
        <f t="array" aca="1" ref="B734" ca="1">INDEX(_xlfn.ANCHORARRAY(Data!B$14),ROWS(_xlfn.ANCHORARRAY(Data!B$14)),2)*Data!C747/Data!C746</f>
        <v>268.64140148898611</v>
      </c>
      <c r="C734" s="20" cm="1">
        <f t="array" aca="1" ref="C734" ca="1">INDEX(_xlfn.ANCHORARRAY(Data!D$14),ROWS(_xlfn.ANCHORARRAY(Data!D$14)))*Data!D747/Data!D746</f>
        <v>53.351593708546524</v>
      </c>
      <c r="D734" s="20" cm="1">
        <f t="array" aca="1" ref="D734" ca="1">INDEX(_xlfn.ANCHORARRAY(Data!E$14),ROWS(_xlfn.ANCHORARRAY(Data!E$14)))*Data!E747/Data!E746</f>
        <v>24.622386081193035</v>
      </c>
      <c r="E734" s="20" cm="1">
        <f t="array" aca="1" ref="E734" ca="1">INDEX(_xlfn.ANCHORARRAY(Data!F$14),ROWS(_xlfn.ANCHORARRAY(Data!F$14)))*Data!F747/Data!F746</f>
        <v>30.571043507817809</v>
      </c>
      <c r="F734" s="20" cm="1">
        <f t="array" aca="1" ref="F734" ca="1">INDEX(_xlfn.ANCHORARRAY(Data!G$14),ROWS(_xlfn.ANCHORARRAY(Data!G$14)))*Data!G747/Data!G746</f>
        <v>327.59584084530297</v>
      </c>
      <c r="G734" s="20" cm="1">
        <f t="array" aca="1" ref="G734" ca="1">INDEX(_xlfn.ANCHORARRAY(Data!H$14),ROWS(_xlfn.ANCHORARRAY(Data!H$14)))*Data!H747/Data!H746</f>
        <v>74.802216853628863</v>
      </c>
      <c r="H734" s="20" cm="1">
        <f t="array" aca="1" ref="H734" ca="1">INDEX(_xlfn.ANCHORARRAY(Data!I$14),ROWS(_xlfn.ANCHORARRAY(Data!I$14)))*Data!I747/Data!I746</f>
        <v>238.14912356729175</v>
      </c>
      <c r="I734" s="20" cm="1">
        <f t="array" aca="1" ref="I734" ca="1">INDEX(_xlfn.ANCHORARRAY(Data!J$14),ROWS(_xlfn.ANCHORARRAY(Data!J$14)))*Data!J747/Data!J746</f>
        <v>24.817007086285951</v>
      </c>
      <c r="J734" s="20" cm="1">
        <f t="array" aca="1" ref="J734" ca="1">INDEX(_xlfn.ANCHORARRAY(Data!K$14),ROWS(_xlfn.ANCHORARRAY(Data!K$14)))*Data!K747/Data!K746</f>
        <v>80.780960588011666</v>
      </c>
      <c r="K734" s="20" cm="1">
        <f t="array" aca="1" ref="K734" ca="1">INDEX(_xlfn.ANCHORARRAY(Data!L$14),ROWS(_xlfn.ANCHORARRAY(Data!L$14)))*Data!L747/Data!L746</f>
        <v>396.00379686794162</v>
      </c>
      <c r="L734" s="20" cm="1">
        <f t="array" aca="1" ref="L734" ca="1">INDEX(_xlfn.ANCHORARRAY(Data!M$14),ROWS(_xlfn.ANCHORARRAY(Data!M$14)))*Data!M747/Data!M746</f>
        <v>52.151864933048721</v>
      </c>
      <c r="M734" s="20" cm="1">
        <f t="array" aca="1" ref="M734" ca="1">INDEX(_xlfn.ANCHORARRAY(Data!N$14),ROWS(_xlfn.ANCHORARRAY(Data!N$14)))*Data!N747/Data!N746</f>
        <v>165.29074427364966</v>
      </c>
      <c r="N734" s="20" cm="1">
        <f t="array" aca="1" ref="N734" ca="1">INDEX(_xlfn.ANCHORARRAY(Data!O$14),ROWS(_xlfn.ANCHORARRAY(Data!O$14)))*Data!O747/Data!O746</f>
        <v>158.20025931195033</v>
      </c>
      <c r="O734" s="20" cm="1">
        <f t="array" aca="1" ref="O734" ca="1">INDEX(_xlfn.ANCHORARRAY(Data!P$14),ROWS(_xlfn.ANCHORARRAY(Data!P$14)))*Data!P747/Data!P746</f>
        <v>638.54202404968794</v>
      </c>
      <c r="P734" s="20" cm="1">
        <f t="array" aca="1" ref="P734" ca="1">B$1*B734/INDEX(_xlfn.ANCHORARRAY(Data!B$14),ROWS(_xlfn.ANCHORARRAY(Data!B$14)),2)</f>
        <v>13432.070074449306</v>
      </c>
      <c r="Q734" s="20" cm="1">
        <f t="array" aca="1" ref="Q734" ca="1">C$1*C734/INDEX(_xlfn.ANCHORARRAY(Data!D$14),ROWS(_xlfn.ANCHORARRAY(Data!D$14)))</f>
        <v>10674.340723896154</v>
      </c>
      <c r="R734" s="19" cm="1">
        <f t="array" aca="1" ref="R734" ca="1">D$1*D734/INDEX(_xlfn.ANCHORARRAY(Data!E$14),ROWS(_xlfn.ANCHORARRAY(Data!E$14)))</f>
        <v>12313.717895608945</v>
      </c>
      <c r="S734" s="20" cm="1">
        <f t="array" aca="1" ref="S734" ca="1">E$1*E734/INDEX(_xlfn.ANCHORARRAY(Data!F$14),ROWS(_xlfn.ANCHORARRAY(Data!F$14)))</f>
        <v>6114.2087015635616</v>
      </c>
      <c r="T734" s="20" cm="1">
        <f t="array" aca="1" ref="T734" ca="1">F$1*F734/INDEX(_xlfn.ANCHORARRAY(Data!G$14),ROWS(_xlfn.ANCHORARRAY(Data!G$14)))</f>
        <v>22931.708859171209</v>
      </c>
      <c r="U734" s="20" cm="1">
        <f t="array" aca="1" ref="U734" ca="1">G$1*G734/INDEX(_xlfn.ANCHORARRAY(Data!H$14),ROWS(_xlfn.ANCHORARRAY(Data!H$14)))</f>
        <v>53857.596134612781</v>
      </c>
      <c r="V734" s="20" cm="1">
        <f t="array" aca="1" ref="V734" ca="1">H$1*H734/INDEX(_xlfn.ANCHORARRAY(Data!I$14),ROWS(_xlfn.ANCHORARRAY(Data!I$14)))</f>
        <v>21433.421121056257</v>
      </c>
      <c r="W734" s="20" cm="1">
        <f t="array" aca="1" ref="W734" ca="1">I$1*I734/INDEX(_xlfn.ANCHORARRAY(Data!J$14),ROWS(_xlfn.ANCHORARRAY(Data!J$14)))</f>
        <v>4963.4014172571906</v>
      </c>
      <c r="X734" s="20" cm="1">
        <f t="array" aca="1" ref="X734" ca="1">J$1*J734/INDEX(_xlfn.ANCHORARRAY(Data!K$14),ROWS(_xlfn.ANCHORARRAY(Data!K$14)))</f>
        <v>5654.667241160816</v>
      </c>
      <c r="Y734" s="20" cm="1">
        <f t="array" aca="1" ref="Y734" ca="1">K$1*K734/INDEX(_xlfn.ANCHORARRAY(Data!L$14),ROWS(_xlfn.ANCHORARRAY(Data!L$14)))</f>
        <v>11880.11390603825</v>
      </c>
      <c r="Z734" s="20" cm="1">
        <f t="array" aca="1" ref="Z734" ca="1">L$1*L734/INDEX(_xlfn.ANCHORARRAY(Data!M$14),ROWS(_xlfn.ANCHORARRAY(Data!M$14)))</f>
        <v>12516.447583931693</v>
      </c>
      <c r="AA734" s="20" cm="1">
        <f t="array" aca="1" ref="AA734" ca="1">M$1*M734/INDEX(_xlfn.ANCHORARRAY(Data!N$14),ROWS(_xlfn.ANCHORARRAY(Data!N$14)))</f>
        <v>9917.4446564189802</v>
      </c>
      <c r="AB734" s="20" cm="1">
        <f t="array" aca="1" ref="AB734" ca="1">N$1*N734/INDEX(_xlfn.ANCHORARRAY(Data!O$14),ROWS(_xlfn.ANCHORARRAY(Data!O$14)))</f>
        <v>9492.0155587170193</v>
      </c>
      <c r="AC734" s="20" cm="1">
        <f t="array" aca="1" ref="AC734" ca="1">O$1*O734/INDEX(_xlfn.ANCHORARRAY(Data!P$14),ROWS(_xlfn.ANCHORARRAY(Data!P$14)))</f>
        <v>12771.646186837801</v>
      </c>
      <c r="AD734" s="33">
        <f t="shared" ca="1" si="25"/>
        <v>207952.80006071998</v>
      </c>
      <c r="AE734" s="33">
        <f t="shared" ca="1" si="24"/>
        <v>-1690.7000607199734</v>
      </c>
    </row>
    <row r="735" spans="1:31" x14ac:dyDescent="0.35">
      <c r="B735" s="20"/>
      <c r="C735" s="20"/>
      <c r="D735" s="20"/>
      <c r="E735" s="20"/>
      <c r="F735" s="20"/>
      <c r="G735" s="20"/>
      <c r="H735" s="20"/>
      <c r="I735" s="20"/>
      <c r="J735" s="20"/>
      <c r="K735" s="20"/>
      <c r="L735" s="20"/>
      <c r="M735" s="20"/>
      <c r="N735" s="20"/>
      <c r="O735" s="20"/>
      <c r="P735" s="20"/>
      <c r="Q735" s="20"/>
      <c r="R735" s="20"/>
      <c r="S735" s="20"/>
      <c r="T735" s="20"/>
      <c r="U735" s="20"/>
      <c r="V735" s="20"/>
      <c r="W735" s="20"/>
      <c r="X735" s="20"/>
      <c r="Y735" s="20"/>
      <c r="Z735" s="20"/>
      <c r="AA735" s="20"/>
      <c r="AB735" s="20"/>
      <c r="AC735" s="20"/>
      <c r="AD735" s="20"/>
    </row>
  </sheetData>
  <conditionalFormatting sqref="AD3:AD734">
    <cfRule type="dataBar" priority="2">
      <dataBar>
        <cfvo type="min"/>
        <cfvo type="max"/>
        <color rgb="FF63C384"/>
      </dataBar>
      <extLst>
        <ext xmlns:x14="http://schemas.microsoft.com/office/spreadsheetml/2009/9/main" uri="{B025F937-C7B1-47D3-B67F-A62EFF666E3E}">
          <x14:id>{B7426FCC-6DEF-43FB-A416-A682DCBA6300}</x14:id>
        </ext>
      </extLst>
    </cfRule>
  </conditionalFormatting>
  <conditionalFormatting sqref="AE3:AE734">
    <cfRule type="colorScale" priority="3">
      <colorScale>
        <cfvo type="min"/>
        <cfvo type="percentile" val="50"/>
        <cfvo type="max"/>
        <color rgb="FF63BE7B"/>
        <color rgb="FFFFEB84"/>
        <color rgb="FFF8696B"/>
      </colorScale>
    </cfRule>
  </conditionalFormatting>
  <conditionalFormatting sqref="AI6:AI18">
    <cfRule type="dataBar" priority="1">
      <dataBar>
        <cfvo type="min"/>
        <cfvo type="max"/>
        <color rgb="FF008AEF"/>
      </dataBar>
      <extLst>
        <ext xmlns:x14="http://schemas.microsoft.com/office/spreadsheetml/2009/9/main" uri="{B025F937-C7B1-47D3-B67F-A62EFF666E3E}">
          <x14:id>{6728FB00-0B1A-4889-AE9B-35C3C40B9DEA}</x14:id>
        </ext>
      </extLst>
    </cfRule>
  </conditionalFormatting>
  <pageMargins left="0.7" right="0.7" top="0.75" bottom="0.75" header="0.3" footer="0.3"/>
  <drawing r:id="rId1"/>
  <legacyDrawing r:id="rId2"/>
  <extLst>
    <ext xmlns:x14="http://schemas.microsoft.com/office/spreadsheetml/2009/9/main" uri="{78C0D931-6437-407d-A8EE-F0AAD7539E65}">
      <x14:conditionalFormattings>
        <x14:conditionalFormatting xmlns:xm="http://schemas.microsoft.com/office/excel/2006/main">
          <x14:cfRule type="dataBar" id="{B7426FCC-6DEF-43FB-A416-A682DCBA6300}">
            <x14:dataBar minLength="0" maxLength="100" border="1" negativeBarBorderColorSameAsPositive="0">
              <x14:cfvo type="autoMin"/>
              <x14:cfvo type="autoMax"/>
              <x14:borderColor rgb="FF63C384"/>
              <x14:negativeFillColor rgb="FFFF0000"/>
              <x14:negativeBorderColor rgb="FFFF0000"/>
              <x14:axisColor rgb="FF000000"/>
            </x14:dataBar>
          </x14:cfRule>
          <xm:sqref>AD3:AD734</xm:sqref>
        </x14:conditionalFormatting>
        <x14:conditionalFormatting xmlns:xm="http://schemas.microsoft.com/office/excel/2006/main">
          <x14:cfRule type="dataBar" id="{6728FB00-0B1A-4889-AE9B-35C3C40B9DEA}">
            <x14:dataBar minLength="0" maxLength="100" border="1" negativeBarBorderColorSameAsPositive="0">
              <x14:cfvo type="autoMin"/>
              <x14:cfvo type="autoMax"/>
              <x14:borderColor rgb="FF008AEF"/>
              <x14:negativeFillColor rgb="FFFF0000"/>
              <x14:negativeBorderColor rgb="FFFF0000"/>
              <x14:axisColor rgb="FF000000"/>
            </x14:dataBar>
          </x14:cfRule>
          <xm:sqref>AI6:AI18</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3FFC2-62A7-412C-B315-279FF6A83695}">
  <sheetPr>
    <tabColor rgb="FFFFFF00"/>
  </sheetPr>
  <dimension ref="B1:L733"/>
  <sheetViews>
    <sheetView showGridLines="0" topLeftCell="A4" workbookViewId="0">
      <selection activeCell="E11" sqref="E11"/>
    </sheetView>
  </sheetViews>
  <sheetFormatPr defaultRowHeight="14.5" x14ac:dyDescent="0.35"/>
  <cols>
    <col min="2" max="2" width="7.90625" bestFit="1" customWidth="1"/>
    <col min="3" max="3" width="10.6328125" bestFit="1" customWidth="1"/>
    <col min="5" max="5" width="10.08984375" bestFit="1" customWidth="1"/>
    <col min="7" max="7" width="13.453125" customWidth="1"/>
    <col min="8" max="8" width="11.08984375" bestFit="1" customWidth="1"/>
    <col min="9" max="9" width="11.453125" bestFit="1" customWidth="1"/>
    <col min="10" max="10" width="10.6328125" bestFit="1" customWidth="1"/>
  </cols>
  <sheetData>
    <row r="1" spans="2:12" x14ac:dyDescent="0.35">
      <c r="B1" s="25" t="s">
        <v>17</v>
      </c>
      <c r="C1" s="39" t="s">
        <v>10</v>
      </c>
      <c r="D1" s="26">
        <v>0.01</v>
      </c>
      <c r="G1" s="25"/>
      <c r="H1" s="25"/>
      <c r="I1" s="25"/>
    </row>
    <row r="2" spans="2:12" x14ac:dyDescent="0.35">
      <c r="B2" cm="1">
        <f t="array" aca="1" ref="B2" ca="1">_xlfn.XLOOKUP(
$C2,
_xlfn.TAKE('History Simulation Scenarios'!$AE$3:$AE$10000, ROWS(_xlfn.ANCHORARRAY('History Simulation Scenarios'!$A$3))),_xlfn.ANCHORARRAY(
'History Simulation Scenarios'!$A$3)
)</f>
        <v>512</v>
      </c>
      <c r="C2" s="23" cm="1">
        <f t="array" aca="1" ref="C2:C733" ca="1">_xlfn._xlws.SORT('History Simulation Scenarios'!AE3:AE734,,-1)</f>
        <v>11570.923301754432</v>
      </c>
      <c r="D2" s="24">
        <f ca="1">1/'History Simulation Scenarios'!A2</f>
        <v>1.366120218579235E-3</v>
      </c>
      <c r="E2" s="42"/>
      <c r="G2" t="s">
        <v>23</v>
      </c>
      <c r="H2" s="40">
        <f ca="1">INDEX(D2:D733,MATCH(D1,D2:D733))</f>
        <v>9.562841530054645E-3</v>
      </c>
      <c r="I2" s="23" cm="1">
        <f t="array" aca="1" ref="I2" ca="1">_xlfn.XLOOKUP(H2,D2:D733,_xlfn.ANCHORARRAY(C2))</f>
        <v>6323.2083149016253</v>
      </c>
    </row>
    <row r="3" spans="2:12" x14ac:dyDescent="0.35">
      <c r="B3" cm="1">
        <f t="array" aca="1" ref="B3" ca="1">_xlfn.XLOOKUP(
$C3,
_xlfn.TAKE('History Simulation Scenarios'!$AE$3:$AE$10000, ROWS(_xlfn.ANCHORARRAY('History Simulation Scenarios'!$A$3))),_xlfn.ANCHORARRAY(
'History Simulation Scenarios'!$A$3)
)</f>
        <v>511</v>
      </c>
      <c r="C3" s="23">
        <f ca="1"/>
        <v>10913.280246697948</v>
      </c>
      <c r="D3" s="24">
        <f ca="1">COUNT($B$2:B3)/'History Simulation Scenarios'!$A$2</f>
        <v>2.7322404371584699E-3</v>
      </c>
      <c r="E3" s="42"/>
      <c r="G3" t="s">
        <v>26</v>
      </c>
      <c r="H3" s="21">
        <f ca="1">H2</f>
        <v>9.562841530054645E-3</v>
      </c>
      <c r="I3" s="23">
        <f ca="1">SUMIF(D2:D733, "&lt;="&amp;H3, C2:C733)/MATCH(D1,D2:D733)</f>
        <v>8507.02384089925</v>
      </c>
    </row>
    <row r="4" spans="2:12" x14ac:dyDescent="0.35">
      <c r="B4" cm="1">
        <f t="array" aca="1" ref="B4" ca="1">_xlfn.XLOOKUP(
$C4,
_xlfn.TAKE('History Simulation Scenarios'!$AE$3:$AE$10000, ROWS(_xlfn.ANCHORARRAY('History Simulation Scenarios'!$A$3))),_xlfn.ANCHORARRAY(
'History Simulation Scenarios'!$A$3)
)</f>
        <v>493</v>
      </c>
      <c r="C4" s="23">
        <f ca="1"/>
        <v>9952.4284258526168</v>
      </c>
      <c r="D4" s="24">
        <f ca="1">COUNT($B$2:B4)/'History Simulation Scenarios'!$A$2</f>
        <v>4.0983606557377051E-3</v>
      </c>
      <c r="E4" s="42"/>
      <c r="J4" s="23"/>
    </row>
    <row r="5" spans="2:12" x14ac:dyDescent="0.35">
      <c r="B5" cm="1">
        <f t="array" aca="1" ref="B5" ca="1">_xlfn.XLOOKUP(
$C5,
_xlfn.TAKE('History Simulation Scenarios'!$AE$3:$AE$10000, ROWS(_xlfn.ANCHORARRAY('History Simulation Scenarios'!$A$3))),_xlfn.ANCHORARRAY(
'History Simulation Scenarios'!$A$3)
)</f>
        <v>516</v>
      </c>
      <c r="C5" s="23">
        <f ca="1"/>
        <v>7029.8185746091767</v>
      </c>
      <c r="D5" s="24">
        <f ca="1">COUNT($B$2:B5)/'History Simulation Scenarios'!$A$2</f>
        <v>5.4644808743169399E-3</v>
      </c>
      <c r="E5" s="42"/>
      <c r="G5" t="s">
        <v>25</v>
      </c>
      <c r="J5" s="23"/>
      <c r="K5" s="41"/>
      <c r="L5" s="42"/>
    </row>
    <row r="6" spans="2:12" x14ac:dyDescent="0.35">
      <c r="B6" cm="1">
        <f t="array" aca="1" ref="B6" ca="1">_xlfn.XLOOKUP(
$C6,
_xlfn.TAKE('History Simulation Scenarios'!$AE$3:$AE$10000, ROWS(_xlfn.ANCHORARRAY('History Simulation Scenarios'!$A$3))),_xlfn.ANCHORARRAY(
'History Simulation Scenarios'!$A$3)
)</f>
        <v>345</v>
      </c>
      <c r="C6" s="23">
        <f ca="1"/>
        <v>6902.5946114428225</v>
      </c>
      <c r="D6" s="24">
        <f ca="1">COUNT($B$2:B6)/'History Simulation Scenarios'!$A$2</f>
        <v>6.8306010928961746E-3</v>
      </c>
      <c r="E6" s="42"/>
      <c r="J6" s="23"/>
    </row>
    <row r="7" spans="2:12" x14ac:dyDescent="0.35">
      <c r="B7" cm="1">
        <f t="array" aca="1" ref="B7" ca="1">_xlfn.XLOOKUP(
$C7,
_xlfn.TAKE('History Simulation Scenarios'!$AE$3:$AE$10000, ROWS(_xlfn.ANCHORARRAY('History Simulation Scenarios'!$A$3))),_xlfn.ANCHORARRAY(
'History Simulation Scenarios'!$A$3)
)</f>
        <v>520</v>
      </c>
      <c r="C7" s="23">
        <f ca="1"/>
        <v>6856.9134110361338</v>
      </c>
      <c r="D7" s="24">
        <f ca="1">COUNT($B$2:B7)/'History Simulation Scenarios'!$A$2</f>
        <v>8.1967213114754103E-3</v>
      </c>
      <c r="E7" s="42"/>
      <c r="G7" t="s">
        <v>23</v>
      </c>
      <c r="H7" s="46">
        <v>10</v>
      </c>
      <c r="I7" s="41">
        <f ca="1">I2*SQRT(H7)</f>
        <v>19995.740394804354</v>
      </c>
    </row>
    <row r="8" spans="2:12" x14ac:dyDescent="0.35">
      <c r="B8" cm="1">
        <f t="array" aca="1" ref="B8" ca="1">_xlfn.XLOOKUP(
$C8,
_xlfn.TAKE('History Simulation Scenarios'!$AE$3:$AE$10000, ROWS(_xlfn.ANCHORARRAY('History Simulation Scenarios'!$A$3))),_xlfn.ANCHORARRAY(
'History Simulation Scenarios'!$A$3)
)</f>
        <v>671</v>
      </c>
      <c r="C8" s="23">
        <f ca="1"/>
        <v>6323.2083149016253</v>
      </c>
      <c r="D8" s="24">
        <f ca="1">COUNT($B$2:B8)/'History Simulation Scenarios'!$A$2</f>
        <v>9.562841530054645E-3</v>
      </c>
      <c r="E8" s="42"/>
      <c r="G8" t="s">
        <v>24</v>
      </c>
      <c r="H8">
        <f>H7</f>
        <v>10</v>
      </c>
      <c r="I8" s="41">
        <f ca="1">I3*SQRT(H8)</f>
        <v>26901.571446595502</v>
      </c>
      <c r="J8" s="23"/>
    </row>
    <row r="9" spans="2:12" x14ac:dyDescent="0.35">
      <c r="B9" cm="1">
        <f t="array" aca="1" ref="B9" ca="1">_xlfn.XLOOKUP(
$C9,
_xlfn.TAKE('History Simulation Scenarios'!$AE$3:$AE$10000, ROWS(_xlfn.ANCHORARRAY('History Simulation Scenarios'!$A$3))),_xlfn.ANCHORARRAY(
'History Simulation Scenarios'!$A$3)
)</f>
        <v>666</v>
      </c>
      <c r="C9" s="23">
        <f ca="1"/>
        <v>5400.0129631126183</v>
      </c>
      <c r="D9" s="24">
        <f ca="1">COUNT($B$2:B9)/'History Simulation Scenarios'!$A$2</f>
        <v>1.092896174863388E-2</v>
      </c>
      <c r="J9" s="23"/>
    </row>
    <row r="10" spans="2:12" ht="15" thickBot="1" x14ac:dyDescent="0.4">
      <c r="B10" cm="1">
        <f t="array" aca="1" ref="B10" ca="1">_xlfn.XLOOKUP(
$C10,
_xlfn.TAKE('History Simulation Scenarios'!$AE$3:$AE$10000, ROWS(_xlfn.ANCHORARRAY('History Simulation Scenarios'!$A$3))),_xlfn.ANCHORARRAY(
'History Simulation Scenarios'!$A$3)
)</f>
        <v>454</v>
      </c>
      <c r="C10" s="23">
        <f ca="1"/>
        <v>5392.293615484261</v>
      </c>
      <c r="D10" s="24">
        <f ca="1">COUNT($B$2:B10)/'History Simulation Scenarios'!$A$2</f>
        <v>1.2295081967213115E-2</v>
      </c>
      <c r="H10" s="45" t="str">
        <f>G7</f>
        <v>VaR</v>
      </c>
      <c r="I10" s="45" t="str">
        <f>G8</f>
        <v>Exp Shortfall</v>
      </c>
      <c r="J10" s="23"/>
    </row>
    <row r="11" spans="2:12" ht="15" thickBot="1" x14ac:dyDescent="0.4">
      <c r="B11" cm="1">
        <f t="array" aca="1" ref="B11" ca="1">_xlfn.XLOOKUP(
$C11,
_xlfn.TAKE('History Simulation Scenarios'!$AE$3:$AE$10000, ROWS(_xlfn.ANCHORARRAY('History Simulation Scenarios'!$A$3))),_xlfn.ANCHORARRAY(
'History Simulation Scenarios'!$A$3)
)</f>
        <v>642</v>
      </c>
      <c r="C11" s="23">
        <f ca="1"/>
        <v>5282.3657532130601</v>
      </c>
      <c r="D11" s="24">
        <f ca="1">COUNT($B$2:B11)/'History Simulation Scenarios'!$A$2</f>
        <v>1.3661202185792349E-2</v>
      </c>
      <c r="H11" s="47">
        <f ca="1">I7</f>
        <v>19995.740394804354</v>
      </c>
      <c r="I11" s="47">
        <f ca="1">I8</f>
        <v>26901.571446595502</v>
      </c>
      <c r="J11" s="23"/>
    </row>
    <row r="12" spans="2:12" x14ac:dyDescent="0.35">
      <c r="B12" cm="1">
        <f t="array" aca="1" ref="B12" ca="1">_xlfn.XLOOKUP(
$C12,
_xlfn.TAKE('History Simulation Scenarios'!$AE$3:$AE$10000, ROWS(_xlfn.ANCHORARRAY('History Simulation Scenarios'!$A$3))),_xlfn.ANCHORARRAY(
'History Simulation Scenarios'!$A$3)
)</f>
        <v>496</v>
      </c>
      <c r="C12" s="23">
        <f ca="1"/>
        <v>5109.8434285841358</v>
      </c>
      <c r="D12" s="24">
        <f ca="1">COUNT($B$2:B12)/'History Simulation Scenarios'!$A$2</f>
        <v>1.5027322404371584E-2</v>
      </c>
      <c r="G12" cm="1">
        <f t="array" ref="G12:G23">_xlfn.SEQUENCE(12,1)</f>
        <v>1</v>
      </c>
      <c r="H12" s="23">
        <f t="dataTable" ref="H12:I23" dt2D="0" dtr="0" r1="H7"/>
        <v>6323.2083149016253</v>
      </c>
      <c r="I12" s="23">
        <v>8507.02384089925</v>
      </c>
    </row>
    <row r="13" spans="2:12" x14ac:dyDescent="0.35">
      <c r="B13" cm="1">
        <f t="array" aca="1" ref="B13" ca="1">_xlfn.XLOOKUP(
$C13,
_xlfn.TAKE('History Simulation Scenarios'!$AE$3:$AE$10000, ROWS(_xlfn.ANCHORARRAY('History Simulation Scenarios'!$A$3))),_xlfn.ANCHORARRAY(
'History Simulation Scenarios'!$A$3)
)</f>
        <v>440</v>
      </c>
      <c r="C13" s="23">
        <f ca="1"/>
        <v>4944.8556204334309</v>
      </c>
      <c r="D13" s="24">
        <f ca="1">COUNT($B$2:B13)/'History Simulation Scenarios'!$A$2</f>
        <v>1.6393442622950821E-2</v>
      </c>
      <c r="G13">
        <v>2</v>
      </c>
      <c r="H13" s="23">
        <v>8942.366956644204</v>
      </c>
      <c r="I13" s="23">
        <v>12030.748491230979</v>
      </c>
    </row>
    <row r="14" spans="2:12" x14ac:dyDescent="0.35">
      <c r="B14" cm="1">
        <f t="array" aca="1" ref="B14" ca="1">_xlfn.XLOOKUP(
$C14,
_xlfn.TAKE('History Simulation Scenarios'!$AE$3:$AE$10000, ROWS(_xlfn.ANCHORARRAY('History Simulation Scenarios'!$A$3))),_xlfn.ANCHORARRAY(
'History Simulation Scenarios'!$A$3)
)</f>
        <v>617</v>
      </c>
      <c r="C14" s="23">
        <f ca="1"/>
        <v>4549.9724805953156</v>
      </c>
      <c r="D14" s="24">
        <f ca="1">COUNT($B$2:B14)/'History Simulation Scenarios'!$A$2</f>
        <v>1.7759562841530054E-2</v>
      </c>
      <c r="G14">
        <v>3</v>
      </c>
      <c r="H14" s="23">
        <v>10952.118068251599</v>
      </c>
      <c r="I14" s="23">
        <v>14734.597513637238</v>
      </c>
    </row>
    <row r="15" spans="2:12" x14ac:dyDescent="0.35">
      <c r="B15" cm="1">
        <f t="array" aca="1" ref="B15" ca="1">_xlfn.XLOOKUP(
$C15,
_xlfn.TAKE('History Simulation Scenarios'!$AE$3:$AE$10000, ROWS(_xlfn.ANCHORARRAY('History Simulation Scenarios'!$A$3))),_xlfn.ANCHORARRAY(
'History Simulation Scenarios'!$A$3)
)</f>
        <v>344</v>
      </c>
      <c r="C15" s="23">
        <f ca="1"/>
        <v>4394.7257443765702</v>
      </c>
      <c r="D15" s="24">
        <f ca="1">COUNT($B$2:B15)/'History Simulation Scenarios'!$A$2</f>
        <v>1.912568306010929E-2</v>
      </c>
      <c r="G15">
        <v>4</v>
      </c>
      <c r="H15" s="23">
        <v>12646.416629803251</v>
      </c>
      <c r="I15" s="23">
        <v>17014.0476817985</v>
      </c>
    </row>
    <row r="16" spans="2:12" x14ac:dyDescent="0.35">
      <c r="B16" cm="1">
        <f t="array" aca="1" ref="B16" ca="1">_xlfn.XLOOKUP(
$C16,
_xlfn.TAKE('History Simulation Scenarios'!$AE$3:$AE$10000, ROWS(_xlfn.ANCHORARRAY('History Simulation Scenarios'!$A$3))),_xlfn.ANCHORARRAY(
'History Simulation Scenarios'!$A$3)
)</f>
        <v>507</v>
      </c>
      <c r="C16" s="23">
        <f ca="1"/>
        <v>4248.2809612010606</v>
      </c>
      <c r="D16" s="24">
        <f ca="1">COUNT($B$2:B16)/'History Simulation Scenarios'!$A$2</f>
        <v>2.0491803278688523E-2</v>
      </c>
      <c r="G16">
        <v>5</v>
      </c>
      <c r="H16" s="23">
        <v>14139.123628011932</v>
      </c>
      <c r="I16" s="23">
        <v>19022.283594462078</v>
      </c>
    </row>
    <row r="17" spans="2:9" x14ac:dyDescent="0.35">
      <c r="B17" cm="1">
        <f t="array" aca="1" ref="B17" ca="1">_xlfn.XLOOKUP(
$C17,
_xlfn.TAKE('History Simulation Scenarios'!$AE$3:$AE$10000, ROWS(_xlfn.ANCHORARRAY('History Simulation Scenarios'!$A$3))),_xlfn.ANCHORARRAY(
'History Simulation Scenarios'!$A$3)
)</f>
        <v>368</v>
      </c>
      <c r="C17" s="23">
        <f ca="1"/>
        <v>4195.6834231388639</v>
      </c>
      <c r="D17" s="24">
        <f ca="1">COUNT($B$2:B17)/'History Simulation Scenarios'!$A$2</f>
        <v>2.185792349726776E-2</v>
      </c>
      <c r="G17">
        <v>6</v>
      </c>
      <c r="H17" s="23">
        <v>15488.633908832833</v>
      </c>
      <c r="I17" s="23">
        <v>20837.867639894666</v>
      </c>
    </row>
    <row r="18" spans="2:9" x14ac:dyDescent="0.35">
      <c r="B18" cm="1">
        <f t="array" aca="1" ref="B18" ca="1">_xlfn.XLOOKUP(
$C18,
_xlfn.TAKE('History Simulation Scenarios'!$AE$3:$AE$10000, ROWS(_xlfn.ANCHORARRAY('History Simulation Scenarios'!$A$3))),_xlfn.ANCHORARRAY(
'History Simulation Scenarios'!$A$3)
)</f>
        <v>217</v>
      </c>
      <c r="C18" s="23">
        <f ca="1"/>
        <v>4180.7136816619895</v>
      </c>
      <c r="D18" s="24">
        <f ca="1">COUNT($B$2:B18)/'History Simulation Scenarios'!$A$2</f>
        <v>2.3224043715846996E-2</v>
      </c>
      <c r="G18">
        <v>7</v>
      </c>
      <c r="H18" s="23">
        <v>16729.636689285497</v>
      </c>
      <c r="I18" s="23">
        <v>22507.469480316922</v>
      </c>
    </row>
    <row r="19" spans="2:9" x14ac:dyDescent="0.35">
      <c r="B19" cm="1">
        <f t="array" aca="1" ref="B19" ca="1">_xlfn.XLOOKUP(
$C19,
_xlfn.TAKE('History Simulation Scenarios'!$AE$3:$AE$10000, ROWS(_xlfn.ANCHORARRAY('History Simulation Scenarios'!$A$3))),_xlfn.ANCHORARRAY(
'History Simulation Scenarios'!$A$3)
)</f>
        <v>1</v>
      </c>
      <c r="C19" s="23">
        <f ca="1"/>
        <v>4158.8099807247636</v>
      </c>
      <c r="D19" s="24">
        <f ca="1">COUNT($B$2:B19)/'History Simulation Scenarios'!$A$2</f>
        <v>2.4590163934426229E-2</v>
      </c>
      <c r="G19">
        <v>8</v>
      </c>
      <c r="H19" s="23">
        <v>17884.733913288408</v>
      </c>
      <c r="I19" s="23">
        <v>24061.496982461958</v>
      </c>
    </row>
    <row r="20" spans="2:9" x14ac:dyDescent="0.35">
      <c r="B20" cm="1">
        <f t="array" aca="1" ref="B20" ca="1">_xlfn.XLOOKUP(
$C20,
_xlfn.TAKE('History Simulation Scenarios'!$AE$3:$AE$10000, ROWS(_xlfn.ANCHORARRAY('History Simulation Scenarios'!$A$3))),_xlfn.ANCHORARRAY(
'History Simulation Scenarios'!$A$3)
)</f>
        <v>722</v>
      </c>
      <c r="C20" s="23">
        <f ca="1"/>
        <v>4151.9113315887225</v>
      </c>
      <c r="D20" s="24">
        <f ca="1">COUNT($B$2:B20)/'History Simulation Scenarios'!$A$2</f>
        <v>2.5956284153005466E-2</v>
      </c>
      <c r="G20">
        <v>9</v>
      </c>
      <c r="H20" s="23">
        <v>18969.624944704876</v>
      </c>
      <c r="I20" s="23">
        <v>25521.071522697748</v>
      </c>
    </row>
    <row r="21" spans="2:9" x14ac:dyDescent="0.35">
      <c r="B21" cm="1">
        <f t="array" aca="1" ref="B21" ca="1">_xlfn.XLOOKUP(
$C21,
_xlfn.TAKE('History Simulation Scenarios'!$AE$3:$AE$10000, ROWS(_xlfn.ANCHORARRAY('History Simulation Scenarios'!$A$3))),_xlfn.ANCHORARRAY(
'History Simulation Scenarios'!$A$3)
)</f>
        <v>337</v>
      </c>
      <c r="C21" s="23">
        <f ca="1"/>
        <v>4099.2506845387979</v>
      </c>
      <c r="D21" s="24">
        <f ca="1">COUNT($B$2:B21)/'History Simulation Scenarios'!$A$2</f>
        <v>2.7322404371584699E-2</v>
      </c>
      <c r="G21">
        <v>10</v>
      </c>
      <c r="H21" s="23">
        <v>19995.740394804354</v>
      </c>
      <c r="I21" s="23">
        <v>26901.571446595502</v>
      </c>
    </row>
    <row r="22" spans="2:9" x14ac:dyDescent="0.35">
      <c r="B22" cm="1">
        <f t="array" aca="1" ref="B22" ca="1">_xlfn.XLOOKUP(
$C22,
_xlfn.TAKE('History Simulation Scenarios'!$AE$3:$AE$10000, ROWS(_xlfn.ANCHORARRAY('History Simulation Scenarios'!$A$3))),_xlfn.ANCHORARRAY(
'History Simulation Scenarios'!$A$3)
)</f>
        <v>522</v>
      </c>
      <c r="C22" s="23">
        <f ca="1"/>
        <v>4014.8140418019029</v>
      </c>
      <c r="D22" s="24">
        <f ca="1">COUNT($B$2:B22)/'History Simulation Scenarios'!$A$2</f>
        <v>2.8688524590163935E-2</v>
      </c>
      <c r="G22">
        <v>11</v>
      </c>
      <c r="H22" s="23">
        <v>20971.709451784125</v>
      </c>
      <c r="I22" s="23">
        <v>28214.606162870863</v>
      </c>
    </row>
    <row r="23" spans="2:9" x14ac:dyDescent="0.35">
      <c r="B23" cm="1">
        <f t="array" aca="1" ref="B23" ca="1">_xlfn.XLOOKUP(
$C23,
_xlfn.TAKE('History Simulation Scenarios'!$AE$3:$AE$10000, ROWS(_xlfn.ANCHORARRAY('History Simulation Scenarios'!$A$3))),_xlfn.ANCHORARRAY(
'History Simulation Scenarios'!$A$3)
)</f>
        <v>727</v>
      </c>
      <c r="C23" s="23">
        <f ca="1"/>
        <v>3710.8287616734742</v>
      </c>
      <c r="D23" s="24">
        <f ca="1">COUNT($B$2:B23)/'History Simulation Scenarios'!$A$2</f>
        <v>3.0054644808743168E-2</v>
      </c>
      <c r="G23">
        <v>12</v>
      </c>
      <c r="H23" s="23">
        <v>21904.236136503197</v>
      </c>
      <c r="I23" s="23">
        <v>29469.195027274476</v>
      </c>
    </row>
    <row r="24" spans="2:9" x14ac:dyDescent="0.35">
      <c r="B24" cm="1">
        <f t="array" aca="1" ref="B24" ca="1">_xlfn.XLOOKUP(
$C24,
_xlfn.TAKE('History Simulation Scenarios'!$AE$3:$AE$10000, ROWS(_xlfn.ANCHORARRAY('History Simulation Scenarios'!$A$3))),_xlfn.ANCHORARRAY(
'History Simulation Scenarios'!$A$3)
)</f>
        <v>484</v>
      </c>
      <c r="C24" s="23">
        <f ca="1"/>
        <v>3630.4996261956403</v>
      </c>
      <c r="D24" s="24">
        <f ca="1">COUNT($B$2:B24)/'History Simulation Scenarios'!$A$2</f>
        <v>3.1420765027322405E-2</v>
      </c>
    </row>
    <row r="25" spans="2:9" x14ac:dyDescent="0.35">
      <c r="B25" cm="1">
        <f t="array" aca="1" ref="B25" ca="1">_xlfn.XLOOKUP(
$C25,
_xlfn.TAKE('History Simulation Scenarios'!$AE$3:$AE$10000, ROWS(_xlfn.ANCHORARRAY('History Simulation Scenarios'!$A$3))),_xlfn.ANCHORARRAY(
'History Simulation Scenarios'!$A$3)
)</f>
        <v>261</v>
      </c>
      <c r="C25" s="23">
        <f ca="1"/>
        <v>3622.6560354571848</v>
      </c>
      <c r="D25" s="24">
        <f ca="1">COUNT($B$2:B25)/'History Simulation Scenarios'!$A$2</f>
        <v>3.2786885245901641E-2</v>
      </c>
    </row>
    <row r="26" spans="2:9" x14ac:dyDescent="0.35">
      <c r="B26" cm="1">
        <f t="array" aca="1" ref="B26" ca="1">_xlfn.XLOOKUP(
$C26,
_xlfn.TAKE('History Simulation Scenarios'!$AE$3:$AE$10000, ROWS(_xlfn.ANCHORARRAY('History Simulation Scenarios'!$A$3))),_xlfn.ANCHORARRAY(
'History Simulation Scenarios'!$A$3)
)</f>
        <v>279</v>
      </c>
      <c r="C26" s="23">
        <f ca="1"/>
        <v>3552.0248154203291</v>
      </c>
      <c r="D26" s="24">
        <f ca="1">COUNT($B$2:B26)/'History Simulation Scenarios'!$A$2</f>
        <v>3.4153005464480878E-2</v>
      </c>
    </row>
    <row r="27" spans="2:9" x14ac:dyDescent="0.35">
      <c r="B27" cm="1">
        <f t="array" aca="1" ref="B27" ca="1">_xlfn.XLOOKUP(
$C27,
_xlfn.TAKE('History Simulation Scenarios'!$AE$3:$AE$10000, ROWS(_xlfn.ANCHORARRAY('History Simulation Scenarios'!$A$3))),_xlfn.ANCHORARRAY(
'History Simulation Scenarios'!$A$3)
)</f>
        <v>486</v>
      </c>
      <c r="C27" s="23">
        <f ca="1"/>
        <v>3544.1370750495116</v>
      </c>
      <c r="D27" s="24">
        <f ca="1">COUNT($B$2:B27)/'History Simulation Scenarios'!$A$2</f>
        <v>3.5519125683060107E-2</v>
      </c>
    </row>
    <row r="28" spans="2:9" x14ac:dyDescent="0.35">
      <c r="B28" cm="1">
        <f t="array" aca="1" ref="B28" ca="1">_xlfn.XLOOKUP(
$C28,
_xlfn.TAKE('History Simulation Scenarios'!$AE$3:$AE$10000, ROWS(_xlfn.ANCHORARRAY('History Simulation Scenarios'!$A$3))),_xlfn.ANCHORARRAY(
'History Simulation Scenarios'!$A$3)
)</f>
        <v>146</v>
      </c>
      <c r="C28" s="23">
        <f ca="1"/>
        <v>3471.0200151164609</v>
      </c>
      <c r="D28" s="24">
        <f ca="1">COUNT($B$2:B28)/'History Simulation Scenarios'!$A$2</f>
        <v>3.6885245901639344E-2</v>
      </c>
    </row>
    <row r="29" spans="2:9" x14ac:dyDescent="0.35">
      <c r="B29" cm="1">
        <f t="array" aca="1" ref="B29" ca="1">_xlfn.XLOOKUP(
$C29,
_xlfn.TAKE('History Simulation Scenarios'!$AE$3:$AE$10000, ROWS(_xlfn.ANCHORARRAY('History Simulation Scenarios'!$A$3))),_xlfn.ANCHORARRAY(
'History Simulation Scenarios'!$A$3)
)</f>
        <v>544</v>
      </c>
      <c r="C29" s="23">
        <f ca="1"/>
        <v>3440.360125997744</v>
      </c>
      <c r="D29" s="24">
        <f ca="1">COUNT($B$2:B29)/'History Simulation Scenarios'!$A$2</f>
        <v>3.825136612021858E-2</v>
      </c>
    </row>
    <row r="30" spans="2:9" x14ac:dyDescent="0.35">
      <c r="B30" cm="1">
        <f t="array" aca="1" ref="B30" ca="1">_xlfn.XLOOKUP(
$C30,
_xlfn.TAKE('History Simulation Scenarios'!$AE$3:$AE$10000, ROWS(_xlfn.ANCHORARRAY('History Simulation Scenarios'!$A$3))),_xlfn.ANCHORARRAY(
'History Simulation Scenarios'!$A$3)
)</f>
        <v>127</v>
      </c>
      <c r="C30" s="23">
        <f ca="1"/>
        <v>3436.5458513076883</v>
      </c>
      <c r="D30" s="24">
        <f ca="1">COUNT($B$2:B30)/'History Simulation Scenarios'!$A$2</f>
        <v>3.9617486338797817E-2</v>
      </c>
    </row>
    <row r="31" spans="2:9" x14ac:dyDescent="0.35">
      <c r="B31" cm="1">
        <f t="array" aca="1" ref="B31" ca="1">_xlfn.XLOOKUP(
$C31,
_xlfn.TAKE('History Simulation Scenarios'!$AE$3:$AE$10000, ROWS(_xlfn.ANCHORARRAY('History Simulation Scenarios'!$A$3))),_xlfn.ANCHORARRAY(
'History Simulation Scenarios'!$A$3)
)</f>
        <v>130</v>
      </c>
      <c r="C31" s="23">
        <f ca="1"/>
        <v>3349.8072592787503</v>
      </c>
      <c r="D31" s="24">
        <f ca="1">COUNT($B$2:B31)/'History Simulation Scenarios'!$A$2</f>
        <v>4.0983606557377046E-2</v>
      </c>
    </row>
    <row r="32" spans="2:9" x14ac:dyDescent="0.35">
      <c r="B32" cm="1">
        <f t="array" aca="1" ref="B32" ca="1">_xlfn.XLOOKUP(
$C32,
_xlfn.TAKE('History Simulation Scenarios'!$AE$3:$AE$10000, ROWS(_xlfn.ANCHORARRAY('History Simulation Scenarios'!$A$3))),_xlfn.ANCHORARRAY(
'History Simulation Scenarios'!$A$3)
)</f>
        <v>29</v>
      </c>
      <c r="C32" s="23">
        <f ca="1"/>
        <v>3349.4235946928093</v>
      </c>
      <c r="D32" s="24">
        <f ca="1">COUNT($B$2:B32)/'History Simulation Scenarios'!$A$2</f>
        <v>4.2349726775956283E-2</v>
      </c>
    </row>
    <row r="33" spans="2:4" x14ac:dyDescent="0.35">
      <c r="B33" cm="1">
        <f t="array" aca="1" ref="B33" ca="1">_xlfn.XLOOKUP(
$C33,
_xlfn.TAKE('History Simulation Scenarios'!$AE$3:$AE$10000, ROWS(_xlfn.ANCHORARRAY('History Simulation Scenarios'!$A$3))),_xlfn.ANCHORARRAY(
'History Simulation Scenarios'!$A$3)
)</f>
        <v>333</v>
      </c>
      <c r="C33" s="23">
        <f ca="1"/>
        <v>3106.2314931300934</v>
      </c>
      <c r="D33" s="24">
        <f ca="1">COUNT($B$2:B33)/'History Simulation Scenarios'!$A$2</f>
        <v>4.3715846994535519E-2</v>
      </c>
    </row>
    <row r="34" spans="2:4" x14ac:dyDescent="0.35">
      <c r="B34" cm="1">
        <f t="array" aca="1" ref="B34" ca="1">_xlfn.XLOOKUP(
$C34,
_xlfn.TAKE('History Simulation Scenarios'!$AE$3:$AE$10000, ROWS(_xlfn.ANCHORARRAY('History Simulation Scenarios'!$A$3))),_xlfn.ANCHORARRAY(
'History Simulation Scenarios'!$A$3)
)</f>
        <v>710</v>
      </c>
      <c r="C34" s="23">
        <f ca="1"/>
        <v>3099.7763688334671</v>
      </c>
      <c r="D34" s="24">
        <f ca="1">COUNT($B$2:B34)/'History Simulation Scenarios'!$A$2</f>
        <v>4.5081967213114756E-2</v>
      </c>
    </row>
    <row r="35" spans="2:4" x14ac:dyDescent="0.35">
      <c r="B35" cm="1">
        <f t="array" aca="1" ref="B35" ca="1">_xlfn.XLOOKUP(
$C35,
_xlfn.TAKE('History Simulation Scenarios'!$AE$3:$AE$10000, ROWS(_xlfn.ANCHORARRAY('History Simulation Scenarios'!$A$3))),_xlfn.ANCHORARRAY(
'History Simulation Scenarios'!$A$3)
)</f>
        <v>659</v>
      </c>
      <c r="C35" s="23">
        <f ca="1"/>
        <v>3076.884985707642</v>
      </c>
      <c r="D35" s="24">
        <f ca="1">COUNT($B$2:B35)/'History Simulation Scenarios'!$A$2</f>
        <v>4.6448087431693992E-2</v>
      </c>
    </row>
    <row r="36" spans="2:4" x14ac:dyDescent="0.35">
      <c r="B36" cm="1">
        <f t="array" aca="1" ref="B36" ca="1">_xlfn.XLOOKUP(
$C36,
_xlfn.TAKE('History Simulation Scenarios'!$AE$3:$AE$10000, ROWS(_xlfn.ANCHORARRAY('History Simulation Scenarios'!$A$3))),_xlfn.ANCHORARRAY(
'History Simulation Scenarios'!$A$3)
)</f>
        <v>593</v>
      </c>
      <c r="C36" s="23">
        <f ca="1"/>
        <v>3062.5475643309474</v>
      </c>
      <c r="D36" s="24">
        <f ca="1">COUNT($B$2:B36)/'History Simulation Scenarios'!$A$2</f>
        <v>4.7814207650273222E-2</v>
      </c>
    </row>
    <row r="37" spans="2:4" x14ac:dyDescent="0.35">
      <c r="B37" cm="1">
        <f t="array" aca="1" ref="B37" ca="1">_xlfn.XLOOKUP(
$C37,
_xlfn.TAKE('History Simulation Scenarios'!$AE$3:$AE$10000, ROWS(_xlfn.ANCHORARRAY('History Simulation Scenarios'!$A$3))),_xlfn.ANCHORARRAY(
'History Simulation Scenarios'!$A$3)
)</f>
        <v>142</v>
      </c>
      <c r="C37" s="23">
        <f ca="1"/>
        <v>3062.1929369665741</v>
      </c>
      <c r="D37" s="24">
        <f ca="1">COUNT($B$2:B37)/'History Simulation Scenarios'!$A$2</f>
        <v>4.9180327868852458E-2</v>
      </c>
    </row>
    <row r="38" spans="2:4" x14ac:dyDescent="0.35">
      <c r="B38" cm="1">
        <f t="array" aca="1" ref="B38" ca="1">_xlfn.XLOOKUP(
$C38,
_xlfn.TAKE('History Simulation Scenarios'!$AE$3:$AE$10000, ROWS(_xlfn.ANCHORARRAY('History Simulation Scenarios'!$A$3))),_xlfn.ANCHORARRAY(
'History Simulation Scenarios'!$A$3)
)</f>
        <v>407</v>
      </c>
      <c r="C38" s="23">
        <f ca="1"/>
        <v>3050.9924762823211</v>
      </c>
      <c r="D38" s="24">
        <f ca="1">COUNT($B$2:B38)/'History Simulation Scenarios'!$A$2</f>
        <v>5.0546448087431695E-2</v>
      </c>
    </row>
    <row r="39" spans="2:4" x14ac:dyDescent="0.35">
      <c r="B39" cm="1">
        <f t="array" aca="1" ref="B39" ca="1">_xlfn.XLOOKUP(
$C39,
_xlfn.TAKE('History Simulation Scenarios'!$AE$3:$AE$10000, ROWS(_xlfn.ANCHORARRAY('History Simulation Scenarios'!$A$3))),_xlfn.ANCHORARRAY(
'History Simulation Scenarios'!$A$3)
)</f>
        <v>489</v>
      </c>
      <c r="C39" s="23">
        <f ca="1"/>
        <v>3019.7783108687436</v>
      </c>
      <c r="D39" s="24">
        <f ca="1">COUNT($B$2:B39)/'History Simulation Scenarios'!$A$2</f>
        <v>5.1912568306010931E-2</v>
      </c>
    </row>
    <row r="40" spans="2:4" x14ac:dyDescent="0.35">
      <c r="B40" cm="1">
        <f t="array" aca="1" ref="B40" ca="1">_xlfn.XLOOKUP(
$C40,
_xlfn.TAKE('History Simulation Scenarios'!$AE$3:$AE$10000, ROWS(_xlfn.ANCHORARRAY('History Simulation Scenarios'!$A$3))),_xlfn.ANCHORARRAY(
'History Simulation Scenarios'!$A$3)
)</f>
        <v>24</v>
      </c>
      <c r="C40" s="23">
        <f ca="1"/>
        <v>2788.0845918072737</v>
      </c>
      <c r="D40" s="24">
        <f ca="1">COUNT($B$2:B40)/'History Simulation Scenarios'!$A$2</f>
        <v>5.3278688524590161E-2</v>
      </c>
    </row>
    <row r="41" spans="2:4" x14ac:dyDescent="0.35">
      <c r="B41" cm="1">
        <f t="array" aca="1" ref="B41" ca="1">_xlfn.XLOOKUP(
$C41,
_xlfn.TAKE('History Simulation Scenarios'!$AE$3:$AE$10000, ROWS(_xlfn.ANCHORARRAY('History Simulation Scenarios'!$A$3))),_xlfn.ANCHORARRAY(
'History Simulation Scenarios'!$A$3)
)</f>
        <v>514</v>
      </c>
      <c r="C41" s="23">
        <f ca="1"/>
        <v>2745.6543090206687</v>
      </c>
      <c r="D41" s="24">
        <f ca="1">COUNT($B$2:B41)/'History Simulation Scenarios'!$A$2</f>
        <v>5.4644808743169397E-2</v>
      </c>
    </row>
    <row r="42" spans="2:4" x14ac:dyDescent="0.35">
      <c r="B42" cm="1">
        <f t="array" aca="1" ref="B42" ca="1">_xlfn.XLOOKUP(
$C42,
_xlfn.TAKE('History Simulation Scenarios'!$AE$3:$AE$10000, ROWS(_xlfn.ANCHORARRAY('History Simulation Scenarios'!$A$3))),_xlfn.ANCHORARRAY(
'History Simulation Scenarios'!$A$3)
)</f>
        <v>592</v>
      </c>
      <c r="C42" s="23">
        <f ca="1"/>
        <v>2718.3033339984831</v>
      </c>
      <c r="D42" s="24">
        <f ca="1">COUNT($B$2:B42)/'History Simulation Scenarios'!$A$2</f>
        <v>5.6010928961748634E-2</v>
      </c>
    </row>
    <row r="43" spans="2:4" x14ac:dyDescent="0.35">
      <c r="B43" cm="1">
        <f t="array" aca="1" ref="B43" ca="1">_xlfn.XLOOKUP(
$C43,
_xlfn.TAKE('History Simulation Scenarios'!$AE$3:$AE$10000, ROWS(_xlfn.ANCHORARRAY('History Simulation Scenarios'!$A$3))),_xlfn.ANCHORARRAY(
'History Simulation Scenarios'!$A$3)
)</f>
        <v>101</v>
      </c>
      <c r="C43" s="23">
        <f ca="1"/>
        <v>2623.213616414374</v>
      </c>
      <c r="D43" s="24">
        <f ca="1">COUNT($B$2:B43)/'History Simulation Scenarios'!$A$2</f>
        <v>5.737704918032787E-2</v>
      </c>
    </row>
    <row r="44" spans="2:4" x14ac:dyDescent="0.35">
      <c r="B44" cm="1">
        <f t="array" aca="1" ref="B44" ca="1">_xlfn.XLOOKUP(
$C44,
_xlfn.TAKE('History Simulation Scenarios'!$AE$3:$AE$10000, ROWS(_xlfn.ANCHORARRAY('History Simulation Scenarios'!$A$3))),_xlfn.ANCHORARRAY(
'History Simulation Scenarios'!$A$3)
)</f>
        <v>464</v>
      </c>
      <c r="C44" s="23">
        <f ca="1"/>
        <v>2615.1620498226839</v>
      </c>
      <c r="D44" s="24">
        <f ca="1">COUNT($B$2:B44)/'History Simulation Scenarios'!$A$2</f>
        <v>5.8743169398907107E-2</v>
      </c>
    </row>
    <row r="45" spans="2:4" x14ac:dyDescent="0.35">
      <c r="B45" cm="1">
        <f t="array" aca="1" ref="B45" ca="1">_xlfn.XLOOKUP(
$C45,
_xlfn.TAKE('History Simulation Scenarios'!$AE$3:$AE$10000, ROWS(_xlfn.ANCHORARRAY('History Simulation Scenarios'!$A$3))),_xlfn.ANCHORARRAY(
'History Simulation Scenarios'!$A$3)
)</f>
        <v>269</v>
      </c>
      <c r="C45" s="23">
        <f ca="1"/>
        <v>2592.2669428574154</v>
      </c>
      <c r="D45" s="24">
        <f ca="1">COUNT($B$2:B45)/'History Simulation Scenarios'!$A$2</f>
        <v>6.0109289617486336E-2</v>
      </c>
    </row>
    <row r="46" spans="2:4" x14ac:dyDescent="0.35">
      <c r="B46" cm="1">
        <f t="array" aca="1" ref="B46" ca="1">_xlfn.XLOOKUP(
$C46,
_xlfn.TAKE('History Simulation Scenarios'!$AE$3:$AE$10000, ROWS(_xlfn.ANCHORARRAY('History Simulation Scenarios'!$A$3))),_xlfn.ANCHORARRAY(
'History Simulation Scenarios'!$A$3)
)</f>
        <v>296</v>
      </c>
      <c r="C46" s="23">
        <f ca="1"/>
        <v>2582.6975073112699</v>
      </c>
      <c r="D46" s="24">
        <f ca="1">COUNT($B$2:B46)/'History Simulation Scenarios'!$A$2</f>
        <v>6.1475409836065573E-2</v>
      </c>
    </row>
    <row r="47" spans="2:4" x14ac:dyDescent="0.35">
      <c r="B47" cm="1">
        <f t="array" aca="1" ref="B47" ca="1">_xlfn.XLOOKUP(
$C47,
_xlfn.TAKE('History Simulation Scenarios'!$AE$3:$AE$10000, ROWS(_xlfn.ANCHORARRAY('History Simulation Scenarios'!$A$3))),_xlfn.ANCHORARRAY(
'History Simulation Scenarios'!$A$3)
)</f>
        <v>151</v>
      </c>
      <c r="C47" s="23">
        <f ca="1"/>
        <v>2554.4925059513189</v>
      </c>
      <c r="D47" s="24">
        <f ca="1">COUNT($B$2:B47)/'History Simulation Scenarios'!$A$2</f>
        <v>6.2841530054644809E-2</v>
      </c>
    </row>
    <row r="48" spans="2:4" x14ac:dyDescent="0.35">
      <c r="B48" cm="1">
        <f t="array" aca="1" ref="B48" ca="1">_xlfn.XLOOKUP(
$C48,
_xlfn.TAKE('History Simulation Scenarios'!$AE$3:$AE$10000, ROWS(_xlfn.ANCHORARRAY('History Simulation Scenarios'!$A$3))),_xlfn.ANCHORARRAY(
'History Simulation Scenarios'!$A$3)
)</f>
        <v>482</v>
      </c>
      <c r="C48" s="23">
        <f ca="1"/>
        <v>2489.7837281940738</v>
      </c>
      <c r="D48" s="24">
        <f ca="1">COUNT($B$2:B48)/'History Simulation Scenarios'!$A$2</f>
        <v>6.4207650273224046E-2</v>
      </c>
    </row>
    <row r="49" spans="2:4" x14ac:dyDescent="0.35">
      <c r="B49" cm="1">
        <f t="array" aca="1" ref="B49" ca="1">_xlfn.XLOOKUP(
$C49,
_xlfn.TAKE('History Simulation Scenarios'!$AE$3:$AE$10000, ROWS(_xlfn.ANCHORARRAY('History Simulation Scenarios'!$A$3))),_xlfn.ANCHORARRAY(
'History Simulation Scenarios'!$A$3)
)</f>
        <v>267</v>
      </c>
      <c r="C49" s="23">
        <f ca="1"/>
        <v>2466.356812623766</v>
      </c>
      <c r="D49" s="24">
        <f ca="1">COUNT($B$2:B49)/'History Simulation Scenarios'!$A$2</f>
        <v>6.5573770491803282E-2</v>
      </c>
    </row>
    <row r="50" spans="2:4" x14ac:dyDescent="0.35">
      <c r="B50" cm="1">
        <f t="array" aca="1" ref="B50" ca="1">_xlfn.XLOOKUP(
$C50,
_xlfn.TAKE('History Simulation Scenarios'!$AE$3:$AE$10000, ROWS(_xlfn.ANCHORARRAY('History Simulation Scenarios'!$A$3))),_xlfn.ANCHORARRAY(
'History Simulation Scenarios'!$A$3)
)</f>
        <v>190</v>
      </c>
      <c r="C50" s="23">
        <f ca="1"/>
        <v>2406.2317421362095</v>
      </c>
      <c r="D50" s="24">
        <f ca="1">COUNT($B$2:B50)/'History Simulation Scenarios'!$A$2</f>
        <v>6.6939890710382519E-2</v>
      </c>
    </row>
    <row r="51" spans="2:4" x14ac:dyDescent="0.35">
      <c r="B51" cm="1">
        <f t="array" aca="1" ref="B51" ca="1">_xlfn.XLOOKUP(
$C51,
_xlfn.TAKE('History Simulation Scenarios'!$AE$3:$AE$10000, ROWS(_xlfn.ANCHORARRAY('History Simulation Scenarios'!$A$3))),_xlfn.ANCHORARRAY(
'History Simulation Scenarios'!$A$3)
)</f>
        <v>488</v>
      </c>
      <c r="C51" s="23">
        <f ca="1"/>
        <v>2272.5755675513647</v>
      </c>
      <c r="D51" s="24">
        <f ca="1">COUNT($B$2:B51)/'History Simulation Scenarios'!$A$2</f>
        <v>6.8306010928961755E-2</v>
      </c>
    </row>
    <row r="52" spans="2:4" x14ac:dyDescent="0.35">
      <c r="B52" cm="1">
        <f t="array" aca="1" ref="B52" ca="1">_xlfn.XLOOKUP(
$C52,
_xlfn.TAKE('History Simulation Scenarios'!$AE$3:$AE$10000, ROWS(_xlfn.ANCHORARRAY('History Simulation Scenarios'!$A$3))),_xlfn.ANCHORARRAY(
'History Simulation Scenarios'!$A$3)
)</f>
        <v>601</v>
      </c>
      <c r="C52" s="23">
        <f ca="1"/>
        <v>2236.2710075204959</v>
      </c>
      <c r="D52" s="24">
        <f ca="1">COUNT($B$2:B52)/'History Simulation Scenarios'!$A$2</f>
        <v>6.9672131147540978E-2</v>
      </c>
    </row>
    <row r="53" spans="2:4" x14ac:dyDescent="0.35">
      <c r="B53" cm="1">
        <f t="array" aca="1" ref="B53" ca="1">_xlfn.XLOOKUP(
$C53,
_xlfn.TAKE('History Simulation Scenarios'!$AE$3:$AE$10000, ROWS(_xlfn.ANCHORARRAY('History Simulation Scenarios'!$A$3))),_xlfn.ANCHORARRAY(
'History Simulation Scenarios'!$A$3)
)</f>
        <v>491</v>
      </c>
      <c r="C53" s="23">
        <f ca="1"/>
        <v>2227.5569055142114</v>
      </c>
      <c r="D53" s="24">
        <f ca="1">COUNT($B$2:B53)/'History Simulation Scenarios'!$A$2</f>
        <v>7.1038251366120214E-2</v>
      </c>
    </row>
    <row r="54" spans="2:4" x14ac:dyDescent="0.35">
      <c r="B54" cm="1">
        <f t="array" aca="1" ref="B54" ca="1">_xlfn.XLOOKUP(
$C54,
_xlfn.TAKE('History Simulation Scenarios'!$AE$3:$AE$10000, ROWS(_xlfn.ANCHORARRAY('History Simulation Scenarios'!$A$3))),_xlfn.ANCHORARRAY(
'History Simulation Scenarios'!$A$3)
)</f>
        <v>106</v>
      </c>
      <c r="C54" s="23">
        <f ca="1"/>
        <v>2216.1267080362886</v>
      </c>
      <c r="D54" s="24">
        <f ca="1">COUNT($B$2:B54)/'History Simulation Scenarios'!$A$2</f>
        <v>7.2404371584699451E-2</v>
      </c>
    </row>
    <row r="55" spans="2:4" x14ac:dyDescent="0.35">
      <c r="B55" cm="1">
        <f t="array" aca="1" ref="B55" ca="1">_xlfn.XLOOKUP(
$C55,
_xlfn.TAKE('History Simulation Scenarios'!$AE$3:$AE$10000, ROWS(_xlfn.ANCHORARRAY('History Simulation Scenarios'!$A$3))),_xlfn.ANCHORARRAY(
'History Simulation Scenarios'!$A$3)
)</f>
        <v>532</v>
      </c>
      <c r="C55" s="23">
        <f ca="1"/>
        <v>2190.709455893113</v>
      </c>
      <c r="D55" s="24">
        <f ca="1">COUNT($B$2:B55)/'History Simulation Scenarios'!$A$2</f>
        <v>7.3770491803278687E-2</v>
      </c>
    </row>
    <row r="56" spans="2:4" x14ac:dyDescent="0.35">
      <c r="B56" cm="1">
        <f t="array" aca="1" ref="B56" ca="1">_xlfn.XLOOKUP(
$C56,
_xlfn.TAKE('History Simulation Scenarios'!$AE$3:$AE$10000, ROWS(_xlfn.ANCHORARRAY('History Simulation Scenarios'!$A$3))),_xlfn.ANCHORARRAY(
'History Simulation Scenarios'!$A$3)
)</f>
        <v>513</v>
      </c>
      <c r="C56" s="23">
        <f ca="1"/>
        <v>2188.2953003255243</v>
      </c>
      <c r="D56" s="24">
        <f ca="1">COUNT($B$2:B56)/'History Simulation Scenarios'!$A$2</f>
        <v>7.5136612021857924E-2</v>
      </c>
    </row>
    <row r="57" spans="2:4" x14ac:dyDescent="0.35">
      <c r="B57" cm="1">
        <f t="array" aca="1" ref="B57" ca="1">_xlfn.XLOOKUP(
$C57,
_xlfn.TAKE('History Simulation Scenarios'!$AE$3:$AE$10000, ROWS(_xlfn.ANCHORARRAY('History Simulation Scenarios'!$A$3))),_xlfn.ANCHORARRAY(
'History Simulation Scenarios'!$A$3)
)</f>
        <v>328</v>
      </c>
      <c r="C57" s="23">
        <f ca="1"/>
        <v>2183.7868026302604</v>
      </c>
      <c r="D57" s="24">
        <f ca="1">COUNT($B$2:B57)/'History Simulation Scenarios'!$A$2</f>
        <v>7.650273224043716E-2</v>
      </c>
    </row>
    <row r="58" spans="2:4" x14ac:dyDescent="0.35">
      <c r="B58" cm="1">
        <f t="array" aca="1" ref="B58" ca="1">_xlfn.XLOOKUP(
$C58,
_xlfn.TAKE('History Simulation Scenarios'!$AE$3:$AE$10000, ROWS(_xlfn.ANCHORARRAY('History Simulation Scenarios'!$A$3))),_xlfn.ANCHORARRAY(
'History Simulation Scenarios'!$A$3)
)</f>
        <v>123</v>
      </c>
      <c r="C58" s="23">
        <f ca="1"/>
        <v>2179.5122196408047</v>
      </c>
      <c r="D58" s="24">
        <f ca="1">COUNT($B$2:B58)/'History Simulation Scenarios'!$A$2</f>
        <v>7.7868852459016397E-2</v>
      </c>
    </row>
    <row r="59" spans="2:4" x14ac:dyDescent="0.35">
      <c r="B59" cm="1">
        <f t="array" aca="1" ref="B59" ca="1">_xlfn.XLOOKUP(
$C59,
_xlfn.TAKE('History Simulation Scenarios'!$AE$3:$AE$10000, ROWS(_xlfn.ANCHORARRAY('History Simulation Scenarios'!$A$3))),_xlfn.ANCHORARRAY(
'History Simulation Scenarios'!$A$3)
)</f>
        <v>153</v>
      </c>
      <c r="C59" s="23">
        <f ca="1"/>
        <v>2172.4634952915949</v>
      </c>
      <c r="D59" s="24">
        <f ca="1">COUNT($B$2:B59)/'History Simulation Scenarios'!$A$2</f>
        <v>7.9234972677595633E-2</v>
      </c>
    </row>
    <row r="60" spans="2:4" x14ac:dyDescent="0.35">
      <c r="B60" cm="1">
        <f t="array" aca="1" ref="B60" ca="1">_xlfn.XLOOKUP(
$C60,
_xlfn.TAKE('History Simulation Scenarios'!$AE$3:$AE$10000, ROWS(_xlfn.ANCHORARRAY('History Simulation Scenarios'!$A$3))),_xlfn.ANCHORARRAY(
'History Simulation Scenarios'!$A$3)
)</f>
        <v>661</v>
      </c>
      <c r="C60" s="23">
        <f ca="1"/>
        <v>2166.0514410390751</v>
      </c>
      <c r="D60" s="24">
        <f ca="1">COUNT($B$2:B60)/'History Simulation Scenarios'!$A$2</f>
        <v>8.060109289617487E-2</v>
      </c>
    </row>
    <row r="61" spans="2:4" x14ac:dyDescent="0.35">
      <c r="B61" cm="1">
        <f t="array" aca="1" ref="B61" ca="1">_xlfn.XLOOKUP(
$C61,
_xlfn.TAKE('History Simulation Scenarios'!$AE$3:$AE$10000, ROWS(_xlfn.ANCHORARRAY('History Simulation Scenarios'!$A$3))),_xlfn.ANCHORARRAY(
'History Simulation Scenarios'!$A$3)
)</f>
        <v>108</v>
      </c>
      <c r="C61" s="23">
        <f ca="1"/>
        <v>2163.4259432972758</v>
      </c>
      <c r="D61" s="24">
        <f ca="1">COUNT($B$2:B61)/'History Simulation Scenarios'!$A$2</f>
        <v>8.1967213114754092E-2</v>
      </c>
    </row>
    <row r="62" spans="2:4" x14ac:dyDescent="0.35">
      <c r="B62" cm="1">
        <f t="array" aca="1" ref="B62" ca="1">_xlfn.XLOOKUP(
$C62,
_xlfn.TAKE('History Simulation Scenarios'!$AE$3:$AE$10000, ROWS(_xlfn.ANCHORARRAY('History Simulation Scenarios'!$A$3))),_xlfn.ANCHORARRAY(
'History Simulation Scenarios'!$A$3)
)</f>
        <v>668</v>
      </c>
      <c r="C62" s="23">
        <f ca="1"/>
        <v>2160.8674736315152</v>
      </c>
      <c r="D62" s="24">
        <f ca="1">COUNT($B$2:B62)/'History Simulation Scenarios'!$A$2</f>
        <v>8.3333333333333329E-2</v>
      </c>
    </row>
    <row r="63" spans="2:4" x14ac:dyDescent="0.35">
      <c r="B63" cm="1">
        <f t="array" aca="1" ref="B63" ca="1">_xlfn.XLOOKUP(
$C63,
_xlfn.TAKE('History Simulation Scenarios'!$AE$3:$AE$10000, ROWS(_xlfn.ANCHORARRAY('History Simulation Scenarios'!$A$3))),_xlfn.ANCHORARRAY(
'History Simulation Scenarios'!$A$3)
)</f>
        <v>30</v>
      </c>
      <c r="C63" s="23">
        <f ca="1"/>
        <v>2143.9132016242365</v>
      </c>
      <c r="D63" s="24">
        <f ca="1">COUNT($B$2:B63)/'History Simulation Scenarios'!$A$2</f>
        <v>8.4699453551912565E-2</v>
      </c>
    </row>
    <row r="64" spans="2:4" x14ac:dyDescent="0.35">
      <c r="B64" cm="1">
        <f t="array" aca="1" ref="B64" ca="1">_xlfn.XLOOKUP(
$C64,
_xlfn.TAKE('History Simulation Scenarios'!$AE$3:$AE$10000, ROWS(_xlfn.ANCHORARRAY('History Simulation Scenarios'!$A$3))),_xlfn.ANCHORARRAY(
'History Simulation Scenarios'!$A$3)
)</f>
        <v>303</v>
      </c>
      <c r="C64" s="23">
        <f ca="1"/>
        <v>2084.3835146044148</v>
      </c>
      <c r="D64" s="24">
        <f ca="1">COUNT($B$2:B64)/'History Simulation Scenarios'!$A$2</f>
        <v>8.6065573770491802E-2</v>
      </c>
    </row>
    <row r="65" spans="2:4" x14ac:dyDescent="0.35">
      <c r="B65" cm="1">
        <f t="array" aca="1" ref="B65" ca="1">_xlfn.XLOOKUP(
$C65,
_xlfn.TAKE('History Simulation Scenarios'!$AE$3:$AE$10000, ROWS(_xlfn.ANCHORARRAY('History Simulation Scenarios'!$A$3))),_xlfn.ANCHORARRAY(
'History Simulation Scenarios'!$A$3)
)</f>
        <v>268</v>
      </c>
      <c r="C65" s="23">
        <f ca="1"/>
        <v>2083.2277781149605</v>
      </c>
      <c r="D65" s="24">
        <f ca="1">COUNT($B$2:B65)/'History Simulation Scenarios'!$A$2</f>
        <v>8.7431693989071038E-2</v>
      </c>
    </row>
    <row r="66" spans="2:4" x14ac:dyDescent="0.35">
      <c r="B66" cm="1">
        <f t="array" aca="1" ref="B66" ca="1">_xlfn.XLOOKUP(
$C66,
_xlfn.TAKE('History Simulation Scenarios'!$AE$3:$AE$10000, ROWS(_xlfn.ANCHORARRAY('History Simulation Scenarios'!$A$3))),_xlfn.ANCHORARRAY(
'History Simulation Scenarios'!$A$3)
)</f>
        <v>560</v>
      </c>
      <c r="C66" s="23">
        <f ca="1"/>
        <v>2034.8389361450973</v>
      </c>
      <c r="D66" s="24">
        <f ca="1">COUNT($B$2:B66)/'History Simulation Scenarios'!$A$2</f>
        <v>8.8797814207650275E-2</v>
      </c>
    </row>
    <row r="67" spans="2:4" x14ac:dyDescent="0.35">
      <c r="B67" cm="1">
        <f t="array" aca="1" ref="B67" ca="1">_xlfn.XLOOKUP(
$C67,
_xlfn.TAKE('History Simulation Scenarios'!$AE$3:$AE$10000, ROWS(_xlfn.ANCHORARRAY('History Simulation Scenarios'!$A$3))),_xlfn.ANCHORARRAY(
'History Simulation Scenarios'!$A$3)
)</f>
        <v>147</v>
      </c>
      <c r="C67" s="23">
        <f ca="1"/>
        <v>2033.2965272165893</v>
      </c>
      <c r="D67" s="24">
        <f ca="1">COUNT($B$2:B67)/'History Simulation Scenarios'!$A$2</f>
        <v>9.0163934426229511E-2</v>
      </c>
    </row>
    <row r="68" spans="2:4" x14ac:dyDescent="0.35">
      <c r="B68" cm="1">
        <f t="array" aca="1" ref="B68" ca="1">_xlfn.XLOOKUP(
$C68,
_xlfn.TAKE('History Simulation Scenarios'!$AE$3:$AE$10000, ROWS(_xlfn.ANCHORARRAY('History Simulation Scenarios'!$A$3))),_xlfn.ANCHORARRAY(
'History Simulation Scenarios'!$A$3)
)</f>
        <v>148</v>
      </c>
      <c r="C68" s="23">
        <f ca="1"/>
        <v>1967.4261716161855</v>
      </c>
      <c r="D68" s="24">
        <f ca="1">COUNT($B$2:B68)/'History Simulation Scenarios'!$A$2</f>
        <v>9.1530054644808748E-2</v>
      </c>
    </row>
    <row r="69" spans="2:4" x14ac:dyDescent="0.35">
      <c r="B69" cm="1">
        <f t="array" aca="1" ref="B69" ca="1">_xlfn.XLOOKUP(
$C69,
_xlfn.TAKE('History Simulation Scenarios'!$AE$3:$AE$10000, ROWS(_xlfn.ANCHORARRAY('History Simulation Scenarios'!$A$3))),_xlfn.ANCHORARRAY(
'History Simulation Scenarios'!$A$3)
)</f>
        <v>505</v>
      </c>
      <c r="C69" s="23">
        <f ca="1"/>
        <v>1966.2736332071072</v>
      </c>
      <c r="D69" s="24">
        <f ca="1">COUNT($B$2:B69)/'History Simulation Scenarios'!$A$2</f>
        <v>9.2896174863387984E-2</v>
      </c>
    </row>
    <row r="70" spans="2:4" x14ac:dyDescent="0.35">
      <c r="B70" cm="1">
        <f t="array" aca="1" ref="B70" ca="1">_xlfn.XLOOKUP(
$C70,
_xlfn.TAKE('History Simulation Scenarios'!$AE$3:$AE$10000, ROWS(_xlfn.ANCHORARRAY('History Simulation Scenarios'!$A$3))),_xlfn.ANCHORARRAY(
'History Simulation Scenarios'!$A$3)
)</f>
        <v>365</v>
      </c>
      <c r="C70" s="23">
        <f ca="1"/>
        <v>1960.7337172043335</v>
      </c>
      <c r="D70" s="24">
        <f ca="1">COUNT($B$2:B70)/'History Simulation Scenarios'!$A$2</f>
        <v>9.4262295081967207E-2</v>
      </c>
    </row>
    <row r="71" spans="2:4" x14ac:dyDescent="0.35">
      <c r="B71" cm="1">
        <f t="array" aca="1" ref="B71" ca="1">_xlfn.XLOOKUP(
$C71,
_xlfn.TAKE('History Simulation Scenarios'!$AE$3:$AE$10000, ROWS(_xlfn.ANCHORARRAY('History Simulation Scenarios'!$A$3))),_xlfn.ANCHORARRAY(
'History Simulation Scenarios'!$A$3)
)</f>
        <v>31</v>
      </c>
      <c r="C71" s="23">
        <f ca="1"/>
        <v>1955.2944112446567</v>
      </c>
      <c r="D71" s="24">
        <f ca="1">COUNT($B$2:B71)/'History Simulation Scenarios'!$A$2</f>
        <v>9.5628415300546443E-2</v>
      </c>
    </row>
    <row r="72" spans="2:4" x14ac:dyDescent="0.35">
      <c r="B72" cm="1">
        <f t="array" aca="1" ref="B72" ca="1">_xlfn.XLOOKUP(
$C72,
_xlfn.TAKE('History Simulation Scenarios'!$AE$3:$AE$10000, ROWS(_xlfn.ANCHORARRAY('History Simulation Scenarios'!$A$3))),_xlfn.ANCHORARRAY(
'History Simulation Scenarios'!$A$3)
)</f>
        <v>174</v>
      </c>
      <c r="C72" s="23">
        <f ca="1"/>
        <v>1934.4483456010348</v>
      </c>
      <c r="D72" s="24">
        <f ca="1">COUNT($B$2:B72)/'History Simulation Scenarios'!$A$2</f>
        <v>9.699453551912568E-2</v>
      </c>
    </row>
    <row r="73" spans="2:4" x14ac:dyDescent="0.35">
      <c r="B73" cm="1">
        <f t="array" aca="1" ref="B73" ca="1">_xlfn.XLOOKUP(
$C73,
_xlfn.TAKE('History Simulation Scenarios'!$AE$3:$AE$10000, ROWS(_xlfn.ANCHORARRAY('History Simulation Scenarios'!$A$3))),_xlfn.ANCHORARRAY(
'History Simulation Scenarios'!$A$3)
)</f>
        <v>240</v>
      </c>
      <c r="C73" s="23">
        <f ca="1"/>
        <v>1902.6287262719998</v>
      </c>
      <c r="D73" s="24">
        <f ca="1">COUNT($B$2:B73)/'History Simulation Scenarios'!$A$2</f>
        <v>9.8360655737704916E-2</v>
      </c>
    </row>
    <row r="74" spans="2:4" x14ac:dyDescent="0.35">
      <c r="B74" cm="1">
        <f t="array" aca="1" ref="B74" ca="1">_xlfn.XLOOKUP(
$C74,
_xlfn.TAKE('History Simulation Scenarios'!$AE$3:$AE$10000, ROWS(_xlfn.ANCHORARRAY('History Simulation Scenarios'!$A$3))),_xlfn.ANCHORARRAY(
'History Simulation Scenarios'!$A$3)
)</f>
        <v>687</v>
      </c>
      <c r="C74" s="23">
        <f ca="1"/>
        <v>1862.0336913803767</v>
      </c>
      <c r="D74" s="24">
        <f ca="1">COUNT($B$2:B74)/'History Simulation Scenarios'!$A$2</f>
        <v>9.9726775956284153E-2</v>
      </c>
    </row>
    <row r="75" spans="2:4" x14ac:dyDescent="0.35">
      <c r="B75" cm="1">
        <f t="array" aca="1" ref="B75" ca="1">_xlfn.XLOOKUP(
$C75,
_xlfn.TAKE('History Simulation Scenarios'!$AE$3:$AE$10000, ROWS(_xlfn.ANCHORARRAY('History Simulation Scenarios'!$A$3))),_xlfn.ANCHORARRAY(
'History Simulation Scenarios'!$A$3)
)</f>
        <v>654</v>
      </c>
      <c r="C75" s="23">
        <f ca="1"/>
        <v>1823.9430793889915</v>
      </c>
      <c r="D75" s="24">
        <f ca="1">COUNT($B$2:B75)/'History Simulation Scenarios'!$A$2</f>
        <v>0.10109289617486339</v>
      </c>
    </row>
    <row r="76" spans="2:4" x14ac:dyDescent="0.35">
      <c r="B76" cm="1">
        <f t="array" aca="1" ref="B76" ca="1">_xlfn.XLOOKUP(
$C76,
_xlfn.TAKE('History Simulation Scenarios'!$AE$3:$AE$10000, ROWS(_xlfn.ANCHORARRAY('History Simulation Scenarios'!$A$3))),_xlfn.ANCHORARRAY(
'History Simulation Scenarios'!$A$3)
)</f>
        <v>187</v>
      </c>
      <c r="C76" s="23">
        <f ca="1"/>
        <v>1786.0763594928721</v>
      </c>
      <c r="D76" s="24">
        <f ca="1">COUNT($B$2:B76)/'History Simulation Scenarios'!$A$2</f>
        <v>0.10245901639344263</v>
      </c>
    </row>
    <row r="77" spans="2:4" x14ac:dyDescent="0.35">
      <c r="B77" cm="1">
        <f t="array" aca="1" ref="B77" ca="1">_xlfn.XLOOKUP(
$C77,
_xlfn.TAKE('History Simulation Scenarios'!$AE$3:$AE$10000, ROWS(_xlfn.ANCHORARRAY('History Simulation Scenarios'!$A$3))),_xlfn.ANCHORARRAY(
'History Simulation Scenarios'!$A$3)
)</f>
        <v>49</v>
      </c>
      <c r="C77" s="23">
        <f ca="1"/>
        <v>1772.2287154734659</v>
      </c>
      <c r="D77" s="24">
        <f ca="1">COUNT($B$2:B77)/'History Simulation Scenarios'!$A$2</f>
        <v>0.10382513661202186</v>
      </c>
    </row>
    <row r="78" spans="2:4" x14ac:dyDescent="0.35">
      <c r="B78" cm="1">
        <f t="array" aca="1" ref="B78" ca="1">_xlfn.XLOOKUP(
$C78,
_xlfn.TAKE('History Simulation Scenarios'!$AE$3:$AE$10000, ROWS(_xlfn.ANCHORARRAY('History Simulation Scenarios'!$A$3))),_xlfn.ANCHORARRAY(
'History Simulation Scenarios'!$A$3)
)</f>
        <v>94</v>
      </c>
      <c r="C78" s="23">
        <f ca="1"/>
        <v>1760.731552041776</v>
      </c>
      <c r="D78" s="24">
        <f ca="1">COUNT($B$2:B78)/'History Simulation Scenarios'!$A$2</f>
        <v>0.1051912568306011</v>
      </c>
    </row>
    <row r="79" spans="2:4" x14ac:dyDescent="0.35">
      <c r="B79" cm="1">
        <f t="array" aca="1" ref="B79" ca="1">_xlfn.XLOOKUP(
$C79,
_xlfn.TAKE('History Simulation Scenarios'!$AE$3:$AE$10000, ROWS(_xlfn.ANCHORARRAY('History Simulation Scenarios'!$A$3))),_xlfn.ANCHORARRAY(
'History Simulation Scenarios'!$A$3)
)</f>
        <v>725</v>
      </c>
      <c r="C79" s="23">
        <f ca="1"/>
        <v>1755.2858947710483</v>
      </c>
      <c r="D79" s="24">
        <f ca="1">COUNT($B$2:B79)/'History Simulation Scenarios'!$A$2</f>
        <v>0.10655737704918032</v>
      </c>
    </row>
    <row r="80" spans="2:4" x14ac:dyDescent="0.35">
      <c r="B80" cm="1">
        <f t="array" aca="1" ref="B80" ca="1">_xlfn.XLOOKUP(
$C80,
_xlfn.TAKE('History Simulation Scenarios'!$AE$3:$AE$10000, ROWS(_xlfn.ANCHORARRAY('History Simulation Scenarios'!$A$3))),_xlfn.ANCHORARRAY(
'History Simulation Scenarios'!$A$3)
)</f>
        <v>206</v>
      </c>
      <c r="C80" s="23">
        <f ca="1"/>
        <v>1750.7052193954296</v>
      </c>
      <c r="D80" s="24">
        <f ca="1">COUNT($B$2:B80)/'History Simulation Scenarios'!$A$2</f>
        <v>0.10792349726775956</v>
      </c>
    </row>
    <row r="81" spans="2:4" x14ac:dyDescent="0.35">
      <c r="B81" cm="1">
        <f t="array" aca="1" ref="B81" ca="1">_xlfn.XLOOKUP(
$C81,
_xlfn.TAKE('History Simulation Scenarios'!$AE$3:$AE$10000, ROWS(_xlfn.ANCHORARRAY('History Simulation Scenarios'!$A$3))),_xlfn.ANCHORARRAY(
'History Simulation Scenarios'!$A$3)
)</f>
        <v>39</v>
      </c>
      <c r="C81" s="23">
        <f ca="1"/>
        <v>1748.5438119664323</v>
      </c>
      <c r="D81" s="24">
        <f ca="1">COUNT($B$2:B81)/'History Simulation Scenarios'!$A$2</f>
        <v>0.10928961748633879</v>
      </c>
    </row>
    <row r="82" spans="2:4" x14ac:dyDescent="0.35">
      <c r="B82" cm="1">
        <f t="array" aca="1" ref="B82" ca="1">_xlfn.XLOOKUP(
$C82,
_xlfn.TAKE('History Simulation Scenarios'!$AE$3:$AE$10000, ROWS(_xlfn.ANCHORARRAY('History Simulation Scenarios'!$A$3))),_xlfn.ANCHORARRAY(
'History Simulation Scenarios'!$A$3)
)</f>
        <v>21</v>
      </c>
      <c r="C82" s="23">
        <f ca="1"/>
        <v>1717.4271204206743</v>
      </c>
      <c r="D82" s="24">
        <f ca="1">COUNT($B$2:B82)/'History Simulation Scenarios'!$A$2</f>
        <v>0.11065573770491803</v>
      </c>
    </row>
    <row r="83" spans="2:4" x14ac:dyDescent="0.35">
      <c r="B83" cm="1">
        <f t="array" aca="1" ref="B83" ca="1">_xlfn.XLOOKUP(
$C83,
_xlfn.TAKE('History Simulation Scenarios'!$AE$3:$AE$10000, ROWS(_xlfn.ANCHORARRAY('History Simulation Scenarios'!$A$3))),_xlfn.ANCHORARRAY(
'History Simulation Scenarios'!$A$3)
)</f>
        <v>82</v>
      </c>
      <c r="C83" s="23">
        <f ca="1"/>
        <v>1708.2404411586467</v>
      </c>
      <c r="D83" s="24">
        <f ca="1">COUNT($B$2:B83)/'History Simulation Scenarios'!$A$2</f>
        <v>0.11202185792349727</v>
      </c>
    </row>
    <row r="84" spans="2:4" x14ac:dyDescent="0.35">
      <c r="B84" cm="1">
        <f t="array" aca="1" ref="B84" ca="1">_xlfn.XLOOKUP(
$C84,
_xlfn.TAKE('History Simulation Scenarios'!$AE$3:$AE$10000, ROWS(_xlfn.ANCHORARRAY('History Simulation Scenarios'!$A$3))),_xlfn.ANCHORARRAY(
'History Simulation Scenarios'!$A$3)
)</f>
        <v>574</v>
      </c>
      <c r="C84" s="23">
        <f ca="1"/>
        <v>1700.2638540047046</v>
      </c>
      <c r="D84" s="24">
        <f ca="1">COUNT($B$2:B84)/'History Simulation Scenarios'!$A$2</f>
        <v>0.1133879781420765</v>
      </c>
    </row>
    <row r="85" spans="2:4" x14ac:dyDescent="0.35">
      <c r="B85" cm="1">
        <f t="array" aca="1" ref="B85" ca="1">_xlfn.XLOOKUP(
$C85,
_xlfn.TAKE('History Simulation Scenarios'!$AE$3:$AE$10000, ROWS(_xlfn.ANCHORARRAY('History Simulation Scenarios'!$A$3))),_xlfn.ANCHORARRAY(
'History Simulation Scenarios'!$A$3)
)</f>
        <v>499</v>
      </c>
      <c r="C85" s="23">
        <f ca="1"/>
        <v>1697.8214232832252</v>
      </c>
      <c r="D85" s="24">
        <f ca="1">COUNT($B$2:B85)/'History Simulation Scenarios'!$A$2</f>
        <v>0.11475409836065574</v>
      </c>
    </row>
    <row r="86" spans="2:4" x14ac:dyDescent="0.35">
      <c r="B86" cm="1">
        <f t="array" aca="1" ref="B86" ca="1">_xlfn.XLOOKUP(
$C86,
_xlfn.TAKE('History Simulation Scenarios'!$AE$3:$AE$10000, ROWS(_xlfn.ANCHORARRAY('History Simulation Scenarios'!$A$3))),_xlfn.ANCHORARRAY(
'History Simulation Scenarios'!$A$3)
)</f>
        <v>396</v>
      </c>
      <c r="C86" s="23">
        <f ca="1"/>
        <v>1679.6246393962647</v>
      </c>
      <c r="D86" s="24">
        <f ca="1">COUNT($B$2:B86)/'History Simulation Scenarios'!$A$2</f>
        <v>0.11612021857923498</v>
      </c>
    </row>
    <row r="87" spans="2:4" x14ac:dyDescent="0.35">
      <c r="B87" cm="1">
        <f t="array" aca="1" ref="B87" ca="1">_xlfn.XLOOKUP(
$C87,
_xlfn.TAKE('History Simulation Scenarios'!$AE$3:$AE$10000, ROWS(_xlfn.ANCHORARRAY('History Simulation Scenarios'!$A$3))),_xlfn.ANCHORARRAY(
'History Simulation Scenarios'!$A$3)
)</f>
        <v>366</v>
      </c>
      <c r="C87" s="23">
        <f ca="1"/>
        <v>1671.5957432140422</v>
      </c>
      <c r="D87" s="24">
        <f ca="1">COUNT($B$2:B87)/'History Simulation Scenarios'!$A$2</f>
        <v>0.11748633879781421</v>
      </c>
    </row>
    <row r="88" spans="2:4" x14ac:dyDescent="0.35">
      <c r="B88" cm="1">
        <f t="array" aca="1" ref="B88" ca="1">_xlfn.XLOOKUP(
$C88,
_xlfn.TAKE('History Simulation Scenarios'!$AE$3:$AE$10000, ROWS(_xlfn.ANCHORARRAY('History Simulation Scenarios'!$A$3))),_xlfn.ANCHORARRAY(
'History Simulation Scenarios'!$A$3)
)</f>
        <v>468</v>
      </c>
      <c r="C88" s="23">
        <f ca="1"/>
        <v>1659.7471513156488</v>
      </c>
      <c r="D88" s="24">
        <f ca="1">COUNT($B$2:B88)/'History Simulation Scenarios'!$A$2</f>
        <v>0.11885245901639344</v>
      </c>
    </row>
    <row r="89" spans="2:4" x14ac:dyDescent="0.35">
      <c r="B89" cm="1">
        <f t="array" aca="1" ref="B89" ca="1">_xlfn.XLOOKUP(
$C89,
_xlfn.TAKE('History Simulation Scenarios'!$AE$3:$AE$10000, ROWS(_xlfn.ANCHORARRAY('History Simulation Scenarios'!$A$3))),_xlfn.ANCHORARRAY(
'History Simulation Scenarios'!$A$3)
)</f>
        <v>66</v>
      </c>
      <c r="C89" s="23">
        <f ca="1"/>
        <v>1642.1337600219704</v>
      </c>
      <c r="D89" s="24">
        <f ca="1">COUNT($B$2:B89)/'History Simulation Scenarios'!$A$2</f>
        <v>0.12021857923497267</v>
      </c>
    </row>
    <row r="90" spans="2:4" x14ac:dyDescent="0.35">
      <c r="B90" cm="1">
        <f t="array" aca="1" ref="B90" ca="1">_xlfn.XLOOKUP(
$C90,
_xlfn.TAKE('History Simulation Scenarios'!$AE$3:$AE$10000, ROWS(_xlfn.ANCHORARRAY('History Simulation Scenarios'!$A$3))),_xlfn.ANCHORARRAY(
'History Simulation Scenarios'!$A$3)
)</f>
        <v>686</v>
      </c>
      <c r="C90" s="23">
        <f ca="1"/>
        <v>1637.0782823025656</v>
      </c>
      <c r="D90" s="24">
        <f ca="1">COUNT($B$2:B90)/'History Simulation Scenarios'!$A$2</f>
        <v>0.12158469945355191</v>
      </c>
    </row>
    <row r="91" spans="2:4" x14ac:dyDescent="0.35">
      <c r="B91" cm="1">
        <f t="array" aca="1" ref="B91" ca="1">_xlfn.XLOOKUP(
$C91,
_xlfn.TAKE('History Simulation Scenarios'!$AE$3:$AE$10000, ROWS(_xlfn.ANCHORARRAY('History Simulation Scenarios'!$A$3))),_xlfn.ANCHORARRAY(
'History Simulation Scenarios'!$A$3)
)</f>
        <v>446</v>
      </c>
      <c r="C91" s="23">
        <f ca="1"/>
        <v>1627.7190955322876</v>
      </c>
      <c r="D91" s="24">
        <f ca="1">COUNT($B$2:B91)/'History Simulation Scenarios'!$A$2</f>
        <v>0.12295081967213115</v>
      </c>
    </row>
    <row r="92" spans="2:4" x14ac:dyDescent="0.35">
      <c r="B92" cm="1">
        <f t="array" aca="1" ref="B92" ca="1">_xlfn.XLOOKUP(
$C92,
_xlfn.TAKE('History Simulation Scenarios'!$AE$3:$AE$10000, ROWS(_xlfn.ANCHORARRAY('History Simulation Scenarios'!$A$3))),_xlfn.ANCHORARRAY(
'History Simulation Scenarios'!$A$3)
)</f>
        <v>362</v>
      </c>
      <c r="C92" s="23">
        <f ca="1"/>
        <v>1623.0142343232874</v>
      </c>
      <c r="D92" s="24">
        <f ca="1">COUNT($B$2:B92)/'History Simulation Scenarios'!$A$2</f>
        <v>0.12431693989071038</v>
      </c>
    </row>
    <row r="93" spans="2:4" x14ac:dyDescent="0.35">
      <c r="B93" cm="1">
        <f t="array" aca="1" ref="B93" ca="1">_xlfn.XLOOKUP(
$C93,
_xlfn.TAKE('History Simulation Scenarios'!$AE$3:$AE$10000, ROWS(_xlfn.ANCHORARRAY('History Simulation Scenarios'!$A$3))),_xlfn.ANCHORARRAY(
'History Simulation Scenarios'!$A$3)
)</f>
        <v>548</v>
      </c>
      <c r="C93" s="23">
        <f ca="1"/>
        <v>1614.0390027862741</v>
      </c>
      <c r="D93" s="24">
        <f ca="1">COUNT($B$2:B93)/'History Simulation Scenarios'!$A$2</f>
        <v>0.12568306010928962</v>
      </c>
    </row>
    <row r="94" spans="2:4" x14ac:dyDescent="0.35">
      <c r="B94" cm="1">
        <f t="array" aca="1" ref="B94" ca="1">_xlfn.XLOOKUP(
$C94,
_xlfn.TAKE('History Simulation Scenarios'!$AE$3:$AE$10000, ROWS(_xlfn.ANCHORARRAY('History Simulation Scenarios'!$A$3))),_xlfn.ANCHORARRAY(
'History Simulation Scenarios'!$A$3)
)</f>
        <v>580</v>
      </c>
      <c r="C94" s="23">
        <f ca="1"/>
        <v>1574.1144445418322</v>
      </c>
      <c r="D94" s="24">
        <f ca="1">COUNT($B$2:B94)/'History Simulation Scenarios'!$A$2</f>
        <v>0.12704918032786885</v>
      </c>
    </row>
    <row r="95" spans="2:4" x14ac:dyDescent="0.35">
      <c r="B95" cm="1">
        <f t="array" aca="1" ref="B95" ca="1">_xlfn.XLOOKUP(
$C95,
_xlfn.TAKE('History Simulation Scenarios'!$AE$3:$AE$10000, ROWS(_xlfn.ANCHORARRAY('History Simulation Scenarios'!$A$3))),_xlfn.ANCHORARRAY(
'History Simulation Scenarios'!$A$3)
)</f>
        <v>554</v>
      </c>
      <c r="C95" s="23">
        <f ca="1"/>
        <v>1550.7390341760183</v>
      </c>
      <c r="D95" s="24">
        <f ca="1">COUNT($B$2:B95)/'History Simulation Scenarios'!$A$2</f>
        <v>0.12841530054644809</v>
      </c>
    </row>
    <row r="96" spans="2:4" x14ac:dyDescent="0.35">
      <c r="B96" cm="1">
        <f t="array" aca="1" ref="B96" ca="1">_xlfn.XLOOKUP(
$C96,
_xlfn.TAKE('History Simulation Scenarios'!$AE$3:$AE$10000, ROWS(_xlfn.ANCHORARRAY('History Simulation Scenarios'!$A$3))),_xlfn.ANCHORARRAY(
'History Simulation Scenarios'!$A$3)
)</f>
        <v>10</v>
      </c>
      <c r="C96" s="23">
        <f ca="1"/>
        <v>1549.3874120818218</v>
      </c>
      <c r="D96" s="24">
        <f ca="1">COUNT($B$2:B96)/'History Simulation Scenarios'!$A$2</f>
        <v>0.12978142076502733</v>
      </c>
    </row>
    <row r="97" spans="2:4" x14ac:dyDescent="0.35">
      <c r="B97" cm="1">
        <f t="array" aca="1" ref="B97" ca="1">_xlfn.XLOOKUP(
$C97,
_xlfn.TAKE('History Simulation Scenarios'!$AE$3:$AE$10000, ROWS(_xlfn.ANCHORARRAY('History Simulation Scenarios'!$A$3))),_xlfn.ANCHORARRAY(
'History Simulation Scenarios'!$A$3)
)</f>
        <v>167</v>
      </c>
      <c r="C97" s="23">
        <f ca="1"/>
        <v>1549.1612138981291</v>
      </c>
      <c r="D97" s="24">
        <f ca="1">COUNT($B$2:B97)/'History Simulation Scenarios'!$A$2</f>
        <v>0.13114754098360656</v>
      </c>
    </row>
    <row r="98" spans="2:4" x14ac:dyDescent="0.35">
      <c r="B98" cm="1">
        <f t="array" aca="1" ref="B98" ca="1">_xlfn.XLOOKUP(
$C98,
_xlfn.TAKE('History Simulation Scenarios'!$AE$3:$AE$10000, ROWS(_xlfn.ANCHORARRAY('History Simulation Scenarios'!$A$3))),_xlfn.ANCHORARRAY(
'History Simulation Scenarios'!$A$3)
)</f>
        <v>702</v>
      </c>
      <c r="C98" s="23">
        <f ca="1"/>
        <v>1545.7843226206023</v>
      </c>
      <c r="D98" s="24">
        <f ca="1">COUNT($B$2:B98)/'History Simulation Scenarios'!$A$2</f>
        <v>0.1325136612021858</v>
      </c>
    </row>
    <row r="99" spans="2:4" x14ac:dyDescent="0.35">
      <c r="B99" cm="1">
        <f t="array" aca="1" ref="B99" ca="1">_xlfn.XLOOKUP(
$C99,
_xlfn.TAKE('History Simulation Scenarios'!$AE$3:$AE$10000, ROWS(_xlfn.ANCHORARRAY('History Simulation Scenarios'!$A$3))),_xlfn.ANCHORARRAY(
'History Simulation Scenarios'!$A$3)
)</f>
        <v>472</v>
      </c>
      <c r="C99" s="23">
        <f ca="1"/>
        <v>1532.5927525607112</v>
      </c>
      <c r="D99" s="24">
        <f ca="1">COUNT($B$2:B99)/'History Simulation Scenarios'!$A$2</f>
        <v>0.13387978142076504</v>
      </c>
    </row>
    <row r="100" spans="2:4" x14ac:dyDescent="0.35">
      <c r="B100" cm="1">
        <f t="array" aca="1" ref="B100" ca="1">_xlfn.XLOOKUP(
$C100,
_xlfn.TAKE('History Simulation Scenarios'!$AE$3:$AE$10000, ROWS(_xlfn.ANCHORARRAY('History Simulation Scenarios'!$A$3))),_xlfn.ANCHORARRAY(
'History Simulation Scenarios'!$A$3)
)</f>
        <v>128</v>
      </c>
      <c r="C100" s="23">
        <f ca="1"/>
        <v>1523.6100502277259</v>
      </c>
      <c r="D100" s="24">
        <f ca="1">COUNT($B$2:B100)/'History Simulation Scenarios'!$A$2</f>
        <v>0.13524590163934427</v>
      </c>
    </row>
    <row r="101" spans="2:4" x14ac:dyDescent="0.35">
      <c r="B101" cm="1">
        <f t="array" aca="1" ref="B101" ca="1">_xlfn.XLOOKUP(
$C101,
_xlfn.TAKE('History Simulation Scenarios'!$AE$3:$AE$10000, ROWS(_xlfn.ANCHORARRAY('History Simulation Scenarios'!$A$3))),_xlfn.ANCHORARRAY(
'History Simulation Scenarios'!$A$3)
)</f>
        <v>494</v>
      </c>
      <c r="C101" s="23">
        <f ca="1"/>
        <v>1514.8340906439116</v>
      </c>
      <c r="D101" s="24">
        <f ca="1">COUNT($B$2:B101)/'History Simulation Scenarios'!$A$2</f>
        <v>0.13661202185792351</v>
      </c>
    </row>
    <row r="102" spans="2:4" x14ac:dyDescent="0.35">
      <c r="B102" cm="1">
        <f t="array" aca="1" ref="B102" ca="1">_xlfn.XLOOKUP(
$C102,
_xlfn.TAKE('History Simulation Scenarios'!$AE$3:$AE$10000, ROWS(_xlfn.ANCHORARRAY('History Simulation Scenarios'!$A$3))),_xlfn.ANCHORARRAY(
'History Simulation Scenarios'!$A$3)
)</f>
        <v>473</v>
      </c>
      <c r="C102" s="23">
        <f ca="1"/>
        <v>1502.9970464337384</v>
      </c>
      <c r="D102" s="24">
        <f ca="1">COUNT($B$2:B102)/'History Simulation Scenarios'!$A$2</f>
        <v>0.13797814207650272</v>
      </c>
    </row>
    <row r="103" spans="2:4" x14ac:dyDescent="0.35">
      <c r="B103" cm="1">
        <f t="array" aca="1" ref="B103" ca="1">_xlfn.XLOOKUP(
$C103,
_xlfn.TAKE('History Simulation Scenarios'!$AE$3:$AE$10000, ROWS(_xlfn.ANCHORARRAY('History Simulation Scenarios'!$A$3))),_xlfn.ANCHORARRAY(
'History Simulation Scenarios'!$A$3)
)</f>
        <v>564</v>
      </c>
      <c r="C103" s="23">
        <f ca="1"/>
        <v>1495.8476873361797</v>
      </c>
      <c r="D103" s="24">
        <f ca="1">COUNT($B$2:B103)/'History Simulation Scenarios'!$A$2</f>
        <v>0.13934426229508196</v>
      </c>
    </row>
    <row r="104" spans="2:4" x14ac:dyDescent="0.35">
      <c r="B104" cm="1">
        <f t="array" aca="1" ref="B104" ca="1">_xlfn.XLOOKUP(
$C104,
_xlfn.TAKE('History Simulation Scenarios'!$AE$3:$AE$10000, ROWS(_xlfn.ANCHORARRAY('History Simulation Scenarios'!$A$3))),_xlfn.ANCHORARRAY(
'History Simulation Scenarios'!$A$3)
)</f>
        <v>44</v>
      </c>
      <c r="C104" s="23">
        <f ca="1"/>
        <v>1487.2962467178295</v>
      </c>
      <c r="D104" s="24">
        <f ca="1">COUNT($B$2:B104)/'History Simulation Scenarios'!$A$2</f>
        <v>0.14071038251366119</v>
      </c>
    </row>
    <row r="105" spans="2:4" x14ac:dyDescent="0.35">
      <c r="B105" cm="1">
        <f t="array" aca="1" ref="B105" ca="1">_xlfn.XLOOKUP(
$C105,
_xlfn.TAKE('History Simulation Scenarios'!$AE$3:$AE$10000, ROWS(_xlfn.ANCHORARRAY('History Simulation Scenarios'!$A$3))),_xlfn.ANCHORARRAY(
'History Simulation Scenarios'!$A$3)
)</f>
        <v>25</v>
      </c>
      <c r="C105" s="23">
        <f ca="1"/>
        <v>1466.4496340058977</v>
      </c>
      <c r="D105" s="24">
        <f ca="1">COUNT($B$2:B105)/'History Simulation Scenarios'!$A$2</f>
        <v>0.14207650273224043</v>
      </c>
    </row>
    <row r="106" spans="2:4" x14ac:dyDescent="0.35">
      <c r="B106" cm="1">
        <f t="array" aca="1" ref="B106" ca="1">_xlfn.XLOOKUP(
$C106,
_xlfn.TAKE('History Simulation Scenarios'!$AE$3:$AE$10000, ROWS(_xlfn.ANCHORARRAY('History Simulation Scenarios'!$A$3))),_xlfn.ANCHORARRAY(
'History Simulation Scenarios'!$A$3)
)</f>
        <v>370</v>
      </c>
      <c r="C106" s="23">
        <f ca="1"/>
        <v>1462.6796325588075</v>
      </c>
      <c r="D106" s="24">
        <f ca="1">COUNT($B$2:B106)/'History Simulation Scenarios'!$A$2</f>
        <v>0.14344262295081966</v>
      </c>
    </row>
    <row r="107" spans="2:4" x14ac:dyDescent="0.35">
      <c r="B107" cm="1">
        <f t="array" aca="1" ref="B107" ca="1">_xlfn.XLOOKUP(
$C107,
_xlfn.TAKE('History Simulation Scenarios'!$AE$3:$AE$10000, ROWS(_xlfn.ANCHORARRAY('History Simulation Scenarios'!$A$3))),_xlfn.ANCHORARRAY(
'History Simulation Scenarios'!$A$3)
)</f>
        <v>506</v>
      </c>
      <c r="C107" s="23">
        <f ca="1"/>
        <v>1458.2681590116408</v>
      </c>
      <c r="D107" s="24">
        <f ca="1">COUNT($B$2:B107)/'History Simulation Scenarios'!$A$2</f>
        <v>0.1448087431693989</v>
      </c>
    </row>
    <row r="108" spans="2:4" x14ac:dyDescent="0.35">
      <c r="B108" cm="1">
        <f t="array" aca="1" ref="B108" ca="1">_xlfn.XLOOKUP(
$C108,
_xlfn.TAKE('History Simulation Scenarios'!$AE$3:$AE$10000, ROWS(_xlfn.ANCHORARRAY('History Simulation Scenarios'!$A$3))),_xlfn.ANCHORARRAY(
'History Simulation Scenarios'!$A$3)
)</f>
        <v>401</v>
      </c>
      <c r="C108" s="23">
        <f ca="1"/>
        <v>1449.4521230726386</v>
      </c>
      <c r="D108" s="24">
        <f ca="1">COUNT($B$2:B108)/'History Simulation Scenarios'!$A$2</f>
        <v>0.14617486338797814</v>
      </c>
    </row>
    <row r="109" spans="2:4" x14ac:dyDescent="0.35">
      <c r="B109" cm="1">
        <f t="array" aca="1" ref="B109" ca="1">_xlfn.XLOOKUP(
$C109,
_xlfn.TAKE('History Simulation Scenarios'!$AE$3:$AE$10000, ROWS(_xlfn.ANCHORARRAY('History Simulation Scenarios'!$A$3))),_xlfn.ANCHORARRAY(
'History Simulation Scenarios'!$A$3)
)</f>
        <v>556</v>
      </c>
      <c r="C109" s="23">
        <f ca="1"/>
        <v>1448.0843465894868</v>
      </c>
      <c r="D109" s="24">
        <f ca="1">COUNT($B$2:B109)/'History Simulation Scenarios'!$A$2</f>
        <v>0.14754098360655737</v>
      </c>
    </row>
    <row r="110" spans="2:4" x14ac:dyDescent="0.35">
      <c r="B110" cm="1">
        <f t="array" aca="1" ref="B110" ca="1">_xlfn.XLOOKUP(
$C110,
_xlfn.TAKE('History Simulation Scenarios'!$AE$3:$AE$10000, ROWS(_xlfn.ANCHORARRAY('History Simulation Scenarios'!$A$3))),_xlfn.ANCHORARRAY(
'History Simulation Scenarios'!$A$3)
)</f>
        <v>650</v>
      </c>
      <c r="C110" s="23">
        <f ca="1"/>
        <v>1423.4657953821006</v>
      </c>
      <c r="D110" s="24">
        <f ca="1">COUNT($B$2:B110)/'History Simulation Scenarios'!$A$2</f>
        <v>0.14890710382513661</v>
      </c>
    </row>
    <row r="111" spans="2:4" x14ac:dyDescent="0.35">
      <c r="B111" cm="1">
        <f t="array" aca="1" ref="B111" ca="1">_xlfn.XLOOKUP(
$C111,
_xlfn.TAKE('History Simulation Scenarios'!$AE$3:$AE$10000, ROWS(_xlfn.ANCHORARRAY('History Simulation Scenarios'!$A$3))),_xlfn.ANCHORARRAY(
'History Simulation Scenarios'!$A$3)
)</f>
        <v>546</v>
      </c>
      <c r="C111" s="23">
        <f ca="1"/>
        <v>1408.7476643634436</v>
      </c>
      <c r="D111" s="24">
        <f ca="1">COUNT($B$2:B111)/'History Simulation Scenarios'!$A$2</f>
        <v>0.15027322404371585</v>
      </c>
    </row>
    <row r="112" spans="2:4" x14ac:dyDescent="0.35">
      <c r="B112" cm="1">
        <f t="array" aca="1" ref="B112" ca="1">_xlfn.XLOOKUP(
$C112,
_xlfn.TAKE('History Simulation Scenarios'!$AE$3:$AE$10000, ROWS(_xlfn.ANCHORARRAY('History Simulation Scenarios'!$A$3))),_xlfn.ANCHORARRAY(
'History Simulation Scenarios'!$A$3)
)</f>
        <v>149</v>
      </c>
      <c r="C112" s="23">
        <f ca="1"/>
        <v>1407.2531777261756</v>
      </c>
      <c r="D112" s="24">
        <f ca="1">COUNT($B$2:B112)/'History Simulation Scenarios'!$A$2</f>
        <v>0.15163934426229508</v>
      </c>
    </row>
    <row r="113" spans="2:4" x14ac:dyDescent="0.35">
      <c r="B113" cm="1">
        <f t="array" aca="1" ref="B113" ca="1">_xlfn.XLOOKUP(
$C113,
_xlfn.TAKE('History Simulation Scenarios'!$AE$3:$AE$10000, ROWS(_xlfn.ANCHORARRAY('History Simulation Scenarios'!$A$3))),_xlfn.ANCHORARRAY(
'History Simulation Scenarios'!$A$3)
)</f>
        <v>75</v>
      </c>
      <c r="C113" s="23">
        <f ca="1"/>
        <v>1401.2238807565882</v>
      </c>
      <c r="D113" s="24">
        <f ca="1">COUNT($B$2:B113)/'History Simulation Scenarios'!$A$2</f>
        <v>0.15300546448087432</v>
      </c>
    </row>
    <row r="114" spans="2:4" x14ac:dyDescent="0.35">
      <c r="B114" cm="1">
        <f t="array" aca="1" ref="B114" ca="1">_xlfn.XLOOKUP(
$C114,
_xlfn.TAKE('History Simulation Scenarios'!$AE$3:$AE$10000, ROWS(_xlfn.ANCHORARRAY('History Simulation Scenarios'!$A$3))),_xlfn.ANCHORARRAY(
'History Simulation Scenarios'!$A$3)
)</f>
        <v>698</v>
      </c>
      <c r="C114" s="23">
        <f ca="1"/>
        <v>1391.4182783840806</v>
      </c>
      <c r="D114" s="24">
        <f ca="1">COUNT($B$2:B114)/'History Simulation Scenarios'!$A$2</f>
        <v>0.15437158469945356</v>
      </c>
    </row>
    <row r="115" spans="2:4" x14ac:dyDescent="0.35">
      <c r="B115" cm="1">
        <f t="array" aca="1" ref="B115" ca="1">_xlfn.XLOOKUP(
$C115,
_xlfn.TAKE('History Simulation Scenarios'!$AE$3:$AE$10000, ROWS(_xlfn.ANCHORARRAY('History Simulation Scenarios'!$A$3))),_xlfn.ANCHORARRAY(
'History Simulation Scenarios'!$A$3)
)</f>
        <v>57</v>
      </c>
      <c r="C115" s="23">
        <f ca="1"/>
        <v>1390.0631938499573</v>
      </c>
      <c r="D115" s="24">
        <f ca="1">COUNT($B$2:B115)/'History Simulation Scenarios'!$A$2</f>
        <v>0.15573770491803279</v>
      </c>
    </row>
    <row r="116" spans="2:4" x14ac:dyDescent="0.35">
      <c r="B116" cm="1">
        <f t="array" aca="1" ref="B116" ca="1">_xlfn.XLOOKUP(
$C116,
_xlfn.TAKE('History Simulation Scenarios'!$AE$3:$AE$10000, ROWS(_xlfn.ANCHORARRAY('History Simulation Scenarios'!$A$3))),_xlfn.ANCHORARRAY(
'History Simulation Scenarios'!$A$3)
)</f>
        <v>96</v>
      </c>
      <c r="C116" s="23">
        <f ca="1"/>
        <v>1370.6703482579323</v>
      </c>
      <c r="D116" s="24">
        <f ca="1">COUNT($B$2:B116)/'History Simulation Scenarios'!$A$2</f>
        <v>0.15710382513661203</v>
      </c>
    </row>
    <row r="117" spans="2:4" x14ac:dyDescent="0.35">
      <c r="B117" cm="1">
        <f t="array" aca="1" ref="B117" ca="1">_xlfn.XLOOKUP(
$C117,
_xlfn.TAKE('History Simulation Scenarios'!$AE$3:$AE$10000, ROWS(_xlfn.ANCHORARRAY('History Simulation Scenarios'!$A$3))),_xlfn.ANCHORARRAY(
'History Simulation Scenarios'!$A$3)
)</f>
        <v>689</v>
      </c>
      <c r="C117" s="23">
        <f ca="1"/>
        <v>1363.790041467204</v>
      </c>
      <c r="D117" s="24">
        <f ca="1">COUNT($B$2:B117)/'History Simulation Scenarios'!$A$2</f>
        <v>0.15846994535519127</v>
      </c>
    </row>
    <row r="118" spans="2:4" x14ac:dyDescent="0.35">
      <c r="B118" cm="1">
        <f t="array" aca="1" ref="B118" ca="1">_xlfn.XLOOKUP(
$C118,
_xlfn.TAKE('History Simulation Scenarios'!$AE$3:$AE$10000, ROWS(_xlfn.ANCHORARRAY('History Simulation Scenarios'!$A$3))),_xlfn.ANCHORARRAY(
'History Simulation Scenarios'!$A$3)
)</f>
        <v>61</v>
      </c>
      <c r="C118" s="23">
        <f ca="1"/>
        <v>1352.8154163289873</v>
      </c>
      <c r="D118" s="24">
        <f ca="1">COUNT($B$2:B118)/'History Simulation Scenarios'!$A$2</f>
        <v>0.1598360655737705</v>
      </c>
    </row>
    <row r="119" spans="2:4" x14ac:dyDescent="0.35">
      <c r="B119" cm="1">
        <f t="array" aca="1" ref="B119" ca="1">_xlfn.XLOOKUP(
$C119,
_xlfn.TAKE('History Simulation Scenarios'!$AE$3:$AE$10000, ROWS(_xlfn.ANCHORARRAY('History Simulation Scenarios'!$A$3))),_xlfn.ANCHORARRAY(
'History Simulation Scenarios'!$A$3)
)</f>
        <v>389</v>
      </c>
      <c r="C119" s="23">
        <f ca="1"/>
        <v>1351.6575168540585</v>
      </c>
      <c r="D119" s="24">
        <f ca="1">COUNT($B$2:B119)/'History Simulation Scenarios'!$A$2</f>
        <v>0.16120218579234974</v>
      </c>
    </row>
    <row r="120" spans="2:4" x14ac:dyDescent="0.35">
      <c r="B120" cm="1">
        <f t="array" aca="1" ref="B120" ca="1">_xlfn.XLOOKUP(
$C120,
_xlfn.TAKE('History Simulation Scenarios'!$AE$3:$AE$10000, ROWS(_xlfn.ANCHORARRAY('History Simulation Scenarios'!$A$3))),_xlfn.ANCHORARRAY(
'History Simulation Scenarios'!$A$3)
)</f>
        <v>152</v>
      </c>
      <c r="C120" s="23">
        <f ca="1"/>
        <v>1348.2099748463952</v>
      </c>
      <c r="D120" s="24">
        <f ca="1">COUNT($B$2:B120)/'History Simulation Scenarios'!$A$2</f>
        <v>0.16256830601092895</v>
      </c>
    </row>
    <row r="121" spans="2:4" x14ac:dyDescent="0.35">
      <c r="B121" cm="1">
        <f t="array" aca="1" ref="B121" ca="1">_xlfn.XLOOKUP(
$C121,
_xlfn.TAKE('History Simulation Scenarios'!$AE$3:$AE$10000, ROWS(_xlfn.ANCHORARRAY('History Simulation Scenarios'!$A$3))),_xlfn.ANCHORARRAY(
'History Simulation Scenarios'!$A$3)
)</f>
        <v>323</v>
      </c>
      <c r="C121" s="23">
        <f ca="1"/>
        <v>1298.4328574167157</v>
      </c>
      <c r="D121" s="24">
        <f ca="1">COUNT($B$2:B121)/'History Simulation Scenarios'!$A$2</f>
        <v>0.16393442622950818</v>
      </c>
    </row>
    <row r="122" spans="2:4" x14ac:dyDescent="0.35">
      <c r="B122" cm="1">
        <f t="array" aca="1" ref="B122" ca="1">_xlfn.XLOOKUP(
$C122,
_xlfn.TAKE('History Simulation Scenarios'!$AE$3:$AE$10000, ROWS(_xlfn.ANCHORARRAY('History Simulation Scenarios'!$A$3))),_xlfn.ANCHORARRAY(
'History Simulation Scenarios'!$A$3)
)</f>
        <v>447</v>
      </c>
      <c r="C122" s="23">
        <f ca="1"/>
        <v>1288.2436056717124</v>
      </c>
      <c r="D122" s="24">
        <f ca="1">COUNT($B$2:B122)/'History Simulation Scenarios'!$A$2</f>
        <v>0.16530054644808742</v>
      </c>
    </row>
    <row r="123" spans="2:4" x14ac:dyDescent="0.35">
      <c r="B123" cm="1">
        <f t="array" aca="1" ref="B123" ca="1">_xlfn.XLOOKUP(
$C123,
_xlfn.TAKE('History Simulation Scenarios'!$AE$3:$AE$10000, ROWS(_xlfn.ANCHORARRAY('History Simulation Scenarios'!$A$3))),_xlfn.ANCHORARRAY(
'History Simulation Scenarios'!$A$3)
)</f>
        <v>121</v>
      </c>
      <c r="C123" s="23">
        <f ca="1"/>
        <v>1281.180297582614</v>
      </c>
      <c r="D123" s="24">
        <f ca="1">COUNT($B$2:B123)/'History Simulation Scenarios'!$A$2</f>
        <v>0.16666666666666666</v>
      </c>
    </row>
    <row r="124" spans="2:4" x14ac:dyDescent="0.35">
      <c r="B124" cm="1">
        <f t="array" aca="1" ref="B124" ca="1">_xlfn.XLOOKUP(
$C124,
_xlfn.TAKE('History Simulation Scenarios'!$AE$3:$AE$10000, ROWS(_xlfn.ANCHORARRAY('History Simulation Scenarios'!$A$3))),_xlfn.ANCHORARRAY(
'History Simulation Scenarios'!$A$3)
)</f>
        <v>519</v>
      </c>
      <c r="C124" s="23">
        <f ca="1"/>
        <v>1278.1762776985124</v>
      </c>
      <c r="D124" s="24">
        <f ca="1">COUNT($B$2:B124)/'History Simulation Scenarios'!$A$2</f>
        <v>0.16803278688524589</v>
      </c>
    </row>
    <row r="125" spans="2:4" x14ac:dyDescent="0.35">
      <c r="B125" cm="1">
        <f t="array" aca="1" ref="B125" ca="1">_xlfn.XLOOKUP(
$C125,
_xlfn.TAKE('History Simulation Scenarios'!$AE$3:$AE$10000, ROWS(_xlfn.ANCHORARRAY('History Simulation Scenarios'!$A$3))),_xlfn.ANCHORARRAY(
'History Simulation Scenarios'!$A$3)
)</f>
        <v>102</v>
      </c>
      <c r="C125" s="23">
        <f ca="1"/>
        <v>1256.4562973950815</v>
      </c>
      <c r="D125" s="24">
        <f ca="1">COUNT($B$2:B125)/'History Simulation Scenarios'!$A$2</f>
        <v>0.16939890710382513</v>
      </c>
    </row>
    <row r="126" spans="2:4" x14ac:dyDescent="0.35">
      <c r="B126" cm="1">
        <f t="array" aca="1" ref="B126" ca="1">_xlfn.XLOOKUP(
$C126,
_xlfn.TAKE('History Simulation Scenarios'!$AE$3:$AE$10000, ROWS(_xlfn.ANCHORARRAY('History Simulation Scenarios'!$A$3))),_xlfn.ANCHORARRAY(
'History Simulation Scenarios'!$A$3)
)</f>
        <v>584</v>
      </c>
      <c r="C126" s="23">
        <f ca="1"/>
        <v>1250.8453835196851</v>
      </c>
      <c r="D126" s="24">
        <f ca="1">COUNT($B$2:B126)/'History Simulation Scenarios'!$A$2</f>
        <v>0.17076502732240437</v>
      </c>
    </row>
    <row r="127" spans="2:4" x14ac:dyDescent="0.35">
      <c r="B127" cm="1">
        <f t="array" aca="1" ref="B127" ca="1">_xlfn.XLOOKUP(
$C127,
_xlfn.TAKE('History Simulation Scenarios'!$AE$3:$AE$10000, ROWS(_xlfn.ANCHORARRAY('History Simulation Scenarios'!$A$3))),_xlfn.ANCHORARRAY(
'History Simulation Scenarios'!$A$3)
)</f>
        <v>551</v>
      </c>
      <c r="C127" s="23">
        <f ca="1"/>
        <v>1249.9544448204979</v>
      </c>
      <c r="D127" s="24">
        <f ca="1">COUNT($B$2:B127)/'History Simulation Scenarios'!$A$2</f>
        <v>0.1721311475409836</v>
      </c>
    </row>
    <row r="128" spans="2:4" x14ac:dyDescent="0.35">
      <c r="B128" cm="1">
        <f t="array" aca="1" ref="B128" ca="1">_xlfn.XLOOKUP(
$C128,
_xlfn.TAKE('History Simulation Scenarios'!$AE$3:$AE$10000, ROWS(_xlfn.ANCHORARRAY('History Simulation Scenarios'!$A$3))),_xlfn.ANCHORARRAY(
'History Simulation Scenarios'!$A$3)
)</f>
        <v>220</v>
      </c>
      <c r="C128" s="23">
        <f ca="1"/>
        <v>1211.8590246526583</v>
      </c>
      <c r="D128" s="24">
        <f ca="1">COUNT($B$2:B128)/'History Simulation Scenarios'!$A$2</f>
        <v>0.17349726775956284</v>
      </c>
    </row>
    <row r="129" spans="2:4" x14ac:dyDescent="0.35">
      <c r="B129" cm="1">
        <f t="array" aca="1" ref="B129" ca="1">_xlfn.XLOOKUP(
$C129,
_xlfn.TAKE('History Simulation Scenarios'!$AE$3:$AE$10000, ROWS(_xlfn.ANCHORARRAY('History Simulation Scenarios'!$A$3))),_xlfn.ANCHORARRAY(
'History Simulation Scenarios'!$A$3)
)</f>
        <v>709</v>
      </c>
      <c r="C129" s="23">
        <f ca="1"/>
        <v>1208.9581787197967</v>
      </c>
      <c r="D129" s="24">
        <f ca="1">COUNT($B$2:B129)/'History Simulation Scenarios'!$A$2</f>
        <v>0.17486338797814208</v>
      </c>
    </row>
    <row r="130" spans="2:4" x14ac:dyDescent="0.35">
      <c r="B130" cm="1">
        <f t="array" aca="1" ref="B130" ca="1">_xlfn.XLOOKUP(
$C130,
_xlfn.TAKE('History Simulation Scenarios'!$AE$3:$AE$10000, ROWS(_xlfn.ANCHORARRAY('History Simulation Scenarios'!$A$3))),_xlfn.ANCHORARRAY(
'History Simulation Scenarios'!$A$3)
)</f>
        <v>234</v>
      </c>
      <c r="C130" s="23">
        <f ca="1"/>
        <v>1208.6448597848939</v>
      </c>
      <c r="D130" s="24">
        <f ca="1">COUNT($B$2:B130)/'History Simulation Scenarios'!$A$2</f>
        <v>0.17622950819672131</v>
      </c>
    </row>
    <row r="131" spans="2:4" x14ac:dyDescent="0.35">
      <c r="B131" cm="1">
        <f t="array" aca="1" ref="B131" ca="1">_xlfn.XLOOKUP(
$C131,
_xlfn.TAKE('History Simulation Scenarios'!$AE$3:$AE$10000, ROWS(_xlfn.ANCHORARRAY('History Simulation Scenarios'!$A$3))),_xlfn.ANCHORARRAY(
'History Simulation Scenarios'!$A$3)
)</f>
        <v>305</v>
      </c>
      <c r="C131" s="23">
        <f ca="1"/>
        <v>1189.4929684867384</v>
      </c>
      <c r="D131" s="24">
        <f ca="1">COUNT($B$2:B131)/'History Simulation Scenarios'!$A$2</f>
        <v>0.17759562841530055</v>
      </c>
    </row>
    <row r="132" spans="2:4" x14ac:dyDescent="0.35">
      <c r="B132" cm="1">
        <f t="array" aca="1" ref="B132" ca="1">_xlfn.XLOOKUP(
$C132,
_xlfn.TAKE('History Simulation Scenarios'!$AE$3:$AE$10000, ROWS(_xlfn.ANCHORARRAY('History Simulation Scenarios'!$A$3))),_xlfn.ANCHORARRAY(
'History Simulation Scenarios'!$A$3)
)</f>
        <v>605</v>
      </c>
      <c r="C132" s="23">
        <f ca="1"/>
        <v>1160.7839348883135</v>
      </c>
      <c r="D132" s="24">
        <f ca="1">COUNT($B$2:B132)/'History Simulation Scenarios'!$A$2</f>
        <v>0.17896174863387979</v>
      </c>
    </row>
    <row r="133" spans="2:4" x14ac:dyDescent="0.35">
      <c r="B133" cm="1">
        <f t="array" aca="1" ref="B133" ca="1">_xlfn.XLOOKUP(
$C133,
_xlfn.TAKE('History Simulation Scenarios'!$AE$3:$AE$10000, ROWS(_xlfn.ANCHORARRAY('History Simulation Scenarios'!$A$3))),_xlfn.ANCHORARRAY(
'History Simulation Scenarios'!$A$3)
)</f>
        <v>54</v>
      </c>
      <c r="C133" s="23">
        <f ca="1"/>
        <v>1159.5829423051327</v>
      </c>
      <c r="D133" s="24">
        <f ca="1">COUNT($B$2:B133)/'History Simulation Scenarios'!$A$2</f>
        <v>0.18032786885245902</v>
      </c>
    </row>
    <row r="134" spans="2:4" x14ac:dyDescent="0.35">
      <c r="B134" cm="1">
        <f t="array" aca="1" ref="B134" ca="1">_xlfn.XLOOKUP(
$C134,
_xlfn.TAKE('History Simulation Scenarios'!$AE$3:$AE$10000, ROWS(_xlfn.ANCHORARRAY('History Simulation Scenarios'!$A$3))),_xlfn.ANCHORARRAY(
'History Simulation Scenarios'!$A$3)
)</f>
        <v>646</v>
      </c>
      <c r="C134" s="23">
        <f ca="1"/>
        <v>1157.5628054894041</v>
      </c>
      <c r="D134" s="24">
        <f ca="1">COUNT($B$2:B134)/'History Simulation Scenarios'!$A$2</f>
        <v>0.18169398907103826</v>
      </c>
    </row>
    <row r="135" spans="2:4" x14ac:dyDescent="0.35">
      <c r="B135" cm="1">
        <f t="array" aca="1" ref="B135" ca="1">_xlfn.XLOOKUP(
$C135,
_xlfn.TAKE('History Simulation Scenarios'!$AE$3:$AE$10000, ROWS(_xlfn.ANCHORARRAY('History Simulation Scenarios'!$A$3))),_xlfn.ANCHORARRAY(
'History Simulation Scenarios'!$A$3)
)</f>
        <v>103</v>
      </c>
      <c r="C135" s="23">
        <f ca="1"/>
        <v>1154.5219799439074</v>
      </c>
      <c r="D135" s="24">
        <f ca="1">COUNT($B$2:B135)/'History Simulation Scenarios'!$A$2</f>
        <v>0.1830601092896175</v>
      </c>
    </row>
    <row r="136" spans="2:4" x14ac:dyDescent="0.35">
      <c r="B136" cm="1">
        <f t="array" aca="1" ref="B136" ca="1">_xlfn.XLOOKUP(
$C136,
_xlfn.TAKE('History Simulation Scenarios'!$AE$3:$AE$10000, ROWS(_xlfn.ANCHORARRAY('History Simulation Scenarios'!$A$3))),_xlfn.ANCHORARRAY(
'History Simulation Scenarios'!$A$3)
)</f>
        <v>125</v>
      </c>
      <c r="C136" s="23">
        <f ca="1"/>
        <v>1153.3542750973138</v>
      </c>
      <c r="D136" s="24">
        <f ca="1">COUNT($B$2:B136)/'History Simulation Scenarios'!$A$2</f>
        <v>0.18442622950819673</v>
      </c>
    </row>
    <row r="137" spans="2:4" x14ac:dyDescent="0.35">
      <c r="B137" cm="1">
        <f t="array" aca="1" ref="B137" ca="1">_xlfn.XLOOKUP(
$C137,
_xlfn.TAKE('History Simulation Scenarios'!$AE$3:$AE$10000, ROWS(_xlfn.ANCHORARRAY('History Simulation Scenarios'!$A$3))),_xlfn.ANCHORARRAY(
'History Simulation Scenarios'!$A$3)
)</f>
        <v>92</v>
      </c>
      <c r="C137" s="23">
        <f ca="1"/>
        <v>1120.721936933056</v>
      </c>
      <c r="D137" s="24">
        <f ca="1">COUNT($B$2:B137)/'History Simulation Scenarios'!$A$2</f>
        <v>0.18579234972677597</v>
      </c>
    </row>
    <row r="138" spans="2:4" x14ac:dyDescent="0.35">
      <c r="B138" cm="1">
        <f t="array" aca="1" ref="B138" ca="1">_xlfn.XLOOKUP(
$C138,
_xlfn.TAKE('History Simulation Scenarios'!$AE$3:$AE$10000, ROWS(_xlfn.ANCHORARRAY('History Simulation Scenarios'!$A$3))),_xlfn.ANCHORARRAY(
'History Simulation Scenarios'!$A$3)
)</f>
        <v>299</v>
      </c>
      <c r="C138" s="23">
        <f ca="1"/>
        <v>1110.5091927155154</v>
      </c>
      <c r="D138" s="24">
        <f ca="1">COUNT($B$2:B138)/'History Simulation Scenarios'!$A$2</f>
        <v>0.1871584699453552</v>
      </c>
    </row>
    <row r="139" spans="2:4" x14ac:dyDescent="0.35">
      <c r="B139" cm="1">
        <f t="array" aca="1" ref="B139" ca="1">_xlfn.XLOOKUP(
$C139,
_xlfn.TAKE('History Simulation Scenarios'!$AE$3:$AE$10000, ROWS(_xlfn.ANCHORARRAY('History Simulation Scenarios'!$A$3))),_xlfn.ANCHORARRAY(
'History Simulation Scenarios'!$A$3)
)</f>
        <v>264</v>
      </c>
      <c r="C139" s="23">
        <f ca="1"/>
        <v>1107.0455668263894</v>
      </c>
      <c r="D139" s="24">
        <f ca="1">COUNT($B$2:B139)/'History Simulation Scenarios'!$A$2</f>
        <v>0.18852459016393441</v>
      </c>
    </row>
    <row r="140" spans="2:4" x14ac:dyDescent="0.35">
      <c r="B140" cm="1">
        <f t="array" aca="1" ref="B140" ca="1">_xlfn.XLOOKUP(
$C140,
_xlfn.TAKE('History Simulation Scenarios'!$AE$3:$AE$10000, ROWS(_xlfn.ANCHORARRAY('History Simulation Scenarios'!$A$3))),_xlfn.ANCHORARRAY(
'History Simulation Scenarios'!$A$3)
)</f>
        <v>558</v>
      </c>
      <c r="C140" s="23">
        <f ca="1"/>
        <v>1100.2843935834535</v>
      </c>
      <c r="D140" s="24">
        <f ca="1">COUNT($B$2:B140)/'History Simulation Scenarios'!$A$2</f>
        <v>0.18989071038251365</v>
      </c>
    </row>
    <row r="141" spans="2:4" x14ac:dyDescent="0.35">
      <c r="B141" cm="1">
        <f t="array" aca="1" ref="B141" ca="1">_xlfn.XLOOKUP(
$C141,
_xlfn.TAKE('History Simulation Scenarios'!$AE$3:$AE$10000, ROWS(_xlfn.ANCHORARRAY('History Simulation Scenarios'!$A$3))),_xlfn.ANCHORARRAY(
'History Simulation Scenarios'!$A$3)
)</f>
        <v>73</v>
      </c>
      <c r="C141" s="23">
        <f ca="1"/>
        <v>1089.2676183043222</v>
      </c>
      <c r="D141" s="24">
        <f ca="1">COUNT($B$2:B141)/'History Simulation Scenarios'!$A$2</f>
        <v>0.19125683060109289</v>
      </c>
    </row>
    <row r="142" spans="2:4" x14ac:dyDescent="0.35">
      <c r="B142" cm="1">
        <f t="array" aca="1" ref="B142" ca="1">_xlfn.XLOOKUP(
$C142,
_xlfn.TAKE('History Simulation Scenarios'!$AE$3:$AE$10000, ROWS(_xlfn.ANCHORARRAY('History Simulation Scenarios'!$A$3))),_xlfn.ANCHORARRAY(
'History Simulation Scenarios'!$A$3)
)</f>
        <v>688</v>
      </c>
      <c r="C142" s="23">
        <f ca="1"/>
        <v>1083.4036961891979</v>
      </c>
      <c r="D142" s="24">
        <f ca="1">COUNT($B$2:B142)/'History Simulation Scenarios'!$A$2</f>
        <v>0.19262295081967212</v>
      </c>
    </row>
    <row r="143" spans="2:4" x14ac:dyDescent="0.35">
      <c r="B143" cm="1">
        <f t="array" aca="1" ref="B143" ca="1">_xlfn.XLOOKUP(
$C143,
_xlfn.TAKE('History Simulation Scenarios'!$AE$3:$AE$10000, ROWS(_xlfn.ANCHORARRAY('History Simulation Scenarios'!$A$3))),_xlfn.ANCHORARRAY(
'History Simulation Scenarios'!$A$3)
)</f>
        <v>356</v>
      </c>
      <c r="C143" s="23">
        <f ca="1"/>
        <v>1081.6770429428434</v>
      </c>
      <c r="D143" s="24">
        <f ca="1">COUNT($B$2:B143)/'History Simulation Scenarios'!$A$2</f>
        <v>0.19398907103825136</v>
      </c>
    </row>
    <row r="144" spans="2:4" x14ac:dyDescent="0.35">
      <c r="B144" cm="1">
        <f t="array" aca="1" ref="B144" ca="1">_xlfn.XLOOKUP(
$C144,
_xlfn.TAKE('History Simulation Scenarios'!$AE$3:$AE$10000, ROWS(_xlfn.ANCHORARRAY('History Simulation Scenarios'!$A$3))),_xlfn.ANCHORARRAY(
'History Simulation Scenarios'!$A$3)
)</f>
        <v>133</v>
      </c>
      <c r="C144" s="23">
        <f ca="1"/>
        <v>1080.5488826829242</v>
      </c>
      <c r="D144" s="24">
        <f ca="1">COUNT($B$2:B144)/'History Simulation Scenarios'!$A$2</f>
        <v>0.1953551912568306</v>
      </c>
    </row>
    <row r="145" spans="2:4" x14ac:dyDescent="0.35">
      <c r="B145" cm="1">
        <f t="array" aca="1" ref="B145" ca="1">_xlfn.XLOOKUP(
$C145,
_xlfn.TAKE('History Simulation Scenarios'!$AE$3:$AE$10000, ROWS(_xlfn.ANCHORARRAY('History Simulation Scenarios'!$A$3))),_xlfn.ANCHORARRAY(
'History Simulation Scenarios'!$A$3)
)</f>
        <v>343</v>
      </c>
      <c r="C145" s="23">
        <f ca="1"/>
        <v>1073.9303993277426</v>
      </c>
      <c r="D145" s="24">
        <f ca="1">COUNT($B$2:B145)/'History Simulation Scenarios'!$A$2</f>
        <v>0.19672131147540983</v>
      </c>
    </row>
    <row r="146" spans="2:4" x14ac:dyDescent="0.35">
      <c r="B146" cm="1">
        <f t="array" aca="1" ref="B146" ca="1">_xlfn.XLOOKUP(
$C146,
_xlfn.TAKE('History Simulation Scenarios'!$AE$3:$AE$10000, ROWS(_xlfn.ANCHORARRAY('History Simulation Scenarios'!$A$3))),_xlfn.ANCHORARRAY(
'History Simulation Scenarios'!$A$3)
)</f>
        <v>595</v>
      </c>
      <c r="C146" s="23">
        <f ca="1"/>
        <v>1072.38478611561</v>
      </c>
      <c r="D146" s="24">
        <f ca="1">COUNT($B$2:B146)/'History Simulation Scenarios'!$A$2</f>
        <v>0.19808743169398907</v>
      </c>
    </row>
    <row r="147" spans="2:4" x14ac:dyDescent="0.35">
      <c r="B147" cm="1">
        <f t="array" aca="1" ref="B147" ca="1">_xlfn.XLOOKUP(
$C147,
_xlfn.TAKE('History Simulation Scenarios'!$AE$3:$AE$10000, ROWS(_xlfn.ANCHORARRAY('History Simulation Scenarios'!$A$3))),_xlfn.ANCHORARRAY(
'History Simulation Scenarios'!$A$3)
)</f>
        <v>385</v>
      </c>
      <c r="C147" s="23">
        <f ca="1"/>
        <v>1056.6445470787876</v>
      </c>
      <c r="D147" s="24">
        <f ca="1">COUNT($B$2:B147)/'History Simulation Scenarios'!$A$2</f>
        <v>0.19945355191256831</v>
      </c>
    </row>
    <row r="148" spans="2:4" x14ac:dyDescent="0.35">
      <c r="B148" cm="1">
        <f t="array" aca="1" ref="B148" ca="1">_xlfn.XLOOKUP(
$C148,
_xlfn.TAKE('History Simulation Scenarios'!$AE$3:$AE$10000, ROWS(_xlfn.ANCHORARRAY('History Simulation Scenarios'!$A$3))),_xlfn.ANCHORARRAY(
'History Simulation Scenarios'!$A$3)
)</f>
        <v>589</v>
      </c>
      <c r="C148" s="23">
        <f ca="1"/>
        <v>1045.9201997016789</v>
      </c>
      <c r="D148" s="24">
        <f ca="1">COUNT($B$2:B148)/'History Simulation Scenarios'!$A$2</f>
        <v>0.20081967213114754</v>
      </c>
    </row>
    <row r="149" spans="2:4" x14ac:dyDescent="0.35">
      <c r="B149" cm="1">
        <f t="array" aca="1" ref="B149" ca="1">_xlfn.XLOOKUP(
$C149,
_xlfn.TAKE('History Simulation Scenarios'!$AE$3:$AE$10000, ROWS(_xlfn.ANCHORARRAY('History Simulation Scenarios'!$A$3))),_xlfn.ANCHORARRAY(
'History Simulation Scenarios'!$A$3)
)</f>
        <v>63</v>
      </c>
      <c r="C149" s="23">
        <f ca="1"/>
        <v>1035.5634422765288</v>
      </c>
      <c r="D149" s="24">
        <f ca="1">COUNT($B$2:B149)/'History Simulation Scenarios'!$A$2</f>
        <v>0.20218579234972678</v>
      </c>
    </row>
    <row r="150" spans="2:4" x14ac:dyDescent="0.35">
      <c r="B150" cm="1">
        <f t="array" aca="1" ref="B150" ca="1">_xlfn.XLOOKUP(
$C150,
_xlfn.TAKE('History Simulation Scenarios'!$AE$3:$AE$10000, ROWS(_xlfn.ANCHORARRAY('History Simulation Scenarios'!$A$3))),_xlfn.ANCHORARRAY(
'History Simulation Scenarios'!$A$3)
)</f>
        <v>533</v>
      </c>
      <c r="C150" s="23">
        <f ca="1"/>
        <v>1027.2603142519074</v>
      </c>
      <c r="D150" s="24">
        <f ca="1">COUNT($B$2:B150)/'History Simulation Scenarios'!$A$2</f>
        <v>0.20355191256830601</v>
      </c>
    </row>
    <row r="151" spans="2:4" x14ac:dyDescent="0.35">
      <c r="B151" cm="1">
        <f t="array" aca="1" ref="B151" ca="1">_xlfn.XLOOKUP(
$C151,
_xlfn.TAKE('History Simulation Scenarios'!$AE$3:$AE$10000, ROWS(_xlfn.ANCHORARRAY('History Simulation Scenarios'!$A$3))),_xlfn.ANCHORARRAY(
'History Simulation Scenarios'!$A$3)
)</f>
        <v>623</v>
      </c>
      <c r="C151" s="23">
        <f ca="1"/>
        <v>1022.3825857785414</v>
      </c>
      <c r="D151" s="24">
        <f ca="1">COUNT($B$2:B151)/'History Simulation Scenarios'!$A$2</f>
        <v>0.20491803278688525</v>
      </c>
    </row>
    <row r="152" spans="2:4" x14ac:dyDescent="0.35">
      <c r="B152" cm="1">
        <f t="array" aca="1" ref="B152" ca="1">_xlfn.XLOOKUP(
$C152,
_xlfn.TAKE('History Simulation Scenarios'!$AE$3:$AE$10000, ROWS(_xlfn.ANCHORARRAY('History Simulation Scenarios'!$A$3))),_xlfn.ANCHORARRAY(
'History Simulation Scenarios'!$A$3)
)</f>
        <v>295</v>
      </c>
      <c r="C152" s="23">
        <f ca="1"/>
        <v>1010.899955612229</v>
      </c>
      <c r="D152" s="24">
        <f ca="1">COUNT($B$2:B152)/'History Simulation Scenarios'!$A$2</f>
        <v>0.20628415300546449</v>
      </c>
    </row>
    <row r="153" spans="2:4" x14ac:dyDescent="0.35">
      <c r="B153" cm="1">
        <f t="array" aca="1" ref="B153" ca="1">_xlfn.XLOOKUP(
$C153,
_xlfn.TAKE('History Simulation Scenarios'!$AE$3:$AE$10000, ROWS(_xlfn.ANCHORARRAY('History Simulation Scenarios'!$A$3))),_xlfn.ANCHORARRAY(
'History Simulation Scenarios'!$A$3)
)</f>
        <v>729</v>
      </c>
      <c r="C153" s="23">
        <f ca="1"/>
        <v>1010.2765458075155</v>
      </c>
      <c r="D153" s="24">
        <f ca="1">COUNT($B$2:B153)/'History Simulation Scenarios'!$A$2</f>
        <v>0.20765027322404372</v>
      </c>
    </row>
    <row r="154" spans="2:4" x14ac:dyDescent="0.35">
      <c r="B154" cm="1">
        <f t="array" aca="1" ref="B154" ca="1">_xlfn.XLOOKUP(
$C154,
_xlfn.TAKE('History Simulation Scenarios'!$AE$3:$AE$10000, ROWS(_xlfn.ANCHORARRAY('History Simulation Scenarios'!$A$3))),_xlfn.ANCHORARRAY(
'History Simulation Scenarios'!$A$3)
)</f>
        <v>501</v>
      </c>
      <c r="C154" s="23">
        <f ca="1"/>
        <v>1003.881296290434</v>
      </c>
      <c r="D154" s="24">
        <f ca="1">COUNT($B$2:B154)/'History Simulation Scenarios'!$A$2</f>
        <v>0.20901639344262296</v>
      </c>
    </row>
    <row r="155" spans="2:4" x14ac:dyDescent="0.35">
      <c r="B155" cm="1">
        <f t="array" aca="1" ref="B155" ca="1">_xlfn.XLOOKUP(
$C155,
_xlfn.TAKE('History Simulation Scenarios'!$AE$3:$AE$10000, ROWS(_xlfn.ANCHORARRAY('History Simulation Scenarios'!$A$3))),_xlfn.ANCHORARRAY(
'History Simulation Scenarios'!$A$3)
)</f>
        <v>681</v>
      </c>
      <c r="C155" s="23">
        <f ca="1"/>
        <v>995.57734072321909</v>
      </c>
      <c r="D155" s="24">
        <f ca="1">COUNT($B$2:B155)/'History Simulation Scenarios'!$A$2</f>
        <v>0.2103825136612022</v>
      </c>
    </row>
    <row r="156" spans="2:4" x14ac:dyDescent="0.35">
      <c r="B156" cm="1">
        <f t="array" aca="1" ref="B156" ca="1">_xlfn.XLOOKUP(
$C156,
_xlfn.TAKE('History Simulation Scenarios'!$AE$3:$AE$10000, ROWS(_xlfn.ANCHORARRAY('History Simulation Scenarios'!$A$3))),_xlfn.ANCHORARRAY(
'History Simulation Scenarios'!$A$3)
)</f>
        <v>173</v>
      </c>
      <c r="C156" s="23">
        <f ca="1"/>
        <v>995.15279543274664</v>
      </c>
      <c r="D156" s="24">
        <f ca="1">COUNT($B$2:B156)/'History Simulation Scenarios'!$A$2</f>
        <v>0.21174863387978143</v>
      </c>
    </row>
    <row r="157" spans="2:4" x14ac:dyDescent="0.35">
      <c r="B157" cm="1">
        <f t="array" aca="1" ref="B157" ca="1">_xlfn.XLOOKUP(
$C157,
_xlfn.TAKE('History Simulation Scenarios'!$AE$3:$AE$10000, ROWS(_xlfn.ANCHORARRAY('History Simulation Scenarios'!$A$3))),_xlfn.ANCHORARRAY(
'History Simulation Scenarios'!$A$3)
)</f>
        <v>253</v>
      </c>
      <c r="C157" s="23">
        <f ca="1"/>
        <v>975.40698748719296</v>
      </c>
      <c r="D157" s="24">
        <f ca="1">COUNT($B$2:B157)/'History Simulation Scenarios'!$A$2</f>
        <v>0.21311475409836064</v>
      </c>
    </row>
    <row r="158" spans="2:4" x14ac:dyDescent="0.35">
      <c r="B158" cm="1">
        <f t="array" aca="1" ref="B158" ca="1">_xlfn.XLOOKUP(
$C158,
_xlfn.TAKE('History Simulation Scenarios'!$AE$3:$AE$10000, ROWS(_xlfn.ANCHORARRAY('History Simulation Scenarios'!$A$3))),_xlfn.ANCHORARRAY(
'History Simulation Scenarios'!$A$3)
)</f>
        <v>717</v>
      </c>
      <c r="C158" s="23">
        <f ca="1"/>
        <v>963.74783236713847</v>
      </c>
      <c r="D158" s="24">
        <f ca="1">COUNT($B$2:B158)/'History Simulation Scenarios'!$A$2</f>
        <v>0.21448087431693988</v>
      </c>
    </row>
    <row r="159" spans="2:4" x14ac:dyDescent="0.35">
      <c r="B159" cm="1">
        <f t="array" aca="1" ref="B159" ca="1">_xlfn.XLOOKUP(
$C159,
_xlfn.TAKE('History Simulation Scenarios'!$AE$3:$AE$10000, ROWS(_xlfn.ANCHORARRAY('History Simulation Scenarios'!$A$3))),_xlfn.ANCHORARRAY(
'History Simulation Scenarios'!$A$3)
)</f>
        <v>34</v>
      </c>
      <c r="C159" s="23">
        <f ca="1"/>
        <v>957.31275025059585</v>
      </c>
      <c r="D159" s="24">
        <f ca="1">COUNT($B$2:B159)/'History Simulation Scenarios'!$A$2</f>
        <v>0.21584699453551912</v>
      </c>
    </row>
    <row r="160" spans="2:4" x14ac:dyDescent="0.35">
      <c r="B160" cm="1">
        <f t="array" aca="1" ref="B160" ca="1">_xlfn.XLOOKUP(
$C160,
_xlfn.TAKE('History Simulation Scenarios'!$AE$3:$AE$10000, ROWS(_xlfn.ANCHORARRAY('History Simulation Scenarios'!$A$3))),_xlfn.ANCHORARRAY(
'History Simulation Scenarios'!$A$3)
)</f>
        <v>649</v>
      </c>
      <c r="C160" s="23">
        <f ca="1"/>
        <v>937.46412512889947</v>
      </c>
      <c r="D160" s="24">
        <f ca="1">COUNT($B$2:B160)/'History Simulation Scenarios'!$A$2</f>
        <v>0.21721311475409835</v>
      </c>
    </row>
    <row r="161" spans="2:4" x14ac:dyDescent="0.35">
      <c r="B161" cm="1">
        <f t="array" aca="1" ref="B161" ca="1">_xlfn.XLOOKUP(
$C161,
_xlfn.TAKE('History Simulation Scenarios'!$AE$3:$AE$10000, ROWS(_xlfn.ANCHORARRAY('History Simulation Scenarios'!$A$3))),_xlfn.ANCHORARRAY(
'History Simulation Scenarios'!$A$3)
)</f>
        <v>313</v>
      </c>
      <c r="C161" s="23">
        <f ca="1"/>
        <v>931.86767439456889</v>
      </c>
      <c r="D161" s="24">
        <f ca="1">COUNT($B$2:B161)/'History Simulation Scenarios'!$A$2</f>
        <v>0.21857923497267759</v>
      </c>
    </row>
    <row r="162" spans="2:4" x14ac:dyDescent="0.35">
      <c r="B162" cm="1">
        <f t="array" aca="1" ref="B162" ca="1">_xlfn.XLOOKUP(
$C162,
_xlfn.TAKE('History Simulation Scenarios'!$AE$3:$AE$10000, ROWS(_xlfn.ANCHORARRAY('History Simulation Scenarios'!$A$3))),_xlfn.ANCHORARRAY(
'History Simulation Scenarios'!$A$3)
)</f>
        <v>239</v>
      </c>
      <c r="C162" s="23">
        <f ca="1"/>
        <v>925.3646663131949</v>
      </c>
      <c r="D162" s="24">
        <f ca="1">COUNT($B$2:B162)/'History Simulation Scenarios'!$A$2</f>
        <v>0.21994535519125682</v>
      </c>
    </row>
    <row r="163" spans="2:4" x14ac:dyDescent="0.35">
      <c r="B163" cm="1">
        <f t="array" aca="1" ref="B163" ca="1">_xlfn.XLOOKUP(
$C163,
_xlfn.TAKE('History Simulation Scenarios'!$AE$3:$AE$10000, ROWS(_xlfn.ANCHORARRAY('History Simulation Scenarios'!$A$3))),_xlfn.ANCHORARRAY(
'History Simulation Scenarios'!$A$3)
)</f>
        <v>229</v>
      </c>
      <c r="C163" s="23">
        <f ca="1"/>
        <v>922.06232224361156</v>
      </c>
      <c r="D163" s="24">
        <f ca="1">COUNT($B$2:B163)/'History Simulation Scenarios'!$A$2</f>
        <v>0.22131147540983606</v>
      </c>
    </row>
    <row r="164" spans="2:4" x14ac:dyDescent="0.35">
      <c r="B164" cm="1">
        <f t="array" aca="1" ref="B164" ca="1">_xlfn.XLOOKUP(
$C164,
_xlfn.TAKE('History Simulation Scenarios'!$AE$3:$AE$10000, ROWS(_xlfn.ANCHORARRAY('History Simulation Scenarios'!$A$3))),_xlfn.ANCHORARRAY(
'History Simulation Scenarios'!$A$3)
)</f>
        <v>726</v>
      </c>
      <c r="C164" s="23">
        <f ca="1"/>
        <v>916.45967602959718</v>
      </c>
      <c r="D164" s="24">
        <f ca="1">COUNT($B$2:B164)/'History Simulation Scenarios'!$A$2</f>
        <v>0.2226775956284153</v>
      </c>
    </row>
    <row r="165" spans="2:4" x14ac:dyDescent="0.35">
      <c r="B165" cm="1">
        <f t="array" aca="1" ref="B165" ca="1">_xlfn.XLOOKUP(
$C165,
_xlfn.TAKE('History Simulation Scenarios'!$AE$3:$AE$10000, ROWS(_xlfn.ANCHORARRAY('History Simulation Scenarios'!$A$3))),_xlfn.ANCHORARRAY(
'History Simulation Scenarios'!$A$3)
)</f>
        <v>248</v>
      </c>
      <c r="C165" s="23">
        <f ca="1"/>
        <v>901.09241431739065</v>
      </c>
      <c r="D165" s="24">
        <f ca="1">COUNT($B$2:B165)/'History Simulation Scenarios'!$A$2</f>
        <v>0.22404371584699453</v>
      </c>
    </row>
    <row r="166" spans="2:4" x14ac:dyDescent="0.35">
      <c r="B166" cm="1">
        <f t="array" aca="1" ref="B166" ca="1">_xlfn.XLOOKUP(
$C166,
_xlfn.TAKE('History Simulation Scenarios'!$AE$3:$AE$10000, ROWS(_xlfn.ANCHORARRAY('History Simulation Scenarios'!$A$3))),_xlfn.ANCHORARRAY(
'History Simulation Scenarios'!$A$3)
)</f>
        <v>62</v>
      </c>
      <c r="C166" s="23">
        <f ca="1"/>
        <v>895.69385646138107</v>
      </c>
      <c r="D166" s="24">
        <f ca="1">COUNT($B$2:B166)/'History Simulation Scenarios'!$A$2</f>
        <v>0.22540983606557377</v>
      </c>
    </row>
    <row r="167" spans="2:4" x14ac:dyDescent="0.35">
      <c r="B167" cm="1">
        <f t="array" aca="1" ref="B167" ca="1">_xlfn.XLOOKUP(
$C167,
_xlfn.TAKE('History Simulation Scenarios'!$AE$3:$AE$10000, ROWS(_xlfn.ANCHORARRAY('History Simulation Scenarios'!$A$3))),_xlfn.ANCHORARRAY(
'History Simulation Scenarios'!$A$3)
)</f>
        <v>325</v>
      </c>
      <c r="C167" s="23">
        <f ca="1"/>
        <v>885.54204561357619</v>
      </c>
      <c r="D167" s="24">
        <f ca="1">COUNT($B$2:B167)/'History Simulation Scenarios'!$A$2</f>
        <v>0.22677595628415301</v>
      </c>
    </row>
    <row r="168" spans="2:4" x14ac:dyDescent="0.35">
      <c r="B168" cm="1">
        <f t="array" aca="1" ref="B168" ca="1">_xlfn.XLOOKUP(
$C168,
_xlfn.TAKE('History Simulation Scenarios'!$AE$3:$AE$10000, ROWS(_xlfn.ANCHORARRAY('History Simulation Scenarios'!$A$3))),_xlfn.ANCHORARRAY(
'History Simulation Scenarios'!$A$3)
)</f>
        <v>164</v>
      </c>
      <c r="C168" s="23">
        <f ca="1"/>
        <v>882.37119036336662</v>
      </c>
      <c r="D168" s="24">
        <f ca="1">COUNT($B$2:B168)/'History Simulation Scenarios'!$A$2</f>
        <v>0.22814207650273224</v>
      </c>
    </row>
    <row r="169" spans="2:4" x14ac:dyDescent="0.35">
      <c r="B169" cm="1">
        <f t="array" aca="1" ref="B169" ca="1">_xlfn.XLOOKUP(
$C169,
_xlfn.TAKE('History Simulation Scenarios'!$AE$3:$AE$10000, ROWS(_xlfn.ANCHORARRAY('History Simulation Scenarios'!$A$3))),_xlfn.ANCHORARRAY(
'History Simulation Scenarios'!$A$3)
)</f>
        <v>481</v>
      </c>
      <c r="C169" s="23">
        <f ca="1"/>
        <v>880.22411979417666</v>
      </c>
      <c r="D169" s="24">
        <f ca="1">COUNT($B$2:B169)/'History Simulation Scenarios'!$A$2</f>
        <v>0.22950819672131148</v>
      </c>
    </row>
    <row r="170" spans="2:4" x14ac:dyDescent="0.35">
      <c r="B170" cm="1">
        <f t="array" aca="1" ref="B170" ca="1">_xlfn.XLOOKUP(
$C170,
_xlfn.TAKE('History Simulation Scenarios'!$AE$3:$AE$10000, ROWS(_xlfn.ANCHORARRAY('History Simulation Scenarios'!$A$3))),_xlfn.ANCHORARRAY(
'History Simulation Scenarios'!$A$3)
)</f>
        <v>126</v>
      </c>
      <c r="C170" s="23">
        <f ca="1"/>
        <v>867.24552508519264</v>
      </c>
      <c r="D170" s="24">
        <f ca="1">COUNT($B$2:B170)/'History Simulation Scenarios'!$A$2</f>
        <v>0.23087431693989072</v>
      </c>
    </row>
    <row r="171" spans="2:4" x14ac:dyDescent="0.35">
      <c r="B171" cm="1">
        <f t="array" aca="1" ref="B171" ca="1">_xlfn.XLOOKUP(
$C171,
_xlfn.TAKE('History Simulation Scenarios'!$AE$3:$AE$10000, ROWS(_xlfn.ANCHORARRAY('History Simulation Scenarios'!$A$3))),_xlfn.ANCHORARRAY(
'History Simulation Scenarios'!$A$3)
)</f>
        <v>630</v>
      </c>
      <c r="C171" s="23">
        <f ca="1"/>
        <v>848.75657425599638</v>
      </c>
      <c r="D171" s="24">
        <f ca="1">COUNT($B$2:B171)/'History Simulation Scenarios'!$A$2</f>
        <v>0.23224043715846995</v>
      </c>
    </row>
    <row r="172" spans="2:4" x14ac:dyDescent="0.35">
      <c r="B172" cm="1">
        <f t="array" aca="1" ref="B172" ca="1">_xlfn.XLOOKUP(
$C172,
_xlfn.TAKE('History Simulation Scenarios'!$AE$3:$AE$10000, ROWS(_xlfn.ANCHORARRAY('History Simulation Scenarios'!$A$3))),_xlfn.ANCHORARRAY(
'History Simulation Scenarios'!$A$3)
)</f>
        <v>495</v>
      </c>
      <c r="C172" s="23">
        <f ca="1"/>
        <v>848.29120407957816</v>
      </c>
      <c r="D172" s="24">
        <f ca="1">COUNT($B$2:B172)/'History Simulation Scenarios'!$A$2</f>
        <v>0.23360655737704919</v>
      </c>
    </row>
    <row r="173" spans="2:4" x14ac:dyDescent="0.35">
      <c r="B173" cm="1">
        <f t="array" aca="1" ref="B173" ca="1">_xlfn.XLOOKUP(
$C173,
_xlfn.TAKE('History Simulation Scenarios'!$AE$3:$AE$10000, ROWS(_xlfn.ANCHORARRAY('History Simulation Scenarios'!$A$3))),_xlfn.ANCHORARRAY(
'History Simulation Scenarios'!$A$3)
)</f>
        <v>562</v>
      </c>
      <c r="C173" s="23">
        <f ca="1"/>
        <v>847.67443569199531</v>
      </c>
      <c r="D173" s="24">
        <f ca="1">COUNT($B$2:B173)/'History Simulation Scenarios'!$A$2</f>
        <v>0.23497267759562843</v>
      </c>
    </row>
    <row r="174" spans="2:4" x14ac:dyDescent="0.35">
      <c r="B174" cm="1">
        <f t="array" aca="1" ref="B174" ca="1">_xlfn.XLOOKUP(
$C174,
_xlfn.TAKE('History Simulation Scenarios'!$AE$3:$AE$10000, ROWS(_xlfn.ANCHORARRAY('History Simulation Scenarios'!$A$3))),_xlfn.ANCHORARRAY(
'History Simulation Scenarios'!$A$3)
)</f>
        <v>65</v>
      </c>
      <c r="C174" s="23">
        <f ca="1"/>
        <v>846.50653228501324</v>
      </c>
      <c r="D174" s="24">
        <f ca="1">COUNT($B$2:B174)/'History Simulation Scenarios'!$A$2</f>
        <v>0.23633879781420766</v>
      </c>
    </row>
    <row r="175" spans="2:4" x14ac:dyDescent="0.35">
      <c r="B175" cm="1">
        <f t="array" aca="1" ref="B175" ca="1">_xlfn.XLOOKUP(
$C175,
_xlfn.TAKE('History Simulation Scenarios'!$AE$3:$AE$10000, ROWS(_xlfn.ANCHORARRAY('History Simulation Scenarios'!$A$3))),_xlfn.ANCHORARRAY(
'History Simulation Scenarios'!$A$3)
)</f>
        <v>655</v>
      </c>
      <c r="C175" s="23">
        <f ca="1"/>
        <v>841.21080366804381</v>
      </c>
      <c r="D175" s="24">
        <f ca="1">COUNT($B$2:B175)/'History Simulation Scenarios'!$A$2</f>
        <v>0.23770491803278687</v>
      </c>
    </row>
    <row r="176" spans="2:4" x14ac:dyDescent="0.35">
      <c r="B176" cm="1">
        <f t="array" aca="1" ref="B176" ca="1">_xlfn.XLOOKUP(
$C176,
_xlfn.TAKE('History Simulation Scenarios'!$AE$3:$AE$10000, ROWS(_xlfn.ANCHORARRAY('History Simulation Scenarios'!$A$3))),_xlfn.ANCHORARRAY(
'History Simulation Scenarios'!$A$3)
)</f>
        <v>320</v>
      </c>
      <c r="C176" s="23">
        <f ca="1"/>
        <v>835.92169539543102</v>
      </c>
      <c r="D176" s="24">
        <f ca="1">COUNT($B$2:B176)/'History Simulation Scenarios'!$A$2</f>
        <v>0.23907103825136611</v>
      </c>
    </row>
    <row r="177" spans="2:4" x14ac:dyDescent="0.35">
      <c r="B177" cm="1">
        <f t="array" aca="1" ref="B177" ca="1">_xlfn.XLOOKUP(
$C177,
_xlfn.TAKE('History Simulation Scenarios'!$AE$3:$AE$10000, ROWS(_xlfn.ANCHORARRAY('History Simulation Scenarios'!$A$3))),_xlfn.ANCHORARRAY(
'History Simulation Scenarios'!$A$3)
)</f>
        <v>417</v>
      </c>
      <c r="C177" s="23">
        <f ca="1"/>
        <v>835.47597936890088</v>
      </c>
      <c r="D177" s="24">
        <f ca="1">COUNT($B$2:B177)/'History Simulation Scenarios'!$A$2</f>
        <v>0.24043715846994534</v>
      </c>
    </row>
    <row r="178" spans="2:4" x14ac:dyDescent="0.35">
      <c r="B178" cm="1">
        <f t="array" aca="1" ref="B178" ca="1">_xlfn.XLOOKUP(
$C178,
_xlfn.TAKE('History Simulation Scenarios'!$AE$3:$AE$10000, ROWS(_xlfn.ANCHORARRAY('History Simulation Scenarios'!$A$3))),_xlfn.ANCHORARRAY(
'History Simulation Scenarios'!$A$3)
)</f>
        <v>412</v>
      </c>
      <c r="C178" s="23">
        <f ca="1"/>
        <v>835.09786146931583</v>
      </c>
      <c r="D178" s="24">
        <f ca="1">COUNT($B$2:B178)/'History Simulation Scenarios'!$A$2</f>
        <v>0.24180327868852458</v>
      </c>
    </row>
    <row r="179" spans="2:4" x14ac:dyDescent="0.35">
      <c r="B179" cm="1">
        <f t="array" aca="1" ref="B179" ca="1">_xlfn.XLOOKUP(
$C179,
_xlfn.TAKE('History Simulation Scenarios'!$AE$3:$AE$10000, ROWS(_xlfn.ANCHORARRAY('History Simulation Scenarios'!$A$3))),_xlfn.ANCHORARRAY(
'History Simulation Scenarios'!$A$3)
)</f>
        <v>135</v>
      </c>
      <c r="C179" s="23">
        <f ca="1"/>
        <v>831.8147429418168</v>
      </c>
      <c r="D179" s="24">
        <f ca="1">COUNT($B$2:B179)/'History Simulation Scenarios'!$A$2</f>
        <v>0.24316939890710382</v>
      </c>
    </row>
    <row r="180" spans="2:4" x14ac:dyDescent="0.35">
      <c r="B180" cm="1">
        <f t="array" aca="1" ref="B180" ca="1">_xlfn.XLOOKUP(
$C180,
_xlfn.TAKE('History Simulation Scenarios'!$AE$3:$AE$10000, ROWS(_xlfn.ANCHORARRAY('History Simulation Scenarios'!$A$3))),_xlfn.ANCHORARRAY(
'History Simulation Scenarios'!$A$3)
)</f>
        <v>134</v>
      </c>
      <c r="C180" s="23">
        <f ca="1"/>
        <v>830.18949867642368</v>
      </c>
      <c r="D180" s="24">
        <f ca="1">COUNT($B$2:B180)/'History Simulation Scenarios'!$A$2</f>
        <v>0.24453551912568305</v>
      </c>
    </row>
    <row r="181" spans="2:4" x14ac:dyDescent="0.35">
      <c r="B181" cm="1">
        <f t="array" aca="1" ref="B181" ca="1">_xlfn.XLOOKUP(
$C181,
_xlfn.TAKE('History Simulation Scenarios'!$AE$3:$AE$10000, ROWS(_xlfn.ANCHORARRAY('History Simulation Scenarios'!$A$3))),_xlfn.ANCHORARRAY(
'History Simulation Scenarios'!$A$3)
)</f>
        <v>79</v>
      </c>
      <c r="C181" s="23">
        <f ca="1"/>
        <v>828.35449717880692</v>
      </c>
      <c r="D181" s="24">
        <f ca="1">COUNT($B$2:B181)/'History Simulation Scenarios'!$A$2</f>
        <v>0.24590163934426229</v>
      </c>
    </row>
    <row r="182" spans="2:4" x14ac:dyDescent="0.35">
      <c r="B182" cm="1">
        <f t="array" aca="1" ref="B182" ca="1">_xlfn.XLOOKUP(
$C182,
_xlfn.TAKE('History Simulation Scenarios'!$AE$3:$AE$10000, ROWS(_xlfn.ANCHORARRAY('History Simulation Scenarios'!$A$3))),_xlfn.ANCHORARRAY(
'History Simulation Scenarios'!$A$3)
)</f>
        <v>428</v>
      </c>
      <c r="C182" s="23">
        <f ca="1"/>
        <v>784.98390500221285</v>
      </c>
      <c r="D182" s="24">
        <f ca="1">COUNT($B$2:B182)/'History Simulation Scenarios'!$A$2</f>
        <v>0.24726775956284153</v>
      </c>
    </row>
    <row r="183" spans="2:4" x14ac:dyDescent="0.35">
      <c r="B183" cm="1">
        <f t="array" aca="1" ref="B183" ca="1">_xlfn.XLOOKUP(
$C183,
_xlfn.TAKE('History Simulation Scenarios'!$AE$3:$AE$10000, ROWS(_xlfn.ANCHORARRAY('History Simulation Scenarios'!$A$3))),_xlfn.ANCHORARRAY(
'History Simulation Scenarios'!$A$3)
)</f>
        <v>116</v>
      </c>
      <c r="C183" s="23">
        <f ca="1"/>
        <v>783.26561421088991</v>
      </c>
      <c r="D183" s="24">
        <f ca="1">COUNT($B$2:B183)/'History Simulation Scenarios'!$A$2</f>
        <v>0.24863387978142076</v>
      </c>
    </row>
    <row r="184" spans="2:4" x14ac:dyDescent="0.35">
      <c r="B184" cm="1">
        <f t="array" aca="1" ref="B184" ca="1">_xlfn.XLOOKUP(
$C184,
_xlfn.TAKE('History Simulation Scenarios'!$AE$3:$AE$10000, ROWS(_xlfn.ANCHORARRAY('History Simulation Scenarios'!$A$3))),_xlfn.ANCHORARRAY(
'History Simulation Scenarios'!$A$3)
)</f>
        <v>399</v>
      </c>
      <c r="C184" s="23">
        <f ca="1"/>
        <v>774.71321031733532</v>
      </c>
      <c r="D184" s="24">
        <f ca="1">COUNT($B$2:B184)/'History Simulation Scenarios'!$A$2</f>
        <v>0.25</v>
      </c>
    </row>
    <row r="185" spans="2:4" x14ac:dyDescent="0.35">
      <c r="B185" cm="1">
        <f t="array" aca="1" ref="B185" ca="1">_xlfn.XLOOKUP(
$C185,
_xlfn.TAKE('History Simulation Scenarios'!$AE$3:$AE$10000, ROWS(_xlfn.ANCHORARRAY('History Simulation Scenarios'!$A$3))),_xlfn.ANCHORARRAY(
'History Simulation Scenarios'!$A$3)
)</f>
        <v>553</v>
      </c>
      <c r="C185" s="23">
        <f ca="1"/>
        <v>759.7552226036787</v>
      </c>
      <c r="D185" s="24">
        <f ca="1">COUNT($B$2:B185)/'History Simulation Scenarios'!$A$2</f>
        <v>0.25136612021857924</v>
      </c>
    </row>
    <row r="186" spans="2:4" x14ac:dyDescent="0.35">
      <c r="B186" cm="1">
        <f t="array" aca="1" ref="B186" ca="1">_xlfn.XLOOKUP(
$C186,
_xlfn.TAKE('History Simulation Scenarios'!$AE$3:$AE$10000, ROWS(_xlfn.ANCHORARRAY('History Simulation Scenarios'!$A$3))),_xlfn.ANCHORARRAY(
'History Simulation Scenarios'!$A$3)
)</f>
        <v>199</v>
      </c>
      <c r="C186" s="23">
        <f ca="1"/>
        <v>749.98470007712604</v>
      </c>
      <c r="D186" s="24">
        <f ca="1">COUNT($B$2:B186)/'History Simulation Scenarios'!$A$2</f>
        <v>0.25273224043715847</v>
      </c>
    </row>
    <row r="187" spans="2:4" x14ac:dyDescent="0.35">
      <c r="B187" cm="1">
        <f t="array" aca="1" ref="B187" ca="1">_xlfn.XLOOKUP(
$C187,
_xlfn.TAKE('History Simulation Scenarios'!$AE$3:$AE$10000, ROWS(_xlfn.ANCHORARRAY('History Simulation Scenarios'!$A$3))),_xlfn.ANCHORARRAY(
'History Simulation Scenarios'!$A$3)
)</f>
        <v>639</v>
      </c>
      <c r="C187" s="23">
        <f ca="1"/>
        <v>743.50068934797309</v>
      </c>
      <c r="D187" s="24">
        <f ca="1">COUNT($B$2:B187)/'History Simulation Scenarios'!$A$2</f>
        <v>0.25409836065573771</v>
      </c>
    </row>
    <row r="188" spans="2:4" x14ac:dyDescent="0.35">
      <c r="B188" cm="1">
        <f t="array" aca="1" ref="B188" ca="1">_xlfn.XLOOKUP(
$C188,
_xlfn.TAKE('History Simulation Scenarios'!$AE$3:$AE$10000, ROWS(_xlfn.ANCHORARRAY('History Simulation Scenarios'!$A$3))),_xlfn.ANCHORARRAY(
'History Simulation Scenarios'!$A$3)
)</f>
        <v>226</v>
      </c>
      <c r="C188" s="23">
        <f ca="1"/>
        <v>736.50837426094222</v>
      </c>
      <c r="D188" s="24">
        <f ca="1">COUNT($B$2:B188)/'History Simulation Scenarios'!$A$2</f>
        <v>0.25546448087431695</v>
      </c>
    </row>
    <row r="189" spans="2:4" x14ac:dyDescent="0.35">
      <c r="B189" cm="1">
        <f t="array" aca="1" ref="B189" ca="1">_xlfn.XLOOKUP(
$C189,
_xlfn.TAKE('History Simulation Scenarios'!$AE$3:$AE$10000, ROWS(_xlfn.ANCHORARRAY('History Simulation Scenarios'!$A$3))),_xlfn.ANCHORARRAY(
'History Simulation Scenarios'!$A$3)
)</f>
        <v>474</v>
      </c>
      <c r="C189" s="23">
        <f ca="1"/>
        <v>734.74209035438253</v>
      </c>
      <c r="D189" s="24">
        <f ca="1">COUNT($B$2:B189)/'History Simulation Scenarios'!$A$2</f>
        <v>0.25683060109289618</v>
      </c>
    </row>
    <row r="190" spans="2:4" x14ac:dyDescent="0.35">
      <c r="B190" cm="1">
        <f t="array" aca="1" ref="B190" ca="1">_xlfn.XLOOKUP(
$C190,
_xlfn.TAKE('History Simulation Scenarios'!$AE$3:$AE$10000, ROWS(_xlfn.ANCHORARRAY('History Simulation Scenarios'!$A$3))),_xlfn.ANCHORARRAY(
'History Simulation Scenarios'!$A$3)
)</f>
        <v>418</v>
      </c>
      <c r="C190" s="23">
        <f ca="1"/>
        <v>729.02685345202917</v>
      </c>
      <c r="D190" s="24">
        <f ca="1">COUNT($B$2:B190)/'History Simulation Scenarios'!$A$2</f>
        <v>0.25819672131147542</v>
      </c>
    </row>
    <row r="191" spans="2:4" x14ac:dyDescent="0.35">
      <c r="B191" cm="1">
        <f t="array" aca="1" ref="B191" ca="1">_xlfn.XLOOKUP(
$C191,
_xlfn.TAKE('History Simulation Scenarios'!$AE$3:$AE$10000, ROWS(_xlfn.ANCHORARRAY('History Simulation Scenarios'!$A$3))),_xlfn.ANCHORARRAY(
'History Simulation Scenarios'!$A$3)
)</f>
        <v>381</v>
      </c>
      <c r="C191" s="23">
        <f ca="1"/>
        <v>721.55977948210784</v>
      </c>
      <c r="D191" s="24">
        <f ca="1">COUNT($B$2:B191)/'History Simulation Scenarios'!$A$2</f>
        <v>0.25956284153005466</v>
      </c>
    </row>
    <row r="192" spans="2:4" x14ac:dyDescent="0.35">
      <c r="B192" cm="1">
        <f t="array" aca="1" ref="B192" ca="1">_xlfn.XLOOKUP(
$C192,
_xlfn.TAKE('History Simulation Scenarios'!$AE$3:$AE$10000, ROWS(_xlfn.ANCHORARRAY('History Simulation Scenarios'!$A$3))),_xlfn.ANCHORARRAY(
'History Simulation Scenarios'!$A$3)
)</f>
        <v>618</v>
      </c>
      <c r="C192" s="23">
        <f ca="1"/>
        <v>717.14084781095153</v>
      </c>
      <c r="D192" s="24">
        <f ca="1">COUNT($B$2:B192)/'History Simulation Scenarios'!$A$2</f>
        <v>0.26092896174863389</v>
      </c>
    </row>
    <row r="193" spans="2:4" x14ac:dyDescent="0.35">
      <c r="B193" cm="1">
        <f t="array" aca="1" ref="B193" ca="1">_xlfn.XLOOKUP(
$C193,
_xlfn.TAKE('History Simulation Scenarios'!$AE$3:$AE$10000, ROWS(_xlfn.ANCHORARRAY('History Simulation Scenarios'!$A$3))),_xlfn.ANCHORARRAY(
'History Simulation Scenarios'!$A$3)
)</f>
        <v>683</v>
      </c>
      <c r="C193" s="23">
        <f ca="1"/>
        <v>715.50874542800011</v>
      </c>
      <c r="D193" s="24">
        <f ca="1">COUNT($B$2:B193)/'History Simulation Scenarios'!$A$2</f>
        <v>0.26229508196721313</v>
      </c>
    </row>
    <row r="194" spans="2:4" x14ac:dyDescent="0.35">
      <c r="B194" cm="1">
        <f t="array" aca="1" ref="B194" ca="1">_xlfn.XLOOKUP(
$C194,
_xlfn.TAKE('History Simulation Scenarios'!$AE$3:$AE$10000, ROWS(_xlfn.ANCHORARRAY('History Simulation Scenarios'!$A$3))),_xlfn.ANCHORARRAY(
'History Simulation Scenarios'!$A$3)
)</f>
        <v>285</v>
      </c>
      <c r="C194" s="23">
        <f ca="1"/>
        <v>711.11891499318881</v>
      </c>
      <c r="D194" s="24">
        <f ca="1">COUNT($B$2:B194)/'History Simulation Scenarios'!$A$2</f>
        <v>0.26366120218579236</v>
      </c>
    </row>
    <row r="195" spans="2:4" x14ac:dyDescent="0.35">
      <c r="B195" cm="1">
        <f t="array" aca="1" ref="B195" ca="1">_xlfn.XLOOKUP(
$C195,
_xlfn.TAKE('History Simulation Scenarios'!$AE$3:$AE$10000, ROWS(_xlfn.ANCHORARRAY('History Simulation Scenarios'!$A$3))),_xlfn.ANCHORARRAY(
'History Simulation Scenarios'!$A$3)
)</f>
        <v>68</v>
      </c>
      <c r="C195" s="23">
        <f ca="1"/>
        <v>710.12511497794185</v>
      </c>
      <c r="D195" s="24">
        <f ca="1">COUNT($B$2:B195)/'History Simulation Scenarios'!$A$2</f>
        <v>0.2650273224043716</v>
      </c>
    </row>
    <row r="196" spans="2:4" x14ac:dyDescent="0.35">
      <c r="B196" cm="1">
        <f t="array" aca="1" ref="B196" ca="1">_xlfn.XLOOKUP(
$C196,
_xlfn.TAKE('History Simulation Scenarios'!$AE$3:$AE$10000, ROWS(_xlfn.ANCHORARRAY('History Simulation Scenarios'!$A$3))),_xlfn.ANCHORARRAY(
'History Simulation Scenarios'!$A$3)
)</f>
        <v>436</v>
      </c>
      <c r="C196" s="23">
        <f ca="1"/>
        <v>666.92673008140991</v>
      </c>
      <c r="D196" s="24">
        <f ca="1">COUNT($B$2:B196)/'History Simulation Scenarios'!$A$2</f>
        <v>0.26639344262295084</v>
      </c>
    </row>
    <row r="197" spans="2:4" x14ac:dyDescent="0.35">
      <c r="B197" cm="1">
        <f t="array" aca="1" ref="B197" ca="1">_xlfn.XLOOKUP(
$C197,
_xlfn.TAKE('History Simulation Scenarios'!$AE$3:$AE$10000, ROWS(_xlfn.ANCHORARRAY('History Simulation Scenarios'!$A$3))),_xlfn.ANCHORARRAY(
'History Simulation Scenarios'!$A$3)
)</f>
        <v>28</v>
      </c>
      <c r="C197" s="23">
        <f ca="1"/>
        <v>663.41044804267585</v>
      </c>
      <c r="D197" s="24">
        <f ca="1">COUNT($B$2:B197)/'History Simulation Scenarios'!$A$2</f>
        <v>0.26775956284153007</v>
      </c>
    </row>
    <row r="198" spans="2:4" x14ac:dyDescent="0.35">
      <c r="B198" cm="1">
        <f t="array" aca="1" ref="B198" ca="1">_xlfn.XLOOKUP(
$C198,
_xlfn.TAKE('History Simulation Scenarios'!$AE$3:$AE$10000, ROWS(_xlfn.ANCHORARRAY('History Simulation Scenarios'!$A$3))),_xlfn.ANCHORARRAY(
'History Simulation Scenarios'!$A$3)
)</f>
        <v>378</v>
      </c>
      <c r="C198" s="23">
        <f ca="1"/>
        <v>634.92841589220916</v>
      </c>
      <c r="D198" s="24">
        <f ca="1">COUNT($B$2:B198)/'History Simulation Scenarios'!$A$2</f>
        <v>0.26912568306010931</v>
      </c>
    </row>
    <row r="199" spans="2:4" x14ac:dyDescent="0.35">
      <c r="B199" cm="1">
        <f t="array" aca="1" ref="B199" ca="1">_xlfn.XLOOKUP(
$C199,
_xlfn.TAKE('History Simulation Scenarios'!$AE$3:$AE$10000, ROWS(_xlfn.ANCHORARRAY('History Simulation Scenarios'!$A$3))),_xlfn.ANCHORARRAY(
'History Simulation Scenarios'!$A$3)
)</f>
        <v>667</v>
      </c>
      <c r="C199" s="23">
        <f ca="1"/>
        <v>630.43783474669908</v>
      </c>
      <c r="D199" s="24">
        <f ca="1">COUNT($B$2:B199)/'History Simulation Scenarios'!$A$2</f>
        <v>0.27049180327868855</v>
      </c>
    </row>
    <row r="200" spans="2:4" x14ac:dyDescent="0.35">
      <c r="B200" cm="1">
        <f t="array" aca="1" ref="B200" ca="1">_xlfn.XLOOKUP(
$C200,
_xlfn.TAKE('History Simulation Scenarios'!$AE$3:$AE$10000, ROWS(_xlfn.ANCHORARRAY('History Simulation Scenarios'!$A$3))),_xlfn.ANCHORARRAY(
'History Simulation Scenarios'!$A$3)
)</f>
        <v>453</v>
      </c>
      <c r="C200" s="23">
        <f ca="1"/>
        <v>621.92011406266829</v>
      </c>
      <c r="D200" s="24">
        <f ca="1">COUNT($B$2:B200)/'History Simulation Scenarios'!$A$2</f>
        <v>0.27185792349726778</v>
      </c>
    </row>
    <row r="201" spans="2:4" x14ac:dyDescent="0.35">
      <c r="B201" cm="1">
        <f t="array" aca="1" ref="B201" ca="1">_xlfn.XLOOKUP(
$C201,
_xlfn.TAKE('History Simulation Scenarios'!$AE$3:$AE$10000, ROWS(_xlfn.ANCHORARRAY('History Simulation Scenarios'!$A$3))),_xlfn.ANCHORARRAY(
'History Simulation Scenarios'!$A$3)
)</f>
        <v>260</v>
      </c>
      <c r="C201" s="23">
        <f ca="1"/>
        <v>620.44048030721024</v>
      </c>
      <c r="D201" s="24">
        <f ca="1">COUNT($B$2:B201)/'History Simulation Scenarios'!$A$2</f>
        <v>0.27322404371584702</v>
      </c>
    </row>
    <row r="202" spans="2:4" x14ac:dyDescent="0.35">
      <c r="B202" cm="1">
        <f t="array" aca="1" ref="B202" ca="1">_xlfn.XLOOKUP(
$C202,
_xlfn.TAKE('History Simulation Scenarios'!$AE$3:$AE$10000, ROWS(_xlfn.ANCHORARRAY('History Simulation Scenarios'!$A$3))),_xlfn.ANCHORARRAY(
'History Simulation Scenarios'!$A$3)
)</f>
        <v>162</v>
      </c>
      <c r="C202" s="23">
        <f ca="1"/>
        <v>619.35231857848703</v>
      </c>
      <c r="D202" s="24">
        <f ca="1">COUNT($B$2:B202)/'History Simulation Scenarios'!$A$2</f>
        <v>0.27459016393442626</v>
      </c>
    </row>
    <row r="203" spans="2:4" x14ac:dyDescent="0.35">
      <c r="B203" cm="1">
        <f t="array" aca="1" ref="B203" ca="1">_xlfn.XLOOKUP(
$C203,
_xlfn.TAKE('History Simulation Scenarios'!$AE$3:$AE$10000, ROWS(_xlfn.ANCHORARRAY('History Simulation Scenarios'!$A$3))),_xlfn.ANCHORARRAY(
'History Simulation Scenarios'!$A$3)
)</f>
        <v>113</v>
      </c>
      <c r="C203" s="23">
        <f ca="1"/>
        <v>612.09020542629878</v>
      </c>
      <c r="D203" s="24">
        <f ca="1">COUNT($B$2:B203)/'History Simulation Scenarios'!$A$2</f>
        <v>0.27595628415300544</v>
      </c>
    </row>
    <row r="204" spans="2:4" x14ac:dyDescent="0.35">
      <c r="B204" cm="1">
        <f t="array" aca="1" ref="B204" ca="1">_xlfn.XLOOKUP(
$C204,
_xlfn.TAKE('History Simulation Scenarios'!$AE$3:$AE$10000, ROWS(_xlfn.ANCHORARRAY('History Simulation Scenarios'!$A$3))),_xlfn.ANCHORARRAY(
'History Simulation Scenarios'!$A$3)
)</f>
        <v>714</v>
      </c>
      <c r="C204" s="23">
        <f ca="1"/>
        <v>606.95449829637073</v>
      </c>
      <c r="D204" s="24">
        <f ca="1">COUNT($B$2:B204)/'History Simulation Scenarios'!$A$2</f>
        <v>0.27732240437158467</v>
      </c>
    </row>
    <row r="205" spans="2:4" x14ac:dyDescent="0.35">
      <c r="B205" cm="1">
        <f t="array" aca="1" ref="B205" ca="1">_xlfn.XLOOKUP(
$C205,
_xlfn.TAKE('History Simulation Scenarios'!$AE$3:$AE$10000, ROWS(_xlfn.ANCHORARRAY('History Simulation Scenarios'!$A$3))),_xlfn.ANCHORARRAY(
'History Simulation Scenarios'!$A$3)
)</f>
        <v>334</v>
      </c>
      <c r="C205" s="23">
        <f ca="1"/>
        <v>590.4074028848263</v>
      </c>
      <c r="D205" s="24">
        <f ca="1">COUNT($B$2:B205)/'History Simulation Scenarios'!$A$2</f>
        <v>0.27868852459016391</v>
      </c>
    </row>
    <row r="206" spans="2:4" x14ac:dyDescent="0.35">
      <c r="B206" cm="1">
        <f t="array" aca="1" ref="B206" ca="1">_xlfn.XLOOKUP(
$C206,
_xlfn.TAKE('History Simulation Scenarios'!$AE$3:$AE$10000, ROWS(_xlfn.ANCHORARRAY('History Simulation Scenarios'!$A$3))),_xlfn.ANCHORARRAY(
'History Simulation Scenarios'!$A$3)
)</f>
        <v>179</v>
      </c>
      <c r="C206" s="23">
        <f ca="1"/>
        <v>587.15881653621909</v>
      </c>
      <c r="D206" s="24">
        <f ca="1">COUNT($B$2:B206)/'History Simulation Scenarios'!$A$2</f>
        <v>0.28005464480874315</v>
      </c>
    </row>
    <row r="207" spans="2:4" x14ac:dyDescent="0.35">
      <c r="B207" cm="1">
        <f t="array" aca="1" ref="B207" ca="1">_xlfn.XLOOKUP(
$C207,
_xlfn.TAKE('History Simulation Scenarios'!$AE$3:$AE$10000, ROWS(_xlfn.ANCHORARRAY('History Simulation Scenarios'!$A$3))),_xlfn.ANCHORARRAY(
'History Simulation Scenarios'!$A$3)
)</f>
        <v>434</v>
      </c>
      <c r="C207" s="23">
        <f ca="1"/>
        <v>568.61030654856586</v>
      </c>
      <c r="D207" s="24">
        <f ca="1">COUNT($B$2:B207)/'History Simulation Scenarios'!$A$2</f>
        <v>0.28142076502732238</v>
      </c>
    </row>
    <row r="208" spans="2:4" x14ac:dyDescent="0.35">
      <c r="B208" cm="1">
        <f t="array" aca="1" ref="B208" ca="1">_xlfn.XLOOKUP(
$C208,
_xlfn.TAKE('History Simulation Scenarios'!$AE$3:$AE$10000, ROWS(_xlfn.ANCHORARRAY('History Simulation Scenarios'!$A$3))),_xlfn.ANCHORARRAY(
'History Simulation Scenarios'!$A$3)
)</f>
        <v>441</v>
      </c>
      <c r="C208" s="23">
        <f ca="1"/>
        <v>558.911210350896</v>
      </c>
      <c r="D208" s="24">
        <f ca="1">COUNT($B$2:B208)/'History Simulation Scenarios'!$A$2</f>
        <v>0.28278688524590162</v>
      </c>
    </row>
    <row r="209" spans="2:4" x14ac:dyDescent="0.35">
      <c r="B209" cm="1">
        <f t="array" aca="1" ref="B209" ca="1">_xlfn.XLOOKUP(
$C209,
_xlfn.TAKE('History Simulation Scenarios'!$AE$3:$AE$10000, ROWS(_xlfn.ANCHORARRAY('History Simulation Scenarios'!$A$3))),_xlfn.ANCHORARRAY(
'History Simulation Scenarios'!$A$3)
)</f>
        <v>542</v>
      </c>
      <c r="C209" s="23">
        <f ca="1"/>
        <v>557.6320428342442</v>
      </c>
      <c r="D209" s="24">
        <f ca="1">COUNT($B$2:B209)/'History Simulation Scenarios'!$A$2</f>
        <v>0.28415300546448086</v>
      </c>
    </row>
    <row r="210" spans="2:4" x14ac:dyDescent="0.35">
      <c r="B210" cm="1">
        <f t="array" aca="1" ref="B210" ca="1">_xlfn.XLOOKUP(
$C210,
_xlfn.TAKE('History Simulation Scenarios'!$AE$3:$AE$10000, ROWS(_xlfn.ANCHORARRAY('History Simulation Scenarios'!$A$3))),_xlfn.ANCHORARRAY(
'History Simulation Scenarios'!$A$3)
)</f>
        <v>161</v>
      </c>
      <c r="C210" s="23">
        <f ca="1"/>
        <v>553.64818685408682</v>
      </c>
      <c r="D210" s="24">
        <f ca="1">COUNT($B$2:B210)/'History Simulation Scenarios'!$A$2</f>
        <v>0.28551912568306009</v>
      </c>
    </row>
    <row r="211" spans="2:4" x14ac:dyDescent="0.35">
      <c r="B211" cm="1">
        <f t="array" aca="1" ref="B211" ca="1">_xlfn.XLOOKUP(
$C211,
_xlfn.TAKE('History Simulation Scenarios'!$AE$3:$AE$10000, ROWS(_xlfn.ANCHORARRAY('History Simulation Scenarios'!$A$3))),_xlfn.ANCHORARRAY(
'History Simulation Scenarios'!$A$3)
)</f>
        <v>117</v>
      </c>
      <c r="C211" s="23">
        <f ca="1"/>
        <v>553.4896081990737</v>
      </c>
      <c r="D211" s="24">
        <f ca="1">COUNT($B$2:B211)/'History Simulation Scenarios'!$A$2</f>
        <v>0.28688524590163933</v>
      </c>
    </row>
    <row r="212" spans="2:4" x14ac:dyDescent="0.35">
      <c r="B212" cm="1">
        <f t="array" aca="1" ref="B212" ca="1">_xlfn.XLOOKUP(
$C212,
_xlfn.TAKE('History Simulation Scenarios'!$AE$3:$AE$10000, ROWS(_xlfn.ANCHORARRAY('History Simulation Scenarios'!$A$3))),_xlfn.ANCHORARRAY(
'History Simulation Scenarios'!$A$3)
)</f>
        <v>141</v>
      </c>
      <c r="C212" s="23">
        <f ca="1"/>
        <v>548.48199775695684</v>
      </c>
      <c r="D212" s="24">
        <f ca="1">COUNT($B$2:B212)/'History Simulation Scenarios'!$A$2</f>
        <v>0.28825136612021857</v>
      </c>
    </row>
    <row r="213" spans="2:4" x14ac:dyDescent="0.35">
      <c r="B213" cm="1">
        <f t="array" aca="1" ref="B213" ca="1">_xlfn.XLOOKUP(
$C213,
_xlfn.TAKE('History Simulation Scenarios'!$AE$3:$AE$10000, ROWS(_xlfn.ANCHORARRAY('History Simulation Scenarios'!$A$3))),_xlfn.ANCHORARRAY(
'History Simulation Scenarios'!$A$3)
)</f>
        <v>437</v>
      </c>
      <c r="C213" s="23">
        <f ca="1"/>
        <v>542.76625607119058</v>
      </c>
      <c r="D213" s="24">
        <f ca="1">COUNT($B$2:B213)/'History Simulation Scenarios'!$A$2</f>
        <v>0.2896174863387978</v>
      </c>
    </row>
    <row r="214" spans="2:4" x14ac:dyDescent="0.35">
      <c r="B214" cm="1">
        <f t="array" aca="1" ref="B214" ca="1">_xlfn.XLOOKUP(
$C214,
_xlfn.TAKE('History Simulation Scenarios'!$AE$3:$AE$10000, ROWS(_xlfn.ANCHORARRAY('History Simulation Scenarios'!$A$3))),_xlfn.ANCHORARRAY(
'History Simulation Scenarios'!$A$3)
)</f>
        <v>549</v>
      </c>
      <c r="C214" s="23">
        <f ca="1"/>
        <v>542.741434112977</v>
      </c>
      <c r="D214" s="24">
        <f ca="1">COUNT($B$2:B214)/'History Simulation Scenarios'!$A$2</f>
        <v>0.29098360655737704</v>
      </c>
    </row>
    <row r="215" spans="2:4" x14ac:dyDescent="0.35">
      <c r="B215" cm="1">
        <f t="array" aca="1" ref="B215" ca="1">_xlfn.XLOOKUP(
$C215,
_xlfn.TAKE('History Simulation Scenarios'!$AE$3:$AE$10000, ROWS(_xlfn.ANCHORARRAY('History Simulation Scenarios'!$A$3))),_xlfn.ANCHORARRAY(
'History Simulation Scenarios'!$A$3)
)</f>
        <v>310</v>
      </c>
      <c r="C215" s="23">
        <f ca="1"/>
        <v>533.92351302894531</v>
      </c>
      <c r="D215" s="24">
        <f ca="1">COUNT($B$2:B215)/'History Simulation Scenarios'!$A$2</f>
        <v>0.29234972677595628</v>
      </c>
    </row>
    <row r="216" spans="2:4" x14ac:dyDescent="0.35">
      <c r="B216" cm="1">
        <f t="array" aca="1" ref="B216" ca="1">_xlfn.XLOOKUP(
$C216,
_xlfn.TAKE('History Simulation Scenarios'!$AE$3:$AE$10000, ROWS(_xlfn.ANCHORARRAY('History Simulation Scenarios'!$A$3))),_xlfn.ANCHORARRAY(
'History Simulation Scenarios'!$A$3)
)</f>
        <v>448</v>
      </c>
      <c r="C216" s="23">
        <f ca="1"/>
        <v>532.29645433052792</v>
      </c>
      <c r="D216" s="24">
        <f ca="1">COUNT($B$2:B216)/'History Simulation Scenarios'!$A$2</f>
        <v>0.29371584699453551</v>
      </c>
    </row>
    <row r="217" spans="2:4" x14ac:dyDescent="0.35">
      <c r="B217" cm="1">
        <f t="array" aca="1" ref="B217" ca="1">_xlfn.XLOOKUP(
$C217,
_xlfn.TAKE('History Simulation Scenarios'!$AE$3:$AE$10000, ROWS(_xlfn.ANCHORARRAY('History Simulation Scenarios'!$A$3))),_xlfn.ANCHORARRAY(
'History Simulation Scenarios'!$A$3)
)</f>
        <v>376</v>
      </c>
      <c r="C217" s="23">
        <f ca="1"/>
        <v>531.11311974789714</v>
      </c>
      <c r="D217" s="24">
        <f ca="1">COUNT($B$2:B217)/'History Simulation Scenarios'!$A$2</f>
        <v>0.29508196721311475</v>
      </c>
    </row>
    <row r="218" spans="2:4" x14ac:dyDescent="0.35">
      <c r="B218" cm="1">
        <f t="array" aca="1" ref="B218" ca="1">_xlfn.XLOOKUP(
$C218,
_xlfn.TAKE('History Simulation Scenarios'!$AE$3:$AE$10000, ROWS(_xlfn.ANCHORARRAY('History Simulation Scenarios'!$A$3))),_xlfn.ANCHORARRAY(
'History Simulation Scenarios'!$A$3)
)</f>
        <v>298</v>
      </c>
      <c r="C218" s="23">
        <f ca="1"/>
        <v>530.08917277021101</v>
      </c>
      <c r="D218" s="24">
        <f ca="1">COUNT($B$2:B218)/'History Simulation Scenarios'!$A$2</f>
        <v>0.29644808743169399</v>
      </c>
    </row>
    <row r="219" spans="2:4" x14ac:dyDescent="0.35">
      <c r="B219" cm="1">
        <f t="array" aca="1" ref="B219" ca="1">_xlfn.XLOOKUP(
$C219,
_xlfn.TAKE('History Simulation Scenarios'!$AE$3:$AE$10000, ROWS(_xlfn.ANCHORARRAY('History Simulation Scenarios'!$A$3))),_xlfn.ANCHORARRAY(
'History Simulation Scenarios'!$A$3)
)</f>
        <v>591</v>
      </c>
      <c r="C219" s="23">
        <f ca="1"/>
        <v>515.82132093055407</v>
      </c>
      <c r="D219" s="24">
        <f ca="1">COUNT($B$2:B219)/'History Simulation Scenarios'!$A$2</f>
        <v>0.29781420765027322</v>
      </c>
    </row>
    <row r="220" spans="2:4" x14ac:dyDescent="0.35">
      <c r="B220" cm="1">
        <f t="array" aca="1" ref="B220" ca="1">_xlfn.XLOOKUP(
$C220,
_xlfn.TAKE('History Simulation Scenarios'!$AE$3:$AE$10000, ROWS(_xlfn.ANCHORARRAY('History Simulation Scenarios'!$A$3))),_xlfn.ANCHORARRAY(
'History Simulation Scenarios'!$A$3)
)</f>
        <v>336</v>
      </c>
      <c r="C220" s="23">
        <f ca="1"/>
        <v>506.62834722502157</v>
      </c>
      <c r="D220" s="24">
        <f ca="1">COUNT($B$2:B220)/'History Simulation Scenarios'!$A$2</f>
        <v>0.29918032786885246</v>
      </c>
    </row>
    <row r="221" spans="2:4" x14ac:dyDescent="0.35">
      <c r="B221" cm="1">
        <f t="array" aca="1" ref="B221" ca="1">_xlfn.XLOOKUP(
$C221,
_xlfn.TAKE('History Simulation Scenarios'!$AE$3:$AE$10000, ROWS(_xlfn.ANCHORARRAY('History Simulation Scenarios'!$A$3))),_xlfn.ANCHORARRAY(
'History Simulation Scenarios'!$A$3)
)</f>
        <v>575</v>
      </c>
      <c r="C221" s="23">
        <f ca="1"/>
        <v>504.17678570168209</v>
      </c>
      <c r="D221" s="24">
        <f ca="1">COUNT($B$2:B221)/'History Simulation Scenarios'!$A$2</f>
        <v>0.30054644808743169</v>
      </c>
    </row>
    <row r="222" spans="2:4" x14ac:dyDescent="0.35">
      <c r="B222" cm="1">
        <f t="array" aca="1" ref="B222" ca="1">_xlfn.XLOOKUP(
$C222,
_xlfn.TAKE('History Simulation Scenarios'!$AE$3:$AE$10000, ROWS(_xlfn.ANCHORARRAY('History Simulation Scenarios'!$A$3))),_xlfn.ANCHORARRAY(
'History Simulation Scenarios'!$A$3)
)</f>
        <v>606</v>
      </c>
      <c r="C222" s="23">
        <f ca="1"/>
        <v>501.8930060059356</v>
      </c>
      <c r="D222" s="24">
        <f ca="1">COUNT($B$2:B222)/'History Simulation Scenarios'!$A$2</f>
        <v>0.30191256830601093</v>
      </c>
    </row>
    <row r="223" spans="2:4" x14ac:dyDescent="0.35">
      <c r="B223" cm="1">
        <f t="array" aca="1" ref="B223" ca="1">_xlfn.XLOOKUP(
$C223,
_xlfn.TAKE('History Simulation Scenarios'!$AE$3:$AE$10000, ROWS(_xlfn.ANCHORARRAY('History Simulation Scenarios'!$A$3))),_xlfn.ANCHORARRAY(
'History Simulation Scenarios'!$A$3)
)</f>
        <v>22</v>
      </c>
      <c r="C223" s="23">
        <f ca="1"/>
        <v>493.78321144587244</v>
      </c>
      <c r="D223" s="24">
        <f ca="1">COUNT($B$2:B223)/'History Simulation Scenarios'!$A$2</f>
        <v>0.30327868852459017</v>
      </c>
    </row>
    <row r="224" spans="2:4" x14ac:dyDescent="0.35">
      <c r="B224" cm="1">
        <f t="array" aca="1" ref="B224" ca="1">_xlfn.XLOOKUP(
$C224,
_xlfn.TAKE('History Simulation Scenarios'!$AE$3:$AE$10000, ROWS(_xlfn.ANCHORARRAY('History Simulation Scenarios'!$A$3))),_xlfn.ANCHORARRAY(
'History Simulation Scenarios'!$A$3)
)</f>
        <v>456</v>
      </c>
      <c r="C224" s="23">
        <f ca="1"/>
        <v>492.20281945489114</v>
      </c>
      <c r="D224" s="24">
        <f ca="1">COUNT($B$2:B224)/'History Simulation Scenarios'!$A$2</f>
        <v>0.3046448087431694</v>
      </c>
    </row>
    <row r="225" spans="2:4" x14ac:dyDescent="0.35">
      <c r="B225" cm="1">
        <f t="array" aca="1" ref="B225" ca="1">_xlfn.XLOOKUP(
$C225,
_xlfn.TAKE('History Simulation Scenarios'!$AE$3:$AE$10000, ROWS(_xlfn.ANCHORARRAY('History Simulation Scenarios'!$A$3))),_xlfn.ANCHORARRAY(
'History Simulation Scenarios'!$A$3)
)</f>
        <v>628</v>
      </c>
      <c r="C225" s="23">
        <f ca="1"/>
        <v>485.84962198825087</v>
      </c>
      <c r="D225" s="24">
        <f ca="1">COUNT($B$2:B225)/'History Simulation Scenarios'!$A$2</f>
        <v>0.30601092896174864</v>
      </c>
    </row>
    <row r="226" spans="2:4" x14ac:dyDescent="0.35">
      <c r="B226" cm="1">
        <f t="array" aca="1" ref="B226" ca="1">_xlfn.XLOOKUP(
$C226,
_xlfn.TAKE('History Simulation Scenarios'!$AE$3:$AE$10000, ROWS(_xlfn.ANCHORARRAY('History Simulation Scenarios'!$A$3))),_xlfn.ANCHORARRAY(
'History Simulation Scenarios'!$A$3)
)</f>
        <v>483</v>
      </c>
      <c r="C226" s="23">
        <f ca="1"/>
        <v>480.42720645767986</v>
      </c>
      <c r="D226" s="24">
        <f ca="1">COUNT($B$2:B226)/'History Simulation Scenarios'!$A$2</f>
        <v>0.30737704918032788</v>
      </c>
    </row>
    <row r="227" spans="2:4" x14ac:dyDescent="0.35">
      <c r="B227" cm="1">
        <f t="array" aca="1" ref="B227" ca="1">_xlfn.XLOOKUP(
$C227,
_xlfn.TAKE('History Simulation Scenarios'!$AE$3:$AE$10000, ROWS(_xlfn.ANCHORARRAY('History Simulation Scenarios'!$A$3))),_xlfn.ANCHORARRAY(
'History Simulation Scenarios'!$A$3)
)</f>
        <v>309</v>
      </c>
      <c r="C227" s="23">
        <f ca="1"/>
        <v>459.84000206558267</v>
      </c>
      <c r="D227" s="24">
        <f ca="1">COUNT($B$2:B227)/'History Simulation Scenarios'!$A$2</f>
        <v>0.30874316939890711</v>
      </c>
    </row>
    <row r="228" spans="2:4" x14ac:dyDescent="0.35">
      <c r="B228" cm="1">
        <f t="array" aca="1" ref="B228" ca="1">_xlfn.XLOOKUP(
$C228,
_xlfn.TAKE('History Simulation Scenarios'!$AE$3:$AE$10000, ROWS(_xlfn.ANCHORARRAY('History Simulation Scenarios'!$A$3))),_xlfn.ANCHORARRAY(
'History Simulation Scenarios'!$A$3)
)</f>
        <v>216</v>
      </c>
      <c r="C228" s="23">
        <f ca="1"/>
        <v>454.60885755004711</v>
      </c>
      <c r="D228" s="24">
        <f ca="1">COUNT($B$2:B228)/'History Simulation Scenarios'!$A$2</f>
        <v>0.31010928961748635</v>
      </c>
    </row>
    <row r="229" spans="2:4" x14ac:dyDescent="0.35">
      <c r="B229" cm="1">
        <f t="array" aca="1" ref="B229" ca="1">_xlfn.XLOOKUP(
$C229,
_xlfn.TAKE('History Simulation Scenarios'!$AE$3:$AE$10000, ROWS(_xlfn.ANCHORARRAY('History Simulation Scenarios'!$A$3))),_xlfn.ANCHORARRAY(
'History Simulation Scenarios'!$A$3)
)</f>
        <v>599</v>
      </c>
      <c r="C229" s="23">
        <f ca="1"/>
        <v>453.82166693845647</v>
      </c>
      <c r="D229" s="24">
        <f ca="1">COUNT($B$2:B229)/'History Simulation Scenarios'!$A$2</f>
        <v>0.31147540983606559</v>
      </c>
    </row>
    <row r="230" spans="2:4" x14ac:dyDescent="0.35">
      <c r="B230" cm="1">
        <f t="array" aca="1" ref="B230" ca="1">_xlfn.XLOOKUP(
$C230,
_xlfn.TAKE('History Simulation Scenarios'!$AE$3:$AE$10000, ROWS(_xlfn.ANCHORARRAY('History Simulation Scenarios'!$A$3))),_xlfn.ANCHORARRAY(
'History Simulation Scenarios'!$A$3)
)</f>
        <v>311</v>
      </c>
      <c r="C230" s="23">
        <f ca="1"/>
        <v>452.50000824176823</v>
      </c>
      <c r="D230" s="24">
        <f ca="1">COUNT($B$2:B230)/'History Simulation Scenarios'!$A$2</f>
        <v>0.31284153005464482</v>
      </c>
    </row>
    <row r="231" spans="2:4" x14ac:dyDescent="0.35">
      <c r="B231" cm="1">
        <f t="array" aca="1" ref="B231" ca="1">_xlfn.XLOOKUP(
$C231,
_xlfn.TAKE('History Simulation Scenarios'!$AE$3:$AE$10000, ROWS(_xlfn.ANCHORARRAY('History Simulation Scenarios'!$A$3))),_xlfn.ANCHORARRAY(
'History Simulation Scenarios'!$A$3)
)</f>
        <v>631</v>
      </c>
      <c r="C231" s="23">
        <f ca="1"/>
        <v>446.40049934698618</v>
      </c>
      <c r="D231" s="24">
        <f ca="1">COUNT($B$2:B231)/'History Simulation Scenarios'!$A$2</f>
        <v>0.31420765027322406</v>
      </c>
    </row>
    <row r="232" spans="2:4" x14ac:dyDescent="0.35">
      <c r="B232" cm="1">
        <f t="array" aca="1" ref="B232" ca="1">_xlfn.XLOOKUP(
$C232,
_xlfn.TAKE('History Simulation Scenarios'!$AE$3:$AE$10000, ROWS(_xlfn.ANCHORARRAY('History Simulation Scenarios'!$A$3))),_xlfn.ANCHORARRAY(
'History Simulation Scenarios'!$A$3)
)</f>
        <v>241</v>
      </c>
      <c r="C232" s="23">
        <f ca="1"/>
        <v>443.63886774977436</v>
      </c>
      <c r="D232" s="24">
        <f ca="1">COUNT($B$2:B232)/'History Simulation Scenarios'!$A$2</f>
        <v>0.3155737704918033</v>
      </c>
    </row>
    <row r="233" spans="2:4" x14ac:dyDescent="0.35">
      <c r="B233" cm="1">
        <f t="array" aca="1" ref="B233" ca="1">_xlfn.XLOOKUP(
$C233,
_xlfn.TAKE('History Simulation Scenarios'!$AE$3:$AE$10000, ROWS(_xlfn.ANCHORARRAY('History Simulation Scenarios'!$A$3))),_xlfn.ANCHORARRAY(
'History Simulation Scenarios'!$A$3)
)</f>
        <v>90</v>
      </c>
      <c r="C233" s="23">
        <f ca="1"/>
        <v>442.39094165796996</v>
      </c>
      <c r="D233" s="24">
        <f ca="1">COUNT($B$2:B233)/'History Simulation Scenarios'!$A$2</f>
        <v>0.31693989071038253</v>
      </c>
    </row>
    <row r="234" spans="2:4" x14ac:dyDescent="0.35">
      <c r="B234" cm="1">
        <f t="array" aca="1" ref="B234" ca="1">_xlfn.XLOOKUP(
$C234,
_xlfn.TAKE('History Simulation Scenarios'!$AE$3:$AE$10000, ROWS(_xlfn.ANCHORARRAY('History Simulation Scenarios'!$A$3))),_xlfn.ANCHORARRAY(
'History Simulation Scenarios'!$A$3)
)</f>
        <v>194</v>
      </c>
      <c r="C234" s="23">
        <f ca="1"/>
        <v>439.21658575034235</v>
      </c>
      <c r="D234" s="24">
        <f ca="1">COUNT($B$2:B234)/'History Simulation Scenarios'!$A$2</f>
        <v>0.31830601092896177</v>
      </c>
    </row>
    <row r="235" spans="2:4" x14ac:dyDescent="0.35">
      <c r="B235" cm="1">
        <f t="array" aca="1" ref="B235" ca="1">_xlfn.XLOOKUP(
$C235,
_xlfn.TAKE('History Simulation Scenarios'!$AE$3:$AE$10000, ROWS(_xlfn.ANCHORARRAY('History Simulation Scenarios'!$A$3))),_xlfn.ANCHORARRAY(
'History Simulation Scenarios'!$A$3)
)</f>
        <v>403</v>
      </c>
      <c r="C235" s="23">
        <f ca="1"/>
        <v>437.79534346182481</v>
      </c>
      <c r="D235" s="24">
        <f ca="1">COUNT($B$2:B235)/'History Simulation Scenarios'!$A$2</f>
        <v>0.31967213114754101</v>
      </c>
    </row>
    <row r="236" spans="2:4" x14ac:dyDescent="0.35">
      <c r="B236" cm="1">
        <f t="array" aca="1" ref="B236" ca="1">_xlfn.XLOOKUP(
$C236,
_xlfn.TAKE('History Simulation Scenarios'!$AE$3:$AE$10000, ROWS(_xlfn.ANCHORARRAY('History Simulation Scenarios'!$A$3))),_xlfn.ANCHORARRAY(
'History Simulation Scenarios'!$A$3)
)</f>
        <v>432</v>
      </c>
      <c r="C236" s="23">
        <f ca="1"/>
        <v>431.2512919929286</v>
      </c>
      <c r="D236" s="24">
        <f ca="1">COUNT($B$2:B236)/'History Simulation Scenarios'!$A$2</f>
        <v>0.32103825136612024</v>
      </c>
    </row>
    <row r="237" spans="2:4" x14ac:dyDescent="0.35">
      <c r="B237" cm="1">
        <f t="array" aca="1" ref="B237" ca="1">_xlfn.XLOOKUP(
$C237,
_xlfn.TAKE('History Simulation Scenarios'!$AE$3:$AE$10000, ROWS(_xlfn.ANCHORARRAY('History Simulation Scenarios'!$A$3))),_xlfn.ANCHORARRAY(
'History Simulation Scenarios'!$A$3)
)</f>
        <v>656</v>
      </c>
      <c r="C237" s="23">
        <f ca="1"/>
        <v>427.41558541276027</v>
      </c>
      <c r="D237" s="24">
        <f ca="1">COUNT($B$2:B237)/'History Simulation Scenarios'!$A$2</f>
        <v>0.32240437158469948</v>
      </c>
    </row>
    <row r="238" spans="2:4" x14ac:dyDescent="0.35">
      <c r="B238" cm="1">
        <f t="array" aca="1" ref="B238" ca="1">_xlfn.XLOOKUP(
$C238,
_xlfn.TAKE('History Simulation Scenarios'!$AE$3:$AE$10000, ROWS(_xlfn.ANCHORARRAY('History Simulation Scenarios'!$A$3))),_xlfn.ANCHORARRAY(
'History Simulation Scenarios'!$A$3)
)</f>
        <v>677</v>
      </c>
      <c r="C238" s="23">
        <f ca="1"/>
        <v>424.71732966954005</v>
      </c>
      <c r="D238" s="24">
        <f ca="1">COUNT($B$2:B238)/'History Simulation Scenarios'!$A$2</f>
        <v>0.32377049180327871</v>
      </c>
    </row>
    <row r="239" spans="2:4" x14ac:dyDescent="0.35">
      <c r="B239" cm="1">
        <f t="array" aca="1" ref="B239" ca="1">_xlfn.XLOOKUP(
$C239,
_xlfn.TAKE('History Simulation Scenarios'!$AE$3:$AE$10000, ROWS(_xlfn.ANCHORARRAY('History Simulation Scenarios'!$A$3))),_xlfn.ANCHORARRAY(
'History Simulation Scenarios'!$A$3)
)</f>
        <v>603</v>
      </c>
      <c r="C239" s="23">
        <f ca="1"/>
        <v>412.67226046870928</v>
      </c>
      <c r="D239" s="24">
        <f ca="1">COUNT($B$2:B239)/'History Simulation Scenarios'!$A$2</f>
        <v>0.3251366120218579</v>
      </c>
    </row>
    <row r="240" spans="2:4" x14ac:dyDescent="0.35">
      <c r="B240" cm="1">
        <f t="array" aca="1" ref="B240" ca="1">_xlfn.XLOOKUP(
$C240,
_xlfn.TAKE('History Simulation Scenarios'!$AE$3:$AE$10000, ROWS(_xlfn.ANCHORARRAY('History Simulation Scenarios'!$A$3))),_xlfn.ANCHORARRAY(
'History Simulation Scenarios'!$A$3)
)</f>
        <v>502</v>
      </c>
      <c r="C240" s="23">
        <f ca="1"/>
        <v>408.31072113764822</v>
      </c>
      <c r="D240" s="24">
        <f ca="1">COUNT($B$2:B240)/'History Simulation Scenarios'!$A$2</f>
        <v>0.32650273224043713</v>
      </c>
    </row>
    <row r="241" spans="2:4" x14ac:dyDescent="0.35">
      <c r="B241" cm="1">
        <f t="array" aca="1" ref="B241" ca="1">_xlfn.XLOOKUP(
$C241,
_xlfn.TAKE('History Simulation Scenarios'!$AE$3:$AE$10000, ROWS(_xlfn.ANCHORARRAY('History Simulation Scenarios'!$A$3))),_xlfn.ANCHORARRAY(
'History Simulation Scenarios'!$A$3)
)</f>
        <v>693</v>
      </c>
      <c r="C241" s="23">
        <f ca="1"/>
        <v>405.03747461680905</v>
      </c>
      <c r="D241" s="24">
        <f ca="1">COUNT($B$2:B241)/'History Simulation Scenarios'!$A$2</f>
        <v>0.32786885245901637</v>
      </c>
    </row>
    <row r="242" spans="2:4" x14ac:dyDescent="0.35">
      <c r="B242" cm="1">
        <f t="array" aca="1" ref="B242" ca="1">_xlfn.XLOOKUP(
$C242,
_xlfn.TAKE('History Simulation Scenarios'!$AE$3:$AE$10000, ROWS(_xlfn.ANCHORARRAY('History Simulation Scenarios'!$A$3))),_xlfn.ANCHORARRAY(
'History Simulation Scenarios'!$A$3)
)</f>
        <v>319</v>
      </c>
      <c r="C242" s="23">
        <f ca="1"/>
        <v>403.43452505083405</v>
      </c>
      <c r="D242" s="24">
        <f ca="1">COUNT($B$2:B242)/'History Simulation Scenarios'!$A$2</f>
        <v>0.32923497267759561</v>
      </c>
    </row>
    <row r="243" spans="2:4" x14ac:dyDescent="0.35">
      <c r="B243" cm="1">
        <f t="array" aca="1" ref="B243" ca="1">_xlfn.XLOOKUP(
$C243,
_xlfn.TAKE('History Simulation Scenarios'!$AE$3:$AE$10000, ROWS(_xlfn.ANCHORARRAY('History Simulation Scenarios'!$A$3))),_xlfn.ANCHORARRAY(
'History Simulation Scenarios'!$A$3)
)</f>
        <v>534</v>
      </c>
      <c r="C243" s="23">
        <f ca="1"/>
        <v>400.90576383014559</v>
      </c>
      <c r="D243" s="24">
        <f ca="1">COUNT($B$2:B243)/'History Simulation Scenarios'!$A$2</f>
        <v>0.33060109289617484</v>
      </c>
    </row>
    <row r="244" spans="2:4" x14ac:dyDescent="0.35">
      <c r="B244" cm="1">
        <f t="array" aca="1" ref="B244" ca="1">_xlfn.XLOOKUP(
$C244,
_xlfn.TAKE('History Simulation Scenarios'!$AE$3:$AE$10000, ROWS(_xlfn.ANCHORARRAY('History Simulation Scenarios'!$A$3))),_xlfn.ANCHORARRAY(
'History Simulation Scenarios'!$A$3)
)</f>
        <v>115</v>
      </c>
      <c r="C244" s="23">
        <f ca="1"/>
        <v>392.80038768480881</v>
      </c>
      <c r="D244" s="24">
        <f ca="1">COUNT($B$2:B244)/'History Simulation Scenarios'!$A$2</f>
        <v>0.33196721311475408</v>
      </c>
    </row>
    <row r="245" spans="2:4" x14ac:dyDescent="0.35">
      <c r="B245" cm="1">
        <f t="array" aca="1" ref="B245" ca="1">_xlfn.XLOOKUP(
$C245,
_xlfn.TAKE('History Simulation Scenarios'!$AE$3:$AE$10000, ROWS(_xlfn.ANCHORARRAY('History Simulation Scenarios'!$A$3))),_xlfn.ANCHORARRAY(
'History Simulation Scenarios'!$A$3)
)</f>
        <v>338</v>
      </c>
      <c r="C245" s="23">
        <f ca="1"/>
        <v>389.95786071842303</v>
      </c>
      <c r="D245" s="24">
        <f ca="1">COUNT($B$2:B245)/'History Simulation Scenarios'!$A$2</f>
        <v>0.33333333333333331</v>
      </c>
    </row>
    <row r="246" spans="2:4" x14ac:dyDescent="0.35">
      <c r="B246" cm="1">
        <f t="array" aca="1" ref="B246" ca="1">_xlfn.XLOOKUP(
$C246,
_xlfn.TAKE('History Simulation Scenarios'!$AE$3:$AE$10000, ROWS(_xlfn.ANCHORARRAY('History Simulation Scenarios'!$A$3))),_xlfn.ANCHORARRAY(
'History Simulation Scenarios'!$A$3)
)</f>
        <v>647</v>
      </c>
      <c r="C246" s="23">
        <f ca="1"/>
        <v>386.77992619160796</v>
      </c>
      <c r="D246" s="24">
        <f ca="1">COUNT($B$2:B246)/'History Simulation Scenarios'!$A$2</f>
        <v>0.33469945355191255</v>
      </c>
    </row>
    <row r="247" spans="2:4" x14ac:dyDescent="0.35">
      <c r="B247" cm="1">
        <f t="array" aca="1" ref="B247" ca="1">_xlfn.XLOOKUP(
$C247,
_xlfn.TAKE('History Simulation Scenarios'!$AE$3:$AE$10000, ROWS(_xlfn.ANCHORARRAY('History Simulation Scenarios'!$A$3))),_xlfn.ANCHORARRAY(
'History Simulation Scenarios'!$A$3)
)</f>
        <v>196</v>
      </c>
      <c r="C247" s="23">
        <f ca="1"/>
        <v>383.15571377496235</v>
      </c>
      <c r="D247" s="24">
        <f ca="1">COUNT($B$2:B247)/'History Simulation Scenarios'!$A$2</f>
        <v>0.33606557377049179</v>
      </c>
    </row>
    <row r="248" spans="2:4" x14ac:dyDescent="0.35">
      <c r="B248" cm="1">
        <f t="array" aca="1" ref="B248" ca="1">_xlfn.XLOOKUP(
$C248,
_xlfn.TAKE('History Simulation Scenarios'!$AE$3:$AE$10000, ROWS(_xlfn.ANCHORARRAY('History Simulation Scenarios'!$A$3))),_xlfn.ANCHORARRAY(
'History Simulation Scenarios'!$A$3)
)</f>
        <v>45</v>
      </c>
      <c r="C248" s="23">
        <f ca="1"/>
        <v>382.54187529461342</v>
      </c>
      <c r="D248" s="24">
        <f ca="1">COUNT($B$2:B248)/'History Simulation Scenarios'!$A$2</f>
        <v>0.33743169398907102</v>
      </c>
    </row>
    <row r="249" spans="2:4" x14ac:dyDescent="0.35">
      <c r="B249" cm="1">
        <f t="array" aca="1" ref="B249" ca="1">_xlfn.XLOOKUP(
$C249,
_xlfn.TAKE('History Simulation Scenarios'!$AE$3:$AE$10000, ROWS(_xlfn.ANCHORARRAY('History Simulation Scenarios'!$A$3))),_xlfn.ANCHORARRAY(
'History Simulation Scenarios'!$A$3)
)</f>
        <v>143</v>
      </c>
      <c r="C249" s="23">
        <f ca="1"/>
        <v>377.63099821310607</v>
      </c>
      <c r="D249" s="24">
        <f ca="1">COUNT($B$2:B249)/'History Simulation Scenarios'!$A$2</f>
        <v>0.33879781420765026</v>
      </c>
    </row>
    <row r="250" spans="2:4" x14ac:dyDescent="0.35">
      <c r="B250" cm="1">
        <f t="array" aca="1" ref="B250" ca="1">_xlfn.XLOOKUP(
$C250,
_xlfn.TAKE('History Simulation Scenarios'!$AE$3:$AE$10000, ROWS(_xlfn.ANCHORARRAY('History Simulation Scenarios'!$A$3))),_xlfn.ANCHORARRAY(
'History Simulation Scenarios'!$A$3)
)</f>
        <v>80</v>
      </c>
      <c r="C250" s="23">
        <f ca="1"/>
        <v>360.29724969781819</v>
      </c>
      <c r="D250" s="24">
        <f ca="1">COUNT($B$2:B250)/'History Simulation Scenarios'!$A$2</f>
        <v>0.3401639344262295</v>
      </c>
    </row>
    <row r="251" spans="2:4" x14ac:dyDescent="0.35">
      <c r="B251" cm="1">
        <f t="array" aca="1" ref="B251" ca="1">_xlfn.XLOOKUP(
$C251,
_xlfn.TAKE('History Simulation Scenarios'!$AE$3:$AE$10000, ROWS(_xlfn.ANCHORARRAY('History Simulation Scenarios'!$A$3))),_xlfn.ANCHORARRAY(
'History Simulation Scenarios'!$A$3)
)</f>
        <v>478</v>
      </c>
      <c r="C251" s="23">
        <f ca="1"/>
        <v>357.37046936180559</v>
      </c>
      <c r="D251" s="24">
        <f ca="1">COUNT($B$2:B251)/'History Simulation Scenarios'!$A$2</f>
        <v>0.34153005464480873</v>
      </c>
    </row>
    <row r="252" spans="2:4" x14ac:dyDescent="0.35">
      <c r="B252" cm="1">
        <f t="array" aca="1" ref="B252" ca="1">_xlfn.XLOOKUP(
$C252,
_xlfn.TAKE('History Simulation Scenarios'!$AE$3:$AE$10000, ROWS(_xlfn.ANCHORARRAY('History Simulation Scenarios'!$A$3))),_xlfn.ANCHORARRAY(
'History Simulation Scenarios'!$A$3)
)</f>
        <v>358</v>
      </c>
      <c r="C252" s="23">
        <f ca="1"/>
        <v>350.67841108739958</v>
      </c>
      <c r="D252" s="24">
        <f ca="1">COUNT($B$2:B252)/'History Simulation Scenarios'!$A$2</f>
        <v>0.34289617486338797</v>
      </c>
    </row>
    <row r="253" spans="2:4" x14ac:dyDescent="0.35">
      <c r="B253" cm="1">
        <f t="array" aca="1" ref="B253" ca="1">_xlfn.XLOOKUP(
$C253,
_xlfn.TAKE('History Simulation Scenarios'!$AE$3:$AE$10000, ROWS(_xlfn.ANCHORARRAY('History Simulation Scenarios'!$A$3))),_xlfn.ANCHORARRAY(
'History Simulation Scenarios'!$A$3)
)</f>
        <v>429</v>
      </c>
      <c r="C253" s="23">
        <f ca="1"/>
        <v>350.3501913905493</v>
      </c>
      <c r="D253" s="24">
        <f ca="1">COUNT($B$2:B253)/'History Simulation Scenarios'!$A$2</f>
        <v>0.34426229508196721</v>
      </c>
    </row>
    <row r="254" spans="2:4" x14ac:dyDescent="0.35">
      <c r="B254" cm="1">
        <f t="array" aca="1" ref="B254" ca="1">_xlfn.XLOOKUP(
$C254,
_xlfn.TAKE('History Simulation Scenarios'!$AE$3:$AE$10000, ROWS(_xlfn.ANCHORARRAY('History Simulation Scenarios'!$A$3))),_xlfn.ANCHORARRAY(
'History Simulation Scenarios'!$A$3)
)</f>
        <v>300</v>
      </c>
      <c r="C254" s="23">
        <f ca="1"/>
        <v>346.75541910060565</v>
      </c>
      <c r="D254" s="24">
        <f ca="1">COUNT($B$2:B254)/'History Simulation Scenarios'!$A$2</f>
        <v>0.34562841530054644</v>
      </c>
    </row>
    <row r="255" spans="2:4" x14ac:dyDescent="0.35">
      <c r="B255" cm="1">
        <f t="array" aca="1" ref="B255" ca="1">_xlfn.XLOOKUP(
$C255,
_xlfn.TAKE('History Simulation Scenarios'!$AE$3:$AE$10000, ROWS(_xlfn.ANCHORARRAY('History Simulation Scenarios'!$A$3))),_xlfn.ANCHORARRAY(
'History Simulation Scenarios'!$A$3)
)</f>
        <v>276</v>
      </c>
      <c r="C255" s="23">
        <f ca="1"/>
        <v>338.86220440256875</v>
      </c>
      <c r="D255" s="24">
        <f ca="1">COUNT($B$2:B255)/'History Simulation Scenarios'!$A$2</f>
        <v>0.34699453551912568</v>
      </c>
    </row>
    <row r="256" spans="2:4" x14ac:dyDescent="0.35">
      <c r="B256" cm="1">
        <f t="array" aca="1" ref="B256" ca="1">_xlfn.XLOOKUP(
$C256,
_xlfn.TAKE('History Simulation Scenarios'!$AE$3:$AE$10000, ROWS(_xlfn.ANCHORARRAY('History Simulation Scenarios'!$A$3))),_xlfn.ANCHORARRAY(
'History Simulation Scenarios'!$A$3)
)</f>
        <v>611</v>
      </c>
      <c r="C256" s="23">
        <f ca="1"/>
        <v>338.62933150722529</v>
      </c>
      <c r="D256" s="24">
        <f ca="1">COUNT($B$2:B256)/'History Simulation Scenarios'!$A$2</f>
        <v>0.34836065573770492</v>
      </c>
    </row>
    <row r="257" spans="2:4" x14ac:dyDescent="0.35">
      <c r="B257" cm="1">
        <f t="array" aca="1" ref="B257" ca="1">_xlfn.XLOOKUP(
$C257,
_xlfn.TAKE('History Simulation Scenarios'!$AE$3:$AE$10000, ROWS(_xlfn.ANCHORARRAY('History Simulation Scenarios'!$A$3))),_xlfn.ANCHORARRAY(
'History Simulation Scenarios'!$A$3)
)</f>
        <v>578</v>
      </c>
      <c r="C257" s="23">
        <f ca="1"/>
        <v>324.67223065483267</v>
      </c>
      <c r="D257" s="24">
        <f ca="1">COUNT($B$2:B257)/'History Simulation Scenarios'!$A$2</f>
        <v>0.34972677595628415</v>
      </c>
    </row>
    <row r="258" spans="2:4" x14ac:dyDescent="0.35">
      <c r="B258" cm="1">
        <f t="array" aca="1" ref="B258" ca="1">_xlfn.XLOOKUP(
$C258,
_xlfn.TAKE('History Simulation Scenarios'!$AE$3:$AE$10000, ROWS(_xlfn.ANCHORARRAY('History Simulation Scenarios'!$A$3))),_xlfn.ANCHORARRAY(
'History Simulation Scenarios'!$A$3)
)</f>
        <v>137</v>
      </c>
      <c r="C258" s="23">
        <f ca="1"/>
        <v>324.01349973570905</v>
      </c>
      <c r="D258" s="24">
        <f ca="1">COUNT($B$2:B258)/'History Simulation Scenarios'!$A$2</f>
        <v>0.35109289617486339</v>
      </c>
    </row>
    <row r="259" spans="2:4" x14ac:dyDescent="0.35">
      <c r="B259" cm="1">
        <f t="array" aca="1" ref="B259" ca="1">_xlfn.XLOOKUP(
$C259,
_xlfn.TAKE('History Simulation Scenarios'!$AE$3:$AE$10000, ROWS(_xlfn.ANCHORARRAY('History Simulation Scenarios'!$A$3))),_xlfn.ANCHORARRAY(
'History Simulation Scenarios'!$A$3)
)</f>
        <v>669</v>
      </c>
      <c r="C259" s="23">
        <f ca="1"/>
        <v>323.92470800087904</v>
      </c>
      <c r="D259" s="24">
        <f ca="1">COUNT($B$2:B259)/'History Simulation Scenarios'!$A$2</f>
        <v>0.35245901639344263</v>
      </c>
    </row>
    <row r="260" spans="2:4" x14ac:dyDescent="0.35">
      <c r="B260" cm="1">
        <f t="array" aca="1" ref="B260" ca="1">_xlfn.XLOOKUP(
$C260,
_xlfn.TAKE('History Simulation Scenarios'!$AE$3:$AE$10000, ROWS(_xlfn.ANCHORARRAY('History Simulation Scenarios'!$A$3))),_xlfn.ANCHORARRAY(
'History Simulation Scenarios'!$A$3)
)</f>
        <v>685</v>
      </c>
      <c r="C260" s="23">
        <f ca="1"/>
        <v>313.82214640136226</v>
      </c>
      <c r="D260" s="24">
        <f ca="1">COUNT($B$2:B260)/'History Simulation Scenarios'!$A$2</f>
        <v>0.35382513661202186</v>
      </c>
    </row>
    <row r="261" spans="2:4" x14ac:dyDescent="0.35">
      <c r="B261" cm="1">
        <f t="array" aca="1" ref="B261" ca="1">_xlfn.XLOOKUP(
$C261,
_xlfn.TAKE('History Simulation Scenarios'!$AE$3:$AE$10000, ROWS(_xlfn.ANCHORARRAY('History Simulation Scenarios'!$A$3))),_xlfn.ANCHORARRAY(
'History Simulation Scenarios'!$A$3)
)</f>
        <v>536</v>
      </c>
      <c r="C261" s="23">
        <f ca="1"/>
        <v>311.85820690865512</v>
      </c>
      <c r="D261" s="24">
        <f ca="1">COUNT($B$2:B261)/'History Simulation Scenarios'!$A$2</f>
        <v>0.3551912568306011</v>
      </c>
    </row>
    <row r="262" spans="2:4" x14ac:dyDescent="0.35">
      <c r="B262" cm="1">
        <f t="array" aca="1" ref="B262" ca="1">_xlfn.XLOOKUP(
$C262,
_xlfn.TAKE('History Simulation Scenarios'!$AE$3:$AE$10000, ROWS(_xlfn.ANCHORARRAY('History Simulation Scenarios'!$A$3))),_xlfn.ANCHORARRAY(
'History Simulation Scenarios'!$A$3)
)</f>
        <v>20</v>
      </c>
      <c r="C262" s="23">
        <f ca="1"/>
        <v>295.18427143842564</v>
      </c>
      <c r="D262" s="24">
        <f ca="1">COUNT($B$2:B262)/'History Simulation Scenarios'!$A$2</f>
        <v>0.35655737704918034</v>
      </c>
    </row>
    <row r="263" spans="2:4" x14ac:dyDescent="0.35">
      <c r="B263" cm="1">
        <f t="array" aca="1" ref="B263" ca="1">_xlfn.XLOOKUP(
$C263,
_xlfn.TAKE('History Simulation Scenarios'!$AE$3:$AE$10000, ROWS(_xlfn.ANCHORARRAY('History Simulation Scenarios'!$A$3))),_xlfn.ANCHORARRAY(
'History Simulation Scenarios'!$A$3)
)</f>
        <v>445</v>
      </c>
      <c r="C263" s="23">
        <f ca="1"/>
        <v>292.29119217890548</v>
      </c>
      <c r="D263" s="24">
        <f ca="1">COUNT($B$2:B263)/'History Simulation Scenarios'!$A$2</f>
        <v>0.35792349726775957</v>
      </c>
    </row>
    <row r="264" spans="2:4" x14ac:dyDescent="0.35">
      <c r="B264" cm="1">
        <f t="array" aca="1" ref="B264" ca="1">_xlfn.XLOOKUP(
$C264,
_xlfn.TAKE('History Simulation Scenarios'!$AE$3:$AE$10000, ROWS(_xlfn.ANCHORARRAY('History Simulation Scenarios'!$A$3))),_xlfn.ANCHORARRAY(
'History Simulation Scenarios'!$A$3)
)</f>
        <v>696</v>
      </c>
      <c r="C264" s="23">
        <f ca="1"/>
        <v>287.48262882910785</v>
      </c>
      <c r="D264" s="24">
        <f ca="1">COUNT($B$2:B264)/'History Simulation Scenarios'!$A$2</f>
        <v>0.35928961748633881</v>
      </c>
    </row>
    <row r="265" spans="2:4" x14ac:dyDescent="0.35">
      <c r="B265" cm="1">
        <f t="array" aca="1" ref="B265" ca="1">_xlfn.XLOOKUP(
$C265,
_xlfn.TAKE('History Simulation Scenarios'!$AE$3:$AE$10000, ROWS(_xlfn.ANCHORARRAY('History Simulation Scenarios'!$A$3))),_xlfn.ANCHORARRAY(
'History Simulation Scenarios'!$A$3)
)</f>
        <v>620</v>
      </c>
      <c r="C265" s="23">
        <f ca="1"/>
        <v>285.62621798398322</v>
      </c>
      <c r="D265" s="24">
        <f ca="1">COUNT($B$2:B265)/'History Simulation Scenarios'!$A$2</f>
        <v>0.36065573770491804</v>
      </c>
    </row>
    <row r="266" spans="2:4" x14ac:dyDescent="0.35">
      <c r="B266" cm="1">
        <f t="array" aca="1" ref="B266" ca="1">_xlfn.XLOOKUP(
$C266,
_xlfn.TAKE('History Simulation Scenarios'!$AE$3:$AE$10000, ROWS(_xlfn.ANCHORARRAY('History Simulation Scenarios'!$A$3))),_xlfn.ANCHORARRAY(
'History Simulation Scenarios'!$A$3)
)</f>
        <v>607</v>
      </c>
      <c r="C266" s="23">
        <f ca="1"/>
        <v>274.17929641867522</v>
      </c>
      <c r="D266" s="24">
        <f ca="1">COUNT($B$2:B266)/'History Simulation Scenarios'!$A$2</f>
        <v>0.36202185792349728</v>
      </c>
    </row>
    <row r="267" spans="2:4" x14ac:dyDescent="0.35">
      <c r="B267" cm="1">
        <f t="array" aca="1" ref="B267" ca="1">_xlfn.XLOOKUP(
$C267,
_xlfn.TAKE('History Simulation Scenarios'!$AE$3:$AE$10000, ROWS(_xlfn.ANCHORARRAY('History Simulation Scenarios'!$A$3))),_xlfn.ANCHORARRAY(
'History Simulation Scenarios'!$A$3)
)</f>
        <v>415</v>
      </c>
      <c r="C267" s="23">
        <f ca="1"/>
        <v>270.83394373106421</v>
      </c>
      <c r="D267" s="24">
        <f ca="1">COUNT($B$2:B267)/'History Simulation Scenarios'!$A$2</f>
        <v>0.36338797814207652</v>
      </c>
    </row>
    <row r="268" spans="2:4" x14ac:dyDescent="0.35">
      <c r="B268" cm="1">
        <f t="array" aca="1" ref="B268" ca="1">_xlfn.XLOOKUP(
$C268,
_xlfn.TAKE('History Simulation Scenarios'!$AE$3:$AE$10000, ROWS(_xlfn.ANCHORARRAY('History Simulation Scenarios'!$A$3))),_xlfn.ANCHORARRAY(
'History Simulation Scenarios'!$A$3)
)</f>
        <v>550</v>
      </c>
      <c r="C268" s="23">
        <f ca="1"/>
        <v>269.17511124481098</v>
      </c>
      <c r="D268" s="24">
        <f ca="1">COUNT($B$2:B268)/'History Simulation Scenarios'!$A$2</f>
        <v>0.36475409836065575</v>
      </c>
    </row>
    <row r="269" spans="2:4" x14ac:dyDescent="0.35">
      <c r="B269" cm="1">
        <f t="array" aca="1" ref="B269" ca="1">_xlfn.XLOOKUP(
$C269,
_xlfn.TAKE('History Simulation Scenarios'!$AE$3:$AE$10000, ROWS(_xlfn.ANCHORARRAY('History Simulation Scenarios'!$A$3))),_xlfn.ANCHORARRAY(
'History Simulation Scenarios'!$A$3)
)</f>
        <v>610</v>
      </c>
      <c r="C269" s="23">
        <f ca="1"/>
        <v>267.48788638453698</v>
      </c>
      <c r="D269" s="24">
        <f ca="1">COUNT($B$2:B269)/'History Simulation Scenarios'!$A$2</f>
        <v>0.36612021857923499</v>
      </c>
    </row>
    <row r="270" spans="2:4" x14ac:dyDescent="0.35">
      <c r="B270" cm="1">
        <f t="array" aca="1" ref="B270" ca="1">_xlfn.XLOOKUP(
$C270,
_xlfn.TAKE('History Simulation Scenarios'!$AE$3:$AE$10000, ROWS(_xlfn.ANCHORARRAY('History Simulation Scenarios'!$A$3))),_xlfn.ANCHORARRAY(
'History Simulation Scenarios'!$A$3)
)</f>
        <v>124</v>
      </c>
      <c r="C270" s="23">
        <f ca="1"/>
        <v>264.77226557958056</v>
      </c>
      <c r="D270" s="24">
        <f ca="1">COUNT($B$2:B270)/'History Simulation Scenarios'!$A$2</f>
        <v>0.36748633879781423</v>
      </c>
    </row>
    <row r="271" spans="2:4" x14ac:dyDescent="0.35">
      <c r="B271" cm="1">
        <f t="array" aca="1" ref="B271" ca="1">_xlfn.XLOOKUP(
$C271,
_xlfn.TAKE('History Simulation Scenarios'!$AE$3:$AE$10000, ROWS(_xlfn.ANCHORARRAY('History Simulation Scenarios'!$A$3))),_xlfn.ANCHORARRAY(
'History Simulation Scenarios'!$A$3)
)</f>
        <v>413</v>
      </c>
      <c r="C271" s="23">
        <f ca="1"/>
        <v>260.12917397930869</v>
      </c>
      <c r="D271" s="24">
        <f ca="1">COUNT($B$2:B271)/'History Simulation Scenarios'!$A$2</f>
        <v>0.36885245901639346</v>
      </c>
    </row>
    <row r="272" spans="2:4" x14ac:dyDescent="0.35">
      <c r="B272" cm="1">
        <f t="array" aca="1" ref="B272" ca="1">_xlfn.XLOOKUP(
$C272,
_xlfn.TAKE('History Simulation Scenarios'!$AE$3:$AE$10000, ROWS(_xlfn.ANCHORARRAY('History Simulation Scenarios'!$A$3))),_xlfn.ANCHORARRAY(
'History Simulation Scenarios'!$A$3)
)</f>
        <v>367</v>
      </c>
      <c r="C272" s="23">
        <f ca="1"/>
        <v>253.27412184808054</v>
      </c>
      <c r="D272" s="24">
        <f ca="1">COUNT($B$2:B272)/'History Simulation Scenarios'!$A$2</f>
        <v>0.3702185792349727</v>
      </c>
    </row>
    <row r="273" spans="2:4" x14ac:dyDescent="0.35">
      <c r="B273" cm="1">
        <f t="array" aca="1" ref="B273" ca="1">_xlfn.XLOOKUP(
$C273,
_xlfn.TAKE('History Simulation Scenarios'!$AE$3:$AE$10000, ROWS(_xlfn.ANCHORARRAY('History Simulation Scenarios'!$A$3))),_xlfn.ANCHORARRAY(
'History Simulation Scenarios'!$A$3)
)</f>
        <v>265</v>
      </c>
      <c r="C273" s="23">
        <f ca="1"/>
        <v>252.86345232563326</v>
      </c>
      <c r="D273" s="24">
        <f ca="1">COUNT($B$2:B273)/'History Simulation Scenarios'!$A$2</f>
        <v>0.37158469945355194</v>
      </c>
    </row>
    <row r="274" spans="2:4" x14ac:dyDescent="0.35">
      <c r="B274" cm="1">
        <f t="array" aca="1" ref="B274" ca="1">_xlfn.XLOOKUP(
$C274,
_xlfn.TAKE('History Simulation Scenarios'!$AE$3:$AE$10000, ROWS(_xlfn.ANCHORARRAY('History Simulation Scenarios'!$A$3))),_xlfn.ANCHORARRAY(
'History Simulation Scenarios'!$A$3)
)</f>
        <v>638</v>
      </c>
      <c r="C274" s="23">
        <f ca="1"/>
        <v>252.6798049454228</v>
      </c>
      <c r="D274" s="24">
        <f ca="1">COUNT($B$2:B274)/'History Simulation Scenarios'!$A$2</f>
        <v>0.37295081967213117</v>
      </c>
    </row>
    <row r="275" spans="2:4" x14ac:dyDescent="0.35">
      <c r="B275" cm="1">
        <f t="array" aca="1" ref="B275" ca="1">_xlfn.XLOOKUP(
$C275,
_xlfn.TAKE('History Simulation Scenarios'!$AE$3:$AE$10000, ROWS(_xlfn.ANCHORARRAY('History Simulation Scenarios'!$A$3))),_xlfn.ANCHORARRAY(
'History Simulation Scenarios'!$A$3)
)</f>
        <v>19</v>
      </c>
      <c r="C275" s="23">
        <f ca="1"/>
        <v>251.10782522990485</v>
      </c>
      <c r="D275" s="24">
        <f ca="1">COUNT($B$2:B275)/'History Simulation Scenarios'!$A$2</f>
        <v>0.37431693989071041</v>
      </c>
    </row>
    <row r="276" spans="2:4" x14ac:dyDescent="0.35">
      <c r="B276" cm="1">
        <f t="array" aca="1" ref="B276" ca="1">_xlfn.XLOOKUP(
$C276,
_xlfn.TAKE('History Simulation Scenarios'!$AE$3:$AE$10000, ROWS(_xlfn.ANCHORARRAY('History Simulation Scenarios'!$A$3))),_xlfn.ANCHORARRAY(
'History Simulation Scenarios'!$A$3)
)</f>
        <v>221</v>
      </c>
      <c r="C276" s="23">
        <f ca="1"/>
        <v>245.08734057086986</v>
      </c>
      <c r="D276" s="24">
        <f ca="1">COUNT($B$2:B276)/'History Simulation Scenarios'!$A$2</f>
        <v>0.37568306010928959</v>
      </c>
    </row>
    <row r="277" spans="2:4" x14ac:dyDescent="0.35">
      <c r="B277" cm="1">
        <f t="array" aca="1" ref="B277" ca="1">_xlfn.XLOOKUP(
$C277,
_xlfn.TAKE('History Simulation Scenarios'!$AE$3:$AE$10000, ROWS(_xlfn.ANCHORARRAY('History Simulation Scenarios'!$A$3))),_xlfn.ANCHORARRAY(
'History Simulation Scenarios'!$A$3)
)</f>
        <v>112</v>
      </c>
      <c r="C277" s="23">
        <f ca="1"/>
        <v>232.52083142314223</v>
      </c>
      <c r="D277" s="24">
        <f ca="1">COUNT($B$2:B277)/'History Simulation Scenarios'!$A$2</f>
        <v>0.37704918032786883</v>
      </c>
    </row>
    <row r="278" spans="2:4" x14ac:dyDescent="0.35">
      <c r="B278" cm="1">
        <f t="array" aca="1" ref="B278" ca="1">_xlfn.XLOOKUP(
$C278,
_xlfn.TAKE('History Simulation Scenarios'!$AE$3:$AE$10000, ROWS(_xlfn.ANCHORARRAY('History Simulation Scenarios'!$A$3))),_xlfn.ANCHORARRAY(
'History Simulation Scenarios'!$A$3)
)</f>
        <v>203</v>
      </c>
      <c r="C278" s="23">
        <f ca="1"/>
        <v>232.11598152574152</v>
      </c>
      <c r="D278" s="24">
        <f ca="1">COUNT($B$2:B278)/'History Simulation Scenarios'!$A$2</f>
        <v>0.37841530054644806</v>
      </c>
    </row>
    <row r="279" spans="2:4" x14ac:dyDescent="0.35">
      <c r="B279" cm="1">
        <f t="array" aca="1" ref="B279" ca="1">_xlfn.XLOOKUP(
$C279,
_xlfn.TAKE('History Simulation Scenarios'!$AE$3:$AE$10000, ROWS(_xlfn.ANCHORARRAY('History Simulation Scenarios'!$A$3))),_xlfn.ANCHORARRAY(
'History Simulation Scenarios'!$A$3)
)</f>
        <v>430</v>
      </c>
      <c r="C279" s="23">
        <f ca="1"/>
        <v>230.95973791147117</v>
      </c>
      <c r="D279" s="24">
        <f ca="1">COUNT($B$2:B279)/'History Simulation Scenarios'!$A$2</f>
        <v>0.3797814207650273</v>
      </c>
    </row>
    <row r="280" spans="2:4" x14ac:dyDescent="0.35">
      <c r="B280" cm="1">
        <f t="array" aca="1" ref="B280" ca="1">_xlfn.XLOOKUP(
$C280,
_xlfn.TAKE('History Simulation Scenarios'!$AE$3:$AE$10000, ROWS(_xlfn.ANCHORARRAY('History Simulation Scenarios'!$A$3))),_xlfn.ANCHORARRAY(
'History Simulation Scenarios'!$A$3)
)</f>
        <v>139</v>
      </c>
      <c r="C280" s="23">
        <f ca="1"/>
        <v>224.84379370274837</v>
      </c>
      <c r="D280" s="24">
        <f ca="1">COUNT($B$2:B280)/'History Simulation Scenarios'!$A$2</f>
        <v>0.38114754098360654</v>
      </c>
    </row>
    <row r="281" spans="2:4" x14ac:dyDescent="0.35">
      <c r="B281" cm="1">
        <f t="array" aca="1" ref="B281" ca="1">_xlfn.XLOOKUP(
$C281,
_xlfn.TAKE('History Simulation Scenarios'!$AE$3:$AE$10000, ROWS(_xlfn.ANCHORARRAY('History Simulation Scenarios'!$A$3))),_xlfn.ANCHORARRAY(
'History Simulation Scenarios'!$A$3)
)</f>
        <v>625</v>
      </c>
      <c r="C281" s="23">
        <f ca="1"/>
        <v>221.38575156553998</v>
      </c>
      <c r="D281" s="24">
        <f ca="1">COUNT($B$2:B281)/'History Simulation Scenarios'!$A$2</f>
        <v>0.38251366120218577</v>
      </c>
    </row>
    <row r="282" spans="2:4" x14ac:dyDescent="0.35">
      <c r="B282" cm="1">
        <f t="array" aca="1" ref="B282" ca="1">_xlfn.XLOOKUP(
$C282,
_xlfn.TAKE('History Simulation Scenarios'!$AE$3:$AE$10000, ROWS(_xlfn.ANCHORARRAY('History Simulation Scenarios'!$A$3))),_xlfn.ANCHORARRAY(
'History Simulation Scenarios'!$A$3)
)</f>
        <v>3</v>
      </c>
      <c r="C282" s="23">
        <f ca="1"/>
        <v>220.3102261312597</v>
      </c>
      <c r="D282" s="24">
        <f ca="1">COUNT($B$2:B282)/'History Simulation Scenarios'!$A$2</f>
        <v>0.38387978142076501</v>
      </c>
    </row>
    <row r="283" spans="2:4" x14ac:dyDescent="0.35">
      <c r="B283" cm="1">
        <f t="array" aca="1" ref="B283" ca="1">_xlfn.XLOOKUP(
$C283,
_xlfn.TAKE('History Simulation Scenarios'!$AE$3:$AE$10000, ROWS(_xlfn.ANCHORARRAY('History Simulation Scenarios'!$A$3))),_xlfn.ANCHORARRAY(
'History Simulation Scenarios'!$A$3)
)</f>
        <v>678</v>
      </c>
      <c r="C283" s="23">
        <f ca="1"/>
        <v>203.329611315683</v>
      </c>
      <c r="D283" s="24">
        <f ca="1">COUNT($B$2:B283)/'History Simulation Scenarios'!$A$2</f>
        <v>0.38524590163934425</v>
      </c>
    </row>
    <row r="284" spans="2:4" x14ac:dyDescent="0.35">
      <c r="B284" cm="1">
        <f t="array" aca="1" ref="B284" ca="1">_xlfn.XLOOKUP(
$C284,
_xlfn.TAKE('History Simulation Scenarios'!$AE$3:$AE$10000, ROWS(_xlfn.ANCHORARRAY('History Simulation Scenarios'!$A$3))),_xlfn.ANCHORARRAY(
'History Simulation Scenarios'!$A$3)
)</f>
        <v>695</v>
      </c>
      <c r="C284" s="23">
        <f ca="1"/>
        <v>177.30838074072381</v>
      </c>
      <c r="D284" s="24">
        <f ca="1">COUNT($B$2:B284)/'History Simulation Scenarios'!$A$2</f>
        <v>0.38661202185792348</v>
      </c>
    </row>
    <row r="285" spans="2:4" x14ac:dyDescent="0.35">
      <c r="B285" cm="1">
        <f t="array" aca="1" ref="B285" ca="1">_xlfn.XLOOKUP(
$C285,
_xlfn.TAKE('History Simulation Scenarios'!$AE$3:$AE$10000, ROWS(_xlfn.ANCHORARRAY('History Simulation Scenarios'!$A$3))),_xlfn.ANCHORARRAY(
'History Simulation Scenarios'!$A$3)
)</f>
        <v>543</v>
      </c>
      <c r="C285" s="23">
        <f ca="1"/>
        <v>168.84219815881806</v>
      </c>
      <c r="D285" s="24">
        <f ca="1">COUNT($B$2:B285)/'History Simulation Scenarios'!$A$2</f>
        <v>0.38797814207650272</v>
      </c>
    </row>
    <row r="286" spans="2:4" x14ac:dyDescent="0.35">
      <c r="B286" cm="1">
        <f t="array" aca="1" ref="B286" ca="1">_xlfn.XLOOKUP(
$C286,
_xlfn.TAKE('History Simulation Scenarios'!$AE$3:$AE$10000, ROWS(_xlfn.ANCHORARRAY('History Simulation Scenarios'!$A$3))),_xlfn.ANCHORARRAY(
'History Simulation Scenarios'!$A$3)
)</f>
        <v>97</v>
      </c>
      <c r="C286" s="23">
        <f ca="1"/>
        <v>165.64372033934342</v>
      </c>
      <c r="D286" s="24">
        <f ca="1">COUNT($B$2:B286)/'History Simulation Scenarios'!$A$2</f>
        <v>0.38934426229508196</v>
      </c>
    </row>
    <row r="287" spans="2:4" x14ac:dyDescent="0.35">
      <c r="B287" cm="1">
        <f t="array" aca="1" ref="B287" ca="1">_xlfn.XLOOKUP(
$C287,
_xlfn.TAKE('History Simulation Scenarios'!$AE$3:$AE$10000, ROWS(_xlfn.ANCHORARRAY('History Simulation Scenarios'!$A$3))),_xlfn.ANCHORARRAY(
'History Simulation Scenarios'!$A$3)
)</f>
        <v>184</v>
      </c>
      <c r="C287" s="23">
        <f ca="1"/>
        <v>164.08685061868164</v>
      </c>
      <c r="D287" s="24">
        <f ca="1">COUNT($B$2:B287)/'History Simulation Scenarios'!$A$2</f>
        <v>0.39071038251366119</v>
      </c>
    </row>
    <row r="288" spans="2:4" x14ac:dyDescent="0.35">
      <c r="B288" cm="1">
        <f t="array" aca="1" ref="B288" ca="1">_xlfn.XLOOKUP(
$C288,
_xlfn.TAKE('History Simulation Scenarios'!$AE$3:$AE$10000, ROWS(_xlfn.ANCHORARRAY('History Simulation Scenarios'!$A$3))),_xlfn.ANCHORARRAY(
'History Simulation Scenarios'!$A$3)
)</f>
        <v>475</v>
      </c>
      <c r="C288" s="23">
        <f ca="1"/>
        <v>153.74455644312548</v>
      </c>
      <c r="D288" s="24">
        <f ca="1">COUNT($B$2:B288)/'History Simulation Scenarios'!$A$2</f>
        <v>0.39207650273224043</v>
      </c>
    </row>
    <row r="289" spans="2:4" x14ac:dyDescent="0.35">
      <c r="B289" cm="1">
        <f t="array" aca="1" ref="B289" ca="1">_xlfn.XLOOKUP(
$C289,
_xlfn.TAKE('History Simulation Scenarios'!$AE$3:$AE$10000, ROWS(_xlfn.ANCHORARRAY('History Simulation Scenarios'!$A$3))),_xlfn.ANCHORARRAY(
'History Simulation Scenarios'!$A$3)
)</f>
        <v>35</v>
      </c>
      <c r="C289" s="23">
        <f ca="1"/>
        <v>148.87769314303296</v>
      </c>
      <c r="D289" s="24">
        <f ca="1">COUNT($B$2:B289)/'History Simulation Scenarios'!$A$2</f>
        <v>0.39344262295081966</v>
      </c>
    </row>
    <row r="290" spans="2:4" x14ac:dyDescent="0.35">
      <c r="B290" cm="1">
        <f t="array" aca="1" ref="B290" ca="1">_xlfn.XLOOKUP(
$C290,
_xlfn.TAKE('History Simulation Scenarios'!$AE$3:$AE$10000, ROWS(_xlfn.ANCHORARRAY('History Simulation Scenarios'!$A$3))),_xlfn.ANCHORARRAY(
'History Simulation Scenarios'!$A$3)
)</f>
        <v>565</v>
      </c>
      <c r="C290" s="23">
        <f ca="1"/>
        <v>146.69747542330879</v>
      </c>
      <c r="D290" s="24">
        <f ca="1">COUNT($B$2:B290)/'History Simulation Scenarios'!$A$2</f>
        <v>0.3948087431693989</v>
      </c>
    </row>
    <row r="291" spans="2:4" x14ac:dyDescent="0.35">
      <c r="B291" cm="1">
        <f t="array" aca="1" ref="B291" ca="1">_xlfn.XLOOKUP(
$C291,
_xlfn.TAKE('History Simulation Scenarios'!$AE$3:$AE$10000, ROWS(_xlfn.ANCHORARRAY('History Simulation Scenarios'!$A$3))),_xlfn.ANCHORARRAY(
'History Simulation Scenarios'!$A$3)
)</f>
        <v>579</v>
      </c>
      <c r="C291" s="23">
        <f ca="1"/>
        <v>144.27945971154259</v>
      </c>
      <c r="D291" s="24">
        <f ca="1">COUNT($B$2:B291)/'History Simulation Scenarios'!$A$2</f>
        <v>0.39617486338797814</v>
      </c>
    </row>
    <row r="292" spans="2:4" x14ac:dyDescent="0.35">
      <c r="B292" cm="1">
        <f t="array" aca="1" ref="B292" ca="1">_xlfn.XLOOKUP(
$C292,
_xlfn.TAKE('History Simulation Scenarios'!$AE$3:$AE$10000, ROWS(_xlfn.ANCHORARRAY('History Simulation Scenarios'!$A$3))),_xlfn.ANCHORARRAY(
'History Simulation Scenarios'!$A$3)
)</f>
        <v>15</v>
      </c>
      <c r="C292" s="23">
        <f ca="1"/>
        <v>140.60134631188703</v>
      </c>
      <c r="D292" s="24">
        <f ca="1">COUNT($B$2:B292)/'History Simulation Scenarios'!$A$2</f>
        <v>0.39754098360655737</v>
      </c>
    </row>
    <row r="293" spans="2:4" x14ac:dyDescent="0.35">
      <c r="B293" cm="1">
        <f t="array" aca="1" ref="B293" ca="1">_xlfn.XLOOKUP(
$C293,
_xlfn.TAKE('History Simulation Scenarios'!$AE$3:$AE$10000, ROWS(_xlfn.ANCHORARRAY('History Simulation Scenarios'!$A$3))),_xlfn.ANCHORARRAY(
'History Simulation Scenarios'!$A$3)
)</f>
        <v>469</v>
      </c>
      <c r="C293" s="23">
        <f ca="1"/>
        <v>134.76011480108718</v>
      </c>
      <c r="D293" s="24">
        <f ca="1">COUNT($B$2:B293)/'History Simulation Scenarios'!$A$2</f>
        <v>0.39890710382513661</v>
      </c>
    </row>
    <row r="294" spans="2:4" x14ac:dyDescent="0.35">
      <c r="B294" cm="1">
        <f t="array" aca="1" ref="B294" ca="1">_xlfn.XLOOKUP(
$C294,
_xlfn.TAKE('History Simulation Scenarios'!$AE$3:$AE$10000, ROWS(_xlfn.ANCHORARRAY('History Simulation Scenarios'!$A$3))),_xlfn.ANCHORARRAY(
'History Simulation Scenarios'!$A$3)
)</f>
        <v>529</v>
      </c>
      <c r="C294" s="23">
        <f ca="1"/>
        <v>132.36978165517212</v>
      </c>
      <c r="D294" s="24">
        <f ca="1">COUNT($B$2:B294)/'History Simulation Scenarios'!$A$2</f>
        <v>0.40027322404371585</v>
      </c>
    </row>
    <row r="295" spans="2:4" x14ac:dyDescent="0.35">
      <c r="B295" cm="1">
        <f t="array" aca="1" ref="B295" ca="1">_xlfn.XLOOKUP(
$C295,
_xlfn.TAKE('History Simulation Scenarios'!$AE$3:$AE$10000, ROWS(_xlfn.ANCHORARRAY('History Simulation Scenarios'!$A$3))),_xlfn.ANCHORARRAY(
'History Simulation Scenarios'!$A$3)
)</f>
        <v>42</v>
      </c>
      <c r="C295" s="23">
        <f ca="1"/>
        <v>131.04374400127563</v>
      </c>
      <c r="D295" s="24">
        <f ca="1">COUNT($B$2:B295)/'History Simulation Scenarios'!$A$2</f>
        <v>0.40163934426229508</v>
      </c>
    </row>
    <row r="296" spans="2:4" x14ac:dyDescent="0.35">
      <c r="B296" cm="1">
        <f t="array" aca="1" ref="B296" ca="1">_xlfn.XLOOKUP(
$C296,
_xlfn.TAKE('History Simulation Scenarios'!$AE$3:$AE$10000, ROWS(_xlfn.ANCHORARRAY('History Simulation Scenarios'!$A$3))),_xlfn.ANCHORARRAY(
'History Simulation Scenarios'!$A$3)
)</f>
        <v>202</v>
      </c>
      <c r="C296" s="23">
        <f ca="1"/>
        <v>112.27177105168812</v>
      </c>
      <c r="D296" s="24">
        <f ca="1">COUNT($B$2:B296)/'History Simulation Scenarios'!$A$2</f>
        <v>0.40300546448087432</v>
      </c>
    </row>
    <row r="297" spans="2:4" x14ac:dyDescent="0.35">
      <c r="B297" cm="1">
        <f t="array" aca="1" ref="B297" ca="1">_xlfn.XLOOKUP(
$C297,
_xlfn.TAKE('History Simulation Scenarios'!$AE$3:$AE$10000, ROWS(_xlfn.ANCHORARRAY('History Simulation Scenarios'!$A$3))),_xlfn.ANCHORARRAY(
'History Simulation Scenarios'!$A$3)
)</f>
        <v>120</v>
      </c>
      <c r="C297" s="23">
        <f ca="1"/>
        <v>111.77061497938121</v>
      </c>
      <c r="D297" s="24">
        <f ca="1">COUNT($B$2:B297)/'History Simulation Scenarios'!$A$2</f>
        <v>0.40437158469945356</v>
      </c>
    </row>
    <row r="298" spans="2:4" x14ac:dyDescent="0.35">
      <c r="B298" cm="1">
        <f t="array" aca="1" ref="B298" ca="1">_xlfn.XLOOKUP(
$C298,
_xlfn.TAKE('History Simulation Scenarios'!$AE$3:$AE$10000, ROWS(_xlfn.ANCHORARRAY('History Simulation Scenarios'!$A$3))),_xlfn.ANCHORARRAY(
'History Simulation Scenarios'!$A$3)
)</f>
        <v>246</v>
      </c>
      <c r="C298" s="23">
        <f ca="1"/>
        <v>111.55749487021239</v>
      </c>
      <c r="D298" s="24">
        <f ca="1">COUNT($B$2:B298)/'History Simulation Scenarios'!$A$2</f>
        <v>0.40573770491803279</v>
      </c>
    </row>
    <row r="299" spans="2:4" x14ac:dyDescent="0.35">
      <c r="B299" cm="1">
        <f t="array" aca="1" ref="B299" ca="1">_xlfn.XLOOKUP(
$C299,
_xlfn.TAKE('History Simulation Scenarios'!$AE$3:$AE$10000, ROWS(_xlfn.ANCHORARRAY('History Simulation Scenarios'!$A$3))),_xlfn.ANCHORARRAY(
'History Simulation Scenarios'!$A$3)
)</f>
        <v>380</v>
      </c>
      <c r="C299" s="23">
        <f ca="1"/>
        <v>105.54618495117757</v>
      </c>
      <c r="D299" s="24">
        <f ca="1">COUNT($B$2:B299)/'History Simulation Scenarios'!$A$2</f>
        <v>0.40710382513661203</v>
      </c>
    </row>
    <row r="300" spans="2:4" x14ac:dyDescent="0.35">
      <c r="B300" cm="1">
        <f t="array" aca="1" ref="B300" ca="1">_xlfn.XLOOKUP(
$C300,
_xlfn.TAKE('History Simulation Scenarios'!$AE$3:$AE$10000, ROWS(_xlfn.ANCHORARRAY('History Simulation Scenarios'!$A$3))),_xlfn.ANCHORARRAY(
'History Simulation Scenarios'!$A$3)
)</f>
        <v>180</v>
      </c>
      <c r="C300" s="23">
        <f ca="1"/>
        <v>103.08301255831611</v>
      </c>
      <c r="D300" s="24">
        <f ca="1">COUNT($B$2:B300)/'History Simulation Scenarios'!$A$2</f>
        <v>0.40846994535519127</v>
      </c>
    </row>
    <row r="301" spans="2:4" x14ac:dyDescent="0.35">
      <c r="B301" cm="1">
        <f t="array" aca="1" ref="B301" ca="1">_xlfn.XLOOKUP(
$C301,
_xlfn.TAKE('History Simulation Scenarios'!$AE$3:$AE$10000, ROWS(_xlfn.ANCHORARRAY('History Simulation Scenarios'!$A$3))),_xlfn.ANCHORARRAY(
'History Simulation Scenarios'!$A$3)
)</f>
        <v>602</v>
      </c>
      <c r="C301" s="23">
        <f ca="1"/>
        <v>98.217648223071592</v>
      </c>
      <c r="D301" s="24">
        <f ca="1">COUNT($B$2:B301)/'History Simulation Scenarios'!$A$2</f>
        <v>0.4098360655737705</v>
      </c>
    </row>
    <row r="302" spans="2:4" x14ac:dyDescent="0.35">
      <c r="B302" cm="1">
        <f t="array" aca="1" ref="B302" ca="1">_xlfn.XLOOKUP(
$C302,
_xlfn.TAKE('History Simulation Scenarios'!$AE$3:$AE$10000, ROWS(_xlfn.ANCHORARRAY('History Simulation Scenarios'!$A$3))),_xlfn.ANCHORARRAY(
'History Simulation Scenarios'!$A$3)
)</f>
        <v>308</v>
      </c>
      <c r="C302" s="23">
        <f ca="1"/>
        <v>92.51050369956647</v>
      </c>
      <c r="D302" s="24">
        <f ca="1">COUNT($B$2:B302)/'History Simulation Scenarios'!$A$2</f>
        <v>0.41120218579234974</v>
      </c>
    </row>
    <row r="303" spans="2:4" x14ac:dyDescent="0.35">
      <c r="B303" cm="1">
        <f t="array" aca="1" ref="B303" ca="1">_xlfn.XLOOKUP(
$C303,
_xlfn.TAKE('History Simulation Scenarios'!$AE$3:$AE$10000, ROWS(_xlfn.ANCHORARRAY('History Simulation Scenarios'!$A$3))),_xlfn.ANCHORARRAY(
'History Simulation Scenarios'!$A$3)
)</f>
        <v>352</v>
      </c>
      <c r="C303" s="23">
        <f ca="1"/>
        <v>91.758467805746477</v>
      </c>
      <c r="D303" s="24">
        <f ca="1">COUNT($B$2:B303)/'History Simulation Scenarios'!$A$2</f>
        <v>0.41256830601092898</v>
      </c>
    </row>
    <row r="304" spans="2:4" x14ac:dyDescent="0.35">
      <c r="B304" cm="1">
        <f t="array" aca="1" ref="B304" ca="1">_xlfn.XLOOKUP(
$C304,
_xlfn.TAKE('History Simulation Scenarios'!$AE$3:$AE$10000, ROWS(_xlfn.ANCHORARRAY('History Simulation Scenarios'!$A$3))),_xlfn.ANCHORARRAY(
'History Simulation Scenarios'!$A$3)
)</f>
        <v>7</v>
      </c>
      <c r="C304" s="23">
        <f ca="1"/>
        <v>86.25267942546634</v>
      </c>
      <c r="D304" s="24">
        <f ca="1">COUNT($B$2:B304)/'History Simulation Scenarios'!$A$2</f>
        <v>0.41393442622950821</v>
      </c>
    </row>
    <row r="305" spans="2:4" x14ac:dyDescent="0.35">
      <c r="B305" cm="1">
        <f t="array" aca="1" ref="B305" ca="1">_xlfn.XLOOKUP(
$C305,
_xlfn.TAKE('History Simulation Scenarios'!$AE$3:$AE$10000, ROWS(_xlfn.ANCHORARRAY('History Simulation Scenarios'!$A$3))),_xlfn.ANCHORARRAY(
'History Simulation Scenarios'!$A$3)
)</f>
        <v>11</v>
      </c>
      <c r="C305" s="23">
        <f ca="1"/>
        <v>85.117460893758107</v>
      </c>
      <c r="D305" s="24">
        <f ca="1">COUNT($B$2:B305)/'History Simulation Scenarios'!$A$2</f>
        <v>0.41530054644808745</v>
      </c>
    </row>
    <row r="306" spans="2:4" x14ac:dyDescent="0.35">
      <c r="B306" cm="1">
        <f t="array" aca="1" ref="B306" ca="1">_xlfn.XLOOKUP(
$C306,
_xlfn.TAKE('History Simulation Scenarios'!$AE$3:$AE$10000, ROWS(_xlfn.ANCHORARRAY('History Simulation Scenarios'!$A$3))),_xlfn.ANCHORARRAY(
'History Simulation Scenarios'!$A$3)
)</f>
        <v>439</v>
      </c>
      <c r="C306" s="23">
        <f ca="1"/>
        <v>76.130883613979677</v>
      </c>
      <c r="D306" s="24">
        <f ca="1">COUNT($B$2:B306)/'History Simulation Scenarios'!$A$2</f>
        <v>0.41666666666666669</v>
      </c>
    </row>
    <row r="307" spans="2:4" x14ac:dyDescent="0.35">
      <c r="B307" cm="1">
        <f t="array" aca="1" ref="B307" ca="1">_xlfn.XLOOKUP(
$C307,
_xlfn.TAKE('History Simulation Scenarios'!$AE$3:$AE$10000, ROWS(_xlfn.ANCHORARRAY('History Simulation Scenarios'!$A$3))),_xlfn.ANCHORARRAY(
'History Simulation Scenarios'!$A$3)
)</f>
        <v>243</v>
      </c>
      <c r="C307" s="23">
        <f ca="1"/>
        <v>75.608709524036385</v>
      </c>
      <c r="D307" s="24">
        <f ca="1">COUNT($B$2:B307)/'History Simulation Scenarios'!$A$2</f>
        <v>0.41803278688524592</v>
      </c>
    </row>
    <row r="308" spans="2:4" x14ac:dyDescent="0.35">
      <c r="B308" cm="1">
        <f t="array" aca="1" ref="B308" ca="1">_xlfn.XLOOKUP(
$C308,
_xlfn.TAKE('History Simulation Scenarios'!$AE$3:$AE$10000, ROWS(_xlfn.ANCHORARRAY('History Simulation Scenarios'!$A$3))),_xlfn.ANCHORARRAY(
'History Simulation Scenarios'!$A$3)
)</f>
        <v>622</v>
      </c>
      <c r="C308" s="23">
        <f ca="1"/>
        <v>71.744616408424918</v>
      </c>
      <c r="D308" s="24">
        <f ca="1">COUNT($B$2:B308)/'History Simulation Scenarios'!$A$2</f>
        <v>0.41939890710382516</v>
      </c>
    </row>
    <row r="309" spans="2:4" x14ac:dyDescent="0.35">
      <c r="B309" cm="1">
        <f t="array" aca="1" ref="B309" ca="1">_xlfn.XLOOKUP(
$C309,
_xlfn.TAKE('History Simulation Scenarios'!$AE$3:$AE$10000, ROWS(_xlfn.ANCHORARRAY('History Simulation Scenarios'!$A$3))),_xlfn.ANCHORARRAY(
'History Simulation Scenarios'!$A$3)
)</f>
        <v>416</v>
      </c>
      <c r="C309" s="23">
        <f ca="1"/>
        <v>65.906254738860298</v>
      </c>
      <c r="D309" s="24">
        <f ca="1">COUNT($B$2:B309)/'History Simulation Scenarios'!$A$2</f>
        <v>0.42076502732240439</v>
      </c>
    </row>
    <row r="310" spans="2:4" x14ac:dyDescent="0.35">
      <c r="B310" cm="1">
        <f t="array" aca="1" ref="B310" ca="1">_xlfn.XLOOKUP(
$C310,
_xlfn.TAKE('History Simulation Scenarios'!$AE$3:$AE$10000, ROWS(_xlfn.ANCHORARRAY('History Simulation Scenarios'!$A$3))),_xlfn.ANCHORARRAY(
'History Simulation Scenarios'!$A$3)
)</f>
        <v>215</v>
      </c>
      <c r="C310" s="23">
        <f ca="1"/>
        <v>60.753229275636841</v>
      </c>
      <c r="D310" s="24">
        <f ca="1">COUNT($B$2:B310)/'History Simulation Scenarios'!$A$2</f>
        <v>0.42213114754098363</v>
      </c>
    </row>
    <row r="311" spans="2:4" x14ac:dyDescent="0.35">
      <c r="B311" cm="1">
        <f t="array" aca="1" ref="B311" ca="1">_xlfn.XLOOKUP(
$C311,
_xlfn.TAKE('History Simulation Scenarios'!$AE$3:$AE$10000, ROWS(_xlfn.ANCHORARRAY('History Simulation Scenarios'!$A$3))),_xlfn.ANCHORARRAY(
'History Simulation Scenarios'!$A$3)
)</f>
        <v>88</v>
      </c>
      <c r="C311" s="23">
        <f ca="1"/>
        <v>56.970166003477061</v>
      </c>
      <c r="D311" s="24">
        <f ca="1">COUNT($B$2:B311)/'History Simulation Scenarios'!$A$2</f>
        <v>0.42349726775956287</v>
      </c>
    </row>
    <row r="312" spans="2:4" x14ac:dyDescent="0.35">
      <c r="B312" cm="1">
        <f t="array" aca="1" ref="B312" ca="1">_xlfn.XLOOKUP(
$C312,
_xlfn.TAKE('History Simulation Scenarios'!$AE$3:$AE$10000, ROWS(_xlfn.ANCHORARRAY('History Simulation Scenarios'!$A$3))),_xlfn.ANCHORARRAY(
'History Simulation Scenarios'!$A$3)
)</f>
        <v>433</v>
      </c>
      <c r="C312" s="23">
        <f ca="1"/>
        <v>52.348694868735038</v>
      </c>
      <c r="D312" s="24">
        <f ca="1">COUNT($B$2:B312)/'History Simulation Scenarios'!$A$2</f>
        <v>0.4248633879781421</v>
      </c>
    </row>
    <row r="313" spans="2:4" x14ac:dyDescent="0.35">
      <c r="B313" cm="1">
        <f t="array" aca="1" ref="B313" ca="1">_xlfn.XLOOKUP(
$C313,
_xlfn.TAKE('History Simulation Scenarios'!$AE$3:$AE$10000, ROWS(_xlfn.ANCHORARRAY('History Simulation Scenarios'!$A$3))),_xlfn.ANCHORARRAY(
'History Simulation Scenarios'!$A$3)
)</f>
        <v>609</v>
      </c>
      <c r="C313" s="23">
        <f ca="1"/>
        <v>47.200750102405436</v>
      </c>
      <c r="D313" s="24">
        <f ca="1">COUNT($B$2:B313)/'History Simulation Scenarios'!$A$2</f>
        <v>0.42622950819672129</v>
      </c>
    </row>
    <row r="314" spans="2:4" x14ac:dyDescent="0.35">
      <c r="B314" cm="1">
        <f t="array" aca="1" ref="B314" ca="1">_xlfn.XLOOKUP(
$C314,
_xlfn.TAKE('History Simulation Scenarios'!$AE$3:$AE$10000, ROWS(_xlfn.ANCHORARRAY('History Simulation Scenarios'!$A$3))),_xlfn.ANCHORARRAY(
'History Simulation Scenarios'!$A$3)
)</f>
        <v>168</v>
      </c>
      <c r="C314" s="23">
        <f ca="1"/>
        <v>45.325630684441421</v>
      </c>
      <c r="D314" s="24">
        <f ca="1">COUNT($B$2:B314)/'History Simulation Scenarios'!$A$2</f>
        <v>0.42759562841530052</v>
      </c>
    </row>
    <row r="315" spans="2:4" x14ac:dyDescent="0.35">
      <c r="B315" cm="1">
        <f t="array" aca="1" ref="B315" ca="1">_xlfn.XLOOKUP(
$C315,
_xlfn.TAKE('History Simulation Scenarios'!$AE$3:$AE$10000, ROWS(_xlfn.ANCHORARRAY('History Simulation Scenarios'!$A$3))),_xlfn.ANCHORARRAY(
'History Simulation Scenarios'!$A$3)
)</f>
        <v>716</v>
      </c>
      <c r="C315" s="23">
        <f ca="1"/>
        <v>31.034213317732792</v>
      </c>
      <c r="D315" s="24">
        <f ca="1">COUNT($B$2:B315)/'History Simulation Scenarios'!$A$2</f>
        <v>0.42896174863387976</v>
      </c>
    </row>
    <row r="316" spans="2:4" x14ac:dyDescent="0.35">
      <c r="B316" cm="1">
        <f t="array" aca="1" ref="B316" ca="1">_xlfn.XLOOKUP(
$C316,
_xlfn.TAKE('History Simulation Scenarios'!$AE$3:$AE$10000, ROWS(_xlfn.ANCHORARRAY('History Simulation Scenarios'!$A$3))),_xlfn.ANCHORARRAY(
'History Simulation Scenarios'!$A$3)
)</f>
        <v>634</v>
      </c>
      <c r="C316" s="23">
        <f ca="1"/>
        <v>29.235045056557283</v>
      </c>
      <c r="D316" s="24">
        <f ca="1">COUNT($B$2:B316)/'History Simulation Scenarios'!$A$2</f>
        <v>0.43032786885245899</v>
      </c>
    </row>
    <row r="317" spans="2:4" x14ac:dyDescent="0.35">
      <c r="B317" cm="1">
        <f t="array" aca="1" ref="B317" ca="1">_xlfn.XLOOKUP(
$C317,
_xlfn.TAKE('History Simulation Scenarios'!$AE$3:$AE$10000, ROWS(_xlfn.ANCHORARRAY('History Simulation Scenarios'!$A$3))),_xlfn.ANCHORARRAY(
'History Simulation Scenarios'!$A$3)
)</f>
        <v>18</v>
      </c>
      <c r="C317" s="23">
        <f ca="1"/>
        <v>27.061151121597504</v>
      </c>
      <c r="D317" s="24">
        <f ca="1">COUNT($B$2:B317)/'History Simulation Scenarios'!$A$2</f>
        <v>0.43169398907103823</v>
      </c>
    </row>
    <row r="318" spans="2:4" x14ac:dyDescent="0.35">
      <c r="B318" cm="1">
        <f t="array" aca="1" ref="B318" ca="1">_xlfn.XLOOKUP(
$C318,
_xlfn.TAKE('History Simulation Scenarios'!$AE$3:$AE$10000, ROWS(_xlfn.ANCHORARRAY('History Simulation Scenarios'!$A$3))),_xlfn.ANCHORARRAY(
'History Simulation Scenarios'!$A$3)
)</f>
        <v>697</v>
      </c>
      <c r="C318" s="23">
        <f ca="1"/>
        <v>25.549187098658876</v>
      </c>
      <c r="D318" s="24">
        <f ca="1">COUNT($B$2:B318)/'History Simulation Scenarios'!$A$2</f>
        <v>0.43306010928961747</v>
      </c>
    </row>
    <row r="319" spans="2:4" x14ac:dyDescent="0.35">
      <c r="B319" cm="1">
        <f t="array" aca="1" ref="B319" ca="1">_xlfn.XLOOKUP(
$C319,
_xlfn.TAKE('History Simulation Scenarios'!$AE$3:$AE$10000, ROWS(_xlfn.ANCHORARRAY('History Simulation Scenarios'!$A$3))),_xlfn.ANCHORARRAY(
'History Simulation Scenarios'!$A$3)
)</f>
        <v>485</v>
      </c>
      <c r="C319" s="23">
        <f ca="1"/>
        <v>21.985889312578365</v>
      </c>
      <c r="D319" s="24">
        <f ca="1">COUNT($B$2:B319)/'History Simulation Scenarios'!$A$2</f>
        <v>0.4344262295081967</v>
      </c>
    </row>
    <row r="320" spans="2:4" x14ac:dyDescent="0.35">
      <c r="B320" cm="1">
        <f t="array" aca="1" ref="B320" ca="1">_xlfn.XLOOKUP(
$C320,
_xlfn.TAKE('History Simulation Scenarios'!$AE$3:$AE$10000, ROWS(_xlfn.ANCHORARRAY('History Simulation Scenarios'!$A$3))),_xlfn.ANCHORARRAY(
'History Simulation Scenarios'!$A$3)
)</f>
        <v>48</v>
      </c>
      <c r="C320" s="23">
        <f ca="1"/>
        <v>8.8787986632960383</v>
      </c>
      <c r="D320" s="24">
        <f ca="1">COUNT($B$2:B320)/'History Simulation Scenarios'!$A$2</f>
        <v>0.43579234972677594</v>
      </c>
    </row>
    <row r="321" spans="2:4" x14ac:dyDescent="0.35">
      <c r="B321" cm="1">
        <f t="array" aca="1" ref="B321" ca="1">_xlfn.XLOOKUP(
$C321,
_xlfn.TAKE('History Simulation Scenarios'!$AE$3:$AE$10000, ROWS(_xlfn.ANCHORARRAY('History Simulation Scenarios'!$A$3))),_xlfn.ANCHORARRAY(
'History Simulation Scenarios'!$A$3)
)</f>
        <v>644</v>
      </c>
      <c r="C321" s="23">
        <f ca="1"/>
        <v>-0.23088273286703043</v>
      </c>
      <c r="D321" s="24">
        <f ca="1">COUNT($B$2:B321)/'History Simulation Scenarios'!$A$2</f>
        <v>0.43715846994535518</v>
      </c>
    </row>
    <row r="322" spans="2:4" x14ac:dyDescent="0.35">
      <c r="B322" cm="1">
        <f t="array" aca="1" ref="B322" ca="1">_xlfn.XLOOKUP(
$C322,
_xlfn.TAKE('History Simulation Scenarios'!$AE$3:$AE$10000, ROWS(_xlfn.ANCHORARRAY('History Simulation Scenarios'!$A$3))),_xlfn.ANCHORARRAY(
'History Simulation Scenarios'!$A$3)
)</f>
        <v>390</v>
      </c>
      <c r="C322" s="23">
        <f ca="1"/>
        <v>-4.5396862680208869</v>
      </c>
      <c r="D322" s="24">
        <f ca="1">COUNT($B$2:B322)/'History Simulation Scenarios'!$A$2</f>
        <v>0.43852459016393441</v>
      </c>
    </row>
    <row r="323" spans="2:4" x14ac:dyDescent="0.35">
      <c r="B323" cm="1">
        <f t="array" aca="1" ref="B323" ca="1">_xlfn.XLOOKUP(
$C323,
_xlfn.TAKE('History Simulation Scenarios'!$AE$3:$AE$10000, ROWS(_xlfn.ANCHORARRAY('History Simulation Scenarios'!$A$3))),_xlfn.ANCHORARRAY(
'History Simulation Scenarios'!$A$3)
)</f>
        <v>204</v>
      </c>
      <c r="C323" s="23">
        <f ca="1"/>
        <v>-5.3676352124020923</v>
      </c>
      <c r="D323" s="24">
        <f ca="1">COUNT($B$2:B323)/'History Simulation Scenarios'!$A$2</f>
        <v>0.43989071038251365</v>
      </c>
    </row>
    <row r="324" spans="2:4" x14ac:dyDescent="0.35">
      <c r="B324" cm="1">
        <f t="array" aca="1" ref="B324" ca="1">_xlfn.XLOOKUP(
$C324,
_xlfn.TAKE('History Simulation Scenarios'!$AE$3:$AE$10000, ROWS(_xlfn.ANCHORARRAY('History Simulation Scenarios'!$A$3))),_xlfn.ANCHORARRAY(
'History Simulation Scenarios'!$A$3)
)</f>
        <v>438</v>
      </c>
      <c r="C324" s="23">
        <f ca="1"/>
        <v>-5.4703518168244045</v>
      </c>
      <c r="D324" s="24">
        <f ca="1">COUNT($B$2:B324)/'History Simulation Scenarios'!$A$2</f>
        <v>0.44125683060109289</v>
      </c>
    </row>
    <row r="325" spans="2:4" x14ac:dyDescent="0.35">
      <c r="B325" cm="1">
        <f t="array" aca="1" ref="B325" ca="1">_xlfn.XLOOKUP(
$C325,
_xlfn.TAKE('History Simulation Scenarios'!$AE$3:$AE$10000, ROWS(_xlfn.ANCHORARRAY('History Simulation Scenarios'!$A$3))),_xlfn.ANCHORARRAY(
'History Simulation Scenarios'!$A$3)
)</f>
        <v>426</v>
      </c>
      <c r="C325" s="23">
        <f ca="1"/>
        <v>-10.770351235347334</v>
      </c>
      <c r="D325" s="24">
        <f ca="1">COUNT($B$2:B325)/'History Simulation Scenarios'!$A$2</f>
        <v>0.44262295081967212</v>
      </c>
    </row>
    <row r="326" spans="2:4" x14ac:dyDescent="0.35">
      <c r="B326" cm="1">
        <f t="array" aca="1" ref="B326" ca="1">_xlfn.XLOOKUP(
$C326,
_xlfn.TAKE('History Simulation Scenarios'!$AE$3:$AE$10000, ROWS(_xlfn.ANCHORARRAY('History Simulation Scenarios'!$A$3))),_xlfn.ANCHORARRAY(
'History Simulation Scenarios'!$A$3)
)</f>
        <v>387</v>
      </c>
      <c r="C326" s="23">
        <f ca="1"/>
        <v>-14.060741609398974</v>
      </c>
      <c r="D326" s="24">
        <f ca="1">COUNT($B$2:B326)/'History Simulation Scenarios'!$A$2</f>
        <v>0.44398907103825136</v>
      </c>
    </row>
    <row r="327" spans="2:4" x14ac:dyDescent="0.35">
      <c r="B327" cm="1">
        <f t="array" aca="1" ref="B327" ca="1">_xlfn.XLOOKUP(
$C327,
_xlfn.TAKE('History Simulation Scenarios'!$AE$3:$AE$10000, ROWS(_xlfn.ANCHORARRAY('History Simulation Scenarios'!$A$3))),_xlfn.ANCHORARRAY(
'History Simulation Scenarios'!$A$3)
)</f>
        <v>284</v>
      </c>
      <c r="C327" s="23">
        <f ca="1"/>
        <v>-22.437716437299969</v>
      </c>
      <c r="D327" s="24">
        <f ca="1">COUNT($B$2:B327)/'History Simulation Scenarios'!$A$2</f>
        <v>0.4453551912568306</v>
      </c>
    </row>
    <row r="328" spans="2:4" x14ac:dyDescent="0.35">
      <c r="B328" cm="1">
        <f t="array" aca="1" ref="B328" ca="1">_xlfn.XLOOKUP(
$C328,
_xlfn.TAKE('History Simulation Scenarios'!$AE$3:$AE$10000, ROWS(_xlfn.ANCHORARRAY('History Simulation Scenarios'!$A$3))),_xlfn.ANCHORARRAY(
'History Simulation Scenarios'!$A$3)
)</f>
        <v>175</v>
      </c>
      <c r="C328" s="23">
        <f ca="1"/>
        <v>-23.024545945751015</v>
      </c>
      <c r="D328" s="24">
        <f ca="1">COUNT($B$2:B328)/'History Simulation Scenarios'!$A$2</f>
        <v>0.44672131147540983</v>
      </c>
    </row>
    <row r="329" spans="2:4" x14ac:dyDescent="0.35">
      <c r="B329" cm="1">
        <f t="array" aca="1" ref="B329" ca="1">_xlfn.XLOOKUP(
$C329,
_xlfn.TAKE('History Simulation Scenarios'!$AE$3:$AE$10000, ROWS(_xlfn.ANCHORARRAY('History Simulation Scenarios'!$A$3))),_xlfn.ANCHORARRAY(
'History Simulation Scenarios'!$A$3)
)</f>
        <v>363</v>
      </c>
      <c r="C329" s="23">
        <f ca="1"/>
        <v>-34.395408890821273</v>
      </c>
      <c r="D329" s="24">
        <f ca="1">COUNT($B$2:B329)/'History Simulation Scenarios'!$A$2</f>
        <v>0.44808743169398907</v>
      </c>
    </row>
    <row r="330" spans="2:4" x14ac:dyDescent="0.35">
      <c r="B330" cm="1">
        <f t="array" aca="1" ref="B330" ca="1">_xlfn.XLOOKUP(
$C330,
_xlfn.TAKE('History Simulation Scenarios'!$AE$3:$AE$10000, ROWS(_xlfn.ANCHORARRAY('History Simulation Scenarios'!$A$3))),_xlfn.ANCHORARRAY(
'History Simulation Scenarios'!$A$3)
)</f>
        <v>212</v>
      </c>
      <c r="C330" s="23">
        <f ca="1"/>
        <v>-37.124421795626404</v>
      </c>
      <c r="D330" s="24">
        <f ca="1">COUNT($B$2:B330)/'History Simulation Scenarios'!$A$2</f>
        <v>0.44945355191256831</v>
      </c>
    </row>
    <row r="331" spans="2:4" x14ac:dyDescent="0.35">
      <c r="B331" cm="1">
        <f t="array" aca="1" ref="B331" ca="1">_xlfn.XLOOKUP(
$C331,
_xlfn.TAKE('History Simulation Scenarios'!$AE$3:$AE$10000, ROWS(_xlfn.ANCHORARRAY('History Simulation Scenarios'!$A$3))),_xlfn.ANCHORARRAY(
'History Simulation Scenarios'!$A$3)
)</f>
        <v>306</v>
      </c>
      <c r="C331" s="23">
        <f ca="1"/>
        <v>-52.161732224631123</v>
      </c>
      <c r="D331" s="24">
        <f ca="1">COUNT($B$2:B331)/'History Simulation Scenarios'!$A$2</f>
        <v>0.45081967213114754</v>
      </c>
    </row>
    <row r="332" spans="2:4" x14ac:dyDescent="0.35">
      <c r="B332" cm="1">
        <f t="array" aca="1" ref="B332" ca="1">_xlfn.XLOOKUP(
$C332,
_xlfn.TAKE('History Simulation Scenarios'!$AE$3:$AE$10000, ROWS(_xlfn.ANCHORARRAY('History Simulation Scenarios'!$A$3))),_xlfn.ANCHORARRAY(
'History Simulation Scenarios'!$A$3)
)</f>
        <v>98</v>
      </c>
      <c r="C332" s="23">
        <f ca="1"/>
        <v>-64.680964396247873</v>
      </c>
      <c r="D332" s="24">
        <f ca="1">COUNT($B$2:B332)/'History Simulation Scenarios'!$A$2</f>
        <v>0.45218579234972678</v>
      </c>
    </row>
    <row r="333" spans="2:4" x14ac:dyDescent="0.35">
      <c r="B333" cm="1">
        <f t="array" aca="1" ref="B333" ca="1">_xlfn.XLOOKUP(
$C333,
_xlfn.TAKE('History Simulation Scenarios'!$AE$3:$AE$10000, ROWS(_xlfn.ANCHORARRAY('History Simulation Scenarios'!$A$3))),_xlfn.ANCHORARRAY(
'History Simulation Scenarios'!$A$3)
)</f>
        <v>237</v>
      </c>
      <c r="C333" s="23">
        <f ca="1"/>
        <v>-70.648633933858946</v>
      </c>
      <c r="D333" s="24">
        <f ca="1">COUNT($B$2:B333)/'History Simulation Scenarios'!$A$2</f>
        <v>0.45355191256830601</v>
      </c>
    </row>
    <row r="334" spans="2:4" x14ac:dyDescent="0.35">
      <c r="B334" cm="1">
        <f t="array" aca="1" ref="B334" ca="1">_xlfn.XLOOKUP(
$C334,
_xlfn.TAKE('History Simulation Scenarios'!$AE$3:$AE$10000, ROWS(_xlfn.ANCHORARRAY('History Simulation Scenarios'!$A$3))),_xlfn.ANCHORARRAY(
'History Simulation Scenarios'!$A$3)
)</f>
        <v>350</v>
      </c>
      <c r="C334" s="23">
        <f ca="1"/>
        <v>-81.089401262928732</v>
      </c>
      <c r="D334" s="24">
        <f ca="1">COUNT($B$2:B334)/'History Simulation Scenarios'!$A$2</f>
        <v>0.45491803278688525</v>
      </c>
    </row>
    <row r="335" spans="2:4" x14ac:dyDescent="0.35">
      <c r="B335" cm="1">
        <f t="array" aca="1" ref="B335" ca="1">_xlfn.XLOOKUP(
$C335,
_xlfn.TAKE('History Simulation Scenarios'!$AE$3:$AE$10000, ROWS(_xlfn.ANCHORARRAY('History Simulation Scenarios'!$A$3))),_xlfn.ANCHORARRAY(
'History Simulation Scenarios'!$A$3)
)</f>
        <v>247</v>
      </c>
      <c r="C335" s="23">
        <f ca="1"/>
        <v>-81.921031708625378</v>
      </c>
      <c r="D335" s="24">
        <f ca="1">COUNT($B$2:B335)/'History Simulation Scenarios'!$A$2</f>
        <v>0.45628415300546449</v>
      </c>
    </row>
    <row r="336" spans="2:4" x14ac:dyDescent="0.35">
      <c r="B336" cm="1">
        <f t="array" aca="1" ref="B336" ca="1">_xlfn.XLOOKUP(
$C336,
_xlfn.TAKE('History Simulation Scenarios'!$AE$3:$AE$10000, ROWS(_xlfn.ANCHORARRAY('History Simulation Scenarios'!$A$3))),_xlfn.ANCHORARRAY(
'History Simulation Scenarios'!$A$3)
)</f>
        <v>405</v>
      </c>
      <c r="C336" s="23">
        <f ca="1"/>
        <v>-85.832253688859055</v>
      </c>
      <c r="D336" s="24">
        <f ca="1">COUNT($B$2:B336)/'History Simulation Scenarios'!$A$2</f>
        <v>0.45765027322404372</v>
      </c>
    </row>
    <row r="337" spans="2:4" x14ac:dyDescent="0.35">
      <c r="B337" cm="1">
        <f t="array" aca="1" ref="B337" ca="1">_xlfn.XLOOKUP(
$C337,
_xlfn.TAKE('History Simulation Scenarios'!$AE$3:$AE$10000, ROWS(_xlfn.ANCHORARRAY('History Simulation Scenarios'!$A$3))),_xlfn.ANCHORARRAY(
'History Simulation Scenarios'!$A$3)
)</f>
        <v>55</v>
      </c>
      <c r="C337" s="23">
        <f ca="1"/>
        <v>-93.312002234713873</v>
      </c>
      <c r="D337" s="24">
        <f ca="1">COUNT($B$2:B337)/'History Simulation Scenarios'!$A$2</f>
        <v>0.45901639344262296</v>
      </c>
    </row>
    <row r="338" spans="2:4" x14ac:dyDescent="0.35">
      <c r="B338" cm="1">
        <f t="array" aca="1" ref="B338" ca="1">_xlfn.XLOOKUP(
$C338,
_xlfn.TAKE('History Simulation Scenarios'!$AE$3:$AE$10000, ROWS(_xlfn.ANCHORARRAY('History Simulation Scenarios'!$A$3))),_xlfn.ANCHORARRAY(
'History Simulation Scenarios'!$A$3)
)</f>
        <v>641</v>
      </c>
      <c r="C338" s="23">
        <f ca="1"/>
        <v>-95.214622128056362</v>
      </c>
      <c r="D338" s="24">
        <f ca="1">COUNT($B$2:B338)/'History Simulation Scenarios'!$A$2</f>
        <v>0.4603825136612022</v>
      </c>
    </row>
    <row r="339" spans="2:4" x14ac:dyDescent="0.35">
      <c r="B339" cm="1">
        <f t="array" aca="1" ref="B339" ca="1">_xlfn.XLOOKUP(
$C339,
_xlfn.TAKE('History Simulation Scenarios'!$AE$3:$AE$10000, ROWS(_xlfn.ANCHORARRAY('History Simulation Scenarios'!$A$3))),_xlfn.ANCHORARRAY(
'History Simulation Scenarios'!$A$3)
)</f>
        <v>462</v>
      </c>
      <c r="C339" s="23">
        <f ca="1"/>
        <v>-97.156817374023376</v>
      </c>
      <c r="D339" s="24">
        <f ca="1">COUNT($B$2:B339)/'History Simulation Scenarios'!$A$2</f>
        <v>0.46174863387978143</v>
      </c>
    </row>
    <row r="340" spans="2:4" x14ac:dyDescent="0.35">
      <c r="B340" cm="1">
        <f t="array" aca="1" ref="B340" ca="1">_xlfn.XLOOKUP(
$C340,
_xlfn.TAKE('History Simulation Scenarios'!$AE$3:$AE$10000, ROWS(_xlfn.ANCHORARRAY('History Simulation Scenarios'!$A$3))),_xlfn.ANCHORARRAY(
'History Simulation Scenarios'!$A$3)
)</f>
        <v>56</v>
      </c>
      <c r="C340" s="23">
        <f ca="1"/>
        <v>-98.78668057534378</v>
      </c>
      <c r="D340" s="24">
        <f ca="1">COUNT($B$2:B340)/'History Simulation Scenarios'!$A$2</f>
        <v>0.46311475409836067</v>
      </c>
    </row>
    <row r="341" spans="2:4" x14ac:dyDescent="0.35">
      <c r="B341" cm="1">
        <f t="array" aca="1" ref="B341" ca="1">_xlfn.XLOOKUP(
$C341,
_xlfn.TAKE('History Simulation Scenarios'!$AE$3:$AE$10000, ROWS(_xlfn.ANCHORARRAY('History Simulation Scenarios'!$A$3))),_xlfn.ANCHORARRAY(
'History Simulation Scenarios'!$A$3)
)</f>
        <v>23</v>
      </c>
      <c r="C341" s="23">
        <f ca="1"/>
        <v>-104.79542989100446</v>
      </c>
      <c r="D341" s="24">
        <f ca="1">COUNT($B$2:B341)/'History Simulation Scenarios'!$A$2</f>
        <v>0.46448087431693991</v>
      </c>
    </row>
    <row r="342" spans="2:4" x14ac:dyDescent="0.35">
      <c r="B342" cm="1">
        <f t="array" aca="1" ref="B342" ca="1">_xlfn.XLOOKUP(
$C342,
_xlfn.TAKE('History Simulation Scenarios'!$AE$3:$AE$10000, ROWS(_xlfn.ANCHORARRAY('History Simulation Scenarios'!$A$3))),_xlfn.ANCHORARRAY(
'History Simulation Scenarios'!$A$3)
)</f>
        <v>680</v>
      </c>
      <c r="C342" s="23">
        <f ca="1"/>
        <v>-108.41755135252606</v>
      </c>
      <c r="D342" s="24">
        <f ca="1">COUNT($B$2:B342)/'History Simulation Scenarios'!$A$2</f>
        <v>0.46584699453551914</v>
      </c>
    </row>
    <row r="343" spans="2:4" x14ac:dyDescent="0.35">
      <c r="B343" cm="1">
        <f t="array" aca="1" ref="B343" ca="1">_xlfn.XLOOKUP(
$C343,
_xlfn.TAKE('History Simulation Scenarios'!$AE$3:$AE$10000, ROWS(_xlfn.ANCHORARRAY('History Simulation Scenarios'!$A$3))),_xlfn.ANCHORARRAY(
'History Simulation Scenarios'!$A$3)
)</f>
        <v>400</v>
      </c>
      <c r="C343" s="23">
        <f ca="1"/>
        <v>-109.70285077550216</v>
      </c>
      <c r="D343" s="24">
        <f ca="1">COUNT($B$2:B343)/'History Simulation Scenarios'!$A$2</f>
        <v>0.46721311475409838</v>
      </c>
    </row>
    <row r="344" spans="2:4" x14ac:dyDescent="0.35">
      <c r="B344" cm="1">
        <f t="array" aca="1" ref="B344" ca="1">_xlfn.XLOOKUP(
$C344,
_xlfn.TAKE('History Simulation Scenarios'!$AE$3:$AE$10000, ROWS(_xlfn.ANCHORARRAY('History Simulation Scenarios'!$A$3))),_xlfn.ANCHORARRAY(
'History Simulation Scenarios'!$A$3)
)</f>
        <v>402</v>
      </c>
      <c r="C344" s="23">
        <f ca="1"/>
        <v>-112.40281998380669</v>
      </c>
      <c r="D344" s="24">
        <f ca="1">COUNT($B$2:B344)/'History Simulation Scenarios'!$A$2</f>
        <v>0.46857923497267762</v>
      </c>
    </row>
    <row r="345" spans="2:4" x14ac:dyDescent="0.35">
      <c r="B345" cm="1">
        <f t="array" aca="1" ref="B345" ca="1">_xlfn.XLOOKUP(
$C345,
_xlfn.TAKE('History Simulation Scenarios'!$AE$3:$AE$10000, ROWS(_xlfn.ANCHORARRAY('History Simulation Scenarios'!$A$3))),_xlfn.ANCHORARRAY(
'History Simulation Scenarios'!$A$3)
)</f>
        <v>242</v>
      </c>
      <c r="C345" s="23">
        <f ca="1"/>
        <v>-116.82094805932138</v>
      </c>
      <c r="D345" s="24">
        <f ca="1">COUNT($B$2:B345)/'History Simulation Scenarios'!$A$2</f>
        <v>0.46994535519125685</v>
      </c>
    </row>
    <row r="346" spans="2:4" x14ac:dyDescent="0.35">
      <c r="B346" cm="1">
        <f t="array" aca="1" ref="B346" ca="1">_xlfn.XLOOKUP(
$C346,
_xlfn.TAKE('History Simulation Scenarios'!$AE$3:$AE$10000, ROWS(_xlfn.ANCHORARRAY('History Simulation Scenarios'!$A$3))),_xlfn.ANCHORARRAY(
'History Simulation Scenarios'!$A$3)
)</f>
        <v>227</v>
      </c>
      <c r="C346" s="23">
        <f ca="1"/>
        <v>-121.08136406252743</v>
      </c>
      <c r="D346" s="24">
        <f ca="1">COUNT($B$2:B346)/'History Simulation Scenarios'!$A$2</f>
        <v>0.47131147540983609</v>
      </c>
    </row>
    <row r="347" spans="2:4" x14ac:dyDescent="0.35">
      <c r="B347" cm="1">
        <f t="array" aca="1" ref="B347" ca="1">_xlfn.XLOOKUP(
$C347,
_xlfn.TAKE('History Simulation Scenarios'!$AE$3:$AE$10000, ROWS(_xlfn.ANCHORARRAY('History Simulation Scenarios'!$A$3))),_xlfn.ANCHORARRAY(
'History Simulation Scenarios'!$A$3)
)</f>
        <v>315</v>
      </c>
      <c r="C347" s="23">
        <f ca="1"/>
        <v>-125.66069121478358</v>
      </c>
      <c r="D347" s="24">
        <f ca="1">COUNT($B$2:B347)/'History Simulation Scenarios'!$A$2</f>
        <v>0.47267759562841533</v>
      </c>
    </row>
    <row r="348" spans="2:4" x14ac:dyDescent="0.35">
      <c r="B348" cm="1">
        <f t="array" aca="1" ref="B348" ca="1">_xlfn.XLOOKUP(
$C348,
_xlfn.TAKE('History Simulation Scenarios'!$AE$3:$AE$10000, ROWS(_xlfn.ANCHORARRAY('History Simulation Scenarios'!$A$3))),_xlfn.ANCHORARRAY(
'History Simulation Scenarios'!$A$3)
)</f>
        <v>398</v>
      </c>
      <c r="C348" s="23">
        <f ca="1"/>
        <v>-128.94018882521777</v>
      </c>
      <c r="D348" s="24">
        <f ca="1">COUNT($B$2:B348)/'History Simulation Scenarios'!$A$2</f>
        <v>0.47404371584699456</v>
      </c>
    </row>
    <row r="349" spans="2:4" x14ac:dyDescent="0.35">
      <c r="B349" cm="1">
        <f t="array" aca="1" ref="B349" ca="1">_xlfn.XLOOKUP(
$C349,
_xlfn.TAKE('History Simulation Scenarios'!$AE$3:$AE$10000, ROWS(_xlfn.ANCHORARRAY('History Simulation Scenarios'!$A$3))),_xlfn.ANCHORARRAY(
'History Simulation Scenarios'!$A$3)
)</f>
        <v>318</v>
      </c>
      <c r="C349" s="23">
        <f ca="1"/>
        <v>-134.88654032064369</v>
      </c>
      <c r="D349" s="24">
        <f ca="1">COUNT($B$2:B349)/'History Simulation Scenarios'!$A$2</f>
        <v>0.47540983606557374</v>
      </c>
    </row>
    <row r="350" spans="2:4" x14ac:dyDescent="0.35">
      <c r="B350" cm="1">
        <f t="array" aca="1" ref="B350" ca="1">_xlfn.XLOOKUP(
$C350,
_xlfn.TAKE('History Simulation Scenarios'!$AE$3:$AE$10000, ROWS(_xlfn.ANCHORARRAY('History Simulation Scenarios'!$A$3))),_xlfn.ANCHORARRAY(
'History Simulation Scenarios'!$A$3)
)</f>
        <v>293</v>
      </c>
      <c r="C350" s="23">
        <f ca="1"/>
        <v>-142.03244970311061</v>
      </c>
      <c r="D350" s="24">
        <f ca="1">COUNT($B$2:B350)/'History Simulation Scenarios'!$A$2</f>
        <v>0.47677595628415298</v>
      </c>
    </row>
    <row r="351" spans="2:4" x14ac:dyDescent="0.35">
      <c r="B351" cm="1">
        <f t="array" aca="1" ref="B351" ca="1">_xlfn.XLOOKUP(
$C351,
_xlfn.TAKE('History Simulation Scenarios'!$AE$3:$AE$10000, ROWS(_xlfn.ANCHORARRAY('History Simulation Scenarios'!$A$3))),_xlfn.ANCHORARRAY(
'History Simulation Scenarios'!$A$3)
)</f>
        <v>254</v>
      </c>
      <c r="C351" s="23">
        <f ca="1"/>
        <v>-156.26124040587456</v>
      </c>
      <c r="D351" s="24">
        <f ca="1">COUNT($B$2:B351)/'History Simulation Scenarios'!$A$2</f>
        <v>0.47814207650273222</v>
      </c>
    </row>
    <row r="352" spans="2:4" x14ac:dyDescent="0.35">
      <c r="B352" cm="1">
        <f t="array" aca="1" ref="B352" ca="1">_xlfn.XLOOKUP(
$C352,
_xlfn.TAKE('History Simulation Scenarios'!$AE$3:$AE$10000, ROWS(_xlfn.ANCHORARRAY('History Simulation Scenarios'!$A$3))),_xlfn.ANCHORARRAY(
'History Simulation Scenarios'!$A$3)
)</f>
        <v>302</v>
      </c>
      <c r="C352" s="23">
        <f ca="1"/>
        <v>-162.36363887690823</v>
      </c>
      <c r="D352" s="24">
        <f ca="1">COUNT($B$2:B352)/'History Simulation Scenarios'!$A$2</f>
        <v>0.47950819672131145</v>
      </c>
    </row>
    <row r="353" spans="2:4" x14ac:dyDescent="0.35">
      <c r="B353" cm="1">
        <f t="array" aca="1" ref="B353" ca="1">_xlfn.XLOOKUP(
$C353,
_xlfn.TAKE('History Simulation Scenarios'!$AE$3:$AE$10000, ROWS(_xlfn.ANCHORARRAY('History Simulation Scenarios'!$A$3))),_xlfn.ANCHORARRAY(
'History Simulation Scenarios'!$A$3)
)</f>
        <v>452</v>
      </c>
      <c r="C353" s="23">
        <f ca="1"/>
        <v>-163.18773685352062</v>
      </c>
      <c r="D353" s="24">
        <f ca="1">COUNT($B$2:B353)/'History Simulation Scenarios'!$A$2</f>
        <v>0.48087431693989069</v>
      </c>
    </row>
    <row r="354" spans="2:4" x14ac:dyDescent="0.35">
      <c r="B354" cm="1">
        <f t="array" aca="1" ref="B354" ca="1">_xlfn.XLOOKUP(
$C354,
_xlfn.TAKE('History Simulation Scenarios'!$AE$3:$AE$10000, ROWS(_xlfn.ANCHORARRAY('History Simulation Scenarios'!$A$3))),_xlfn.ANCHORARRAY(
'History Simulation Scenarios'!$A$3)
)</f>
        <v>573</v>
      </c>
      <c r="C354" s="23">
        <f ca="1"/>
        <v>-171.20922966665239</v>
      </c>
      <c r="D354" s="24">
        <f ca="1">COUNT($B$2:B354)/'History Simulation Scenarios'!$A$2</f>
        <v>0.48224043715846993</v>
      </c>
    </row>
    <row r="355" spans="2:4" x14ac:dyDescent="0.35">
      <c r="B355" cm="1">
        <f t="array" aca="1" ref="B355" ca="1">_xlfn.XLOOKUP(
$C355,
_xlfn.TAKE('History Simulation Scenarios'!$AE$3:$AE$10000, ROWS(_xlfn.ANCHORARRAY('History Simulation Scenarios'!$A$3))),_xlfn.ANCHORARRAY(
'History Simulation Scenarios'!$A$3)
)</f>
        <v>233</v>
      </c>
      <c r="C355" s="23">
        <f ca="1"/>
        <v>-183.40304094424937</v>
      </c>
      <c r="D355" s="24">
        <f ca="1">COUNT($B$2:B355)/'History Simulation Scenarios'!$A$2</f>
        <v>0.48360655737704916</v>
      </c>
    </row>
    <row r="356" spans="2:4" x14ac:dyDescent="0.35">
      <c r="B356" cm="1">
        <f t="array" aca="1" ref="B356" ca="1">_xlfn.XLOOKUP(
$C356,
_xlfn.TAKE('History Simulation Scenarios'!$AE$3:$AE$10000, ROWS(_xlfn.ANCHORARRAY('History Simulation Scenarios'!$A$3))),_xlfn.ANCHORARRAY(
'History Simulation Scenarios'!$A$3)
)</f>
        <v>77</v>
      </c>
      <c r="C356" s="23">
        <f ca="1"/>
        <v>-184.8822612943768</v>
      </c>
      <c r="D356" s="24">
        <f ca="1">COUNT($B$2:B356)/'History Simulation Scenarios'!$A$2</f>
        <v>0.4849726775956284</v>
      </c>
    </row>
    <row r="357" spans="2:4" x14ac:dyDescent="0.35">
      <c r="B357" cm="1">
        <f t="array" aca="1" ref="B357" ca="1">_xlfn.XLOOKUP(
$C357,
_xlfn.TAKE('History Simulation Scenarios'!$AE$3:$AE$10000, ROWS(_xlfn.ANCHORARRAY('History Simulation Scenarios'!$A$3))),_xlfn.ANCHORARRAY(
'History Simulation Scenarios'!$A$3)
)</f>
        <v>129</v>
      </c>
      <c r="C357" s="23">
        <f ca="1"/>
        <v>-202.66536208230536</v>
      </c>
      <c r="D357" s="24">
        <f ca="1">COUNT($B$2:B357)/'History Simulation Scenarios'!$A$2</f>
        <v>0.48633879781420764</v>
      </c>
    </row>
    <row r="358" spans="2:4" x14ac:dyDescent="0.35">
      <c r="B358" cm="1">
        <f t="array" aca="1" ref="B358" ca="1">_xlfn.XLOOKUP(
$C358,
_xlfn.TAKE('History Simulation Scenarios'!$AE$3:$AE$10000, ROWS(_xlfn.ANCHORARRAY('History Simulation Scenarios'!$A$3))),_xlfn.ANCHORARRAY(
'History Simulation Scenarios'!$A$3)
)</f>
        <v>278</v>
      </c>
      <c r="C358" s="23">
        <f ca="1"/>
        <v>-205.10863664012868</v>
      </c>
      <c r="D358" s="24">
        <f ca="1">COUNT($B$2:B358)/'History Simulation Scenarios'!$A$2</f>
        <v>0.48770491803278687</v>
      </c>
    </row>
    <row r="359" spans="2:4" x14ac:dyDescent="0.35">
      <c r="B359" cm="1">
        <f t="array" aca="1" ref="B359" ca="1">_xlfn.XLOOKUP(
$C359,
_xlfn.TAKE('History Simulation Scenarios'!$AE$3:$AE$10000, ROWS(_xlfn.ANCHORARRAY('History Simulation Scenarios'!$A$3))),_xlfn.ANCHORARRAY(
'History Simulation Scenarios'!$A$3)
)</f>
        <v>84</v>
      </c>
      <c r="C359" s="23">
        <f ca="1"/>
        <v>-208.34528918980504</v>
      </c>
      <c r="D359" s="24">
        <f ca="1">COUNT($B$2:B359)/'History Simulation Scenarios'!$A$2</f>
        <v>0.48907103825136611</v>
      </c>
    </row>
    <row r="360" spans="2:4" x14ac:dyDescent="0.35">
      <c r="B360" cm="1">
        <f t="array" aca="1" ref="B360" ca="1">_xlfn.XLOOKUP(
$C360,
_xlfn.TAKE('History Simulation Scenarios'!$AE$3:$AE$10000, ROWS(_xlfn.ANCHORARRAY('History Simulation Scenarios'!$A$3))),_xlfn.ANCHORARRAY(
'History Simulation Scenarios'!$A$3)
)</f>
        <v>526</v>
      </c>
      <c r="C360" s="23">
        <f ca="1"/>
        <v>-209.35192140506115</v>
      </c>
      <c r="D360" s="24">
        <f ca="1">COUNT($B$2:B360)/'History Simulation Scenarios'!$A$2</f>
        <v>0.49043715846994534</v>
      </c>
    </row>
    <row r="361" spans="2:4" x14ac:dyDescent="0.35">
      <c r="B361" cm="1">
        <f t="array" aca="1" ref="B361" ca="1">_xlfn.XLOOKUP(
$C361,
_xlfn.TAKE('History Simulation Scenarios'!$AE$3:$AE$10000, ROWS(_xlfn.ANCHORARRAY('History Simulation Scenarios'!$A$3))),_xlfn.ANCHORARRAY(
'History Simulation Scenarios'!$A$3)
)</f>
        <v>612</v>
      </c>
      <c r="C361" s="23">
        <f ca="1"/>
        <v>-216.89521485462319</v>
      </c>
      <c r="D361" s="24">
        <f ca="1">COUNT($B$2:B361)/'History Simulation Scenarios'!$A$2</f>
        <v>0.49180327868852458</v>
      </c>
    </row>
    <row r="362" spans="2:4" x14ac:dyDescent="0.35">
      <c r="B362" cm="1">
        <f t="array" aca="1" ref="B362" ca="1">_xlfn.XLOOKUP(
$C362,
_xlfn.TAKE('History Simulation Scenarios'!$AE$3:$AE$10000, ROWS(_xlfn.ANCHORARRAY('History Simulation Scenarios'!$A$3))),_xlfn.ANCHORARRAY(
'History Simulation Scenarios'!$A$3)
)</f>
        <v>425</v>
      </c>
      <c r="C362" s="23">
        <f ca="1"/>
        <v>-220.24068568873918</v>
      </c>
      <c r="D362" s="24">
        <f ca="1">COUNT($B$2:B362)/'History Simulation Scenarios'!$A$2</f>
        <v>0.49316939890710382</v>
      </c>
    </row>
    <row r="363" spans="2:4" x14ac:dyDescent="0.35">
      <c r="B363" cm="1">
        <f t="array" aca="1" ref="B363" ca="1">_xlfn.XLOOKUP(
$C363,
_xlfn.TAKE('History Simulation Scenarios'!$AE$3:$AE$10000, ROWS(_xlfn.ANCHORARRAY('History Simulation Scenarios'!$A$3))),_xlfn.ANCHORARRAY(
'History Simulation Scenarios'!$A$3)
)</f>
        <v>14</v>
      </c>
      <c r="C363" s="23">
        <f ca="1"/>
        <v>-222.93296476293472</v>
      </c>
      <c r="D363" s="24">
        <f ca="1">COUNT($B$2:B363)/'History Simulation Scenarios'!$A$2</f>
        <v>0.49453551912568305</v>
      </c>
    </row>
    <row r="364" spans="2:4" x14ac:dyDescent="0.35">
      <c r="B364" cm="1">
        <f t="array" aca="1" ref="B364" ca="1">_xlfn.XLOOKUP(
$C364,
_xlfn.TAKE('History Simulation Scenarios'!$AE$3:$AE$10000, ROWS(_xlfn.ANCHORARRAY('History Simulation Scenarios'!$A$3))),_xlfn.ANCHORARRAY(
'History Simulation Scenarios'!$A$3)
)</f>
        <v>504</v>
      </c>
      <c r="C364" s="23">
        <f ca="1"/>
        <v>-239.86756323330337</v>
      </c>
      <c r="D364" s="24">
        <f ca="1">COUNT($B$2:B364)/'History Simulation Scenarios'!$A$2</f>
        <v>0.49590163934426229</v>
      </c>
    </row>
    <row r="365" spans="2:4" x14ac:dyDescent="0.35">
      <c r="B365" cm="1">
        <f t="array" aca="1" ref="B365" ca="1">_xlfn.XLOOKUP(
$C365,
_xlfn.TAKE('History Simulation Scenarios'!$AE$3:$AE$10000, ROWS(_xlfn.ANCHORARRAY('History Simulation Scenarios'!$A$3))),_xlfn.ANCHORARRAY(
'History Simulation Scenarios'!$A$3)
)</f>
        <v>563</v>
      </c>
      <c r="C365" s="23">
        <f ca="1"/>
        <v>-257.7832080363878</v>
      </c>
      <c r="D365" s="24">
        <f ca="1">COUNT($B$2:B365)/'History Simulation Scenarios'!$A$2</f>
        <v>0.49726775956284153</v>
      </c>
    </row>
    <row r="366" spans="2:4" x14ac:dyDescent="0.35">
      <c r="B366" cm="1">
        <f t="array" aca="1" ref="B366" ca="1">_xlfn.XLOOKUP(
$C366,
_xlfn.TAKE('History Simulation Scenarios'!$AE$3:$AE$10000, ROWS(_xlfn.ANCHORARRAY('History Simulation Scenarios'!$A$3))),_xlfn.ANCHORARRAY(
'History Simulation Scenarios'!$A$3)
)</f>
        <v>342</v>
      </c>
      <c r="C366" s="23">
        <f ca="1"/>
        <v>-267.75912981593865</v>
      </c>
      <c r="D366" s="24">
        <f ca="1">COUNT($B$2:B366)/'History Simulation Scenarios'!$A$2</f>
        <v>0.49863387978142076</v>
      </c>
    </row>
    <row r="367" spans="2:4" x14ac:dyDescent="0.35">
      <c r="B367" cm="1">
        <f t="array" aca="1" ref="B367" ca="1">_xlfn.XLOOKUP(
$C367,
_xlfn.TAKE('History Simulation Scenarios'!$AE$3:$AE$10000, ROWS(_xlfn.ANCHORARRAY('History Simulation Scenarios'!$A$3))),_xlfn.ANCHORARRAY(
'History Simulation Scenarios'!$A$3)
)</f>
        <v>2</v>
      </c>
      <c r="C367" s="23">
        <f ca="1"/>
        <v>-272.02051133231726</v>
      </c>
      <c r="D367" s="24">
        <f ca="1">COUNT($B$2:B367)/'History Simulation Scenarios'!$A$2</f>
        <v>0.5</v>
      </c>
    </row>
    <row r="368" spans="2:4" x14ac:dyDescent="0.35">
      <c r="B368" cm="1">
        <f t="array" aca="1" ref="B368" ca="1">_xlfn.XLOOKUP(
$C368,
_xlfn.TAKE('History Simulation Scenarios'!$AE$3:$AE$10000, ROWS(_xlfn.ANCHORARRAY('History Simulation Scenarios'!$A$3))),_xlfn.ANCHORARRAY(
'History Simulation Scenarios'!$A$3)
)</f>
        <v>287</v>
      </c>
      <c r="C368" s="23">
        <f ca="1"/>
        <v>-274.10514077945845</v>
      </c>
      <c r="D368" s="24">
        <f ca="1">COUNT($B$2:B368)/'History Simulation Scenarios'!$A$2</f>
        <v>0.50136612021857918</v>
      </c>
    </row>
    <row r="369" spans="2:4" x14ac:dyDescent="0.35">
      <c r="B369" cm="1">
        <f t="array" aca="1" ref="B369" ca="1">_xlfn.XLOOKUP(
$C369,
_xlfn.TAKE('History Simulation Scenarios'!$AE$3:$AE$10000, ROWS(_xlfn.ANCHORARRAY('History Simulation Scenarios'!$A$3))),_xlfn.ANCHORARRAY(
'History Simulation Scenarios'!$A$3)
)</f>
        <v>731</v>
      </c>
      <c r="C369" s="23">
        <f ca="1"/>
        <v>-277.70052092478727</v>
      </c>
      <c r="D369" s="24">
        <f ca="1">COUNT($B$2:B369)/'History Simulation Scenarios'!$A$2</f>
        <v>0.50273224043715847</v>
      </c>
    </row>
    <row r="370" spans="2:4" x14ac:dyDescent="0.35">
      <c r="B370" cm="1">
        <f t="array" aca="1" ref="B370" ca="1">_xlfn.XLOOKUP(
$C370,
_xlfn.TAKE('History Simulation Scenarios'!$AE$3:$AE$10000, ROWS(_xlfn.ANCHORARRAY('History Simulation Scenarios'!$A$3))),_xlfn.ANCHORARRAY(
'History Simulation Scenarios'!$A$3)
)</f>
        <v>423</v>
      </c>
      <c r="C370" s="23">
        <f ca="1"/>
        <v>-279.46194793956238</v>
      </c>
      <c r="D370" s="24">
        <f ca="1">COUNT($B$2:B370)/'History Simulation Scenarios'!$A$2</f>
        <v>0.50409836065573765</v>
      </c>
    </row>
    <row r="371" spans="2:4" x14ac:dyDescent="0.35">
      <c r="B371" cm="1">
        <f t="array" aca="1" ref="B371" ca="1">_xlfn.XLOOKUP(
$C371,
_xlfn.TAKE('History Simulation Scenarios'!$AE$3:$AE$10000, ROWS(_xlfn.ANCHORARRAY('History Simulation Scenarios'!$A$3))),_xlfn.ANCHORARRAY(
'History Simulation Scenarios'!$A$3)
)</f>
        <v>104</v>
      </c>
      <c r="C371" s="23">
        <f ca="1"/>
        <v>-281.83272807480535</v>
      </c>
      <c r="D371" s="24">
        <f ca="1">COUNT($B$2:B371)/'History Simulation Scenarios'!$A$2</f>
        <v>0.50546448087431695</v>
      </c>
    </row>
    <row r="372" spans="2:4" x14ac:dyDescent="0.35">
      <c r="B372" cm="1">
        <f t="array" aca="1" ref="B372" ca="1">_xlfn.XLOOKUP(
$C372,
_xlfn.TAKE('History Simulation Scenarios'!$AE$3:$AE$10000, ROWS(_xlfn.ANCHORARRAY('History Simulation Scenarios'!$A$3))),_xlfn.ANCHORARRAY(
'History Simulation Scenarios'!$A$3)
)</f>
        <v>91</v>
      </c>
      <c r="C372" s="23">
        <f ca="1"/>
        <v>-289.89426275581354</v>
      </c>
      <c r="D372" s="24">
        <f ca="1">COUNT($B$2:B372)/'History Simulation Scenarios'!$A$2</f>
        <v>0.50683060109289613</v>
      </c>
    </row>
    <row r="373" spans="2:4" x14ac:dyDescent="0.35">
      <c r="B373" cm="1">
        <f t="array" aca="1" ref="B373" ca="1">_xlfn.XLOOKUP(
$C373,
_xlfn.TAKE('History Simulation Scenarios'!$AE$3:$AE$10000, ROWS(_xlfn.ANCHORARRAY('History Simulation Scenarios'!$A$3))),_xlfn.ANCHORARRAY(
'History Simulation Scenarios'!$A$3)
)</f>
        <v>340</v>
      </c>
      <c r="C373" s="23">
        <f ca="1"/>
        <v>-290.45852665734128</v>
      </c>
      <c r="D373" s="24">
        <f ca="1">COUNT($B$2:B373)/'History Simulation Scenarios'!$A$2</f>
        <v>0.50819672131147542</v>
      </c>
    </row>
    <row r="374" spans="2:4" x14ac:dyDescent="0.35">
      <c r="B374" cm="1">
        <f t="array" aca="1" ref="B374" ca="1">_xlfn.XLOOKUP(
$C374,
_xlfn.TAKE('History Simulation Scenarios'!$AE$3:$AE$10000, ROWS(_xlfn.ANCHORARRAY('History Simulation Scenarios'!$A$3))),_xlfn.ANCHORARRAY(
'History Simulation Scenarios'!$A$3)
)</f>
        <v>230</v>
      </c>
      <c r="C374" s="23">
        <f ca="1"/>
        <v>-290.46539910632418</v>
      </c>
      <c r="D374" s="24">
        <f ca="1">COUNT($B$2:B374)/'History Simulation Scenarios'!$A$2</f>
        <v>0.5095628415300546</v>
      </c>
    </row>
    <row r="375" spans="2:4" x14ac:dyDescent="0.35">
      <c r="B375" cm="1">
        <f t="array" aca="1" ref="B375" ca="1">_xlfn.XLOOKUP(
$C375,
_xlfn.TAKE('History Simulation Scenarios'!$AE$3:$AE$10000, ROWS(_xlfn.ANCHORARRAY('History Simulation Scenarios'!$A$3))),_xlfn.ANCHORARRAY(
'History Simulation Scenarios'!$A$3)
)</f>
        <v>307</v>
      </c>
      <c r="C375" s="23">
        <f ca="1"/>
        <v>-296.30199640145293</v>
      </c>
      <c r="D375" s="24">
        <f ca="1">COUNT($B$2:B375)/'History Simulation Scenarios'!$A$2</f>
        <v>0.51092896174863389</v>
      </c>
    </row>
    <row r="376" spans="2:4" x14ac:dyDescent="0.35">
      <c r="B376" cm="1">
        <f t="array" aca="1" ref="B376" ca="1">_xlfn.XLOOKUP(
$C376,
_xlfn.TAKE('History Simulation Scenarios'!$AE$3:$AE$10000, ROWS(_xlfn.ANCHORARRAY('History Simulation Scenarios'!$A$3))),_xlfn.ANCHORARRAY(
'History Simulation Scenarios'!$A$3)
)</f>
        <v>614</v>
      </c>
      <c r="C376" s="23">
        <f ca="1"/>
        <v>-297.32649783074157</v>
      </c>
      <c r="D376" s="24">
        <f ca="1">COUNT($B$2:B376)/'History Simulation Scenarios'!$A$2</f>
        <v>0.51229508196721307</v>
      </c>
    </row>
    <row r="377" spans="2:4" x14ac:dyDescent="0.35">
      <c r="B377" cm="1">
        <f t="array" aca="1" ref="B377" ca="1">_xlfn.XLOOKUP(
$C377,
_xlfn.TAKE('History Simulation Scenarios'!$AE$3:$AE$10000, ROWS(_xlfn.ANCHORARRAY('History Simulation Scenarios'!$A$3))),_xlfn.ANCHORARRAY(
'History Simulation Scenarios'!$A$3)
)</f>
        <v>156</v>
      </c>
      <c r="C377" s="23">
        <f ca="1"/>
        <v>-298.52659356486402</v>
      </c>
      <c r="D377" s="24">
        <f ca="1">COUNT($B$2:B377)/'History Simulation Scenarios'!$A$2</f>
        <v>0.51366120218579236</v>
      </c>
    </row>
    <row r="378" spans="2:4" x14ac:dyDescent="0.35">
      <c r="B378" cm="1">
        <f t="array" aca="1" ref="B378" ca="1">_xlfn.XLOOKUP(
$C378,
_xlfn.TAKE('History Simulation Scenarios'!$AE$3:$AE$10000, ROWS(_xlfn.ANCHORARRAY('History Simulation Scenarios'!$A$3))),_xlfn.ANCHORARRAY(
'History Simulation Scenarios'!$A$3)
)</f>
        <v>252</v>
      </c>
      <c r="C378" s="23">
        <f ca="1"/>
        <v>-305.9407746125944</v>
      </c>
      <c r="D378" s="24">
        <f ca="1">COUNT($B$2:B378)/'History Simulation Scenarios'!$A$2</f>
        <v>0.51502732240437155</v>
      </c>
    </row>
    <row r="379" spans="2:4" x14ac:dyDescent="0.35">
      <c r="B379" cm="1">
        <f t="array" aca="1" ref="B379" ca="1">_xlfn.XLOOKUP(
$C379,
_xlfn.TAKE('History Simulation Scenarios'!$AE$3:$AE$10000, ROWS(_xlfn.ANCHORARRAY('History Simulation Scenarios'!$A$3))),_xlfn.ANCHORARRAY(
'History Simulation Scenarios'!$A$3)
)</f>
        <v>317</v>
      </c>
      <c r="C379" s="23">
        <f ca="1"/>
        <v>-310.68034265199094</v>
      </c>
      <c r="D379" s="24">
        <f ca="1">COUNT($B$2:B379)/'History Simulation Scenarios'!$A$2</f>
        <v>0.51639344262295084</v>
      </c>
    </row>
    <row r="380" spans="2:4" x14ac:dyDescent="0.35">
      <c r="B380" cm="1">
        <f t="array" aca="1" ref="B380" ca="1">_xlfn.XLOOKUP(
$C380,
_xlfn.TAKE('History Simulation Scenarios'!$AE$3:$AE$10000, ROWS(_xlfn.ANCHORARRAY('History Simulation Scenarios'!$A$3))),_xlfn.ANCHORARRAY(
'History Simulation Scenarios'!$A$3)
)</f>
        <v>690</v>
      </c>
      <c r="C380" s="23">
        <f ca="1"/>
        <v>-321.038973816816</v>
      </c>
      <c r="D380" s="24">
        <f ca="1">COUNT($B$2:B380)/'History Simulation Scenarios'!$A$2</f>
        <v>0.51775956284153002</v>
      </c>
    </row>
    <row r="381" spans="2:4" x14ac:dyDescent="0.35">
      <c r="B381" cm="1">
        <f t="array" aca="1" ref="B381" ca="1">_xlfn.XLOOKUP(
$C381,
_xlfn.TAKE('History Simulation Scenarios'!$AE$3:$AE$10000, ROWS(_xlfn.ANCHORARRAY('History Simulation Scenarios'!$A$3))),_xlfn.ANCHORARRAY(
'History Simulation Scenarios'!$A$3)
)</f>
        <v>613</v>
      </c>
      <c r="C381" s="23">
        <f ca="1"/>
        <v>-327.14841742024873</v>
      </c>
      <c r="D381" s="24">
        <f ca="1">COUNT($B$2:B381)/'History Simulation Scenarios'!$A$2</f>
        <v>0.51912568306010931</v>
      </c>
    </row>
    <row r="382" spans="2:4" x14ac:dyDescent="0.35">
      <c r="B382" cm="1">
        <f t="array" aca="1" ref="B382" ca="1">_xlfn.XLOOKUP(
$C382,
_xlfn.TAKE('History Simulation Scenarios'!$AE$3:$AE$10000, ROWS(_xlfn.ANCHORARRAY('History Simulation Scenarios'!$A$3))),_xlfn.ANCHORARRAY(
'History Simulation Scenarios'!$A$3)
)</f>
        <v>37</v>
      </c>
      <c r="C382" s="23">
        <f ca="1"/>
        <v>-331.88286259019515</v>
      </c>
      <c r="D382" s="24">
        <f ca="1">COUNT($B$2:B382)/'History Simulation Scenarios'!$A$2</f>
        <v>0.52049180327868849</v>
      </c>
    </row>
    <row r="383" spans="2:4" x14ac:dyDescent="0.35">
      <c r="B383" cm="1">
        <f t="array" aca="1" ref="B383" ca="1">_xlfn.XLOOKUP(
$C383,
_xlfn.TAKE('History Simulation Scenarios'!$AE$3:$AE$10000, ROWS(_xlfn.ANCHORARRAY('History Simulation Scenarios'!$A$3))),_xlfn.ANCHORARRAY(
'History Simulation Scenarios'!$A$3)
)</f>
        <v>259</v>
      </c>
      <c r="C383" s="23">
        <f ca="1"/>
        <v>-334.17902428942034</v>
      </c>
      <c r="D383" s="24">
        <f ca="1">COUNT($B$2:B383)/'History Simulation Scenarios'!$A$2</f>
        <v>0.52185792349726778</v>
      </c>
    </row>
    <row r="384" spans="2:4" x14ac:dyDescent="0.35">
      <c r="B384" cm="1">
        <f t="array" aca="1" ref="B384" ca="1">_xlfn.XLOOKUP(
$C384,
_xlfn.TAKE('History Simulation Scenarios'!$AE$3:$AE$10000, ROWS(_xlfn.ANCHORARRAY('History Simulation Scenarios'!$A$3))),_xlfn.ANCHORARRAY(
'History Simulation Scenarios'!$A$3)
)</f>
        <v>624</v>
      </c>
      <c r="C384" s="23">
        <f ca="1"/>
        <v>-356.2510772846872</v>
      </c>
      <c r="D384" s="24">
        <f ca="1">COUNT($B$2:B384)/'History Simulation Scenarios'!$A$2</f>
        <v>0.52322404371584696</v>
      </c>
    </row>
    <row r="385" spans="2:4" x14ac:dyDescent="0.35">
      <c r="B385" cm="1">
        <f t="array" aca="1" ref="B385" ca="1">_xlfn.XLOOKUP(
$C385,
_xlfn.TAKE('History Simulation Scenarios'!$AE$3:$AE$10000, ROWS(_xlfn.ANCHORARRAY('History Simulation Scenarios'!$A$3))),_xlfn.ANCHORARRAY(
'History Simulation Scenarios'!$A$3)
)</f>
        <v>360</v>
      </c>
      <c r="C385" s="23">
        <f ca="1"/>
        <v>-358.09686726442305</v>
      </c>
      <c r="D385" s="24">
        <f ca="1">COUNT($B$2:B385)/'History Simulation Scenarios'!$A$2</f>
        <v>0.52459016393442626</v>
      </c>
    </row>
    <row r="386" spans="2:4" x14ac:dyDescent="0.35">
      <c r="B386" cm="1">
        <f t="array" aca="1" ref="B386" ca="1">_xlfn.XLOOKUP(
$C386,
_xlfn.TAKE('History Simulation Scenarios'!$AE$3:$AE$10000, ROWS(_xlfn.ANCHORARRAY('History Simulation Scenarios'!$A$3))),_xlfn.ANCHORARRAY(
'History Simulation Scenarios'!$A$3)
)</f>
        <v>361</v>
      </c>
      <c r="C386" s="23">
        <f ca="1"/>
        <v>-372.05541628992069</v>
      </c>
      <c r="D386" s="24">
        <f ca="1">COUNT($B$2:B386)/'History Simulation Scenarios'!$A$2</f>
        <v>0.52595628415300544</v>
      </c>
    </row>
    <row r="387" spans="2:4" x14ac:dyDescent="0.35">
      <c r="B387" cm="1">
        <f t="array" aca="1" ref="B387" ca="1">_xlfn.XLOOKUP(
$C387,
_xlfn.TAKE('History Simulation Scenarios'!$AE$3:$AE$10000, ROWS(_xlfn.ANCHORARRAY('History Simulation Scenarios'!$A$3))),_xlfn.ANCHORARRAY(
'History Simulation Scenarios'!$A$3)
)</f>
        <v>64</v>
      </c>
      <c r="C387" s="23">
        <f ca="1"/>
        <v>-373.15029848495033</v>
      </c>
      <c r="D387" s="24">
        <f ca="1">COUNT($B$2:B387)/'History Simulation Scenarios'!$A$2</f>
        <v>0.52732240437158473</v>
      </c>
    </row>
    <row r="388" spans="2:4" x14ac:dyDescent="0.35">
      <c r="B388" cm="1">
        <f t="array" aca="1" ref="B388" ca="1">_xlfn.XLOOKUP(
$C388,
_xlfn.TAKE('History Simulation Scenarios'!$AE$3:$AE$10000, ROWS(_xlfn.ANCHORARRAY('History Simulation Scenarios'!$A$3))),_xlfn.ANCHORARRAY(
'History Simulation Scenarios'!$A$3)
)</f>
        <v>74</v>
      </c>
      <c r="C388" s="23">
        <f ca="1"/>
        <v>-379.47148902688059</v>
      </c>
      <c r="D388" s="24">
        <f ca="1">COUNT($B$2:B388)/'History Simulation Scenarios'!$A$2</f>
        <v>0.52868852459016391</v>
      </c>
    </row>
    <row r="389" spans="2:4" x14ac:dyDescent="0.35">
      <c r="B389" cm="1">
        <f t="array" aca="1" ref="B389" ca="1">_xlfn.XLOOKUP(
$C389,
_xlfn.TAKE('History Simulation Scenarios'!$AE$3:$AE$10000, ROWS(_xlfn.ANCHORARRAY('History Simulation Scenarios'!$A$3))),_xlfn.ANCHORARRAY(
'History Simulation Scenarios'!$A$3)
)</f>
        <v>458</v>
      </c>
      <c r="C389" s="23">
        <f ca="1"/>
        <v>-381.17344607625273</v>
      </c>
      <c r="D389" s="24">
        <f ca="1">COUNT($B$2:B389)/'History Simulation Scenarios'!$A$2</f>
        <v>0.5300546448087432</v>
      </c>
    </row>
    <row r="390" spans="2:4" x14ac:dyDescent="0.35">
      <c r="B390" cm="1">
        <f t="array" aca="1" ref="B390" ca="1">_xlfn.XLOOKUP(
$C390,
_xlfn.TAKE('History Simulation Scenarios'!$AE$3:$AE$10000, ROWS(_xlfn.ANCHORARRAY('History Simulation Scenarios'!$A$3))),_xlfn.ANCHORARRAY(
'History Simulation Scenarios'!$A$3)
)</f>
        <v>288</v>
      </c>
      <c r="C390" s="23">
        <f ca="1"/>
        <v>-405.02921639743727</v>
      </c>
      <c r="D390" s="24">
        <f ca="1">COUNT($B$2:B390)/'History Simulation Scenarios'!$A$2</f>
        <v>0.53142076502732238</v>
      </c>
    </row>
    <row r="391" spans="2:4" x14ac:dyDescent="0.35">
      <c r="B391" cm="1">
        <f t="array" aca="1" ref="B391" ca="1">_xlfn.XLOOKUP(
$C391,
_xlfn.TAKE('History Simulation Scenarios'!$AE$3:$AE$10000, ROWS(_xlfn.ANCHORARRAY('History Simulation Scenarios'!$A$3))),_xlfn.ANCHORARRAY(
'History Simulation Scenarios'!$A$3)
)</f>
        <v>431</v>
      </c>
      <c r="C391" s="23">
        <f ca="1"/>
        <v>-405.25738859857665</v>
      </c>
      <c r="D391" s="24">
        <f ca="1">COUNT($B$2:B391)/'History Simulation Scenarios'!$A$2</f>
        <v>0.53278688524590168</v>
      </c>
    </row>
    <row r="392" spans="2:4" x14ac:dyDescent="0.35">
      <c r="B392" cm="1">
        <f t="array" aca="1" ref="B392" ca="1">_xlfn.XLOOKUP(
$C392,
_xlfn.TAKE('History Simulation Scenarios'!$AE$3:$AE$10000, ROWS(_xlfn.ANCHORARRAY('History Simulation Scenarios'!$A$3))),_xlfn.ANCHORARRAY(
'History Simulation Scenarios'!$A$3)
)</f>
        <v>136</v>
      </c>
      <c r="C392" s="23">
        <f ca="1"/>
        <v>-405.86203358010971</v>
      </c>
      <c r="D392" s="24">
        <f ca="1">COUNT($B$2:B392)/'History Simulation Scenarios'!$A$2</f>
        <v>0.53415300546448086</v>
      </c>
    </row>
    <row r="393" spans="2:4" x14ac:dyDescent="0.35">
      <c r="B393" cm="1">
        <f t="array" aca="1" ref="B393" ca="1">_xlfn.XLOOKUP(
$C393,
_xlfn.TAKE('History Simulation Scenarios'!$AE$3:$AE$10000, ROWS(_xlfn.ANCHORARRAY('History Simulation Scenarios'!$A$3))),_xlfn.ANCHORARRAY(
'History Simulation Scenarios'!$A$3)
)</f>
        <v>59</v>
      </c>
      <c r="C393" s="23">
        <f ca="1"/>
        <v>-411.23118725605309</v>
      </c>
      <c r="D393" s="24">
        <f ca="1">COUNT($B$2:B393)/'History Simulation Scenarios'!$A$2</f>
        <v>0.53551912568306015</v>
      </c>
    </row>
    <row r="394" spans="2:4" x14ac:dyDescent="0.35">
      <c r="B394" cm="1">
        <f t="array" aca="1" ref="B394" ca="1">_xlfn.XLOOKUP(
$C394,
_xlfn.TAKE('History Simulation Scenarios'!$AE$3:$AE$10000, ROWS(_xlfn.ANCHORARRAY('History Simulation Scenarios'!$A$3))),_xlfn.ANCHORARRAY(
'History Simulation Scenarios'!$A$3)
)</f>
        <v>257</v>
      </c>
      <c r="C394" s="23">
        <f ca="1"/>
        <v>-425.51967227310524</v>
      </c>
      <c r="D394" s="24">
        <f ca="1">COUNT($B$2:B394)/'History Simulation Scenarios'!$A$2</f>
        <v>0.53688524590163933</v>
      </c>
    </row>
    <row r="395" spans="2:4" x14ac:dyDescent="0.35">
      <c r="B395" cm="1">
        <f t="array" aca="1" ref="B395" ca="1">_xlfn.XLOOKUP(
$C395,
_xlfn.TAKE('History Simulation Scenarios'!$AE$3:$AE$10000, ROWS(_xlfn.ANCHORARRAY('History Simulation Scenarios'!$A$3))),_xlfn.ANCHORARRAY(
'History Simulation Scenarios'!$A$3)
)</f>
        <v>637</v>
      </c>
      <c r="C395" s="23">
        <f ca="1"/>
        <v>-430.205813091452</v>
      </c>
      <c r="D395" s="24">
        <f ca="1">COUNT($B$2:B395)/'History Simulation Scenarios'!$A$2</f>
        <v>0.53825136612021862</v>
      </c>
    </row>
    <row r="396" spans="2:4" x14ac:dyDescent="0.35">
      <c r="B396" cm="1">
        <f t="array" aca="1" ref="B396" ca="1">_xlfn.XLOOKUP(
$C396,
_xlfn.TAKE('History Simulation Scenarios'!$AE$3:$AE$10000, ROWS(_xlfn.ANCHORARRAY('History Simulation Scenarios'!$A$3))),_xlfn.ANCHORARRAY(
'History Simulation Scenarios'!$A$3)
)</f>
        <v>559</v>
      </c>
      <c r="C396" s="23">
        <f ca="1"/>
        <v>-430.65151500195498</v>
      </c>
      <c r="D396" s="24">
        <f ca="1">COUNT($B$2:B396)/'History Simulation Scenarios'!$A$2</f>
        <v>0.5396174863387978</v>
      </c>
    </row>
    <row r="397" spans="2:4" x14ac:dyDescent="0.35">
      <c r="B397" cm="1">
        <f t="array" aca="1" ref="B397" ca="1">_xlfn.XLOOKUP(
$C397,
_xlfn.TAKE('History Simulation Scenarios'!$AE$3:$AE$10000, ROWS(_xlfn.ANCHORARRAY('History Simulation Scenarios'!$A$3))),_xlfn.ANCHORARRAY(
'History Simulation Scenarios'!$A$3)
)</f>
        <v>43</v>
      </c>
      <c r="C397" s="23">
        <f ca="1"/>
        <v>-437.7058156945277</v>
      </c>
      <c r="D397" s="24">
        <f ca="1">COUNT($B$2:B397)/'History Simulation Scenarios'!$A$2</f>
        <v>0.54098360655737709</v>
      </c>
    </row>
    <row r="398" spans="2:4" x14ac:dyDescent="0.35">
      <c r="B398" cm="1">
        <f t="array" aca="1" ref="B398" ca="1">_xlfn.XLOOKUP(
$C398,
_xlfn.TAKE('History Simulation Scenarios'!$AE$3:$AE$10000, ROWS(_xlfn.ANCHORARRAY('History Simulation Scenarios'!$A$3))),_xlfn.ANCHORARRAY(
'History Simulation Scenarios'!$A$3)
)</f>
        <v>192</v>
      </c>
      <c r="C398" s="23">
        <f ca="1"/>
        <v>-446.6424825131835</v>
      </c>
      <c r="D398" s="24">
        <f ca="1">COUNT($B$2:B398)/'History Simulation Scenarios'!$A$2</f>
        <v>0.54234972677595628</v>
      </c>
    </row>
    <row r="399" spans="2:4" x14ac:dyDescent="0.35">
      <c r="B399" cm="1">
        <f t="array" aca="1" ref="B399" ca="1">_xlfn.XLOOKUP(
$C399,
_xlfn.TAKE('History Simulation Scenarios'!$AE$3:$AE$10000, ROWS(_xlfn.ANCHORARRAY('History Simulation Scenarios'!$A$3))),_xlfn.ANCHORARRAY(
'History Simulation Scenarios'!$A$3)
)</f>
        <v>195</v>
      </c>
      <c r="C399" s="23">
        <f ca="1"/>
        <v>-456.73439321375918</v>
      </c>
      <c r="D399" s="24">
        <f ca="1">COUNT($B$2:B399)/'History Simulation Scenarios'!$A$2</f>
        <v>0.54371584699453557</v>
      </c>
    </row>
    <row r="400" spans="2:4" x14ac:dyDescent="0.35">
      <c r="B400" cm="1">
        <f t="array" aca="1" ref="B400" ca="1">_xlfn.XLOOKUP(
$C400,
_xlfn.TAKE('History Simulation Scenarios'!$AE$3:$AE$10000, ROWS(_xlfn.ANCHORARRAY('History Simulation Scenarios'!$A$3))),_xlfn.ANCHORARRAY(
'History Simulation Scenarios'!$A$3)
)</f>
        <v>427</v>
      </c>
      <c r="C400" s="23">
        <f ca="1"/>
        <v>-457.17742717213696</v>
      </c>
      <c r="D400" s="24">
        <f ca="1">COUNT($B$2:B400)/'History Simulation Scenarios'!$A$2</f>
        <v>0.54508196721311475</v>
      </c>
    </row>
    <row r="401" spans="2:4" x14ac:dyDescent="0.35">
      <c r="B401" cm="1">
        <f t="array" aca="1" ref="B401" ca="1">_xlfn.XLOOKUP(
$C401,
_xlfn.TAKE('History Simulation Scenarios'!$AE$3:$AE$10000, ROWS(_xlfn.ANCHORARRAY('History Simulation Scenarios'!$A$3))),_xlfn.ANCHORARRAY(
'History Simulation Scenarios'!$A$3)
)</f>
        <v>13</v>
      </c>
      <c r="C401" s="23">
        <f ca="1"/>
        <v>-457.18480352134793</v>
      </c>
      <c r="D401" s="24">
        <f ca="1">COUNT($B$2:B401)/'History Simulation Scenarios'!$A$2</f>
        <v>0.54644808743169404</v>
      </c>
    </row>
    <row r="402" spans="2:4" x14ac:dyDescent="0.35">
      <c r="B402" cm="1">
        <f t="array" aca="1" ref="B402" ca="1">_xlfn.XLOOKUP(
$C402,
_xlfn.TAKE('History Simulation Scenarios'!$AE$3:$AE$10000, ROWS(_xlfn.ANCHORARRAY('History Simulation Scenarios'!$A$3))),_xlfn.ANCHORARRAY(
'History Simulation Scenarios'!$A$3)
)</f>
        <v>5</v>
      </c>
      <c r="C402" s="23">
        <f ca="1"/>
        <v>-464.6554763377062</v>
      </c>
      <c r="D402" s="24">
        <f ca="1">COUNT($B$2:B402)/'History Simulation Scenarios'!$A$2</f>
        <v>0.54781420765027322</v>
      </c>
    </row>
    <row r="403" spans="2:4" x14ac:dyDescent="0.35">
      <c r="B403" cm="1">
        <f t="array" aca="1" ref="B403" ca="1">_xlfn.XLOOKUP(
$C403,
_xlfn.TAKE('History Simulation Scenarios'!$AE$3:$AE$10000, ROWS(_xlfn.ANCHORARRAY('History Simulation Scenarios'!$A$3))),_xlfn.ANCHORARRAY(
'History Simulation Scenarios'!$A$3)
)</f>
        <v>420</v>
      </c>
      <c r="C403" s="23">
        <f ca="1"/>
        <v>-467.00571331934771</v>
      </c>
      <c r="D403" s="24">
        <f ca="1">COUNT($B$2:B403)/'History Simulation Scenarios'!$A$2</f>
        <v>0.54918032786885251</v>
      </c>
    </row>
    <row r="404" spans="2:4" x14ac:dyDescent="0.35">
      <c r="B404" cm="1">
        <f t="array" aca="1" ref="B404" ca="1">_xlfn.XLOOKUP(
$C404,
_xlfn.TAKE('History Simulation Scenarios'!$AE$3:$AE$10000, ROWS(_xlfn.ANCHORARRAY('History Simulation Scenarios'!$A$3))),_xlfn.ANCHORARRAY(
'History Simulation Scenarios'!$A$3)
)</f>
        <v>408</v>
      </c>
      <c r="C404" s="23">
        <f ca="1"/>
        <v>-468.23831224962487</v>
      </c>
      <c r="D404" s="24">
        <f ca="1">COUNT($B$2:B404)/'History Simulation Scenarios'!$A$2</f>
        <v>0.55054644808743169</v>
      </c>
    </row>
    <row r="405" spans="2:4" x14ac:dyDescent="0.35">
      <c r="B405" cm="1">
        <f t="array" aca="1" ref="B405" ca="1">_xlfn.XLOOKUP(
$C405,
_xlfn.TAKE('History Simulation Scenarios'!$AE$3:$AE$10000, ROWS(_xlfn.ANCHORARRAY('History Simulation Scenarios'!$A$3))),_xlfn.ANCHORARRAY(
'History Simulation Scenarios'!$A$3)
)</f>
        <v>211</v>
      </c>
      <c r="C405" s="23">
        <f ca="1"/>
        <v>-473.66702406329568</v>
      </c>
      <c r="D405" s="24">
        <f ca="1">COUNT($B$2:B405)/'History Simulation Scenarios'!$A$2</f>
        <v>0.55191256830601088</v>
      </c>
    </row>
    <row r="406" spans="2:4" x14ac:dyDescent="0.35">
      <c r="B406" cm="1">
        <f t="array" aca="1" ref="B406" ca="1">_xlfn.XLOOKUP(
$C406,
_xlfn.TAKE('History Simulation Scenarios'!$AE$3:$AE$10000, ROWS(_xlfn.ANCHORARRAY('History Simulation Scenarios'!$A$3))),_xlfn.ANCHORARRAY(
'History Simulation Scenarios'!$A$3)
)</f>
        <v>392</v>
      </c>
      <c r="C406" s="23">
        <f ca="1"/>
        <v>-474.11932955172961</v>
      </c>
      <c r="D406" s="24">
        <f ca="1">COUNT($B$2:B406)/'History Simulation Scenarios'!$A$2</f>
        <v>0.55327868852459017</v>
      </c>
    </row>
    <row r="407" spans="2:4" x14ac:dyDescent="0.35">
      <c r="B407" cm="1">
        <f t="array" aca="1" ref="B407" ca="1">_xlfn.XLOOKUP(
$C407,
_xlfn.TAKE('History Simulation Scenarios'!$AE$3:$AE$10000, ROWS(_xlfn.ANCHORARRAY('History Simulation Scenarios'!$A$3))),_xlfn.ANCHORARRAY(
'History Simulation Scenarios'!$A$3)
)</f>
        <v>397</v>
      </c>
      <c r="C407" s="23">
        <f ca="1"/>
        <v>-482.45681901404168</v>
      </c>
      <c r="D407" s="24">
        <f ca="1">COUNT($B$2:B407)/'History Simulation Scenarios'!$A$2</f>
        <v>0.55464480874316935</v>
      </c>
    </row>
    <row r="408" spans="2:4" x14ac:dyDescent="0.35">
      <c r="B408" cm="1">
        <f t="array" aca="1" ref="B408" ca="1">_xlfn.XLOOKUP(
$C408,
_xlfn.TAKE('History Simulation Scenarios'!$AE$3:$AE$10000, ROWS(_xlfn.ANCHORARRAY('History Simulation Scenarios'!$A$3))),_xlfn.ANCHORARRAY(
'History Simulation Scenarios'!$A$3)
)</f>
        <v>545</v>
      </c>
      <c r="C408" s="23">
        <f ca="1"/>
        <v>-487.71922146849101</v>
      </c>
      <c r="D408" s="24">
        <f ca="1">COUNT($B$2:B408)/'History Simulation Scenarios'!$A$2</f>
        <v>0.55601092896174864</v>
      </c>
    </row>
    <row r="409" spans="2:4" x14ac:dyDescent="0.35">
      <c r="B409" cm="1">
        <f t="array" aca="1" ref="B409" ca="1">_xlfn.XLOOKUP(
$C409,
_xlfn.TAKE('History Simulation Scenarios'!$AE$3:$AE$10000, ROWS(_xlfn.ANCHORARRAY('History Simulation Scenarios'!$A$3))),_xlfn.ANCHORARRAY(
'History Simulation Scenarios'!$A$3)
)</f>
        <v>552</v>
      </c>
      <c r="C409" s="23">
        <f ca="1"/>
        <v>-492.512988163915</v>
      </c>
      <c r="D409" s="24">
        <f ca="1">COUNT($B$2:B409)/'History Simulation Scenarios'!$A$2</f>
        <v>0.55737704918032782</v>
      </c>
    </row>
    <row r="410" spans="2:4" x14ac:dyDescent="0.35">
      <c r="B410" cm="1">
        <f t="array" aca="1" ref="B410" ca="1">_xlfn.XLOOKUP(
$C410,
_xlfn.TAKE('History Simulation Scenarios'!$AE$3:$AE$10000, ROWS(_xlfn.ANCHORARRAY('History Simulation Scenarios'!$A$3))),_xlfn.ANCHORARRAY(
'History Simulation Scenarios'!$A$3)
)</f>
        <v>207</v>
      </c>
      <c r="C410" s="23">
        <f ca="1"/>
        <v>-495.72598804952577</v>
      </c>
      <c r="D410" s="24">
        <f ca="1">COUNT($B$2:B410)/'History Simulation Scenarios'!$A$2</f>
        <v>0.55874316939890711</v>
      </c>
    </row>
    <row r="411" spans="2:4" x14ac:dyDescent="0.35">
      <c r="B411" cm="1">
        <f t="array" aca="1" ref="B411" ca="1">_xlfn.XLOOKUP(
$C411,
_xlfn.TAKE('History Simulation Scenarios'!$AE$3:$AE$10000, ROWS(_xlfn.ANCHORARRAY('History Simulation Scenarios'!$A$3))),_xlfn.ANCHORARRAY(
'History Simulation Scenarios'!$A$3)
)</f>
        <v>235</v>
      </c>
      <c r="C411" s="23">
        <f ca="1"/>
        <v>-507.76216483014286</v>
      </c>
      <c r="D411" s="24">
        <f ca="1">COUNT($B$2:B411)/'History Simulation Scenarios'!$A$2</f>
        <v>0.56010928961748629</v>
      </c>
    </row>
    <row r="412" spans="2:4" x14ac:dyDescent="0.35">
      <c r="B412" cm="1">
        <f t="array" aca="1" ref="B412" ca="1">_xlfn.XLOOKUP(
$C412,
_xlfn.TAKE('History Simulation Scenarios'!$AE$3:$AE$10000, ROWS(_xlfn.ANCHORARRAY('History Simulation Scenarios'!$A$3))),_xlfn.ANCHORARRAY(
'History Simulation Scenarios'!$A$3)
)</f>
        <v>223</v>
      </c>
      <c r="C412" s="23">
        <f ca="1"/>
        <v>-508.76882212288911</v>
      </c>
      <c r="D412" s="24">
        <f ca="1">COUNT($B$2:B412)/'History Simulation Scenarios'!$A$2</f>
        <v>0.56147540983606559</v>
      </c>
    </row>
    <row r="413" spans="2:4" x14ac:dyDescent="0.35">
      <c r="B413" cm="1">
        <f t="array" aca="1" ref="B413" ca="1">_xlfn.XLOOKUP(
$C413,
_xlfn.TAKE('History Simulation Scenarios'!$AE$3:$AE$10000, ROWS(_xlfn.ANCHORARRAY('History Simulation Scenarios'!$A$3))),_xlfn.ANCHORARRAY(
'History Simulation Scenarios'!$A$3)
)</f>
        <v>728</v>
      </c>
      <c r="C413" s="23">
        <f ca="1"/>
        <v>-512.22443045969703</v>
      </c>
      <c r="D413" s="24">
        <f ca="1">COUNT($B$2:B413)/'History Simulation Scenarios'!$A$2</f>
        <v>0.56284153005464477</v>
      </c>
    </row>
    <row r="414" spans="2:4" x14ac:dyDescent="0.35">
      <c r="B414" cm="1">
        <f t="array" aca="1" ref="B414" ca="1">_xlfn.XLOOKUP(
$C414,
_xlfn.TAKE('History Simulation Scenarios'!$AE$3:$AE$10000, ROWS(_xlfn.ANCHORARRAY('History Simulation Scenarios'!$A$3))),_xlfn.ANCHORARRAY(
'History Simulation Scenarios'!$A$3)
)</f>
        <v>455</v>
      </c>
      <c r="C414" s="23">
        <f ca="1"/>
        <v>-512.35822813978302</v>
      </c>
      <c r="D414" s="24">
        <f ca="1">COUNT($B$2:B414)/'History Simulation Scenarios'!$A$2</f>
        <v>0.56420765027322406</v>
      </c>
    </row>
    <row r="415" spans="2:4" x14ac:dyDescent="0.35">
      <c r="B415" cm="1">
        <f t="array" aca="1" ref="B415" ca="1">_xlfn.XLOOKUP(
$C415,
_xlfn.TAKE('History Simulation Scenarios'!$AE$3:$AE$10000, ROWS(_xlfn.ANCHORARRAY('History Simulation Scenarios'!$A$3))),_xlfn.ANCHORARRAY(
'History Simulation Scenarios'!$A$3)
)</f>
        <v>236</v>
      </c>
      <c r="C415" s="23">
        <f ca="1"/>
        <v>-513.97630969810416</v>
      </c>
      <c r="D415" s="24">
        <f ca="1">COUNT($B$2:B415)/'History Simulation Scenarios'!$A$2</f>
        <v>0.56557377049180324</v>
      </c>
    </row>
    <row r="416" spans="2:4" x14ac:dyDescent="0.35">
      <c r="B416" cm="1">
        <f t="array" aca="1" ref="B416" ca="1">_xlfn.XLOOKUP(
$C416,
_xlfn.TAKE('History Simulation Scenarios'!$AE$3:$AE$10000, ROWS(_xlfn.ANCHORARRAY('History Simulation Scenarios'!$A$3))),_xlfn.ANCHORARRAY(
'History Simulation Scenarios'!$A$3)
)</f>
        <v>604</v>
      </c>
      <c r="C416" s="23">
        <f ca="1"/>
        <v>-525.92509338620584</v>
      </c>
      <c r="D416" s="24">
        <f ca="1">COUNT($B$2:B416)/'History Simulation Scenarios'!$A$2</f>
        <v>0.56693989071038253</v>
      </c>
    </row>
    <row r="417" spans="2:4" x14ac:dyDescent="0.35">
      <c r="B417" cm="1">
        <f t="array" aca="1" ref="B417" ca="1">_xlfn.XLOOKUP(
$C417,
_xlfn.TAKE('History Simulation Scenarios'!$AE$3:$AE$10000, ROWS(_xlfn.ANCHORARRAY('History Simulation Scenarios'!$A$3))),_xlfn.ANCHORARRAY(
'History Simulation Scenarios'!$A$3)
)</f>
        <v>406</v>
      </c>
      <c r="C417" s="23">
        <f ca="1"/>
        <v>-536.58154602497234</v>
      </c>
      <c r="D417" s="24">
        <f ca="1">COUNT($B$2:B417)/'History Simulation Scenarios'!$A$2</f>
        <v>0.56830601092896171</v>
      </c>
    </row>
    <row r="418" spans="2:4" x14ac:dyDescent="0.35">
      <c r="B418" cm="1">
        <f t="array" aca="1" ref="B418" ca="1">_xlfn.XLOOKUP(
$C418,
_xlfn.TAKE('History Simulation Scenarios'!$AE$3:$AE$10000, ROWS(_xlfn.ANCHORARRAY('History Simulation Scenarios'!$A$3))),_xlfn.ANCHORARRAY(
'History Simulation Scenarios'!$A$3)
)</f>
        <v>86</v>
      </c>
      <c r="C418" s="23">
        <f ca="1"/>
        <v>-538.77715777576668</v>
      </c>
      <c r="D418" s="24">
        <f ca="1">COUNT($B$2:B418)/'History Simulation Scenarios'!$A$2</f>
        <v>0.56967213114754101</v>
      </c>
    </row>
    <row r="419" spans="2:4" x14ac:dyDescent="0.35">
      <c r="B419" cm="1">
        <f t="array" aca="1" ref="B419" ca="1">_xlfn.XLOOKUP(
$C419,
_xlfn.TAKE('History Simulation Scenarios'!$AE$3:$AE$10000, ROWS(_xlfn.ANCHORARRAY('History Simulation Scenarios'!$A$3))),_xlfn.ANCHORARRAY(
'History Simulation Scenarios'!$A$3)
)</f>
        <v>371</v>
      </c>
      <c r="C419" s="23">
        <f ca="1"/>
        <v>-538.93932901229709</v>
      </c>
      <c r="D419" s="24">
        <f ca="1">COUNT($B$2:B419)/'History Simulation Scenarios'!$A$2</f>
        <v>0.57103825136612019</v>
      </c>
    </row>
    <row r="420" spans="2:4" x14ac:dyDescent="0.35">
      <c r="B420" cm="1">
        <f t="array" aca="1" ref="B420" ca="1">_xlfn.XLOOKUP(
$C420,
_xlfn.TAKE('History Simulation Scenarios'!$AE$3:$AE$10000, ROWS(_xlfn.ANCHORARRAY('History Simulation Scenarios'!$A$3))),_xlfn.ANCHORARRAY(
'History Simulation Scenarios'!$A$3)
)</f>
        <v>71</v>
      </c>
      <c r="C420" s="23">
        <f ca="1"/>
        <v>-539.10279268791783</v>
      </c>
      <c r="D420" s="24">
        <f ca="1">COUNT($B$2:B420)/'History Simulation Scenarios'!$A$2</f>
        <v>0.57240437158469948</v>
      </c>
    </row>
    <row r="421" spans="2:4" x14ac:dyDescent="0.35">
      <c r="B421" cm="1">
        <f t="array" aca="1" ref="B421" ca="1">_xlfn.XLOOKUP(
$C421,
_xlfn.TAKE('History Simulation Scenarios'!$AE$3:$AE$10000, ROWS(_xlfn.ANCHORARRAY('History Simulation Scenarios'!$A$3))),_xlfn.ANCHORARRAY(
'History Simulation Scenarios'!$A$3)
)</f>
        <v>341</v>
      </c>
      <c r="C421" s="23">
        <f ca="1"/>
        <v>-540.53004328953102</v>
      </c>
      <c r="D421" s="24">
        <f ca="1">COUNT($B$2:B421)/'History Simulation Scenarios'!$A$2</f>
        <v>0.57377049180327866</v>
      </c>
    </row>
    <row r="422" spans="2:4" x14ac:dyDescent="0.35">
      <c r="B422" cm="1">
        <f t="array" aca="1" ref="B422" ca="1">_xlfn.XLOOKUP(
$C422,
_xlfn.TAKE('History Simulation Scenarios'!$AE$3:$AE$10000, ROWS(_xlfn.ANCHORARRAY('History Simulation Scenarios'!$A$3))),_xlfn.ANCHORARRAY(
'History Simulation Scenarios'!$A$3)
)</f>
        <v>258</v>
      </c>
      <c r="C422" s="23">
        <f ca="1"/>
        <v>-545.67866231515654</v>
      </c>
      <c r="D422" s="24">
        <f ca="1">COUNT($B$2:B422)/'History Simulation Scenarios'!$A$2</f>
        <v>0.57513661202185795</v>
      </c>
    </row>
    <row r="423" spans="2:4" x14ac:dyDescent="0.35">
      <c r="B423" cm="1">
        <f t="array" aca="1" ref="B423" ca="1">_xlfn.XLOOKUP(
$C423,
_xlfn.TAKE('History Simulation Scenarios'!$AE$3:$AE$10000, ROWS(_xlfn.ANCHORARRAY('History Simulation Scenarios'!$A$3))),_xlfn.ANCHORARRAY(
'History Simulation Scenarios'!$A$3)
)</f>
        <v>627</v>
      </c>
      <c r="C423" s="23">
        <f ca="1"/>
        <v>-548.95025357723352</v>
      </c>
      <c r="D423" s="24">
        <f ca="1">COUNT($B$2:B423)/'History Simulation Scenarios'!$A$2</f>
        <v>0.57650273224043713</v>
      </c>
    </row>
    <row r="424" spans="2:4" x14ac:dyDescent="0.35">
      <c r="B424" cm="1">
        <f t="array" aca="1" ref="B424" ca="1">_xlfn.XLOOKUP(
$C424,
_xlfn.TAKE('History Simulation Scenarios'!$AE$3:$AE$10000, ROWS(_xlfn.ANCHORARRAY('History Simulation Scenarios'!$A$3))),_xlfn.ANCHORARRAY(
'History Simulation Scenarios'!$A$3)
)</f>
        <v>713</v>
      </c>
      <c r="C424" s="23">
        <f ca="1"/>
        <v>-551.65950617089402</v>
      </c>
      <c r="D424" s="24">
        <f ca="1">COUNT($B$2:B424)/'History Simulation Scenarios'!$A$2</f>
        <v>0.57786885245901642</v>
      </c>
    </row>
    <row r="425" spans="2:4" x14ac:dyDescent="0.35">
      <c r="B425" cm="1">
        <f t="array" aca="1" ref="B425" ca="1">_xlfn.XLOOKUP(
$C425,
_xlfn.TAKE('History Simulation Scenarios'!$AE$3:$AE$10000, ROWS(_xlfn.ANCHORARRAY('History Simulation Scenarios'!$A$3))),_xlfn.ANCHORARRAY(
'History Simulation Scenarios'!$A$3)
)</f>
        <v>291</v>
      </c>
      <c r="C425" s="23">
        <f ca="1"/>
        <v>-553.70279180837679</v>
      </c>
      <c r="D425" s="24">
        <f ca="1">COUNT($B$2:B425)/'History Simulation Scenarios'!$A$2</f>
        <v>0.57923497267759561</v>
      </c>
    </row>
    <row r="426" spans="2:4" x14ac:dyDescent="0.35">
      <c r="B426" cm="1">
        <f t="array" aca="1" ref="B426" ca="1">_xlfn.XLOOKUP(
$C426,
_xlfn.TAKE('History Simulation Scenarios'!$AE$3:$AE$10000, ROWS(_xlfn.ANCHORARRAY('History Simulation Scenarios'!$A$3))),_xlfn.ANCHORARRAY(
'History Simulation Scenarios'!$A$3)
)</f>
        <v>225</v>
      </c>
      <c r="C426" s="23">
        <f ca="1"/>
        <v>-560.46761763398536</v>
      </c>
      <c r="D426" s="24">
        <f ca="1">COUNT($B$2:B426)/'History Simulation Scenarios'!$A$2</f>
        <v>0.5806010928961749</v>
      </c>
    </row>
    <row r="427" spans="2:4" x14ac:dyDescent="0.35">
      <c r="B427" cm="1">
        <f t="array" aca="1" ref="B427" ca="1">_xlfn.XLOOKUP(
$C427,
_xlfn.TAKE('History Simulation Scenarios'!$AE$3:$AE$10000, ROWS(_xlfn.ANCHORARRAY('History Simulation Scenarios'!$A$3))),_xlfn.ANCHORARRAY(
'History Simulation Scenarios'!$A$3)
)</f>
        <v>395</v>
      </c>
      <c r="C427" s="23">
        <f ca="1"/>
        <v>-563.50636575068347</v>
      </c>
      <c r="D427" s="24">
        <f ca="1">COUNT($B$2:B427)/'History Simulation Scenarios'!$A$2</f>
        <v>0.58196721311475408</v>
      </c>
    </row>
    <row r="428" spans="2:4" x14ac:dyDescent="0.35">
      <c r="B428" cm="1">
        <f t="array" aca="1" ref="B428" ca="1">_xlfn.XLOOKUP(
$C428,
_xlfn.TAKE('History Simulation Scenarios'!$AE$3:$AE$10000, ROWS(_xlfn.ANCHORARRAY('History Simulation Scenarios'!$A$3))),_xlfn.ANCHORARRAY(
'History Simulation Scenarios'!$A$3)
)</f>
        <v>466</v>
      </c>
      <c r="C428" s="23">
        <f ca="1"/>
        <v>-578.52271495154127</v>
      </c>
      <c r="D428" s="24">
        <f ca="1">COUNT($B$2:B428)/'History Simulation Scenarios'!$A$2</f>
        <v>0.58333333333333337</v>
      </c>
    </row>
    <row r="429" spans="2:4" x14ac:dyDescent="0.35">
      <c r="B429" cm="1">
        <f t="array" aca="1" ref="B429" ca="1">_xlfn.XLOOKUP(
$C429,
_xlfn.TAKE('History Simulation Scenarios'!$AE$3:$AE$10000, ROWS(_xlfn.ANCHORARRAY('History Simulation Scenarios'!$A$3))),_xlfn.ANCHORARRAY(
'History Simulation Scenarios'!$A$3)
)</f>
        <v>539</v>
      </c>
      <c r="C429" s="23">
        <f ca="1"/>
        <v>-587.98428490268998</v>
      </c>
      <c r="D429" s="24">
        <f ca="1">COUNT($B$2:B429)/'History Simulation Scenarios'!$A$2</f>
        <v>0.58469945355191255</v>
      </c>
    </row>
    <row r="430" spans="2:4" x14ac:dyDescent="0.35">
      <c r="B430" cm="1">
        <f t="array" aca="1" ref="B430" ca="1">_xlfn.XLOOKUP(
$C430,
_xlfn.TAKE('History Simulation Scenarios'!$AE$3:$AE$10000, ROWS(_xlfn.ANCHORARRAY('History Simulation Scenarios'!$A$3))),_xlfn.ANCHORARRAY(
'History Simulation Scenarios'!$A$3)
)</f>
        <v>169</v>
      </c>
      <c r="C430" s="23">
        <f ca="1"/>
        <v>-591.41952493938152</v>
      </c>
      <c r="D430" s="24">
        <f ca="1">COUNT($B$2:B430)/'History Simulation Scenarios'!$A$2</f>
        <v>0.58606557377049184</v>
      </c>
    </row>
    <row r="431" spans="2:4" x14ac:dyDescent="0.35">
      <c r="B431" cm="1">
        <f t="array" aca="1" ref="B431" ca="1">_xlfn.XLOOKUP(
$C431,
_xlfn.TAKE('History Simulation Scenarios'!$AE$3:$AE$10000, ROWS(_xlfn.ANCHORARRAY('History Simulation Scenarios'!$A$3))),_xlfn.ANCHORARRAY(
'History Simulation Scenarios'!$A$3)
)</f>
        <v>250</v>
      </c>
      <c r="C431" s="23">
        <f ca="1"/>
        <v>-591.45047343574697</v>
      </c>
      <c r="D431" s="24">
        <f ca="1">COUNT($B$2:B431)/'History Simulation Scenarios'!$A$2</f>
        <v>0.58743169398907102</v>
      </c>
    </row>
    <row r="432" spans="2:4" x14ac:dyDescent="0.35">
      <c r="B432" cm="1">
        <f t="array" aca="1" ref="B432" ca="1">_xlfn.XLOOKUP(
$C432,
_xlfn.TAKE('History Simulation Scenarios'!$AE$3:$AE$10000, ROWS(_xlfn.ANCHORARRAY('History Simulation Scenarios'!$A$3))),_xlfn.ANCHORARRAY(
'History Simulation Scenarios'!$A$3)
)</f>
        <v>160</v>
      </c>
      <c r="C432" s="23">
        <f ca="1"/>
        <v>-593.11320611735573</v>
      </c>
      <c r="D432" s="24">
        <f ca="1">COUNT($B$2:B432)/'History Simulation Scenarios'!$A$2</f>
        <v>0.58879781420765032</v>
      </c>
    </row>
    <row r="433" spans="2:4" x14ac:dyDescent="0.35">
      <c r="B433" cm="1">
        <f t="array" aca="1" ref="B433" ca="1">_xlfn.XLOOKUP(
$C433,
_xlfn.TAKE('History Simulation Scenarios'!$AE$3:$AE$10000, ROWS(_xlfn.ANCHORARRAY('History Simulation Scenarios'!$A$3))),_xlfn.ANCHORARRAY(
'History Simulation Scenarios'!$A$3)
)</f>
        <v>460</v>
      </c>
      <c r="C433" s="23">
        <f ca="1"/>
        <v>-597.12728667142801</v>
      </c>
      <c r="D433" s="24">
        <f ca="1">COUNT($B$2:B433)/'History Simulation Scenarios'!$A$2</f>
        <v>0.5901639344262295</v>
      </c>
    </row>
    <row r="434" spans="2:4" x14ac:dyDescent="0.35">
      <c r="B434" cm="1">
        <f t="array" aca="1" ref="B434" ca="1">_xlfn.XLOOKUP(
$C434,
_xlfn.TAKE('History Simulation Scenarios'!$AE$3:$AE$10000, ROWS(_xlfn.ANCHORARRAY('History Simulation Scenarios'!$A$3))),_xlfn.ANCHORARRAY(
'History Simulation Scenarios'!$A$3)
)</f>
        <v>329</v>
      </c>
      <c r="C434" s="23">
        <f ca="1"/>
        <v>-598.53724014942418</v>
      </c>
      <c r="D434" s="24">
        <f ca="1">COUNT($B$2:B434)/'History Simulation Scenarios'!$A$2</f>
        <v>0.59153005464480879</v>
      </c>
    </row>
    <row r="435" spans="2:4" x14ac:dyDescent="0.35">
      <c r="B435" cm="1">
        <f t="array" aca="1" ref="B435" ca="1">_xlfn.XLOOKUP(
$C435,
_xlfn.TAKE('History Simulation Scenarios'!$AE$3:$AE$10000, ROWS(_xlfn.ANCHORARRAY('History Simulation Scenarios'!$A$3))),_xlfn.ANCHORARRAY(
'History Simulation Scenarios'!$A$3)
)</f>
        <v>36</v>
      </c>
      <c r="C435" s="23">
        <f ca="1"/>
        <v>-611.42059288712335</v>
      </c>
      <c r="D435" s="24">
        <f ca="1">COUNT($B$2:B435)/'History Simulation Scenarios'!$A$2</f>
        <v>0.59289617486338797</v>
      </c>
    </row>
    <row r="436" spans="2:4" x14ac:dyDescent="0.35">
      <c r="B436" cm="1">
        <f t="array" aca="1" ref="B436" ca="1">_xlfn.XLOOKUP(
$C436,
_xlfn.TAKE('History Simulation Scenarios'!$AE$3:$AE$10000, ROWS(_xlfn.ANCHORARRAY('History Simulation Scenarios'!$A$3))),_xlfn.ANCHORARRAY(
'History Simulation Scenarios'!$A$3)
)</f>
        <v>52</v>
      </c>
      <c r="C436" s="23">
        <f ca="1"/>
        <v>-612.23080284107709</v>
      </c>
      <c r="D436" s="24">
        <f ca="1">COUNT($B$2:B436)/'History Simulation Scenarios'!$A$2</f>
        <v>0.59426229508196726</v>
      </c>
    </row>
    <row r="437" spans="2:4" x14ac:dyDescent="0.35">
      <c r="B437" cm="1">
        <f t="array" aca="1" ref="B437" ca="1">_xlfn.XLOOKUP(
$C437,
_xlfn.TAKE('History Simulation Scenarios'!$AE$3:$AE$10000, ROWS(_xlfn.ANCHORARRAY('History Simulation Scenarios'!$A$3))),_xlfn.ANCHORARRAY(
'History Simulation Scenarios'!$A$3)
)</f>
        <v>335</v>
      </c>
      <c r="C437" s="23">
        <f ca="1"/>
        <v>-612.46611476872931</v>
      </c>
      <c r="D437" s="24">
        <f ca="1">COUNT($B$2:B437)/'History Simulation Scenarios'!$A$2</f>
        <v>0.59562841530054644</v>
      </c>
    </row>
    <row r="438" spans="2:4" x14ac:dyDescent="0.35">
      <c r="B438" cm="1">
        <f t="array" aca="1" ref="B438" ca="1">_xlfn.XLOOKUP(
$C438,
_xlfn.TAKE('History Simulation Scenarios'!$AE$3:$AE$10000, ROWS(_xlfn.ANCHORARRAY('History Simulation Scenarios'!$A$3))),_xlfn.ANCHORARRAY(
'History Simulation Scenarios'!$A$3)
)</f>
        <v>590</v>
      </c>
      <c r="C438" s="23">
        <f ca="1"/>
        <v>-639.78940584469819</v>
      </c>
      <c r="D438" s="24">
        <f ca="1">COUNT($B$2:B438)/'History Simulation Scenarios'!$A$2</f>
        <v>0.59699453551912574</v>
      </c>
    </row>
    <row r="439" spans="2:4" x14ac:dyDescent="0.35">
      <c r="B439" cm="1">
        <f t="array" aca="1" ref="B439" ca="1">_xlfn.XLOOKUP(
$C439,
_xlfn.TAKE('History Simulation Scenarios'!$AE$3:$AE$10000, ROWS(_xlfn.ANCHORARRAY('History Simulation Scenarios'!$A$3))),_xlfn.ANCHORARRAY(
'History Simulation Scenarios'!$A$3)
)</f>
        <v>324</v>
      </c>
      <c r="C439" s="23">
        <f ca="1"/>
        <v>-651.95967319759075</v>
      </c>
      <c r="D439" s="24">
        <f ca="1">COUNT($B$2:B439)/'History Simulation Scenarios'!$A$2</f>
        <v>0.59836065573770492</v>
      </c>
    </row>
    <row r="440" spans="2:4" x14ac:dyDescent="0.35">
      <c r="B440" cm="1">
        <f t="array" aca="1" ref="B440" ca="1">_xlfn.XLOOKUP(
$C440,
_xlfn.TAKE('History Simulation Scenarios'!$AE$3:$AE$10000, ROWS(_xlfn.ANCHORARRAY('History Simulation Scenarios'!$A$3))),_xlfn.ANCHORARRAY(
'History Simulation Scenarios'!$A$3)
)</f>
        <v>672</v>
      </c>
      <c r="C440" s="23">
        <f ca="1"/>
        <v>-652.84545732397237</v>
      </c>
      <c r="D440" s="24">
        <f ca="1">COUNT($B$2:B440)/'History Simulation Scenarios'!$A$2</f>
        <v>0.59972677595628421</v>
      </c>
    </row>
    <row r="441" spans="2:4" x14ac:dyDescent="0.35">
      <c r="B441" cm="1">
        <f t="array" aca="1" ref="B441" ca="1">_xlfn.XLOOKUP(
$C441,
_xlfn.TAKE('History Simulation Scenarios'!$AE$3:$AE$10000, ROWS(_xlfn.ANCHORARRAY('History Simulation Scenarios'!$A$3))),_xlfn.ANCHORARRAY(
'History Simulation Scenarios'!$A$3)
)</f>
        <v>351</v>
      </c>
      <c r="C441" s="23">
        <f ca="1"/>
        <v>-655.21273109823233</v>
      </c>
      <c r="D441" s="24">
        <f ca="1">COUNT($B$2:B441)/'History Simulation Scenarios'!$A$2</f>
        <v>0.60109289617486339</v>
      </c>
    </row>
    <row r="442" spans="2:4" x14ac:dyDescent="0.35">
      <c r="B442" cm="1">
        <f t="array" aca="1" ref="B442" ca="1">_xlfn.XLOOKUP(
$C442,
_xlfn.TAKE('History Simulation Scenarios'!$AE$3:$AE$10000, ROWS(_xlfn.ANCHORARRAY('History Simulation Scenarios'!$A$3))),_xlfn.ANCHORARRAY(
'History Simulation Scenarios'!$A$3)
)</f>
        <v>421</v>
      </c>
      <c r="C442" s="23">
        <f ca="1"/>
        <v>-655.26195383330924</v>
      </c>
      <c r="D442" s="24">
        <f ca="1">COUNT($B$2:B442)/'History Simulation Scenarios'!$A$2</f>
        <v>0.60245901639344257</v>
      </c>
    </row>
    <row r="443" spans="2:4" x14ac:dyDescent="0.35">
      <c r="B443" cm="1">
        <f t="array" aca="1" ref="B443" ca="1">_xlfn.XLOOKUP(
$C443,
_xlfn.TAKE('History Simulation Scenarios'!$AE$3:$AE$10000, ROWS(_xlfn.ANCHORARRAY('History Simulation Scenarios'!$A$3))),_xlfn.ANCHORARRAY(
'History Simulation Scenarios'!$A$3)
)</f>
        <v>12</v>
      </c>
      <c r="C443" s="23">
        <f ca="1"/>
        <v>-661.49553105520317</v>
      </c>
      <c r="D443" s="24">
        <f ca="1">COUNT($B$2:B443)/'History Simulation Scenarios'!$A$2</f>
        <v>0.60382513661202186</v>
      </c>
    </row>
    <row r="444" spans="2:4" x14ac:dyDescent="0.35">
      <c r="B444" cm="1">
        <f t="array" aca="1" ref="B444" ca="1">_xlfn.XLOOKUP(
$C444,
_xlfn.TAKE('History Simulation Scenarios'!$AE$3:$AE$10000, ROWS(_xlfn.ANCHORARRAY('History Simulation Scenarios'!$A$3))),_xlfn.ANCHORARRAY(
'History Simulation Scenarios'!$A$3)
)</f>
        <v>386</v>
      </c>
      <c r="C444" s="23">
        <f ca="1"/>
        <v>-671.16658199622179</v>
      </c>
      <c r="D444" s="24">
        <f ca="1">COUNT($B$2:B444)/'History Simulation Scenarios'!$A$2</f>
        <v>0.60519125683060104</v>
      </c>
    </row>
    <row r="445" spans="2:4" x14ac:dyDescent="0.35">
      <c r="B445" cm="1">
        <f t="array" aca="1" ref="B445" ca="1">_xlfn.XLOOKUP(
$C445,
_xlfn.TAKE('History Simulation Scenarios'!$AE$3:$AE$10000, ROWS(_xlfn.ANCHORARRAY('History Simulation Scenarios'!$A$3))),_xlfn.ANCHORARRAY(
'History Simulation Scenarios'!$A$3)
)</f>
        <v>470</v>
      </c>
      <c r="C445" s="23">
        <f ca="1"/>
        <v>-673.22918317632866</v>
      </c>
      <c r="D445" s="24">
        <f ca="1">COUNT($B$2:B445)/'History Simulation Scenarios'!$A$2</f>
        <v>0.60655737704918034</v>
      </c>
    </row>
    <row r="446" spans="2:4" x14ac:dyDescent="0.35">
      <c r="B446" cm="1">
        <f t="array" aca="1" ref="B446" ca="1">_xlfn.XLOOKUP(
$C446,
_xlfn.TAKE('History Simulation Scenarios'!$AE$3:$AE$10000, ROWS(_xlfn.ANCHORARRAY('History Simulation Scenarios'!$A$3))),_xlfn.ANCHORARRAY(
'History Simulation Scenarios'!$A$3)
)</f>
        <v>704</v>
      </c>
      <c r="C446" s="23">
        <f ca="1"/>
        <v>-675.34085434814915</v>
      </c>
      <c r="D446" s="24">
        <f ca="1">COUNT($B$2:B446)/'History Simulation Scenarios'!$A$2</f>
        <v>0.60792349726775952</v>
      </c>
    </row>
    <row r="447" spans="2:4" x14ac:dyDescent="0.35">
      <c r="B447" cm="1">
        <f t="array" aca="1" ref="B447" ca="1">_xlfn.XLOOKUP(
$C447,
_xlfn.TAKE('History Simulation Scenarios'!$AE$3:$AE$10000, ROWS(_xlfn.ANCHORARRAY('History Simulation Scenarios'!$A$3))),_xlfn.ANCHORARRAY(
'History Simulation Scenarios'!$A$3)
)</f>
        <v>527</v>
      </c>
      <c r="C447" s="23">
        <f ca="1"/>
        <v>-687.61007521260763</v>
      </c>
      <c r="D447" s="24">
        <f ca="1">COUNT($B$2:B447)/'History Simulation Scenarios'!$A$2</f>
        <v>0.60928961748633881</v>
      </c>
    </row>
    <row r="448" spans="2:4" x14ac:dyDescent="0.35">
      <c r="B448" cm="1">
        <f t="array" aca="1" ref="B448" ca="1">_xlfn.XLOOKUP(
$C448,
_xlfn.TAKE('History Simulation Scenarios'!$AE$3:$AE$10000, ROWS(_xlfn.ANCHORARRAY('History Simulation Scenarios'!$A$3))),_xlfn.ANCHORARRAY(
'History Simulation Scenarios'!$A$3)
)</f>
        <v>213</v>
      </c>
      <c r="C448" s="23">
        <f ca="1"/>
        <v>-692.17740013138973</v>
      </c>
      <c r="D448" s="24">
        <f ca="1">COUNT($B$2:B448)/'History Simulation Scenarios'!$A$2</f>
        <v>0.61065573770491799</v>
      </c>
    </row>
    <row r="449" spans="2:4" x14ac:dyDescent="0.35">
      <c r="B449" cm="1">
        <f t="array" aca="1" ref="B449" ca="1">_xlfn.XLOOKUP(
$C449,
_xlfn.TAKE('History Simulation Scenarios'!$AE$3:$AE$10000, ROWS(_xlfn.ANCHORARRAY('History Simulation Scenarios'!$A$3))),_xlfn.ANCHORARRAY(
'History Simulation Scenarios'!$A$3)
)</f>
        <v>588</v>
      </c>
      <c r="C449" s="23">
        <f ca="1"/>
        <v>-698.9117942803714</v>
      </c>
      <c r="D449" s="24">
        <f ca="1">COUNT($B$2:B449)/'History Simulation Scenarios'!$A$2</f>
        <v>0.61202185792349728</v>
      </c>
    </row>
    <row r="450" spans="2:4" x14ac:dyDescent="0.35">
      <c r="B450" cm="1">
        <f t="array" aca="1" ref="B450" ca="1">_xlfn.XLOOKUP(
$C450,
_xlfn.TAKE('History Simulation Scenarios'!$AE$3:$AE$10000, ROWS(_xlfn.ANCHORARRAY('History Simulation Scenarios'!$A$3))),_xlfn.ANCHORARRAY(
'History Simulation Scenarios'!$A$3)
)</f>
        <v>662</v>
      </c>
      <c r="C450" s="23">
        <f ca="1"/>
        <v>-712.98729146248661</v>
      </c>
      <c r="D450" s="24">
        <f ca="1">COUNT($B$2:B450)/'History Simulation Scenarios'!$A$2</f>
        <v>0.61338797814207646</v>
      </c>
    </row>
    <row r="451" spans="2:4" x14ac:dyDescent="0.35">
      <c r="B451" cm="1">
        <f t="array" aca="1" ref="B451" ca="1">_xlfn.XLOOKUP(
$C451,
_xlfn.TAKE('History Simulation Scenarios'!$AE$3:$AE$10000, ROWS(_xlfn.ANCHORARRAY('History Simulation Scenarios'!$A$3))),_xlfn.ANCHORARRAY(
'History Simulation Scenarios'!$A$3)
)</f>
        <v>255</v>
      </c>
      <c r="C451" s="23">
        <f ca="1"/>
        <v>-716.56476369069424</v>
      </c>
      <c r="D451" s="24">
        <f ca="1">COUNT($B$2:B451)/'History Simulation Scenarios'!$A$2</f>
        <v>0.61475409836065575</v>
      </c>
    </row>
    <row r="452" spans="2:4" x14ac:dyDescent="0.35">
      <c r="B452" cm="1">
        <f t="array" aca="1" ref="B452" ca="1">_xlfn.XLOOKUP(
$C452,
_xlfn.TAKE('History Simulation Scenarios'!$AE$3:$AE$10000, ROWS(_xlfn.ANCHORARRAY('History Simulation Scenarios'!$A$3))),_xlfn.ANCHORARRAY(
'History Simulation Scenarios'!$A$3)
)</f>
        <v>99</v>
      </c>
      <c r="C452" s="23">
        <f ca="1"/>
        <v>-717.54394627848524</v>
      </c>
      <c r="D452" s="24">
        <f ca="1">COUNT($B$2:B452)/'History Simulation Scenarios'!$A$2</f>
        <v>0.61612021857923494</v>
      </c>
    </row>
    <row r="453" spans="2:4" x14ac:dyDescent="0.35">
      <c r="B453" cm="1">
        <f t="array" aca="1" ref="B453" ca="1">_xlfn.XLOOKUP(
$C453,
_xlfn.TAKE('History Simulation Scenarios'!$AE$3:$AE$10000, ROWS(_xlfn.ANCHORARRAY('History Simulation Scenarios'!$A$3))),_xlfn.ANCHORARRAY(
'History Simulation Scenarios'!$A$3)
)</f>
        <v>185</v>
      </c>
      <c r="C453" s="23">
        <f ca="1"/>
        <v>-720.73287177519524</v>
      </c>
      <c r="D453" s="24">
        <f ca="1">COUNT($B$2:B453)/'History Simulation Scenarios'!$A$2</f>
        <v>0.61748633879781423</v>
      </c>
    </row>
    <row r="454" spans="2:4" x14ac:dyDescent="0.35">
      <c r="B454" cm="1">
        <f t="array" aca="1" ref="B454" ca="1">_xlfn.XLOOKUP(
$C454,
_xlfn.TAKE('History Simulation Scenarios'!$AE$3:$AE$10000, ROWS(_xlfn.ANCHORARRAY('History Simulation Scenarios'!$A$3))),_xlfn.ANCHORARRAY(
'History Simulation Scenarios'!$A$3)
)</f>
        <v>53</v>
      </c>
      <c r="C454" s="23">
        <f ca="1"/>
        <v>-726.6485398740042</v>
      </c>
      <c r="D454" s="24">
        <f ca="1">COUNT($B$2:B454)/'History Simulation Scenarios'!$A$2</f>
        <v>0.61885245901639341</v>
      </c>
    </row>
    <row r="455" spans="2:4" x14ac:dyDescent="0.35">
      <c r="B455" cm="1">
        <f t="array" aca="1" ref="B455" ca="1">_xlfn.XLOOKUP(
$C455,
_xlfn.TAKE('History Simulation Scenarios'!$AE$3:$AE$10000, ROWS(_xlfn.ANCHORARRAY('History Simulation Scenarios'!$A$3))),_xlfn.ANCHORARRAY(
'History Simulation Scenarios'!$A$3)
)</f>
        <v>105</v>
      </c>
      <c r="C455" s="23">
        <f ca="1"/>
        <v>-727.10368185763946</v>
      </c>
      <c r="D455" s="24">
        <f ca="1">COUNT($B$2:B455)/'History Simulation Scenarios'!$A$2</f>
        <v>0.6202185792349727</v>
      </c>
    </row>
    <row r="456" spans="2:4" x14ac:dyDescent="0.35">
      <c r="B456" cm="1">
        <f t="array" aca="1" ref="B456" ca="1">_xlfn.XLOOKUP(
$C456,
_xlfn.TAKE('History Simulation Scenarios'!$AE$3:$AE$10000, ROWS(_xlfn.ANCHORARRAY('History Simulation Scenarios'!$A$3))),_xlfn.ANCHORARRAY(
'History Simulation Scenarios'!$A$3)
)</f>
        <v>314</v>
      </c>
      <c r="C456" s="23">
        <f ca="1"/>
        <v>-727.52817885612603</v>
      </c>
      <c r="D456" s="24">
        <f ca="1">COUNT($B$2:B456)/'History Simulation Scenarios'!$A$2</f>
        <v>0.62158469945355188</v>
      </c>
    </row>
    <row r="457" spans="2:4" x14ac:dyDescent="0.35">
      <c r="B457" cm="1">
        <f t="array" aca="1" ref="B457" ca="1">_xlfn.XLOOKUP(
$C457,
_xlfn.TAKE('History Simulation Scenarios'!$AE$3:$AE$10000, ROWS(_xlfn.ANCHORARRAY('History Simulation Scenarios'!$A$3))),_xlfn.ANCHORARRAY(
'History Simulation Scenarios'!$A$3)
)</f>
        <v>266</v>
      </c>
      <c r="C457" s="23">
        <f ca="1"/>
        <v>-735.47464757101261</v>
      </c>
      <c r="D457" s="24">
        <f ca="1">COUNT($B$2:B457)/'History Simulation Scenarios'!$A$2</f>
        <v>0.62295081967213117</v>
      </c>
    </row>
    <row r="458" spans="2:4" x14ac:dyDescent="0.35">
      <c r="B458" cm="1">
        <f t="array" aca="1" ref="B458" ca="1">_xlfn.XLOOKUP(
$C458,
_xlfn.TAKE('History Simulation Scenarios'!$AE$3:$AE$10000, ROWS(_xlfn.ANCHORARRAY('History Simulation Scenarios'!$A$3))),_xlfn.ANCHORARRAY(
'History Simulation Scenarios'!$A$3)
)</f>
        <v>394</v>
      </c>
      <c r="C458" s="23">
        <f ca="1"/>
        <v>-737.04946808773093</v>
      </c>
      <c r="D458" s="24">
        <f ca="1">COUNT($B$2:B458)/'History Simulation Scenarios'!$A$2</f>
        <v>0.62431693989071035</v>
      </c>
    </row>
    <row r="459" spans="2:4" x14ac:dyDescent="0.35">
      <c r="B459" cm="1">
        <f t="array" aca="1" ref="B459" ca="1">_xlfn.XLOOKUP(
$C459,
_xlfn.TAKE('History Simulation Scenarios'!$AE$3:$AE$10000, ROWS(_xlfn.ANCHORARRAY('History Simulation Scenarios'!$A$3))),_xlfn.ANCHORARRAY(
'History Simulation Scenarios'!$A$3)
)</f>
        <v>332</v>
      </c>
      <c r="C459" s="23">
        <f ca="1"/>
        <v>-742.70460777540575</v>
      </c>
      <c r="D459" s="24">
        <f ca="1">COUNT($B$2:B459)/'History Simulation Scenarios'!$A$2</f>
        <v>0.62568306010928965</v>
      </c>
    </row>
    <row r="460" spans="2:4" x14ac:dyDescent="0.35">
      <c r="B460" cm="1">
        <f t="array" aca="1" ref="B460" ca="1">_xlfn.XLOOKUP(
$C460,
_xlfn.TAKE('History Simulation Scenarios'!$AE$3:$AE$10000, ROWS(_xlfn.ANCHORARRAY('History Simulation Scenarios'!$A$3))),_xlfn.ANCHORARRAY(
'History Simulation Scenarios'!$A$3)
)</f>
        <v>38</v>
      </c>
      <c r="C460" s="23">
        <f ca="1"/>
        <v>-742.74985875879065</v>
      </c>
      <c r="D460" s="24">
        <f ca="1">COUNT($B$2:B460)/'History Simulation Scenarios'!$A$2</f>
        <v>0.62704918032786883</v>
      </c>
    </row>
    <row r="461" spans="2:4" x14ac:dyDescent="0.35">
      <c r="B461" cm="1">
        <f t="array" aca="1" ref="B461" ca="1">_xlfn.XLOOKUP(
$C461,
_xlfn.TAKE('History Simulation Scenarios'!$AE$3:$AE$10000, ROWS(_xlfn.ANCHORARRAY('History Simulation Scenarios'!$A$3))),_xlfn.ANCHORARRAY(
'History Simulation Scenarios'!$A$3)
)</f>
        <v>660</v>
      </c>
      <c r="C461" s="23">
        <f ca="1"/>
        <v>-746.30641329337959</v>
      </c>
      <c r="D461" s="24">
        <f ca="1">COUNT($B$2:B461)/'History Simulation Scenarios'!$A$2</f>
        <v>0.62841530054644812</v>
      </c>
    </row>
    <row r="462" spans="2:4" x14ac:dyDescent="0.35">
      <c r="B462" cm="1">
        <f t="array" aca="1" ref="B462" ca="1">_xlfn.XLOOKUP(
$C462,
_xlfn.TAKE('History Simulation Scenarios'!$AE$3:$AE$10000, ROWS(_xlfn.ANCHORARRAY('History Simulation Scenarios'!$A$3))),_xlfn.ANCHORARRAY(
'History Simulation Scenarios'!$A$3)
)</f>
        <v>443</v>
      </c>
      <c r="C462" s="23">
        <f ca="1"/>
        <v>-753.17770253613708</v>
      </c>
      <c r="D462" s="24">
        <f ca="1">COUNT($B$2:B462)/'History Simulation Scenarios'!$A$2</f>
        <v>0.6297814207650273</v>
      </c>
    </row>
    <row r="463" spans="2:4" x14ac:dyDescent="0.35">
      <c r="B463" cm="1">
        <f t="array" aca="1" ref="B463" ca="1">_xlfn.XLOOKUP(
$C463,
_xlfn.TAKE('History Simulation Scenarios'!$AE$3:$AE$10000, ROWS(_xlfn.ANCHORARRAY('History Simulation Scenarios'!$A$3))),_xlfn.ANCHORARRAY(
'History Simulation Scenarios'!$A$3)
)</f>
        <v>159</v>
      </c>
      <c r="C463" s="23">
        <f ca="1"/>
        <v>-755.0472847596975</v>
      </c>
      <c r="D463" s="24">
        <f ca="1">COUNT($B$2:B463)/'History Simulation Scenarios'!$A$2</f>
        <v>0.63114754098360659</v>
      </c>
    </row>
    <row r="464" spans="2:4" x14ac:dyDescent="0.35">
      <c r="B464" cm="1">
        <f t="array" aca="1" ref="B464" ca="1">_xlfn.XLOOKUP(
$C464,
_xlfn.TAKE('History Simulation Scenarios'!$AE$3:$AE$10000, ROWS(_xlfn.ANCHORARRAY('History Simulation Scenarios'!$A$3))),_xlfn.ANCHORARRAY(
'History Simulation Scenarios'!$A$3)
)</f>
        <v>205</v>
      </c>
      <c r="C464" s="23">
        <f ca="1"/>
        <v>-756.79352087684674</v>
      </c>
      <c r="D464" s="24">
        <f ca="1">COUNT($B$2:B464)/'History Simulation Scenarios'!$A$2</f>
        <v>0.63251366120218577</v>
      </c>
    </row>
    <row r="465" spans="2:4" x14ac:dyDescent="0.35">
      <c r="B465" cm="1">
        <f t="array" aca="1" ref="B465" ca="1">_xlfn.XLOOKUP(
$C465,
_xlfn.TAKE('History Simulation Scenarios'!$AE$3:$AE$10000, ROWS(_xlfn.ANCHORARRAY('History Simulation Scenarios'!$A$3))),_xlfn.ANCHORARRAY(
'History Simulation Scenarios'!$A$3)
)</f>
        <v>210</v>
      </c>
      <c r="C465" s="23">
        <f ca="1"/>
        <v>-762.69531508488581</v>
      </c>
      <c r="D465" s="24">
        <f ca="1">COUNT($B$2:B465)/'History Simulation Scenarios'!$A$2</f>
        <v>0.63387978142076506</v>
      </c>
    </row>
    <row r="466" spans="2:4" x14ac:dyDescent="0.35">
      <c r="B466" cm="1">
        <f t="array" aca="1" ref="B466" ca="1">_xlfn.XLOOKUP(
$C466,
_xlfn.TAKE('History Simulation Scenarios'!$AE$3:$AE$10000, ROWS(_xlfn.ANCHORARRAY('History Simulation Scenarios'!$A$3))),_xlfn.ANCHORARRAY(
'History Simulation Scenarios'!$A$3)
)</f>
        <v>132</v>
      </c>
      <c r="C466" s="23">
        <f ca="1"/>
        <v>-776.55700932402397</v>
      </c>
      <c r="D466" s="24">
        <f ca="1">COUNT($B$2:B466)/'History Simulation Scenarios'!$A$2</f>
        <v>0.63524590163934425</v>
      </c>
    </row>
    <row r="467" spans="2:4" x14ac:dyDescent="0.35">
      <c r="B467" cm="1">
        <f t="array" aca="1" ref="B467" ca="1">_xlfn.XLOOKUP(
$C467,
_xlfn.TAKE('History Simulation Scenarios'!$AE$3:$AE$10000, ROWS(_xlfn.ANCHORARRAY('History Simulation Scenarios'!$A$3))),_xlfn.ANCHORARRAY(
'History Simulation Scenarios'!$A$3)
)</f>
        <v>33</v>
      </c>
      <c r="C467" s="23">
        <f ca="1"/>
        <v>-778.4881530990242</v>
      </c>
      <c r="D467" s="24">
        <f ca="1">COUNT($B$2:B467)/'History Simulation Scenarios'!$A$2</f>
        <v>0.63661202185792354</v>
      </c>
    </row>
    <row r="468" spans="2:4" x14ac:dyDescent="0.35">
      <c r="B468" cm="1">
        <f t="array" aca="1" ref="B468" ca="1">_xlfn.XLOOKUP(
$C468,
_xlfn.TAKE('History Simulation Scenarios'!$AE$3:$AE$10000, ROWS(_xlfn.ANCHORARRAY('History Simulation Scenarios'!$A$3))),_xlfn.ANCHORARRAY(
'History Simulation Scenarios'!$A$3)
)</f>
        <v>718</v>
      </c>
      <c r="C468" s="23">
        <f ca="1"/>
        <v>-788.66706469695782</v>
      </c>
      <c r="D468" s="24">
        <f ca="1">COUNT($B$2:B468)/'History Simulation Scenarios'!$A$2</f>
        <v>0.63797814207650272</v>
      </c>
    </row>
    <row r="469" spans="2:4" x14ac:dyDescent="0.35">
      <c r="B469" cm="1">
        <f t="array" aca="1" ref="B469" ca="1">_xlfn.XLOOKUP(
$C469,
_xlfn.TAKE('History Simulation Scenarios'!$AE$3:$AE$10000, ROWS(_xlfn.ANCHORARRAY('History Simulation Scenarios'!$A$3))),_xlfn.ANCHORARRAY(
'History Simulation Scenarios'!$A$3)
)</f>
        <v>72</v>
      </c>
      <c r="C469" s="23">
        <f ca="1"/>
        <v>-789.86575916953734</v>
      </c>
      <c r="D469" s="24">
        <f ca="1">COUNT($B$2:B469)/'History Simulation Scenarios'!$A$2</f>
        <v>0.63934426229508201</v>
      </c>
    </row>
    <row r="470" spans="2:4" x14ac:dyDescent="0.35">
      <c r="B470" cm="1">
        <f t="array" aca="1" ref="B470" ca="1">_xlfn.XLOOKUP(
$C470,
_xlfn.TAKE('History Simulation Scenarios'!$AE$3:$AE$10000, ROWS(_xlfn.ANCHORARRAY('History Simulation Scenarios'!$A$3))),_xlfn.ANCHORARRAY(
'History Simulation Scenarios'!$A$3)
)</f>
        <v>636</v>
      </c>
      <c r="C470" s="23">
        <f ca="1"/>
        <v>-796.18358876201091</v>
      </c>
      <c r="D470" s="24">
        <f ca="1">COUNT($B$2:B470)/'History Simulation Scenarios'!$A$2</f>
        <v>0.64071038251366119</v>
      </c>
    </row>
    <row r="471" spans="2:4" x14ac:dyDescent="0.35">
      <c r="B471" cm="1">
        <f t="array" aca="1" ref="B471" ca="1">_xlfn.XLOOKUP(
$C471,
_xlfn.TAKE('History Simulation Scenarios'!$AE$3:$AE$10000, ROWS(_xlfn.ANCHORARRAY('History Simulation Scenarios'!$A$3))),_xlfn.ANCHORARRAY(
'History Simulation Scenarios'!$A$3)
)</f>
        <v>346</v>
      </c>
      <c r="C471" s="23">
        <f ca="1"/>
        <v>-799.41790327450144</v>
      </c>
      <c r="D471" s="24">
        <f ca="1">COUNT($B$2:B471)/'History Simulation Scenarios'!$A$2</f>
        <v>0.64207650273224048</v>
      </c>
    </row>
    <row r="472" spans="2:4" x14ac:dyDescent="0.35">
      <c r="B472" cm="1">
        <f t="array" aca="1" ref="B472" ca="1">_xlfn.XLOOKUP(
$C472,
_xlfn.TAKE('History Simulation Scenarios'!$AE$3:$AE$10000, ROWS(_xlfn.ANCHORARRAY('History Simulation Scenarios'!$A$3))),_xlfn.ANCHORARRAY(
'History Simulation Scenarios'!$A$3)
)</f>
        <v>170</v>
      </c>
      <c r="C472" s="23">
        <f ca="1"/>
        <v>-808.34422705034376</v>
      </c>
      <c r="D472" s="24">
        <f ca="1">COUNT($B$2:B472)/'History Simulation Scenarios'!$A$2</f>
        <v>0.64344262295081966</v>
      </c>
    </row>
    <row r="473" spans="2:4" x14ac:dyDescent="0.35">
      <c r="B473" cm="1">
        <f t="array" aca="1" ref="B473" ca="1">_xlfn.XLOOKUP(
$C473,
_xlfn.TAKE('History Simulation Scenarios'!$AE$3:$AE$10000, ROWS(_xlfn.ANCHORARRAY('History Simulation Scenarios'!$A$3))),_xlfn.ANCHORARRAY(
'History Simulation Scenarios'!$A$3)
)</f>
        <v>119</v>
      </c>
      <c r="C473" s="23">
        <f ca="1"/>
        <v>-812.81872544364887</v>
      </c>
      <c r="D473" s="24">
        <f ca="1">COUNT($B$2:B473)/'History Simulation Scenarios'!$A$2</f>
        <v>0.64480874316939896</v>
      </c>
    </row>
    <row r="474" spans="2:4" x14ac:dyDescent="0.35">
      <c r="B474" cm="1">
        <f t="array" aca="1" ref="B474" ca="1">_xlfn.XLOOKUP(
$C474,
_xlfn.TAKE('History Simulation Scenarios'!$AE$3:$AE$10000, ROWS(_xlfn.ANCHORARRAY('History Simulation Scenarios'!$A$3))),_xlfn.ANCHORARRAY(
'History Simulation Scenarios'!$A$3)
)</f>
        <v>326</v>
      </c>
      <c r="C474" s="23">
        <f ca="1"/>
        <v>-815.70937644457445</v>
      </c>
      <c r="D474" s="24">
        <f ca="1">COUNT($B$2:B474)/'History Simulation Scenarios'!$A$2</f>
        <v>0.64617486338797814</v>
      </c>
    </row>
    <row r="475" spans="2:4" x14ac:dyDescent="0.35">
      <c r="B475" cm="1">
        <f t="array" aca="1" ref="B475" ca="1">_xlfn.XLOOKUP(
$C475,
_xlfn.TAKE('History Simulation Scenarios'!$AE$3:$AE$10000, ROWS(_xlfn.ANCHORARRAY('History Simulation Scenarios'!$A$3))),_xlfn.ANCHORARRAY(
'History Simulation Scenarios'!$A$3)
)</f>
        <v>27</v>
      </c>
      <c r="C475" s="23">
        <f ca="1"/>
        <v>-818.198479314422</v>
      </c>
      <c r="D475" s="24">
        <f ca="1">COUNT($B$2:B475)/'History Simulation Scenarios'!$A$2</f>
        <v>0.64754098360655743</v>
      </c>
    </row>
    <row r="476" spans="2:4" x14ac:dyDescent="0.35">
      <c r="B476" cm="1">
        <f t="array" aca="1" ref="B476" ca="1">_xlfn.XLOOKUP(
$C476,
_xlfn.TAKE('History Simulation Scenarios'!$AE$3:$AE$10000, ROWS(_xlfn.ANCHORARRAY('History Simulation Scenarios'!$A$3))),_xlfn.ANCHORARRAY(
'History Simulation Scenarios'!$A$3)
)</f>
        <v>721</v>
      </c>
      <c r="C476" s="23">
        <f ca="1"/>
        <v>-820.34060382033931</v>
      </c>
      <c r="D476" s="24">
        <f ca="1">COUNT($B$2:B476)/'History Simulation Scenarios'!$A$2</f>
        <v>0.64890710382513661</v>
      </c>
    </row>
    <row r="477" spans="2:4" x14ac:dyDescent="0.35">
      <c r="B477" cm="1">
        <f t="array" aca="1" ref="B477" ca="1">_xlfn.XLOOKUP(
$C477,
_xlfn.TAKE('History Simulation Scenarios'!$AE$3:$AE$10000, ROWS(_xlfn.ANCHORARRAY('History Simulation Scenarios'!$A$3))),_xlfn.ANCHORARRAY(
'History Simulation Scenarios'!$A$3)
)</f>
        <v>567</v>
      </c>
      <c r="C477" s="23">
        <f ca="1"/>
        <v>-830.58285831802641</v>
      </c>
      <c r="D477" s="24">
        <f ca="1">COUNT($B$2:B477)/'History Simulation Scenarios'!$A$2</f>
        <v>0.65027322404371579</v>
      </c>
    </row>
    <row r="478" spans="2:4" x14ac:dyDescent="0.35">
      <c r="B478" cm="1">
        <f t="array" aca="1" ref="B478" ca="1">_xlfn.XLOOKUP(
$C478,
_xlfn.TAKE('History Simulation Scenarios'!$AE$3:$AE$10000, ROWS(_xlfn.ANCHORARRAY('History Simulation Scenarios'!$A$3))),_xlfn.ANCHORARRAY(
'History Simulation Scenarios'!$A$3)
)</f>
        <v>304</v>
      </c>
      <c r="C478" s="23">
        <f ca="1"/>
        <v>-840.51834429134033</v>
      </c>
      <c r="D478" s="24">
        <f ca="1">COUNT($B$2:B478)/'History Simulation Scenarios'!$A$2</f>
        <v>0.65163934426229508</v>
      </c>
    </row>
    <row r="479" spans="2:4" x14ac:dyDescent="0.35">
      <c r="B479" cm="1">
        <f t="array" aca="1" ref="B479" ca="1">_xlfn.XLOOKUP(
$C479,
_xlfn.TAKE('History Simulation Scenarios'!$AE$3:$AE$10000, ROWS(_xlfn.ANCHORARRAY('History Simulation Scenarios'!$A$3))),_xlfn.ANCHORARRAY(
'History Simulation Scenarios'!$A$3)
)</f>
        <v>331</v>
      </c>
      <c r="C479" s="23">
        <f ca="1"/>
        <v>-845.05444919853471</v>
      </c>
      <c r="D479" s="24">
        <f ca="1">COUNT($B$2:B479)/'History Simulation Scenarios'!$A$2</f>
        <v>0.65300546448087426</v>
      </c>
    </row>
    <row r="480" spans="2:4" x14ac:dyDescent="0.35">
      <c r="B480" cm="1">
        <f t="array" aca="1" ref="B480" ca="1">_xlfn.XLOOKUP(
$C480,
_xlfn.TAKE('History Simulation Scenarios'!$AE$3:$AE$10000, ROWS(_xlfn.ANCHORARRAY('History Simulation Scenarios'!$A$3))),_xlfn.ANCHORARRAY(
'History Simulation Scenarios'!$A$3)
)</f>
        <v>645</v>
      </c>
      <c r="C480" s="23">
        <f ca="1"/>
        <v>-852.04394652717747</v>
      </c>
      <c r="D480" s="24">
        <f ca="1">COUNT($B$2:B480)/'History Simulation Scenarios'!$A$2</f>
        <v>0.65437158469945356</v>
      </c>
    </row>
    <row r="481" spans="2:4" x14ac:dyDescent="0.35">
      <c r="B481" cm="1">
        <f t="array" aca="1" ref="B481" ca="1">_xlfn.XLOOKUP(
$C481,
_xlfn.TAKE('History Simulation Scenarios'!$AE$3:$AE$10000, ROWS(_xlfn.ANCHORARRAY('History Simulation Scenarios'!$A$3))),_xlfn.ANCHORARRAY(
'History Simulation Scenarios'!$A$3)
)</f>
        <v>198</v>
      </c>
      <c r="C481" s="23">
        <f ca="1"/>
        <v>-857.38851633062586</v>
      </c>
      <c r="D481" s="24">
        <f ca="1">COUNT($B$2:B481)/'History Simulation Scenarios'!$A$2</f>
        <v>0.65573770491803274</v>
      </c>
    </row>
    <row r="482" spans="2:4" x14ac:dyDescent="0.35">
      <c r="B482" cm="1">
        <f t="array" aca="1" ref="B482" ca="1">_xlfn.XLOOKUP(
$C482,
_xlfn.TAKE('History Simulation Scenarios'!$AE$3:$AE$10000, ROWS(_xlfn.ANCHORARRAY('History Simulation Scenarios'!$A$3))),_xlfn.ANCHORARRAY(
'History Simulation Scenarios'!$A$3)
)</f>
        <v>200</v>
      </c>
      <c r="C482" s="23">
        <f ca="1"/>
        <v>-864.01029875894892</v>
      </c>
      <c r="D482" s="24">
        <f ca="1">COUNT($B$2:B482)/'History Simulation Scenarios'!$A$2</f>
        <v>0.65710382513661203</v>
      </c>
    </row>
    <row r="483" spans="2:4" x14ac:dyDescent="0.35">
      <c r="B483" cm="1">
        <f t="array" aca="1" ref="B483" ca="1">_xlfn.XLOOKUP(
$C483,
_xlfn.TAKE('History Simulation Scenarios'!$AE$3:$AE$10000, ROWS(_xlfn.ANCHORARRAY('History Simulation Scenarios'!$A$3))),_xlfn.ANCHORARRAY(
'History Simulation Scenarios'!$A$3)
)</f>
        <v>720</v>
      </c>
      <c r="C483" s="23">
        <f ca="1"/>
        <v>-869.32857569842599</v>
      </c>
      <c r="D483" s="24">
        <f ca="1">COUNT($B$2:B483)/'History Simulation Scenarios'!$A$2</f>
        <v>0.65846994535519121</v>
      </c>
    </row>
    <row r="484" spans="2:4" x14ac:dyDescent="0.35">
      <c r="B484" cm="1">
        <f t="array" aca="1" ref="B484" ca="1">_xlfn.XLOOKUP(
$C484,
_xlfn.TAKE('History Simulation Scenarios'!$AE$3:$AE$10000, ROWS(_xlfn.ANCHORARRAY('History Simulation Scenarios'!$A$3))),_xlfn.ANCHORARRAY(
'History Simulation Scenarios'!$A$3)
)</f>
        <v>172</v>
      </c>
      <c r="C484" s="23">
        <f ca="1"/>
        <v>-873.36797658412252</v>
      </c>
      <c r="D484" s="24">
        <f ca="1">COUNT($B$2:B484)/'History Simulation Scenarios'!$A$2</f>
        <v>0.6598360655737705</v>
      </c>
    </row>
    <row r="485" spans="2:4" x14ac:dyDescent="0.35">
      <c r="B485" cm="1">
        <f t="array" aca="1" ref="B485" ca="1">_xlfn.XLOOKUP(
$C485,
_xlfn.TAKE('History Simulation Scenarios'!$AE$3:$AE$10000, ROWS(_xlfn.ANCHORARRAY('History Simulation Scenarios'!$A$3))),_xlfn.ANCHORARRAY(
'History Simulation Scenarios'!$A$3)
)</f>
        <v>409</v>
      </c>
      <c r="C485" s="23">
        <f ca="1"/>
        <v>-874.41695016896119</v>
      </c>
      <c r="D485" s="24">
        <f ca="1">COUNT($B$2:B485)/'History Simulation Scenarios'!$A$2</f>
        <v>0.66120218579234968</v>
      </c>
    </row>
    <row r="486" spans="2:4" x14ac:dyDescent="0.35">
      <c r="B486" cm="1">
        <f t="array" aca="1" ref="B486" ca="1">_xlfn.XLOOKUP(
$C486,
_xlfn.TAKE('History Simulation Scenarios'!$AE$3:$AE$10000, ROWS(_xlfn.ANCHORARRAY('History Simulation Scenarios'!$A$3))),_xlfn.ANCHORARRAY(
'History Simulation Scenarios'!$A$3)
)</f>
        <v>682</v>
      </c>
      <c r="C486" s="23">
        <f ca="1"/>
        <v>-878.91688165059895</v>
      </c>
      <c r="D486" s="24">
        <f ca="1">COUNT($B$2:B486)/'History Simulation Scenarios'!$A$2</f>
        <v>0.66256830601092898</v>
      </c>
    </row>
    <row r="487" spans="2:4" x14ac:dyDescent="0.35">
      <c r="B487" cm="1">
        <f t="array" aca="1" ref="B487" ca="1">_xlfn.XLOOKUP(
$C487,
_xlfn.TAKE('History Simulation Scenarios'!$AE$3:$AE$10000, ROWS(_xlfn.ANCHORARRAY('History Simulation Scenarios'!$A$3))),_xlfn.ANCHORARRAY(
'History Simulation Scenarios'!$A$3)
)</f>
        <v>208</v>
      </c>
      <c r="C487" s="23">
        <f ca="1"/>
        <v>-885.25261106275138</v>
      </c>
      <c r="D487" s="24">
        <f ca="1">COUNT($B$2:B487)/'History Simulation Scenarios'!$A$2</f>
        <v>0.66393442622950816</v>
      </c>
    </row>
    <row r="488" spans="2:4" x14ac:dyDescent="0.35">
      <c r="B488" cm="1">
        <f t="array" aca="1" ref="B488" ca="1">_xlfn.XLOOKUP(
$C488,
_xlfn.TAKE('History Simulation Scenarios'!$AE$3:$AE$10000, ROWS(_xlfn.ANCHORARRAY('History Simulation Scenarios'!$A$3))),_xlfn.ANCHORARRAY(
'History Simulation Scenarios'!$A$3)
)</f>
        <v>280</v>
      </c>
      <c r="C488" s="23">
        <f ca="1"/>
        <v>-885.4262577885238</v>
      </c>
      <c r="D488" s="24">
        <f ca="1">COUNT($B$2:B488)/'History Simulation Scenarios'!$A$2</f>
        <v>0.66530054644808745</v>
      </c>
    </row>
    <row r="489" spans="2:4" x14ac:dyDescent="0.35">
      <c r="B489" cm="1">
        <f t="array" aca="1" ref="B489" ca="1">_xlfn.XLOOKUP(
$C489,
_xlfn.TAKE('History Simulation Scenarios'!$AE$3:$AE$10000, ROWS(_xlfn.ANCHORARRAY('History Simulation Scenarios'!$A$3))),_xlfn.ANCHORARRAY(
'History Simulation Scenarios'!$A$3)
)</f>
        <v>111</v>
      </c>
      <c r="C489" s="23">
        <f ca="1"/>
        <v>-886.44648993576993</v>
      </c>
      <c r="D489" s="24">
        <f ca="1">COUNT($B$2:B489)/'History Simulation Scenarios'!$A$2</f>
        <v>0.66666666666666663</v>
      </c>
    </row>
    <row r="490" spans="2:4" x14ac:dyDescent="0.35">
      <c r="B490" cm="1">
        <f t="array" aca="1" ref="B490" ca="1">_xlfn.XLOOKUP(
$C490,
_xlfn.TAKE('History Simulation Scenarios'!$AE$3:$AE$10000, ROWS(_xlfn.ANCHORARRAY('History Simulation Scenarios'!$A$3))),_xlfn.ANCHORARRAY(
'History Simulation Scenarios'!$A$3)
)</f>
        <v>85</v>
      </c>
      <c r="C490" s="23">
        <f ca="1"/>
        <v>-889.30221708223689</v>
      </c>
      <c r="D490" s="24">
        <f ca="1">COUNT($B$2:B490)/'History Simulation Scenarios'!$A$2</f>
        <v>0.66803278688524592</v>
      </c>
    </row>
    <row r="491" spans="2:4" x14ac:dyDescent="0.35">
      <c r="B491" cm="1">
        <f t="array" aca="1" ref="B491" ca="1">_xlfn.XLOOKUP(
$C491,
_xlfn.TAKE('History Simulation Scenarios'!$AE$3:$AE$10000, ROWS(_xlfn.ANCHORARRAY('History Simulation Scenarios'!$A$3))),_xlfn.ANCHORARRAY(
'History Simulation Scenarios'!$A$3)
)</f>
        <v>286</v>
      </c>
      <c r="C491" s="23">
        <f ca="1"/>
        <v>-898.63953653036151</v>
      </c>
      <c r="D491" s="24">
        <f ca="1">COUNT($B$2:B491)/'History Simulation Scenarios'!$A$2</f>
        <v>0.6693989071038251</v>
      </c>
    </row>
    <row r="492" spans="2:4" x14ac:dyDescent="0.35">
      <c r="B492" cm="1">
        <f t="array" aca="1" ref="B492" ca="1">_xlfn.XLOOKUP(
$C492,
_xlfn.TAKE('History Simulation Scenarios'!$AE$3:$AE$10000, ROWS(_xlfn.ANCHORARRAY('History Simulation Scenarios'!$A$3))),_xlfn.ANCHORARRAY(
'History Simulation Scenarios'!$A$3)
)</f>
        <v>347</v>
      </c>
      <c r="C492" s="23">
        <f ca="1"/>
        <v>-898.70014465379063</v>
      </c>
      <c r="D492" s="24">
        <f ca="1">COUNT($B$2:B492)/'History Simulation Scenarios'!$A$2</f>
        <v>0.67076502732240439</v>
      </c>
    </row>
    <row r="493" spans="2:4" x14ac:dyDescent="0.35">
      <c r="B493" cm="1">
        <f t="array" aca="1" ref="B493" ca="1">_xlfn.XLOOKUP(
$C493,
_xlfn.TAKE('History Simulation Scenarios'!$AE$3:$AE$10000, ROWS(_xlfn.ANCHORARRAY('History Simulation Scenarios'!$A$3))),_xlfn.ANCHORARRAY(
'History Simulation Scenarios'!$A$3)
)</f>
        <v>178</v>
      </c>
      <c r="C493" s="23">
        <f ca="1"/>
        <v>-901.16925509841531</v>
      </c>
      <c r="D493" s="24">
        <f ca="1">COUNT($B$2:B493)/'History Simulation Scenarios'!$A$2</f>
        <v>0.67213114754098358</v>
      </c>
    </row>
    <row r="494" spans="2:4" x14ac:dyDescent="0.35">
      <c r="B494" cm="1">
        <f t="array" aca="1" ref="B494" ca="1">_xlfn.XLOOKUP(
$C494,
_xlfn.TAKE('History Simulation Scenarios'!$AE$3:$AE$10000, ROWS(_xlfn.ANCHORARRAY('History Simulation Scenarios'!$A$3))),_xlfn.ANCHORARRAY(
'History Simulation Scenarios'!$A$3)
)</f>
        <v>694</v>
      </c>
      <c r="C494" s="23">
        <f ca="1"/>
        <v>-901.68178998466465</v>
      </c>
      <c r="D494" s="24">
        <f ca="1">COUNT($B$2:B494)/'History Simulation Scenarios'!$A$2</f>
        <v>0.67349726775956287</v>
      </c>
    </row>
    <row r="495" spans="2:4" x14ac:dyDescent="0.35">
      <c r="B495" cm="1">
        <f t="array" aca="1" ref="B495" ca="1">_xlfn.XLOOKUP(
$C495,
_xlfn.TAKE('History Simulation Scenarios'!$AE$3:$AE$10000, ROWS(_xlfn.ANCHORARRAY('History Simulation Scenarios'!$A$3))),_xlfn.ANCHORARRAY(
'History Simulation Scenarios'!$A$3)
)</f>
        <v>635</v>
      </c>
      <c r="C495" s="23">
        <f ca="1"/>
        <v>-903.29698684235336</v>
      </c>
      <c r="D495" s="24">
        <f ca="1">COUNT($B$2:B495)/'History Simulation Scenarios'!$A$2</f>
        <v>0.67486338797814205</v>
      </c>
    </row>
    <row r="496" spans="2:4" x14ac:dyDescent="0.35">
      <c r="B496" cm="1">
        <f t="array" aca="1" ref="B496" ca="1">_xlfn.XLOOKUP(
$C496,
_xlfn.TAKE('History Simulation Scenarios'!$AE$3:$AE$10000, ROWS(_xlfn.ANCHORARRAY('History Simulation Scenarios'!$A$3))),_xlfn.ANCHORARRAY(
'History Simulation Scenarios'!$A$3)
)</f>
        <v>706</v>
      </c>
      <c r="C496" s="23">
        <f ca="1"/>
        <v>-905.2006166621577</v>
      </c>
      <c r="D496" s="24">
        <f ca="1">COUNT($B$2:B496)/'History Simulation Scenarios'!$A$2</f>
        <v>0.67622950819672134</v>
      </c>
    </row>
    <row r="497" spans="2:4" x14ac:dyDescent="0.35">
      <c r="B497" cm="1">
        <f t="array" aca="1" ref="B497" ca="1">_xlfn.XLOOKUP(
$C497,
_xlfn.TAKE('History Simulation Scenarios'!$AE$3:$AE$10000, ROWS(_xlfn.ANCHORARRAY('History Simulation Scenarios'!$A$3))),_xlfn.ANCHORARRAY(
'History Simulation Scenarios'!$A$3)
)</f>
        <v>238</v>
      </c>
      <c r="C497" s="23">
        <f ca="1"/>
        <v>-907.92063314380357</v>
      </c>
      <c r="D497" s="24">
        <f ca="1">COUNT($B$2:B497)/'History Simulation Scenarios'!$A$2</f>
        <v>0.67759562841530052</v>
      </c>
    </row>
    <row r="498" spans="2:4" x14ac:dyDescent="0.35">
      <c r="B498" cm="1">
        <f t="array" aca="1" ref="B498" ca="1">_xlfn.XLOOKUP(
$C498,
_xlfn.TAKE('History Simulation Scenarios'!$AE$3:$AE$10000, ROWS(_xlfn.ANCHORARRAY('History Simulation Scenarios'!$A$3))),_xlfn.ANCHORARRAY(
'History Simulation Scenarios'!$A$3)
)</f>
        <v>150</v>
      </c>
      <c r="C498" s="23">
        <f ca="1"/>
        <v>-910.81093559702276</v>
      </c>
      <c r="D498" s="24">
        <f ca="1">COUNT($B$2:B498)/'History Simulation Scenarios'!$A$2</f>
        <v>0.67896174863387981</v>
      </c>
    </row>
    <row r="499" spans="2:4" x14ac:dyDescent="0.35">
      <c r="B499" cm="1">
        <f t="array" aca="1" ref="B499" ca="1">_xlfn.XLOOKUP(
$C499,
_xlfn.TAKE('History Simulation Scenarios'!$AE$3:$AE$10000, ROWS(_xlfn.ANCHORARRAY('History Simulation Scenarios'!$A$3))),_xlfn.ANCHORARRAY(
'History Simulation Scenarios'!$A$3)
)</f>
        <v>450</v>
      </c>
      <c r="C499" s="23">
        <f ca="1"/>
        <v>-915.59745529774227</v>
      </c>
      <c r="D499" s="24">
        <f ca="1">COUNT($B$2:B499)/'History Simulation Scenarios'!$A$2</f>
        <v>0.68032786885245899</v>
      </c>
    </row>
    <row r="500" spans="2:4" x14ac:dyDescent="0.35">
      <c r="B500" cm="1">
        <f t="array" aca="1" ref="B500" ca="1">_xlfn.XLOOKUP(
$C500,
_xlfn.TAKE('History Simulation Scenarios'!$AE$3:$AE$10000, ROWS(_xlfn.ANCHORARRAY('History Simulation Scenarios'!$A$3))),_xlfn.ANCHORARRAY(
'History Simulation Scenarios'!$A$3)
)</f>
        <v>508</v>
      </c>
      <c r="C500" s="23">
        <f ca="1"/>
        <v>-927.75442442201893</v>
      </c>
      <c r="D500" s="24">
        <f ca="1">COUNT($B$2:B500)/'History Simulation Scenarios'!$A$2</f>
        <v>0.68169398907103829</v>
      </c>
    </row>
    <row r="501" spans="2:4" x14ac:dyDescent="0.35">
      <c r="B501" cm="1">
        <f t="array" aca="1" ref="B501" ca="1">_xlfn.XLOOKUP(
$C501,
_xlfn.TAKE('History Simulation Scenarios'!$AE$3:$AE$10000, ROWS(_xlfn.ANCHORARRAY('History Simulation Scenarios'!$A$3))),_xlfn.ANCHORARRAY(
'History Simulation Scenarios'!$A$3)
)</f>
        <v>294</v>
      </c>
      <c r="C501" s="23">
        <f ca="1"/>
        <v>-932.01645428000484</v>
      </c>
      <c r="D501" s="24">
        <f ca="1">COUNT($B$2:B501)/'History Simulation Scenarios'!$A$2</f>
        <v>0.68306010928961747</v>
      </c>
    </row>
    <row r="502" spans="2:4" x14ac:dyDescent="0.35">
      <c r="B502" cm="1">
        <f t="array" aca="1" ref="B502" ca="1">_xlfn.XLOOKUP(
$C502,
_xlfn.TAKE('History Simulation Scenarios'!$AE$3:$AE$10000, ROWS(_xlfn.ANCHORARRAY('History Simulation Scenarios'!$A$3))),_xlfn.ANCHORARRAY(
'History Simulation Scenarios'!$A$3)
)</f>
        <v>449</v>
      </c>
      <c r="C502" s="23">
        <f ca="1"/>
        <v>-934.93715171533404</v>
      </c>
      <c r="D502" s="24">
        <f ca="1">COUNT($B$2:B502)/'History Simulation Scenarios'!$A$2</f>
        <v>0.68442622950819676</v>
      </c>
    </row>
    <row r="503" spans="2:4" x14ac:dyDescent="0.35">
      <c r="B503" cm="1">
        <f t="array" aca="1" ref="B503" ca="1">_xlfn.XLOOKUP(
$C503,
_xlfn.TAKE('History Simulation Scenarios'!$AE$3:$AE$10000, ROWS(_xlfn.ANCHORARRAY('History Simulation Scenarios'!$A$3))),_xlfn.ANCHORARRAY(
'History Simulation Scenarios'!$A$3)
)</f>
        <v>596</v>
      </c>
      <c r="C503" s="23">
        <f ca="1"/>
        <v>-950.05828134861076</v>
      </c>
      <c r="D503" s="24">
        <f ca="1">COUNT($B$2:B503)/'History Simulation Scenarios'!$A$2</f>
        <v>0.68579234972677594</v>
      </c>
    </row>
    <row r="504" spans="2:4" x14ac:dyDescent="0.35">
      <c r="B504" cm="1">
        <f t="array" aca="1" ref="B504" ca="1">_xlfn.XLOOKUP(
$C504,
_xlfn.TAKE('History Simulation Scenarios'!$AE$3:$AE$10000, ROWS(_xlfn.ANCHORARRAY('History Simulation Scenarios'!$A$3))),_xlfn.ANCHORARRAY(
'History Simulation Scenarios'!$A$3)
)</f>
        <v>9</v>
      </c>
      <c r="C504" s="23">
        <f ca="1"/>
        <v>-965.26753363743774</v>
      </c>
      <c r="D504" s="24">
        <f ca="1">COUNT($B$2:B504)/'History Simulation Scenarios'!$A$2</f>
        <v>0.68715846994535523</v>
      </c>
    </row>
    <row r="505" spans="2:4" x14ac:dyDescent="0.35">
      <c r="B505" cm="1">
        <f t="array" aca="1" ref="B505" ca="1">_xlfn.XLOOKUP(
$C505,
_xlfn.TAKE('History Simulation Scenarios'!$AE$3:$AE$10000, ROWS(_xlfn.ANCHORARRAY('History Simulation Scenarios'!$A$3))),_xlfn.ANCHORARRAY(
'History Simulation Scenarios'!$A$3)
)</f>
        <v>270</v>
      </c>
      <c r="C505" s="23">
        <f ca="1"/>
        <v>-965.82092387127341</v>
      </c>
      <c r="D505" s="24">
        <f ca="1">COUNT($B$2:B505)/'History Simulation Scenarios'!$A$2</f>
        <v>0.68852459016393441</v>
      </c>
    </row>
    <row r="506" spans="2:4" x14ac:dyDescent="0.35">
      <c r="B506" cm="1">
        <f t="array" aca="1" ref="B506" ca="1">_xlfn.XLOOKUP(
$C506,
_xlfn.TAKE('History Simulation Scenarios'!$AE$3:$AE$10000, ROWS(_xlfn.ANCHORARRAY('History Simulation Scenarios'!$A$3))),_xlfn.ANCHORARRAY(
'History Simulation Scenarios'!$A$3)
)</f>
        <v>140</v>
      </c>
      <c r="C506" s="23">
        <f ca="1"/>
        <v>-969.60393504149397</v>
      </c>
      <c r="D506" s="24">
        <f ca="1">COUNT($B$2:B506)/'History Simulation Scenarios'!$A$2</f>
        <v>0.68989071038251371</v>
      </c>
    </row>
    <row r="507" spans="2:4" x14ac:dyDescent="0.35">
      <c r="B507" cm="1">
        <f t="array" aca="1" ref="B507" ca="1">_xlfn.XLOOKUP(
$C507,
_xlfn.TAKE('History Simulation Scenarios'!$AE$3:$AE$10000, ROWS(_xlfn.ANCHORARRAY('History Simulation Scenarios'!$A$3))),_xlfn.ANCHORARRAY(
'History Simulation Scenarios'!$A$3)
)</f>
        <v>391</v>
      </c>
      <c r="C507" s="23">
        <f ca="1"/>
        <v>-974.358375838754</v>
      </c>
      <c r="D507" s="24">
        <f ca="1">COUNT($B$2:B507)/'History Simulation Scenarios'!$A$2</f>
        <v>0.69125683060109289</v>
      </c>
    </row>
    <row r="508" spans="2:4" x14ac:dyDescent="0.35">
      <c r="B508" cm="1">
        <f t="array" aca="1" ref="B508" ca="1">_xlfn.XLOOKUP(
$C508,
_xlfn.TAKE('History Simulation Scenarios'!$AE$3:$AE$10000, ROWS(_xlfn.ANCHORARRAY('History Simulation Scenarios'!$A$3))),_xlfn.ANCHORARRAY(
'History Simulation Scenarios'!$A$3)
)</f>
        <v>46</v>
      </c>
      <c r="C508" s="23">
        <f ca="1"/>
        <v>-983.49474197701784</v>
      </c>
      <c r="D508" s="24">
        <f ca="1">COUNT($B$2:B508)/'History Simulation Scenarios'!$A$2</f>
        <v>0.69262295081967218</v>
      </c>
    </row>
    <row r="509" spans="2:4" x14ac:dyDescent="0.35">
      <c r="B509" cm="1">
        <f t="array" aca="1" ref="B509" ca="1">_xlfn.XLOOKUP(
$C509,
_xlfn.TAKE('History Simulation Scenarios'!$AE$3:$AE$10000, ROWS(_xlfn.ANCHORARRAY('History Simulation Scenarios'!$A$3))),_xlfn.ANCHORARRAY(
'History Simulation Scenarios'!$A$3)
)</f>
        <v>587</v>
      </c>
      <c r="C509" s="23">
        <f ca="1"/>
        <v>-993.5638945683022</v>
      </c>
      <c r="D509" s="24">
        <f ca="1">COUNT($B$2:B509)/'History Simulation Scenarios'!$A$2</f>
        <v>0.69398907103825136</v>
      </c>
    </row>
    <row r="510" spans="2:4" x14ac:dyDescent="0.35">
      <c r="B510" cm="1">
        <f t="array" aca="1" ref="B510" ca="1">_xlfn.XLOOKUP(
$C510,
_xlfn.TAKE('History Simulation Scenarios'!$AE$3:$AE$10000, ROWS(_xlfn.ANCHORARRAY('History Simulation Scenarios'!$A$3))),_xlfn.ANCHORARRAY(
'History Simulation Scenarios'!$A$3)
)</f>
        <v>422</v>
      </c>
      <c r="C510" s="23">
        <f ca="1"/>
        <v>-994.26662250483059</v>
      </c>
      <c r="D510" s="24">
        <f ca="1">COUNT($B$2:B510)/'History Simulation Scenarios'!$A$2</f>
        <v>0.69535519125683065</v>
      </c>
    </row>
    <row r="511" spans="2:4" x14ac:dyDescent="0.35">
      <c r="B511" cm="1">
        <f t="array" aca="1" ref="B511" ca="1">_xlfn.XLOOKUP(
$C511,
_xlfn.TAKE('History Simulation Scenarios'!$AE$3:$AE$10000, ROWS(_xlfn.ANCHORARRAY('History Simulation Scenarios'!$A$3))),_xlfn.ANCHORARRAY(
'History Simulation Scenarios'!$A$3)
)</f>
        <v>272</v>
      </c>
      <c r="C511" s="23">
        <f ca="1"/>
        <v>-995.22370251370012</v>
      </c>
      <c r="D511" s="24">
        <f ca="1">COUNT($B$2:B511)/'History Simulation Scenarios'!$A$2</f>
        <v>0.69672131147540983</v>
      </c>
    </row>
    <row r="512" spans="2:4" x14ac:dyDescent="0.35">
      <c r="B512" cm="1">
        <f t="array" aca="1" ref="B512" ca="1">_xlfn.XLOOKUP(
$C512,
_xlfn.TAKE('History Simulation Scenarios'!$AE$3:$AE$10000, ROWS(_xlfn.ANCHORARRAY('History Simulation Scenarios'!$A$3))),_xlfn.ANCHORARRAY(
'History Simulation Scenarios'!$A$3)
)</f>
        <v>410</v>
      </c>
      <c r="C512" s="23">
        <f ca="1"/>
        <v>-1004.5389225669205</v>
      </c>
      <c r="D512" s="24">
        <f ca="1">COUNT($B$2:B512)/'History Simulation Scenarios'!$A$2</f>
        <v>0.69808743169398912</v>
      </c>
    </row>
    <row r="513" spans="2:4" x14ac:dyDescent="0.35">
      <c r="B513" cm="1">
        <f t="array" aca="1" ref="B513" ca="1">_xlfn.XLOOKUP(
$C513,
_xlfn.TAKE('History Simulation Scenarios'!$AE$3:$AE$10000, ROWS(_xlfn.ANCHORARRAY('History Simulation Scenarios'!$A$3))),_xlfn.ANCHORARRAY(
'History Simulation Scenarios'!$A$3)
)</f>
        <v>76</v>
      </c>
      <c r="C513" s="23">
        <f ca="1"/>
        <v>-1027.1548520766373</v>
      </c>
      <c r="D513" s="24">
        <f ca="1">COUNT($B$2:B513)/'History Simulation Scenarios'!$A$2</f>
        <v>0.69945355191256831</v>
      </c>
    </row>
    <row r="514" spans="2:4" x14ac:dyDescent="0.35">
      <c r="B514" cm="1">
        <f t="array" aca="1" ref="B514" ca="1">_xlfn.XLOOKUP(
$C514,
_xlfn.TAKE('History Simulation Scenarios'!$AE$3:$AE$10000, ROWS(_xlfn.ANCHORARRAY('History Simulation Scenarios'!$A$3))),_xlfn.ANCHORARRAY(
'History Simulation Scenarios'!$A$3)
)</f>
        <v>193</v>
      </c>
      <c r="C514" s="23">
        <f ca="1"/>
        <v>-1029.102342650498</v>
      </c>
      <c r="D514" s="24">
        <f ca="1">COUNT($B$2:B514)/'History Simulation Scenarios'!$A$2</f>
        <v>0.70081967213114749</v>
      </c>
    </row>
    <row r="515" spans="2:4" x14ac:dyDescent="0.35">
      <c r="B515" cm="1">
        <f t="array" aca="1" ref="B515" ca="1">_xlfn.XLOOKUP(
$C515,
_xlfn.TAKE('History Simulation Scenarios'!$AE$3:$AE$10000, ROWS(_xlfn.ANCHORARRAY('History Simulation Scenarios'!$A$3))),_xlfn.ANCHORARRAY(
'History Simulation Scenarios'!$A$3)
)</f>
        <v>528</v>
      </c>
      <c r="C515" s="23">
        <f ca="1"/>
        <v>-1033.7311994516349</v>
      </c>
      <c r="D515" s="24">
        <f ca="1">COUNT($B$2:B515)/'History Simulation Scenarios'!$A$2</f>
        <v>0.70218579234972678</v>
      </c>
    </row>
    <row r="516" spans="2:4" x14ac:dyDescent="0.35">
      <c r="B516" cm="1">
        <f t="array" aca="1" ref="B516" ca="1">_xlfn.XLOOKUP(
$C516,
_xlfn.TAKE('History Simulation Scenarios'!$AE$3:$AE$10000, ROWS(_xlfn.ANCHORARRAY('History Simulation Scenarios'!$A$3))),_xlfn.ANCHORARRAY(
'History Simulation Scenarios'!$A$3)
)</f>
        <v>155</v>
      </c>
      <c r="C516" s="23">
        <f ca="1"/>
        <v>-1036.2923814080714</v>
      </c>
      <c r="D516" s="24">
        <f ca="1">COUNT($B$2:B516)/'History Simulation Scenarios'!$A$2</f>
        <v>0.70355191256830596</v>
      </c>
    </row>
    <row r="517" spans="2:4" x14ac:dyDescent="0.35">
      <c r="B517" cm="1">
        <f t="array" aca="1" ref="B517" ca="1">_xlfn.XLOOKUP(
$C517,
_xlfn.TAKE('History Simulation Scenarios'!$AE$3:$AE$10000, ROWS(_xlfn.ANCHORARRAY('History Simulation Scenarios'!$A$3))),_xlfn.ANCHORARRAY(
'History Simulation Scenarios'!$A$3)
)</f>
        <v>186</v>
      </c>
      <c r="C517" s="23">
        <f ca="1"/>
        <v>-1038.2228996648046</v>
      </c>
      <c r="D517" s="24">
        <f ca="1">COUNT($B$2:B517)/'History Simulation Scenarios'!$A$2</f>
        <v>0.70491803278688525</v>
      </c>
    </row>
    <row r="518" spans="2:4" x14ac:dyDescent="0.35">
      <c r="B518" cm="1">
        <f t="array" aca="1" ref="B518" ca="1">_xlfn.XLOOKUP(
$C518,
_xlfn.TAKE('History Simulation Scenarios'!$AE$3:$AE$10000, ROWS(_xlfn.ANCHORARRAY('History Simulation Scenarios'!$A$3))),_xlfn.ANCHORARRAY(
'History Simulation Scenarios'!$A$3)
)</f>
        <v>349</v>
      </c>
      <c r="C518" s="23">
        <f ca="1"/>
        <v>-1038.7737444714876</v>
      </c>
      <c r="D518" s="24">
        <f ca="1">COUNT($B$2:B518)/'History Simulation Scenarios'!$A$2</f>
        <v>0.70628415300546443</v>
      </c>
    </row>
    <row r="519" spans="2:4" x14ac:dyDescent="0.35">
      <c r="B519" cm="1">
        <f t="array" aca="1" ref="B519" ca="1">_xlfn.XLOOKUP(
$C519,
_xlfn.TAKE('History Simulation Scenarios'!$AE$3:$AE$10000, ROWS(_xlfn.ANCHORARRAY('History Simulation Scenarios'!$A$3))),_xlfn.ANCHORARRAY(
'History Simulation Scenarios'!$A$3)
)</f>
        <v>183</v>
      </c>
      <c r="C519" s="23">
        <f ca="1"/>
        <v>-1049.0764826949744</v>
      </c>
      <c r="D519" s="24">
        <f ca="1">COUNT($B$2:B519)/'History Simulation Scenarios'!$A$2</f>
        <v>0.70765027322404372</v>
      </c>
    </row>
    <row r="520" spans="2:4" x14ac:dyDescent="0.35">
      <c r="B520" cm="1">
        <f t="array" aca="1" ref="B520" ca="1">_xlfn.XLOOKUP(
$C520,
_xlfn.TAKE('History Simulation Scenarios'!$AE$3:$AE$10000, ROWS(_xlfn.ANCHORARRAY('History Simulation Scenarios'!$A$3))),_xlfn.ANCHORARRAY(
'History Simulation Scenarios'!$A$3)
)</f>
        <v>480</v>
      </c>
      <c r="C520" s="23">
        <f ca="1"/>
        <v>-1056.6092618736147</v>
      </c>
      <c r="D520" s="24">
        <f ca="1">COUNT($B$2:B520)/'History Simulation Scenarios'!$A$2</f>
        <v>0.70901639344262291</v>
      </c>
    </row>
    <row r="521" spans="2:4" x14ac:dyDescent="0.35">
      <c r="B521" cm="1">
        <f t="array" aca="1" ref="B521" ca="1">_xlfn.XLOOKUP(
$C521,
_xlfn.TAKE('History Simulation Scenarios'!$AE$3:$AE$10000, ROWS(_xlfn.ANCHORARRAY('History Simulation Scenarios'!$A$3))),_xlfn.ANCHORARRAY(
'History Simulation Scenarios'!$A$3)
)</f>
        <v>354</v>
      </c>
      <c r="C521" s="23">
        <f ca="1"/>
        <v>-1058.6865662109049</v>
      </c>
      <c r="D521" s="24">
        <f ca="1">COUNT($B$2:B521)/'History Simulation Scenarios'!$A$2</f>
        <v>0.7103825136612022</v>
      </c>
    </row>
    <row r="522" spans="2:4" x14ac:dyDescent="0.35">
      <c r="B522" cm="1">
        <f t="array" aca="1" ref="B522" ca="1">_xlfn.XLOOKUP(
$C522,
_xlfn.TAKE('History Simulation Scenarios'!$AE$3:$AE$10000, ROWS(_xlfn.ANCHORARRAY('History Simulation Scenarios'!$A$3))),_xlfn.ANCHORARRAY(
'History Simulation Scenarios'!$A$3)
)</f>
        <v>705</v>
      </c>
      <c r="C522" s="23">
        <f ca="1"/>
        <v>-1058.9654218270152</v>
      </c>
      <c r="D522" s="24">
        <f ca="1">COUNT($B$2:B522)/'History Simulation Scenarios'!$A$2</f>
        <v>0.71174863387978138</v>
      </c>
    </row>
    <row r="523" spans="2:4" x14ac:dyDescent="0.35">
      <c r="B523" cm="1">
        <f t="array" aca="1" ref="B523" ca="1">_xlfn.XLOOKUP(
$C523,
_xlfn.TAKE('History Simulation Scenarios'!$AE$3:$AE$10000, ROWS(_xlfn.ANCHORARRAY('History Simulation Scenarios'!$A$3))),_xlfn.ANCHORARRAY(
'History Simulation Scenarios'!$A$3)
)</f>
        <v>145</v>
      </c>
      <c r="C523" s="23">
        <f ca="1"/>
        <v>-1059.550957359781</v>
      </c>
      <c r="D523" s="24">
        <f ca="1">COUNT($B$2:B523)/'History Simulation Scenarios'!$A$2</f>
        <v>0.71311475409836067</v>
      </c>
    </row>
    <row r="524" spans="2:4" x14ac:dyDescent="0.35">
      <c r="B524" cm="1">
        <f t="array" aca="1" ref="B524" ca="1">_xlfn.XLOOKUP(
$C524,
_xlfn.TAKE('History Simulation Scenarios'!$AE$3:$AE$10000, ROWS(_xlfn.ANCHORARRAY('History Simulation Scenarios'!$A$3))),_xlfn.ANCHORARRAY(
'History Simulation Scenarios'!$A$3)
)</f>
        <v>289</v>
      </c>
      <c r="C524" s="23">
        <f ca="1"/>
        <v>-1071.6372842813144</v>
      </c>
      <c r="D524" s="24">
        <f ca="1">COUNT($B$2:B524)/'History Simulation Scenarios'!$A$2</f>
        <v>0.71448087431693985</v>
      </c>
    </row>
    <row r="525" spans="2:4" x14ac:dyDescent="0.35">
      <c r="B525" cm="1">
        <f t="array" aca="1" ref="B525" ca="1">_xlfn.XLOOKUP(
$C525,
_xlfn.TAKE('History Simulation Scenarios'!$AE$3:$AE$10000, ROWS(_xlfn.ANCHORARRAY('History Simulation Scenarios'!$A$3))),_xlfn.ANCHORARRAY(
'History Simulation Scenarios'!$A$3)
)</f>
        <v>166</v>
      </c>
      <c r="C525" s="23">
        <f ca="1"/>
        <v>-1073.0593691198155</v>
      </c>
      <c r="D525" s="24">
        <f ca="1">COUNT($B$2:B525)/'History Simulation Scenarios'!$A$2</f>
        <v>0.71584699453551914</v>
      </c>
    </row>
    <row r="526" spans="2:4" x14ac:dyDescent="0.35">
      <c r="B526" cm="1">
        <f t="array" aca="1" ref="B526" ca="1">_xlfn.XLOOKUP(
$C526,
_xlfn.TAKE('History Simulation Scenarios'!$AE$3:$AE$10000, ROWS(_xlfn.ANCHORARRAY('History Simulation Scenarios'!$A$3))),_xlfn.ANCHORARRAY(
'History Simulation Scenarios'!$A$3)
)</f>
        <v>176</v>
      </c>
      <c r="C526" s="23">
        <f ca="1"/>
        <v>-1075.6051591163559</v>
      </c>
      <c r="D526" s="24">
        <f ca="1">COUNT($B$2:B526)/'History Simulation Scenarios'!$A$2</f>
        <v>0.71721311475409832</v>
      </c>
    </row>
    <row r="527" spans="2:4" x14ac:dyDescent="0.35">
      <c r="B527" cm="1">
        <f t="array" aca="1" ref="B527" ca="1">_xlfn.XLOOKUP(
$C527,
_xlfn.TAKE('History Simulation Scenarios'!$AE$3:$AE$10000, ROWS(_xlfn.ANCHORARRAY('History Simulation Scenarios'!$A$3))),_xlfn.ANCHORARRAY(
'History Simulation Scenarios'!$A$3)
)</f>
        <v>316</v>
      </c>
      <c r="C527" s="23">
        <f ca="1"/>
        <v>-1102.7562451079139</v>
      </c>
      <c r="D527" s="24">
        <f ca="1">COUNT($B$2:B527)/'History Simulation Scenarios'!$A$2</f>
        <v>0.71857923497267762</v>
      </c>
    </row>
    <row r="528" spans="2:4" x14ac:dyDescent="0.35">
      <c r="B528" cm="1">
        <f t="array" aca="1" ref="B528" ca="1">_xlfn.XLOOKUP(
$C528,
_xlfn.TAKE('History Simulation Scenarios'!$AE$3:$AE$10000, ROWS(_xlfn.ANCHORARRAY('History Simulation Scenarios'!$A$3))),_xlfn.ANCHORARRAY(
'History Simulation Scenarios'!$A$3)
)</f>
        <v>557</v>
      </c>
      <c r="C528" s="23">
        <f ca="1"/>
        <v>-1109.2312836207857</v>
      </c>
      <c r="D528" s="24">
        <f ca="1">COUNT($B$2:B528)/'History Simulation Scenarios'!$A$2</f>
        <v>0.7199453551912568</v>
      </c>
    </row>
    <row r="529" spans="2:4" x14ac:dyDescent="0.35">
      <c r="B529" cm="1">
        <f t="array" aca="1" ref="B529" ca="1">_xlfn.XLOOKUP(
$C529,
_xlfn.TAKE('History Simulation Scenarios'!$AE$3:$AE$10000, ROWS(_xlfn.ANCHORARRAY('History Simulation Scenarios'!$A$3))),_xlfn.ANCHORARRAY(
'History Simulation Scenarios'!$A$3)
)</f>
        <v>538</v>
      </c>
      <c r="C529" s="23">
        <f ca="1"/>
        <v>-1110.0073879580887</v>
      </c>
      <c r="D529" s="24">
        <f ca="1">COUNT($B$2:B529)/'History Simulation Scenarios'!$A$2</f>
        <v>0.72131147540983609</v>
      </c>
    </row>
    <row r="530" spans="2:4" x14ac:dyDescent="0.35">
      <c r="B530" cm="1">
        <f t="array" aca="1" ref="B530" ca="1">_xlfn.XLOOKUP(
$C530,
_xlfn.TAKE('History Simulation Scenarios'!$AE$3:$AE$10000, ROWS(_xlfn.ANCHORARRAY('History Simulation Scenarios'!$A$3))),_xlfn.ANCHORARRAY(
'History Simulation Scenarios'!$A$3)
)</f>
        <v>369</v>
      </c>
      <c r="C530" s="23">
        <f ca="1"/>
        <v>-1119.5985195485118</v>
      </c>
      <c r="D530" s="24">
        <f ca="1">COUNT($B$2:B530)/'History Simulation Scenarios'!$A$2</f>
        <v>0.72267759562841527</v>
      </c>
    </row>
    <row r="531" spans="2:4" x14ac:dyDescent="0.35">
      <c r="B531" cm="1">
        <f t="array" aca="1" ref="B531" ca="1">_xlfn.XLOOKUP(
$C531,
_xlfn.TAKE('History Simulation Scenarios'!$AE$3:$AE$10000, ROWS(_xlfn.ANCHORARRAY('History Simulation Scenarios'!$A$3))),_xlfn.ANCHORARRAY(
'History Simulation Scenarios'!$A$3)
)</f>
        <v>165</v>
      </c>
      <c r="C531" s="23">
        <f ca="1"/>
        <v>-1132.9190376988845</v>
      </c>
      <c r="D531" s="24">
        <f ca="1">COUNT($B$2:B531)/'History Simulation Scenarios'!$A$2</f>
        <v>0.72404371584699456</v>
      </c>
    </row>
    <row r="532" spans="2:4" x14ac:dyDescent="0.35">
      <c r="B532" cm="1">
        <f t="array" aca="1" ref="B532" ca="1">_xlfn.XLOOKUP(
$C532,
_xlfn.TAKE('History Simulation Scenarios'!$AE$3:$AE$10000, ROWS(_xlfn.ANCHORARRAY('History Simulation Scenarios'!$A$3))),_xlfn.ANCHORARRAY(
'History Simulation Scenarios'!$A$3)
)</f>
        <v>214</v>
      </c>
      <c r="C532" s="23">
        <f ca="1"/>
        <v>-1134.9800884933793</v>
      </c>
      <c r="D532" s="24">
        <f ca="1">COUNT($B$2:B532)/'History Simulation Scenarios'!$A$2</f>
        <v>0.72540983606557374</v>
      </c>
    </row>
    <row r="533" spans="2:4" x14ac:dyDescent="0.35">
      <c r="B533" cm="1">
        <f t="array" aca="1" ref="B533" ca="1">_xlfn.XLOOKUP(
$C533,
_xlfn.TAKE('History Simulation Scenarios'!$AE$3:$AE$10000, ROWS(_xlfn.ANCHORARRAY('History Simulation Scenarios'!$A$3))),_xlfn.ANCHORARRAY(
'History Simulation Scenarios'!$A$3)
)</f>
        <v>275</v>
      </c>
      <c r="C533" s="23">
        <f ca="1"/>
        <v>-1174.6325628017075</v>
      </c>
      <c r="D533" s="24">
        <f ca="1">COUNT($B$2:B533)/'History Simulation Scenarios'!$A$2</f>
        <v>0.72677595628415304</v>
      </c>
    </row>
    <row r="534" spans="2:4" x14ac:dyDescent="0.35">
      <c r="B534" cm="1">
        <f t="array" aca="1" ref="B534" ca="1">_xlfn.XLOOKUP(
$C534,
_xlfn.TAKE('History Simulation Scenarios'!$AE$3:$AE$10000, ROWS(_xlfn.ANCHORARRAY('History Simulation Scenarios'!$A$3))),_xlfn.ANCHORARRAY(
'History Simulation Scenarios'!$A$3)
)</f>
        <v>271</v>
      </c>
      <c r="C534" s="23">
        <f ca="1"/>
        <v>-1193.5556020498334</v>
      </c>
      <c r="D534" s="24">
        <f ca="1">COUNT($B$2:B534)/'History Simulation Scenarios'!$A$2</f>
        <v>0.72814207650273222</v>
      </c>
    </row>
    <row r="535" spans="2:4" x14ac:dyDescent="0.35">
      <c r="B535" cm="1">
        <f t="array" aca="1" ref="B535" ca="1">_xlfn.XLOOKUP(
$C535,
_xlfn.TAKE('History Simulation Scenarios'!$AE$3:$AE$10000, ROWS(_xlfn.ANCHORARRAY('History Simulation Scenarios'!$A$3))),_xlfn.ANCHORARRAY(
'History Simulation Scenarios'!$A$3)
)</f>
        <v>703</v>
      </c>
      <c r="C535" s="23">
        <f ca="1"/>
        <v>-1196.8868846973637</v>
      </c>
      <c r="D535" s="24">
        <f ca="1">COUNT($B$2:B535)/'History Simulation Scenarios'!$A$2</f>
        <v>0.72950819672131151</v>
      </c>
    </row>
    <row r="536" spans="2:4" x14ac:dyDescent="0.35">
      <c r="B536" cm="1">
        <f t="array" aca="1" ref="B536" ca="1">_xlfn.XLOOKUP(
$C536,
_xlfn.TAKE('History Simulation Scenarios'!$AE$3:$AE$10000, ROWS(_xlfn.ANCHORARRAY('History Simulation Scenarios'!$A$3))),_xlfn.ANCHORARRAY(
'History Simulation Scenarios'!$A$3)
)</f>
        <v>665</v>
      </c>
      <c r="C536" s="23">
        <f ca="1"/>
        <v>-1197.267335616285</v>
      </c>
      <c r="D536" s="24">
        <f ca="1">COUNT($B$2:B536)/'History Simulation Scenarios'!$A$2</f>
        <v>0.73087431693989069</v>
      </c>
    </row>
    <row r="537" spans="2:4" x14ac:dyDescent="0.35">
      <c r="B537" cm="1">
        <f t="array" aca="1" ref="B537" ca="1">_xlfn.XLOOKUP(
$C537,
_xlfn.TAKE('History Simulation Scenarios'!$AE$3:$AE$10000, ROWS(_xlfn.ANCHORARRAY('History Simulation Scenarios'!$A$3))),_xlfn.ANCHORARRAY(
'History Simulation Scenarios'!$A$3)
)</f>
        <v>383</v>
      </c>
      <c r="C537" s="23">
        <f ca="1"/>
        <v>-1198.5785336834088</v>
      </c>
      <c r="D537" s="24">
        <f ca="1">COUNT($B$2:B537)/'History Simulation Scenarios'!$A$2</f>
        <v>0.73224043715846998</v>
      </c>
    </row>
    <row r="538" spans="2:4" x14ac:dyDescent="0.35">
      <c r="B538" cm="1">
        <f t="array" aca="1" ref="B538" ca="1">_xlfn.XLOOKUP(
$C538,
_xlfn.TAKE('History Simulation Scenarios'!$AE$3:$AE$10000, ROWS(_xlfn.ANCHORARRAY('History Simulation Scenarios'!$A$3))),_xlfn.ANCHORARRAY(
'History Simulation Scenarios'!$A$3)
)</f>
        <v>93</v>
      </c>
      <c r="C538" s="23">
        <f ca="1"/>
        <v>-1203.624362613511</v>
      </c>
      <c r="D538" s="24">
        <f ca="1">COUNT($B$2:B538)/'History Simulation Scenarios'!$A$2</f>
        <v>0.73360655737704916</v>
      </c>
    </row>
    <row r="539" spans="2:4" x14ac:dyDescent="0.35">
      <c r="B539" cm="1">
        <f t="array" aca="1" ref="B539" ca="1">_xlfn.XLOOKUP(
$C539,
_xlfn.TAKE('History Simulation Scenarios'!$AE$3:$AE$10000, ROWS(_xlfn.ANCHORARRAY('History Simulation Scenarios'!$A$3))),_xlfn.ANCHORARRAY(
'History Simulation Scenarios'!$A$3)
)</f>
        <v>330</v>
      </c>
      <c r="C539" s="23">
        <f ca="1"/>
        <v>-1210.2790737100004</v>
      </c>
      <c r="D539" s="24">
        <f ca="1">COUNT($B$2:B539)/'History Simulation Scenarios'!$A$2</f>
        <v>0.73497267759562845</v>
      </c>
    </row>
    <row r="540" spans="2:4" x14ac:dyDescent="0.35">
      <c r="B540" cm="1">
        <f t="array" aca="1" ref="B540" ca="1">_xlfn.XLOOKUP(
$C540,
_xlfn.TAKE('History Simulation Scenarios'!$AE$3:$AE$10000, ROWS(_xlfn.ANCHORARRAY('History Simulation Scenarios'!$A$3))),_xlfn.ANCHORARRAY(
'History Simulation Scenarios'!$A$3)
)</f>
        <v>382</v>
      </c>
      <c r="C540" s="23">
        <f ca="1"/>
        <v>-1213.1723508771975</v>
      </c>
      <c r="D540" s="24">
        <f ca="1">COUNT($B$2:B540)/'History Simulation Scenarios'!$A$2</f>
        <v>0.73633879781420764</v>
      </c>
    </row>
    <row r="541" spans="2:4" x14ac:dyDescent="0.35">
      <c r="B541" cm="1">
        <f t="array" aca="1" ref="B541" ca="1">_xlfn.XLOOKUP(
$C541,
_xlfn.TAKE('History Simulation Scenarios'!$AE$3:$AE$10000, ROWS(_xlfn.ANCHORARRAY('History Simulation Scenarios'!$A$3))),_xlfn.ANCHORARRAY(
'History Simulation Scenarios'!$A$3)
)</f>
        <v>322</v>
      </c>
      <c r="C541" s="23">
        <f ca="1"/>
        <v>-1216.3996911864961</v>
      </c>
      <c r="D541" s="24">
        <f ca="1">COUNT($B$2:B541)/'History Simulation Scenarios'!$A$2</f>
        <v>0.73770491803278693</v>
      </c>
    </row>
    <row r="542" spans="2:4" x14ac:dyDescent="0.35">
      <c r="B542" cm="1">
        <f t="array" aca="1" ref="B542" ca="1">_xlfn.XLOOKUP(
$C542,
_xlfn.TAKE('History Simulation Scenarios'!$AE$3:$AE$10000, ROWS(_xlfn.ANCHORARRAY('History Simulation Scenarios'!$A$3))),_xlfn.ANCHORARRAY(
'History Simulation Scenarios'!$A$3)
)</f>
        <v>171</v>
      </c>
      <c r="C542" s="23">
        <f ca="1"/>
        <v>-1217.4925917091023</v>
      </c>
      <c r="D542" s="24">
        <f ca="1">COUNT($B$2:B542)/'History Simulation Scenarios'!$A$2</f>
        <v>0.73907103825136611</v>
      </c>
    </row>
    <row r="543" spans="2:4" x14ac:dyDescent="0.35">
      <c r="B543" cm="1">
        <f t="array" aca="1" ref="B543" ca="1">_xlfn.XLOOKUP(
$C543,
_xlfn.TAKE('History Simulation Scenarios'!$AE$3:$AE$10000, ROWS(_xlfn.ANCHORARRAY('History Simulation Scenarios'!$A$3))),_xlfn.ANCHORARRAY(
'History Simulation Scenarios'!$A$3)
)</f>
        <v>404</v>
      </c>
      <c r="C543" s="23">
        <f ca="1"/>
        <v>-1219.7359748127346</v>
      </c>
      <c r="D543" s="24">
        <f ca="1">COUNT($B$2:B543)/'History Simulation Scenarios'!$A$2</f>
        <v>0.7404371584699454</v>
      </c>
    </row>
    <row r="544" spans="2:4" x14ac:dyDescent="0.35">
      <c r="B544" cm="1">
        <f t="array" aca="1" ref="B544" ca="1">_xlfn.XLOOKUP(
$C544,
_xlfn.TAKE('History Simulation Scenarios'!$AE$3:$AE$10000, ROWS(_xlfn.ANCHORARRAY('History Simulation Scenarios'!$A$3))),_xlfn.ANCHORARRAY(
'History Simulation Scenarios'!$A$3)
)</f>
        <v>17</v>
      </c>
      <c r="C544" s="23">
        <f ca="1"/>
        <v>-1222.3349784307647</v>
      </c>
      <c r="D544" s="24">
        <f ca="1">COUNT($B$2:B544)/'History Simulation Scenarios'!$A$2</f>
        <v>0.74180327868852458</v>
      </c>
    </row>
    <row r="545" spans="2:4" x14ac:dyDescent="0.35">
      <c r="B545" cm="1">
        <f t="array" aca="1" ref="B545" ca="1">_xlfn.XLOOKUP(
$C545,
_xlfn.TAKE('History Simulation Scenarios'!$AE$3:$AE$10000, ROWS(_xlfn.ANCHORARRAY('History Simulation Scenarios'!$A$3))),_xlfn.ANCHORARRAY(
'History Simulation Scenarios'!$A$3)
)</f>
        <v>374</v>
      </c>
      <c r="C545" s="23">
        <f ca="1"/>
        <v>-1223.5361038014526</v>
      </c>
      <c r="D545" s="24">
        <f ca="1">COUNT($B$2:B545)/'History Simulation Scenarios'!$A$2</f>
        <v>0.74316939890710387</v>
      </c>
    </row>
    <row r="546" spans="2:4" x14ac:dyDescent="0.35">
      <c r="B546" cm="1">
        <f t="array" aca="1" ref="B546" ca="1">_xlfn.XLOOKUP(
$C546,
_xlfn.TAKE('History Simulation Scenarios'!$AE$3:$AE$10000, ROWS(_xlfn.ANCHORARRAY('History Simulation Scenarios'!$A$3))),_xlfn.ANCHORARRAY(
'History Simulation Scenarios'!$A$3)
)</f>
        <v>100</v>
      </c>
      <c r="C546" s="23">
        <f ca="1"/>
        <v>-1235.8088655637112</v>
      </c>
      <c r="D546" s="24">
        <f ca="1">COUNT($B$2:B546)/'History Simulation Scenarios'!$A$2</f>
        <v>0.74453551912568305</v>
      </c>
    </row>
    <row r="547" spans="2:4" x14ac:dyDescent="0.35">
      <c r="B547" cm="1">
        <f t="array" aca="1" ref="B547" ca="1">_xlfn.XLOOKUP(
$C547,
_xlfn.TAKE('History Simulation Scenarios'!$AE$3:$AE$10000, ROWS(_xlfn.ANCHORARRAY('History Simulation Scenarios'!$A$3))),_xlfn.ANCHORARRAY(
'History Simulation Scenarios'!$A$3)
)</f>
        <v>131</v>
      </c>
      <c r="C547" s="23">
        <f ca="1"/>
        <v>-1237.9655360385077</v>
      </c>
      <c r="D547" s="24">
        <f ca="1">COUNT($B$2:B547)/'History Simulation Scenarios'!$A$2</f>
        <v>0.74590163934426235</v>
      </c>
    </row>
    <row r="548" spans="2:4" x14ac:dyDescent="0.35">
      <c r="B548" cm="1">
        <f t="array" aca="1" ref="B548" ca="1">_xlfn.XLOOKUP(
$C548,
_xlfn.TAKE('History Simulation Scenarios'!$AE$3:$AE$10000, ROWS(_xlfn.ANCHORARRAY('History Simulation Scenarios'!$A$3))),_xlfn.ANCHORARRAY(
'History Simulation Scenarios'!$A$3)
)</f>
        <v>379</v>
      </c>
      <c r="C548" s="23">
        <f ca="1"/>
        <v>-1240.5311520065588</v>
      </c>
      <c r="D548" s="24">
        <f ca="1">COUNT($B$2:B548)/'History Simulation Scenarios'!$A$2</f>
        <v>0.74726775956284153</v>
      </c>
    </row>
    <row r="549" spans="2:4" x14ac:dyDescent="0.35">
      <c r="B549" cm="1">
        <f t="array" aca="1" ref="B549" ca="1">_xlfn.XLOOKUP(
$C549,
_xlfn.TAKE('History Simulation Scenarios'!$AE$3:$AE$10000, ROWS(_xlfn.ANCHORARRAY('History Simulation Scenarios'!$A$3))),_xlfn.ANCHORARRAY(
'History Simulation Scenarios'!$A$3)
)</f>
        <v>327</v>
      </c>
      <c r="C549" s="23">
        <f ca="1"/>
        <v>-1241.3122784321895</v>
      </c>
      <c r="D549" s="24">
        <f ca="1">COUNT($B$2:B549)/'History Simulation Scenarios'!$A$2</f>
        <v>0.74863387978142082</v>
      </c>
    </row>
    <row r="550" spans="2:4" x14ac:dyDescent="0.35">
      <c r="B550" cm="1">
        <f t="array" aca="1" ref="B550" ca="1">_xlfn.XLOOKUP(
$C550,
_xlfn.TAKE('History Simulation Scenarios'!$AE$3:$AE$10000, ROWS(_xlfn.ANCHORARRAY('History Simulation Scenarios'!$A$3))),_xlfn.ANCHORARRAY(
'History Simulation Scenarios'!$A$3)
)</f>
        <v>619</v>
      </c>
      <c r="C550" s="23">
        <f ca="1"/>
        <v>-1243.0546010245453</v>
      </c>
      <c r="D550" s="24">
        <f ca="1">COUNT($B$2:B550)/'History Simulation Scenarios'!$A$2</f>
        <v>0.75</v>
      </c>
    </row>
    <row r="551" spans="2:4" x14ac:dyDescent="0.35">
      <c r="B551" cm="1">
        <f t="array" aca="1" ref="B551" ca="1">_xlfn.XLOOKUP(
$C551,
_xlfn.TAKE('History Simulation Scenarios'!$AE$3:$AE$10000, ROWS(_xlfn.ANCHORARRAY('History Simulation Scenarios'!$A$3))),_xlfn.ANCHORARRAY(
'History Simulation Scenarios'!$A$3)
)</f>
        <v>290</v>
      </c>
      <c r="C551" s="23">
        <f ca="1"/>
        <v>-1250.4997993875295</v>
      </c>
      <c r="D551" s="24">
        <f ca="1">COUNT($B$2:B551)/'History Simulation Scenarios'!$A$2</f>
        <v>0.75136612021857918</v>
      </c>
    </row>
    <row r="552" spans="2:4" x14ac:dyDescent="0.35">
      <c r="B552" cm="1">
        <f t="array" aca="1" ref="B552" ca="1">_xlfn.XLOOKUP(
$C552,
_xlfn.TAKE('History Simulation Scenarios'!$AE$3:$AE$10000, ROWS(_xlfn.ANCHORARRAY('History Simulation Scenarios'!$A$3))),_xlfn.ANCHORARRAY(
'History Simulation Scenarios'!$A$3)
)</f>
        <v>70</v>
      </c>
      <c r="C552" s="23">
        <f ca="1"/>
        <v>-1254.0421876629116</v>
      </c>
      <c r="D552" s="24">
        <f ca="1">COUNT($B$2:B552)/'History Simulation Scenarios'!$A$2</f>
        <v>0.75273224043715847</v>
      </c>
    </row>
    <row r="553" spans="2:4" x14ac:dyDescent="0.35">
      <c r="B553" cm="1">
        <f t="array" aca="1" ref="B553" ca="1">_xlfn.XLOOKUP(
$C553,
_xlfn.TAKE('History Simulation Scenarios'!$AE$3:$AE$10000, ROWS(_xlfn.ANCHORARRAY('History Simulation Scenarios'!$A$3))),_xlfn.ANCHORARRAY(
'History Simulation Scenarios'!$A$3)
)</f>
        <v>263</v>
      </c>
      <c r="C553" s="23">
        <f ca="1"/>
        <v>-1256.2413094330986</v>
      </c>
      <c r="D553" s="24">
        <f ca="1">COUNT($B$2:B553)/'History Simulation Scenarios'!$A$2</f>
        <v>0.75409836065573765</v>
      </c>
    </row>
    <row r="554" spans="2:4" x14ac:dyDescent="0.35">
      <c r="B554" cm="1">
        <f t="array" aca="1" ref="B554" ca="1">_xlfn.XLOOKUP(
$C554,
_xlfn.TAKE('History Simulation Scenarios'!$AE$3:$AE$10000, ROWS(_xlfn.ANCHORARRAY('History Simulation Scenarios'!$A$3))),_xlfn.ANCHORARRAY(
'History Simulation Scenarios'!$A$3)
)</f>
        <v>476</v>
      </c>
      <c r="C554" s="23">
        <f ca="1"/>
        <v>-1263.5902257696434</v>
      </c>
      <c r="D554" s="24">
        <f ca="1">COUNT($B$2:B554)/'History Simulation Scenarios'!$A$2</f>
        <v>0.75546448087431695</v>
      </c>
    </row>
    <row r="555" spans="2:4" x14ac:dyDescent="0.35">
      <c r="B555" cm="1">
        <f t="array" aca="1" ref="B555" ca="1">_xlfn.XLOOKUP(
$C555,
_xlfn.TAKE('History Simulation Scenarios'!$AE$3:$AE$10000, ROWS(_xlfn.ANCHORARRAY('History Simulation Scenarios'!$A$3))),_xlfn.ANCHORARRAY(
'History Simulation Scenarios'!$A$3)
)</f>
        <v>110</v>
      </c>
      <c r="C555" s="23">
        <f ca="1"/>
        <v>-1273.5116281306255</v>
      </c>
      <c r="D555" s="24">
        <f ca="1">COUNT($B$2:B555)/'History Simulation Scenarios'!$A$2</f>
        <v>0.75683060109289613</v>
      </c>
    </row>
    <row r="556" spans="2:4" x14ac:dyDescent="0.35">
      <c r="B556" cm="1">
        <f t="array" aca="1" ref="B556" ca="1">_xlfn.XLOOKUP(
$C556,
_xlfn.TAKE('History Simulation Scenarios'!$AE$3:$AE$10000, ROWS(_xlfn.ANCHORARRAY('History Simulation Scenarios'!$A$3))),_xlfn.ANCHORARRAY(
'History Simulation Scenarios'!$A$3)
)</f>
        <v>715</v>
      </c>
      <c r="C556" s="23">
        <f ca="1"/>
        <v>-1273.951981831633</v>
      </c>
      <c r="D556" s="24">
        <f ca="1">COUNT($B$2:B556)/'History Simulation Scenarios'!$A$2</f>
        <v>0.75819672131147542</v>
      </c>
    </row>
    <row r="557" spans="2:4" x14ac:dyDescent="0.35">
      <c r="B557" cm="1">
        <f t="array" aca="1" ref="B557" ca="1">_xlfn.XLOOKUP(
$C557,
_xlfn.TAKE('History Simulation Scenarios'!$AE$3:$AE$10000, ROWS(_xlfn.ANCHORARRAY('History Simulation Scenarios'!$A$3))),_xlfn.ANCHORARRAY(
'History Simulation Scenarios'!$A$3)
)</f>
        <v>616</v>
      </c>
      <c r="C557" s="23">
        <f ca="1"/>
        <v>-1279.7851878556248</v>
      </c>
      <c r="D557" s="24">
        <f ca="1">COUNT($B$2:B557)/'History Simulation Scenarios'!$A$2</f>
        <v>0.7595628415300546</v>
      </c>
    </row>
    <row r="558" spans="2:4" x14ac:dyDescent="0.35">
      <c r="B558" cm="1">
        <f t="array" aca="1" ref="B558" ca="1">_xlfn.XLOOKUP(
$C558,
_xlfn.TAKE('History Simulation Scenarios'!$AE$3:$AE$10000, ROWS(_xlfn.ANCHORARRAY('History Simulation Scenarios'!$A$3))),_xlfn.ANCHORARRAY(
'History Simulation Scenarios'!$A$3)
)</f>
        <v>576</v>
      </c>
      <c r="C558" s="23">
        <f ca="1"/>
        <v>-1285.2603759417834</v>
      </c>
      <c r="D558" s="24">
        <f ca="1">COUNT($B$2:B558)/'History Simulation Scenarios'!$A$2</f>
        <v>0.76092896174863389</v>
      </c>
    </row>
    <row r="559" spans="2:4" x14ac:dyDescent="0.35">
      <c r="B559" cm="1">
        <f t="array" aca="1" ref="B559" ca="1">_xlfn.XLOOKUP(
$C559,
_xlfn.TAKE('History Simulation Scenarios'!$AE$3:$AE$10000, ROWS(_xlfn.ANCHORARRAY('History Simulation Scenarios'!$A$3))),_xlfn.ANCHORARRAY(
'History Simulation Scenarios'!$A$3)
)</f>
        <v>459</v>
      </c>
      <c r="C559" s="23">
        <f ca="1"/>
        <v>-1290.3001944953285</v>
      </c>
      <c r="D559" s="24">
        <f ca="1">COUNT($B$2:B559)/'History Simulation Scenarios'!$A$2</f>
        <v>0.76229508196721307</v>
      </c>
    </row>
    <row r="560" spans="2:4" x14ac:dyDescent="0.35">
      <c r="B560" cm="1">
        <f t="array" aca="1" ref="B560" ca="1">_xlfn.XLOOKUP(
$C560,
_xlfn.TAKE('History Simulation Scenarios'!$AE$3:$AE$10000, ROWS(_xlfn.ANCHORARRAY('History Simulation Scenarios'!$A$3))),_xlfn.ANCHORARRAY(
'History Simulation Scenarios'!$A$3)
)</f>
        <v>301</v>
      </c>
      <c r="C560" s="23">
        <f ca="1"/>
        <v>-1298.4473686903948</v>
      </c>
      <c r="D560" s="24">
        <f ca="1">COUNT($B$2:B560)/'History Simulation Scenarios'!$A$2</f>
        <v>0.76366120218579236</v>
      </c>
    </row>
    <row r="561" spans="2:4" x14ac:dyDescent="0.35">
      <c r="B561" cm="1">
        <f t="array" aca="1" ref="B561" ca="1">_xlfn.XLOOKUP(
$C561,
_xlfn.TAKE('History Simulation Scenarios'!$AE$3:$AE$10000, ROWS(_xlfn.ANCHORARRAY('History Simulation Scenarios'!$A$3))),_xlfn.ANCHORARRAY(
'History Simulation Scenarios'!$A$3)
)</f>
        <v>707</v>
      </c>
      <c r="C561" s="23">
        <f ca="1"/>
        <v>-1318.259924217622</v>
      </c>
      <c r="D561" s="24">
        <f ca="1">COUNT($B$2:B561)/'History Simulation Scenarios'!$A$2</f>
        <v>0.76502732240437155</v>
      </c>
    </row>
    <row r="562" spans="2:4" x14ac:dyDescent="0.35">
      <c r="B562" cm="1">
        <f t="array" aca="1" ref="B562" ca="1">_xlfn.XLOOKUP(
$C562,
_xlfn.TAKE('History Simulation Scenarios'!$AE$3:$AE$10000, ROWS(_xlfn.ANCHORARRAY('History Simulation Scenarios'!$A$3))),_xlfn.ANCHORARRAY(
'History Simulation Scenarios'!$A$3)
)</f>
        <v>465</v>
      </c>
      <c r="C562" s="23">
        <f ca="1"/>
        <v>-1330.3184389228118</v>
      </c>
      <c r="D562" s="24">
        <f ca="1">COUNT($B$2:B562)/'History Simulation Scenarios'!$A$2</f>
        <v>0.76639344262295084</v>
      </c>
    </row>
    <row r="563" spans="2:4" x14ac:dyDescent="0.35">
      <c r="B563" cm="1">
        <f t="array" aca="1" ref="B563" ca="1">_xlfn.XLOOKUP(
$C563,
_xlfn.TAKE('History Simulation Scenarios'!$AE$3:$AE$10000, ROWS(_xlfn.ANCHORARRAY('History Simulation Scenarios'!$A$3))),_xlfn.ANCHORARRAY(
'History Simulation Scenarios'!$A$3)
)</f>
        <v>231</v>
      </c>
      <c r="C563" s="23">
        <f ca="1"/>
        <v>-1330.5596086333971</v>
      </c>
      <c r="D563" s="24">
        <f ca="1">COUNT($B$2:B563)/'History Simulation Scenarios'!$A$2</f>
        <v>0.76775956284153002</v>
      </c>
    </row>
    <row r="564" spans="2:4" x14ac:dyDescent="0.35">
      <c r="B564" cm="1">
        <f t="array" aca="1" ref="B564" ca="1">_xlfn.XLOOKUP(
$C564,
_xlfn.TAKE('History Simulation Scenarios'!$AE$3:$AE$10000, ROWS(_xlfn.ANCHORARRAY('History Simulation Scenarios'!$A$3))),_xlfn.ANCHORARRAY(
'History Simulation Scenarios'!$A$3)
)</f>
        <v>510</v>
      </c>
      <c r="C564" s="23">
        <f ca="1"/>
        <v>-1337.7067826737475</v>
      </c>
      <c r="D564" s="24">
        <f ca="1">COUNT($B$2:B564)/'History Simulation Scenarios'!$A$2</f>
        <v>0.76912568306010931</v>
      </c>
    </row>
    <row r="565" spans="2:4" x14ac:dyDescent="0.35">
      <c r="B565" cm="1">
        <f t="array" aca="1" ref="B565" ca="1">_xlfn.XLOOKUP(
$C565,
_xlfn.TAKE('History Simulation Scenarios'!$AE$3:$AE$10000, ROWS(_xlfn.ANCHORARRAY('History Simulation Scenarios'!$A$3))),_xlfn.ANCHORARRAY(
'History Simulation Scenarios'!$A$3)
)</f>
        <v>158</v>
      </c>
      <c r="C565" s="23">
        <f ca="1"/>
        <v>-1344.0667648927192</v>
      </c>
      <c r="D565" s="24">
        <f ca="1">COUNT($B$2:B565)/'History Simulation Scenarios'!$A$2</f>
        <v>0.77049180327868849</v>
      </c>
    </row>
    <row r="566" spans="2:4" x14ac:dyDescent="0.35">
      <c r="B566" cm="1">
        <f t="array" aca="1" ref="B566" ca="1">_xlfn.XLOOKUP(
$C566,
_xlfn.TAKE('History Simulation Scenarios'!$AE$3:$AE$10000, ROWS(_xlfn.ANCHORARRAY('History Simulation Scenarios'!$A$3))),_xlfn.ANCHORARRAY(
'History Simulation Scenarios'!$A$3)
)</f>
        <v>719</v>
      </c>
      <c r="C566" s="23">
        <f ca="1"/>
        <v>-1349.906467117311</v>
      </c>
      <c r="D566" s="24">
        <f ca="1">COUNT($B$2:B566)/'History Simulation Scenarios'!$A$2</f>
        <v>0.77185792349726778</v>
      </c>
    </row>
    <row r="567" spans="2:4" x14ac:dyDescent="0.35">
      <c r="B567" cm="1">
        <f t="array" aca="1" ref="B567" ca="1">_xlfn.XLOOKUP(
$C567,
_xlfn.TAKE('History Simulation Scenarios'!$AE$3:$AE$10000, ROWS(_xlfn.ANCHORARRAY('History Simulation Scenarios'!$A$3))),_xlfn.ANCHORARRAY(
'History Simulation Scenarios'!$A$3)
)</f>
        <v>490</v>
      </c>
      <c r="C567" s="23">
        <f ca="1"/>
        <v>-1354.7575228401111</v>
      </c>
      <c r="D567" s="24">
        <f ca="1">COUNT($B$2:B567)/'History Simulation Scenarios'!$A$2</f>
        <v>0.77322404371584696</v>
      </c>
    </row>
    <row r="568" spans="2:4" x14ac:dyDescent="0.35">
      <c r="B568" cm="1">
        <f t="array" aca="1" ref="B568" ca="1">_xlfn.XLOOKUP(
$C568,
_xlfn.TAKE('History Simulation Scenarios'!$AE$3:$AE$10000, ROWS(_xlfn.ANCHORARRAY('History Simulation Scenarios'!$A$3))),_xlfn.ANCHORARRAY(
'History Simulation Scenarios'!$A$3)
)</f>
        <v>712</v>
      </c>
      <c r="C568" s="23">
        <f ca="1"/>
        <v>-1362.4058036895294</v>
      </c>
      <c r="D568" s="24">
        <f ca="1">COUNT($B$2:B568)/'History Simulation Scenarios'!$A$2</f>
        <v>0.77459016393442626</v>
      </c>
    </row>
    <row r="569" spans="2:4" x14ac:dyDescent="0.35">
      <c r="B569" cm="1">
        <f t="array" aca="1" ref="B569" ca="1">_xlfn.XLOOKUP(
$C569,
_xlfn.TAKE('History Simulation Scenarios'!$AE$3:$AE$10000, ROWS(_xlfn.ANCHORARRAY('History Simulation Scenarios'!$A$3))),_xlfn.ANCHORARRAY(
'History Simulation Scenarios'!$A$3)
)</f>
        <v>664</v>
      </c>
      <c r="C569" s="23">
        <f ca="1"/>
        <v>-1372.0339508648613</v>
      </c>
      <c r="D569" s="24">
        <f ca="1">COUNT($B$2:B569)/'History Simulation Scenarios'!$A$2</f>
        <v>0.77595628415300544</v>
      </c>
    </row>
    <row r="570" spans="2:4" x14ac:dyDescent="0.35">
      <c r="B570" cm="1">
        <f t="array" aca="1" ref="B570" ca="1">_xlfn.XLOOKUP(
$C570,
_xlfn.TAKE('History Simulation Scenarios'!$AE$3:$AE$10000, ROWS(_xlfn.ANCHORARRAY('History Simulation Scenarios'!$A$3))),_xlfn.ANCHORARRAY(
'History Simulation Scenarios'!$A$3)
)</f>
        <v>245</v>
      </c>
      <c r="C570" s="23">
        <f ca="1"/>
        <v>-1381.4793345015205</v>
      </c>
      <c r="D570" s="24">
        <f ca="1">COUNT($B$2:B570)/'History Simulation Scenarios'!$A$2</f>
        <v>0.77732240437158473</v>
      </c>
    </row>
    <row r="571" spans="2:4" x14ac:dyDescent="0.35">
      <c r="B571" cm="1">
        <f t="array" aca="1" ref="B571" ca="1">_xlfn.XLOOKUP(
$C571,
_xlfn.TAKE('History Simulation Scenarios'!$AE$3:$AE$10000, ROWS(_xlfn.ANCHORARRAY('History Simulation Scenarios'!$A$3))),_xlfn.ANCHORARRAY(
'History Simulation Scenarios'!$A$3)
)</f>
        <v>670</v>
      </c>
      <c r="C571" s="23">
        <f ca="1"/>
        <v>-1381.6590148825489</v>
      </c>
      <c r="D571" s="24">
        <f ca="1">COUNT($B$2:B571)/'History Simulation Scenarios'!$A$2</f>
        <v>0.77868852459016391</v>
      </c>
    </row>
    <row r="572" spans="2:4" x14ac:dyDescent="0.35">
      <c r="B572" cm="1">
        <f t="array" aca="1" ref="B572" ca="1">_xlfn.XLOOKUP(
$C572,
_xlfn.TAKE('History Simulation Scenarios'!$AE$3:$AE$10000, ROWS(_xlfn.ANCHORARRAY('History Simulation Scenarios'!$A$3))),_xlfn.ANCHORARRAY(
'History Simulation Scenarios'!$A$3)
)</f>
        <v>339</v>
      </c>
      <c r="C572" s="23">
        <f ca="1"/>
        <v>-1393.1769308306975</v>
      </c>
      <c r="D572" s="24">
        <f ca="1">COUNT($B$2:B572)/'History Simulation Scenarios'!$A$2</f>
        <v>0.7800546448087432</v>
      </c>
    </row>
    <row r="573" spans="2:4" x14ac:dyDescent="0.35">
      <c r="B573" cm="1">
        <f t="array" aca="1" ref="B573" ca="1">_xlfn.XLOOKUP(
$C573,
_xlfn.TAKE('History Simulation Scenarios'!$AE$3:$AE$10000, ROWS(_xlfn.ANCHORARRAY('History Simulation Scenarios'!$A$3))),_xlfn.ANCHORARRAY(
'History Simulation Scenarios'!$A$3)
)</f>
        <v>118</v>
      </c>
      <c r="C573" s="23">
        <f ca="1"/>
        <v>-1395.7969148046104</v>
      </c>
      <c r="D573" s="24">
        <f ca="1">COUNT($B$2:B573)/'History Simulation Scenarios'!$A$2</f>
        <v>0.78142076502732238</v>
      </c>
    </row>
    <row r="574" spans="2:4" x14ac:dyDescent="0.35">
      <c r="B574" cm="1">
        <f t="array" aca="1" ref="B574" ca="1">_xlfn.XLOOKUP(
$C574,
_xlfn.TAKE('History Simulation Scenarios'!$AE$3:$AE$10000, ROWS(_xlfn.ANCHORARRAY('History Simulation Scenarios'!$A$3))),_xlfn.ANCHORARRAY(
'History Simulation Scenarios'!$A$3)
)</f>
        <v>201</v>
      </c>
      <c r="C574" s="23">
        <f ca="1"/>
        <v>-1402.6369001229177</v>
      </c>
      <c r="D574" s="24">
        <f ca="1">COUNT($B$2:B574)/'History Simulation Scenarios'!$A$2</f>
        <v>0.78278688524590168</v>
      </c>
    </row>
    <row r="575" spans="2:4" x14ac:dyDescent="0.35">
      <c r="B575" cm="1">
        <f t="array" aca="1" ref="B575" ca="1">_xlfn.XLOOKUP(
$C575,
_xlfn.TAKE('History Simulation Scenarios'!$AE$3:$AE$10000, ROWS(_xlfn.ANCHORARRAY('History Simulation Scenarios'!$A$3))),_xlfn.ANCHORARRAY(
'History Simulation Scenarios'!$A$3)
)</f>
        <v>691</v>
      </c>
      <c r="C575" s="23">
        <f ca="1"/>
        <v>-1414.7845402376843</v>
      </c>
      <c r="D575" s="24">
        <f ca="1">COUNT($B$2:B575)/'History Simulation Scenarios'!$A$2</f>
        <v>0.78415300546448086</v>
      </c>
    </row>
    <row r="576" spans="2:4" x14ac:dyDescent="0.35">
      <c r="B576" cm="1">
        <f t="array" aca="1" ref="B576" ca="1">_xlfn.XLOOKUP(
$C576,
_xlfn.TAKE('History Simulation Scenarios'!$AE$3:$AE$10000, ROWS(_xlfn.ANCHORARRAY('History Simulation Scenarios'!$A$3))),_xlfn.ANCHORARRAY(
'History Simulation Scenarios'!$A$3)
)</f>
        <v>114</v>
      </c>
      <c r="C576" s="23">
        <f ca="1"/>
        <v>-1418.6322437347262</v>
      </c>
      <c r="D576" s="24">
        <f ca="1">COUNT($B$2:B576)/'History Simulation Scenarios'!$A$2</f>
        <v>0.78551912568306015</v>
      </c>
    </row>
    <row r="577" spans="2:4" x14ac:dyDescent="0.35">
      <c r="B577" cm="1">
        <f t="array" aca="1" ref="B577" ca="1">_xlfn.XLOOKUP(
$C577,
_xlfn.TAKE('History Simulation Scenarios'!$AE$3:$AE$10000, ROWS(_xlfn.ANCHORARRAY('History Simulation Scenarios'!$A$3))),_xlfn.ANCHORARRAY(
'History Simulation Scenarios'!$A$3)
)</f>
        <v>658</v>
      </c>
      <c r="C577" s="23">
        <f ca="1"/>
        <v>-1425.6541175858292</v>
      </c>
      <c r="D577" s="24">
        <f ca="1">COUNT($B$2:B577)/'History Simulation Scenarios'!$A$2</f>
        <v>0.78688524590163933</v>
      </c>
    </row>
    <row r="578" spans="2:4" x14ac:dyDescent="0.35">
      <c r="B578" cm="1">
        <f t="array" aca="1" ref="B578" ca="1">_xlfn.XLOOKUP(
$C578,
_xlfn.TAKE('History Simulation Scenarios'!$AE$3:$AE$10000, ROWS(_xlfn.ANCHORARRAY('History Simulation Scenarios'!$A$3))),_xlfn.ANCHORARRAY(
'History Simulation Scenarios'!$A$3)
)</f>
        <v>244</v>
      </c>
      <c r="C578" s="23">
        <f ca="1"/>
        <v>-1430.2316880078579</v>
      </c>
      <c r="D578" s="24">
        <f ca="1">COUNT($B$2:B578)/'History Simulation Scenarios'!$A$2</f>
        <v>0.78825136612021862</v>
      </c>
    </row>
    <row r="579" spans="2:4" x14ac:dyDescent="0.35">
      <c r="B579" cm="1">
        <f t="array" aca="1" ref="B579" ca="1">_xlfn.XLOOKUP(
$C579,
_xlfn.TAKE('History Simulation Scenarios'!$AE$3:$AE$10000, ROWS(_xlfn.ANCHORARRAY('History Simulation Scenarios'!$A$3))),_xlfn.ANCHORARRAY(
'History Simulation Scenarios'!$A$3)
)</f>
        <v>509</v>
      </c>
      <c r="C579" s="23">
        <f ca="1"/>
        <v>-1434.3466700005811</v>
      </c>
      <c r="D579" s="24">
        <f ca="1">COUNT($B$2:B579)/'History Simulation Scenarios'!$A$2</f>
        <v>0.7896174863387978</v>
      </c>
    </row>
    <row r="580" spans="2:4" x14ac:dyDescent="0.35">
      <c r="B580" cm="1">
        <f t="array" aca="1" ref="B580" ca="1">_xlfn.XLOOKUP(
$C580,
_xlfn.TAKE('History Simulation Scenarios'!$AE$3:$AE$10000, ROWS(_xlfn.ANCHORARRAY('History Simulation Scenarios'!$A$3))),_xlfn.ANCHORARRAY(
'History Simulation Scenarios'!$A$3)
)</f>
        <v>109</v>
      </c>
      <c r="C580" s="23">
        <f ca="1"/>
        <v>-1456.8826706360851</v>
      </c>
      <c r="D580" s="24">
        <f ca="1">COUNT($B$2:B580)/'History Simulation Scenarios'!$A$2</f>
        <v>0.79098360655737709</v>
      </c>
    </row>
    <row r="581" spans="2:4" x14ac:dyDescent="0.35">
      <c r="B581" cm="1">
        <f t="array" aca="1" ref="B581" ca="1">_xlfn.XLOOKUP(
$C581,
_xlfn.TAKE('History Simulation Scenarios'!$AE$3:$AE$10000, ROWS(_xlfn.ANCHORARRAY('History Simulation Scenarios'!$A$3))),_xlfn.ANCHORARRAY(
'History Simulation Scenarios'!$A$3)
)</f>
        <v>355</v>
      </c>
      <c r="C581" s="23">
        <f ca="1"/>
        <v>-1471.9176259413653</v>
      </c>
      <c r="D581" s="24">
        <f ca="1">COUNT($B$2:B581)/'History Simulation Scenarios'!$A$2</f>
        <v>0.79234972677595628</v>
      </c>
    </row>
    <row r="582" spans="2:4" x14ac:dyDescent="0.35">
      <c r="B582" cm="1">
        <f t="array" aca="1" ref="B582" ca="1">_xlfn.XLOOKUP(
$C582,
_xlfn.TAKE('History Simulation Scenarios'!$AE$3:$AE$10000, ROWS(_xlfn.ANCHORARRAY('History Simulation Scenarios'!$A$3))),_xlfn.ANCHORARRAY(
'History Simulation Scenarios'!$A$3)
)</f>
        <v>222</v>
      </c>
      <c r="C582" s="23">
        <f ca="1"/>
        <v>-1479.5523772849992</v>
      </c>
      <c r="D582" s="24">
        <f ca="1">COUNT($B$2:B582)/'History Simulation Scenarios'!$A$2</f>
        <v>0.79371584699453557</v>
      </c>
    </row>
    <row r="583" spans="2:4" x14ac:dyDescent="0.35">
      <c r="B583" cm="1">
        <f t="array" aca="1" ref="B583" ca="1">_xlfn.XLOOKUP(
$C583,
_xlfn.TAKE('History Simulation Scenarios'!$AE$3:$AE$10000, ROWS(_xlfn.ANCHORARRAY('History Simulation Scenarios'!$A$3))),_xlfn.ANCHORARRAY(
'History Simulation Scenarios'!$A$3)
)</f>
        <v>292</v>
      </c>
      <c r="C583" s="23">
        <f ca="1"/>
        <v>-1485.8801527662727</v>
      </c>
      <c r="D583" s="24">
        <f ca="1">COUNT($B$2:B583)/'History Simulation Scenarios'!$A$2</f>
        <v>0.79508196721311475</v>
      </c>
    </row>
    <row r="584" spans="2:4" x14ac:dyDescent="0.35">
      <c r="B584" cm="1">
        <f t="array" aca="1" ref="B584" ca="1">_xlfn.XLOOKUP(
$C584,
_xlfn.TAKE('History Simulation Scenarios'!$AE$3:$AE$10000, ROWS(_xlfn.ANCHORARRAY('History Simulation Scenarios'!$A$3))),_xlfn.ANCHORARRAY(
'History Simulation Scenarios'!$A$3)
)</f>
        <v>586</v>
      </c>
      <c r="C584" s="23">
        <f ca="1"/>
        <v>-1489.4464603945671</v>
      </c>
      <c r="D584" s="24">
        <f ca="1">COUNT($B$2:B584)/'History Simulation Scenarios'!$A$2</f>
        <v>0.79644808743169404</v>
      </c>
    </row>
    <row r="585" spans="2:4" x14ac:dyDescent="0.35">
      <c r="B585" cm="1">
        <f t="array" aca="1" ref="B585" ca="1">_xlfn.XLOOKUP(
$C585,
_xlfn.TAKE('History Simulation Scenarios'!$AE$3:$AE$10000, ROWS(_xlfn.ANCHORARRAY('History Simulation Scenarios'!$A$3))),_xlfn.ANCHORARRAY(
'History Simulation Scenarios'!$A$3)
)</f>
        <v>676</v>
      </c>
      <c r="C585" s="23">
        <f ca="1"/>
        <v>-1494.5889841905446</v>
      </c>
      <c r="D585" s="24">
        <f ca="1">COUNT($B$2:B585)/'History Simulation Scenarios'!$A$2</f>
        <v>0.79781420765027322</v>
      </c>
    </row>
    <row r="586" spans="2:4" x14ac:dyDescent="0.35">
      <c r="B586" cm="1">
        <f t="array" aca="1" ref="B586" ca="1">_xlfn.XLOOKUP(
$C586,
_xlfn.TAKE('History Simulation Scenarios'!$AE$3:$AE$10000, ROWS(_xlfn.ANCHORARRAY('History Simulation Scenarios'!$A$3))),_xlfn.ANCHORARRAY(
'History Simulation Scenarios'!$A$3)
)</f>
        <v>177</v>
      </c>
      <c r="C586" s="23">
        <f ca="1"/>
        <v>-1495.9162321056647</v>
      </c>
      <c r="D586" s="24">
        <f ca="1">COUNT($B$2:B586)/'History Simulation Scenarios'!$A$2</f>
        <v>0.79918032786885251</v>
      </c>
    </row>
    <row r="587" spans="2:4" x14ac:dyDescent="0.35">
      <c r="B587" cm="1">
        <f t="array" aca="1" ref="B587" ca="1">_xlfn.XLOOKUP(
$C587,
_xlfn.TAKE('History Simulation Scenarios'!$AE$3:$AE$10000, ROWS(_xlfn.ANCHORARRAY('History Simulation Scenarios'!$A$3))),_xlfn.ANCHORARRAY(
'History Simulation Scenarios'!$A$3)
)</f>
        <v>312</v>
      </c>
      <c r="C587" s="23">
        <f ca="1"/>
        <v>-1497.0817228504457</v>
      </c>
      <c r="D587" s="24">
        <f ca="1">COUNT($B$2:B587)/'History Simulation Scenarios'!$A$2</f>
        <v>0.80054644808743169</v>
      </c>
    </row>
    <row r="588" spans="2:4" x14ac:dyDescent="0.35">
      <c r="B588" cm="1">
        <f t="array" aca="1" ref="B588" ca="1">_xlfn.XLOOKUP(
$C588,
_xlfn.TAKE('History Simulation Scenarios'!$AE$3:$AE$10000, ROWS(_xlfn.ANCHORARRAY('History Simulation Scenarios'!$A$3))),_xlfn.ANCHORARRAY(
'History Simulation Scenarios'!$A$3)
)</f>
        <v>372</v>
      </c>
      <c r="C588" s="23">
        <f ca="1"/>
        <v>-1502.1260342482419</v>
      </c>
      <c r="D588" s="24">
        <f ca="1">COUNT($B$2:B588)/'History Simulation Scenarios'!$A$2</f>
        <v>0.80191256830601088</v>
      </c>
    </row>
    <row r="589" spans="2:4" x14ac:dyDescent="0.35">
      <c r="B589" cm="1">
        <f t="array" aca="1" ref="B589" ca="1">_xlfn.XLOOKUP(
$C589,
_xlfn.TAKE('History Simulation Scenarios'!$AE$3:$AE$10000, ROWS(_xlfn.ANCHORARRAY('History Simulation Scenarios'!$A$3))),_xlfn.ANCHORARRAY(
'History Simulation Scenarios'!$A$3)
)</f>
        <v>621</v>
      </c>
      <c r="C589" s="23">
        <f ca="1"/>
        <v>-1505.0279186908156</v>
      </c>
      <c r="D589" s="24">
        <f ca="1">COUNT($B$2:B589)/'History Simulation Scenarios'!$A$2</f>
        <v>0.80327868852459017</v>
      </c>
    </row>
    <row r="590" spans="2:4" x14ac:dyDescent="0.35">
      <c r="B590" cm="1">
        <f t="array" aca="1" ref="B590" ca="1">_xlfn.XLOOKUP(
$C590,
_xlfn.TAKE('History Simulation Scenarios'!$AE$3:$AE$10000, ROWS(_xlfn.ANCHORARRAY('History Simulation Scenarios'!$A$3))),_xlfn.ANCHORARRAY(
'History Simulation Scenarios'!$A$3)
)</f>
        <v>629</v>
      </c>
      <c r="C590" s="23">
        <f ca="1"/>
        <v>-1505.5462137089926</v>
      </c>
      <c r="D590" s="24">
        <f ca="1">COUNT($B$2:B590)/'History Simulation Scenarios'!$A$2</f>
        <v>0.80464480874316935</v>
      </c>
    </row>
    <row r="591" spans="2:4" x14ac:dyDescent="0.35">
      <c r="B591" cm="1">
        <f t="array" aca="1" ref="B591" ca="1">_xlfn.XLOOKUP(
$C591,
_xlfn.TAKE('History Simulation Scenarios'!$AE$3:$AE$10000, ROWS(_xlfn.ANCHORARRAY('History Simulation Scenarios'!$A$3))),_xlfn.ANCHORARRAY(
'History Simulation Scenarios'!$A$3)
)</f>
        <v>40</v>
      </c>
      <c r="C591" s="23">
        <f ca="1"/>
        <v>-1506.8736145682342</v>
      </c>
      <c r="D591" s="24">
        <f ca="1">COUNT($B$2:B591)/'History Simulation Scenarios'!$A$2</f>
        <v>0.80601092896174864</v>
      </c>
    </row>
    <row r="592" spans="2:4" x14ac:dyDescent="0.35">
      <c r="B592" cm="1">
        <f t="array" aca="1" ref="B592" ca="1">_xlfn.XLOOKUP(
$C592,
_xlfn.TAKE('History Simulation Scenarios'!$AE$3:$AE$10000, ROWS(_xlfn.ANCHORARRAY('History Simulation Scenarios'!$A$3))),_xlfn.ANCHORARRAY(
'History Simulation Scenarios'!$A$3)
)</f>
        <v>182</v>
      </c>
      <c r="C592" s="23">
        <f ca="1"/>
        <v>-1513.6240234317374</v>
      </c>
      <c r="D592" s="24">
        <f ca="1">COUNT($B$2:B592)/'History Simulation Scenarios'!$A$2</f>
        <v>0.80737704918032782</v>
      </c>
    </row>
    <row r="593" spans="2:4" x14ac:dyDescent="0.35">
      <c r="B593" cm="1">
        <f t="array" aca="1" ref="B593" ca="1">_xlfn.XLOOKUP(
$C593,
_xlfn.TAKE('History Simulation Scenarios'!$AE$3:$AE$10000, ROWS(_xlfn.ANCHORARRAY('History Simulation Scenarios'!$A$3))),_xlfn.ANCHORARRAY(
'History Simulation Scenarios'!$A$3)
)</f>
        <v>283</v>
      </c>
      <c r="C593" s="23">
        <f ca="1"/>
        <v>-1521.0877763395838</v>
      </c>
      <c r="D593" s="24">
        <f ca="1">COUNT($B$2:B593)/'History Simulation Scenarios'!$A$2</f>
        <v>0.80874316939890711</v>
      </c>
    </row>
    <row r="594" spans="2:4" x14ac:dyDescent="0.35">
      <c r="B594" cm="1">
        <f t="array" aca="1" ref="B594" ca="1">_xlfn.XLOOKUP(
$C594,
_xlfn.TAKE('History Simulation Scenarios'!$AE$3:$AE$10000, ROWS(_xlfn.ANCHORARRAY('History Simulation Scenarios'!$A$3))),_xlfn.ANCHORARRAY(
'History Simulation Scenarios'!$A$3)
)</f>
        <v>163</v>
      </c>
      <c r="C594" s="23">
        <f ca="1"/>
        <v>-1549.2482156128972</v>
      </c>
      <c r="D594" s="24">
        <f ca="1">COUNT($B$2:B594)/'History Simulation Scenarios'!$A$2</f>
        <v>0.81010928961748629</v>
      </c>
    </row>
    <row r="595" spans="2:4" x14ac:dyDescent="0.35">
      <c r="B595" cm="1">
        <f t="array" aca="1" ref="B595" ca="1">_xlfn.XLOOKUP(
$C595,
_xlfn.TAKE('History Simulation Scenarios'!$AE$3:$AE$10000, ROWS(_xlfn.ANCHORARRAY('History Simulation Scenarios'!$A$3))),_xlfn.ANCHORARRAY(
'History Simulation Scenarios'!$A$3)
)</f>
        <v>566</v>
      </c>
      <c r="C595" s="23">
        <f ca="1"/>
        <v>-1549.3157791058475</v>
      </c>
      <c r="D595" s="24">
        <f ca="1">COUNT($B$2:B595)/'History Simulation Scenarios'!$A$2</f>
        <v>0.81147540983606559</v>
      </c>
    </row>
    <row r="596" spans="2:4" x14ac:dyDescent="0.35">
      <c r="B596" cm="1">
        <f t="array" aca="1" ref="B596" ca="1">_xlfn.XLOOKUP(
$C596,
_xlfn.TAKE('History Simulation Scenarios'!$AE$3:$AE$10000, ROWS(_xlfn.ANCHORARRAY('History Simulation Scenarios'!$A$3))),_xlfn.ANCHORARRAY(
'History Simulation Scenarios'!$A$3)
)</f>
        <v>581</v>
      </c>
      <c r="C596" s="23">
        <f ca="1"/>
        <v>-1554.5891117179126</v>
      </c>
      <c r="D596" s="24">
        <f ca="1">COUNT($B$2:B596)/'History Simulation Scenarios'!$A$2</f>
        <v>0.81284153005464477</v>
      </c>
    </row>
    <row r="597" spans="2:4" x14ac:dyDescent="0.35">
      <c r="B597" cm="1">
        <f t="array" aca="1" ref="B597" ca="1">_xlfn.XLOOKUP(
$C597,
_xlfn.TAKE('History Simulation Scenarios'!$AE$3:$AE$10000, ROWS(_xlfn.ANCHORARRAY('History Simulation Scenarios'!$A$3))),_xlfn.ANCHORARRAY(
'History Simulation Scenarios'!$A$3)
)</f>
        <v>384</v>
      </c>
      <c r="C597" s="23">
        <f ca="1"/>
        <v>-1555.102996542264</v>
      </c>
      <c r="D597" s="24">
        <f ca="1">COUNT($B$2:B597)/'History Simulation Scenarios'!$A$2</f>
        <v>0.81420765027322406</v>
      </c>
    </row>
    <row r="598" spans="2:4" x14ac:dyDescent="0.35">
      <c r="B598" cm="1">
        <f t="array" aca="1" ref="B598" ca="1">_xlfn.XLOOKUP(
$C598,
_xlfn.TAKE('History Simulation Scenarios'!$AE$3:$AE$10000, ROWS(_xlfn.ANCHORARRAY('History Simulation Scenarios'!$A$3))),_xlfn.ANCHORARRAY(
'History Simulation Scenarios'!$A$3)
)</f>
        <v>541</v>
      </c>
      <c r="C598" s="23">
        <f ca="1"/>
        <v>-1555.284880743915</v>
      </c>
      <c r="D598" s="24">
        <f ca="1">COUNT($B$2:B598)/'History Simulation Scenarios'!$A$2</f>
        <v>0.81557377049180324</v>
      </c>
    </row>
    <row r="599" spans="2:4" x14ac:dyDescent="0.35">
      <c r="B599" cm="1">
        <f t="array" aca="1" ref="B599" ca="1">_xlfn.XLOOKUP(
$C599,
_xlfn.TAKE('History Simulation Scenarios'!$AE$3:$AE$10000, ROWS(_xlfn.ANCHORARRAY('History Simulation Scenarios'!$A$3))),_xlfn.ANCHORARRAY(
'History Simulation Scenarios'!$A$3)
)</f>
        <v>530</v>
      </c>
      <c r="C599" s="23">
        <f ca="1"/>
        <v>-1565.0218025445356</v>
      </c>
      <c r="D599" s="24">
        <f ca="1">COUNT($B$2:B599)/'History Simulation Scenarios'!$A$2</f>
        <v>0.81693989071038253</v>
      </c>
    </row>
    <row r="600" spans="2:4" x14ac:dyDescent="0.35">
      <c r="B600" cm="1">
        <f t="array" aca="1" ref="B600" ca="1">_xlfn.XLOOKUP(
$C600,
_xlfn.TAKE('History Simulation Scenarios'!$AE$3:$AE$10000, ROWS(_xlfn.ANCHORARRAY('History Simulation Scenarios'!$A$3))),_xlfn.ANCHORARRAY(
'History Simulation Scenarios'!$A$3)
)</f>
        <v>708</v>
      </c>
      <c r="C600" s="23">
        <f ca="1"/>
        <v>-1569.66931154544</v>
      </c>
      <c r="D600" s="24">
        <f ca="1">COUNT($B$2:B600)/'History Simulation Scenarios'!$A$2</f>
        <v>0.81830601092896171</v>
      </c>
    </row>
    <row r="601" spans="2:4" x14ac:dyDescent="0.35">
      <c r="B601" cm="1">
        <f t="array" aca="1" ref="B601" ca="1">_xlfn.XLOOKUP(
$C601,
_xlfn.TAKE('History Simulation Scenarios'!$AE$3:$AE$10000, ROWS(_xlfn.ANCHORARRAY('History Simulation Scenarios'!$A$3))),_xlfn.ANCHORARRAY(
'History Simulation Scenarios'!$A$3)
)</f>
        <v>419</v>
      </c>
      <c r="C601" s="23">
        <f ca="1"/>
        <v>-1572.2064749244309</v>
      </c>
      <c r="D601" s="24">
        <f ca="1">COUNT($B$2:B601)/'History Simulation Scenarios'!$A$2</f>
        <v>0.81967213114754101</v>
      </c>
    </row>
    <row r="602" spans="2:4" x14ac:dyDescent="0.35">
      <c r="B602" cm="1">
        <f t="array" aca="1" ref="B602" ca="1">_xlfn.XLOOKUP(
$C602,
_xlfn.TAKE('History Simulation Scenarios'!$AE$3:$AE$10000, ROWS(_xlfn.ANCHORARRAY('History Simulation Scenarios'!$A$3))),_xlfn.ANCHORARRAY(
'History Simulation Scenarios'!$A$3)
)</f>
        <v>471</v>
      </c>
      <c r="C602" s="23">
        <f ca="1"/>
        <v>-1615.0955392246251</v>
      </c>
      <c r="D602" s="24">
        <f ca="1">COUNT($B$2:B602)/'History Simulation Scenarios'!$A$2</f>
        <v>0.82103825136612019</v>
      </c>
    </row>
    <row r="603" spans="2:4" x14ac:dyDescent="0.35">
      <c r="B603" cm="1">
        <f t="array" aca="1" ref="B603" ca="1">_xlfn.XLOOKUP(
$C603,
_xlfn.TAKE('History Simulation Scenarios'!$AE$3:$AE$10000, ROWS(_xlfn.ANCHORARRAY('History Simulation Scenarios'!$A$3))),_xlfn.ANCHORARRAY(
'History Simulation Scenarios'!$A$3)
)</f>
        <v>197</v>
      </c>
      <c r="C603" s="23">
        <f ca="1"/>
        <v>-1620.7522340763535</v>
      </c>
      <c r="D603" s="24">
        <f ca="1">COUNT($B$2:B603)/'History Simulation Scenarios'!$A$2</f>
        <v>0.82240437158469948</v>
      </c>
    </row>
    <row r="604" spans="2:4" x14ac:dyDescent="0.35">
      <c r="B604" cm="1">
        <f t="array" aca="1" ref="B604" ca="1">_xlfn.XLOOKUP(
$C604,
_xlfn.TAKE('History Simulation Scenarios'!$AE$3:$AE$10000, ROWS(_xlfn.ANCHORARRAY('History Simulation Scenarios'!$A$3))),_xlfn.ANCHORARRAY(
'History Simulation Scenarios'!$A$3)
)</f>
        <v>364</v>
      </c>
      <c r="C604" s="23">
        <f ca="1"/>
        <v>-1629.9481030631578</v>
      </c>
      <c r="D604" s="24">
        <f ca="1">COUNT($B$2:B604)/'History Simulation Scenarios'!$A$2</f>
        <v>0.82377049180327866</v>
      </c>
    </row>
    <row r="605" spans="2:4" x14ac:dyDescent="0.35">
      <c r="B605" cm="1">
        <f t="array" aca="1" ref="B605" ca="1">_xlfn.XLOOKUP(
$C605,
_xlfn.TAKE('History Simulation Scenarios'!$AE$3:$AE$10000, ROWS(_xlfn.ANCHORARRAY('History Simulation Scenarios'!$A$3))),_xlfn.ANCHORARRAY(
'History Simulation Scenarios'!$A$3)
)</f>
        <v>359</v>
      </c>
      <c r="C605" s="23">
        <f ca="1"/>
        <v>-1631.5272644991637</v>
      </c>
      <c r="D605" s="24">
        <f ca="1">COUNT($B$2:B605)/'History Simulation Scenarios'!$A$2</f>
        <v>0.82513661202185795</v>
      </c>
    </row>
    <row r="606" spans="2:4" x14ac:dyDescent="0.35">
      <c r="B606" cm="1">
        <f t="array" aca="1" ref="B606" ca="1">_xlfn.XLOOKUP(
$C606,
_xlfn.TAKE('History Simulation Scenarios'!$AE$3:$AE$10000, ROWS(_xlfn.ANCHORARRAY('History Simulation Scenarios'!$A$3))),_xlfn.ANCHORARRAY(
'History Simulation Scenarios'!$A$3)
)</f>
        <v>251</v>
      </c>
      <c r="C606" s="23">
        <f ca="1"/>
        <v>-1632.3656766242057</v>
      </c>
      <c r="D606" s="24">
        <f ca="1">COUNT($B$2:B606)/'History Simulation Scenarios'!$A$2</f>
        <v>0.82650273224043713</v>
      </c>
    </row>
    <row r="607" spans="2:4" x14ac:dyDescent="0.35">
      <c r="B607" cm="1">
        <f t="array" aca="1" ref="B607" ca="1">_xlfn.XLOOKUP(
$C607,
_xlfn.TAKE('History Simulation Scenarios'!$AE$3:$AE$10000, ROWS(_xlfn.ANCHORARRAY('History Simulation Scenarios'!$A$3))),_xlfn.ANCHORARRAY(
'History Simulation Scenarios'!$A$3)
)</f>
        <v>209</v>
      </c>
      <c r="C607" s="23">
        <f ca="1"/>
        <v>-1632.6939785042778</v>
      </c>
      <c r="D607" s="24">
        <f ca="1">COUNT($B$2:B607)/'History Simulation Scenarios'!$A$2</f>
        <v>0.82786885245901642</v>
      </c>
    </row>
    <row r="608" spans="2:4" x14ac:dyDescent="0.35">
      <c r="B608" cm="1">
        <f t="array" aca="1" ref="B608" ca="1">_xlfn.XLOOKUP(
$C608,
_xlfn.TAKE('History Simulation Scenarios'!$AE$3:$AE$10000, ROWS(_xlfn.ANCHORARRAY('History Simulation Scenarios'!$A$3))),_xlfn.ANCHORARRAY(
'History Simulation Scenarios'!$A$3)
)</f>
        <v>648</v>
      </c>
      <c r="C608" s="23">
        <f ca="1"/>
        <v>-1641.110147211235</v>
      </c>
      <c r="D608" s="24">
        <f ca="1">COUNT($B$2:B608)/'History Simulation Scenarios'!$A$2</f>
        <v>0.82923497267759561</v>
      </c>
    </row>
    <row r="609" spans="2:4" x14ac:dyDescent="0.35">
      <c r="B609" cm="1">
        <f t="array" aca="1" ref="B609" ca="1">_xlfn.XLOOKUP(
$C609,
_xlfn.TAKE('History Simulation Scenarios'!$AE$3:$AE$10000, ROWS(_xlfn.ANCHORARRAY('History Simulation Scenarios'!$A$3))),_xlfn.ANCHORARRAY(
'History Simulation Scenarios'!$A$3)
)</f>
        <v>122</v>
      </c>
      <c r="C609" s="23">
        <f ca="1"/>
        <v>-1643.4160468229093</v>
      </c>
      <c r="D609" s="24">
        <f ca="1">COUNT($B$2:B609)/'History Simulation Scenarios'!$A$2</f>
        <v>0.8306010928961749</v>
      </c>
    </row>
    <row r="610" spans="2:4" x14ac:dyDescent="0.35">
      <c r="B610" cm="1">
        <f t="array" aca="1" ref="B610" ca="1">_xlfn.XLOOKUP(
$C610,
_xlfn.TAKE('History Simulation Scenarios'!$AE$3:$AE$10000, ROWS(_xlfn.ANCHORARRAY('History Simulation Scenarios'!$A$3))),_xlfn.ANCHORARRAY(
'History Simulation Scenarios'!$A$3)
)</f>
        <v>58</v>
      </c>
      <c r="C610" s="23">
        <f ca="1"/>
        <v>-1644.2332082600915</v>
      </c>
      <c r="D610" s="24">
        <f ca="1">COUNT($B$2:B610)/'History Simulation Scenarios'!$A$2</f>
        <v>0.83196721311475408</v>
      </c>
    </row>
    <row r="611" spans="2:4" x14ac:dyDescent="0.35">
      <c r="B611" cm="1">
        <f t="array" aca="1" ref="B611" ca="1">_xlfn.XLOOKUP(
$C611,
_xlfn.TAKE('History Simulation Scenarios'!$AE$3:$AE$10000, ROWS(_xlfn.ANCHORARRAY('History Simulation Scenarios'!$A$3))),_xlfn.ANCHORARRAY(
'History Simulation Scenarios'!$A$3)
)</f>
        <v>732</v>
      </c>
      <c r="C611" s="23">
        <f ca="1"/>
        <v>-1690.7000607199734</v>
      </c>
      <c r="D611" s="24">
        <f ca="1">COUNT($B$2:B611)/'History Simulation Scenarios'!$A$2</f>
        <v>0.83333333333333337</v>
      </c>
    </row>
    <row r="612" spans="2:4" x14ac:dyDescent="0.35">
      <c r="B612" cm="1">
        <f t="array" aca="1" ref="B612" ca="1">_xlfn.XLOOKUP(
$C612,
_xlfn.TAKE('History Simulation Scenarios'!$AE$3:$AE$10000, ROWS(_xlfn.ANCHORARRAY('History Simulation Scenarios'!$A$3))),_xlfn.ANCHORARRAY(
'History Simulation Scenarios'!$A$3)
)</f>
        <v>679</v>
      </c>
      <c r="C612" s="23">
        <f ca="1"/>
        <v>-1693.6794270114915</v>
      </c>
      <c r="D612" s="24">
        <f ca="1">COUNT($B$2:B612)/'History Simulation Scenarios'!$A$2</f>
        <v>0.83469945355191255</v>
      </c>
    </row>
    <row r="613" spans="2:4" x14ac:dyDescent="0.35">
      <c r="B613" cm="1">
        <f t="array" aca="1" ref="B613" ca="1">_xlfn.XLOOKUP(
$C613,
_xlfn.TAKE('History Simulation Scenarios'!$AE$3:$AE$10000, ROWS(_xlfn.ANCHORARRAY('History Simulation Scenarios'!$A$3))),_xlfn.ANCHORARRAY(
'History Simulation Scenarios'!$A$3)
)</f>
        <v>570</v>
      </c>
      <c r="C613" s="23">
        <f ca="1"/>
        <v>-1694.1980065028183</v>
      </c>
      <c r="D613" s="24">
        <f ca="1">COUNT($B$2:B613)/'History Simulation Scenarios'!$A$2</f>
        <v>0.83606557377049184</v>
      </c>
    </row>
    <row r="614" spans="2:4" x14ac:dyDescent="0.35">
      <c r="B614" cm="1">
        <f t="array" aca="1" ref="B614" ca="1">_xlfn.XLOOKUP(
$C614,
_xlfn.TAKE('History Simulation Scenarios'!$AE$3:$AE$10000, ROWS(_xlfn.ANCHORARRAY('History Simulation Scenarios'!$A$3))),_xlfn.ANCHORARRAY(
'History Simulation Scenarios'!$A$3)
)</f>
        <v>89</v>
      </c>
      <c r="C614" s="23">
        <f ca="1"/>
        <v>-1699.8079641480581</v>
      </c>
      <c r="D614" s="24">
        <f ca="1">COUNT($B$2:B614)/'History Simulation Scenarios'!$A$2</f>
        <v>0.83743169398907102</v>
      </c>
    </row>
    <row r="615" spans="2:4" x14ac:dyDescent="0.35">
      <c r="B615" cm="1">
        <f t="array" aca="1" ref="B615" ca="1">_xlfn.XLOOKUP(
$C615,
_xlfn.TAKE('History Simulation Scenarios'!$AE$3:$AE$10000, ROWS(_xlfn.ANCHORARRAY('History Simulation Scenarios'!$A$3))),_xlfn.ANCHORARRAY(
'History Simulation Scenarios'!$A$3)
)</f>
        <v>692</v>
      </c>
      <c r="C615" s="23">
        <f ca="1"/>
        <v>-1713.6953545406868</v>
      </c>
      <c r="D615" s="24">
        <f ca="1">COUNT($B$2:B615)/'History Simulation Scenarios'!$A$2</f>
        <v>0.83879781420765032</v>
      </c>
    </row>
    <row r="616" spans="2:4" x14ac:dyDescent="0.35">
      <c r="B616" cm="1">
        <f t="array" aca="1" ref="B616" ca="1">_xlfn.XLOOKUP(
$C616,
_xlfn.TAKE('History Simulation Scenarios'!$AE$3:$AE$10000, ROWS(_xlfn.ANCHORARRAY('History Simulation Scenarios'!$A$3))),_xlfn.ANCHORARRAY(
'History Simulation Scenarios'!$A$3)
)</f>
        <v>569</v>
      </c>
      <c r="C616" s="23">
        <f ca="1"/>
        <v>-1737.6944991121418</v>
      </c>
      <c r="D616" s="24">
        <f ca="1">COUNT($B$2:B616)/'History Simulation Scenarios'!$A$2</f>
        <v>0.8401639344262295</v>
      </c>
    </row>
    <row r="617" spans="2:4" x14ac:dyDescent="0.35">
      <c r="B617" cm="1">
        <f t="array" aca="1" ref="B617" ca="1">_xlfn.XLOOKUP(
$C617,
_xlfn.TAKE('History Simulation Scenarios'!$AE$3:$AE$10000, ROWS(_xlfn.ANCHORARRAY('History Simulation Scenarios'!$A$3))),_xlfn.ANCHORARRAY(
'History Simulation Scenarios'!$A$3)
)</f>
        <v>653</v>
      </c>
      <c r="C617" s="23">
        <f ca="1"/>
        <v>-1740.7150325240509</v>
      </c>
      <c r="D617" s="24">
        <f ca="1">COUNT($B$2:B617)/'History Simulation Scenarios'!$A$2</f>
        <v>0.84153005464480879</v>
      </c>
    </row>
    <row r="618" spans="2:4" x14ac:dyDescent="0.35">
      <c r="B618" cm="1">
        <f t="array" aca="1" ref="B618" ca="1">_xlfn.XLOOKUP(
$C618,
_xlfn.TAKE('History Simulation Scenarios'!$AE$3:$AE$10000, ROWS(_xlfn.ANCHORARRAY('History Simulation Scenarios'!$A$3))),_xlfn.ANCHORARRAY(
'History Simulation Scenarios'!$A$3)
)</f>
        <v>224</v>
      </c>
      <c r="C618" s="23">
        <f ca="1"/>
        <v>-1777.2211627277138</v>
      </c>
      <c r="D618" s="24">
        <f ca="1">COUNT($B$2:B618)/'History Simulation Scenarios'!$A$2</f>
        <v>0.84289617486338797</v>
      </c>
    </row>
    <row r="619" spans="2:4" x14ac:dyDescent="0.35">
      <c r="B619" cm="1">
        <f t="array" aca="1" ref="B619" ca="1">_xlfn.XLOOKUP(
$C619,
_xlfn.TAKE('History Simulation Scenarios'!$AE$3:$AE$10000, ROWS(_xlfn.ANCHORARRAY('History Simulation Scenarios'!$A$3))),_xlfn.ANCHORARRAY(
'History Simulation Scenarios'!$A$3)
)</f>
        <v>479</v>
      </c>
      <c r="C619" s="23">
        <f ca="1"/>
        <v>-1794.1770810054441</v>
      </c>
      <c r="D619" s="24">
        <f ca="1">COUNT($B$2:B619)/'History Simulation Scenarios'!$A$2</f>
        <v>0.84426229508196726</v>
      </c>
    </row>
    <row r="620" spans="2:4" x14ac:dyDescent="0.35">
      <c r="B620" cm="1">
        <f t="array" aca="1" ref="B620" ca="1">_xlfn.XLOOKUP(
$C620,
_xlfn.TAKE('History Simulation Scenarios'!$AE$3:$AE$10000, ROWS(_xlfn.ANCHORARRAY('History Simulation Scenarios'!$A$3))),_xlfn.ANCHORARRAY(
'History Simulation Scenarios'!$A$3)
)</f>
        <v>492</v>
      </c>
      <c r="C620" s="23">
        <f ca="1"/>
        <v>-1794.804676816042</v>
      </c>
      <c r="D620" s="24">
        <f ca="1">COUNT($B$2:B620)/'History Simulation Scenarios'!$A$2</f>
        <v>0.84562841530054644</v>
      </c>
    </row>
    <row r="621" spans="2:4" x14ac:dyDescent="0.35">
      <c r="B621" cm="1">
        <f t="array" aca="1" ref="B621" ca="1">_xlfn.XLOOKUP(
$C621,
_xlfn.TAKE('History Simulation Scenarios'!$AE$3:$AE$10000, ROWS(_xlfn.ANCHORARRAY('History Simulation Scenarios'!$A$3))),_xlfn.ANCHORARRAY(
'History Simulation Scenarios'!$A$3)
)</f>
        <v>83</v>
      </c>
      <c r="C621" s="23">
        <f ca="1"/>
        <v>-1795.7040212207939</v>
      </c>
      <c r="D621" s="24">
        <f ca="1">COUNT($B$2:B621)/'History Simulation Scenarios'!$A$2</f>
        <v>0.84699453551912574</v>
      </c>
    </row>
    <row r="622" spans="2:4" x14ac:dyDescent="0.35">
      <c r="B622" cm="1">
        <f t="array" aca="1" ref="B622" ca="1">_xlfn.XLOOKUP(
$C622,
_xlfn.TAKE('History Simulation Scenarios'!$AE$3:$AE$10000, ROWS(_xlfn.ANCHORARRAY('History Simulation Scenarios'!$A$3))),_xlfn.ANCHORARRAY(
'History Simulation Scenarios'!$A$3)
)</f>
        <v>597</v>
      </c>
      <c r="C622" s="23">
        <f ca="1"/>
        <v>-1797.7032486928802</v>
      </c>
      <c r="D622" s="24">
        <f ca="1">COUNT($B$2:B622)/'History Simulation Scenarios'!$A$2</f>
        <v>0.84836065573770492</v>
      </c>
    </row>
    <row r="623" spans="2:4" x14ac:dyDescent="0.35">
      <c r="B623" cm="1">
        <f t="array" aca="1" ref="B623" ca="1">_xlfn.XLOOKUP(
$C623,
_xlfn.TAKE('History Simulation Scenarios'!$AE$3:$AE$10000, ROWS(_xlfn.ANCHORARRAY('History Simulation Scenarios'!$A$3))),_xlfn.ANCHORARRAY(
'History Simulation Scenarios'!$A$3)
)</f>
        <v>47</v>
      </c>
      <c r="C623" s="23">
        <f ca="1"/>
        <v>-1798.5557031025237</v>
      </c>
      <c r="D623" s="24">
        <f ca="1">COUNT($B$2:B623)/'History Simulation Scenarios'!$A$2</f>
        <v>0.84972677595628421</v>
      </c>
    </row>
    <row r="624" spans="2:4" x14ac:dyDescent="0.35">
      <c r="B624" cm="1">
        <f t="array" aca="1" ref="B624" ca="1">_xlfn.XLOOKUP(
$C624,
_xlfn.TAKE('History Simulation Scenarios'!$AE$3:$AE$10000, ROWS(_xlfn.ANCHORARRAY('History Simulation Scenarios'!$A$3))),_xlfn.ANCHORARRAY(
'History Simulation Scenarios'!$A$3)
)</f>
        <v>540</v>
      </c>
      <c r="C624" s="23">
        <f ca="1"/>
        <v>-1808.0221580289071</v>
      </c>
      <c r="D624" s="24">
        <f ca="1">COUNT($B$2:B624)/'History Simulation Scenarios'!$A$2</f>
        <v>0.85109289617486339</v>
      </c>
    </row>
    <row r="625" spans="2:4" x14ac:dyDescent="0.35">
      <c r="B625" cm="1">
        <f t="array" aca="1" ref="B625" ca="1">_xlfn.XLOOKUP(
$C625,
_xlfn.TAKE('History Simulation Scenarios'!$AE$3:$AE$10000, ROWS(_xlfn.ANCHORARRAY('History Simulation Scenarios'!$A$3))),_xlfn.ANCHORARRAY(
'History Simulation Scenarios'!$A$3)
)</f>
        <v>357</v>
      </c>
      <c r="C625" s="23">
        <f ca="1"/>
        <v>-1813.3506434370065</v>
      </c>
      <c r="D625" s="24">
        <f ca="1">COUNT($B$2:B625)/'History Simulation Scenarios'!$A$2</f>
        <v>0.85245901639344257</v>
      </c>
    </row>
    <row r="626" spans="2:4" x14ac:dyDescent="0.35">
      <c r="B626" cm="1">
        <f t="array" aca="1" ref="B626" ca="1">_xlfn.XLOOKUP(
$C626,
_xlfn.TAKE('History Simulation Scenarios'!$AE$3:$AE$10000, ROWS(_xlfn.ANCHORARRAY('History Simulation Scenarios'!$A$3))),_xlfn.ANCHORARRAY(
'History Simulation Scenarios'!$A$3)
)</f>
        <v>675</v>
      </c>
      <c r="C626" s="23">
        <f ca="1"/>
        <v>-1831.4069506556843</v>
      </c>
      <c r="D626" s="24">
        <f ca="1">COUNT($B$2:B626)/'History Simulation Scenarios'!$A$2</f>
        <v>0.85382513661202186</v>
      </c>
    </row>
    <row r="627" spans="2:4" x14ac:dyDescent="0.35">
      <c r="B627" cm="1">
        <f t="array" aca="1" ref="B627" ca="1">_xlfn.XLOOKUP(
$C627,
_xlfn.TAKE('History Simulation Scenarios'!$AE$3:$AE$10000, ROWS(_xlfn.ANCHORARRAY('History Simulation Scenarios'!$A$3))),_xlfn.ANCHORARRAY(
'History Simulation Scenarios'!$A$3)
)</f>
        <v>444</v>
      </c>
      <c r="C627" s="23">
        <f ca="1"/>
        <v>-1833.9358789038088</v>
      </c>
      <c r="D627" s="24">
        <f ca="1">COUNT($B$2:B627)/'History Simulation Scenarios'!$A$2</f>
        <v>0.85519125683060104</v>
      </c>
    </row>
    <row r="628" spans="2:4" x14ac:dyDescent="0.35">
      <c r="B628" cm="1">
        <f t="array" aca="1" ref="B628" ca="1">_xlfn.XLOOKUP(
$C628,
_xlfn.TAKE('History Simulation Scenarios'!$AE$3:$AE$10000, ROWS(_xlfn.ANCHORARRAY('History Simulation Scenarios'!$A$3))),_xlfn.ANCHORARRAY(
'History Simulation Scenarios'!$A$3)
)</f>
        <v>297</v>
      </c>
      <c r="C628" s="23">
        <f ca="1"/>
        <v>-1839.5125488968915</v>
      </c>
      <c r="D628" s="24">
        <f ca="1">COUNT($B$2:B628)/'History Simulation Scenarios'!$A$2</f>
        <v>0.85655737704918034</v>
      </c>
    </row>
    <row r="629" spans="2:4" x14ac:dyDescent="0.35">
      <c r="B629" cm="1">
        <f t="array" aca="1" ref="B629" ca="1">_xlfn.XLOOKUP(
$C629,
_xlfn.TAKE('History Simulation Scenarios'!$AE$3:$AE$10000, ROWS(_xlfn.ANCHORARRAY('History Simulation Scenarios'!$A$3))),_xlfn.ANCHORARRAY(
'History Simulation Scenarios'!$A$3)
)</f>
        <v>277</v>
      </c>
      <c r="C629" s="23">
        <f ca="1"/>
        <v>-1839.6239404566877</v>
      </c>
      <c r="D629" s="24">
        <f ca="1">COUNT($B$2:B629)/'History Simulation Scenarios'!$A$2</f>
        <v>0.85792349726775952</v>
      </c>
    </row>
    <row r="630" spans="2:4" x14ac:dyDescent="0.35">
      <c r="B630" cm="1">
        <f t="array" aca="1" ref="B630" ca="1">_xlfn.XLOOKUP(
$C630,
_xlfn.TAKE('History Simulation Scenarios'!$AE$3:$AE$10000, ROWS(_xlfn.ANCHORARRAY('History Simulation Scenarios'!$A$3))),_xlfn.ANCHORARRAY(
'History Simulation Scenarios'!$A$3)
)</f>
        <v>50</v>
      </c>
      <c r="C630" s="23">
        <f ca="1"/>
        <v>-1848.0185822087224</v>
      </c>
      <c r="D630" s="24">
        <f ca="1">COUNT($B$2:B630)/'History Simulation Scenarios'!$A$2</f>
        <v>0.85928961748633881</v>
      </c>
    </row>
    <row r="631" spans="2:4" x14ac:dyDescent="0.35">
      <c r="B631" cm="1">
        <f t="array" aca="1" ref="B631" ca="1">_xlfn.XLOOKUP(
$C631,
_xlfn.TAKE('History Simulation Scenarios'!$AE$3:$AE$10000, ROWS(_xlfn.ANCHORARRAY('History Simulation Scenarios'!$A$3))),_xlfn.ANCHORARRAY(
'History Simulation Scenarios'!$A$3)
)</f>
        <v>262</v>
      </c>
      <c r="C631" s="23">
        <f ca="1"/>
        <v>-1875.9049189034849</v>
      </c>
      <c r="D631" s="24">
        <f ca="1">COUNT($B$2:B631)/'History Simulation Scenarios'!$A$2</f>
        <v>0.86065573770491799</v>
      </c>
    </row>
    <row r="632" spans="2:4" x14ac:dyDescent="0.35">
      <c r="B632" cm="1">
        <f t="array" aca="1" ref="B632" ca="1">_xlfn.XLOOKUP(
$C632,
_xlfn.TAKE('History Simulation Scenarios'!$AE$3:$AE$10000, ROWS(_xlfn.ANCHORARRAY('History Simulation Scenarios'!$A$3))),_xlfn.ANCHORARRAY(
'History Simulation Scenarios'!$A$3)
)</f>
        <v>274</v>
      </c>
      <c r="C632" s="23">
        <f ca="1"/>
        <v>-1913.681260285055</v>
      </c>
      <c r="D632" s="24">
        <f ca="1">COUNT($B$2:B632)/'History Simulation Scenarios'!$A$2</f>
        <v>0.86202185792349728</v>
      </c>
    </row>
    <row r="633" spans="2:4" x14ac:dyDescent="0.35">
      <c r="B633" cm="1">
        <f t="array" aca="1" ref="B633" ca="1">_xlfn.XLOOKUP(
$C633,
_xlfn.TAKE('History Simulation Scenarios'!$AE$3:$AE$10000, ROWS(_xlfn.ANCHORARRAY('History Simulation Scenarios'!$A$3))),_xlfn.ANCHORARRAY(
'History Simulation Scenarios'!$A$3)
)</f>
        <v>652</v>
      </c>
      <c r="C633" s="23">
        <f ca="1"/>
        <v>-1927.3455449042085</v>
      </c>
      <c r="D633" s="24">
        <f ca="1">COUNT($B$2:B633)/'History Simulation Scenarios'!$A$2</f>
        <v>0.86338797814207646</v>
      </c>
    </row>
    <row r="634" spans="2:4" x14ac:dyDescent="0.35">
      <c r="B634" cm="1">
        <f t="array" aca="1" ref="B634" ca="1">_xlfn.XLOOKUP(
$C634,
_xlfn.TAKE('History Simulation Scenarios'!$AE$3:$AE$10000, ROWS(_xlfn.ANCHORARRAY('History Simulation Scenarios'!$A$3))),_xlfn.ANCHORARRAY(
'History Simulation Scenarios'!$A$3)
)</f>
        <v>188</v>
      </c>
      <c r="C634" s="23">
        <f ca="1"/>
        <v>-1942.1060955355642</v>
      </c>
      <c r="D634" s="24">
        <f ca="1">COUNT($B$2:B634)/'History Simulation Scenarios'!$A$2</f>
        <v>0.86475409836065575</v>
      </c>
    </row>
    <row r="635" spans="2:4" x14ac:dyDescent="0.35">
      <c r="B635" cm="1">
        <f t="array" aca="1" ref="B635" ca="1">_xlfn.XLOOKUP(
$C635,
_xlfn.TAKE('History Simulation Scenarios'!$AE$3:$AE$10000, ROWS(_xlfn.ANCHORARRAY('History Simulation Scenarios'!$A$3))),_xlfn.ANCHORARRAY(
'History Simulation Scenarios'!$A$3)
)</f>
        <v>273</v>
      </c>
      <c r="C635" s="23">
        <f ca="1"/>
        <v>-1943.5606236782332</v>
      </c>
      <c r="D635" s="24">
        <f ca="1">COUNT($B$2:B635)/'History Simulation Scenarios'!$A$2</f>
        <v>0.86612021857923494</v>
      </c>
    </row>
    <row r="636" spans="2:4" x14ac:dyDescent="0.35">
      <c r="B636" cm="1">
        <f t="array" aca="1" ref="B636" ca="1">_xlfn.XLOOKUP(
$C636,
_xlfn.TAKE('History Simulation Scenarios'!$AE$3:$AE$10000, ROWS(_xlfn.ANCHORARRAY('History Simulation Scenarios'!$A$3))),_xlfn.ANCHORARRAY(
'History Simulation Scenarios'!$A$3)
)</f>
        <v>657</v>
      </c>
      <c r="C636" s="23">
        <f ca="1"/>
        <v>-1959.5413665621018</v>
      </c>
      <c r="D636" s="24">
        <f ca="1">COUNT($B$2:B636)/'History Simulation Scenarios'!$A$2</f>
        <v>0.86748633879781423</v>
      </c>
    </row>
    <row r="637" spans="2:4" x14ac:dyDescent="0.35">
      <c r="B637" cm="1">
        <f t="array" aca="1" ref="B637" ca="1">_xlfn.XLOOKUP(
$C637,
_xlfn.TAKE('History Simulation Scenarios'!$AE$3:$AE$10000, ROWS(_xlfn.ANCHORARRAY('History Simulation Scenarios'!$A$3))),_xlfn.ANCHORARRAY(
'History Simulation Scenarios'!$A$3)
)</f>
        <v>181</v>
      </c>
      <c r="C637" s="23">
        <f ca="1"/>
        <v>-1961.5222849943966</v>
      </c>
      <c r="D637" s="24">
        <f ca="1">COUNT($B$2:B637)/'History Simulation Scenarios'!$A$2</f>
        <v>0.86885245901639341</v>
      </c>
    </row>
    <row r="638" spans="2:4" x14ac:dyDescent="0.35">
      <c r="B638" cm="1">
        <f t="array" aca="1" ref="B638" ca="1">_xlfn.XLOOKUP(
$C638,
_xlfn.TAKE('History Simulation Scenarios'!$AE$3:$AE$10000, ROWS(_xlfn.ANCHORARRAY('History Simulation Scenarios'!$A$3))),_xlfn.ANCHORARRAY(
'History Simulation Scenarios'!$A$3)
)</f>
        <v>375</v>
      </c>
      <c r="C638" s="23">
        <f ca="1"/>
        <v>-1983.5558068871032</v>
      </c>
      <c r="D638" s="24">
        <f ca="1">COUNT($B$2:B638)/'History Simulation Scenarios'!$A$2</f>
        <v>0.8702185792349727</v>
      </c>
    </row>
    <row r="639" spans="2:4" x14ac:dyDescent="0.35">
      <c r="B639" cm="1">
        <f t="array" aca="1" ref="B639" ca="1">_xlfn.XLOOKUP(
$C639,
_xlfn.TAKE('History Simulation Scenarios'!$AE$3:$AE$10000, ROWS(_xlfn.ANCHORARRAY('History Simulation Scenarios'!$A$3))),_xlfn.ANCHORARRAY(
'History Simulation Scenarios'!$A$3)
)</f>
        <v>232</v>
      </c>
      <c r="C639" s="23">
        <f ca="1"/>
        <v>-1986.1415149783716</v>
      </c>
      <c r="D639" s="24">
        <f ca="1">COUNT($B$2:B639)/'History Simulation Scenarios'!$A$2</f>
        <v>0.87158469945355188</v>
      </c>
    </row>
    <row r="640" spans="2:4" x14ac:dyDescent="0.35">
      <c r="B640" cm="1">
        <f t="array" aca="1" ref="B640" ca="1">_xlfn.XLOOKUP(
$C640,
_xlfn.TAKE('History Simulation Scenarios'!$AE$3:$AE$10000, ROWS(_xlfn.ANCHORARRAY('History Simulation Scenarios'!$A$3))),_xlfn.ANCHORARRAY(
'History Simulation Scenarios'!$A$3)
)</f>
        <v>191</v>
      </c>
      <c r="C640" s="23">
        <f ca="1"/>
        <v>-2013.2662693799066</v>
      </c>
      <c r="D640" s="24">
        <f ca="1">COUNT($B$2:B640)/'History Simulation Scenarios'!$A$2</f>
        <v>0.87295081967213117</v>
      </c>
    </row>
    <row r="641" spans="2:4" x14ac:dyDescent="0.35">
      <c r="B641" cm="1">
        <f t="array" aca="1" ref="B641" ca="1">_xlfn.XLOOKUP(
$C641,
_xlfn.TAKE('History Simulation Scenarios'!$AE$3:$AE$10000, ROWS(_xlfn.ANCHORARRAY('History Simulation Scenarios'!$A$3))),_xlfn.ANCHORARRAY(
'History Simulation Scenarios'!$A$3)
)</f>
        <v>6</v>
      </c>
      <c r="C641" s="23">
        <f ca="1"/>
        <v>-2037.0209092206205</v>
      </c>
      <c r="D641" s="24">
        <f ca="1">COUNT($B$2:B641)/'History Simulation Scenarios'!$A$2</f>
        <v>0.87431693989071035</v>
      </c>
    </row>
    <row r="642" spans="2:4" x14ac:dyDescent="0.35">
      <c r="B642" cm="1">
        <f t="array" aca="1" ref="B642" ca="1">_xlfn.XLOOKUP(
$C642,
_xlfn.TAKE('History Simulation Scenarios'!$AE$3:$AE$10000, ROWS(_xlfn.ANCHORARRAY('History Simulation Scenarios'!$A$3))),_xlfn.ANCHORARRAY(
'History Simulation Scenarios'!$A$3)
)</f>
        <v>189</v>
      </c>
      <c r="C642" s="23">
        <f ca="1"/>
        <v>-2041.9883411183255</v>
      </c>
      <c r="D642" s="24">
        <f ca="1">COUNT($B$2:B642)/'History Simulation Scenarios'!$A$2</f>
        <v>0.87568306010928965</v>
      </c>
    </row>
    <row r="643" spans="2:4" x14ac:dyDescent="0.35">
      <c r="B643" cm="1">
        <f t="array" aca="1" ref="B643" ca="1">_xlfn.XLOOKUP(
$C643,
_xlfn.TAKE('History Simulation Scenarios'!$AE$3:$AE$10000, ROWS(_xlfn.ANCHORARRAY('History Simulation Scenarios'!$A$3))),_xlfn.ANCHORARRAY(
'History Simulation Scenarios'!$A$3)
)</f>
        <v>249</v>
      </c>
      <c r="C643" s="23">
        <f ca="1"/>
        <v>-2053.535332421161</v>
      </c>
      <c r="D643" s="24">
        <f ca="1">COUNT($B$2:B643)/'History Simulation Scenarios'!$A$2</f>
        <v>0.87704918032786883</v>
      </c>
    </row>
    <row r="644" spans="2:4" x14ac:dyDescent="0.35">
      <c r="B644" cm="1">
        <f t="array" aca="1" ref="B644" ca="1">_xlfn.XLOOKUP(
$C644,
_xlfn.TAKE('History Simulation Scenarios'!$AE$3:$AE$10000, ROWS(_xlfn.ANCHORARRAY('History Simulation Scenarios'!$A$3))),_xlfn.ANCHORARRAY(
'History Simulation Scenarios'!$A$3)
)</f>
        <v>615</v>
      </c>
      <c r="C644" s="23">
        <f ca="1"/>
        <v>-2074.3002754335175</v>
      </c>
      <c r="D644" s="24">
        <f ca="1">COUNT($B$2:B644)/'History Simulation Scenarios'!$A$2</f>
        <v>0.87841530054644812</v>
      </c>
    </row>
    <row r="645" spans="2:4" x14ac:dyDescent="0.35">
      <c r="B645" cm="1">
        <f t="array" aca="1" ref="B645" ca="1">_xlfn.XLOOKUP(
$C645,
_xlfn.TAKE('History Simulation Scenarios'!$AE$3:$AE$10000, ROWS(_xlfn.ANCHORARRAY('History Simulation Scenarios'!$A$3))),_xlfn.ANCHORARRAY(
'History Simulation Scenarios'!$A$3)
)</f>
        <v>632</v>
      </c>
      <c r="C645" s="23">
        <f ca="1"/>
        <v>-2077.7043713974126</v>
      </c>
      <c r="D645" s="24">
        <f ca="1">COUNT($B$2:B645)/'History Simulation Scenarios'!$A$2</f>
        <v>0.8797814207650273</v>
      </c>
    </row>
    <row r="646" spans="2:4" x14ac:dyDescent="0.35">
      <c r="B646" cm="1">
        <f t="array" aca="1" ref="B646" ca="1">_xlfn.XLOOKUP(
$C646,
_xlfn.TAKE('History Simulation Scenarios'!$AE$3:$AE$10000, ROWS(_xlfn.ANCHORARRAY('History Simulation Scenarios'!$A$3))),_xlfn.ANCHORARRAY(
'History Simulation Scenarios'!$A$3)
)</f>
        <v>321</v>
      </c>
      <c r="C646" s="23">
        <f ca="1"/>
        <v>-2080.0626893317967</v>
      </c>
      <c r="D646" s="24">
        <f ca="1">COUNT($B$2:B646)/'History Simulation Scenarios'!$A$2</f>
        <v>0.88114754098360659</v>
      </c>
    </row>
    <row r="647" spans="2:4" x14ac:dyDescent="0.35">
      <c r="B647" cm="1">
        <f t="array" aca="1" ref="B647" ca="1">_xlfn.XLOOKUP(
$C647,
_xlfn.TAKE('History Simulation Scenarios'!$AE$3:$AE$10000, ROWS(_xlfn.ANCHORARRAY('History Simulation Scenarios'!$A$3))),_xlfn.ANCHORARRAY(
'History Simulation Scenarios'!$A$3)
)</f>
        <v>730</v>
      </c>
      <c r="C647" s="23">
        <f ca="1"/>
        <v>-2091.2634862376435</v>
      </c>
      <c r="D647" s="24">
        <f ca="1">COUNT($B$2:B647)/'History Simulation Scenarios'!$A$2</f>
        <v>0.88251366120218577</v>
      </c>
    </row>
    <row r="648" spans="2:4" x14ac:dyDescent="0.35">
      <c r="B648" cm="1">
        <f t="array" aca="1" ref="B648" ca="1">_xlfn.XLOOKUP(
$C648,
_xlfn.TAKE('History Simulation Scenarios'!$AE$3:$AE$10000, ROWS(_xlfn.ANCHORARRAY('History Simulation Scenarios'!$A$3))),_xlfn.ANCHORARRAY(
'History Simulation Scenarios'!$A$3)
)</f>
        <v>78</v>
      </c>
      <c r="C648" s="23">
        <f ca="1"/>
        <v>-2093.9675090076344</v>
      </c>
      <c r="D648" s="24">
        <f ca="1">COUNT($B$2:B648)/'History Simulation Scenarios'!$A$2</f>
        <v>0.88387978142076506</v>
      </c>
    </row>
    <row r="649" spans="2:4" x14ac:dyDescent="0.35">
      <c r="B649" cm="1">
        <f t="array" aca="1" ref="B649" ca="1">_xlfn.XLOOKUP(
$C649,
_xlfn.TAKE('History Simulation Scenarios'!$AE$3:$AE$10000, ROWS(_xlfn.ANCHORARRAY('History Simulation Scenarios'!$A$3))),_xlfn.ANCHORARRAY(
'History Simulation Scenarios'!$A$3)
)</f>
        <v>388</v>
      </c>
      <c r="C649" s="23">
        <f ca="1"/>
        <v>-2118.7988425831427</v>
      </c>
      <c r="D649" s="24">
        <f ca="1">COUNT($B$2:B649)/'History Simulation Scenarios'!$A$2</f>
        <v>0.88524590163934425</v>
      </c>
    </row>
    <row r="650" spans="2:4" x14ac:dyDescent="0.35">
      <c r="B650" cm="1">
        <f t="array" aca="1" ref="B650" ca="1">_xlfn.XLOOKUP(
$C650,
_xlfn.TAKE('History Simulation Scenarios'!$AE$3:$AE$10000, ROWS(_xlfn.ANCHORARRAY('History Simulation Scenarios'!$A$3))),_xlfn.ANCHORARRAY(
'History Simulation Scenarios'!$A$3)
)</f>
        <v>107</v>
      </c>
      <c r="C650" s="23">
        <f ca="1"/>
        <v>-2127.6149241573585</v>
      </c>
      <c r="D650" s="24">
        <f ca="1">COUNT($B$2:B650)/'History Simulation Scenarios'!$A$2</f>
        <v>0.88661202185792354</v>
      </c>
    </row>
    <row r="651" spans="2:4" x14ac:dyDescent="0.35">
      <c r="B651" cm="1">
        <f t="array" aca="1" ref="B651" ca="1">_xlfn.XLOOKUP(
$C651,
_xlfn.TAKE('History Simulation Scenarios'!$AE$3:$AE$10000, ROWS(_xlfn.ANCHORARRAY('History Simulation Scenarios'!$A$3))),_xlfn.ANCHORARRAY(
'History Simulation Scenarios'!$A$3)
)</f>
        <v>282</v>
      </c>
      <c r="C651" s="23">
        <f ca="1"/>
        <v>-2127.9218004552822</v>
      </c>
      <c r="D651" s="24">
        <f ca="1">COUNT($B$2:B651)/'History Simulation Scenarios'!$A$2</f>
        <v>0.88797814207650272</v>
      </c>
    </row>
    <row r="652" spans="2:4" x14ac:dyDescent="0.35">
      <c r="B652" cm="1">
        <f t="array" aca="1" ref="B652" ca="1">_xlfn.XLOOKUP(
$C652,
_xlfn.TAKE('History Simulation Scenarios'!$AE$3:$AE$10000, ROWS(_xlfn.ANCHORARRAY('History Simulation Scenarios'!$A$3))),_xlfn.ANCHORARRAY(
'History Simulation Scenarios'!$A$3)
)</f>
        <v>640</v>
      </c>
      <c r="C652" s="23">
        <f ca="1"/>
        <v>-2136.2194521907368</v>
      </c>
      <c r="D652" s="24">
        <f ca="1">COUNT($B$2:B652)/'History Simulation Scenarios'!$A$2</f>
        <v>0.88934426229508201</v>
      </c>
    </row>
    <row r="653" spans="2:4" x14ac:dyDescent="0.35">
      <c r="B653" cm="1">
        <f t="array" aca="1" ref="B653" ca="1">_xlfn.XLOOKUP(
$C653,
_xlfn.TAKE('History Simulation Scenarios'!$AE$3:$AE$10000, ROWS(_xlfn.ANCHORARRAY('History Simulation Scenarios'!$A$3))),_xlfn.ANCHORARRAY(
'History Simulation Scenarios'!$A$3)
)</f>
        <v>487</v>
      </c>
      <c r="C653" s="23">
        <f ca="1"/>
        <v>-2138.574637626909</v>
      </c>
      <c r="D653" s="24">
        <f ca="1">COUNT($B$2:B653)/'History Simulation Scenarios'!$A$2</f>
        <v>0.89071038251366119</v>
      </c>
    </row>
    <row r="654" spans="2:4" x14ac:dyDescent="0.35">
      <c r="B654" cm="1">
        <f t="array" aca="1" ref="B654" ca="1">_xlfn.XLOOKUP(
$C654,
_xlfn.TAKE('History Simulation Scenarios'!$AE$3:$AE$10000, ROWS(_xlfn.ANCHORARRAY('History Simulation Scenarios'!$A$3))),_xlfn.ANCHORARRAY(
'History Simulation Scenarios'!$A$3)
)</f>
        <v>561</v>
      </c>
      <c r="C654" s="23">
        <f ca="1"/>
        <v>-2141.0053993588954</v>
      </c>
      <c r="D654" s="24">
        <f ca="1">COUNT($B$2:B654)/'History Simulation Scenarios'!$A$2</f>
        <v>0.89207650273224048</v>
      </c>
    </row>
    <row r="655" spans="2:4" x14ac:dyDescent="0.35">
      <c r="B655" cm="1">
        <f t="array" aca="1" ref="B655" ca="1">_xlfn.XLOOKUP(
$C655,
_xlfn.TAKE('History Simulation Scenarios'!$AE$3:$AE$10000, ROWS(_xlfn.ANCHORARRAY('History Simulation Scenarios'!$A$3))),_xlfn.ANCHORARRAY(
'History Simulation Scenarios'!$A$3)
)</f>
        <v>281</v>
      </c>
      <c r="C655" s="23">
        <f ca="1"/>
        <v>-2145.1375728163985</v>
      </c>
      <c r="D655" s="24">
        <f ca="1">COUNT($B$2:B655)/'History Simulation Scenarios'!$A$2</f>
        <v>0.89344262295081966</v>
      </c>
    </row>
    <row r="656" spans="2:4" x14ac:dyDescent="0.35">
      <c r="B656" cm="1">
        <f t="array" aca="1" ref="B656" ca="1">_xlfn.XLOOKUP(
$C656,
_xlfn.TAKE('History Simulation Scenarios'!$AE$3:$AE$10000, ROWS(_xlfn.ANCHORARRAY('History Simulation Scenarios'!$A$3))),_xlfn.ANCHORARRAY(
'History Simulation Scenarios'!$A$3)
)</f>
        <v>663</v>
      </c>
      <c r="C656" s="23">
        <f ca="1"/>
        <v>-2172.4008101837244</v>
      </c>
      <c r="D656" s="24">
        <f ca="1">COUNT($B$2:B656)/'History Simulation Scenarios'!$A$2</f>
        <v>0.89480874316939896</v>
      </c>
    </row>
    <row r="657" spans="2:4" x14ac:dyDescent="0.35">
      <c r="B657" cm="1">
        <f t="array" aca="1" ref="B657" ca="1">_xlfn.XLOOKUP(
$C657,
_xlfn.TAKE('History Simulation Scenarios'!$AE$3:$AE$10000, ROWS(_xlfn.ANCHORARRAY('History Simulation Scenarios'!$A$3))),_xlfn.ANCHORARRAY(
'History Simulation Scenarios'!$A$3)
)</f>
        <v>701</v>
      </c>
      <c r="C657" s="23">
        <f ca="1"/>
        <v>-2178.6661009312666</v>
      </c>
      <c r="D657" s="24">
        <f ca="1">COUNT($B$2:B657)/'History Simulation Scenarios'!$A$2</f>
        <v>0.89617486338797814</v>
      </c>
    </row>
    <row r="658" spans="2:4" x14ac:dyDescent="0.35">
      <c r="B658" cm="1">
        <f t="array" aca="1" ref="B658" ca="1">_xlfn.XLOOKUP(
$C658,
_xlfn.TAKE('History Simulation Scenarios'!$AE$3:$AE$10000, ROWS(_xlfn.ANCHORARRAY('History Simulation Scenarios'!$A$3))),_xlfn.ANCHORARRAY(
'History Simulation Scenarios'!$A$3)
)</f>
        <v>393</v>
      </c>
      <c r="C658" s="23">
        <f ca="1"/>
        <v>-2195.1273068820592</v>
      </c>
      <c r="D658" s="24">
        <f ca="1">COUNT($B$2:B658)/'History Simulation Scenarios'!$A$2</f>
        <v>0.89754098360655743</v>
      </c>
    </row>
    <row r="659" spans="2:4" x14ac:dyDescent="0.35">
      <c r="B659" cm="1">
        <f t="array" aca="1" ref="B659" ca="1">_xlfn.XLOOKUP(
$C659,
_xlfn.TAKE('History Simulation Scenarios'!$AE$3:$AE$10000, ROWS(_xlfn.ANCHORARRAY('History Simulation Scenarios'!$A$3))),_xlfn.ANCHORARRAY(
'History Simulation Scenarios'!$A$3)
)</f>
        <v>16</v>
      </c>
      <c r="C659" s="23">
        <f ca="1"/>
        <v>-2195.6372463906882</v>
      </c>
      <c r="D659" s="24">
        <f ca="1">COUNT($B$2:B659)/'History Simulation Scenarios'!$A$2</f>
        <v>0.89890710382513661</v>
      </c>
    </row>
    <row r="660" spans="2:4" x14ac:dyDescent="0.35">
      <c r="B660" cm="1">
        <f t="array" aca="1" ref="B660" ca="1">_xlfn.XLOOKUP(
$C660,
_xlfn.TAKE('History Simulation Scenarios'!$AE$3:$AE$10000, ROWS(_xlfn.ANCHORARRAY('History Simulation Scenarios'!$A$3))),_xlfn.ANCHORARRAY(
'History Simulation Scenarios'!$A$3)
)</f>
        <v>435</v>
      </c>
      <c r="C660" s="23">
        <f ca="1"/>
        <v>-2207.3884318726487</v>
      </c>
      <c r="D660" s="24">
        <f ca="1">COUNT($B$2:B660)/'History Simulation Scenarios'!$A$2</f>
        <v>0.90027322404371579</v>
      </c>
    </row>
    <row r="661" spans="2:4" x14ac:dyDescent="0.35">
      <c r="B661" cm="1">
        <f t="array" aca="1" ref="B661" ca="1">_xlfn.XLOOKUP(
$C661,
_xlfn.TAKE('History Simulation Scenarios'!$AE$3:$AE$10000, ROWS(_xlfn.ANCHORARRAY('History Simulation Scenarios'!$A$3))),_xlfn.ANCHORARRAY(
'History Simulation Scenarios'!$A$3)
)</f>
        <v>451</v>
      </c>
      <c r="C661" s="23">
        <f ca="1"/>
        <v>-2219.1826314593782</v>
      </c>
      <c r="D661" s="24">
        <f ca="1">COUNT($B$2:B661)/'History Simulation Scenarios'!$A$2</f>
        <v>0.90163934426229508</v>
      </c>
    </row>
    <row r="662" spans="2:4" x14ac:dyDescent="0.35">
      <c r="B662" cm="1">
        <f t="array" aca="1" ref="B662" ca="1">_xlfn.XLOOKUP(
$C662,
_xlfn.TAKE('History Simulation Scenarios'!$AE$3:$AE$10000, ROWS(_xlfn.ANCHORARRAY('History Simulation Scenarios'!$A$3))),_xlfn.ANCHORARRAY(
'History Simulation Scenarios'!$A$3)
)</f>
        <v>568</v>
      </c>
      <c r="C662" s="23">
        <f ca="1"/>
        <v>-2225.1145004634745</v>
      </c>
      <c r="D662" s="24">
        <f ca="1">COUNT($B$2:B662)/'History Simulation Scenarios'!$A$2</f>
        <v>0.90300546448087426</v>
      </c>
    </row>
    <row r="663" spans="2:4" x14ac:dyDescent="0.35">
      <c r="B663" cm="1">
        <f t="array" aca="1" ref="B663" ca="1">_xlfn.XLOOKUP(
$C663,
_xlfn.TAKE('History Simulation Scenarios'!$AE$3:$AE$10000, ROWS(_xlfn.ANCHORARRAY('History Simulation Scenarios'!$A$3))),_xlfn.ANCHORARRAY(
'History Simulation Scenarios'!$A$3)
)</f>
        <v>577</v>
      </c>
      <c r="C663" s="23">
        <f ca="1"/>
        <v>-2234.3377767542261</v>
      </c>
      <c r="D663" s="24">
        <f ca="1">COUNT($B$2:B663)/'History Simulation Scenarios'!$A$2</f>
        <v>0.90437158469945356</v>
      </c>
    </row>
    <row r="664" spans="2:4" x14ac:dyDescent="0.35">
      <c r="B664" cm="1">
        <f t="array" aca="1" ref="B664" ca="1">_xlfn.XLOOKUP(
$C664,
_xlfn.TAKE('History Simulation Scenarios'!$AE$3:$AE$10000, ROWS(_xlfn.ANCHORARRAY('History Simulation Scenarios'!$A$3))),_xlfn.ANCHORARRAY(
'History Simulation Scenarios'!$A$3)
)</f>
        <v>377</v>
      </c>
      <c r="C664" s="23">
        <f ca="1"/>
        <v>-2272.3026785994298</v>
      </c>
      <c r="D664" s="24">
        <f ca="1">COUNT($B$2:B664)/'History Simulation Scenarios'!$A$2</f>
        <v>0.90573770491803274</v>
      </c>
    </row>
    <row r="665" spans="2:4" x14ac:dyDescent="0.35">
      <c r="B665" cm="1">
        <f t="array" aca="1" ref="B665" ca="1">_xlfn.XLOOKUP(
$C665,
_xlfn.TAKE('History Simulation Scenarios'!$AE$3:$AE$10000, ROWS(_xlfn.ANCHORARRAY('History Simulation Scenarios'!$A$3))),_xlfn.ANCHORARRAY(
'History Simulation Scenarios'!$A$3)
)</f>
        <v>67</v>
      </c>
      <c r="C665" s="23">
        <f ca="1"/>
        <v>-2284.7300356111373</v>
      </c>
      <c r="D665" s="24">
        <f ca="1">COUNT($B$2:B665)/'History Simulation Scenarios'!$A$2</f>
        <v>0.90710382513661203</v>
      </c>
    </row>
    <row r="666" spans="2:4" x14ac:dyDescent="0.35">
      <c r="B666" cm="1">
        <f t="array" aca="1" ref="B666" ca="1">_xlfn.XLOOKUP(
$C666,
_xlfn.TAKE('History Simulation Scenarios'!$AE$3:$AE$10000, ROWS(_xlfn.ANCHORARRAY('History Simulation Scenarios'!$A$3))),_xlfn.ANCHORARRAY(
'History Simulation Scenarios'!$A$3)
)</f>
        <v>700</v>
      </c>
      <c r="C666" s="23">
        <f ca="1"/>
        <v>-2307.8469055116293</v>
      </c>
      <c r="D666" s="24">
        <f ca="1">COUNT($B$2:B666)/'History Simulation Scenarios'!$A$2</f>
        <v>0.90846994535519121</v>
      </c>
    </row>
    <row r="667" spans="2:4" x14ac:dyDescent="0.35">
      <c r="B667" cm="1">
        <f t="array" aca="1" ref="B667" ca="1">_xlfn.XLOOKUP(
$C667,
_xlfn.TAKE('History Simulation Scenarios'!$AE$3:$AE$10000, ROWS(_xlfn.ANCHORARRAY('History Simulation Scenarios'!$A$3))),_xlfn.ANCHORARRAY(
'History Simulation Scenarios'!$A$3)
)</f>
        <v>582</v>
      </c>
      <c r="C667" s="23">
        <f ca="1"/>
        <v>-2321.1583072125504</v>
      </c>
      <c r="D667" s="24">
        <f ca="1">COUNT($B$2:B667)/'History Simulation Scenarios'!$A$2</f>
        <v>0.9098360655737705</v>
      </c>
    </row>
    <row r="668" spans="2:4" x14ac:dyDescent="0.35">
      <c r="B668" cm="1">
        <f t="array" aca="1" ref="B668" ca="1">_xlfn.XLOOKUP(
$C668,
_xlfn.TAKE('History Simulation Scenarios'!$AE$3:$AE$10000, ROWS(_xlfn.ANCHORARRAY('History Simulation Scenarios'!$A$3))),_xlfn.ANCHORARRAY(
'History Simulation Scenarios'!$A$3)
)</f>
        <v>4</v>
      </c>
      <c r="C668" s="23">
        <f ca="1"/>
        <v>-2344.2176449666149</v>
      </c>
      <c r="D668" s="24">
        <f ca="1">COUNT($B$2:B668)/'History Simulation Scenarios'!$A$2</f>
        <v>0.91120218579234968</v>
      </c>
    </row>
    <row r="669" spans="2:4" x14ac:dyDescent="0.35">
      <c r="B669" cm="1">
        <f t="array" aca="1" ref="B669" ca="1">_xlfn.XLOOKUP(
$C669,
_xlfn.TAKE('History Simulation Scenarios'!$AE$3:$AE$10000, ROWS(_xlfn.ANCHORARRAY('History Simulation Scenarios'!$A$3))),_xlfn.ANCHORARRAY(
'History Simulation Scenarios'!$A$3)
)</f>
        <v>633</v>
      </c>
      <c r="C669" s="23">
        <f ca="1"/>
        <v>-2355.1456847826776</v>
      </c>
      <c r="D669" s="24">
        <f ca="1">COUNT($B$2:B669)/'History Simulation Scenarios'!$A$2</f>
        <v>0.91256830601092898</v>
      </c>
    </row>
    <row r="670" spans="2:4" x14ac:dyDescent="0.35">
      <c r="B670" cm="1">
        <f t="array" aca="1" ref="B670" ca="1">_xlfn.XLOOKUP(
$C670,
_xlfn.TAKE('History Simulation Scenarios'!$AE$3:$AE$10000, ROWS(_xlfn.ANCHORARRAY('History Simulation Scenarios'!$A$3))),_xlfn.ANCHORARRAY(
'History Simulation Scenarios'!$A$3)
)</f>
        <v>524</v>
      </c>
      <c r="C670" s="23">
        <f ca="1"/>
        <v>-2364.1708120102703</v>
      </c>
      <c r="D670" s="24">
        <f ca="1">COUNT($B$2:B670)/'History Simulation Scenarios'!$A$2</f>
        <v>0.91393442622950816</v>
      </c>
    </row>
    <row r="671" spans="2:4" x14ac:dyDescent="0.35">
      <c r="B671" cm="1">
        <f t="array" aca="1" ref="B671" ca="1">_xlfn.XLOOKUP(
$C671,
_xlfn.TAKE('History Simulation Scenarios'!$AE$3:$AE$10000, ROWS(_xlfn.ANCHORARRAY('History Simulation Scenarios'!$A$3))),_xlfn.ANCHORARRAY(
'History Simulation Scenarios'!$A$3)
)</f>
        <v>138</v>
      </c>
      <c r="C671" s="23">
        <f ca="1"/>
        <v>-2375.7398953541706</v>
      </c>
      <c r="D671" s="24">
        <f ca="1">COUNT($B$2:B671)/'History Simulation Scenarios'!$A$2</f>
        <v>0.91530054644808745</v>
      </c>
    </row>
    <row r="672" spans="2:4" x14ac:dyDescent="0.35">
      <c r="B672" cm="1">
        <f t="array" aca="1" ref="B672" ca="1">_xlfn.XLOOKUP(
$C672,
_xlfn.TAKE('History Simulation Scenarios'!$AE$3:$AE$10000, ROWS(_xlfn.ANCHORARRAY('History Simulation Scenarios'!$A$3))),_xlfn.ANCHORARRAY(
'History Simulation Scenarios'!$A$3)
)</f>
        <v>256</v>
      </c>
      <c r="C672" s="23">
        <f ca="1"/>
        <v>-2384.9152101294021</v>
      </c>
      <c r="D672" s="24">
        <f ca="1">COUNT($B$2:B672)/'History Simulation Scenarios'!$A$2</f>
        <v>0.91666666666666663</v>
      </c>
    </row>
    <row r="673" spans="2:4" x14ac:dyDescent="0.35">
      <c r="B673" cm="1">
        <f t="array" aca="1" ref="B673" ca="1">_xlfn.XLOOKUP(
$C673,
_xlfn.TAKE('History Simulation Scenarios'!$AE$3:$AE$10000, ROWS(_xlfn.ANCHORARRAY('History Simulation Scenarios'!$A$3))),_xlfn.ANCHORARRAY(
'History Simulation Scenarios'!$A$3)
)</f>
        <v>81</v>
      </c>
      <c r="C673" s="23">
        <f ca="1"/>
        <v>-2388.08857674108</v>
      </c>
      <c r="D673" s="24">
        <f ca="1">COUNT($B$2:B673)/'History Simulation Scenarios'!$A$2</f>
        <v>0.91803278688524592</v>
      </c>
    </row>
    <row r="674" spans="2:4" x14ac:dyDescent="0.35">
      <c r="B674" cm="1">
        <f t="array" aca="1" ref="B674" ca="1">_xlfn.XLOOKUP(
$C674,
_xlfn.TAKE('History Simulation Scenarios'!$AE$3:$AE$10000, ROWS(_xlfn.ANCHORARRAY('History Simulation Scenarios'!$A$3))),_xlfn.ANCHORARRAY(
'History Simulation Scenarios'!$A$3)
)</f>
        <v>521</v>
      </c>
      <c r="C674" s="23">
        <f ca="1"/>
        <v>-2391.7069282071607</v>
      </c>
      <c r="D674" s="24">
        <f ca="1">COUNT($B$2:B674)/'History Simulation Scenarios'!$A$2</f>
        <v>0.9193989071038251</v>
      </c>
    </row>
    <row r="675" spans="2:4" x14ac:dyDescent="0.35">
      <c r="B675" cm="1">
        <f t="array" aca="1" ref="B675" ca="1">_xlfn.XLOOKUP(
$C675,
_xlfn.TAKE('History Simulation Scenarios'!$AE$3:$AE$10000, ROWS(_xlfn.ANCHORARRAY('History Simulation Scenarios'!$A$3))),_xlfn.ANCHORARRAY(
'History Simulation Scenarios'!$A$3)
)</f>
        <v>144</v>
      </c>
      <c r="C675" s="23">
        <f ca="1"/>
        <v>-2395.3475297034893</v>
      </c>
      <c r="D675" s="24">
        <f ca="1">COUNT($B$2:B675)/'History Simulation Scenarios'!$A$2</f>
        <v>0.92076502732240439</v>
      </c>
    </row>
    <row r="676" spans="2:4" x14ac:dyDescent="0.35">
      <c r="B676" cm="1">
        <f t="array" aca="1" ref="B676" ca="1">_xlfn.XLOOKUP(
$C676,
_xlfn.TAKE('History Simulation Scenarios'!$AE$3:$AE$10000, ROWS(_xlfn.ANCHORARRAY('History Simulation Scenarios'!$A$3))),_xlfn.ANCHORARRAY(
'History Simulation Scenarios'!$A$3)
)</f>
        <v>60</v>
      </c>
      <c r="C676" s="23">
        <f ca="1"/>
        <v>-2405.4517333672557</v>
      </c>
      <c r="D676" s="24">
        <f ca="1">COUNT($B$2:B676)/'History Simulation Scenarios'!$A$2</f>
        <v>0.92213114754098358</v>
      </c>
    </row>
    <row r="677" spans="2:4" x14ac:dyDescent="0.35">
      <c r="B677" cm="1">
        <f t="array" aca="1" ref="B677" ca="1">_xlfn.XLOOKUP(
$C677,
_xlfn.TAKE('History Simulation Scenarios'!$AE$3:$AE$10000, ROWS(_xlfn.ANCHORARRAY('History Simulation Scenarios'!$A$3))),_xlfn.ANCHORARRAY(
'History Simulation Scenarios'!$A$3)
)</f>
        <v>626</v>
      </c>
      <c r="C677" s="23">
        <f ca="1"/>
        <v>-2478.2812722998497</v>
      </c>
      <c r="D677" s="24">
        <f ca="1">COUNT($B$2:B677)/'History Simulation Scenarios'!$A$2</f>
        <v>0.92349726775956287</v>
      </c>
    </row>
    <row r="678" spans="2:4" x14ac:dyDescent="0.35">
      <c r="B678" cm="1">
        <f t="array" aca="1" ref="B678" ca="1">_xlfn.XLOOKUP(
$C678,
_xlfn.TAKE('History Simulation Scenarios'!$AE$3:$AE$10000, ROWS(_xlfn.ANCHORARRAY('History Simulation Scenarios'!$A$3))),_xlfn.ANCHORARRAY(
'History Simulation Scenarios'!$A$3)
)</f>
        <v>500</v>
      </c>
      <c r="C678" s="23">
        <f ca="1"/>
        <v>-2484.688592310762</v>
      </c>
      <c r="D678" s="24">
        <f ca="1">COUNT($B$2:B678)/'History Simulation Scenarios'!$A$2</f>
        <v>0.92486338797814205</v>
      </c>
    </row>
    <row r="679" spans="2:4" x14ac:dyDescent="0.35">
      <c r="B679" cm="1">
        <f t="array" aca="1" ref="B679" ca="1">_xlfn.XLOOKUP(
$C679,
_xlfn.TAKE('History Simulation Scenarios'!$AE$3:$AE$10000, ROWS(_xlfn.ANCHORARRAY('History Simulation Scenarios'!$A$3))),_xlfn.ANCHORARRAY(
'History Simulation Scenarios'!$A$3)
)</f>
        <v>95</v>
      </c>
      <c r="C679" s="23">
        <f ca="1"/>
        <v>-2525.2068368734035</v>
      </c>
      <c r="D679" s="24">
        <f ca="1">COUNT($B$2:B679)/'History Simulation Scenarios'!$A$2</f>
        <v>0.92622950819672134</v>
      </c>
    </row>
    <row r="680" spans="2:4" x14ac:dyDescent="0.35">
      <c r="B680" cm="1">
        <f t="array" aca="1" ref="B680" ca="1">_xlfn.XLOOKUP(
$C680,
_xlfn.TAKE('History Simulation Scenarios'!$AE$3:$AE$10000, ROWS(_xlfn.ANCHORARRAY('History Simulation Scenarios'!$A$3))),_xlfn.ANCHORARRAY(
'History Simulation Scenarios'!$A$3)
)</f>
        <v>69</v>
      </c>
      <c r="C680" s="23">
        <f ca="1"/>
        <v>-2551.8153132027364</v>
      </c>
      <c r="D680" s="24">
        <f ca="1">COUNT($B$2:B680)/'History Simulation Scenarios'!$A$2</f>
        <v>0.92759562841530052</v>
      </c>
    </row>
    <row r="681" spans="2:4" x14ac:dyDescent="0.35">
      <c r="B681" cm="1">
        <f t="array" aca="1" ref="B681" ca="1">_xlfn.XLOOKUP(
$C681,
_xlfn.TAKE('History Simulation Scenarios'!$AE$3:$AE$10000, ROWS(_xlfn.ANCHORARRAY('History Simulation Scenarios'!$A$3))),_xlfn.ANCHORARRAY(
'History Simulation Scenarios'!$A$3)
)</f>
        <v>600</v>
      </c>
      <c r="C681" s="23">
        <f ca="1"/>
        <v>-2573.5352302636311</v>
      </c>
      <c r="D681" s="24">
        <f ca="1">COUNT($B$2:B681)/'History Simulation Scenarios'!$A$2</f>
        <v>0.92896174863387981</v>
      </c>
    </row>
    <row r="682" spans="2:4" x14ac:dyDescent="0.35">
      <c r="B682" cm="1">
        <f t="array" aca="1" ref="B682" ca="1">_xlfn.XLOOKUP(
$C682,
_xlfn.TAKE('History Simulation Scenarios'!$AE$3:$AE$10000, ROWS(_xlfn.ANCHORARRAY('History Simulation Scenarios'!$A$3))),_xlfn.ANCHORARRAY(
'History Simulation Scenarios'!$A$3)
)</f>
        <v>674</v>
      </c>
      <c r="C682" s="23">
        <f ca="1"/>
        <v>-2577.9781341421185</v>
      </c>
      <c r="D682" s="24">
        <f ca="1">COUNT($B$2:B682)/'History Simulation Scenarios'!$A$2</f>
        <v>0.93032786885245899</v>
      </c>
    </row>
    <row r="683" spans="2:4" x14ac:dyDescent="0.35">
      <c r="B683" cm="1">
        <f t="array" aca="1" ref="B683" ca="1">_xlfn.XLOOKUP(
$C683,
_xlfn.TAKE('History Simulation Scenarios'!$AE$3:$AE$10000, ROWS(_xlfn.ANCHORARRAY('History Simulation Scenarios'!$A$3))),_xlfn.ANCHORARRAY(
'History Simulation Scenarios'!$A$3)
)</f>
        <v>442</v>
      </c>
      <c r="C683" s="23">
        <f ca="1"/>
        <v>-2584.2207703329332</v>
      </c>
      <c r="D683" s="24">
        <f ca="1">COUNT($B$2:B683)/'History Simulation Scenarios'!$A$2</f>
        <v>0.93169398907103829</v>
      </c>
    </row>
    <row r="684" spans="2:4" x14ac:dyDescent="0.35">
      <c r="B684" cm="1">
        <f t="array" aca="1" ref="B684" ca="1">_xlfn.XLOOKUP(
$C684,
_xlfn.TAKE('History Simulation Scenarios'!$AE$3:$AE$10000, ROWS(_xlfn.ANCHORARRAY('History Simulation Scenarios'!$A$3))),_xlfn.ANCHORARRAY(
'History Simulation Scenarios'!$A$3)
)</f>
        <v>585</v>
      </c>
      <c r="C684" s="23">
        <f ca="1"/>
        <v>-2655.5234778179147</v>
      </c>
      <c r="D684" s="24">
        <f ca="1">COUNT($B$2:B684)/'History Simulation Scenarios'!$A$2</f>
        <v>0.93306010928961747</v>
      </c>
    </row>
    <row r="685" spans="2:4" x14ac:dyDescent="0.35">
      <c r="B685" cm="1">
        <f t="array" aca="1" ref="B685" ca="1">_xlfn.XLOOKUP(
$C685,
_xlfn.TAKE('History Simulation Scenarios'!$AE$3:$AE$10000, ROWS(_xlfn.ANCHORARRAY('History Simulation Scenarios'!$A$3))),_xlfn.ANCHORARRAY(
'History Simulation Scenarios'!$A$3)
)</f>
        <v>154</v>
      </c>
      <c r="C685" s="23">
        <f ca="1"/>
        <v>-2660.1434580713685</v>
      </c>
      <c r="D685" s="24">
        <f ca="1">COUNT($B$2:B685)/'History Simulation Scenarios'!$A$2</f>
        <v>0.93442622950819676</v>
      </c>
    </row>
    <row r="686" spans="2:4" x14ac:dyDescent="0.35">
      <c r="B686" cm="1">
        <f t="array" aca="1" ref="B686" ca="1">_xlfn.XLOOKUP(
$C686,
_xlfn.TAKE('History Simulation Scenarios'!$AE$3:$AE$10000, ROWS(_xlfn.ANCHORARRAY('History Simulation Scenarios'!$A$3))),_xlfn.ANCHORARRAY(
'History Simulation Scenarios'!$A$3)
)</f>
        <v>353</v>
      </c>
      <c r="C686" s="23">
        <f ca="1"/>
        <v>-2684.6030874922581</v>
      </c>
      <c r="D686" s="24">
        <f ca="1">COUNT($B$2:B686)/'History Simulation Scenarios'!$A$2</f>
        <v>0.93579234972677594</v>
      </c>
    </row>
    <row r="687" spans="2:4" x14ac:dyDescent="0.35">
      <c r="B687" cm="1">
        <f t="array" aca="1" ref="B687" ca="1">_xlfn.XLOOKUP(
$C687,
_xlfn.TAKE('History Simulation Scenarios'!$AE$3:$AE$10000, ROWS(_xlfn.ANCHORARRAY('History Simulation Scenarios'!$A$3))),_xlfn.ANCHORARRAY(
'History Simulation Scenarios'!$A$3)
)</f>
        <v>373</v>
      </c>
      <c r="C687" s="23">
        <f ca="1"/>
        <v>-2711.3966873591708</v>
      </c>
      <c r="D687" s="24">
        <f ca="1">COUNT($B$2:B687)/'History Simulation Scenarios'!$A$2</f>
        <v>0.93715846994535523</v>
      </c>
    </row>
    <row r="688" spans="2:4" x14ac:dyDescent="0.35">
      <c r="B688" cm="1">
        <f t="array" aca="1" ref="B688" ca="1">_xlfn.XLOOKUP(
$C688,
_xlfn.TAKE('History Simulation Scenarios'!$AE$3:$AE$10000, ROWS(_xlfn.ANCHORARRAY('History Simulation Scenarios'!$A$3))),_xlfn.ANCHORARRAY(
'History Simulation Scenarios'!$A$3)
)</f>
        <v>424</v>
      </c>
      <c r="C688" s="23">
        <f ca="1"/>
        <v>-2716.328539469192</v>
      </c>
      <c r="D688" s="24">
        <f ca="1">COUNT($B$2:B688)/'History Simulation Scenarios'!$A$2</f>
        <v>0.93852459016393441</v>
      </c>
    </row>
    <row r="689" spans="2:4" x14ac:dyDescent="0.35">
      <c r="B689" cm="1">
        <f t="array" aca="1" ref="B689" ca="1">_xlfn.XLOOKUP(
$C689,
_xlfn.TAKE('History Simulation Scenarios'!$AE$3:$AE$10000, ROWS(_xlfn.ANCHORARRAY('History Simulation Scenarios'!$A$3))),_xlfn.ANCHORARRAY(
'History Simulation Scenarios'!$A$3)
)</f>
        <v>457</v>
      </c>
      <c r="C689" s="23">
        <f ca="1"/>
        <v>-2717.8291641845426</v>
      </c>
      <c r="D689" s="24">
        <f ca="1">COUNT($B$2:B689)/'History Simulation Scenarios'!$A$2</f>
        <v>0.93989071038251371</v>
      </c>
    </row>
    <row r="690" spans="2:4" x14ac:dyDescent="0.35">
      <c r="B690" cm="1">
        <f t="array" aca="1" ref="B690" ca="1">_xlfn.XLOOKUP(
$C690,
_xlfn.TAKE('History Simulation Scenarios'!$AE$3:$AE$10000, ROWS(_xlfn.ANCHORARRAY('History Simulation Scenarios'!$A$3))),_xlfn.ANCHORARRAY(
'History Simulation Scenarios'!$A$3)
)</f>
        <v>724</v>
      </c>
      <c r="C690" s="23">
        <f ca="1"/>
        <v>-2738.729077317199</v>
      </c>
      <c r="D690" s="24">
        <f ca="1">COUNT($B$2:B690)/'History Simulation Scenarios'!$A$2</f>
        <v>0.94125683060109289</v>
      </c>
    </row>
    <row r="691" spans="2:4" x14ac:dyDescent="0.35">
      <c r="B691" cm="1">
        <f t="array" aca="1" ref="B691" ca="1">_xlfn.XLOOKUP(
$C691,
_xlfn.TAKE('History Simulation Scenarios'!$AE$3:$AE$10000, ROWS(_xlfn.ANCHORARRAY('History Simulation Scenarios'!$A$3))),_xlfn.ANCHORARRAY(
'History Simulation Scenarios'!$A$3)
)</f>
        <v>643</v>
      </c>
      <c r="C691" s="23">
        <f ca="1"/>
        <v>-2745.7260298650945</v>
      </c>
      <c r="D691" s="24">
        <f ca="1">COUNT($B$2:B691)/'History Simulation Scenarios'!$A$2</f>
        <v>0.94262295081967218</v>
      </c>
    </row>
    <row r="692" spans="2:4" x14ac:dyDescent="0.35">
      <c r="B692" cm="1">
        <f t="array" aca="1" ref="B692" ca="1">_xlfn.XLOOKUP(
$C692,
_xlfn.TAKE('History Simulation Scenarios'!$AE$3:$AE$10000, ROWS(_xlfn.ANCHORARRAY('History Simulation Scenarios'!$A$3))),_xlfn.ANCHORARRAY(
'History Simulation Scenarios'!$A$3)
)</f>
        <v>477</v>
      </c>
      <c r="C692" s="23">
        <f ca="1"/>
        <v>-2752.3952085275087</v>
      </c>
      <c r="D692" s="24">
        <f ca="1">COUNT($B$2:B692)/'History Simulation Scenarios'!$A$2</f>
        <v>0.94398907103825136</v>
      </c>
    </row>
    <row r="693" spans="2:4" x14ac:dyDescent="0.35">
      <c r="B693" cm="1">
        <f t="array" aca="1" ref="B693" ca="1">_xlfn.XLOOKUP(
$C693,
_xlfn.TAKE('History Simulation Scenarios'!$AE$3:$AE$10000, ROWS(_xlfn.ANCHORARRAY('History Simulation Scenarios'!$A$3))),_xlfn.ANCHORARRAY(
'History Simulation Scenarios'!$A$3)
)</f>
        <v>41</v>
      </c>
      <c r="C693" s="23">
        <f ca="1"/>
        <v>-2758.7160564930819</v>
      </c>
      <c r="D693" s="24">
        <f ca="1">COUNT($B$2:B693)/'History Simulation Scenarios'!$A$2</f>
        <v>0.94535519125683065</v>
      </c>
    </row>
    <row r="694" spans="2:4" x14ac:dyDescent="0.35">
      <c r="B694" cm="1">
        <f t="array" aca="1" ref="B694" ca="1">_xlfn.XLOOKUP(
$C694,
_xlfn.TAKE('History Simulation Scenarios'!$AE$3:$AE$10000, ROWS(_xlfn.ANCHORARRAY('History Simulation Scenarios'!$A$3))),_xlfn.ANCHORARRAY(
'History Simulation Scenarios'!$A$3)
)</f>
        <v>8</v>
      </c>
      <c r="C694" s="23">
        <f ca="1"/>
        <v>-2787.7784892995842</v>
      </c>
      <c r="D694" s="24">
        <f ca="1">COUNT($B$2:B694)/'History Simulation Scenarios'!$A$2</f>
        <v>0.94672131147540983</v>
      </c>
    </row>
    <row r="695" spans="2:4" x14ac:dyDescent="0.35">
      <c r="B695" cm="1">
        <f t="array" aca="1" ref="B695" ca="1">_xlfn.XLOOKUP(
$C695,
_xlfn.TAKE('History Simulation Scenarios'!$AE$3:$AE$10000, ROWS(_xlfn.ANCHORARRAY('History Simulation Scenarios'!$A$3))),_xlfn.ANCHORARRAY(
'History Simulation Scenarios'!$A$3)
)</f>
        <v>608</v>
      </c>
      <c r="C695" s="23">
        <f ca="1"/>
        <v>-2843.5876539981109</v>
      </c>
      <c r="D695" s="24">
        <f ca="1">COUNT($B$2:B695)/'History Simulation Scenarios'!$A$2</f>
        <v>0.94808743169398912</v>
      </c>
    </row>
    <row r="696" spans="2:4" x14ac:dyDescent="0.35">
      <c r="B696" cm="1">
        <f t="array" aca="1" ref="B696" ca="1">_xlfn.XLOOKUP(
$C696,
_xlfn.TAKE('History Simulation Scenarios'!$AE$3:$AE$10000, ROWS(_xlfn.ANCHORARRAY('History Simulation Scenarios'!$A$3))),_xlfn.ANCHORARRAY(
'History Simulation Scenarios'!$A$3)
)</f>
        <v>218</v>
      </c>
      <c r="C696" s="23">
        <f ca="1"/>
        <v>-2879.3255504419794</v>
      </c>
      <c r="D696" s="24">
        <f ca="1">COUNT($B$2:B696)/'History Simulation Scenarios'!$A$2</f>
        <v>0.94945355191256831</v>
      </c>
    </row>
    <row r="697" spans="2:4" x14ac:dyDescent="0.35">
      <c r="B697" cm="1">
        <f t="array" aca="1" ref="B697" ca="1">_xlfn.XLOOKUP(
$C697,
_xlfn.TAKE('History Simulation Scenarios'!$AE$3:$AE$10000, ROWS(_xlfn.ANCHORARRAY('History Simulation Scenarios'!$A$3))),_xlfn.ANCHORARRAY(
'History Simulation Scenarios'!$A$3)
)</f>
        <v>651</v>
      </c>
      <c r="C697" s="23">
        <f ca="1"/>
        <v>-2883.0705189662403</v>
      </c>
      <c r="D697" s="24">
        <f ca="1">COUNT($B$2:B697)/'History Simulation Scenarios'!$A$2</f>
        <v>0.95081967213114749</v>
      </c>
    </row>
    <row r="698" spans="2:4" x14ac:dyDescent="0.35">
      <c r="B698" cm="1">
        <f t="array" aca="1" ref="B698" ca="1">_xlfn.XLOOKUP(
$C698,
_xlfn.TAKE('History Simulation Scenarios'!$AE$3:$AE$10000, ROWS(_xlfn.ANCHORARRAY('History Simulation Scenarios'!$A$3))),_xlfn.ANCHORARRAY(
'History Simulation Scenarios'!$A$3)
)</f>
        <v>467</v>
      </c>
      <c r="C698" s="23">
        <f ca="1"/>
        <v>-2894.0919903279573</v>
      </c>
      <c r="D698" s="24">
        <f ca="1">COUNT($B$2:B698)/'History Simulation Scenarios'!$A$2</f>
        <v>0.95218579234972678</v>
      </c>
    </row>
    <row r="699" spans="2:4" x14ac:dyDescent="0.35">
      <c r="B699" cm="1">
        <f t="array" aca="1" ref="B699" ca="1">_xlfn.XLOOKUP(
$C699,
_xlfn.TAKE('History Simulation Scenarios'!$AE$3:$AE$10000, ROWS(_xlfn.ANCHORARRAY('History Simulation Scenarios'!$A$3))),_xlfn.ANCHORARRAY(
'History Simulation Scenarios'!$A$3)
)</f>
        <v>463</v>
      </c>
      <c r="C699" s="23">
        <f ca="1"/>
        <v>-2904.296555893583</v>
      </c>
      <c r="D699" s="24">
        <f ca="1">COUNT($B$2:B699)/'History Simulation Scenarios'!$A$2</f>
        <v>0.95355191256830596</v>
      </c>
    </row>
    <row r="700" spans="2:4" x14ac:dyDescent="0.35">
      <c r="B700" cm="1">
        <f t="array" aca="1" ref="B700" ca="1">_xlfn.XLOOKUP(
$C700,
_xlfn.TAKE('History Simulation Scenarios'!$AE$3:$AE$10000, ROWS(_xlfn.ANCHORARRAY('History Simulation Scenarios'!$A$3))),_xlfn.ANCHORARRAY(
'History Simulation Scenarios'!$A$3)
)</f>
        <v>598</v>
      </c>
      <c r="C700" s="23">
        <f ca="1"/>
        <v>-2909.1762433371623</v>
      </c>
      <c r="D700" s="24">
        <f ca="1">COUNT($B$2:B700)/'History Simulation Scenarios'!$A$2</f>
        <v>0.95491803278688525</v>
      </c>
    </row>
    <row r="701" spans="2:4" x14ac:dyDescent="0.35">
      <c r="B701" cm="1">
        <f t="array" aca="1" ref="B701" ca="1">_xlfn.XLOOKUP(
$C701,
_xlfn.TAKE('History Simulation Scenarios'!$AE$3:$AE$10000, ROWS(_xlfn.ANCHORARRAY('History Simulation Scenarios'!$A$3))),_xlfn.ANCHORARRAY(
'History Simulation Scenarios'!$A$3)
)</f>
        <v>219</v>
      </c>
      <c r="C701" s="23">
        <f ca="1"/>
        <v>-3026.989262225572</v>
      </c>
      <c r="D701" s="24">
        <f ca="1">COUNT($B$2:B701)/'History Simulation Scenarios'!$A$2</f>
        <v>0.95628415300546443</v>
      </c>
    </row>
    <row r="702" spans="2:4" x14ac:dyDescent="0.35">
      <c r="B702" cm="1">
        <f t="array" aca="1" ref="B702" ca="1">_xlfn.XLOOKUP(
$C702,
_xlfn.TAKE('History Simulation Scenarios'!$AE$3:$AE$10000, ROWS(_xlfn.ANCHORARRAY('History Simulation Scenarios'!$A$3))),_xlfn.ANCHORARRAY(
'History Simulation Scenarios'!$A$3)
)</f>
        <v>684</v>
      </c>
      <c r="C702" s="23">
        <f ca="1"/>
        <v>-3032.9937572173658</v>
      </c>
      <c r="D702" s="24">
        <f ca="1">COUNT($B$2:B702)/'History Simulation Scenarios'!$A$2</f>
        <v>0.95765027322404372</v>
      </c>
    </row>
    <row r="703" spans="2:4" x14ac:dyDescent="0.35">
      <c r="B703" cm="1">
        <f t="array" aca="1" ref="B703" ca="1">_xlfn.XLOOKUP(
$C703,
_xlfn.TAKE('History Simulation Scenarios'!$AE$3:$AE$10000, ROWS(_xlfn.ANCHORARRAY('History Simulation Scenarios'!$A$3))),_xlfn.ANCHORARRAY(
'History Simulation Scenarios'!$A$3)
)</f>
        <v>87</v>
      </c>
      <c r="C703" s="23">
        <f ca="1"/>
        <v>-3046.2647064726043</v>
      </c>
      <c r="D703" s="24">
        <f ca="1">COUNT($B$2:B703)/'History Simulation Scenarios'!$A$2</f>
        <v>0.95901639344262291</v>
      </c>
    </row>
    <row r="704" spans="2:4" x14ac:dyDescent="0.35">
      <c r="B704" cm="1">
        <f t="array" aca="1" ref="B704" ca="1">_xlfn.XLOOKUP(
$C704,
_xlfn.TAKE('History Simulation Scenarios'!$AE$3:$AE$10000, ROWS(_xlfn.ANCHORARRAY('History Simulation Scenarios'!$A$3))),_xlfn.ANCHORARRAY(
'History Simulation Scenarios'!$A$3)
)</f>
        <v>518</v>
      </c>
      <c r="C704" s="23">
        <f ca="1"/>
        <v>-3194.1875657663913</v>
      </c>
      <c r="D704" s="24">
        <f ca="1">COUNT($B$2:B704)/'History Simulation Scenarios'!$A$2</f>
        <v>0.9603825136612022</v>
      </c>
    </row>
    <row r="705" spans="2:4" x14ac:dyDescent="0.35">
      <c r="B705" cm="1">
        <f t="array" aca="1" ref="B705" ca="1">_xlfn.XLOOKUP(
$C705,
_xlfn.TAKE('History Simulation Scenarios'!$AE$3:$AE$10000, ROWS(_xlfn.ANCHORARRAY('History Simulation Scenarios'!$A$3))),_xlfn.ANCHORARRAY(
'History Simulation Scenarios'!$A$3)
)</f>
        <v>26</v>
      </c>
      <c r="C705" s="23">
        <f ca="1"/>
        <v>-3218.8277068224561</v>
      </c>
      <c r="D705" s="24">
        <f ca="1">COUNT($B$2:B705)/'History Simulation Scenarios'!$A$2</f>
        <v>0.96174863387978138</v>
      </c>
    </row>
    <row r="706" spans="2:4" x14ac:dyDescent="0.35">
      <c r="B706" cm="1">
        <f t="array" aca="1" ref="B706" ca="1">_xlfn.XLOOKUP(
$C706,
_xlfn.TAKE('History Simulation Scenarios'!$AE$3:$AE$10000, ROWS(_xlfn.ANCHORARRAY('History Simulation Scenarios'!$A$3))),_xlfn.ANCHORARRAY(
'History Simulation Scenarios'!$A$3)
)</f>
        <v>555</v>
      </c>
      <c r="C706" s="23">
        <f ca="1"/>
        <v>-3233.8887824716512</v>
      </c>
      <c r="D706" s="24">
        <f ca="1">COUNT($B$2:B706)/'History Simulation Scenarios'!$A$2</f>
        <v>0.96311475409836067</v>
      </c>
    </row>
    <row r="707" spans="2:4" x14ac:dyDescent="0.35">
      <c r="B707" cm="1">
        <f t="array" aca="1" ref="B707" ca="1">_xlfn.XLOOKUP(
$C707,
_xlfn.TAKE('History Simulation Scenarios'!$AE$3:$AE$10000, ROWS(_xlfn.ANCHORARRAY('History Simulation Scenarios'!$A$3))),_xlfn.ANCHORARRAY(
'History Simulation Scenarios'!$A$3)
)</f>
        <v>498</v>
      </c>
      <c r="C707" s="23">
        <f ca="1"/>
        <v>-3241.9417619676969</v>
      </c>
      <c r="D707" s="24">
        <f ca="1">COUNT($B$2:B707)/'History Simulation Scenarios'!$A$2</f>
        <v>0.96448087431693985</v>
      </c>
    </row>
    <row r="708" spans="2:4" x14ac:dyDescent="0.35">
      <c r="B708" cm="1">
        <f t="array" aca="1" ref="B708" ca="1">_xlfn.XLOOKUP(
$C708,
_xlfn.TAKE('History Simulation Scenarios'!$AE$3:$AE$10000, ROWS(_xlfn.ANCHORARRAY('History Simulation Scenarios'!$A$3))),_xlfn.ANCHORARRAY(
'History Simulation Scenarios'!$A$3)
)</f>
        <v>594</v>
      </c>
      <c r="C708" s="23">
        <f ca="1"/>
        <v>-3276.0396203426353</v>
      </c>
      <c r="D708" s="24">
        <f ca="1">COUNT($B$2:B708)/'History Simulation Scenarios'!$A$2</f>
        <v>0.96584699453551914</v>
      </c>
    </row>
    <row r="709" spans="2:4" x14ac:dyDescent="0.35">
      <c r="B709" cm="1">
        <f t="array" aca="1" ref="B709" ca="1">_xlfn.XLOOKUP(
$C709,
_xlfn.TAKE('History Simulation Scenarios'!$AE$3:$AE$10000, ROWS(_xlfn.ANCHORARRAY('History Simulation Scenarios'!$A$3))),_xlfn.ANCHORARRAY(
'History Simulation Scenarios'!$A$3)
)</f>
        <v>228</v>
      </c>
      <c r="C709" s="23">
        <f ca="1"/>
        <v>-3309.4755224162072</v>
      </c>
      <c r="D709" s="24">
        <f ca="1">COUNT($B$2:B709)/'History Simulation Scenarios'!$A$2</f>
        <v>0.96721311475409832</v>
      </c>
    </row>
    <row r="710" spans="2:4" x14ac:dyDescent="0.35">
      <c r="B710" cm="1">
        <f t="array" aca="1" ref="B710" ca="1">_xlfn.XLOOKUP(
$C710,
_xlfn.TAKE('History Simulation Scenarios'!$AE$3:$AE$10000, ROWS(_xlfn.ANCHORARRAY('History Simulation Scenarios'!$A$3))),_xlfn.ANCHORARRAY(
'History Simulation Scenarios'!$A$3)
)</f>
        <v>535</v>
      </c>
      <c r="C710" s="23">
        <f ca="1"/>
        <v>-3391.1303538343054</v>
      </c>
      <c r="D710" s="24">
        <f ca="1">COUNT($B$2:B710)/'History Simulation Scenarios'!$A$2</f>
        <v>0.96857923497267762</v>
      </c>
    </row>
    <row r="711" spans="2:4" x14ac:dyDescent="0.35">
      <c r="B711" cm="1">
        <f t="array" aca="1" ref="B711" ca="1">_xlfn.XLOOKUP(
$C711,
_xlfn.TAKE('History Simulation Scenarios'!$AE$3:$AE$10000, ROWS(_xlfn.ANCHORARRAY('History Simulation Scenarios'!$A$3))),_xlfn.ANCHORARRAY(
'History Simulation Scenarios'!$A$3)
)</f>
        <v>699</v>
      </c>
      <c r="C711" s="23">
        <f ca="1"/>
        <v>-3423.0494025980297</v>
      </c>
      <c r="D711" s="24">
        <f ca="1">COUNT($B$2:B711)/'History Simulation Scenarios'!$A$2</f>
        <v>0.9699453551912568</v>
      </c>
    </row>
    <row r="712" spans="2:4" x14ac:dyDescent="0.35">
      <c r="B712" cm="1">
        <f t="array" aca="1" ref="B712" ca="1">_xlfn.XLOOKUP(
$C712,
_xlfn.TAKE('History Simulation Scenarios'!$AE$3:$AE$10000, ROWS(_xlfn.ANCHORARRAY('History Simulation Scenarios'!$A$3))),_xlfn.ANCHORARRAY(
'History Simulation Scenarios'!$A$3)
)</f>
        <v>571</v>
      </c>
      <c r="C712" s="23">
        <f ca="1"/>
        <v>-3538.2308986809803</v>
      </c>
      <c r="D712" s="24">
        <f ca="1">COUNT($B$2:B712)/'History Simulation Scenarios'!$A$2</f>
        <v>0.97131147540983609</v>
      </c>
    </row>
    <row r="713" spans="2:4" x14ac:dyDescent="0.35">
      <c r="B713" cm="1">
        <f t="array" aca="1" ref="B713" ca="1">_xlfn.XLOOKUP(
$C713,
_xlfn.TAKE('History Simulation Scenarios'!$AE$3:$AE$10000, ROWS(_xlfn.ANCHORARRAY('History Simulation Scenarios'!$A$3))),_xlfn.ANCHORARRAY(
'History Simulation Scenarios'!$A$3)
)</f>
        <v>531</v>
      </c>
      <c r="C713" s="23">
        <f ca="1"/>
        <v>-3744.0909259495966</v>
      </c>
      <c r="D713" s="24">
        <f ca="1">COUNT($B$2:B713)/'History Simulation Scenarios'!$A$2</f>
        <v>0.97267759562841527</v>
      </c>
    </row>
    <row r="714" spans="2:4" x14ac:dyDescent="0.35">
      <c r="B714" cm="1">
        <f t="array" aca="1" ref="B714" ca="1">_xlfn.XLOOKUP(
$C714,
_xlfn.TAKE('History Simulation Scenarios'!$AE$3:$AE$10000, ROWS(_xlfn.ANCHORARRAY('History Simulation Scenarios'!$A$3))),_xlfn.ANCHORARRAY(
'History Simulation Scenarios'!$A$3)
)</f>
        <v>673</v>
      </c>
      <c r="C714" s="23">
        <f ca="1"/>
        <v>-3757.9873498326342</v>
      </c>
      <c r="D714" s="24">
        <f ca="1">COUNT($B$2:B714)/'History Simulation Scenarios'!$A$2</f>
        <v>0.97404371584699456</v>
      </c>
    </row>
    <row r="715" spans="2:4" x14ac:dyDescent="0.35">
      <c r="B715" cm="1">
        <f t="array" aca="1" ref="B715" ca="1">_xlfn.XLOOKUP(
$C715,
_xlfn.TAKE('History Simulation Scenarios'!$AE$3:$AE$10000, ROWS(_xlfn.ANCHORARRAY('History Simulation Scenarios'!$A$3))),_xlfn.ANCHORARRAY(
'History Simulation Scenarios'!$A$3)
)</f>
        <v>572</v>
      </c>
      <c r="C715" s="23">
        <f ca="1"/>
        <v>-3825.7110741343058</v>
      </c>
      <c r="D715" s="24">
        <f ca="1">COUNT($B$2:B715)/'History Simulation Scenarios'!$A$2</f>
        <v>0.97540983606557374</v>
      </c>
    </row>
    <row r="716" spans="2:4" x14ac:dyDescent="0.35">
      <c r="B716" cm="1">
        <f t="array" aca="1" ref="B716" ca="1">_xlfn.XLOOKUP(
$C716,
_xlfn.TAKE('History Simulation Scenarios'!$AE$3:$AE$10000, ROWS(_xlfn.ANCHORARRAY('History Simulation Scenarios'!$A$3))),_xlfn.ANCHORARRAY(
'History Simulation Scenarios'!$A$3)
)</f>
        <v>414</v>
      </c>
      <c r="C716" s="23">
        <f ca="1"/>
        <v>-3827.6177010432293</v>
      </c>
      <c r="D716" s="24">
        <f ca="1">COUNT($B$2:B716)/'History Simulation Scenarios'!$A$2</f>
        <v>0.97677595628415304</v>
      </c>
    </row>
    <row r="717" spans="2:4" x14ac:dyDescent="0.35">
      <c r="B717" cm="1">
        <f t="array" aca="1" ref="B717" ca="1">_xlfn.XLOOKUP(
$C717,
_xlfn.TAKE('History Simulation Scenarios'!$AE$3:$AE$10000, ROWS(_xlfn.ANCHORARRAY('History Simulation Scenarios'!$A$3))),_xlfn.ANCHORARRAY(
'History Simulation Scenarios'!$A$3)
)</f>
        <v>547</v>
      </c>
      <c r="C717" s="23">
        <f ca="1"/>
        <v>-3930.9430044222099</v>
      </c>
      <c r="D717" s="24">
        <f ca="1">COUNT($B$2:B717)/'History Simulation Scenarios'!$A$2</f>
        <v>0.97814207650273222</v>
      </c>
    </row>
    <row r="718" spans="2:4" x14ac:dyDescent="0.35">
      <c r="B718" cm="1">
        <f t="array" aca="1" ref="B718" ca="1">_xlfn.XLOOKUP(
$C718,
_xlfn.TAKE('History Simulation Scenarios'!$AE$3:$AE$10000, ROWS(_xlfn.ANCHORARRAY('History Simulation Scenarios'!$A$3))),_xlfn.ANCHORARRAY(
'History Simulation Scenarios'!$A$3)
)</f>
        <v>503</v>
      </c>
      <c r="C718" s="23">
        <f ca="1"/>
        <v>-3953.1689280641731</v>
      </c>
      <c r="D718" s="24">
        <f ca="1">COUNT($B$2:B718)/'History Simulation Scenarios'!$A$2</f>
        <v>0.97950819672131151</v>
      </c>
    </row>
    <row r="719" spans="2:4" x14ac:dyDescent="0.35">
      <c r="B719" cm="1">
        <f t="array" aca="1" ref="B719" ca="1">_xlfn.XLOOKUP(
$C719,
_xlfn.TAKE('History Simulation Scenarios'!$AE$3:$AE$10000, ROWS(_xlfn.ANCHORARRAY('History Simulation Scenarios'!$A$3))),_xlfn.ANCHORARRAY(
'History Simulation Scenarios'!$A$3)
)</f>
        <v>348</v>
      </c>
      <c r="C719" s="23">
        <f ca="1"/>
        <v>-3978.0752690713562</v>
      </c>
      <c r="D719" s="24">
        <f ca="1">COUNT($B$2:B719)/'History Simulation Scenarios'!$A$2</f>
        <v>0.98087431693989069</v>
      </c>
    </row>
    <row r="720" spans="2:4" x14ac:dyDescent="0.35">
      <c r="B720" cm="1">
        <f t="array" aca="1" ref="B720" ca="1">_xlfn.XLOOKUP(
$C720,
_xlfn.TAKE('History Simulation Scenarios'!$AE$3:$AE$10000, ROWS(_xlfn.ANCHORARRAY('History Simulation Scenarios'!$A$3))),_xlfn.ANCHORARRAY(
'History Simulation Scenarios'!$A$3)
)</f>
        <v>51</v>
      </c>
      <c r="C720" s="23">
        <f ca="1"/>
        <v>-4032.424808802054</v>
      </c>
      <c r="D720" s="24">
        <f ca="1">COUNT($B$2:B720)/'History Simulation Scenarios'!$A$2</f>
        <v>0.98224043715846998</v>
      </c>
    </row>
    <row r="721" spans="2:4" x14ac:dyDescent="0.35">
      <c r="B721" cm="1">
        <f t="array" aca="1" ref="B721" ca="1">_xlfn.XLOOKUP(
$C721,
_xlfn.TAKE('History Simulation Scenarios'!$AE$3:$AE$10000, ROWS(_xlfn.ANCHORARRAY('History Simulation Scenarios'!$A$3))),_xlfn.ANCHORARRAY(
'History Simulation Scenarios'!$A$3)
)</f>
        <v>525</v>
      </c>
      <c r="C721" s="23">
        <f ca="1"/>
        <v>-4071.8552087743883</v>
      </c>
      <c r="D721" s="24">
        <f ca="1">COUNT($B$2:B721)/'History Simulation Scenarios'!$A$2</f>
        <v>0.98360655737704916</v>
      </c>
    </row>
    <row r="722" spans="2:4" x14ac:dyDescent="0.35">
      <c r="B722" cm="1">
        <f t="array" aca="1" ref="B722" ca="1">_xlfn.XLOOKUP(
$C722,
_xlfn.TAKE('History Simulation Scenarios'!$AE$3:$AE$10000, ROWS(_xlfn.ANCHORARRAY('History Simulation Scenarios'!$A$3))),_xlfn.ANCHORARRAY(
'History Simulation Scenarios'!$A$3)
)</f>
        <v>711</v>
      </c>
      <c r="C722" s="23">
        <f ca="1"/>
        <v>-4110.3153094036388</v>
      </c>
      <c r="D722" s="24">
        <f ca="1">COUNT($B$2:B722)/'History Simulation Scenarios'!$A$2</f>
        <v>0.98497267759562845</v>
      </c>
    </row>
    <row r="723" spans="2:4" x14ac:dyDescent="0.35">
      <c r="B723" cm="1">
        <f t="array" aca="1" ref="B723" ca="1">_xlfn.XLOOKUP(
$C723,
_xlfn.TAKE('History Simulation Scenarios'!$AE$3:$AE$10000, ROWS(_xlfn.ANCHORARRAY('History Simulation Scenarios'!$A$3))),_xlfn.ANCHORARRAY(
'History Simulation Scenarios'!$A$3)
)</f>
        <v>157</v>
      </c>
      <c r="C723" s="23">
        <f ca="1"/>
        <v>-4204.0740312759008</v>
      </c>
      <c r="D723" s="24">
        <f ca="1">COUNT($B$2:B723)/'History Simulation Scenarios'!$A$2</f>
        <v>0.98633879781420764</v>
      </c>
    </row>
    <row r="724" spans="2:4" x14ac:dyDescent="0.35">
      <c r="B724" cm="1">
        <f t="array" aca="1" ref="B724" ca="1">_xlfn.XLOOKUP(
$C724,
_xlfn.TAKE('History Simulation Scenarios'!$AE$3:$AE$10000, ROWS(_xlfn.ANCHORARRAY('History Simulation Scenarios'!$A$3))),_xlfn.ANCHORARRAY(
'History Simulation Scenarios'!$A$3)
)</f>
        <v>461</v>
      </c>
      <c r="C724" s="23">
        <f ca="1"/>
        <v>-4229.1419611719903</v>
      </c>
      <c r="D724" s="24">
        <f ca="1">COUNT($B$2:B724)/'History Simulation Scenarios'!$A$2</f>
        <v>0.98770491803278693</v>
      </c>
    </row>
    <row r="725" spans="2:4" x14ac:dyDescent="0.35">
      <c r="B725" cm="1">
        <f t="array" aca="1" ref="B725" ca="1">_xlfn.XLOOKUP(
$C725,
_xlfn.TAKE('History Simulation Scenarios'!$AE$3:$AE$10000, ROWS(_xlfn.ANCHORARRAY('History Simulation Scenarios'!$A$3))),_xlfn.ANCHORARRAY(
'History Simulation Scenarios'!$A$3)
)</f>
        <v>583</v>
      </c>
      <c r="C725" s="23">
        <f ca="1"/>
        <v>-4242.9288292634592</v>
      </c>
      <c r="D725" s="24">
        <f ca="1">COUNT($B$2:B725)/'History Simulation Scenarios'!$A$2</f>
        <v>0.98907103825136611</v>
      </c>
    </row>
    <row r="726" spans="2:4" x14ac:dyDescent="0.35">
      <c r="B726" cm="1">
        <f t="array" aca="1" ref="B726" ca="1">_xlfn.XLOOKUP(
$C726,
_xlfn.TAKE('History Simulation Scenarios'!$AE$3:$AE$10000, ROWS(_xlfn.ANCHORARRAY('History Simulation Scenarios'!$A$3))),_xlfn.ANCHORARRAY(
'History Simulation Scenarios'!$A$3)
)</f>
        <v>497</v>
      </c>
      <c r="C726" s="23">
        <f ca="1"/>
        <v>-4561.3258029248973</v>
      </c>
      <c r="D726" s="24">
        <f ca="1">COUNT($B$2:B726)/'History Simulation Scenarios'!$A$2</f>
        <v>0.9904371584699454</v>
      </c>
    </row>
    <row r="727" spans="2:4" x14ac:dyDescent="0.35">
      <c r="B727" cm="1">
        <f t="array" aca="1" ref="B727" ca="1">_xlfn.XLOOKUP(
$C727,
_xlfn.TAKE('History Simulation Scenarios'!$AE$3:$AE$10000, ROWS(_xlfn.ANCHORARRAY('History Simulation Scenarios'!$A$3))),_xlfn.ANCHORARRAY(
'History Simulation Scenarios'!$A$3)
)</f>
        <v>523</v>
      </c>
      <c r="C727" s="23">
        <f ca="1"/>
        <v>-4585.4576292776619</v>
      </c>
      <c r="D727" s="24">
        <f ca="1">COUNT($B$2:B727)/'History Simulation Scenarios'!$A$2</f>
        <v>0.99180327868852458</v>
      </c>
    </row>
    <row r="728" spans="2:4" x14ac:dyDescent="0.35">
      <c r="B728" cm="1">
        <f t="array" aca="1" ref="B728" ca="1">_xlfn.XLOOKUP(
$C728,
_xlfn.TAKE('History Simulation Scenarios'!$AE$3:$AE$10000, ROWS(_xlfn.ANCHORARRAY('History Simulation Scenarios'!$A$3))),_xlfn.ANCHORARRAY(
'History Simulation Scenarios'!$A$3)
)</f>
        <v>517</v>
      </c>
      <c r="C728" s="23">
        <f ca="1"/>
        <v>-4673.0086791485082</v>
      </c>
      <c r="D728" s="24">
        <f ca="1">COUNT($B$2:B728)/'History Simulation Scenarios'!$A$2</f>
        <v>0.99316939890710387</v>
      </c>
    </row>
    <row r="729" spans="2:4" x14ac:dyDescent="0.35">
      <c r="B729" cm="1">
        <f t="array" aca="1" ref="B729" ca="1">_xlfn.XLOOKUP(
$C729,
_xlfn.TAKE('History Simulation Scenarios'!$AE$3:$AE$10000, ROWS(_xlfn.ANCHORARRAY('History Simulation Scenarios'!$A$3))),_xlfn.ANCHORARRAY(
'History Simulation Scenarios'!$A$3)
)</f>
        <v>723</v>
      </c>
      <c r="C729" s="23">
        <f ca="1"/>
        <v>-5521.6334151985357</v>
      </c>
      <c r="D729" s="24">
        <f ca="1">COUNT($B$2:B729)/'History Simulation Scenarios'!$A$2</f>
        <v>0.99453551912568305</v>
      </c>
    </row>
    <row r="730" spans="2:4" x14ac:dyDescent="0.35">
      <c r="B730" cm="1">
        <f t="array" aca="1" ref="B730" ca="1">_xlfn.XLOOKUP(
$C730,
_xlfn.TAKE('History Simulation Scenarios'!$AE$3:$AE$10000, ROWS(_xlfn.ANCHORARRAY('History Simulation Scenarios'!$A$3))),_xlfn.ANCHORARRAY(
'History Simulation Scenarios'!$A$3)
)</f>
        <v>32</v>
      </c>
      <c r="C730" s="23">
        <f ca="1"/>
        <v>-6170.5901619268989</v>
      </c>
      <c r="D730" s="24">
        <f ca="1">COUNT($B$2:B730)/'History Simulation Scenarios'!$A$2</f>
        <v>0.99590163934426235</v>
      </c>
    </row>
    <row r="731" spans="2:4" x14ac:dyDescent="0.35">
      <c r="B731" cm="1">
        <f t="array" aca="1" ref="B731" ca="1">_xlfn.XLOOKUP(
$C731,
_xlfn.TAKE('History Simulation Scenarios'!$AE$3:$AE$10000, ROWS(_xlfn.ANCHORARRAY('History Simulation Scenarios'!$A$3))),_xlfn.ANCHORARRAY(
'History Simulation Scenarios'!$A$3)
)</f>
        <v>411</v>
      </c>
      <c r="C731" s="23">
        <f ca="1"/>
        <v>-7404.020870922599</v>
      </c>
      <c r="D731" s="24">
        <f ca="1">COUNT($B$2:B731)/'History Simulation Scenarios'!$A$2</f>
        <v>0.99726775956284153</v>
      </c>
    </row>
    <row r="732" spans="2:4" x14ac:dyDescent="0.35">
      <c r="B732" cm="1">
        <f t="array" aca="1" ref="B732" ca="1">_xlfn.XLOOKUP(
$C732,
_xlfn.TAKE('History Simulation Scenarios'!$AE$3:$AE$10000, ROWS(_xlfn.ANCHORARRAY('History Simulation Scenarios'!$A$3))),_xlfn.ANCHORARRAY(
'History Simulation Scenarios'!$A$3)
)</f>
        <v>537</v>
      </c>
      <c r="C732" s="23">
        <f ca="1"/>
        <v>-7660.9195569214062</v>
      </c>
      <c r="D732" s="24">
        <f ca="1">COUNT($B$2:B732)/'History Simulation Scenarios'!$A$2</f>
        <v>0.99863387978142082</v>
      </c>
    </row>
    <row r="733" spans="2:4" x14ac:dyDescent="0.35">
      <c r="B733" cm="1">
        <f t="array" aca="1" ref="B733" ca="1">_xlfn.XLOOKUP(
$C733,
_xlfn.TAKE('History Simulation Scenarios'!$AE$3:$AE$10000, ROWS(_xlfn.ANCHORARRAY('History Simulation Scenarios'!$A$3))),_xlfn.ANCHORARRAY(
'History Simulation Scenarios'!$A$3)
)</f>
        <v>515</v>
      </c>
      <c r="C733" s="23">
        <f ca="1"/>
        <v>-21471.612783823948</v>
      </c>
      <c r="D733" s="24">
        <f ca="1">COUNT($B$2:B733)/'History Simulation Scenarios'!$A$2</f>
        <v>1</v>
      </c>
    </row>
  </sheetData>
  <conditionalFormatting sqref="C2:C733">
    <cfRule type="cellIs" dxfId="3" priority="1" operator="greaterThanOrEqual">
      <formula>$I$2</formula>
    </cfRule>
  </conditionalFormatting>
  <conditionalFormatting sqref="D2:D733 H2">
    <cfRule type="duplicateValues" dxfId="2" priority="2"/>
  </conditionalFormatting>
  <conditionalFormatting sqref="D2:D733">
    <cfRule type="expression" dxfId="1" priority="3">
      <formula>ABS(D2-0.01)=MIN(ABS($D$2:$D$1000-0.01))</formula>
    </cfRule>
  </conditionalFormatting>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CC7BD-BB74-4EB9-B6FE-A556C09C75B6}">
  <sheetPr>
    <tabColor rgb="FFC00000"/>
  </sheetPr>
  <dimension ref="A2:O735"/>
  <sheetViews>
    <sheetView showGridLines="0" tabSelected="1" topLeftCell="A716" workbookViewId="0">
      <selection activeCell="B3" sqref="B3"/>
    </sheetView>
  </sheetViews>
  <sheetFormatPr defaultRowHeight="14.5" x14ac:dyDescent="0.35"/>
  <sheetData>
    <row r="2" spans="1:15" x14ac:dyDescent="0.35">
      <c r="B2" s="48" t="str">
        <f ca="1">Data!C13</f>
        <v>AAPL</v>
      </c>
      <c r="C2" s="48" t="str">
        <f ca="1">Data!D13</f>
        <v>BAC</v>
      </c>
      <c r="D2" s="48" t="str">
        <f ca="1">Data!E13</f>
        <v>BBWI</v>
      </c>
      <c r="E2" s="48" t="str">
        <f ca="1">Data!F13</f>
        <v>BF.B</v>
      </c>
      <c r="F2" s="48" t="str">
        <f ca="1">Data!G13</f>
        <v>GOOGL</v>
      </c>
      <c r="G2" s="48" t="str">
        <f ca="1">Data!H13</f>
        <v>IBKR</v>
      </c>
      <c r="H2" s="48" t="str">
        <f ca="1">Data!I13</f>
        <v>JNJ</v>
      </c>
      <c r="I2" s="48" t="str">
        <f ca="1">Data!J13</f>
        <v>KHC</v>
      </c>
      <c r="J2" s="48" t="str">
        <f ca="1">Data!K13</f>
        <v>KO</v>
      </c>
      <c r="K2" s="48" t="str">
        <f ca="1">Data!L13</f>
        <v>MSFT</v>
      </c>
      <c r="L2" s="48" t="str">
        <f ca="1">Data!M13</f>
        <v>OXY</v>
      </c>
      <c r="M2" s="48" t="str">
        <f ca="1">Data!N13</f>
        <v>PEP</v>
      </c>
      <c r="N2" s="48" t="str">
        <f ca="1">Data!O13</f>
        <v>STZ</v>
      </c>
      <c r="O2" s="48" t="str">
        <f ca="1">Data!P13</f>
        <v>VOO</v>
      </c>
    </row>
    <row r="3" spans="1:15" x14ac:dyDescent="0.35">
      <c r="A3" cm="1">
        <f t="array" aca="1" ref="A3:A735" ca="1">_xlfn.SEQUENCE(COUNT(Data!B15:B1000),1)</f>
        <v>1</v>
      </c>
      <c r="B3" s="24">
        <v>0</v>
      </c>
      <c r="C3" s="24">
        <v>0</v>
      </c>
      <c r="D3" s="24">
        <v>0</v>
      </c>
      <c r="E3" s="24">
        <v>0</v>
      </c>
      <c r="F3" s="24">
        <v>0</v>
      </c>
      <c r="G3" s="24">
        <v>0</v>
      </c>
      <c r="H3" s="24">
        <v>0</v>
      </c>
      <c r="I3" s="24">
        <v>0</v>
      </c>
      <c r="J3" s="24">
        <v>0</v>
      </c>
      <c r="K3" s="24">
        <v>0</v>
      </c>
      <c r="L3" s="24">
        <v>0</v>
      </c>
      <c r="M3" s="24">
        <v>0</v>
      </c>
      <c r="N3" s="24">
        <v>0</v>
      </c>
      <c r="O3" s="24">
        <v>0</v>
      </c>
    </row>
    <row r="4" spans="1:15" x14ac:dyDescent="0.35">
      <c r="A4">
        <f ca="1"/>
        <v>2</v>
      </c>
      <c r="B4" s="24">
        <f ca="1">LN(Data!C16/Data!C15)</f>
        <v>-9.1451553451152717E-3</v>
      </c>
      <c r="C4" s="24">
        <f ca="1">LN(Data!D16/Data!D15)</f>
        <v>-3.3793007434751277E-2</v>
      </c>
      <c r="D4" s="24">
        <f ca="1">LN(Data!E16/Data!E15)</f>
        <v>-2.3763494452185882E-2</v>
      </c>
      <c r="E4" s="24">
        <f ca="1">LN(Data!F16/Data!F15)</f>
        <v>8.0121789399541265E-4</v>
      </c>
      <c r="F4" s="24">
        <f ca="1">LN(Data!G16/Data!G15)</f>
        <v>-1.4883370418279477E-2</v>
      </c>
      <c r="G4" s="24">
        <f ca="1">LN(Data!H16/Data!H15)</f>
        <v>-3.4596976562213992E-2</v>
      </c>
      <c r="H4" s="24">
        <f ca="1">LN(Data!I16/Data!I15)</f>
        <v>-1.862715364307916E-2</v>
      </c>
      <c r="I4" s="24">
        <f ca="1">LN(Data!J16/Data!J15)</f>
        <v>-1.243237809131195E-2</v>
      </c>
      <c r="J4" s="24">
        <f ca="1">LN(Data!K16/Data!K15)</f>
        <v>-4.4861751737081037E-3</v>
      </c>
      <c r="K4" s="24">
        <f ca="1">LN(Data!L16/Data!L15)</f>
        <v>-5.4571893632506729E-3</v>
      </c>
      <c r="L4" s="24">
        <f ca="1">LN(Data!M16/Data!M15)</f>
        <v>-2.6237630216857259E-2</v>
      </c>
      <c r="M4" s="24">
        <f ca="1">LN(Data!N16/Data!N15)</f>
        <v>-8.4621964971540158E-3</v>
      </c>
      <c r="N4" s="24">
        <f ca="1">LN(Data!O16/Data!O15)</f>
        <v>-9.4351284398374886E-3</v>
      </c>
      <c r="O4" s="24">
        <f ca="1">LN(Data!P16/Data!P15)</f>
        <v>-1.6720505761007941E-2</v>
      </c>
    </row>
    <row r="5" spans="1:15" x14ac:dyDescent="0.35">
      <c r="A5">
        <f ca="1"/>
        <v>3</v>
      </c>
      <c r="B5" s="24">
        <f ca="1">LN(Data!C17/Data!C16)</f>
        <v>6.9453492979026912E-3</v>
      </c>
      <c r="C5" s="24">
        <f ca="1">LN(Data!D17/Data!D16)</f>
        <v>-2.4538861747830629E-2</v>
      </c>
      <c r="D5" s="24">
        <f ca="1">LN(Data!E17/Data!E16)</f>
        <v>-1.6744040150382177E-2</v>
      </c>
      <c r="E5" s="24">
        <f ca="1">LN(Data!F17/Data!F16)</f>
        <v>-1.030439000076452E-2</v>
      </c>
      <c r="F5" s="24">
        <f ca="1">LN(Data!G17/Data!G16)</f>
        <v>2.1343586691767617E-2</v>
      </c>
      <c r="G5" s="24">
        <f ca="1">LN(Data!H17/Data!H16)</f>
        <v>6.2841703821327677E-4</v>
      </c>
      <c r="H5" s="24">
        <f ca="1">LN(Data!I17/Data!I16)</f>
        <v>5.2948574934827473E-4</v>
      </c>
      <c r="I5" s="24">
        <f ca="1">LN(Data!J17/Data!J16)</f>
        <v>-4.0005387399338786E-3</v>
      </c>
      <c r="J5" s="24">
        <f ca="1">LN(Data!K17/Data!K16)</f>
        <v>-2.1672093170284766E-3</v>
      </c>
      <c r="K5" s="24">
        <f ca="1">LN(Data!L17/Data!L16)</f>
        <v>1.9529668802541002E-2</v>
      </c>
      <c r="L5" s="24">
        <f ca="1">LN(Data!M17/Data!M16)</f>
        <v>-3.4141378332580075E-3</v>
      </c>
      <c r="M5" s="24">
        <f ca="1">LN(Data!N17/Data!N16)</f>
        <v>-4.8841532803514612E-3</v>
      </c>
      <c r="N5" s="24">
        <f ca="1">LN(Data!O17/Data!O16)</f>
        <v>3.9615086879327176E-3</v>
      </c>
      <c r="O5" s="24">
        <f ca="1">LN(Data!P17/Data!P16)</f>
        <v>2.3743143591049699E-3</v>
      </c>
    </row>
    <row r="6" spans="1:15" x14ac:dyDescent="0.35">
      <c r="A6">
        <f ca="1"/>
        <v>4</v>
      </c>
      <c r="B6" s="24">
        <f ca="1">LN(Data!C18/Data!C17)</f>
        <v>8.2712420920511859E-3</v>
      </c>
      <c r="C6" s="24">
        <f ca="1">LN(Data!D18/Data!D17)</f>
        <v>6.2835172550845036E-3</v>
      </c>
      <c r="D6" s="24">
        <f ca="1">LN(Data!E18/Data!E17)</f>
        <v>3.6024478621328009E-2</v>
      </c>
      <c r="E6" s="24">
        <f ca="1">LN(Data!F18/Data!F17)</f>
        <v>1.8599221417468129E-2</v>
      </c>
      <c r="F6" s="24">
        <f ca="1">LN(Data!G18/Data!G17)</f>
        <v>-1.5163005179639638E-3</v>
      </c>
      <c r="G6" s="24">
        <f ca="1">LN(Data!H18/Data!H17)</f>
        <v>-3.3212913527799849E-2</v>
      </c>
      <c r="H6" s="24">
        <f ca="1">LN(Data!I18/Data!I17)</f>
        <v>1.0007325598857702E-2</v>
      </c>
      <c r="I6" s="24">
        <f ca="1">LN(Data!J18/Data!J17)</f>
        <v>2.0106497451657941E-2</v>
      </c>
      <c r="J6" s="24">
        <f ca="1">LN(Data!K18/Data!K17)</f>
        <v>1.6222835506887166E-2</v>
      </c>
      <c r="K6" s="24">
        <f ca="1">LN(Data!L18/Data!L17)</f>
        <v>1.0425904589784402E-2</v>
      </c>
      <c r="L6" s="24">
        <f ca="1">LN(Data!M18/Data!M17)</f>
        <v>-5.1431623744674793E-3</v>
      </c>
      <c r="M6" s="24">
        <f ca="1">LN(Data!N18/Data!N17)</f>
        <v>1.9395094066812009E-2</v>
      </c>
      <c r="N6" s="24">
        <f ca="1">LN(Data!O18/Data!O17)</f>
        <v>1.3674163266345039E-2</v>
      </c>
      <c r="O6" s="24">
        <f ca="1">LN(Data!P18/Data!P17)</f>
        <v>2.5337386179759285E-3</v>
      </c>
    </row>
    <row r="7" spans="1:15" x14ac:dyDescent="0.35">
      <c r="A7">
        <f ca="1"/>
        <v>5</v>
      </c>
      <c r="B7" s="24">
        <f ca="1">LN(Data!C19/Data!C18)</f>
        <v>-1.2369479283555878E-2</v>
      </c>
      <c r="C7" s="24">
        <f ca="1">LN(Data!D19/Data!D18)</f>
        <v>4.8544494103093846E-2</v>
      </c>
      <c r="D7" s="24">
        <f ca="1">LN(Data!E19/Data!E18)</f>
        <v>2.9877741077504329E-2</v>
      </c>
      <c r="E7" s="24">
        <f ca="1">LN(Data!F19/Data!F18)</f>
        <v>1.7458936265585168E-3</v>
      </c>
      <c r="F7" s="24">
        <f ca="1">LN(Data!G19/Data!G18)</f>
        <v>-2.8669592243140914E-2</v>
      </c>
      <c r="G7" s="24">
        <f ca="1">LN(Data!H19/Data!H18)</f>
        <v>3.2835910695813333E-2</v>
      </c>
      <c r="H7" s="24">
        <f ca="1">LN(Data!I19/Data!I18)</f>
        <v>4.2490666968817287E-3</v>
      </c>
      <c r="I7" s="24">
        <f ca="1">LN(Data!J19/Data!J18)</f>
        <v>1.0940458173183681E-2</v>
      </c>
      <c r="J7" s="24">
        <f ca="1">LN(Data!K19/Data!K18)</f>
        <v>7.3619964410692601E-3</v>
      </c>
      <c r="K7" s="24">
        <f ca="1">LN(Data!L19/Data!L18)</f>
        <v>-1.5046517821102334E-2</v>
      </c>
      <c r="L7" s="24">
        <f ca="1">LN(Data!M19/Data!M18)</f>
        <v>2.4952495476869594E-2</v>
      </c>
      <c r="M7" s="24">
        <f ca="1">LN(Data!N19/Data!N18)</f>
        <v>2.2310232914021831E-3</v>
      </c>
      <c r="N7" s="24">
        <f ca="1">LN(Data!O19/Data!O18)</f>
        <v>7.0409947064630392E-3</v>
      </c>
      <c r="O7" s="24">
        <f ca="1">LN(Data!P19/Data!P18)</f>
        <v>1.6489862473418884E-3</v>
      </c>
    </row>
    <row r="8" spans="1:15" x14ac:dyDescent="0.35">
      <c r="A8">
        <f ca="1"/>
        <v>6</v>
      </c>
      <c r="B8" s="24">
        <f ca="1">LN(Data!C20/Data!C19)</f>
        <v>-3.988230526153708E-3</v>
      </c>
      <c r="C8" s="24">
        <f ca="1">LN(Data!D20/Data!D19)</f>
        <v>-1.3072081567352662E-2</v>
      </c>
      <c r="D8" s="24">
        <f ca="1">LN(Data!E20/Data!E19)</f>
        <v>3.6133999309998874E-2</v>
      </c>
      <c r="E8" s="24">
        <f ca="1">LN(Data!F20/Data!F19)</f>
        <v>-1.2694384440362055E-3</v>
      </c>
      <c r="F8" s="24">
        <f ca="1">LN(Data!G20/Data!G19)</f>
        <v>-1.4054976071415294E-2</v>
      </c>
      <c r="G8" s="24">
        <f ca="1">LN(Data!H20/Data!H19)</f>
        <v>5.6401728762611233E-3</v>
      </c>
      <c r="H8" s="24">
        <f ca="1">LN(Data!I20/Data!I19)</f>
        <v>-9.701177289146358E-3</v>
      </c>
      <c r="I8" s="24">
        <f ca="1">LN(Data!J20/Data!J19)</f>
        <v>-5.4552674580788125E-3</v>
      </c>
      <c r="J8" s="24">
        <f ca="1">LN(Data!K20/Data!K19)</f>
        <v>1.1403438557557931E-3</v>
      </c>
      <c r="K8" s="24">
        <f ca="1">LN(Data!L20/Data!L19)</f>
        <v>-4.1696186295786652E-3</v>
      </c>
      <c r="L8" s="24">
        <f ca="1">LN(Data!M20/Data!M19)</f>
        <v>4.2021609983003333E-2</v>
      </c>
      <c r="M8" s="24">
        <f ca="1">LN(Data!N20/Data!N19)</f>
        <v>-3.3433634547475576E-4</v>
      </c>
      <c r="N8" s="24">
        <f ca="1">LN(Data!O20/Data!O19)</f>
        <v>-9.5722139633420717E-4</v>
      </c>
      <c r="O8" s="24">
        <f ca="1">LN(Data!P20/Data!P19)</f>
        <v>-1.7590154051796698E-3</v>
      </c>
    </row>
    <row r="9" spans="1:15" x14ac:dyDescent="0.35">
      <c r="A9">
        <f ca="1"/>
        <v>7</v>
      </c>
      <c r="B9" s="24">
        <f ca="1">LN(Data!C21/Data!C20)</f>
        <v>1.9597386183798766E-2</v>
      </c>
      <c r="C9" s="24">
        <f ca="1">LN(Data!D21/Data!D20)</f>
        <v>1.9370212952814353E-2</v>
      </c>
      <c r="D9" s="24">
        <f ca="1">LN(Data!E21/Data!E20)</f>
        <v>-2.0986292851621017E-2</v>
      </c>
      <c r="E9" s="24">
        <f ca="1">LN(Data!F21/Data!F20)</f>
        <v>1.121034871039589E-2</v>
      </c>
      <c r="F9" s="24">
        <f ca="1">LN(Data!G21/Data!G20)</f>
        <v>3.5569645248474877E-3</v>
      </c>
      <c r="G9" s="24">
        <f ca="1">LN(Data!H21/Data!H20)</f>
        <v>1.3777912980840395E-2</v>
      </c>
      <c r="H9" s="24">
        <f ca="1">LN(Data!I21/Data!I20)</f>
        <v>9.7664067337408372E-3</v>
      </c>
      <c r="I9" s="24">
        <f ca="1">LN(Data!J21/Data!J20)</f>
        <v>7.2670966064993774E-3</v>
      </c>
      <c r="J9" s="24">
        <f ca="1">LN(Data!K21/Data!K20)</f>
        <v>7.1382522442472477E-3</v>
      </c>
      <c r="K9" s="24">
        <f ca="1">LN(Data!L21/Data!L20)</f>
        <v>1.9002263205408682E-2</v>
      </c>
      <c r="L9" s="24">
        <f ca="1">LN(Data!M21/Data!M20)</f>
        <v>-1.9308131501269668E-3</v>
      </c>
      <c r="M9" s="24">
        <f ca="1">LN(Data!N21/Data!N20)</f>
        <v>6.887003061260292E-3</v>
      </c>
      <c r="N9" s="24">
        <f ca="1">LN(Data!O21/Data!O20)</f>
        <v>1.986700705091507E-2</v>
      </c>
      <c r="O9" s="24">
        <f ca="1">LN(Data!P21/Data!P20)</f>
        <v>1.4121866457879413E-2</v>
      </c>
    </row>
    <row r="10" spans="1:15" x14ac:dyDescent="0.35">
      <c r="A10">
        <f ca="1"/>
        <v>8</v>
      </c>
      <c r="B10" s="24">
        <f ca="1">LN(Data!C22/Data!C21)</f>
        <v>9.8413197958284095E-3</v>
      </c>
      <c r="C10" s="24">
        <f ca="1">LN(Data!D22/Data!D21)</f>
        <v>-1.2989475246086584E-2</v>
      </c>
      <c r="D10" s="24">
        <f ca="1">LN(Data!E22/Data!E21)</f>
        <v>-2.666099153075745E-2</v>
      </c>
      <c r="E10" s="24">
        <f ca="1">LN(Data!F22/Data!F21)</f>
        <v>-2.3579355419042955E-3</v>
      </c>
      <c r="F10" s="24">
        <f ca="1">LN(Data!G22/Data!G21)</f>
        <v>-4.9436525442004579E-3</v>
      </c>
      <c r="G10" s="24">
        <f ca="1">LN(Data!H22/Data!H21)</f>
        <v>-1.2328176061972206E-4</v>
      </c>
      <c r="H10" s="24">
        <f ca="1">LN(Data!I22/Data!I21)</f>
        <v>7.8242163475159324E-4</v>
      </c>
      <c r="I10" s="24">
        <f ca="1">LN(Data!J22/Data!J21)</f>
        <v>4.3865378039184061E-3</v>
      </c>
      <c r="J10" s="24">
        <f ca="1">LN(Data!K22/Data!K21)</f>
        <v>-1.6166841842658571E-4</v>
      </c>
      <c r="K10" s="24">
        <f ca="1">LN(Data!L22/Data!L21)</f>
        <v>1.2540904051967446E-2</v>
      </c>
      <c r="L10" s="24">
        <f ca="1">LN(Data!M22/Data!M21)</f>
        <v>3.6974561856914188E-3</v>
      </c>
      <c r="M10" s="24">
        <f ca="1">LN(Data!N22/Data!N21)</f>
        <v>8.8520061105271304E-4</v>
      </c>
      <c r="N10" s="24">
        <f ca="1">LN(Data!O22/Data!O21)</f>
        <v>5.4838631376348847E-3</v>
      </c>
      <c r="O10" s="24">
        <f ca="1">LN(Data!P22/Data!P21)</f>
        <v>5.9493401363341063E-3</v>
      </c>
    </row>
    <row r="11" spans="1:15" x14ac:dyDescent="0.35">
      <c r="A11">
        <f ca="1"/>
        <v>9</v>
      </c>
      <c r="B11" s="24">
        <f ca="1">LN(Data!C23/Data!C22)</f>
        <v>1.5523137594856146E-2</v>
      </c>
      <c r="C11" s="24">
        <f ca="1">LN(Data!D23/Data!D22)</f>
        <v>1.054491317661504E-2</v>
      </c>
      <c r="D11" s="24">
        <f ca="1">LN(Data!E23/Data!E22)</f>
        <v>8.5106896679086105E-3</v>
      </c>
      <c r="E11" s="24">
        <f ca="1">LN(Data!F23/Data!F22)</f>
        <v>1.1423330541824593E-2</v>
      </c>
      <c r="F11" s="24">
        <f ca="1">LN(Data!G23/Data!G22)</f>
        <v>2.7760555023448871E-2</v>
      </c>
      <c r="G11" s="24">
        <f ca="1">LN(Data!H23/Data!H22)</f>
        <v>1.7719043650999383E-2</v>
      </c>
      <c r="H11" s="24">
        <f ca="1">LN(Data!I23/Data!I22)</f>
        <v>1.0180679962132259E-2</v>
      </c>
      <c r="I11" s="24">
        <f ca="1">LN(Data!J23/Data!J22)</f>
        <v>-4.3865378039185032E-3</v>
      </c>
      <c r="J11" s="24">
        <f ca="1">LN(Data!K23/Data!K22)</f>
        <v>2.9060401465292054E-3</v>
      </c>
      <c r="K11" s="24">
        <f ca="1">LN(Data!L23/Data!L22)</f>
        <v>1.4851325641220549E-2</v>
      </c>
      <c r="L11" s="24">
        <f ca="1">LN(Data!M23/Data!M22)</f>
        <v>1.7635275111598501E-3</v>
      </c>
      <c r="M11" s="24">
        <f ca="1">LN(Data!N23/Data!N22)</f>
        <v>8.0963182877291581E-3</v>
      </c>
      <c r="N11" s="24">
        <f ca="1">LN(Data!O23/Data!O22)</f>
        <v>4.3478329361034225E-3</v>
      </c>
      <c r="O11" s="24">
        <f ca="1">LN(Data!P23/Data!P22)</f>
        <v>1.3869773588191513E-2</v>
      </c>
    </row>
    <row r="12" spans="1:15" x14ac:dyDescent="0.35">
      <c r="A12">
        <f ca="1"/>
        <v>10</v>
      </c>
      <c r="B12" s="24">
        <f ca="1">LN(Data!C24/Data!C23)</f>
        <v>7.6721311475689783E-3</v>
      </c>
      <c r="C12" s="24">
        <f ca="1">LN(Data!D24/Data!D23)</f>
        <v>-3.497114915865191E-4</v>
      </c>
      <c r="D12" s="24">
        <f ca="1">LN(Data!E24/Data!E23)</f>
        <v>-2.1893823742737731E-3</v>
      </c>
      <c r="E12" s="24">
        <f ca="1">LN(Data!F24/Data!F23)</f>
        <v>-2.9606566230909689E-3</v>
      </c>
      <c r="F12" s="24">
        <f ca="1">LN(Data!G24/Data!G23)</f>
        <v>6.0550908247908857E-3</v>
      </c>
      <c r="G12" s="24">
        <f ca="1">LN(Data!H24/Data!H23)</f>
        <v>-1.5758534081164286E-3</v>
      </c>
      <c r="H12" s="24">
        <f ca="1">LN(Data!I24/Data!I23)</f>
        <v>1.186481771744056E-2</v>
      </c>
      <c r="I12" s="24">
        <f ca="1">LN(Data!J24/Data!J23)</f>
        <v>4.6439711944508185E-3</v>
      </c>
      <c r="J12" s="24">
        <f ca="1">LN(Data!K24/Data!K23)</f>
        <v>5.9471363903557083E-3</v>
      </c>
      <c r="K12" s="24">
        <f ca="1">LN(Data!L24/Data!L23)</f>
        <v>-3.7183161010089973E-3</v>
      </c>
      <c r="L12" s="24">
        <f ca="1">LN(Data!M24/Data!M23)</f>
        <v>4.310674433576285E-2</v>
      </c>
      <c r="M12" s="24">
        <f ca="1">LN(Data!N24/Data!N23)</f>
        <v>1.0964913379287709E-3</v>
      </c>
      <c r="N12" s="24">
        <f ca="1">LN(Data!O24/Data!O23)</f>
        <v>-2.0828263052512668E-3</v>
      </c>
      <c r="O12" s="24">
        <f ca="1">LN(Data!P24/Data!P23)</f>
        <v>3.9542001816066418E-3</v>
      </c>
    </row>
    <row r="13" spans="1:15" x14ac:dyDescent="0.35">
      <c r="A13">
        <f ca="1"/>
        <v>11</v>
      </c>
      <c r="B13" s="24">
        <f ca="1">LN(Data!C25/Data!C24)</f>
        <v>-3.2549757490592185E-3</v>
      </c>
      <c r="C13" s="24">
        <f ca="1">LN(Data!D25/Data!D24)</f>
        <v>-2.1567037096885275E-2</v>
      </c>
      <c r="D13" s="24">
        <f ca="1">LN(Data!E25/Data!E24)</f>
        <v>1.3689256073415187E-3</v>
      </c>
      <c r="E13" s="24">
        <f ca="1">LN(Data!F25/Data!F24)</f>
        <v>-1.8586139053708931E-2</v>
      </c>
      <c r="F13" s="24">
        <f ca="1">LN(Data!G25/Data!G24)</f>
        <v>3.4436613331167943E-3</v>
      </c>
      <c r="G13" s="24">
        <f ca="1">LN(Data!H25/Data!H24)</f>
        <v>-1.8241308877416772E-2</v>
      </c>
      <c r="H13" s="24">
        <f ca="1">LN(Data!I25/Data!I24)</f>
        <v>1.0401565207647172E-2</v>
      </c>
      <c r="I13" s="24">
        <f ca="1">LN(Data!J25/Data!J24)</f>
        <v>-6.196766537511493E-3</v>
      </c>
      <c r="J13" s="24">
        <f ca="1">LN(Data!K25/Data!K24)</f>
        <v>-3.0495168484535613E-3</v>
      </c>
      <c r="K13" s="24">
        <f ca="1">LN(Data!L25/Data!L24)</f>
        <v>-1.7409167711666745E-4</v>
      </c>
      <c r="L13" s="24">
        <f ca="1">LN(Data!M25/Data!M24)</f>
        <v>-5.3842142225112785E-3</v>
      </c>
      <c r="M13" s="24">
        <f ca="1">LN(Data!N25/Data!N24)</f>
        <v>-3.5680015895482387E-3</v>
      </c>
      <c r="N13" s="24">
        <f ca="1">LN(Data!O25/Data!O24)</f>
        <v>-3.2415776323024115E-2</v>
      </c>
      <c r="O13" s="24">
        <f ca="1">LN(Data!P25/Data!P24)</f>
        <v>-5.6574607397574779E-3</v>
      </c>
    </row>
    <row r="14" spans="1:15" x14ac:dyDescent="0.35">
      <c r="A14">
        <f ca="1"/>
        <v>12</v>
      </c>
      <c r="B14" s="24">
        <f ca="1">LN(Data!C26/Data!C25)</f>
        <v>-1.1354443611028924E-2</v>
      </c>
      <c r="C14" s="24">
        <f ca="1">LN(Data!D26/Data!D25)</f>
        <v>-1.2225970337865925E-2</v>
      </c>
      <c r="D14" s="24">
        <f ca="1">LN(Data!E26/Data!E25)</f>
        <v>-2.4090878483978784E-2</v>
      </c>
      <c r="E14" s="24">
        <f ca="1">LN(Data!F26/Data!F25)</f>
        <v>4.7683383244740389E-4</v>
      </c>
      <c r="F14" s="24">
        <f ca="1">LN(Data!G26/Data!G25)</f>
        <v>-2.3901727522278888E-3</v>
      </c>
      <c r="G14" s="24">
        <f ca="1">LN(Data!H26/Data!H25)</f>
        <v>-1.1056700004995817E-2</v>
      </c>
      <c r="H14" s="24">
        <f ca="1">LN(Data!I26/Data!I25)</f>
        <v>4.3944126757065362E-2</v>
      </c>
      <c r="I14" s="24">
        <f ca="1">LN(Data!J26/Data!J25)</f>
        <v>1.0563024918820262E-2</v>
      </c>
      <c r="J14" s="24">
        <f ca="1">LN(Data!K26/Data!K25)</f>
        <v>9.4393149472244212E-3</v>
      </c>
      <c r="K14" s="24">
        <f ca="1">LN(Data!L26/Data!L25)</f>
        <v>-9.938491658678961E-3</v>
      </c>
      <c r="L14" s="24">
        <f ca="1">LN(Data!M26/Data!M25)</f>
        <v>-4.018552548528757E-3</v>
      </c>
      <c r="M14" s="24">
        <f ca="1">LN(Data!N26/Data!N25)</f>
        <v>9.79514794802319E-3</v>
      </c>
      <c r="N14" s="24">
        <f ca="1">LN(Data!O26/Data!O25)</f>
        <v>1.4602119938396304E-2</v>
      </c>
      <c r="O14" s="24">
        <f ca="1">LN(Data!P26/Data!P25)</f>
        <v>-2.4268296462979242E-3</v>
      </c>
    </row>
    <row r="15" spans="1:15" x14ac:dyDescent="0.35">
      <c r="A15">
        <f ca="1"/>
        <v>13</v>
      </c>
      <c r="B15" s="24">
        <f ca="1">LN(Data!C27/Data!C26)</f>
        <v>5.4808005172460074E-3</v>
      </c>
      <c r="C15" s="24">
        <f ca="1">LN(Data!D27/Data!D26)</f>
        <v>7.2098365667497503E-3</v>
      </c>
      <c r="D15" s="24">
        <f ca="1">LN(Data!E27/Data!E26)</f>
        <v>-4.2128976788728548E-3</v>
      </c>
      <c r="E15" s="24">
        <f ca="1">LN(Data!F27/Data!F26)</f>
        <v>-4.2997120147966151E-3</v>
      </c>
      <c r="F15" s="24">
        <f ca="1">LN(Data!G27/Data!G26)</f>
        <v>3.7112624982775545E-2</v>
      </c>
      <c r="G15" s="24">
        <f ca="1">LN(Data!H27/Data!H26)</f>
        <v>-8.1530711896335983E-3</v>
      </c>
      <c r="H15" s="24">
        <f ca="1">LN(Data!I27/Data!I26)</f>
        <v>-2.7814747646009801E-3</v>
      </c>
      <c r="I15" s="24">
        <f ca="1">LN(Data!J27/Data!J26)</f>
        <v>3.0706267729650114E-3</v>
      </c>
      <c r="J15" s="24">
        <f ca="1">LN(Data!K27/Data!K26)</f>
        <v>6.3673991326752637E-4</v>
      </c>
      <c r="K15" s="24">
        <f ca="1">LN(Data!L27/Data!L26)</f>
        <v>2.5212294926951224E-2</v>
      </c>
      <c r="L15" s="24">
        <f ca="1">LN(Data!M27/Data!M26)</f>
        <v>-2.3980461088751855E-2</v>
      </c>
      <c r="M15" s="24">
        <f ca="1">LN(Data!N27/Data!N26)</f>
        <v>3.9130484712863022E-3</v>
      </c>
      <c r="N15" s="24">
        <f ca="1">LN(Data!O27/Data!O26)</f>
        <v>1.4347448408141575E-2</v>
      </c>
      <c r="O15" s="24">
        <f ca="1">LN(Data!P27/Data!P26)</f>
        <v>3.810949753347454E-3</v>
      </c>
    </row>
    <row r="16" spans="1:15" x14ac:dyDescent="0.35">
      <c r="A16">
        <f ca="1"/>
        <v>14</v>
      </c>
      <c r="B16" s="24">
        <f ca="1">LN(Data!C28/Data!C27)</f>
        <v>-1.6101238597370535E-2</v>
      </c>
      <c r="C16" s="24">
        <f ca="1">LN(Data!D28/Data!D27)</f>
        <v>3.5855183625968633E-3</v>
      </c>
      <c r="D16" s="24">
        <f ca="1">LN(Data!E28/Data!E27)</f>
        <v>5.1560638327118949E-2</v>
      </c>
      <c r="E16" s="24">
        <f ca="1">LN(Data!F28/Data!F27)</f>
        <v>6.3816211482933631E-4</v>
      </c>
      <c r="F16" s="24">
        <f ca="1">LN(Data!G28/Data!G27)</f>
        <v>-1.8431127722703777E-2</v>
      </c>
      <c r="G16" s="24">
        <f ca="1">LN(Data!H28/Data!H27)</f>
        <v>8.2779853113374921E-3</v>
      </c>
      <c r="H16" s="24">
        <f ca="1">LN(Data!I28/Data!I27)</f>
        <v>-5.0384056565505988E-3</v>
      </c>
      <c r="I16" s="24">
        <f ca="1">LN(Data!J28/Data!J27)</f>
        <v>-1.0224949766100204E-3</v>
      </c>
      <c r="J16" s="24">
        <f ca="1">LN(Data!K28/Data!K27)</f>
        <v>-2.3898681015433062E-3</v>
      </c>
      <c r="K16" s="24">
        <f ca="1">LN(Data!L28/Data!L27)</f>
        <v>-7.6077407843043966E-3</v>
      </c>
      <c r="L16" s="24">
        <f ca="1">LN(Data!M28/Data!M27)</f>
        <v>1.6518899966511871E-2</v>
      </c>
      <c r="M16" s="24">
        <f ca="1">LN(Data!N28/Data!N27)</f>
        <v>-6.3119156122777549E-3</v>
      </c>
      <c r="N16" s="24">
        <f ca="1">LN(Data!O28/Data!O27)</f>
        <v>-1.7807853310345512E-4</v>
      </c>
      <c r="O16" s="24">
        <f ca="1">LN(Data!P28/Data!P27)</f>
        <v>1.0899763145291231E-3</v>
      </c>
    </row>
    <row r="17" spans="1:15" x14ac:dyDescent="0.35">
      <c r="A17">
        <f ca="1"/>
        <v>15</v>
      </c>
      <c r="B17" s="24">
        <f ca="1">LN(Data!C29/Data!C28)</f>
        <v>-7.6201465280433993E-3</v>
      </c>
      <c r="C17" s="24">
        <f ca="1">LN(Data!D29/Data!D28)</f>
        <v>2.7186140304156781E-2</v>
      </c>
      <c r="D17" s="24">
        <f ca="1">LN(Data!E29/Data!E28)</f>
        <v>1.1164390284883134E-2</v>
      </c>
      <c r="E17" s="24">
        <f ca="1">LN(Data!F29/Data!F28)</f>
        <v>8.4174244316467112E-3</v>
      </c>
      <c r="F17" s="24">
        <f ca="1">LN(Data!G29/Data!G28)</f>
        <v>-1.0293305859290466E-2</v>
      </c>
      <c r="G17" s="24">
        <f ca="1">LN(Data!H29/Data!H28)</f>
        <v>2.7441703637098068E-3</v>
      </c>
      <c r="H17" s="24">
        <f ca="1">LN(Data!I29/Data!I28)</f>
        <v>-3.0433062713952424E-4</v>
      </c>
      <c r="I17" s="24">
        <f ca="1">LN(Data!J29/Data!J28)</f>
        <v>3.8289772370972515E-3</v>
      </c>
      <c r="J17" s="24">
        <f ca="1">LN(Data!K29/Data!K28)</f>
        <v>-1.7562070451410108E-3</v>
      </c>
      <c r="K17" s="24">
        <f ca="1">LN(Data!L29/Data!L28)</f>
        <v>-2.2929248917307413E-2</v>
      </c>
      <c r="L17" s="24">
        <f ca="1">LN(Data!M29/Data!M28)</f>
        <v>4.3593405483889798E-3</v>
      </c>
      <c r="M17" s="24">
        <f ca="1">LN(Data!N29/Data!N28)</f>
        <v>-1.5295534501754645E-3</v>
      </c>
      <c r="N17" s="24">
        <f ca="1">LN(Data!O29/Data!O28)</f>
        <v>1.5726094921588392E-2</v>
      </c>
      <c r="O17" s="24">
        <f ca="1">LN(Data!P29/Data!P28)</f>
        <v>1.3284270115318116E-4</v>
      </c>
    </row>
    <row r="18" spans="1:15" x14ac:dyDescent="0.35">
      <c r="A18">
        <f ca="1"/>
        <v>16</v>
      </c>
      <c r="B18" s="24">
        <f ca="1">LN(Data!C30/Data!C29)</f>
        <v>-4.362736742197071E-3</v>
      </c>
      <c r="C18" s="24">
        <f ca="1">LN(Data!D30/Data!D29)</f>
        <v>-8.0434075891975855E-3</v>
      </c>
      <c r="D18" s="24">
        <f ca="1">LN(Data!E30/Data!E29)</f>
        <v>-3.9358179646040187E-2</v>
      </c>
      <c r="E18" s="24">
        <f ca="1">LN(Data!F30/Data!F29)</f>
        <v>-1.0652775833466131E-2</v>
      </c>
      <c r="F18" s="24">
        <f ca="1">LN(Data!G30/Data!G29)</f>
        <v>-6.7622525413094468E-3</v>
      </c>
      <c r="G18" s="24">
        <f ca="1">LN(Data!H30/Data!H29)</f>
        <v>1.3731891410812732E-2</v>
      </c>
      <c r="H18" s="24">
        <f ca="1">LN(Data!I30/Data!I29)</f>
        <v>-2.1329116224643374E-3</v>
      </c>
      <c r="I18" s="24">
        <f ca="1">LN(Data!J30/Data!J29)</f>
        <v>7.6403925784765576E-4</v>
      </c>
      <c r="J18" s="24">
        <f ca="1">LN(Data!K30/Data!K29)</f>
        <v>1.7562070451410991E-3</v>
      </c>
      <c r="K18" s="24">
        <f ca="1">LN(Data!L30/Data!L29)</f>
        <v>2.3308387441887124E-3</v>
      </c>
      <c r="L18" s="24">
        <f ca="1">LN(Data!M30/Data!M29)</f>
        <v>7.2750108029507729E-3</v>
      </c>
      <c r="M18" s="24">
        <f ca="1">LN(Data!N30/Data!N29)</f>
        <v>-1.9700126760887975E-3</v>
      </c>
      <c r="N18" s="24">
        <f ca="1">LN(Data!O30/Data!O29)</f>
        <v>-7.6554555759678067E-3</v>
      </c>
      <c r="O18" s="24">
        <f ca="1">LN(Data!P30/Data!P29)</f>
        <v>-3.9929776739160358E-3</v>
      </c>
    </row>
    <row r="19" spans="1:15" x14ac:dyDescent="0.35">
      <c r="A19">
        <f ca="1"/>
        <v>17</v>
      </c>
      <c r="B19" s="24">
        <f ca="1">LN(Data!C31/Data!C30)</f>
        <v>3.3535046877862622E-2</v>
      </c>
      <c r="C19" s="24">
        <f ca="1">LN(Data!D31/Data!D30)</f>
        <v>2.8050509276084604E-3</v>
      </c>
      <c r="D19" s="24">
        <f ca="1">LN(Data!E31/Data!E30)</f>
        <v>-1.440069195326815E-2</v>
      </c>
      <c r="E19" s="24">
        <f ca="1">LN(Data!F31/Data!F30)</f>
        <v>7.8019661738728584E-3</v>
      </c>
      <c r="F19" s="24">
        <f ca="1">LN(Data!G31/Data!G30)</f>
        <v>2.6313584969562587E-2</v>
      </c>
      <c r="G19" s="24">
        <f ca="1">LN(Data!H31/Data!H30)</f>
        <v>7.9545178652299549E-3</v>
      </c>
      <c r="H19" s="24">
        <f ca="1">LN(Data!I31/Data!I30)</f>
        <v>1.3271715572341315E-2</v>
      </c>
      <c r="I19" s="24">
        <f ca="1">LN(Data!J31/Data!J30)</f>
        <v>-2.804335808525149E-3</v>
      </c>
      <c r="J19" s="24">
        <f ca="1">LN(Data!K31/Data!K30)</f>
        <v>7.3109035106230288E-3</v>
      </c>
      <c r="K19" s="24">
        <f ca="1">LN(Data!L31/Data!L30)</f>
        <v>2.2152197409741545E-2</v>
      </c>
      <c r="L19" s="24">
        <f ca="1">LN(Data!M31/Data!M30)</f>
        <v>-1.0801636726497524E-3</v>
      </c>
      <c r="M19" s="24">
        <f ca="1">LN(Data!N31/Data!N30)</f>
        <v>9.9199592566826672E-3</v>
      </c>
      <c r="N19" s="24">
        <f ca="1">LN(Data!O31/Data!O30)</f>
        <v>-9.721179679433007E-4</v>
      </c>
      <c r="O19" s="24">
        <f ca="1">LN(Data!P31/Data!P30)</f>
        <v>1.2879809151044438E-2</v>
      </c>
    </row>
    <row r="20" spans="1:15" x14ac:dyDescent="0.35">
      <c r="A20">
        <f ca="1"/>
        <v>18</v>
      </c>
      <c r="B20" s="24">
        <f ca="1">LN(Data!C32/Data!C31)</f>
        <v>-2.1162749380318254E-3</v>
      </c>
      <c r="C20" s="24">
        <f ca="1">LN(Data!D32/Data!D31)</f>
        <v>3.306086226088821E-2</v>
      </c>
      <c r="D20" s="24">
        <f ca="1">LN(Data!E32/Data!E31)</f>
        <v>9.4392705300217049E-3</v>
      </c>
      <c r="E20" s="24">
        <f ca="1">LN(Data!F32/Data!F31)</f>
        <v>-4.2915109971210551E-3</v>
      </c>
      <c r="F20" s="24">
        <f ca="1">LN(Data!G32/Data!G31)</f>
        <v>1.3315037214637615E-2</v>
      </c>
      <c r="G20" s="24">
        <f ca="1">LN(Data!H32/Data!H31)</f>
        <v>1.4040414622983003E-2</v>
      </c>
      <c r="H20" s="24">
        <f ca="1">LN(Data!I32/Data!I31)</f>
        <v>-1.6267513754614177E-3</v>
      </c>
      <c r="I20" s="24">
        <f ca="1">LN(Data!J32/Data!J31)</f>
        <v>-1.7886806864198298E-3</v>
      </c>
      <c r="J20" s="24">
        <f ca="1">LN(Data!K32/Data!K31)</f>
        <v>-1.5847863855715191E-3</v>
      </c>
      <c r="K20" s="24">
        <f ca="1">LN(Data!L32/Data!L31)</f>
        <v>-1.2847845048633726E-2</v>
      </c>
      <c r="L20" s="24">
        <f ca="1">LN(Data!M32/Data!M31)</f>
        <v>-4.487434996452727E-3</v>
      </c>
      <c r="M20" s="24">
        <f ca="1">LN(Data!N32/Data!N31)</f>
        <v>-4.7296834478651002E-3</v>
      </c>
      <c r="N20" s="24">
        <f ca="1">LN(Data!O32/Data!O31)</f>
        <v>8.9343287337657739E-3</v>
      </c>
      <c r="O20" s="24">
        <f ca="1">LN(Data!P32/Data!P31)</f>
        <v>-2.0559868067907125E-3</v>
      </c>
    </row>
    <row r="21" spans="1:15" x14ac:dyDescent="0.35">
      <c r="A21">
        <f ca="1"/>
        <v>19</v>
      </c>
      <c r="B21" s="24">
        <f ca="1">LN(Data!C33/Data!C32)</f>
        <v>1.2105072039954903E-4</v>
      </c>
      <c r="C21" s="24">
        <f ca="1">LN(Data!D33/Data!D32)</f>
        <v>2.8387279325385737E-2</v>
      </c>
      <c r="D21" s="24">
        <f ca="1">LN(Data!E33/Data!E32)</f>
        <v>-2.0941711838770822E-2</v>
      </c>
      <c r="E21" s="24">
        <f ca="1">LN(Data!F33/Data!F32)</f>
        <v>1.4861933628040188E-2</v>
      </c>
      <c r="F21" s="24">
        <f ca="1">LN(Data!G33/Data!G32)</f>
        <v>-2.6998474706344099E-2</v>
      </c>
      <c r="G21" s="24">
        <f ca="1">LN(Data!H33/Data!H32)</f>
        <v>7.0663207980322341E-3</v>
      </c>
      <c r="H21" s="24">
        <f ca="1">LN(Data!I33/Data!I32)</f>
        <v>-1.0256101770782196E-3</v>
      </c>
      <c r="I21" s="24">
        <f ca="1">LN(Data!J33/Data!J32)</f>
        <v>1.1190350751150649E-2</v>
      </c>
      <c r="J21" s="24">
        <f ca="1">LN(Data!K33/Data!K32)</f>
        <v>6.4817237441209211E-3</v>
      </c>
      <c r="K21" s="24">
        <f ca="1">LN(Data!L33/Data!L32)</f>
        <v>9.2532054804831763E-3</v>
      </c>
      <c r="L21" s="24">
        <f ca="1">LN(Data!M33/Data!M32)</f>
        <v>-2.417320656211212E-2</v>
      </c>
      <c r="M21" s="24">
        <f ca="1">LN(Data!N33/Data!N32)</f>
        <v>5.1092621201014954E-3</v>
      </c>
      <c r="N21" s="24">
        <f ca="1">LN(Data!O33/Data!O32)</f>
        <v>6.3331433970225991E-3</v>
      </c>
      <c r="O21" s="24">
        <f ca="1">LN(Data!P33/Data!P32)</f>
        <v>3.3980039807737982E-3</v>
      </c>
    </row>
    <row r="22" spans="1:15" x14ac:dyDescent="0.35">
      <c r="A22">
        <f ca="1"/>
        <v>20</v>
      </c>
      <c r="B22" s="24">
        <f ca="1">LN(Data!C34/Data!C33)</f>
        <v>7.476670343020137E-3</v>
      </c>
      <c r="C22" s="24">
        <f ca="1">LN(Data!D34/Data!D33)</f>
        <v>6.2366852406623161E-3</v>
      </c>
      <c r="D22" s="24">
        <f ca="1">LN(Data!E34/Data!E33)</f>
        <v>-2.2598879674374786E-3</v>
      </c>
      <c r="E22" s="24">
        <f ca="1">LN(Data!F34/Data!F33)</f>
        <v>-6.2794350572020774E-4</v>
      </c>
      <c r="F22" s="24">
        <f ca="1">LN(Data!G34/Data!G33)</f>
        <v>-1.3968963781878885E-2</v>
      </c>
      <c r="G22" s="24">
        <f ca="1">LN(Data!H34/Data!H33)</f>
        <v>1.1274076573217941E-2</v>
      </c>
      <c r="H22" s="24">
        <f ca="1">LN(Data!I34/Data!I33)</f>
        <v>-2.8531383093598837E-2</v>
      </c>
      <c r="I22" s="24">
        <f ca="1">LN(Data!J34/Data!J33)</f>
        <v>-2.0253171480014882E-3</v>
      </c>
      <c r="J22" s="24">
        <f ca="1">LN(Data!K34/Data!K33)</f>
        <v>1.5745555134657988E-3</v>
      </c>
      <c r="K22" s="24">
        <f ca="1">LN(Data!L34/Data!L33)</f>
        <v>-1.4900292099613503E-3</v>
      </c>
      <c r="L22" s="24">
        <f ca="1">LN(Data!M34/Data!M33)</f>
        <v>9.5283475527184578E-4</v>
      </c>
      <c r="M22" s="24">
        <f ca="1">LN(Data!N34/Data!N33)</f>
        <v>2.058059651904478E-3</v>
      </c>
      <c r="N22" s="24">
        <f ca="1">LN(Data!O34/Data!O33)</f>
        <v>-1.019635554178905E-2</v>
      </c>
      <c r="O22" s="24">
        <f ca="1">LN(Data!P34/Data!P33)</f>
        <v>6.8347312142499352E-4</v>
      </c>
    </row>
    <row r="23" spans="1:15" x14ac:dyDescent="0.35">
      <c r="A23">
        <f ca="1"/>
        <v>21</v>
      </c>
      <c r="B23" s="24">
        <f ca="1">LN(Data!C35/Data!C34)</f>
        <v>6.9440566372668067E-3</v>
      </c>
      <c r="C23" s="24">
        <f ca="1">LN(Data!D35/Data!D34)</f>
        <v>-1.6496579973491292E-2</v>
      </c>
      <c r="D23" s="24">
        <f ca="1">LN(Data!E35/Data!E34)</f>
        <v>6.7644000885420628E-3</v>
      </c>
      <c r="E23" s="24">
        <f ca="1">LN(Data!F35/Data!F34)</f>
        <v>7.3535495255180605E-3</v>
      </c>
      <c r="F23" s="24">
        <f ca="1">LN(Data!G35/Data!G34)</f>
        <v>-3.0668990878201805E-3</v>
      </c>
      <c r="G23" s="24">
        <f ca="1">LN(Data!H35/Data!H34)</f>
        <v>-7.5811782195107586E-3</v>
      </c>
      <c r="H23" s="24">
        <f ca="1">LN(Data!I35/Data!I34)</f>
        <v>9.3961252582373585E-3</v>
      </c>
      <c r="I23" s="24">
        <f ca="1">LN(Data!J35/Data!J34)</f>
        <v>2.5338908028632221E-4</v>
      </c>
      <c r="J23" s="24">
        <f ca="1">LN(Data!K35/Data!K34)</f>
        <v>1.8861998676122948E-3</v>
      </c>
      <c r="K23" s="24">
        <f ca="1">LN(Data!L35/Data!L34)</f>
        <v>2.7738289418866382E-4</v>
      </c>
      <c r="L23" s="24">
        <f ca="1">LN(Data!M35/Data!M34)</f>
        <v>-8.4482848860541644E-3</v>
      </c>
      <c r="M23" s="24">
        <f ca="1">LN(Data!N35/Data!N34)</f>
        <v>-5.9531864834916023E-4</v>
      </c>
      <c r="N23" s="24">
        <f ca="1">LN(Data!O35/Data!O34)</f>
        <v>2.284610632995007E-3</v>
      </c>
      <c r="O23" s="24">
        <f ca="1">LN(Data!P35/Data!P34)</f>
        <v>-5.2558273998449418E-5</v>
      </c>
    </row>
    <row r="24" spans="1:15" x14ac:dyDescent="0.35">
      <c r="A24">
        <f ca="1"/>
        <v>22</v>
      </c>
      <c r="B24" s="24">
        <f ca="1">LN(Data!C36/Data!C35)</f>
        <v>-5.8633648894377199E-3</v>
      </c>
      <c r="C24" s="24">
        <f ca="1">LN(Data!D36/Data!D35)</f>
        <v>-5.3369039281877181E-3</v>
      </c>
      <c r="D24" s="24">
        <f ca="1">LN(Data!E36/Data!E35)</f>
        <v>-2.387833746079359E-2</v>
      </c>
      <c r="E24" s="24">
        <f ca="1">LN(Data!F36/Data!F35)</f>
        <v>-1.2478554107154074E-3</v>
      </c>
      <c r="F24" s="24">
        <f ca="1">LN(Data!G36/Data!G35)</f>
        <v>1.0598275551622521E-2</v>
      </c>
      <c r="G24" s="24">
        <f ca="1">LN(Data!H36/Data!H35)</f>
        <v>-2.6873943590545481E-2</v>
      </c>
      <c r="H24" s="24">
        <f ca="1">LN(Data!I36/Data!I35)</f>
        <v>6.4395671917435067E-3</v>
      </c>
      <c r="I24" s="24">
        <f ca="1">LN(Data!J36/Data!J35)</f>
        <v>-1.5212984678435323E-3</v>
      </c>
      <c r="J24" s="24">
        <f ca="1">LN(Data!K36/Data!K35)</f>
        <v>4.38734642962583E-3</v>
      </c>
      <c r="K24" s="24">
        <f ca="1">LN(Data!L36/Data!L35)</f>
        <v>-8.1454084439675951E-3</v>
      </c>
      <c r="L24" s="24">
        <f ca="1">LN(Data!M36/Data!M35)</f>
        <v>-7.0683025204523091E-3</v>
      </c>
      <c r="M24" s="24">
        <f ca="1">LN(Data!N36/Data!N35)</f>
        <v>3.2968547629790203E-3</v>
      </c>
      <c r="N24" s="24">
        <f ca="1">LN(Data!O36/Data!O35)</f>
        <v>-4.0455620015398958E-3</v>
      </c>
      <c r="O24" s="24">
        <f ca="1">LN(Data!P36/Data!P35)</f>
        <v>-5.6661854873844711E-3</v>
      </c>
    </row>
    <row r="25" spans="1:15" x14ac:dyDescent="0.35">
      <c r="A25">
        <f ca="1"/>
        <v>23</v>
      </c>
      <c r="B25" s="24">
        <f ca="1">LN(Data!C37/Data!C36)</f>
        <v>-9.829126077551523E-3</v>
      </c>
      <c r="C25" s="24">
        <f ca="1">LN(Data!D37/Data!D36)</f>
        <v>-1.0038481686221788E-3</v>
      </c>
      <c r="D25" s="24">
        <f ca="1">LN(Data!E37/Data!E36)</f>
        <v>2.4720679220553481E-2</v>
      </c>
      <c r="E25" s="24">
        <f ca="1">LN(Data!F37/Data!F36)</f>
        <v>-1.5620121888838083E-3</v>
      </c>
      <c r="F25" s="24">
        <f ca="1">LN(Data!G37/Data!G36)</f>
        <v>1.1390603984297114E-3</v>
      </c>
      <c r="G25" s="24">
        <f ca="1">LN(Data!H37/Data!H36)</f>
        <v>-9.0798169813832274E-3</v>
      </c>
      <c r="H25" s="24">
        <f ca="1">LN(Data!I37/Data!I36)</f>
        <v>-5.4556177857492012E-3</v>
      </c>
      <c r="I25" s="24">
        <f ca="1">LN(Data!J37/Data!J36)</f>
        <v>-4.8327704387120659E-3</v>
      </c>
      <c r="J25" s="24">
        <f ca="1">LN(Data!K37/Data!K36)</f>
        <v>1.4061403769897538E-3</v>
      </c>
      <c r="K25" s="24">
        <f ca="1">LN(Data!L37/Data!L36)</f>
        <v>-1.2240545707965717E-3</v>
      </c>
      <c r="L25" s="24">
        <f ca="1">LN(Data!M37/Data!M36)</f>
        <v>-2.5827294421288034E-3</v>
      </c>
      <c r="M25" s="24">
        <f ca="1">LN(Data!N37/Data!N36)</f>
        <v>4.3156930054302631E-4</v>
      </c>
      <c r="N25" s="24">
        <f ca="1">LN(Data!O37/Data!O36)</f>
        <v>-2.2497197340154416E-3</v>
      </c>
      <c r="O25" s="24">
        <f ca="1">LN(Data!P37/Data!P36)</f>
        <v>5.8127247462051257E-4</v>
      </c>
    </row>
    <row r="26" spans="1:15" x14ac:dyDescent="0.35">
      <c r="A26">
        <f ca="1"/>
        <v>24</v>
      </c>
      <c r="B26" s="24">
        <f ca="1">LN(Data!C38/Data!C37)</f>
        <v>1.87679788705659E-3</v>
      </c>
      <c r="C26" s="24">
        <f ca="1">LN(Data!D38/Data!D37)</f>
        <v>-3.6894222631273003E-3</v>
      </c>
      <c r="D26" s="24">
        <f ca="1">LN(Data!E38/Data!E37)</f>
        <v>8.3846215076826738E-3</v>
      </c>
      <c r="E26" s="24">
        <f ca="1">LN(Data!F38/Data!F37)</f>
        <v>-6.1152679793896169E-3</v>
      </c>
      <c r="F26" s="24">
        <f ca="1">LN(Data!G38/Data!G37)</f>
        <v>5.2985269196468149E-3</v>
      </c>
      <c r="G26" s="24">
        <f ca="1">LN(Data!H38/Data!H37)</f>
        <v>-2.4682228993630323E-3</v>
      </c>
      <c r="H26" s="24">
        <f ca="1">LN(Data!I38/Data!I37)</f>
        <v>6.066752682237362E-3</v>
      </c>
      <c r="I26" s="24">
        <f ca="1">LN(Data!J38/Data!J37)</f>
        <v>-1.0204082518055196E-3</v>
      </c>
      <c r="J26" s="24">
        <f ca="1">LN(Data!K38/Data!K37)</f>
        <v>-1.5625003178914457E-3</v>
      </c>
      <c r="K26" s="24">
        <f ca="1">LN(Data!L38/Data!L37)</f>
        <v>-1.4061162371853063E-2</v>
      </c>
      <c r="L26" s="24">
        <f ca="1">LN(Data!M38/Data!M37)</f>
        <v>1.4282518321934388E-2</v>
      </c>
      <c r="M26" s="24">
        <f ca="1">LN(Data!N38/Data!N37)</f>
        <v>4.8529293772778438E-4</v>
      </c>
      <c r="N26" s="24">
        <f ca="1">LN(Data!O38/Data!O37)</f>
        <v>-9.1389660516405357E-3</v>
      </c>
      <c r="O26" s="24">
        <f ca="1">LN(Data!P38/Data!P37)</f>
        <v>1.3198185845740775E-3</v>
      </c>
    </row>
    <row r="27" spans="1:15" x14ac:dyDescent="0.35">
      <c r="A27">
        <f ca="1"/>
        <v>25</v>
      </c>
      <c r="B27" s="24">
        <f ca="1">LN(Data!C39/Data!C38)</f>
        <v>-9.4804721014777864E-3</v>
      </c>
      <c r="C27" s="24">
        <f ca="1">LN(Data!D39/Data!D38)</f>
        <v>-3.1401897548142876E-2</v>
      </c>
      <c r="D27" s="24">
        <f ca="1">LN(Data!E39/Data!E38)</f>
        <v>-3.4832914172613812E-2</v>
      </c>
      <c r="E27" s="24">
        <f ca="1">LN(Data!F39/Data!F38)</f>
        <v>5.8025725421952295E-3</v>
      </c>
      <c r="F27" s="24">
        <f ca="1">LN(Data!G39/Data!G38)</f>
        <v>-2.020848486462341E-2</v>
      </c>
      <c r="G27" s="24">
        <f ca="1">LN(Data!H39/Data!H38)</f>
        <v>-2.4516549998120991E-2</v>
      </c>
      <c r="H27" s="24">
        <f ca="1">LN(Data!I39/Data!I38)</f>
        <v>9.122486179254697E-3</v>
      </c>
      <c r="I27" s="24">
        <f ca="1">LN(Data!J39/Data!J38)</f>
        <v>6.6141172180399698E-3</v>
      </c>
      <c r="J27" s="24">
        <f ca="1">LN(Data!K39/Data!K38)</f>
        <v>-1.5649455463033672E-3</v>
      </c>
      <c r="K27" s="24">
        <f ca="1">LN(Data!L39/Data!L38)</f>
        <v>-2.2793930017301241E-2</v>
      </c>
      <c r="L27" s="24">
        <f ca="1">LN(Data!M39/Data!M38)</f>
        <v>-2.3048808226939502E-2</v>
      </c>
      <c r="M27" s="24">
        <f ca="1">LN(Data!N39/Data!N38)</f>
        <v>2.244170831696414E-2</v>
      </c>
      <c r="N27" s="24">
        <f ca="1">LN(Data!O39/Data!O38)</f>
        <v>9.5363433666253352E-3</v>
      </c>
      <c r="O27" s="24">
        <f ca="1">LN(Data!P39/Data!P38)</f>
        <v>-1.592716368295409E-2</v>
      </c>
    </row>
    <row r="28" spans="1:15" x14ac:dyDescent="0.35">
      <c r="A28">
        <f ca="1"/>
        <v>26</v>
      </c>
      <c r="B28" s="24">
        <f ca="1">LN(Data!C40/Data!C39)</f>
        <v>-6.10631087419618E-5</v>
      </c>
      <c r="C28" s="24">
        <f ca="1">LN(Data!D40/Data!D39)</f>
        <v>-1.3966707481708193E-2</v>
      </c>
      <c r="D28" s="24">
        <f ca="1">LN(Data!E40/Data!E39)</f>
        <v>-4.3321367391347928E-3</v>
      </c>
      <c r="E28" s="24">
        <f ca="1">LN(Data!F40/Data!F39)</f>
        <v>7.8155533482008861E-4</v>
      </c>
      <c r="F28" s="24">
        <f ca="1">LN(Data!G40/Data!G39)</f>
        <v>-1.3490077204784616E-3</v>
      </c>
      <c r="G28" s="24">
        <f ca="1">LN(Data!H40/Data!H39)</f>
        <v>-2.5522385653889527E-2</v>
      </c>
      <c r="H28" s="24">
        <f ca="1">LN(Data!I40/Data!I39)</f>
        <v>-1.5619597602879473E-2</v>
      </c>
      <c r="I28" s="24">
        <f ca="1">LN(Data!J40/Data!J39)</f>
        <v>-2.0304575503819517E-3</v>
      </c>
      <c r="J28" s="24">
        <f ca="1">LN(Data!K40/Data!K39)</f>
        <v>-4.7095848430853491E-3</v>
      </c>
      <c r="K28" s="24">
        <f ca="1">LN(Data!L40/Data!L39)</f>
        <v>6.9931602430454834E-2</v>
      </c>
      <c r="L28" s="24">
        <f ca="1">LN(Data!M40/Data!M39)</f>
        <v>-1.7600585935737184E-2</v>
      </c>
      <c r="M28" s="24">
        <f ca="1">LN(Data!N40/Data!N39)</f>
        <v>-6.1864043964497857E-3</v>
      </c>
      <c r="N28" s="24">
        <f ca="1">LN(Data!O40/Data!O39)</f>
        <v>-4.8233383330738341E-3</v>
      </c>
      <c r="O28" s="24">
        <f ca="1">LN(Data!P40/Data!P39)</f>
        <v>-4.4591365154459045E-3</v>
      </c>
    </row>
    <row r="29" spans="1:15" x14ac:dyDescent="0.35">
      <c r="A29">
        <f ca="1"/>
        <v>27</v>
      </c>
      <c r="B29" s="24">
        <f ca="1">LN(Data!C41/Data!C40)</f>
        <v>2.7999541114928781E-2</v>
      </c>
      <c r="C29" s="24">
        <f ca="1">LN(Data!D41/Data!D40)</f>
        <v>1.5698909543103833E-2</v>
      </c>
      <c r="D29" s="24">
        <f ca="1">LN(Data!E41/Data!E40)</f>
        <v>6.3473958060914111E-3</v>
      </c>
      <c r="E29" s="24">
        <f ca="1">LN(Data!F41/Data!F40)</f>
        <v>1.980262729617973E-2</v>
      </c>
      <c r="F29" s="24">
        <f ca="1">LN(Data!G41/Data!G40)</f>
        <v>3.6729164004175079E-2</v>
      </c>
      <c r="G29" s="24">
        <f ca="1">LN(Data!H41/Data!H40)</f>
        <v>1.2265339999869465E-2</v>
      </c>
      <c r="H29" s="24">
        <f ca="1">LN(Data!I41/Data!I40)</f>
        <v>2.3340100270708426E-3</v>
      </c>
      <c r="I29" s="24">
        <f ca="1">LN(Data!J41/Data!J40)</f>
        <v>8.0972102326193028E-3</v>
      </c>
      <c r="J29" s="24">
        <f ca="1">LN(Data!K41/Data!K40)</f>
        <v>2.0435439006646558E-3</v>
      </c>
      <c r="K29" s="24">
        <f ca="1">LN(Data!L41/Data!L40)</f>
        <v>3.1525436436464785E-2</v>
      </c>
      <c r="L29" s="24">
        <f ca="1">LN(Data!M41/Data!M40)</f>
        <v>5.2962718969360844E-3</v>
      </c>
      <c r="M29" s="24">
        <f ca="1">LN(Data!N41/Data!N40)</f>
        <v>6.0809747706272376E-3</v>
      </c>
      <c r="N29" s="24">
        <f ca="1">LN(Data!O41/Data!O40)</f>
        <v>1.3744709772147602E-2</v>
      </c>
      <c r="O29" s="24">
        <f ca="1">LN(Data!P41/Data!P40)</f>
        <v>1.9647416407032468E-2</v>
      </c>
    </row>
    <row r="30" spans="1:15" x14ac:dyDescent="0.35">
      <c r="A30">
        <f ca="1"/>
        <v>28</v>
      </c>
      <c r="B30" s="24">
        <f ca="1">LN(Data!C42/Data!C41)</f>
        <v>7.5128277884640464E-3</v>
      </c>
      <c r="C30" s="24">
        <f ca="1">LN(Data!D42/Data!D41)</f>
        <v>1.3409174614966895E-2</v>
      </c>
      <c r="D30" s="24">
        <f ca="1">LN(Data!E42/Data!E41)</f>
        <v>9.4461844520501159E-3</v>
      </c>
      <c r="E30" s="24">
        <f ca="1">LN(Data!F42/Data!F41)</f>
        <v>-2.9147830715556397E-3</v>
      </c>
      <c r="F30" s="24">
        <f ca="1">LN(Data!G42/Data!G41)</f>
        <v>-2.3263398571349504E-3</v>
      </c>
      <c r="G30" s="24">
        <f ca="1">LN(Data!H42/Data!H41)</f>
        <v>-1.0270895754623918E-3</v>
      </c>
      <c r="H30" s="24">
        <f ca="1">LN(Data!I42/Data!I41)</f>
        <v>4.2852835703268604E-3</v>
      </c>
      <c r="I30" s="24">
        <f ca="1">LN(Data!J42/Data!J41)</f>
        <v>-1.0386413826753718E-2</v>
      </c>
      <c r="J30" s="24">
        <f ca="1">LN(Data!K42/Data!K41)</f>
        <v>7.3535495255180605E-3</v>
      </c>
      <c r="K30" s="24">
        <f ca="1">LN(Data!L42/Data!L41)</f>
        <v>7.9400505366142172E-3</v>
      </c>
      <c r="L30" s="24">
        <f ca="1">LN(Data!M42/Data!M41)</f>
        <v>1.5560055153307776E-2</v>
      </c>
      <c r="M30" s="24">
        <f ca="1">LN(Data!N42/Data!N41)</f>
        <v>6.3061851741789019E-3</v>
      </c>
      <c r="N30" s="24">
        <f ca="1">LN(Data!O42/Data!O41)</f>
        <v>3.9735440793667795E-3</v>
      </c>
      <c r="O30" s="24">
        <f ca="1">LN(Data!P42/Data!P41)</f>
        <v>8.5167299748771831E-3</v>
      </c>
    </row>
    <row r="31" spans="1:15" x14ac:dyDescent="0.35">
      <c r="A31">
        <f ca="1"/>
        <v>29</v>
      </c>
      <c r="B31" s="24">
        <f ca="1">LN(Data!C43/Data!C42)</f>
        <v>-5.305509011179143E-4</v>
      </c>
      <c r="C31" s="24">
        <f ca="1">LN(Data!D43/Data!D42)</f>
        <v>-8.230499136515591E-3</v>
      </c>
      <c r="D31" s="24">
        <f ca="1">LN(Data!E43/Data!E42)</f>
        <v>-6.8610903799453523E-3</v>
      </c>
      <c r="E31" s="24">
        <f ca="1">LN(Data!F43/Data!F42)</f>
        <v>3.0679576142461089E-3</v>
      </c>
      <c r="F31" s="24">
        <f ca="1">LN(Data!G43/Data!G42)</f>
        <v>-1.3051181119811555E-3</v>
      </c>
      <c r="G31" s="24">
        <f ca="1">LN(Data!H43/Data!H42)</f>
        <v>-8.6435421705344431E-3</v>
      </c>
      <c r="H31" s="24">
        <f ca="1">LN(Data!I43/Data!I42)</f>
        <v>-6.1106020844254618E-4</v>
      </c>
      <c r="I31" s="24">
        <f ca="1">LN(Data!J43/Data!J42)</f>
        <v>1.240051319845501E-2</v>
      </c>
      <c r="J31" s="24">
        <f ca="1">LN(Data!K43/Data!K42)</f>
        <v>2.3355401819281701E-3</v>
      </c>
      <c r="K31" s="24">
        <f ca="1">LN(Data!L43/Data!L42)</f>
        <v>-5.5481360293549208E-3</v>
      </c>
      <c r="L31" s="24">
        <f ca="1">LN(Data!M43/Data!M42)</f>
        <v>-5.867987497925475E-3</v>
      </c>
      <c r="M31" s="24">
        <f ca="1">LN(Data!N43/Data!N42)</f>
        <v>4.1299690142741876E-3</v>
      </c>
      <c r="N31" s="24">
        <f ca="1">LN(Data!O43/Data!O42)</f>
        <v>3.3065072543945052E-3</v>
      </c>
      <c r="O31" s="24">
        <f ca="1">LN(Data!P43/Data!P42)</f>
        <v>-6.8077086835296443E-4</v>
      </c>
    </row>
    <row r="32" spans="1:15" x14ac:dyDescent="0.35">
      <c r="A32">
        <f ca="1"/>
        <v>30</v>
      </c>
      <c r="B32" s="24">
        <f ca="1">LN(Data!C44/Data!C43)</f>
        <v>-6.2106490111019149E-3</v>
      </c>
      <c r="C32" s="24">
        <f ca="1">LN(Data!D44/Data!D43)</f>
        <v>-3.077165866675366E-2</v>
      </c>
      <c r="D32" s="24">
        <f ca="1">LN(Data!E44/Data!E43)</f>
        <v>-7.4863580281962867E-3</v>
      </c>
      <c r="E32" s="24">
        <f ca="1">LN(Data!F44/Data!F43)</f>
        <v>-1.0469687628468134E-2</v>
      </c>
      <c r="F32" s="24">
        <f ca="1">LN(Data!G44/Data!G43)</f>
        <v>-1.7692914008593075E-2</v>
      </c>
      <c r="G32" s="24">
        <f ca="1">LN(Data!H44/Data!H43)</f>
        <v>-4.0320047440844504E-2</v>
      </c>
      <c r="H32" s="24">
        <f ca="1">LN(Data!I44/Data!I43)</f>
        <v>8.70285138682967E-3</v>
      </c>
      <c r="I32" s="24">
        <f ca="1">LN(Data!J44/Data!J43)</f>
        <v>-7.8273344964899065E-3</v>
      </c>
      <c r="J32" s="24">
        <f ca="1">LN(Data!K44/Data!K43)</f>
        <v>-4.5203100896615504E-3</v>
      </c>
      <c r="K32" s="24">
        <f ca="1">LN(Data!L44/Data!L43)</f>
        <v>-4.9102248232736731E-4</v>
      </c>
      <c r="L32" s="24">
        <f ca="1">LN(Data!M44/Data!M43)</f>
        <v>-1.8645866489212279E-2</v>
      </c>
      <c r="M32" s="24">
        <f ca="1">LN(Data!N44/Data!N43)</f>
        <v>2.9692934586686916E-3</v>
      </c>
      <c r="N32" s="24">
        <f ca="1">LN(Data!O44/Data!O43)</f>
        <v>-7.2800513337612522E-3</v>
      </c>
      <c r="O32" s="24">
        <f ca="1">LN(Data!P44/Data!P43)</f>
        <v>-1.1273660820773761E-2</v>
      </c>
    </row>
    <row r="33" spans="1:15" x14ac:dyDescent="0.35">
      <c r="A33">
        <f ca="1"/>
        <v>31</v>
      </c>
      <c r="B33" s="24">
        <f ca="1">LN(Data!C45/Data!C44)</f>
        <v>-6.4883111039937416E-3</v>
      </c>
      <c r="C33" s="24">
        <f ca="1">LN(Data!D45/Data!D44)</f>
        <v>-1.0710562938181978E-2</v>
      </c>
      <c r="D33" s="24">
        <f ca="1">LN(Data!E45/Data!E44)</f>
        <v>-8.1254074439170917E-3</v>
      </c>
      <c r="E33" s="24">
        <f ca="1">LN(Data!F45/Data!F44)</f>
        <v>-4.4985726993633053E-3</v>
      </c>
      <c r="F33" s="24">
        <f ca="1">LN(Data!G45/Data!G44)</f>
        <v>8.5417363898911581E-4</v>
      </c>
      <c r="G33" s="24">
        <f ca="1">LN(Data!H45/Data!H44)</f>
        <v>-2.1544329338431562E-2</v>
      </c>
      <c r="H33" s="24">
        <f ca="1">LN(Data!I45/Data!I44)</f>
        <v>-1.3174938970007022E-2</v>
      </c>
      <c r="I33" s="24">
        <f ca="1">LN(Data!J45/Data!J44)</f>
        <v>2.0075956572689006E-2</v>
      </c>
      <c r="J33" s="24">
        <f ca="1">LN(Data!K45/Data!K44)</f>
        <v>-5.6399961504965609E-3</v>
      </c>
      <c r="K33" s="24">
        <f ca="1">LN(Data!L45/Data!L44)</f>
        <v>-3.3125102033009406E-3</v>
      </c>
      <c r="L33" s="24">
        <f ca="1">LN(Data!M45/Data!M44)</f>
        <v>-1.7982166752848416E-2</v>
      </c>
      <c r="M33" s="24">
        <f ca="1">LN(Data!N45/Data!N44)</f>
        <v>-3.6417553663149727E-4</v>
      </c>
      <c r="N33" s="24">
        <f ca="1">LN(Data!O45/Data!O44)</f>
        <v>-1.34785989797846E-2</v>
      </c>
      <c r="O33" s="24">
        <f ca="1">LN(Data!P45/Data!P44)</f>
        <v>-6.9910836449634389E-3</v>
      </c>
    </row>
    <row r="34" spans="1:15" x14ac:dyDescent="0.35">
      <c r="A34">
        <f ca="1"/>
        <v>32</v>
      </c>
      <c r="B34" s="24">
        <f ca="1">LN(Data!C46/Data!C45)</f>
        <v>-9.9628719888397669E-3</v>
      </c>
      <c r="C34" s="24">
        <f ca="1">LN(Data!D46/Data!D45)</f>
        <v>-3.1725541321746376E-2</v>
      </c>
      <c r="D34" s="24">
        <f ca="1">LN(Data!E46/Data!E45)</f>
        <v>-2.5078759396526356E-2</v>
      </c>
      <c r="E34" s="24">
        <f ca="1">LN(Data!F46/Data!F45)</f>
        <v>0</v>
      </c>
      <c r="F34" s="24">
        <f ca="1">LN(Data!G46/Data!G45)</f>
        <v>-6.8539059358341944E-3</v>
      </c>
      <c r="G34" s="24">
        <f ca="1">LN(Data!H46/Data!H45)</f>
        <v>-1.5838063769178179E-2</v>
      </c>
      <c r="H34" s="24">
        <f ca="1">LN(Data!I46/Data!I45)</f>
        <v>-4.5538540234917029E-3</v>
      </c>
      <c r="I34" s="24">
        <f ca="1">LN(Data!J46/Data!J45)</f>
        <v>1.4551989431892584E-2</v>
      </c>
      <c r="J34" s="24">
        <f ca="1">LN(Data!K46/Data!K45)</f>
        <v>1.0991600384321965E-3</v>
      </c>
      <c r="K34" s="24">
        <f ca="1">LN(Data!L46/Data!L45)</f>
        <v>3.3125102033008634E-3</v>
      </c>
      <c r="L34" s="24">
        <f ca="1">LN(Data!M46/Data!M45)</f>
        <v>-4.5891131783619343E-3</v>
      </c>
      <c r="M34" s="24">
        <f ca="1">LN(Data!N46/Data!N45)</f>
        <v>6.224732206279596E-3</v>
      </c>
      <c r="N34" s="24">
        <f ca="1">LN(Data!O46/Data!O45)</f>
        <v>-1.3797633548380362E-2</v>
      </c>
      <c r="O34" s="24">
        <f ca="1">LN(Data!P46/Data!P45)</f>
        <v>-7.3358471999901967E-3</v>
      </c>
    </row>
    <row r="35" spans="1:15" x14ac:dyDescent="0.35">
      <c r="A35">
        <f ca="1"/>
        <v>33</v>
      </c>
      <c r="B35" s="24">
        <f ca="1">LN(Data!C47/Data!C46)</f>
        <v>4.5859048981416337E-2</v>
      </c>
      <c r="C35" s="24">
        <f ca="1">LN(Data!D47/Data!D46)</f>
        <v>2.6326931844973887E-2</v>
      </c>
      <c r="D35" s="24">
        <f ca="1">LN(Data!E47/Data!E46)</f>
        <v>7.1450140227342432E-3</v>
      </c>
      <c r="E35" s="24">
        <f ca="1">LN(Data!F47/Data!F46)</f>
        <v>5.4267905877906945E-3</v>
      </c>
      <c r="F35" s="24">
        <f ca="1">LN(Data!G47/Data!G46)</f>
        <v>8.3706376703398481E-3</v>
      </c>
      <c r="G35" s="24">
        <f ca="1">LN(Data!H47/Data!H46)</f>
        <v>6.9506206542674129E-2</v>
      </c>
      <c r="H35" s="24">
        <f ca="1">LN(Data!I47/Data!I46)</f>
        <v>3.3865984770459828E-3</v>
      </c>
      <c r="I35" s="24">
        <f ca="1">LN(Data!J47/Data!J46)</f>
        <v>1.1684650954972897E-2</v>
      </c>
      <c r="J35" s="24">
        <f ca="1">LN(Data!K47/Data!K46)</f>
        <v>4.6970494998691617E-3</v>
      </c>
      <c r="K35" s="24">
        <f ca="1">LN(Data!L47/Data!L46)</f>
        <v>1.7011740318871246E-2</v>
      </c>
      <c r="L35" s="24">
        <f ca="1">LN(Data!M47/Data!M46)</f>
        <v>3.3339213013713016E-2</v>
      </c>
      <c r="M35" s="24">
        <f ca="1">LN(Data!N47/Data!N46)</f>
        <v>4.5917789952878039E-3</v>
      </c>
      <c r="N35" s="24">
        <f ca="1">LN(Data!O47/Data!O46)</f>
        <v>4.6203962425686125E-3</v>
      </c>
      <c r="O35" s="24">
        <f ca="1">LN(Data!P47/Data!P46)</f>
        <v>1.818691871713226E-2</v>
      </c>
    </row>
    <row r="36" spans="1:15" x14ac:dyDescent="0.35">
      <c r="A36">
        <f ca="1"/>
        <v>34</v>
      </c>
      <c r="B36" s="24">
        <f ca="1">LN(Data!C48/Data!C47)</f>
        <v>-4.0337684587633056E-4</v>
      </c>
      <c r="C36" s="24">
        <f ca="1">LN(Data!D48/Data!D47)</f>
        <v>-7.2202169201658747E-4</v>
      </c>
      <c r="D36" s="24">
        <f ca="1">LN(Data!E48/Data!E47)</f>
        <v>-3.3175539444741629E-2</v>
      </c>
      <c r="E36" s="24">
        <f ca="1">LN(Data!F48/Data!F47)</f>
        <v>-6.1871618369748111E-4</v>
      </c>
      <c r="F36" s="24">
        <f ca="1">LN(Data!G48/Data!G47)</f>
        <v>2.062508660713679E-2</v>
      </c>
      <c r="G36" s="24">
        <f ca="1">LN(Data!H48/Data!H47)</f>
        <v>2.0173967518513282E-2</v>
      </c>
      <c r="H36" s="24">
        <f ca="1">LN(Data!I48/Data!I47)</f>
        <v>-2.2769941220446553E-3</v>
      </c>
      <c r="I36" s="24">
        <f ca="1">LN(Data!J48/Data!J47)</f>
        <v>-5.825259191080406E-3</v>
      </c>
      <c r="J36" s="24">
        <f ca="1">LN(Data!K48/Data!K47)</f>
        <v>-1.5632330836976751E-3</v>
      </c>
      <c r="K36" s="24">
        <f ca="1">LN(Data!L48/Data!L47)</f>
        <v>-6.4589276697979798E-3</v>
      </c>
      <c r="L36" s="24">
        <f ca="1">LN(Data!M48/Data!M47)</f>
        <v>-2.8919691966682627E-2</v>
      </c>
      <c r="M36" s="24">
        <f ca="1">LN(Data!N48/Data!N47)</f>
        <v>-4.7469259973833113E-3</v>
      </c>
      <c r="N36" s="24">
        <f ca="1">LN(Data!O48/Data!O47)</f>
        <v>2.1079515791053913E-2</v>
      </c>
      <c r="O36" s="24">
        <f ca="1">LN(Data!P48/Data!P47)</f>
        <v>5.5398009726474403E-4</v>
      </c>
    </row>
    <row r="37" spans="1:15" x14ac:dyDescent="0.35">
      <c r="A37">
        <f ca="1"/>
        <v>35</v>
      </c>
      <c r="B37" s="24">
        <f ca="1">LN(Data!C49/Data!C48)</f>
        <v>-1.0021226737979814E-2</v>
      </c>
      <c r="C37" s="24">
        <f ca="1">LN(Data!D49/Data!D48)</f>
        <v>-1.0840109462583367E-3</v>
      </c>
      <c r="D37" s="24">
        <f ca="1">LN(Data!E49/Data!E48)</f>
        <v>-1.1411072162800127E-2</v>
      </c>
      <c r="E37" s="24">
        <f ca="1">LN(Data!F49/Data!F48)</f>
        <v>-1.292550892405985E-2</v>
      </c>
      <c r="F37" s="24">
        <f ca="1">LN(Data!G49/Data!G48)</f>
        <v>-3.9048022839503708E-3</v>
      </c>
      <c r="G37" s="24">
        <f ca="1">LN(Data!H49/Data!H48)</f>
        <v>-1.537476279799337E-3</v>
      </c>
      <c r="H37" s="24">
        <f ca="1">LN(Data!I49/Data!I48)</f>
        <v>-7.7932111397712566E-3</v>
      </c>
      <c r="I37" s="24">
        <f ca="1">LN(Data!J49/Data!J48)</f>
        <v>-4.8804391649084266E-3</v>
      </c>
      <c r="J37" s="24">
        <f ca="1">LN(Data!K49/Data!K48)</f>
        <v>-8.3261811619442707E-3</v>
      </c>
      <c r="K37" s="24">
        <f ca="1">LN(Data!L49/Data!L48)</f>
        <v>-5.3602012527076328E-3</v>
      </c>
      <c r="L37" s="24">
        <f ca="1">LN(Data!M49/Data!M48)</f>
        <v>0</v>
      </c>
      <c r="M37" s="24">
        <f ca="1">LN(Data!N49/Data!N48)</f>
        <v>4.0775302307740433E-3</v>
      </c>
      <c r="N37" s="24">
        <f ca="1">LN(Data!O49/Data!O48)</f>
        <v>-1.2079677811589907E-2</v>
      </c>
      <c r="O37" s="24">
        <f ca="1">LN(Data!P49/Data!P48)</f>
        <v>-4.3345030333045032E-3</v>
      </c>
    </row>
    <row r="38" spans="1:15" x14ac:dyDescent="0.35">
      <c r="A38">
        <f ca="1"/>
        <v>36</v>
      </c>
      <c r="B38" s="24">
        <f ca="1">LN(Data!C50/Data!C49)</f>
        <v>1.0338179385026795E-2</v>
      </c>
      <c r="C38" s="24">
        <f ca="1">LN(Data!D50/Data!D49)</f>
        <v>-1.2368291534022803E-2</v>
      </c>
      <c r="D38" s="24">
        <f ca="1">LN(Data!E50/Data!E49)</f>
        <v>-1.2798676344426219E-2</v>
      </c>
      <c r="E38" s="24">
        <f ca="1">LN(Data!F50/Data!F49)</f>
        <v>6.7172009189569414E-3</v>
      </c>
      <c r="F38" s="24">
        <f ca="1">LN(Data!G50/Data!G49)</f>
        <v>4.0169709168888151E-2</v>
      </c>
      <c r="G38" s="24">
        <f ca="1">LN(Data!H50/Data!H49)</f>
        <v>-1.628784715283273E-2</v>
      </c>
      <c r="H38" s="24">
        <f ca="1">LN(Data!I50/Data!I49)</f>
        <v>3.7186283942341695E-3</v>
      </c>
      <c r="I38" s="24">
        <f ca="1">LN(Data!J50/Data!J49)</f>
        <v>-4.9043747150898757E-3</v>
      </c>
      <c r="J38" s="24">
        <f ca="1">LN(Data!K50/Data!K49)</f>
        <v>1.7337856025708425E-3</v>
      </c>
      <c r="K38" s="24">
        <f ca="1">LN(Data!L50/Data!L49)</f>
        <v>1.7148536682306217E-2</v>
      </c>
      <c r="L38" s="24">
        <f ca="1">LN(Data!M50/Data!M49)</f>
        <v>-3.6443027684536104E-2</v>
      </c>
      <c r="M38" s="24">
        <f ca="1">LN(Data!N50/Data!N49)</f>
        <v>6.6939576660913754E-4</v>
      </c>
      <c r="N38" s="24">
        <f ca="1">LN(Data!O50/Data!O49)</f>
        <v>3.2325944235045935E-3</v>
      </c>
      <c r="O38" s="24">
        <f ca="1">LN(Data!P50/Data!P49)</f>
        <v>4.3608753845330488E-3</v>
      </c>
    </row>
    <row r="39" spans="1:15" x14ac:dyDescent="0.35">
      <c r="A39">
        <f ca="1"/>
        <v>37</v>
      </c>
      <c r="B39" s="24">
        <f ca="1">LN(Data!C51/Data!C50)</f>
        <v>1.1229324109407327E-3</v>
      </c>
      <c r="C39" s="24">
        <f ca="1">LN(Data!D51/Data!D50)</f>
        <v>2.5589485723975531E-3</v>
      </c>
      <c r="D39" s="24">
        <f ca="1">LN(Data!E51/Data!E50)</f>
        <v>1.2488454533344889E-2</v>
      </c>
      <c r="E39" s="24">
        <f ca="1">LN(Data!F51/Data!F50)</f>
        <v>-1.557026083333652E-4</v>
      </c>
      <c r="F39" s="24">
        <f ca="1">LN(Data!G51/Data!G50)</f>
        <v>4.2227717438062688E-2</v>
      </c>
      <c r="G39" s="24">
        <f ca="1">LN(Data!H51/Data!H50)</f>
        <v>-1.1403229928821017E-2</v>
      </c>
      <c r="H39" s="24">
        <f ca="1">LN(Data!I51/Data!I50)</f>
        <v>-4.0912529172390738E-3</v>
      </c>
      <c r="I39" s="24">
        <f ca="1">LN(Data!J51/Data!J50)</f>
        <v>-7.3773518653958673E-4</v>
      </c>
      <c r="J39" s="24">
        <f ca="1">LN(Data!K51/Data!K50)</f>
        <v>5.6532813879900555E-3</v>
      </c>
      <c r="K39" s="24">
        <f ca="1">LN(Data!L51/Data!L50)</f>
        <v>-7.0692110210003704E-3</v>
      </c>
      <c r="L39" s="24">
        <f ca="1">LN(Data!M51/Data!M50)</f>
        <v>1.8819164911987634E-2</v>
      </c>
      <c r="M39" s="24">
        <f ca="1">LN(Data!N51/Data!N50)</f>
        <v>5.4926859686416484E-3</v>
      </c>
      <c r="N39" s="24">
        <f ca="1">LN(Data!O51/Data!O50)</f>
        <v>-5.8528965911483332E-3</v>
      </c>
      <c r="O39" s="24">
        <f ca="1">LN(Data!P51/Data!P50)</f>
        <v>-1.3986939009175729E-3</v>
      </c>
    </row>
    <row r="40" spans="1:15" x14ac:dyDescent="0.35">
      <c r="A40">
        <f ca="1"/>
        <v>38</v>
      </c>
      <c r="B40" s="24">
        <f ca="1">LN(Data!C52/Data!C51)</f>
        <v>-6.8145331854140029E-3</v>
      </c>
      <c r="C40" s="24">
        <f ca="1">LN(Data!D52/Data!D51)</f>
        <v>-1.1013327177983052E-2</v>
      </c>
      <c r="D40" s="24">
        <f ca="1">LN(Data!E52/Data!E51)</f>
        <v>2.3609865639133885E-2</v>
      </c>
      <c r="E40" s="24">
        <f ca="1">LN(Data!F52/Data!F51)</f>
        <v>7.7827072182680369E-4</v>
      </c>
      <c r="F40" s="24">
        <f ca="1">LN(Data!G52/Data!G51)</f>
        <v>8.0314854141086741E-3</v>
      </c>
      <c r="G40" s="24">
        <f ca="1">LN(Data!H52/Data!H51)</f>
        <v>-1.1871003174709327E-3</v>
      </c>
      <c r="H40" s="24">
        <f ca="1">LN(Data!I52/Data!I51)</f>
        <v>-1.3052803543882531E-3</v>
      </c>
      <c r="I40" s="24">
        <f ca="1">LN(Data!J52/Data!J51)</f>
        <v>2.459722063809733E-4</v>
      </c>
      <c r="J40" s="24">
        <f ca="1">LN(Data!K52/Data!K51)</f>
        <v>3.9071707125300763E-3</v>
      </c>
      <c r="K40" s="24">
        <f ca="1">LN(Data!L52/Data!L51)</f>
        <v>-3.6828884426830188E-3</v>
      </c>
      <c r="L40" s="24">
        <f ca="1">LN(Data!M52/Data!M51)</f>
        <v>2.7581468959084416E-3</v>
      </c>
      <c r="M40" s="24">
        <f ca="1">LN(Data!N52/Data!N51)</f>
        <v>3.9850867637015869E-3</v>
      </c>
      <c r="N40" s="24">
        <f ca="1">LN(Data!O52/Data!O51)</f>
        <v>1.2726078691326054E-2</v>
      </c>
      <c r="O40" s="24">
        <f ca="1">LN(Data!P52/Data!P51)</f>
        <v>-1.34776252216476E-3</v>
      </c>
    </row>
    <row r="41" spans="1:15" x14ac:dyDescent="0.35">
      <c r="A41">
        <f ca="1"/>
        <v>39</v>
      </c>
      <c r="B41" s="24">
        <f ca="1">LN(Data!C53/Data!C52)</f>
        <v>-2.9015804944212843E-3</v>
      </c>
      <c r="C41" s="24">
        <f ca="1">LN(Data!D53/Data!D52)</f>
        <v>2.0461071871340025E-2</v>
      </c>
      <c r="D41" s="24">
        <f ca="1">LN(Data!E53/Data!E52)</f>
        <v>1.8613566513989325E-2</v>
      </c>
      <c r="E41" s="24">
        <f ca="1">LN(Data!F53/Data!F52)</f>
        <v>-1.5560569548228609E-4</v>
      </c>
      <c r="F41" s="24">
        <f ca="1">LN(Data!G53/Data!G52)</f>
        <v>-8.5463301139998959E-3</v>
      </c>
      <c r="G41" s="24">
        <f ca="1">LN(Data!H53/Data!H52)</f>
        <v>1.1025180585447639E-2</v>
      </c>
      <c r="H41" s="24">
        <f ca="1">LN(Data!I53/Data!I52)</f>
        <v>-7.6796181755621942E-3</v>
      </c>
      <c r="I41" s="24">
        <f ca="1">LN(Data!J53/Data!J52)</f>
        <v>-1.2124359829009636E-2</v>
      </c>
      <c r="J41" s="24">
        <f ca="1">LN(Data!K53/Data!K52)</f>
        <v>-2.6552143674706194E-3</v>
      </c>
      <c r="K41" s="24">
        <f ca="1">LN(Data!L53/Data!L52)</f>
        <v>1.5846582557063886E-3</v>
      </c>
      <c r="L41" s="24">
        <f ca="1">LN(Data!M53/Data!M52)</f>
        <v>7.3750441474824662E-3</v>
      </c>
      <c r="M41" s="24">
        <f ca="1">LN(Data!N53/Data!N52)</f>
        <v>-9.4777727323431902E-3</v>
      </c>
      <c r="N41" s="24">
        <f ca="1">LN(Data!O53/Data!O52)</f>
        <v>1.1264527074746429E-2</v>
      </c>
      <c r="O41" s="24">
        <f ca="1">LN(Data!P53/Data!P52)</f>
        <v>3.4582471339491259E-3</v>
      </c>
    </row>
    <row r="42" spans="1:15" x14ac:dyDescent="0.35">
      <c r="A42">
        <f ca="1"/>
        <v>40</v>
      </c>
      <c r="B42" s="24">
        <f ca="1">LN(Data!C54/Data!C53)</f>
        <v>0</v>
      </c>
      <c r="C42" s="24">
        <f ca="1">LN(Data!D54/Data!D53)</f>
        <v>-1.0543635213994021E-2</v>
      </c>
      <c r="D42" s="24">
        <f ca="1">LN(Data!E54/Data!E53)</f>
        <v>-3.0808839607807514E-2</v>
      </c>
      <c r="E42" s="24">
        <f ca="1">LN(Data!F54/Data!F53)</f>
        <v>-1.9643909733748355E-2</v>
      </c>
      <c r="F42" s="24">
        <f ca="1">LN(Data!G54/Data!G53)</f>
        <v>2.5422943646939949E-2</v>
      </c>
      <c r="G42" s="24">
        <f ca="1">LN(Data!H54/Data!H53)</f>
        <v>-2.2974340286135639E-2</v>
      </c>
      <c r="H42" s="24">
        <f ca="1">LN(Data!I54/Data!I53)</f>
        <v>-1.3170687720325466E-3</v>
      </c>
      <c r="I42" s="24">
        <f ca="1">LN(Data!J54/Data!J53)</f>
        <v>-2.9558802241544391E-2</v>
      </c>
      <c r="J42" s="24">
        <f ca="1">LN(Data!K54/Data!K53)</f>
        <v>-1.1324436844223679E-2</v>
      </c>
      <c r="K42" s="24">
        <f ca="1">LN(Data!L54/Data!L53)</f>
        <v>7.3406639993783473E-3</v>
      </c>
      <c r="L42" s="24">
        <f ca="1">LN(Data!M54/Data!M53)</f>
        <v>-6.5146810211937538E-3</v>
      </c>
      <c r="M42" s="24">
        <f ca="1">LN(Data!N54/Data!N53)</f>
        <v>-4.3332541366829357E-3</v>
      </c>
      <c r="N42" s="24">
        <f ca="1">LN(Data!O54/Data!O53)</f>
        <v>-1.5929617834380117E-2</v>
      </c>
      <c r="O42" s="24">
        <f ca="1">LN(Data!P54/Data!P53)</f>
        <v>-6.6366367782766892E-3</v>
      </c>
    </row>
    <row r="43" spans="1:15" x14ac:dyDescent="0.35">
      <c r="A43">
        <f ca="1"/>
        <v>41</v>
      </c>
      <c r="B43" s="24">
        <f ca="1">LN(Data!C55/Data!C54)</f>
        <v>3.5967088315124198E-3</v>
      </c>
      <c r="C43" s="24">
        <f ca="1">LN(Data!D55/Data!D54)</f>
        <v>4.3275123488331922E-2</v>
      </c>
      <c r="D43" s="24">
        <f ca="1">LN(Data!E55/Data!E54)</f>
        <v>4.2636298595053718E-2</v>
      </c>
      <c r="E43" s="24">
        <f ca="1">LN(Data!F55/Data!F54)</f>
        <v>4.5918851961663093E-3</v>
      </c>
      <c r="F43" s="24">
        <f ca="1">LN(Data!G55/Data!G54)</f>
        <v>1.1067306639681532E-2</v>
      </c>
      <c r="G43" s="24">
        <f ca="1">LN(Data!H55/Data!H54)</f>
        <v>-4.685730509206198E-3</v>
      </c>
      <c r="H43" s="24">
        <f ca="1">LN(Data!I55/Data!I54)</f>
        <v>-2.1989767916022365E-3</v>
      </c>
      <c r="I43" s="24">
        <f ca="1">LN(Data!J55/Data!J54)</f>
        <v>-2.3103591331842584E-3</v>
      </c>
      <c r="J43" s="24">
        <f ca="1">LN(Data!K55/Data!K54)</f>
        <v>-1.10785799097152E-3</v>
      </c>
      <c r="K43" s="24">
        <f ca="1">LN(Data!L55/Data!L54)</f>
        <v>7.22347884734838E-3</v>
      </c>
      <c r="L43" s="24">
        <f ca="1">LN(Data!M55/Data!M54)</f>
        <v>1.3326696463699736E-2</v>
      </c>
      <c r="M43" s="24">
        <f ca="1">LN(Data!N55/Data!N54)</f>
        <v>-7.1078667041797553E-3</v>
      </c>
      <c r="N43" s="24">
        <f ca="1">LN(Data!O55/Data!O54)</f>
        <v>1.7621408716150342E-2</v>
      </c>
      <c r="O43" s="24">
        <f ca="1">LN(Data!P55/Data!P54)</f>
        <v>1.1867227878527373E-2</v>
      </c>
    </row>
    <row r="44" spans="1:15" x14ac:dyDescent="0.35">
      <c r="A44">
        <f ca="1"/>
        <v>42</v>
      </c>
      <c r="B44" s="24">
        <f ca="1">LN(Data!C56/Data!C55)</f>
        <v>1.3573567804096048E-2</v>
      </c>
      <c r="C44" s="24">
        <f ca="1">LN(Data!D56/Data!D55)</f>
        <v>-3.5063149527355172E-3</v>
      </c>
      <c r="D44" s="24">
        <f ca="1">LN(Data!E56/Data!E55)</f>
        <v>0.10191543473623395</v>
      </c>
      <c r="E44" s="24">
        <f ca="1">LN(Data!F56/Data!F55)</f>
        <v>-1.8975337761912771E-3</v>
      </c>
      <c r="F44" s="24">
        <f ca="1">LN(Data!G56/Data!G55)</f>
        <v>1.6333929032531658E-2</v>
      </c>
      <c r="G44" s="24">
        <f ca="1">LN(Data!H56/Data!H55)</f>
        <v>1.6106837392343674E-2</v>
      </c>
      <c r="H44" s="24">
        <f ca="1">LN(Data!I56/Data!I55)</f>
        <v>-3.2129047703223076E-3</v>
      </c>
      <c r="I44" s="24">
        <f ca="1">LN(Data!J56/Data!J55)</f>
        <v>0</v>
      </c>
      <c r="J44" s="24">
        <f ca="1">LN(Data!K56/Data!K55)</f>
        <v>-5.5577753223471794E-3</v>
      </c>
      <c r="K44" s="24">
        <f ca="1">LN(Data!L56/Data!L55)</f>
        <v>1.4292281480990708E-2</v>
      </c>
      <c r="L44" s="24">
        <f ca="1">LN(Data!M56/Data!M55)</f>
        <v>-1.1436499148619654E-2</v>
      </c>
      <c r="M44" s="24">
        <f ca="1">LN(Data!N56/Data!N55)</f>
        <v>-2.6067477354180259E-3</v>
      </c>
      <c r="N44" s="24">
        <f ca="1">LN(Data!O56/Data!O55)</f>
        <v>6.1788603693464427E-3</v>
      </c>
      <c r="O44" s="24">
        <f ca="1">LN(Data!P56/Data!P55)</f>
        <v>9.7309769598277942E-3</v>
      </c>
    </row>
    <row r="45" spans="1:15" x14ac:dyDescent="0.35">
      <c r="A45">
        <f ca="1"/>
        <v>43</v>
      </c>
      <c r="B45" s="24">
        <f ca="1">LN(Data!C57/Data!C56)</f>
        <v>6.2819453252280992E-4</v>
      </c>
      <c r="C45" s="24">
        <f ca="1">LN(Data!D57/Data!D56)</f>
        <v>-1.2725516371505633E-2</v>
      </c>
      <c r="D45" s="24">
        <f ca="1">LN(Data!E57/Data!E56)</f>
        <v>-1.7135626778428434E-2</v>
      </c>
      <c r="E45" s="24">
        <f ca="1">LN(Data!F57/Data!F56)</f>
        <v>8.1967672041784907E-3</v>
      </c>
      <c r="F45" s="24">
        <f ca="1">LN(Data!G57/Data!G56)</f>
        <v>-5.7005579946750205E-4</v>
      </c>
      <c r="G45" s="24">
        <f ca="1">LN(Data!H57/Data!H56)</f>
        <v>-4.1018912955202722E-3</v>
      </c>
      <c r="H45" s="24">
        <f ca="1">LN(Data!I57/Data!I56)</f>
        <v>2.7096018342494684E-3</v>
      </c>
      <c r="I45" s="24">
        <f ca="1">LN(Data!J57/Data!J56)</f>
        <v>4.1036220705170387E-3</v>
      </c>
      <c r="J45" s="24">
        <f ca="1">LN(Data!K57/Data!K56)</f>
        <v>4.7759294070274236E-4</v>
      </c>
      <c r="K45" s="24">
        <f ca="1">LN(Data!L57/Data!L56)</f>
        <v>-5.6527338753573411E-4</v>
      </c>
      <c r="L45" s="24">
        <f ca="1">LN(Data!M57/Data!M56)</f>
        <v>1.49943173869286E-2</v>
      </c>
      <c r="M45" s="24">
        <f ca="1">LN(Data!N57/Data!N56)</f>
        <v>1.460615804795598E-3</v>
      </c>
      <c r="N45" s="24">
        <f ca="1">LN(Data!O57/Data!O56)</f>
        <v>1.3435081426753996E-2</v>
      </c>
      <c r="O45" s="24">
        <f ca="1">LN(Data!P57/Data!P56)</f>
        <v>-1.5849305039131673E-3</v>
      </c>
    </row>
    <row r="46" spans="1:15" x14ac:dyDescent="0.35">
      <c r="A46">
        <f ca="1"/>
        <v>44</v>
      </c>
      <c r="B46" s="24">
        <f ca="1">LN(Data!C58/Data!C57)</f>
        <v>-5.4957775147952293E-3</v>
      </c>
      <c r="C46" s="24">
        <f ca="1">LN(Data!D58/Data!D57)</f>
        <v>8.1488493440937827E-3</v>
      </c>
      <c r="D46" s="24">
        <f ca="1">LN(Data!E58/Data!E57)</f>
        <v>2.9010683860480009E-2</v>
      </c>
      <c r="E46" s="24">
        <f ca="1">LN(Data!F58/Data!F57)</f>
        <v>9.9969592327625607E-3</v>
      </c>
      <c r="F46" s="24">
        <f ca="1">LN(Data!G58/Data!G57)</f>
        <v>1.8482427572092473E-2</v>
      </c>
      <c r="G46" s="24">
        <f ca="1">LN(Data!H58/Data!H57)</f>
        <v>3.7056686131919665E-3</v>
      </c>
      <c r="H46" s="24">
        <f ca="1">LN(Data!I58/Data!I57)</f>
        <v>-1.2920567356396013E-2</v>
      </c>
      <c r="I46" s="24">
        <f ca="1">LN(Data!J58/Data!J57)</f>
        <v>-8.482251088129316E-3</v>
      </c>
      <c r="J46" s="24">
        <f ca="1">LN(Data!K58/Data!K57)</f>
        <v>-2.1232903194578708E-2</v>
      </c>
      <c r="K46" s="24">
        <f ca="1">LN(Data!L58/Data!L57)</f>
        <v>8.8817196316366316E-3</v>
      </c>
      <c r="L46" s="24">
        <f ca="1">LN(Data!M58/Data!M57)</f>
        <v>-1.5232295405215258E-3</v>
      </c>
      <c r="M46" s="24">
        <f ca="1">LN(Data!N58/Data!N57)</f>
        <v>-2.7480063566029656E-2</v>
      </c>
      <c r="N46" s="24">
        <f ca="1">LN(Data!O58/Data!O57)</f>
        <v>7.2225175736605294E-4</v>
      </c>
      <c r="O46" s="24">
        <f ca="1">LN(Data!P58/Data!P57)</f>
        <v>5.4591539667364403E-4</v>
      </c>
    </row>
    <row r="47" spans="1:15" x14ac:dyDescent="0.35">
      <c r="A47">
        <f ca="1"/>
        <v>45</v>
      </c>
      <c r="B47" s="24">
        <f ca="1">LN(Data!C59/Data!C58)</f>
        <v>-1.5271004769722592E-2</v>
      </c>
      <c r="C47" s="24">
        <f ca="1">LN(Data!D59/Data!D58)</f>
        <v>8.4329382391869698E-3</v>
      </c>
      <c r="D47" s="24">
        <f ca="1">LN(Data!E59/Data!E58)</f>
        <v>1.0178869040816149E-2</v>
      </c>
      <c r="E47" s="24">
        <f ca="1">LN(Data!F59/Data!F58)</f>
        <v>-2.1364306138001773E-2</v>
      </c>
      <c r="F47" s="24">
        <f ca="1">LN(Data!G59/Data!G58)</f>
        <v>-2.0112951331346805E-2</v>
      </c>
      <c r="G47" s="24">
        <f ca="1">LN(Data!H59/Data!H58)</f>
        <v>-1.2628948172607336E-2</v>
      </c>
      <c r="H47" s="24">
        <f ca="1">LN(Data!I59/Data!I58)</f>
        <v>-3.8255547520883802E-4</v>
      </c>
      <c r="I47" s="24">
        <f ca="1">LN(Data!J59/Data!J58)</f>
        <v>-1.2914892664283111E-3</v>
      </c>
      <c r="J47" s="24">
        <f ca="1">LN(Data!K59/Data!K58)</f>
        <v>-1.789928067180073E-3</v>
      </c>
      <c r="K47" s="24">
        <f ca="1">LN(Data!L59/Data!L58)</f>
        <v>-1.8604018434948643E-2</v>
      </c>
      <c r="L47" s="24">
        <f ca="1">LN(Data!M59/Data!M58)</f>
        <v>1.0781775603288413E-2</v>
      </c>
      <c r="M47" s="24">
        <f ca="1">LN(Data!N59/Data!N58)</f>
        <v>-3.0586807136244896E-3</v>
      </c>
      <c r="N47" s="24">
        <f ca="1">LN(Data!O59/Data!O58)</f>
        <v>1.9093287086898337E-3</v>
      </c>
      <c r="O47" s="24">
        <f ca="1">LN(Data!P59/Data!P58)</f>
        <v>-1.1238128886409467E-2</v>
      </c>
    </row>
    <row r="48" spans="1:15" x14ac:dyDescent="0.35">
      <c r="A48">
        <f ca="1"/>
        <v>46</v>
      </c>
      <c r="B48" s="24">
        <f ca="1">LN(Data!C60/Data!C59)</f>
        <v>1.6307516718202389E-3</v>
      </c>
      <c r="C48" s="24">
        <f ca="1">LN(Data!D60/Data!D59)</f>
        <v>-1.6937596162021198E-2</v>
      </c>
      <c r="D48" s="24">
        <f ca="1">LN(Data!E60/Data!E59)</f>
        <v>-7.2974001184960809E-3</v>
      </c>
      <c r="E48" s="24">
        <f ca="1">LN(Data!F60/Data!F59)</f>
        <v>-1.8752052001696551E-2</v>
      </c>
      <c r="F48" s="24">
        <f ca="1">LN(Data!G60/Data!G59)</f>
        <v>-1.3636948371534185E-2</v>
      </c>
      <c r="G48" s="24">
        <f ca="1">LN(Data!H60/Data!H59)</f>
        <v>1.3949080377530069E-2</v>
      </c>
      <c r="H48" s="24">
        <f ca="1">LN(Data!I60/Data!I59)</f>
        <v>-9.5702945384771795E-4</v>
      </c>
      <c r="I48" s="24">
        <f ca="1">LN(Data!J60/Data!J59)</f>
        <v>7.7509369595476303E-4</v>
      </c>
      <c r="J48" s="24">
        <f ca="1">LN(Data!K60/Data!K59)</f>
        <v>-8.5051215996662967E-3</v>
      </c>
      <c r="K48" s="24">
        <f ca="1">LN(Data!L60/Data!L59)</f>
        <v>-4.4825304348555259E-3</v>
      </c>
      <c r="L48" s="24">
        <f ca="1">LN(Data!M60/Data!M59)</f>
        <v>-4.8710938677365371E-3</v>
      </c>
      <c r="M48" s="24">
        <f ca="1">LN(Data!N60/Data!N59)</f>
        <v>-6.3618933572886123E-3</v>
      </c>
      <c r="N48" s="24">
        <f ca="1">LN(Data!O60/Data!O59)</f>
        <v>-1.5420736582377161E-2</v>
      </c>
      <c r="O48" s="24">
        <f ca="1">LN(Data!P60/Data!P59)</f>
        <v>-7.5187332344458574E-3</v>
      </c>
    </row>
    <row r="49" spans="1:15" x14ac:dyDescent="0.35">
      <c r="A49">
        <f ca="1"/>
        <v>47</v>
      </c>
      <c r="B49" s="24">
        <f ca="1">LN(Data!C61/Data!C60)</f>
        <v>6.6699780383861051E-3</v>
      </c>
      <c r="C49" s="24">
        <f ca="1">LN(Data!D61/Data!D60)</f>
        <v>2.4880055485811312E-3</v>
      </c>
      <c r="D49" s="24">
        <f ca="1">LN(Data!E61/Data!E60)</f>
        <v>-4.248000790239178E-2</v>
      </c>
      <c r="E49" s="24">
        <f ca="1">LN(Data!F61/Data!F60)</f>
        <v>-9.9179741529015226E-3</v>
      </c>
      <c r="F49" s="24">
        <f ca="1">LN(Data!G61/Data!G60)</f>
        <v>2.1115442013211604E-2</v>
      </c>
      <c r="G49" s="24">
        <f ca="1">LN(Data!H61/Data!H60)</f>
        <v>1.8430689672398467E-2</v>
      </c>
      <c r="H49" s="24">
        <f ca="1">LN(Data!I61/Data!I60)</f>
        <v>-1.4466449606319608E-2</v>
      </c>
      <c r="I49" s="24">
        <f ca="1">LN(Data!J61/Data!J60)</f>
        <v>-1.1951298396269424E-2</v>
      </c>
      <c r="J49" s="24">
        <f ca="1">LN(Data!K61/Data!K60)</f>
        <v>-7.7500594027805573E-3</v>
      </c>
      <c r="K49" s="24">
        <f ca="1">LN(Data!L61/Data!L60)</f>
        <v>3.7736787714955033E-2</v>
      </c>
      <c r="L49" s="24">
        <f ca="1">LN(Data!M61/Data!M60)</f>
        <v>-9.8139535559042257E-3</v>
      </c>
      <c r="M49" s="24">
        <f ca="1">LN(Data!N61/Data!N60)</f>
        <v>-5.912843720674704E-3</v>
      </c>
      <c r="N49" s="24">
        <f ca="1">LN(Data!O61/Data!O60)</f>
        <v>-6.8900183588695889E-4</v>
      </c>
      <c r="O49" s="24">
        <f ca="1">LN(Data!P61/Data!P60)</f>
        <v>8.6744990578739752E-3</v>
      </c>
    </row>
    <row r="50" spans="1:15" x14ac:dyDescent="0.35">
      <c r="A50">
        <f ca="1"/>
        <v>48</v>
      </c>
      <c r="B50" s="24">
        <f ca="1">LN(Data!C62/Data!C61)</f>
        <v>1.4006313582207318E-2</v>
      </c>
      <c r="C50" s="24">
        <f ca="1">LN(Data!D62/Data!D61)</f>
        <v>4.9575172355269433E-3</v>
      </c>
      <c r="D50" s="24">
        <f ca="1">LN(Data!E62/Data!E61)</f>
        <v>6.7999718026546989E-3</v>
      </c>
      <c r="E50" s="24">
        <f ca="1">LN(Data!F62/Data!F61)</f>
        <v>6.1899529780738947E-3</v>
      </c>
      <c r="F50" s="24">
        <f ca="1">LN(Data!G62/Data!G61)</f>
        <v>9.1096603208176679E-3</v>
      </c>
      <c r="G50" s="24">
        <f ca="1">LN(Data!H62/Data!H61)</f>
        <v>1.4529345916961025E-2</v>
      </c>
      <c r="H50" s="24">
        <f ca="1">LN(Data!I62/Data!I61)</f>
        <v>-3.8865138460455936E-4</v>
      </c>
      <c r="I50" s="24">
        <f ca="1">LN(Data!J62/Data!J61)</f>
        <v>2.0887736053916846E-3</v>
      </c>
      <c r="J50" s="24">
        <f ca="1">LN(Data!K62/Data!K61)</f>
        <v>-2.4861204484946278E-3</v>
      </c>
      <c r="K50" s="24">
        <f ca="1">LN(Data!L62/Data!L61)</f>
        <v>2.1160152600536181E-2</v>
      </c>
      <c r="L50" s="24">
        <f ca="1">LN(Data!M62/Data!M61)</f>
        <v>2.208068837683872E-3</v>
      </c>
      <c r="M50" s="24">
        <f ca="1">LN(Data!N62/Data!N61)</f>
        <v>-1.1976701306417755E-3</v>
      </c>
      <c r="N50" s="24">
        <f ca="1">LN(Data!O62/Data!O61)</f>
        <v>3.1826614968912675E-3</v>
      </c>
      <c r="O50" s="24">
        <f ca="1">LN(Data!P62/Data!P61)</f>
        <v>1.2911145848550069E-2</v>
      </c>
    </row>
    <row r="51" spans="1:15" x14ac:dyDescent="0.35">
      <c r="A51">
        <f ca="1"/>
        <v>49</v>
      </c>
      <c r="B51" s="24">
        <f ca="1">LN(Data!C63/Data!C62)</f>
        <v>1.0603110139068832E-2</v>
      </c>
      <c r="C51" s="24">
        <f ca="1">LN(Data!D63/Data!D62)</f>
        <v>-1.7677218674267082E-3</v>
      </c>
      <c r="D51" s="24">
        <f ca="1">LN(Data!E63/Data!E62)</f>
        <v>-1.6398290383605321E-2</v>
      </c>
      <c r="E51" s="24">
        <f ca="1">LN(Data!F63/Data!F62)</f>
        <v>-8.1228174395532365E-4</v>
      </c>
      <c r="F51" s="24">
        <f ca="1">LN(Data!G63/Data!G62)</f>
        <v>-7.5721322008105415E-3</v>
      </c>
      <c r="G51" s="24">
        <f ca="1">LN(Data!H63/Data!H62)</f>
        <v>7.6297419970156278E-3</v>
      </c>
      <c r="H51" s="24">
        <f ca="1">LN(Data!I63/Data!I62)</f>
        <v>1.2956724558179099E-4</v>
      </c>
      <c r="I51" s="24">
        <f ca="1">LN(Data!J63/Data!J62)</f>
        <v>-1.2862757734040692E-2</v>
      </c>
      <c r="J51" s="24">
        <f ca="1">LN(Data!K63/Data!K62)</f>
        <v>-7.9973768463632924E-3</v>
      </c>
      <c r="K51" s="24">
        <f ca="1">LN(Data!L63/Data!L62)</f>
        <v>-5.0594897870190041E-3</v>
      </c>
      <c r="L51" s="24">
        <f ca="1">LN(Data!M63/Data!M62)</f>
        <v>-5.9559437528513151E-3</v>
      </c>
      <c r="M51" s="24">
        <f ca="1">LN(Data!N63/Data!N62)</f>
        <v>-1.0789009060537695E-2</v>
      </c>
      <c r="N51" s="24">
        <f ca="1">LN(Data!O63/Data!O62)</f>
        <v>1.7789974213986523E-2</v>
      </c>
      <c r="O51" s="24">
        <f ca="1">LN(Data!P63/Data!P62)</f>
        <v>3.1093721909884921E-4</v>
      </c>
    </row>
    <row r="52" spans="1:15" x14ac:dyDescent="0.35">
      <c r="A52">
        <f ca="1"/>
        <v>50</v>
      </c>
      <c r="B52" s="24">
        <f ca="1">LN(Data!C64/Data!C63)</f>
        <v>-2.820476679253569E-4</v>
      </c>
      <c r="C52" s="24">
        <f ca="1">LN(Data!D64/Data!D63)</f>
        <v>-1.6771133501969102E-2</v>
      </c>
      <c r="D52" s="24">
        <f ca="1">LN(Data!E64/Data!E63)</f>
        <v>-2.9360420157000151E-2</v>
      </c>
      <c r="E52" s="24">
        <f ca="1">LN(Data!F64/Data!F63)</f>
        <v>3.8929489554088638E-3</v>
      </c>
      <c r="F52" s="24">
        <f ca="1">LN(Data!G64/Data!G63)</f>
        <v>-6.4898418744857795E-3</v>
      </c>
      <c r="G52" s="24">
        <f ca="1">LN(Data!H64/Data!H63)</f>
        <v>-2.1900087653528518E-2</v>
      </c>
      <c r="H52" s="24">
        <f ca="1">LN(Data!I64/Data!I63)</f>
        <v>4.4598205970629492E-3</v>
      </c>
      <c r="I52" s="24">
        <f ca="1">LN(Data!J64/Data!J63)</f>
        <v>9.7279589286691608E-3</v>
      </c>
      <c r="J52" s="24">
        <f ca="1">LN(Data!K64/Data!K63)</f>
        <v>-2.0093777691894549E-3</v>
      </c>
      <c r="K52" s="24">
        <f ca="1">LN(Data!L64/Data!L63)</f>
        <v>-8.5506888472856729E-3</v>
      </c>
      <c r="L52" s="24">
        <f ca="1">LN(Data!M64/Data!M63)</f>
        <v>-1.6000341346441301E-2</v>
      </c>
      <c r="M52" s="24">
        <f ca="1">LN(Data!N64/Data!N63)</f>
        <v>4.0663865242820344E-3</v>
      </c>
      <c r="N52" s="24">
        <f ca="1">LN(Data!O64/Data!O63)</f>
        <v>2.4624705277653879E-2</v>
      </c>
      <c r="O52" s="24">
        <f ca="1">LN(Data!P64/Data!P63)</f>
        <v>-5.4554091761263223E-3</v>
      </c>
    </row>
    <row r="53" spans="1:15" x14ac:dyDescent="0.35">
      <c r="A53">
        <f ca="1"/>
        <v>51</v>
      </c>
      <c r="B53" s="24">
        <f ca="1">LN(Data!C65/Data!C64)</f>
        <v>1.5895560519624617E-2</v>
      </c>
      <c r="C53" s="24">
        <f ca="1">LN(Data!D65/Data!D64)</f>
        <v>-3.5990642821459113E-4</v>
      </c>
      <c r="D53" s="24">
        <f ca="1">LN(Data!E65/Data!E64)</f>
        <v>2.5495147536794792E-2</v>
      </c>
      <c r="E53" s="24">
        <f ca="1">LN(Data!F65/Data!F64)</f>
        <v>6.473539633741498E-4</v>
      </c>
      <c r="F53" s="24">
        <f ca="1">LN(Data!G65/Data!G64)</f>
        <v>6.8940619373889225E-3</v>
      </c>
      <c r="G53" s="24">
        <f ca="1">LN(Data!H65/Data!H64)</f>
        <v>1.5928403558209289E-2</v>
      </c>
      <c r="H53" s="24">
        <f ca="1">LN(Data!I65/Data!I64)</f>
        <v>-3.3591762853751742E-3</v>
      </c>
      <c r="I53" s="24">
        <f ca="1">LN(Data!J65/Data!J64)</f>
        <v>-7.8523757470219668E-4</v>
      </c>
      <c r="J53" s="24">
        <f ca="1">LN(Data!K65/Data!K64)</f>
        <v>5.6827831354983758E-3</v>
      </c>
      <c r="K53" s="24">
        <f ca="1">LN(Data!L65/Data!L64)</f>
        <v>1.2678506215040986E-2</v>
      </c>
      <c r="L53" s="24">
        <f ca="1">LN(Data!M65/Data!M64)</f>
        <v>7.9461464918259735E-3</v>
      </c>
      <c r="M53" s="24">
        <f ca="1">LN(Data!N65/Data!N64)</f>
        <v>-8.7781867709550167E-4</v>
      </c>
      <c r="N53" s="24">
        <f ca="1">LN(Data!O65/Data!O64)</f>
        <v>-1.1118661964525834E-3</v>
      </c>
      <c r="O53" s="24">
        <f ca="1">LN(Data!P65/Data!P64)</f>
        <v>9.5404244229515718E-3</v>
      </c>
    </row>
    <row r="54" spans="1:15" x14ac:dyDescent="0.35">
      <c r="A54">
        <f ca="1"/>
        <v>52</v>
      </c>
      <c r="B54" s="24">
        <f ca="1">LN(Data!C66/Data!C65)</f>
        <v>4.764024077889918E-3</v>
      </c>
      <c r="C54" s="24">
        <f ca="1">LN(Data!D66/Data!D65)</f>
        <v>3.2929156806774801E-2</v>
      </c>
      <c r="D54" s="24">
        <f ca="1">LN(Data!E66/Data!E65)</f>
        <v>4.2248362665492117E-2</v>
      </c>
      <c r="E54" s="24">
        <f ca="1">LN(Data!F66/Data!F65)</f>
        <v>3.5598864671561287E-2</v>
      </c>
      <c r="F54" s="24">
        <f ca="1">LN(Data!G66/Data!G65)</f>
        <v>7.6492985400148424E-3</v>
      </c>
      <c r="G54" s="24">
        <f ca="1">LN(Data!H66/Data!H65)</f>
        <v>2.5416566966260525E-2</v>
      </c>
      <c r="H54" s="24">
        <f ca="1">LN(Data!I66/Data!I65)</f>
        <v>1.5601741781677917E-2</v>
      </c>
      <c r="I54" s="24">
        <f ca="1">LN(Data!J66/Data!J65)</f>
        <v>8.3442465893925847E-3</v>
      </c>
      <c r="J54" s="24">
        <f ca="1">LN(Data!K66/Data!K65)</f>
        <v>1.9148818838760739E-2</v>
      </c>
      <c r="K54" s="24">
        <f ca="1">LN(Data!L66/Data!L65)</f>
        <v>8.4434167293400992E-3</v>
      </c>
      <c r="L54" s="24">
        <f ca="1">LN(Data!M66/Data!M65)</f>
        <v>2.6654663478476299E-2</v>
      </c>
      <c r="M54" s="24">
        <f ca="1">LN(Data!N66/Data!N65)</f>
        <v>1.021169283311729E-2</v>
      </c>
      <c r="N54" s="24">
        <f ca="1">LN(Data!O66/Data!O65)</f>
        <v>1.1144915815845981E-2</v>
      </c>
      <c r="O54" s="24">
        <f ca="1">LN(Data!P66/Data!P65)</f>
        <v>1.4574493091091436E-2</v>
      </c>
    </row>
    <row r="55" spans="1:15" x14ac:dyDescent="0.35">
      <c r="A55">
        <f ca="1"/>
        <v>53</v>
      </c>
      <c r="B55" s="24">
        <f ca="1">LN(Data!C67/Data!C66)</f>
        <v>-7.5999589170887821E-3</v>
      </c>
      <c r="C55" s="24">
        <f ca="1">LN(Data!D67/Data!D66)</f>
        <v>-5.9388820842823081E-3</v>
      </c>
      <c r="D55" s="24">
        <f ca="1">LN(Data!E67/Data!E66)</f>
        <v>5.3941601020126281E-2</v>
      </c>
      <c r="E55" s="24">
        <f ca="1">LN(Data!F67/Data!F66)</f>
        <v>-1.5260266247905545E-2</v>
      </c>
      <c r="F55" s="24">
        <f ca="1">LN(Data!G67/Data!G66)</f>
        <v>1.0691022524718206E-2</v>
      </c>
      <c r="G55" s="24">
        <f ca="1">LN(Data!H67/Data!H66)</f>
        <v>-6.213882011911711E-4</v>
      </c>
      <c r="H55" s="24">
        <f ca="1">LN(Data!I67/Data!I66)</f>
        <v>8.5635970071947197E-3</v>
      </c>
      <c r="I55" s="24">
        <f ca="1">LN(Data!J67/Data!J66)</f>
        <v>-1.1754085958813979E-2</v>
      </c>
      <c r="J55" s="24">
        <f ca="1">LN(Data!K67/Data!K66)</f>
        <v>-6.7262988402036518E-3</v>
      </c>
      <c r="K55" s="24">
        <f ca="1">LN(Data!L67/Data!L66)</f>
        <v>1.6087231997484429E-3</v>
      </c>
      <c r="L55" s="24">
        <f ca="1">LN(Data!M67/Data!M66)</f>
        <v>-4.8702758119592328E-3</v>
      </c>
      <c r="M55" s="24">
        <f ca="1">LN(Data!N67/Data!N66)</f>
        <v>7.0604212030066314E-4</v>
      </c>
      <c r="N55" s="24">
        <f ca="1">LN(Data!O67/Data!O66)</f>
        <v>-5.1063245413419988E-3</v>
      </c>
      <c r="O55" s="24">
        <f ca="1">LN(Data!P67/Data!P66)</f>
        <v>-1.9344335089477819E-3</v>
      </c>
    </row>
    <row r="56" spans="1:15" x14ac:dyDescent="0.35">
      <c r="A56">
        <f ca="1"/>
        <v>54</v>
      </c>
      <c r="B56" s="24">
        <f ca="1">LN(Data!C68/Data!C67)</f>
        <v>-2.0624885373653236E-3</v>
      </c>
      <c r="C56" s="24">
        <f ca="1">LN(Data!D68/Data!D67)</f>
        <v>2.3888967074464293E-2</v>
      </c>
      <c r="D56" s="24">
        <f ca="1">LN(Data!E68/Data!E67)</f>
        <v>1.4467700594299467E-2</v>
      </c>
      <c r="E56" s="24">
        <f ca="1">LN(Data!F68/Data!F67)</f>
        <v>-9.237205352481806E-3</v>
      </c>
      <c r="F56" s="24">
        <f ca="1">LN(Data!G68/Data!G67)</f>
        <v>1.0263788191952224E-2</v>
      </c>
      <c r="G56" s="24">
        <f ca="1">LN(Data!H68/Data!H67)</f>
        <v>9.1573465063004428E-3</v>
      </c>
      <c r="H56" s="24">
        <f ca="1">LN(Data!I68/Data!I67)</f>
        <v>-8.8467620303902454E-4</v>
      </c>
      <c r="I56" s="24">
        <f ca="1">LN(Data!J68/Data!J67)</f>
        <v>-7.1193445066058776E-3</v>
      </c>
      <c r="J56" s="24">
        <f ca="1">LN(Data!K68/Data!K67)</f>
        <v>-7.2691547577623588E-3</v>
      </c>
      <c r="K56" s="24">
        <f ca="1">LN(Data!L68/Data!L67)</f>
        <v>-6.7501227001670414E-3</v>
      </c>
      <c r="L56" s="24">
        <f ca="1">LN(Data!M68/Data!M67)</f>
        <v>6.7317404090441182E-4</v>
      </c>
      <c r="M56" s="24">
        <f ca="1">LN(Data!N68/Data!N67)</f>
        <v>-1.4381655942746674E-2</v>
      </c>
      <c r="N56" s="24">
        <f ca="1">LN(Data!O68/Data!O67)</f>
        <v>-6.8629936295218144E-3</v>
      </c>
      <c r="O56" s="24">
        <f ca="1">LN(Data!P68/Data!P67)</f>
        <v>2.0615677756178064E-3</v>
      </c>
    </row>
    <row r="57" spans="1:15" x14ac:dyDescent="0.35">
      <c r="A57">
        <f ca="1"/>
        <v>55</v>
      </c>
      <c r="B57" s="24">
        <f ca="1">LN(Data!C69/Data!C68)</f>
        <v>-7.7864998623044576E-3</v>
      </c>
      <c r="C57" s="24">
        <f ca="1">LN(Data!D69/Data!D68)</f>
        <v>8.5164881979812278E-3</v>
      </c>
      <c r="D57" s="24">
        <f ca="1">LN(Data!E69/Data!E68)</f>
        <v>1.9860895563297867E-2</v>
      </c>
      <c r="E57" s="24">
        <f ca="1">LN(Data!F69/Data!F68)</f>
        <v>3.5675976452469775E-2</v>
      </c>
      <c r="F57" s="24">
        <f ca="1">LN(Data!G69/Data!G68)</f>
        <v>-3.8514027088772315E-2</v>
      </c>
      <c r="G57" s="24">
        <f ca="1">LN(Data!H69/Data!H68)</f>
        <v>-7.0462001152421768E-3</v>
      </c>
      <c r="H57" s="24">
        <f ca="1">LN(Data!I69/Data!I68)</f>
        <v>2.1471432309630532E-3</v>
      </c>
      <c r="I57" s="24">
        <f ca="1">LN(Data!J69/Data!J68)</f>
        <v>-2.2478869967186708E-2</v>
      </c>
      <c r="J57" s="24">
        <f ca="1">LN(Data!K69/Data!K68)</f>
        <v>-1.4934044093076692E-3</v>
      </c>
      <c r="K57" s="24">
        <f ca="1">LN(Data!L69/Data!L68)</f>
        <v>-3.1354347577021255E-2</v>
      </c>
      <c r="L57" s="24">
        <f ca="1">LN(Data!M69/Data!M68)</f>
        <v>1.0043606355757483E-2</v>
      </c>
      <c r="M57" s="24">
        <f ca="1">LN(Data!N69/Data!N68)</f>
        <v>-8.0184022392986651E-3</v>
      </c>
      <c r="N57" s="24">
        <f ca="1">LN(Data!O69/Data!O68)</f>
        <v>3.3757390749665798E-3</v>
      </c>
      <c r="O57" s="24">
        <f ca="1">LN(Data!P69/Data!P68)</f>
        <v>-3.2852461009520097E-3</v>
      </c>
    </row>
    <row r="58" spans="1:15" x14ac:dyDescent="0.35">
      <c r="A58">
        <f ca="1"/>
        <v>56</v>
      </c>
      <c r="B58" s="24">
        <f ca="1">LN(Data!C70/Data!C69)</f>
        <v>1.5346711534796179E-2</v>
      </c>
      <c r="C58" s="24">
        <f ca="1">LN(Data!D70/Data!D69)</f>
        <v>-8.5164881979812729E-3</v>
      </c>
      <c r="D58" s="24">
        <f ca="1">LN(Data!E70/Data!E69)</f>
        <v>1.9474109835378929E-2</v>
      </c>
      <c r="E58" s="24">
        <f ca="1">LN(Data!F70/Data!F69)</f>
        <v>1.0138335686821841E-2</v>
      </c>
      <c r="F58" s="24">
        <f ca="1">LN(Data!G70/Data!G69)</f>
        <v>-2.94310218979295E-3</v>
      </c>
      <c r="G58" s="24">
        <f ca="1">LN(Data!H70/Data!H69)</f>
        <v>-1.4494818312784539E-2</v>
      </c>
      <c r="H58" s="24">
        <f ca="1">LN(Data!I70/Data!I69)</f>
        <v>1.0916728027690222E-2</v>
      </c>
      <c r="I58" s="24">
        <f ca="1">LN(Data!J70/Data!J69)</f>
        <v>6.4742605427677543E-3</v>
      </c>
      <c r="J58" s="24">
        <f ca="1">LN(Data!K70/Data!K69)</f>
        <v>2.487769754746974E-3</v>
      </c>
      <c r="K58" s="24">
        <f ca="1">LN(Data!L70/Data!L69)</f>
        <v>5.7967601886333578E-3</v>
      </c>
      <c r="L58" s="24">
        <f ca="1">LN(Data!M70/Data!M69)</f>
        <v>-5.5114962063600795E-3</v>
      </c>
      <c r="M58" s="24">
        <f ca="1">LN(Data!N70/Data!N69)</f>
        <v>1.0988211384596065E-2</v>
      </c>
      <c r="N58" s="24">
        <f ca="1">LN(Data!O70/Data!O69)</f>
        <v>4.4696935381554901E-3</v>
      </c>
      <c r="O58" s="24">
        <f ca="1">LN(Data!P70/Data!P69)</f>
        <v>5.9766960295474141E-3</v>
      </c>
    </row>
    <row r="59" spans="1:15" x14ac:dyDescent="0.35">
      <c r="A59">
        <f ca="1"/>
        <v>57</v>
      </c>
      <c r="B59" s="24">
        <f ca="1">LN(Data!C71/Data!C70)</f>
        <v>2.1574981400213143E-3</v>
      </c>
      <c r="C59" s="24">
        <f ca="1">LN(Data!D71/Data!D70)</f>
        <v>1.367521580639804E-3</v>
      </c>
      <c r="D59" s="24">
        <f ca="1">LN(Data!E71/Data!E70)</f>
        <v>5.4612506624838368E-3</v>
      </c>
      <c r="E59" s="24">
        <f ca="1">LN(Data!F71/Data!F70)</f>
        <v>-1.6799347070767173E-2</v>
      </c>
      <c r="F59" s="24">
        <f ca="1">LN(Data!G71/Data!G70)</f>
        <v>7.3658799418266775E-4</v>
      </c>
      <c r="G59" s="24">
        <f ca="1">LN(Data!H71/Data!H70)</f>
        <v>4.3956114730381293E-3</v>
      </c>
      <c r="H59" s="24">
        <f ca="1">LN(Data!I71/Data!I70)</f>
        <v>-1.5611830691411614E-3</v>
      </c>
      <c r="I59" s="24">
        <f ca="1">LN(Data!J71/Data!J70)</f>
        <v>-8.3705092485854751E-3</v>
      </c>
      <c r="J59" s="24">
        <f ca="1">LN(Data!K71/Data!K70)</f>
        <v>1.6550814767868722E-3</v>
      </c>
      <c r="K59" s="24">
        <f ca="1">LN(Data!L71/Data!L70)</f>
        <v>4.6929002621620723E-3</v>
      </c>
      <c r="L59" s="24">
        <f ca="1">LN(Data!M71/Data!M70)</f>
        <v>-6.552993289169683E-3</v>
      </c>
      <c r="M59" s="24">
        <f ca="1">LN(Data!N71/Data!N70)</f>
        <v>1.3719305211268998E-3</v>
      </c>
      <c r="N59" s="24">
        <f ca="1">LN(Data!O71/Data!O70)</f>
        <v>-1.1522287058095942E-2</v>
      </c>
      <c r="O59" s="24">
        <f ca="1">LN(Data!P71/Data!P70)</f>
        <v>1.6721564575268946E-3</v>
      </c>
    </row>
    <row r="60" spans="1:15" x14ac:dyDescent="0.35">
      <c r="A60">
        <f ca="1"/>
        <v>58</v>
      </c>
      <c r="B60" s="24">
        <f ca="1">LN(Data!C72/Data!C71)</f>
        <v>1.5517789109572321E-2</v>
      </c>
      <c r="C60" s="24">
        <f ca="1">LN(Data!D72/Data!D71)</f>
        <v>-4.7945297324512573E-3</v>
      </c>
      <c r="D60" s="24">
        <f ca="1">LN(Data!E72/Data!E71)</f>
        <v>-9.995323577378399E-3</v>
      </c>
      <c r="E60" s="24">
        <f ca="1">LN(Data!F72/Data!F71)</f>
        <v>-1.235452417541736E-2</v>
      </c>
      <c r="F60" s="24">
        <f ca="1">LN(Data!G72/Data!G71)</f>
        <v>1.1469601474744033E-2</v>
      </c>
      <c r="G60" s="24">
        <f ca="1">LN(Data!H72/Data!H71)</f>
        <v>-3.5847961165804958E-2</v>
      </c>
      <c r="H60" s="24">
        <f ca="1">LN(Data!I72/Data!I71)</f>
        <v>-6.8769344087461759E-4</v>
      </c>
      <c r="I60" s="24">
        <f ca="1">LN(Data!J72/Data!J71)</f>
        <v>-8.1677557256735183E-3</v>
      </c>
      <c r="J60" s="24">
        <f ca="1">LN(Data!K72/Data!K71)</f>
        <v>-4.3089228087650113E-3</v>
      </c>
      <c r="K60" s="24">
        <f ca="1">LN(Data!L72/Data!L71)</f>
        <v>1.5365296829470129E-2</v>
      </c>
      <c r="L60" s="24">
        <f ca="1">LN(Data!M72/Data!M71)</f>
        <v>-2.1939085670976762E-3</v>
      </c>
      <c r="M60" s="24">
        <f ca="1">LN(Data!N72/Data!N71)</f>
        <v>-2.4708317306126335E-3</v>
      </c>
      <c r="N60" s="24">
        <f ca="1">LN(Data!O72/Data!O71)</f>
        <v>1.1645024094150493E-2</v>
      </c>
      <c r="O60" s="24">
        <f ca="1">LN(Data!P72/Data!P71)</f>
        <v>9.147211910416354E-3</v>
      </c>
    </row>
    <row r="61" spans="1:15" x14ac:dyDescent="0.35">
      <c r="A61">
        <f ca="1"/>
        <v>59</v>
      </c>
      <c r="B61" s="24">
        <f ca="1">LN(Data!C73/Data!C72)</f>
        <v>-2.615092746109284E-3</v>
      </c>
      <c r="C61" s="24">
        <f ca="1">LN(Data!D73/Data!D72)</f>
        <v>9.2261033732926323E-3</v>
      </c>
      <c r="D61" s="24">
        <f ca="1">LN(Data!E73/Data!E72)</f>
        <v>-1.6397763126140909E-2</v>
      </c>
      <c r="E61" s="24">
        <f ca="1">LN(Data!F73/Data!F72)</f>
        <v>2.5632471297144355E-2</v>
      </c>
      <c r="F61" s="24">
        <f ca="1">LN(Data!G73/Data!G72)</f>
        <v>1.5355399630915245E-3</v>
      </c>
      <c r="G61" s="24">
        <f ca="1">LN(Data!H73/Data!H72)</f>
        <v>2.298361425280164E-2</v>
      </c>
      <c r="H61" s="24">
        <f ca="1">LN(Data!I73/Data!I72)</f>
        <v>5.2395329446637941E-3</v>
      </c>
      <c r="I61" s="24">
        <f ca="1">LN(Data!J73/Data!J72)</f>
        <v>5.9962022121656756E-3</v>
      </c>
      <c r="J61" s="24">
        <f ca="1">LN(Data!K73/Data!K72)</f>
        <v>3.9781255844452022E-3</v>
      </c>
      <c r="K61" s="24">
        <f ca="1">LN(Data!L73/Data!L72)</f>
        <v>7.3258201351381813E-3</v>
      </c>
      <c r="L61" s="24">
        <f ca="1">LN(Data!M73/Data!M72)</f>
        <v>-7.1210880780744846E-3</v>
      </c>
      <c r="M61" s="24">
        <f ca="1">LN(Data!N73/Data!N72)</f>
        <v>-1.9810704255954605E-3</v>
      </c>
      <c r="N61" s="24">
        <f ca="1">LN(Data!O73/Data!O72)</f>
        <v>1.2076999486658925E-2</v>
      </c>
      <c r="O61" s="24">
        <f ca="1">LN(Data!P73/Data!P72)</f>
        <v>6.5754346545606095E-3</v>
      </c>
    </row>
    <row r="62" spans="1:15" x14ac:dyDescent="0.35">
      <c r="A62">
        <f ca="1"/>
        <v>60</v>
      </c>
      <c r="B62" s="24">
        <f ca="1">LN(Data!C74/Data!C73)</f>
        <v>3.4852728195099562E-3</v>
      </c>
      <c r="C62" s="24">
        <f ca="1">LN(Data!D74/Data!D73)</f>
        <v>-9.5694510161506725E-3</v>
      </c>
      <c r="D62" s="24">
        <f ca="1">LN(Data!E74/Data!E73)</f>
        <v>-3.5386594549187987E-2</v>
      </c>
      <c r="E62" s="24">
        <f ca="1">LN(Data!F74/Data!F73)</f>
        <v>-3.6877730791848476E-3</v>
      </c>
      <c r="F62" s="24">
        <f ca="1">LN(Data!G74/Data!G73)</f>
        <v>-1.2929294730414567E-3</v>
      </c>
      <c r="G62" s="24">
        <f ca="1">LN(Data!H74/Data!H73)</f>
        <v>1.261368893450078E-2</v>
      </c>
      <c r="H62" s="24">
        <f ca="1">LN(Data!I74/Data!I73)</f>
        <v>5.0884379106398061E-3</v>
      </c>
      <c r="I62" s="24">
        <f ca="1">LN(Data!J74/Data!J73)</f>
        <v>-3.5388630916505107E-3</v>
      </c>
      <c r="J62" s="24">
        <f ca="1">LN(Data!K74/Data!K73)</f>
        <v>6.7595674080233349E-3</v>
      </c>
      <c r="K62" s="24">
        <f ca="1">LN(Data!L74/Data!L73)</f>
        <v>9.0824441027961261E-3</v>
      </c>
      <c r="L62" s="24">
        <f ca="1">LN(Data!M74/Data!M73)</f>
        <v>-5.1177184369800418E-3</v>
      </c>
      <c r="M62" s="24">
        <f ca="1">LN(Data!N74/Data!N73)</f>
        <v>8.9386682736444182E-3</v>
      </c>
      <c r="N62" s="24">
        <f ca="1">LN(Data!O74/Data!O73)</f>
        <v>-1.6180578749661258E-3</v>
      </c>
      <c r="O62" s="24">
        <f ca="1">LN(Data!P74/Data!P73)</f>
        <v>7.7221042833926744E-4</v>
      </c>
    </row>
    <row r="63" spans="1:15" x14ac:dyDescent="0.35">
      <c r="A63">
        <f ca="1"/>
        <v>61</v>
      </c>
      <c r="B63" s="24">
        <f ca="1">LN(Data!C75/Data!C74)</f>
        <v>1.1136454158076165E-2</v>
      </c>
      <c r="C63" s="24">
        <f ca="1">LN(Data!D75/Data!D74)</f>
        <v>8.5485218820435648E-3</v>
      </c>
      <c r="D63" s="24">
        <f ca="1">LN(Data!E75/Data!E74)</f>
        <v>5.0365148382708531E-4</v>
      </c>
      <c r="E63" s="24">
        <f ca="1">LN(Data!F75/Data!F74)</f>
        <v>3.6877730791848359E-3</v>
      </c>
      <c r="F63" s="24">
        <f ca="1">LN(Data!G75/Data!G74)</f>
        <v>1.1416750472684305E-2</v>
      </c>
      <c r="G63" s="24">
        <f ca="1">LN(Data!H75/Data!H74)</f>
        <v>1.4435292970458985E-2</v>
      </c>
      <c r="H63" s="24">
        <f ca="1">LN(Data!I75/Data!I74)</f>
        <v>1.3342138956188843E-2</v>
      </c>
      <c r="I63" s="24">
        <f ca="1">LN(Data!J75/Data!J74)</f>
        <v>5.4392301628184382E-3</v>
      </c>
      <c r="J63" s="24">
        <f ca="1">LN(Data!K75/Data!K74)</f>
        <v>6.0611210210379579E-3</v>
      </c>
      <c r="K63" s="24">
        <f ca="1">LN(Data!L75/Data!L74)</f>
        <v>3.1398470987524872E-2</v>
      </c>
      <c r="L63" s="24">
        <f ca="1">LN(Data!M75/Data!M74)</f>
        <v>-8.5550522798422482E-4</v>
      </c>
      <c r="M63" s="24">
        <f ca="1">LN(Data!N75/Data!N74)</f>
        <v>1.3771633832836137E-2</v>
      </c>
      <c r="N63" s="24">
        <f ca="1">LN(Data!O75/Data!O74)</f>
        <v>8.7868360588093126E-3</v>
      </c>
      <c r="O63" s="24">
        <f ca="1">LN(Data!P75/Data!P74)</f>
        <v>1.2742177721627647E-2</v>
      </c>
    </row>
    <row r="64" spans="1:15" x14ac:dyDescent="0.35">
      <c r="A64">
        <f ca="1"/>
        <v>62</v>
      </c>
      <c r="B64" s="24">
        <f ca="1">LN(Data!C76/Data!C75)</f>
        <v>-5.8771365888347889E-3</v>
      </c>
      <c r="C64" s="24">
        <f ca="1">LN(Data!D76/Data!D75)</f>
        <v>-6.1475603445052948E-3</v>
      </c>
      <c r="D64" s="24">
        <f ca="1">LN(Data!E76/Data!E75)</f>
        <v>-1.9576066860214455E-2</v>
      </c>
      <c r="E64" s="24">
        <f ca="1">LN(Data!F76/Data!F75)</f>
        <v>3.0627895305457308E-3</v>
      </c>
      <c r="F64" s="24">
        <f ca="1">LN(Data!G76/Data!G75)</f>
        <v>-1.2549436677927605E-2</v>
      </c>
      <c r="G64" s="24">
        <f ca="1">LN(Data!H76/Data!H75)</f>
        <v>-8.1876155195820411E-3</v>
      </c>
      <c r="H64" s="24">
        <f ca="1">LN(Data!I76/Data!I75)</f>
        <v>3.0491546980685614E-3</v>
      </c>
      <c r="I64" s="24">
        <f ca="1">LN(Data!J76/Data!J75)</f>
        <v>3.2493935983096112E-3</v>
      </c>
      <c r="J64" s="24">
        <f ca="1">LN(Data!K76/Data!K75)</f>
        <v>7.1603235135383443E-3</v>
      </c>
      <c r="K64" s="24">
        <f ca="1">LN(Data!L76/Data!L75)</f>
        <v>-1.6714610702695375E-2</v>
      </c>
      <c r="L64" s="24">
        <f ca="1">LN(Data!M76/Data!M75)</f>
        <v>-4.6324179949215477E-3</v>
      </c>
      <c r="M64" s="24">
        <f ca="1">LN(Data!N76/Data!N75)</f>
        <v>1.775387150934485E-3</v>
      </c>
      <c r="N64" s="24">
        <f ca="1">LN(Data!O76/Data!O75)</f>
        <v>-1.2762177980787333E-2</v>
      </c>
      <c r="O64" s="24">
        <f ca="1">LN(Data!P76/Data!P75)</f>
        <v>-3.6945854833616756E-3</v>
      </c>
    </row>
    <row r="65" spans="1:15" x14ac:dyDescent="0.35">
      <c r="A65">
        <f ca="1"/>
        <v>63</v>
      </c>
      <c r="B65" s="24">
        <f ca="1">LN(Data!C77/Data!C76)</f>
        <v>4.8657855148655894E-4</v>
      </c>
      <c r="C65" s="24">
        <f ca="1">LN(Data!D77/Data!D76)</f>
        <v>-1.102319119117964E-2</v>
      </c>
      <c r="D65" s="24">
        <f ca="1">LN(Data!E77/Data!E76)</f>
        <v>-3.8585256875296342E-3</v>
      </c>
      <c r="E65" s="24">
        <f ca="1">LN(Data!F77/Data!F76)</f>
        <v>-8.7537992762487891E-3</v>
      </c>
      <c r="F65" s="24">
        <f ca="1">LN(Data!G77/Data!G76)</f>
        <v>-3.4870083583146334E-3</v>
      </c>
      <c r="G65" s="24">
        <f ca="1">LN(Data!H77/Data!H76)</f>
        <v>3.7362227223345881E-4</v>
      </c>
      <c r="H65" s="24">
        <f ca="1">LN(Data!I77/Data!I76)</f>
        <v>-6.0908760562527824E-4</v>
      </c>
      <c r="I65" s="24">
        <f ca="1">LN(Data!J77/Data!J76)</f>
        <v>-1.0053066597998119E-2</v>
      </c>
      <c r="J65" s="24">
        <f ca="1">LN(Data!K77/Data!K76)</f>
        <v>-6.6704875987723088E-3</v>
      </c>
      <c r="K65" s="24">
        <f ca="1">LN(Data!L77/Data!L76)</f>
        <v>-1.2581370578011064E-2</v>
      </c>
      <c r="L65" s="24">
        <f ca="1">LN(Data!M77/Data!M76)</f>
        <v>-1.5947642543662578E-2</v>
      </c>
      <c r="M65" s="24">
        <f ca="1">LN(Data!N77/Data!N76)</f>
        <v>-3.931605979978792E-3</v>
      </c>
      <c r="N65" s="24">
        <f ca="1">LN(Data!O77/Data!O76)</f>
        <v>-9.3513963210731903E-3</v>
      </c>
      <c r="O65" s="24">
        <f ca="1">LN(Data!P77/Data!P76)</f>
        <v>-4.6251149067852272E-3</v>
      </c>
    </row>
    <row r="66" spans="1:15" x14ac:dyDescent="0.35">
      <c r="A66">
        <f ca="1"/>
        <v>64</v>
      </c>
      <c r="B66" s="24">
        <f ca="1">LN(Data!C78/Data!C77)</f>
        <v>-5.6915349997879849E-3</v>
      </c>
      <c r="C66" s="24">
        <f ca="1">LN(Data!D78/Data!D77)</f>
        <v>-1.0445777432162026E-2</v>
      </c>
      <c r="D66" s="24">
        <f ca="1">LN(Data!E78/Data!E77)</f>
        <v>-6.2047768868827577E-3</v>
      </c>
      <c r="E66" s="24">
        <f ca="1">LN(Data!F78/Data!F77)</f>
        <v>2.2723051640135161E-2</v>
      </c>
      <c r="F66" s="24">
        <f ca="1">LN(Data!G78/Data!G77)</f>
        <v>-2.0932428563227707E-2</v>
      </c>
      <c r="G66" s="24">
        <f ca="1">LN(Data!H78/Data!H77)</f>
        <v>-5.4938332710731952E-3</v>
      </c>
      <c r="H66" s="24">
        <f ca="1">LN(Data!I78/Data!I77)</f>
        <v>-1.5243440651739155E-3</v>
      </c>
      <c r="I66" s="24">
        <f ca="1">LN(Data!J78/Data!J77)</f>
        <v>-1.5133044330916974E-2</v>
      </c>
      <c r="J66" s="24">
        <f ca="1">LN(Data!K78/Data!K77)</f>
        <v>2.7712137712068464E-3</v>
      </c>
      <c r="K66" s="24">
        <f ca="1">LN(Data!L78/Data!L77)</f>
        <v>-1.3371054317902279E-2</v>
      </c>
      <c r="L66" s="24">
        <f ca="1">LN(Data!M78/Data!M77)</f>
        <v>4.1848360986391905E-3</v>
      </c>
      <c r="M66" s="24">
        <f ca="1">LN(Data!N78/Data!N77)</f>
        <v>6.473539633741498E-4</v>
      </c>
      <c r="N66" s="24">
        <f ca="1">LN(Data!O78/Data!O77)</f>
        <v>1.036701664765298E-2</v>
      </c>
      <c r="O66" s="24">
        <f ca="1">LN(Data!P78/Data!P77)</f>
        <v>-5.4937680900408754E-3</v>
      </c>
    </row>
    <row r="67" spans="1:15" x14ac:dyDescent="0.35">
      <c r="A67">
        <f ca="1"/>
        <v>65</v>
      </c>
      <c r="B67" s="24">
        <f ca="1">LN(Data!C79/Data!C78)</f>
        <v>1.6390274182863554E-2</v>
      </c>
      <c r="C67" s="24">
        <f ca="1">LN(Data!D79/Data!D78)</f>
        <v>-2.1582298877072206E-2</v>
      </c>
      <c r="D67" s="24">
        <f ca="1">LN(Data!E79/Data!E78)</f>
        <v>-1.964185183950342E-2</v>
      </c>
      <c r="E67" s="24">
        <f ca="1">LN(Data!F79/Data!F78)</f>
        <v>-7.2639544582250573E-3</v>
      </c>
      <c r="F67" s="24">
        <f ca="1">LN(Data!G79/Data!G78)</f>
        <v>2.1338519939366925E-2</v>
      </c>
      <c r="G67" s="24">
        <f ca="1">LN(Data!H79/Data!H78)</f>
        <v>-3.8888589435261403E-3</v>
      </c>
      <c r="H67" s="24">
        <f ca="1">LN(Data!I79/Data!I78)</f>
        <v>1.0561554926883659E-2</v>
      </c>
      <c r="I67" s="24">
        <f ca="1">LN(Data!J79/Data!J78)</f>
        <v>0</v>
      </c>
      <c r="J67" s="24">
        <f ca="1">LN(Data!K79/Data!K78)</f>
        <v>6.8137836626609655E-3</v>
      </c>
      <c r="K67" s="24">
        <f ca="1">LN(Data!L79/Data!L78)</f>
        <v>1.8269553253653467E-2</v>
      </c>
      <c r="L67" s="24">
        <f ca="1">LN(Data!M79/Data!M78)</f>
        <v>-1.6668514703323419E-2</v>
      </c>
      <c r="M67" s="24">
        <f ca="1">LN(Data!N79/Data!N78)</f>
        <v>1.0301072900404632E-2</v>
      </c>
      <c r="N67" s="24">
        <f ca="1">LN(Data!O79/Data!O78)</f>
        <v>-4.1094554831639955E-3</v>
      </c>
      <c r="O67" s="24">
        <f ca="1">LN(Data!P79/Data!P78)</f>
        <v>3.6327484588647347E-3</v>
      </c>
    </row>
    <row r="68" spans="1:15" x14ac:dyDescent="0.35">
      <c r="A68">
        <f ca="1"/>
        <v>66</v>
      </c>
      <c r="B68" s="24">
        <f ca="1">LN(Data!C80/Data!C79)</f>
        <v>-1.7126957729717623E-3</v>
      </c>
      <c r="C68" s="24">
        <f ca="1">LN(Data!D80/Data!D79)</f>
        <v>-7.5390771731659754E-3</v>
      </c>
      <c r="D68" s="24">
        <f ca="1">LN(Data!E80/Data!E79)</f>
        <v>-1.599607554431037E-2</v>
      </c>
      <c r="E68" s="24">
        <f ca="1">LN(Data!F80/Data!F79)</f>
        <v>-1.2225091129259154E-2</v>
      </c>
      <c r="F68" s="24">
        <f ca="1">LN(Data!G80/Data!G79)</f>
        <v>-6.5990707521281187E-3</v>
      </c>
      <c r="G68" s="24">
        <f ca="1">LN(Data!H80/Data!H79)</f>
        <v>5.6401728762611233E-3</v>
      </c>
      <c r="H68" s="24">
        <f ca="1">LN(Data!I80/Data!I79)</f>
        <v>-8.4566601234336918E-4</v>
      </c>
      <c r="I68" s="24">
        <f ca="1">LN(Data!J80/Data!J79)</f>
        <v>-4.4456866774562672E-3</v>
      </c>
      <c r="J68" s="24">
        <f ca="1">LN(Data!K80/Data!K79)</f>
        <v>-1.0564909320216469E-2</v>
      </c>
      <c r="K68" s="24">
        <f ca="1">LN(Data!L80/Data!L79)</f>
        <v>-1.3902080936897546E-2</v>
      </c>
      <c r="L68" s="24">
        <f ca="1">LN(Data!M80/Data!M79)</f>
        <v>-7.9936476807455862E-3</v>
      </c>
      <c r="M68" s="24">
        <f ca="1">LN(Data!N80/Data!N79)</f>
        <v>-6.8555782401463908E-3</v>
      </c>
      <c r="N68" s="24">
        <f ca="1">LN(Data!O80/Data!O79)</f>
        <v>-1.1852902019504064E-2</v>
      </c>
      <c r="O68" s="24">
        <f ca="1">LN(Data!P80/Data!P79)</f>
        <v>-7.5289545915214204E-3</v>
      </c>
    </row>
    <row r="69" spans="1:15" x14ac:dyDescent="0.35">
      <c r="A69">
        <f ca="1"/>
        <v>67</v>
      </c>
      <c r="B69" s="24">
        <f ca="1">LN(Data!C81/Data!C80)</f>
        <v>-7.5817005196935298E-3</v>
      </c>
      <c r="C69" s="24">
        <f ca="1">LN(Data!D81/Data!D80)</f>
        <v>1.2177800923708879E-2</v>
      </c>
      <c r="D69" s="24">
        <f ca="1">LN(Data!E81/Data!E80)</f>
        <v>-2.1184931338058707E-2</v>
      </c>
      <c r="E69" s="24">
        <f ca="1">LN(Data!F81/Data!F80)</f>
        <v>6.1312270549363805E-3</v>
      </c>
      <c r="F69" s="24">
        <f ca="1">LN(Data!G81/Data!G80)</f>
        <v>-3.3242216565870758E-2</v>
      </c>
      <c r="G69" s="24">
        <f ca="1">LN(Data!H81/Data!H80)</f>
        <v>-6.7720349099446965E-3</v>
      </c>
      <c r="H69" s="24">
        <f ca="1">LN(Data!I81/Data!I80)</f>
        <v>-1.1242560152406574E-2</v>
      </c>
      <c r="I69" s="24">
        <f ca="1">LN(Data!J81/Data!J80)</f>
        <v>-1.0075651988741587E-2</v>
      </c>
      <c r="J69" s="24">
        <f ca="1">LN(Data!K81/Data!K80)</f>
        <v>3.2674399898604796E-4</v>
      </c>
      <c r="K69" s="24">
        <f ca="1">LN(Data!L81/Data!L80)</f>
        <v>-1.9349025932372751E-2</v>
      </c>
      <c r="L69" s="24">
        <f ca="1">LN(Data!M81/Data!M80)</f>
        <v>2.0826732298767768E-2</v>
      </c>
      <c r="M69" s="24">
        <f ca="1">LN(Data!N81/Data!N80)</f>
        <v>-6.3618933572886123E-3</v>
      </c>
      <c r="N69" s="24">
        <f ca="1">LN(Data!O81/Data!O80)</f>
        <v>1.6501650202459863E-4</v>
      </c>
      <c r="O69" s="24">
        <f ca="1">LN(Data!P81/Data!P80)</f>
        <v>-4.1375737651439311E-3</v>
      </c>
    </row>
    <row r="70" spans="1:15" x14ac:dyDescent="0.35">
      <c r="A70">
        <f ca="1"/>
        <v>68</v>
      </c>
      <c r="B70" s="24">
        <f ca="1">LN(Data!C82/Data!C81)</f>
        <v>1.4946840287009402E-2</v>
      </c>
      <c r="C70" s="24">
        <f ca="1">LN(Data!D82/Data!D81)</f>
        <v>5.3257715088889847E-3</v>
      </c>
      <c r="D70" s="24">
        <f ca="1">LN(Data!E82/Data!E81)</f>
        <v>3.9030657297405187E-2</v>
      </c>
      <c r="E70" s="24">
        <f ca="1">LN(Data!F82/Data!F81)</f>
        <v>1.033758065833193E-2</v>
      </c>
      <c r="F70" s="24">
        <f ca="1">LN(Data!G82/Data!G81)</f>
        <v>-8.4505852080589834E-5</v>
      </c>
      <c r="G70" s="24">
        <f ca="1">LN(Data!H82/Data!H81)</f>
        <v>1.771061507777319E-2</v>
      </c>
      <c r="H70" s="24">
        <f ca="1">LN(Data!I82/Data!I81)</f>
        <v>-2.0800203265858596E-3</v>
      </c>
      <c r="I70" s="24">
        <f ca="1">LN(Data!J82/Data!J81)</f>
        <v>8.4352598843928021E-4</v>
      </c>
      <c r="J70" s="24">
        <f ca="1">LN(Data!K82/Data!K81)</f>
        <v>-2.1257468555907874E-3</v>
      </c>
      <c r="K70" s="24">
        <f ca="1">LN(Data!L82/Data!L81)</f>
        <v>1.800491963524076E-2</v>
      </c>
      <c r="L70" s="24">
        <f ca="1">LN(Data!M82/Data!M81)</f>
        <v>-2.0982696979778065E-3</v>
      </c>
      <c r="M70" s="24">
        <f ca="1">LN(Data!N82/Data!N81)</f>
        <v>7.167716818122419E-3</v>
      </c>
      <c r="N70" s="24">
        <f ca="1">LN(Data!O82/Data!O81)</f>
        <v>1.8676090936078388E-2</v>
      </c>
      <c r="O70" s="24">
        <f ca="1">LN(Data!P82/Data!P81)</f>
        <v>1.1020565601284452E-2</v>
      </c>
    </row>
    <row r="71" spans="1:15" x14ac:dyDescent="0.35">
      <c r="A71">
        <f ca="1"/>
        <v>69</v>
      </c>
      <c r="B71" s="24">
        <f ca="1">LN(Data!C83/Data!C82)</f>
        <v>6.3078314686272193E-3</v>
      </c>
      <c r="C71" s="24">
        <f ca="1">LN(Data!D83/Data!D82)</f>
        <v>-6.038022251250102E-3</v>
      </c>
      <c r="D71" s="24">
        <f ca="1">LN(Data!E83/Data!E82)</f>
        <v>-2.9469049141702449E-2</v>
      </c>
      <c r="E71" s="24">
        <f ca="1">LN(Data!F83/Data!F82)</f>
        <v>-7.5907454198678023E-3</v>
      </c>
      <c r="F71" s="24">
        <f ca="1">LN(Data!G83/Data!G82)</f>
        <v>1.5513287509314499E-2</v>
      </c>
      <c r="G71" s="24">
        <f ca="1">LN(Data!H83/Data!H82)</f>
        <v>-9.0655696933066143E-3</v>
      </c>
      <c r="H71" s="24">
        <f ca="1">LN(Data!I83/Data!I82)</f>
        <v>-2.0229891956679161E-3</v>
      </c>
      <c r="I71" s="24">
        <f ca="1">LN(Data!J83/Data!J82)</f>
        <v>-1.5864355379983125E-2</v>
      </c>
      <c r="J71" s="24">
        <f ca="1">LN(Data!K83/Data!K82)</f>
        <v>-9.3742977415203783E-3</v>
      </c>
      <c r="K71" s="24">
        <f ca="1">LN(Data!L83/Data!L82)</f>
        <v>3.8185064744649735E-3</v>
      </c>
      <c r="L71" s="24">
        <f ca="1">LN(Data!M83/Data!M82)</f>
        <v>5.7596808147722571E-3</v>
      </c>
      <c r="M71" s="24">
        <f ca="1">LN(Data!N83/Data!N82)</f>
        <v>-1.3624778239303831E-2</v>
      </c>
      <c r="N71" s="24">
        <f ca="1">LN(Data!O83/Data!O82)</f>
        <v>-8.5059850805661787E-4</v>
      </c>
      <c r="O71" s="24">
        <f ca="1">LN(Data!P83/Data!P82)</f>
        <v>4.4724942354630283E-4</v>
      </c>
    </row>
    <row r="72" spans="1:15" x14ac:dyDescent="0.35">
      <c r="A72">
        <f ca="1"/>
        <v>70</v>
      </c>
      <c r="B72" s="24">
        <f ca="1">LN(Data!C84/Data!C83)</f>
        <v>1.794953496388748E-3</v>
      </c>
      <c r="C72" s="24">
        <f ca="1">LN(Data!D84/Data!D83)</f>
        <v>2.0801032026234675E-2</v>
      </c>
      <c r="D72" s="24">
        <f ca="1">LN(Data!E84/Data!E83)</f>
        <v>2.8412525007502611E-2</v>
      </c>
      <c r="E72" s="24">
        <f ca="1">LN(Data!F84/Data!F83)</f>
        <v>1.0309369658861067E-2</v>
      </c>
      <c r="F72" s="24">
        <f ca="1">LN(Data!G84/Data!G83)</f>
        <v>-9.0271425445275846E-3</v>
      </c>
      <c r="G72" s="24">
        <f ca="1">LN(Data!H84/Data!H83)</f>
        <v>3.2524189709054206E-2</v>
      </c>
      <c r="H72" s="24">
        <f ca="1">LN(Data!I84/Data!I83)</f>
        <v>6.9712261774948093E-3</v>
      </c>
      <c r="I72" s="24">
        <f ca="1">LN(Data!J84/Data!J83)</f>
        <v>0</v>
      </c>
      <c r="J72" s="24">
        <f ca="1">LN(Data!K84/Data!K83)</f>
        <v>-8.2960489079341136E-3</v>
      </c>
      <c r="K72" s="24">
        <f ca="1">LN(Data!L84/Data!L83)</f>
        <v>-2.3848572936938689E-3</v>
      </c>
      <c r="L72" s="24">
        <f ca="1">LN(Data!M84/Data!M83)</f>
        <v>1.8279522600780067E-2</v>
      </c>
      <c r="M72" s="24">
        <f ca="1">LN(Data!N84/Data!N83)</f>
        <v>9.7937871694722114E-4</v>
      </c>
      <c r="N72" s="24">
        <f ca="1">LN(Data!O84/Data!O83)</f>
        <v>2.8361323448424083E-4</v>
      </c>
      <c r="O72" s="24">
        <f ca="1">LN(Data!P84/Data!P83)</f>
        <v>-9.9371475499855806E-5</v>
      </c>
    </row>
    <row r="73" spans="1:15" x14ac:dyDescent="0.35">
      <c r="A73">
        <f ca="1"/>
        <v>71</v>
      </c>
      <c r="B73" s="24">
        <f ca="1">LN(Data!C85/Data!C84)</f>
        <v>2.2839662116253382E-2</v>
      </c>
      <c r="C73" s="24">
        <f ca="1">LN(Data!D85/Data!D84)</f>
        <v>1.0462075932475717E-3</v>
      </c>
      <c r="D73" s="24">
        <f ca="1">LN(Data!E85/Data!E84)</f>
        <v>-9.0258112073124432E-3</v>
      </c>
      <c r="E73" s="24">
        <f ca="1">LN(Data!F85/Data!F84)</f>
        <v>7.2137373236916139E-3</v>
      </c>
      <c r="F73" s="24">
        <f ca="1">LN(Data!G85/Data!G84)</f>
        <v>5.0251362026732006E-3</v>
      </c>
      <c r="G73" s="24">
        <f ca="1">LN(Data!H85/Data!H84)</f>
        <v>3.1347988053712569E-3</v>
      </c>
      <c r="H73" s="24">
        <f ca="1">LN(Data!I85/Data!I84)</f>
        <v>8.6160353412425665E-3</v>
      </c>
      <c r="I73" s="24">
        <f ca="1">LN(Data!J85/Data!J84)</f>
        <v>1.3613369623664147E-2</v>
      </c>
      <c r="J73" s="24">
        <f ca="1">LN(Data!K85/Data!K84)</f>
        <v>3.3266830413665534E-3</v>
      </c>
      <c r="K73" s="24">
        <f ca="1">LN(Data!L85/Data!L84)</f>
        <v>1.6252818573318145E-2</v>
      </c>
      <c r="L73" s="24">
        <f ca="1">LN(Data!M85/Data!M84)</f>
        <v>4.7732787526575905E-3</v>
      </c>
      <c r="M73" s="24">
        <f ca="1">LN(Data!N85/Data!N84)</f>
        <v>7.2609368040956511E-3</v>
      </c>
      <c r="N73" s="24">
        <f ca="1">LN(Data!O85/Data!O84)</f>
        <v>-2.921013071276611E-3</v>
      </c>
      <c r="O73" s="24">
        <f ca="1">LN(Data!P85/Data!P84)</f>
        <v>1.1780968323590504E-2</v>
      </c>
    </row>
    <row r="74" spans="1:15" x14ac:dyDescent="0.35">
      <c r="A74">
        <f ca="1"/>
        <v>72</v>
      </c>
      <c r="B74" s="24">
        <f ca="1">LN(Data!C86/Data!C85)</f>
        <v>-7.8151680019455765E-3</v>
      </c>
      <c r="C74" s="24">
        <f ca="1">LN(Data!D86/Data!D85)</f>
        <v>1.7620079280962549E-2</v>
      </c>
      <c r="D74" s="24">
        <f ca="1">LN(Data!E86/Data!E85)</f>
        <v>1.0610179112015469E-2</v>
      </c>
      <c r="E74" s="24">
        <f ca="1">LN(Data!F86/Data!F85)</f>
        <v>5.9880241310180087E-4</v>
      </c>
      <c r="F74" s="24">
        <f ca="1">LN(Data!G86/Data!G85)</f>
        <v>1.6694494695412073E-3</v>
      </c>
      <c r="G74" s="24">
        <f ca="1">LN(Data!H86/Data!H85)</f>
        <v>7.4358701938025866E-3</v>
      </c>
      <c r="H74" s="24">
        <f ca="1">LN(Data!I86/Data!I85)</f>
        <v>-1.3196895390208485E-2</v>
      </c>
      <c r="I74" s="24">
        <f ca="1">LN(Data!J86/Data!J85)</f>
        <v>8.694487528971253E-3</v>
      </c>
      <c r="J74" s="24">
        <f ca="1">LN(Data!K86/Data!K85)</f>
        <v>5.9602825455033672E-3</v>
      </c>
      <c r="K74" s="24">
        <f ca="1">LN(Data!L86/Data!L85)</f>
        <v>-7.5162837459640842E-3</v>
      </c>
      <c r="L74" s="24">
        <f ca="1">LN(Data!M86/Data!M85)</f>
        <v>6.948591639103616E-3</v>
      </c>
      <c r="M74" s="24">
        <f ca="1">LN(Data!N86/Data!N85)</f>
        <v>2.0495126099771407E-3</v>
      </c>
      <c r="N74" s="24">
        <f ca="1">LN(Data!O86/Data!O85)</f>
        <v>5.429510907154796E-3</v>
      </c>
      <c r="O74" s="24">
        <f ca="1">LN(Data!P86/Data!P85)</f>
        <v>1.9133128215217368E-3</v>
      </c>
    </row>
    <row r="75" spans="1:15" x14ac:dyDescent="0.35">
      <c r="A75">
        <f ca="1"/>
        <v>73</v>
      </c>
      <c r="B75" s="24">
        <f ca="1">LN(Data!C87/Data!C86)</f>
        <v>-5.8886540313434167E-3</v>
      </c>
      <c r="C75" s="24">
        <f ca="1">LN(Data!D87/Data!D86)</f>
        <v>-4.118056608917486E-3</v>
      </c>
      <c r="D75" s="24">
        <f ca="1">LN(Data!E87/Data!E86)</f>
        <v>8.1461493704279124E-3</v>
      </c>
      <c r="E75" s="24">
        <f ca="1">LN(Data!F87/Data!F86)</f>
        <v>2.6901824623557957E-3</v>
      </c>
      <c r="F75" s="24">
        <f ca="1">LN(Data!G87/Data!G86)</f>
        <v>1.531169992923059E-2</v>
      </c>
      <c r="G75" s="24">
        <f ca="1">LN(Data!H87/Data!H86)</f>
        <v>7.1437379646081657E-3</v>
      </c>
      <c r="H75" s="24">
        <f ca="1">LN(Data!I87/Data!I86)</f>
        <v>-3.3112613036559201E-3</v>
      </c>
      <c r="I75" s="24">
        <f ca="1">LN(Data!J87/Data!J86)</f>
        <v>1.1163830352881043E-3</v>
      </c>
      <c r="J75" s="24">
        <f ca="1">LN(Data!K87/Data!K86)</f>
        <v>7.4007409573123139E-3</v>
      </c>
      <c r="K75" s="24">
        <f ca="1">LN(Data!L87/Data!L86)</f>
        <v>4.73274774414948E-4</v>
      </c>
      <c r="L75" s="24">
        <f ca="1">LN(Data!M87/Data!M86)</f>
        <v>-5.4191495872054117E-3</v>
      </c>
      <c r="M75" s="24">
        <f ca="1">LN(Data!N87/Data!N86)</f>
        <v>5.2662811807148704E-3</v>
      </c>
      <c r="N75" s="24">
        <f ca="1">LN(Data!O87/Data!O86)</f>
        <v>1.4163576591033891E-2</v>
      </c>
      <c r="O75" s="24">
        <f ca="1">LN(Data!P87/Data!P86)</f>
        <v>-2.2325545024620926E-3</v>
      </c>
    </row>
    <row r="76" spans="1:15" x14ac:dyDescent="0.35">
      <c r="A76">
        <f ca="1"/>
        <v>74</v>
      </c>
      <c r="B76" s="24">
        <f ca="1">LN(Data!C88/Data!C87)</f>
        <v>2.5056128366851334E-3</v>
      </c>
      <c r="C76" s="24">
        <f ca="1">LN(Data!D88/Data!D87)</f>
        <v>-2.7895811636946467E-2</v>
      </c>
      <c r="D76" s="24">
        <f ca="1">LN(Data!E88/Data!E87)</f>
        <v>-2.1693972469786198E-2</v>
      </c>
      <c r="E76" s="24">
        <f ca="1">LN(Data!F88/Data!F87)</f>
        <v>-2.5405378679872769E-3</v>
      </c>
      <c r="F76" s="24">
        <f ca="1">LN(Data!G88/Data!G87)</f>
        <v>-1.3561772396300284E-2</v>
      </c>
      <c r="G76" s="24">
        <f ca="1">LN(Data!H88/Data!H87)</f>
        <v>3.3163597847399133E-3</v>
      </c>
      <c r="H76" s="24">
        <f ca="1">LN(Data!I88/Data!I87)</f>
        <v>-7.459730656428222E-3</v>
      </c>
      <c r="I76" s="24">
        <f ca="1">LN(Data!J88/Data!J87)</f>
        <v>-5.3139546106351744E-3</v>
      </c>
      <c r="J76" s="24">
        <f ca="1">LN(Data!K88/Data!K87)</f>
        <v>-7.7309374272102171E-3</v>
      </c>
      <c r="K76" s="24">
        <f ca="1">LN(Data!L88/Data!L87)</f>
        <v>9.1843688194433309E-3</v>
      </c>
      <c r="L76" s="24">
        <f ca="1">LN(Data!M88/Data!M87)</f>
        <v>-2.197513321218764E-2</v>
      </c>
      <c r="M76" s="24">
        <f ca="1">LN(Data!N88/Data!N87)</f>
        <v>1.071868804283265E-4</v>
      </c>
      <c r="N76" s="24">
        <f ca="1">LN(Data!O88/Data!O87)</f>
        <v>6.3146817191015014E-3</v>
      </c>
      <c r="O76" s="24">
        <f ca="1">LN(Data!P88/Data!P87)</f>
        <v>-8.187670589028943E-3</v>
      </c>
    </row>
    <row r="77" spans="1:15" x14ac:dyDescent="0.35">
      <c r="A77">
        <f ca="1"/>
        <v>75</v>
      </c>
      <c r="B77" s="24">
        <f ca="1">LN(Data!C89/Data!C88)</f>
        <v>-5.9086683969717616E-3</v>
      </c>
      <c r="C77" s="24">
        <f ca="1">LN(Data!D89/Data!D88)</f>
        <v>8.8013241970365669E-3</v>
      </c>
      <c r="D77" s="24">
        <f ca="1">LN(Data!E89/Data!E88)</f>
        <v>7.1952342399839893E-3</v>
      </c>
      <c r="E77" s="24">
        <f ca="1">LN(Data!F89/Data!F88)</f>
        <v>-9.6226873921473263E-3</v>
      </c>
      <c r="F77" s="24">
        <f ca="1">LN(Data!G89/Data!G88)</f>
        <v>-5.2589962184898019E-3</v>
      </c>
      <c r="G77" s="24">
        <f ca="1">LN(Data!H89/Data!H88)</f>
        <v>1.8045954913942931E-2</v>
      </c>
      <c r="H77" s="24">
        <f ca="1">LN(Data!I89/Data!I88)</f>
        <v>-1.4648851634722206E-2</v>
      </c>
      <c r="I77" s="24">
        <f ca="1">LN(Data!J89/Data!J88)</f>
        <v>-5.6243117889324115E-3</v>
      </c>
      <c r="J77" s="24">
        <f ca="1">LN(Data!K89/Data!K88)</f>
        <v>-1.3298068304631488E-2</v>
      </c>
      <c r="K77" s="24">
        <f ca="1">LN(Data!L89/Data!L88)</f>
        <v>-1.1938416490557715E-2</v>
      </c>
      <c r="L77" s="24">
        <f ca="1">LN(Data!M89/Data!M88)</f>
        <v>1.7209166744046142E-2</v>
      </c>
      <c r="M77" s="24">
        <f ca="1">LN(Data!N89/Data!N88)</f>
        <v>-1.9044072627802028E-2</v>
      </c>
      <c r="N77" s="24">
        <f ca="1">LN(Data!O89/Data!O88)</f>
        <v>3.5567536705147802E-3</v>
      </c>
      <c r="O77" s="24">
        <f ca="1">LN(Data!P89/Data!P88)</f>
        <v>-2.3304254894365353E-3</v>
      </c>
    </row>
    <row r="78" spans="1:15" x14ac:dyDescent="0.35">
      <c r="A78">
        <f ca="1"/>
        <v>76</v>
      </c>
      <c r="B78" s="24">
        <f ca="1">LN(Data!C90/Data!C89)</f>
        <v>-1.0915239273545508E-2</v>
      </c>
      <c r="C78" s="24">
        <f ca="1">LN(Data!D90/Data!D89)</f>
        <v>4.546257174617061E-3</v>
      </c>
      <c r="D78" s="24">
        <f ca="1">LN(Data!E90/Data!E89)</f>
        <v>-1.3903967304446567E-2</v>
      </c>
      <c r="E78" s="24">
        <f ca="1">LN(Data!F90/Data!F89)</f>
        <v>-1.002134107942592E-2</v>
      </c>
      <c r="F78" s="24">
        <f ca="1">LN(Data!G90/Data!G89)</f>
        <v>-2.5686997017559072E-2</v>
      </c>
      <c r="G78" s="24">
        <f ca="1">LN(Data!H90/Data!H89)</f>
        <v>-6.8752819912841264E-3</v>
      </c>
      <c r="H78" s="24">
        <f ca="1">LN(Data!I90/Data!I89)</f>
        <v>1.6313217320840971E-3</v>
      </c>
      <c r="I78" s="24">
        <f ca="1">LN(Data!J90/Data!J89)</f>
        <v>-1.6934805063331428E-3</v>
      </c>
      <c r="J78" s="24">
        <f ca="1">LN(Data!K90/Data!K89)</f>
        <v>-7.5586149739266147E-3</v>
      </c>
      <c r="K78" s="24">
        <f ca="1">LN(Data!L90/Data!L89)</f>
        <v>-1.6112746767562188E-2</v>
      </c>
      <c r="L78" s="24">
        <f ca="1">LN(Data!M90/Data!M89)</f>
        <v>1.5343963457128619E-3</v>
      </c>
      <c r="M78" s="24">
        <f ca="1">LN(Data!N90/Data!N89)</f>
        <v>6.6416488903361815E-3</v>
      </c>
      <c r="N78" s="24">
        <f ca="1">LN(Data!O90/Data!O89)</f>
        <v>-7.0070158626673552E-3</v>
      </c>
      <c r="O78" s="24">
        <f ca="1">LN(Data!P90/Data!P89)</f>
        <v>2.6770459435135519E-3</v>
      </c>
    </row>
    <row r="79" spans="1:15" x14ac:dyDescent="0.35">
      <c r="A79">
        <f ca="1"/>
        <v>77</v>
      </c>
      <c r="B79" s="24">
        <f ca="1">LN(Data!C91/Data!C90)</f>
        <v>-2.813986831265311E-3</v>
      </c>
      <c r="C79" s="24">
        <f ca="1">LN(Data!D91/Data!D90)</f>
        <v>1.2482825056015971E-2</v>
      </c>
      <c r="D79" s="24">
        <f ca="1">LN(Data!E91/Data!E90)</f>
        <v>1.882986433971395E-3</v>
      </c>
      <c r="E79" s="24">
        <f ca="1">LN(Data!F91/Data!F90)</f>
        <v>6.3888261119180723E-3</v>
      </c>
      <c r="F79" s="24">
        <f ca="1">LN(Data!G91/Data!G90)</f>
        <v>5.907804331286225E-3</v>
      </c>
      <c r="G79" s="24">
        <f ca="1">LN(Data!H91/Data!H90)</f>
        <v>5.5970295367180336E-3</v>
      </c>
      <c r="H79" s="24">
        <f ca="1">LN(Data!I91/Data!I90)</f>
        <v>-5.5321697639929314E-3</v>
      </c>
      <c r="I79" s="24">
        <f ca="1">LN(Data!J91/Data!J90)</f>
        <v>6.4761594780160126E-3</v>
      </c>
      <c r="J79" s="24">
        <f ca="1">LN(Data!K91/Data!K90)</f>
        <v>3.534464674201114E-3</v>
      </c>
      <c r="K79" s="24">
        <f ca="1">LN(Data!L91/Data!L90)</f>
        <v>1.9268408791557165E-3</v>
      </c>
      <c r="L79" s="24">
        <f ca="1">LN(Data!M91/Data!M90)</f>
        <v>3.1029743165050465E-2</v>
      </c>
      <c r="M79" s="24">
        <f ca="1">LN(Data!N91/Data!N90)</f>
        <v>-1.7378086267665091E-3</v>
      </c>
      <c r="N79" s="24">
        <f ca="1">LN(Data!O91/Data!O90)</f>
        <v>2.9750711168028948E-3</v>
      </c>
      <c r="O79" s="24">
        <f ca="1">LN(Data!P91/Data!P90)</f>
        <v>6.3909017936654511E-3</v>
      </c>
    </row>
    <row r="80" spans="1:15" x14ac:dyDescent="0.35">
      <c r="A80">
        <f ca="1"/>
        <v>78</v>
      </c>
      <c r="B80" s="24">
        <f ca="1">LN(Data!C92/Data!C91)</f>
        <v>8.9454083340733282E-3</v>
      </c>
      <c r="C80" s="24">
        <f ca="1">LN(Data!D92/Data!D91)</f>
        <v>1.1647956290272987E-2</v>
      </c>
      <c r="D80" s="24">
        <f ca="1">LN(Data!E92/Data!E91)</f>
        <v>-1.3528344849788244E-2</v>
      </c>
      <c r="E80" s="24">
        <f ca="1">LN(Data!F92/Data!F91)</f>
        <v>1.0608472617232878E-3</v>
      </c>
      <c r="F80" s="24">
        <f ca="1">LN(Data!G92/Data!G91)</f>
        <v>1.5165284077517695E-2</v>
      </c>
      <c r="G80" s="24">
        <f ca="1">LN(Data!H92/Data!H91)</f>
        <v>-1.0050335853501451E-2</v>
      </c>
      <c r="H80" s="24">
        <f ca="1">LN(Data!I92/Data!I91)</f>
        <v>-3.4732124208060361E-3</v>
      </c>
      <c r="I80" s="24">
        <f ca="1">LN(Data!J92/Data!J91)</f>
        <v>3.6419706875685104E-3</v>
      </c>
      <c r="J80" s="24">
        <f ca="1">LN(Data!K92/Data!K91)</f>
        <v>5.3619431413853731E-3</v>
      </c>
      <c r="K80" s="24">
        <f ca="1">LN(Data!L92/Data!L91)</f>
        <v>1.4126595666272364E-2</v>
      </c>
      <c r="L80" s="24">
        <f ca="1">LN(Data!M92/Data!M91)</f>
        <v>1.2636584004512275E-2</v>
      </c>
      <c r="M80" s="24">
        <f ca="1">LN(Data!N92/Data!N91)</f>
        <v>-4.4123726768856147E-3</v>
      </c>
      <c r="N80" s="24">
        <f ca="1">LN(Data!O92/Data!O91)</f>
        <v>-6.2379764031590896E-3</v>
      </c>
      <c r="O80" s="24">
        <f ca="1">LN(Data!P92/Data!P91)</f>
        <v>7.840102879361174E-3</v>
      </c>
    </row>
    <row r="81" spans="1:15" x14ac:dyDescent="0.35">
      <c r="A81">
        <f ca="1"/>
        <v>79</v>
      </c>
      <c r="B81" s="24">
        <f ca="1">LN(Data!C93/Data!C92)</f>
        <v>4.0493337127456971E-3</v>
      </c>
      <c r="C81" s="24">
        <f ca="1">LN(Data!D93/Data!D92)</f>
        <v>1.0503230556415692E-2</v>
      </c>
      <c r="D81" s="24">
        <f ca="1">LN(Data!E93/Data!E92)</f>
        <v>-2.7618435902385805E-2</v>
      </c>
      <c r="E81" s="24">
        <f ca="1">LN(Data!F93/Data!F92)</f>
        <v>1.3091752705269797E-2</v>
      </c>
      <c r="F81" s="24">
        <f ca="1">LN(Data!G93/Data!G92)</f>
        <v>4.6091864705151933E-2</v>
      </c>
      <c r="G81" s="24">
        <f ca="1">LN(Data!H93/Data!H92)</f>
        <v>7.1391256460429505E-3</v>
      </c>
      <c r="H81" s="24">
        <f ca="1">LN(Data!I93/Data!I92)</f>
        <v>4.6072851229974014E-3</v>
      </c>
      <c r="I81" s="24">
        <f ca="1">LN(Data!J93/Data!J92)</f>
        <v>-3.3613477027047717E-3</v>
      </c>
      <c r="J81" s="24">
        <f ca="1">LN(Data!K93/Data!K92)</f>
        <v>8.4866138773187251E-3</v>
      </c>
      <c r="K81" s="24">
        <f ca="1">LN(Data!L93/Data!L92)</f>
        <v>1.6062475777126363E-2</v>
      </c>
      <c r="L81" s="24">
        <f ca="1">LN(Data!M93/Data!M92)</f>
        <v>1.9550348358032951E-3</v>
      </c>
      <c r="M81" s="24">
        <f ca="1">LN(Data!N93/Data!N92)</f>
        <v>2.3524149239705215E-2</v>
      </c>
      <c r="N81" s="24">
        <f ca="1">LN(Data!O93/Data!O92)</f>
        <v>7.3464045282041687E-3</v>
      </c>
      <c r="O81" s="24">
        <f ca="1">LN(Data!P93/Data!P92)</f>
        <v>8.1180719515037726E-3</v>
      </c>
    </row>
    <row r="82" spans="1:15" x14ac:dyDescent="0.35">
      <c r="A82">
        <f ca="1"/>
        <v>80</v>
      </c>
      <c r="B82" s="24">
        <f ca="1">LN(Data!C94/Data!C93)</f>
        <v>7.8692656790220266E-4</v>
      </c>
      <c r="C82" s="24">
        <f ca="1">LN(Data!D94/Data!D93)</f>
        <v>-1.9054676545198636E-2</v>
      </c>
      <c r="D82" s="24">
        <f ca="1">LN(Data!E94/Data!E93)</f>
        <v>-1.4668810272863425E-2</v>
      </c>
      <c r="E82" s="24">
        <f ca="1">LN(Data!F94/Data!F93)</f>
        <v>9.6705358271049532E-3</v>
      </c>
      <c r="F82" s="24">
        <f ca="1">LN(Data!G94/Data!G93)</f>
        <v>7.0411556705688326E-3</v>
      </c>
      <c r="G82" s="24">
        <f ca="1">LN(Data!H94/Data!H93)</f>
        <v>-1.3147272364034733E-2</v>
      </c>
      <c r="H82" s="24">
        <f ca="1">LN(Data!I94/Data!I93)</f>
        <v>6.6524658542452923E-3</v>
      </c>
      <c r="I82" s="24">
        <f ca="1">LN(Data!J94/Data!J93)</f>
        <v>5.8749644430207502E-3</v>
      </c>
      <c r="J82" s="24">
        <f ca="1">LN(Data!K94/Data!K93)</f>
        <v>9.0722271723108587E-3</v>
      </c>
      <c r="K82" s="24">
        <f ca="1">LN(Data!L94/Data!L93)</f>
        <v>7.5011254466303343E-3</v>
      </c>
      <c r="L82" s="24">
        <f ca="1">LN(Data!M94/Data!M93)</f>
        <v>-3.4103619503802904E-2</v>
      </c>
      <c r="M82" s="24">
        <f ca="1">LN(Data!N94/Data!N93)</f>
        <v>3.6195280906420818E-3</v>
      </c>
      <c r="N82" s="24">
        <f ca="1">LN(Data!O94/Data!O93)</f>
        <v>1.0704128019537181E-2</v>
      </c>
      <c r="O82" s="24">
        <f ca="1">LN(Data!P94/Data!P93)</f>
        <v>-7.9915729488417122E-4</v>
      </c>
    </row>
    <row r="83" spans="1:15" x14ac:dyDescent="0.35">
      <c r="A83">
        <f ca="1"/>
        <v>81</v>
      </c>
      <c r="B83" s="24">
        <f ca="1">LN(Data!C95/Data!C94)</f>
        <v>1.7157538496479198E-2</v>
      </c>
      <c r="C83" s="24">
        <f ca="1">LN(Data!D95/Data!D94)</f>
        <v>9.9129165871040346E-3</v>
      </c>
      <c r="D83" s="24">
        <f ca="1">LN(Data!E95/Data!E94)</f>
        <v>2.6914997271279859E-2</v>
      </c>
      <c r="E83" s="24">
        <f ca="1">LN(Data!F95/Data!F94)</f>
        <v>-1.2814957074828381E-2</v>
      </c>
      <c r="F83" s="24">
        <f ca="1">LN(Data!G95/Data!G94)</f>
        <v>-6.1582951453078424E-3</v>
      </c>
      <c r="G83" s="24">
        <f ca="1">LN(Data!H95/Data!H94)</f>
        <v>-9.8558061939772509E-3</v>
      </c>
      <c r="H83" s="24">
        <f ca="1">LN(Data!I95/Data!I94)</f>
        <v>-5.0166280665315064E-3</v>
      </c>
      <c r="I83" s="24">
        <f ca="1">LN(Data!J95/Data!J94)</f>
        <v>-9.529220090632954E-3</v>
      </c>
      <c r="J83" s="24">
        <f ca="1">LN(Data!K95/Data!K94)</f>
        <v>-1.4789255838329675E-3</v>
      </c>
      <c r="K83" s="24">
        <f ca="1">LN(Data!L95/Data!L94)</f>
        <v>1.4182962563899833E-3</v>
      </c>
      <c r="L83" s="24">
        <f ca="1">LN(Data!M95/Data!M94)</f>
        <v>-1.5168116163374731E-3</v>
      </c>
      <c r="M83" s="24">
        <f ca="1">LN(Data!N95/Data!N94)</f>
        <v>-1.3802915481340872E-2</v>
      </c>
      <c r="N83" s="24">
        <f ca="1">LN(Data!O95/Data!O94)</f>
        <v>-3.5684213306412076E-3</v>
      </c>
      <c r="O83" s="24">
        <f ca="1">LN(Data!P95/Data!P94)</f>
        <v>3.482554488335923E-3</v>
      </c>
    </row>
    <row r="84" spans="1:15" x14ac:dyDescent="0.35">
      <c r="A84">
        <f ca="1"/>
        <v>82</v>
      </c>
      <c r="B84" s="24">
        <f ca="1">LN(Data!C96/Data!C95)</f>
        <v>-1.3411742441602579E-3</v>
      </c>
      <c r="C84" s="24">
        <f ca="1">LN(Data!D96/Data!D95)</f>
        <v>4.3267980248515484E-2</v>
      </c>
      <c r="D84" s="24">
        <f ca="1">LN(Data!E96/Data!E95)</f>
        <v>-1.5050451315087279E-2</v>
      </c>
      <c r="E84" s="24">
        <f ca="1">LN(Data!F96/Data!F95)</f>
        <v>9.2551787680886996E-3</v>
      </c>
      <c r="F84" s="24">
        <f ca="1">LN(Data!G96/Data!G95)</f>
        <v>-7.1656037047562226E-3</v>
      </c>
      <c r="G84" s="24">
        <f ca="1">LN(Data!H96/Data!H95)</f>
        <v>2.9048905600449964E-2</v>
      </c>
      <c r="H84" s="24">
        <f ca="1">LN(Data!I96/Data!I95)</f>
        <v>-6.2867381279936978E-5</v>
      </c>
      <c r="I84" s="24">
        <f ca="1">LN(Data!J96/Data!J95)</f>
        <v>0</v>
      </c>
      <c r="J84" s="24">
        <f ca="1">LN(Data!K96/Data!K95)</f>
        <v>-3.9545281391625735E-3</v>
      </c>
      <c r="K84" s="24">
        <f ca="1">LN(Data!L96/Data!L95)</f>
        <v>3.9028236754688229E-2</v>
      </c>
      <c r="L84" s="24">
        <f ca="1">LN(Data!M96/Data!M95)</f>
        <v>1.3236349736602895E-2</v>
      </c>
      <c r="M84" s="24">
        <f ca="1">LN(Data!N96/Data!N95)</f>
        <v>-6.377021178447277E-3</v>
      </c>
      <c r="N84" s="24">
        <f ca="1">LN(Data!O96/Data!O95)</f>
        <v>-9.0392821891100371E-4</v>
      </c>
      <c r="O84" s="24">
        <f ca="1">LN(Data!P96/Data!P95)</f>
        <v>7.5521067005751294E-3</v>
      </c>
    </row>
    <row r="85" spans="1:15" x14ac:dyDescent="0.35">
      <c r="A85">
        <f ca="1"/>
        <v>83</v>
      </c>
      <c r="B85" s="24">
        <f ca="1">LN(Data!C97/Data!C96)</f>
        <v>7.0468105302110336E-3</v>
      </c>
      <c r="C85" s="24">
        <f ca="1">LN(Data!D97/Data!D96)</f>
        <v>2.6676818963817947E-2</v>
      </c>
      <c r="D85" s="24">
        <f ca="1">LN(Data!E97/Data!E96)</f>
        <v>1.0892441166423754E-2</v>
      </c>
      <c r="E85" s="24">
        <f ca="1">LN(Data!F97/Data!F96)</f>
        <v>1.9423800779621685E-2</v>
      </c>
      <c r="F85" s="24">
        <f ca="1">LN(Data!G97/Data!G96)</f>
        <v>-1.4077290121062591E-2</v>
      </c>
      <c r="G85" s="24">
        <f ca="1">LN(Data!H97/Data!H96)</f>
        <v>-5.1128586423548041E-2</v>
      </c>
      <c r="H85" s="24">
        <f ca="1">LN(Data!I97/Data!I96)</f>
        <v>-2.0138458662596072E-3</v>
      </c>
      <c r="I85" s="24">
        <f ca="1">LN(Data!J97/Data!J96)</f>
        <v>1.7585938209085918E-2</v>
      </c>
      <c r="J85" s="24">
        <f ca="1">LN(Data!K97/Data!K96)</f>
        <v>1.751128945905912E-2</v>
      </c>
      <c r="K85" s="24">
        <f ca="1">LN(Data!L97/Data!L96)</f>
        <v>-1.2343244162416406E-2</v>
      </c>
      <c r="L85" s="24">
        <f ca="1">LN(Data!M97/Data!M96)</f>
        <v>1.3306721857049505E-3</v>
      </c>
      <c r="M85" s="24">
        <f ca="1">LN(Data!N97/Data!N96)</f>
        <v>9.7651230508272353E-3</v>
      </c>
      <c r="N85" s="24">
        <f ca="1">LN(Data!O97/Data!O96)</f>
        <v>5.2093115993338671E-2</v>
      </c>
      <c r="O85" s="24">
        <f ca="1">LN(Data!P97/Data!P96)</f>
        <v>2.1541415701876827E-3</v>
      </c>
    </row>
    <row r="86" spans="1:15" x14ac:dyDescent="0.35">
      <c r="A86">
        <f ca="1"/>
        <v>84</v>
      </c>
      <c r="B86" s="24">
        <f ca="1">LN(Data!C98/Data!C97)</f>
        <v>-1.0148710344557488E-2</v>
      </c>
      <c r="C86" s="24">
        <f ca="1">LN(Data!D98/Data!D97)</f>
        <v>5.0617001458598465E-3</v>
      </c>
      <c r="D86" s="24">
        <f ca="1">LN(Data!E98/Data!E97)</f>
        <v>2.7773920467390965E-4</v>
      </c>
      <c r="E86" s="24">
        <f ca="1">LN(Data!F98/Data!F97)</f>
        <v>3.2009339130349636E-3</v>
      </c>
      <c r="F86" s="24">
        <f ca="1">LN(Data!G98/Data!G97)</f>
        <v>-2.3464161512498787E-2</v>
      </c>
      <c r="G86" s="24">
        <f ca="1">LN(Data!H98/Data!H97)</f>
        <v>1.8972232404090003E-2</v>
      </c>
      <c r="H86" s="24">
        <f ca="1">LN(Data!I98/Data!I97)</f>
        <v>5.8955686246788451E-2</v>
      </c>
      <c r="I86" s="24">
        <f ca="1">LN(Data!J98/Data!J97)</f>
        <v>7.168489478612497E-3</v>
      </c>
      <c r="J86" s="24">
        <f ca="1">LN(Data!K98/Data!K97)</f>
        <v>1.2093995670779968E-2</v>
      </c>
      <c r="K86" s="24">
        <f ca="1">LN(Data!L98/Data!L97)</f>
        <v>-2.3393046217722702E-2</v>
      </c>
      <c r="L86" s="24">
        <f ca="1">LN(Data!M98/Data!M97)</f>
        <v>4.9743097097277597E-3</v>
      </c>
      <c r="M86" s="24">
        <f ca="1">LN(Data!N98/Data!N97)</f>
        <v>1.6189511121765612E-2</v>
      </c>
      <c r="N86" s="24">
        <f ca="1">LN(Data!O98/Data!O97)</f>
        <v>4.7288454066683411E-3</v>
      </c>
      <c r="O86" s="24">
        <f ca="1">LN(Data!P98/Data!P97)</f>
        <v>-6.5485919524950987E-3</v>
      </c>
    </row>
    <row r="87" spans="1:15" x14ac:dyDescent="0.35">
      <c r="A87">
        <f ca="1"/>
        <v>85</v>
      </c>
      <c r="B87" s="24">
        <f ca="1">LN(Data!C99/Data!C98)</f>
        <v>-6.1807140950263561E-3</v>
      </c>
      <c r="C87" s="24">
        <f ca="1">LN(Data!D99/Data!D98)</f>
        <v>9.1095337029788084E-3</v>
      </c>
      <c r="D87" s="24">
        <f ca="1">LN(Data!E99/Data!E98)</f>
        <v>-9.7670652257895799E-3</v>
      </c>
      <c r="E87" s="24">
        <f ca="1">LN(Data!F99/Data!F98)</f>
        <v>-3.2009339130350412E-3</v>
      </c>
      <c r="F87" s="24">
        <f ca="1">LN(Data!G99/Data!G98)</f>
        <v>6.8556409301173083E-3</v>
      </c>
      <c r="G87" s="24">
        <f ca="1">LN(Data!H99/Data!H98)</f>
        <v>-1.0779089611852696E-3</v>
      </c>
      <c r="H87" s="24">
        <f ca="1">LN(Data!I99/Data!I98)</f>
        <v>1.0692130097067602E-2</v>
      </c>
      <c r="I87" s="24">
        <f ca="1">LN(Data!J99/Data!J98)</f>
        <v>-2.2002209096024235E-3</v>
      </c>
      <c r="J87" s="24">
        <f ca="1">LN(Data!K99/Data!K98)</f>
        <v>8.0108952453619242E-4</v>
      </c>
      <c r="K87" s="24">
        <f ca="1">LN(Data!L99/Data!L98)</f>
        <v>-8.9772408759293768E-3</v>
      </c>
      <c r="L87" s="24">
        <f ca="1">LN(Data!M99/Data!M98)</f>
        <v>4.6204702662907349E-3</v>
      </c>
      <c r="M87" s="24">
        <f ca="1">LN(Data!N99/Data!N98)</f>
        <v>4.5327648366612055E-3</v>
      </c>
      <c r="N87" s="24">
        <f ca="1">LN(Data!O99/Data!O98)</f>
        <v>1.1137925784791016E-3</v>
      </c>
      <c r="O87" s="24">
        <f ca="1">LN(Data!P99/Data!P98)</f>
        <v>1.2032391211621815E-4</v>
      </c>
    </row>
    <row r="88" spans="1:15" x14ac:dyDescent="0.35">
      <c r="A88">
        <f ca="1"/>
        <v>86</v>
      </c>
      <c r="B88" s="24">
        <f ca="1">LN(Data!C100/Data!C99)</f>
        <v>4.2111892539572022E-3</v>
      </c>
      <c r="C88" s="24">
        <f ca="1">LN(Data!D100/Data!D99)</f>
        <v>2.0734148316631784E-2</v>
      </c>
      <c r="D88" s="24">
        <f ca="1">LN(Data!E100/Data!E99)</f>
        <v>-1.1564083176716599E-2</v>
      </c>
      <c r="E88" s="24">
        <f ca="1">LN(Data!F100/Data!F99)</f>
        <v>6.8259650703998906E-3</v>
      </c>
      <c r="F88" s="24">
        <f ca="1">LN(Data!G100/Data!G99)</f>
        <v>1.250275032134214E-2</v>
      </c>
      <c r="G88" s="24">
        <f ca="1">LN(Data!H100/Data!H99)</f>
        <v>-3.9623033168721053E-3</v>
      </c>
      <c r="H88" s="24">
        <f ca="1">LN(Data!I100/Data!I99)</f>
        <v>5.2158233521224203E-3</v>
      </c>
      <c r="I88" s="24">
        <f ca="1">LN(Data!J100/Data!J99)</f>
        <v>8.256502464357926E-4</v>
      </c>
      <c r="J88" s="24">
        <f ca="1">LN(Data!K100/Data!K99)</f>
        <v>3.2025620770121879E-4</v>
      </c>
      <c r="K88" s="24">
        <f ca="1">LN(Data!L100/Data!L99)</f>
        <v>3.890377685747539E-3</v>
      </c>
      <c r="L88" s="24">
        <f ca="1">LN(Data!M100/Data!M99)</f>
        <v>2.5679941944890074E-2</v>
      </c>
      <c r="M88" s="24">
        <f ca="1">LN(Data!N100/Data!N99)</f>
        <v>3.9886690857572375E-3</v>
      </c>
      <c r="N88" s="24">
        <f ca="1">LN(Data!O100/Data!O99)</f>
        <v>6.5093801855167959E-3</v>
      </c>
      <c r="O88" s="24">
        <f ca="1">LN(Data!P100/Data!P99)</f>
        <v>4.2262039130343933E-3</v>
      </c>
    </row>
    <row r="89" spans="1:15" x14ac:dyDescent="0.35">
      <c r="A89">
        <f ca="1"/>
        <v>87</v>
      </c>
      <c r="B89" s="24">
        <f ca="1">LN(Data!C101/Data!C100)</f>
        <v>4.5034628484867016E-3</v>
      </c>
      <c r="C89" s="24">
        <f ca="1">LN(Data!D101/Data!D100)</f>
        <v>-1.5432405038811639E-2</v>
      </c>
      <c r="D89" s="24">
        <f ca="1">LN(Data!E101/Data!E100)</f>
        <v>-4.8343617542954426E-3</v>
      </c>
      <c r="E89" s="24">
        <f ca="1">LN(Data!F101/Data!F100)</f>
        <v>9.794115450441546E-3</v>
      </c>
      <c r="F89" s="24">
        <f ca="1">LN(Data!G101/Data!G100)</f>
        <v>5.5797305672002856E-3</v>
      </c>
      <c r="G89" s="24">
        <f ca="1">LN(Data!H101/Data!H100)</f>
        <v>-2.6502846497226808E-3</v>
      </c>
      <c r="H89" s="24">
        <f ca="1">LN(Data!I101/Data!I100)</f>
        <v>7.6280685481791913E-3</v>
      </c>
      <c r="I89" s="24">
        <f ca="1">LN(Data!J101/Data!J100)</f>
        <v>5.4869822162589774E-3</v>
      </c>
      <c r="J89" s="24">
        <f ca="1">LN(Data!K101/Data!K100)</f>
        <v>-3.3678165101155427E-3</v>
      </c>
      <c r="K89" s="24">
        <f ca="1">LN(Data!L101/Data!L100)</f>
        <v>1.6866034993246487E-2</v>
      </c>
      <c r="L89" s="24">
        <f ca="1">LN(Data!M101/Data!M100)</f>
        <v>1.7339176149447438E-2</v>
      </c>
      <c r="M89" s="24">
        <f ca="1">LN(Data!N101/Data!N100)</f>
        <v>2.3019786245711332E-3</v>
      </c>
      <c r="N89" s="24">
        <f ca="1">LN(Data!O101/Data!O100)</f>
        <v>4.4228218323796327E-4</v>
      </c>
      <c r="O89" s="24">
        <f ca="1">LN(Data!P101/Data!P100)</f>
        <v>2.9429730891903515E-3</v>
      </c>
    </row>
    <row r="90" spans="1:15" x14ac:dyDescent="0.35">
      <c r="A90">
        <f ca="1"/>
        <v>88</v>
      </c>
      <c r="B90" s="24">
        <f ca="1">LN(Data!C102/Data!C101)</f>
        <v>4.5346877665754255E-3</v>
      </c>
      <c r="C90" s="24">
        <f ca="1">LN(Data!D102/Data!D101)</f>
        <v>8.0545664698275701E-3</v>
      </c>
      <c r="D90" s="24">
        <f ca="1">LN(Data!E102/Data!E101)</f>
        <v>2.5054090203550275E-2</v>
      </c>
      <c r="E90" s="24">
        <f ca="1">LN(Data!F102/Data!F101)</f>
        <v>8.4208019182122427E-3</v>
      </c>
      <c r="F90" s="24">
        <f ca="1">LN(Data!G102/Data!G101)</f>
        <v>5.6162363845947381E-2</v>
      </c>
      <c r="G90" s="24">
        <f ca="1">LN(Data!H102/Data!H101)</f>
        <v>3.1115204575540293E-2</v>
      </c>
      <c r="H90" s="24">
        <f ca="1">LN(Data!I102/Data!I101)</f>
        <v>1.9124342996646858E-3</v>
      </c>
      <c r="I90" s="24">
        <f ca="1">LN(Data!J102/Data!J101)</f>
        <v>-5.2119168865093837E-3</v>
      </c>
      <c r="J90" s="24">
        <f ca="1">LN(Data!K102/Data!K101)</f>
        <v>1.2769527066111595E-2</v>
      </c>
      <c r="K90" s="24">
        <f ca="1">LN(Data!L102/Data!L101)</f>
        <v>-3.8364051302311838E-2</v>
      </c>
      <c r="L90" s="24">
        <f ca="1">LN(Data!M102/Data!M101)</f>
        <v>-8.8706426756837379E-3</v>
      </c>
      <c r="M90" s="24">
        <f ca="1">LN(Data!N102/Data!N101)</f>
        <v>1.2533947744931152E-3</v>
      </c>
      <c r="N90" s="24">
        <f ca="1">LN(Data!O102/Data!O101)</f>
        <v>3.0170374995588233E-3</v>
      </c>
      <c r="O90" s="24">
        <f ca="1">LN(Data!P102/Data!P101)</f>
        <v>2.3888583759486281E-4</v>
      </c>
    </row>
    <row r="91" spans="1:15" x14ac:dyDescent="0.35">
      <c r="A91">
        <f ca="1"/>
        <v>89</v>
      </c>
      <c r="B91" s="24">
        <f ca="1">LN(Data!C103/Data!C102)</f>
        <v>-6.6027269691374931E-3</v>
      </c>
      <c r="C91" s="24">
        <f ca="1">LN(Data!D103/Data!D102)</f>
        <v>-1.4294836329912108E-2</v>
      </c>
      <c r="D91" s="24">
        <f ca="1">LN(Data!E103/Data!E102)</f>
        <v>5.5447882564740652E-3</v>
      </c>
      <c r="E91" s="24">
        <f ca="1">LN(Data!F103/Data!F102)</f>
        <v>-6.9885473049979864E-3</v>
      </c>
      <c r="F91" s="24">
        <f ca="1">LN(Data!G103/Data!G102)</f>
        <v>1.0051417709439217E-3</v>
      </c>
      <c r="G91" s="24">
        <f ca="1">LN(Data!H103/Data!H102)</f>
        <v>1.543222597032423E-2</v>
      </c>
      <c r="H91" s="24">
        <f ca="1">LN(Data!I103/Data!I102)</f>
        <v>5.6003148593694345E-3</v>
      </c>
      <c r="I91" s="24">
        <f ca="1">LN(Data!J103/Data!J102)</f>
        <v>-4.4101504775526171E-3</v>
      </c>
      <c r="J91" s="24">
        <f ca="1">LN(Data!K103/Data!K102)</f>
        <v>-9.7219667636972151E-3</v>
      </c>
      <c r="K91" s="24">
        <f ca="1">LN(Data!L103/Data!L102)</f>
        <v>-2.1093094549690539E-2</v>
      </c>
      <c r="L91" s="24">
        <f ca="1">LN(Data!M103/Data!M102)</f>
        <v>-1.6038836197759521E-2</v>
      </c>
      <c r="M91" s="24">
        <f ca="1">LN(Data!N103/Data!N102)</f>
        <v>-1.6152720118268404E-2</v>
      </c>
      <c r="N91" s="24">
        <f ca="1">LN(Data!O103/Data!O102)</f>
        <v>-6.0062453716392163E-3</v>
      </c>
      <c r="O91" s="24">
        <f ca="1">LN(Data!P103/Data!P102)</f>
        <v>-6.8066603511316541E-3</v>
      </c>
    </row>
    <row r="92" spans="1:15" x14ac:dyDescent="0.35">
      <c r="A92">
        <f ca="1"/>
        <v>90</v>
      </c>
      <c r="B92" s="24">
        <f ca="1">LN(Data!C104/Data!C103)</f>
        <v>1.3417499839381564E-2</v>
      </c>
      <c r="C92" s="24">
        <f ca="1">LN(Data!D104/Data!D103)</f>
        <v>-1.5661710327449462E-3</v>
      </c>
      <c r="D92" s="24">
        <f ca="1">LN(Data!E104/Data!E103)</f>
        <v>1.0177504985854076E-2</v>
      </c>
      <c r="E92" s="24">
        <f ca="1">LN(Data!F104/Data!F103)</f>
        <v>1.3505074119398218E-2</v>
      </c>
      <c r="F92" s="24">
        <f ca="1">LN(Data!G104/Data!G103)</f>
        <v>2.4277854746445258E-2</v>
      </c>
      <c r="G92" s="24">
        <f ca="1">LN(Data!H104/Data!H103)</f>
        <v>1.6106768323355216E-3</v>
      </c>
      <c r="H92" s="24">
        <f ca="1">LN(Data!I104/Data!I103)</f>
        <v>4.5380208274522164E-3</v>
      </c>
      <c r="I92" s="24">
        <f ca="1">LN(Data!J104/Data!J103)</f>
        <v>-1.1055833077497552E-3</v>
      </c>
      <c r="J92" s="24">
        <f ca="1">LN(Data!K104/Data!K103)</f>
        <v>6.4040988419924462E-4</v>
      </c>
      <c r="K92" s="24">
        <f ca="1">LN(Data!L104/Data!L103)</f>
        <v>2.2867875386476975E-2</v>
      </c>
      <c r="L92" s="24">
        <f ca="1">LN(Data!M104/Data!M103)</f>
        <v>3.7117770364663754E-3</v>
      </c>
      <c r="M92" s="24">
        <f ca="1">LN(Data!N104/Data!N103)</f>
        <v>9.3971761104442702E-3</v>
      </c>
      <c r="N92" s="24">
        <f ca="1">LN(Data!O104/Data!O103)</f>
        <v>7.107769257572197E-3</v>
      </c>
      <c r="O92" s="24">
        <f ca="1">LN(Data!P104/Data!P103)</f>
        <v>9.6926652402665927E-3</v>
      </c>
    </row>
    <row r="93" spans="1:15" x14ac:dyDescent="0.35">
      <c r="A93">
        <f ca="1"/>
        <v>91</v>
      </c>
      <c r="B93" s="24">
        <f ca="1">LN(Data!C105/Data!C104)</f>
        <v>3.1610100757235426E-3</v>
      </c>
      <c r="C93" s="24">
        <f ca="1">LN(Data!D105/Data!D104)</f>
        <v>3.1298930089277868E-3</v>
      </c>
      <c r="D93" s="24">
        <f ca="1">LN(Data!E105/Data!E104)</f>
        <v>1.4130669907353122E-2</v>
      </c>
      <c r="E93" s="24">
        <f ca="1">LN(Data!F105/Data!F104)</f>
        <v>-3.1113021845612424E-3</v>
      </c>
      <c r="F93" s="24">
        <f ca="1">LN(Data!G105/Data!G104)</f>
        <v>1.0554090689434672E-3</v>
      </c>
      <c r="G93" s="24">
        <f ca="1">LN(Data!H105/Data!H104)</f>
        <v>3.900876906192128E-3</v>
      </c>
      <c r="H93" s="24">
        <f ca="1">LN(Data!I105/Data!I104)</f>
        <v>-4.0647682187932611E-2</v>
      </c>
      <c r="I93" s="24">
        <f ca="1">LN(Data!J105/Data!J104)</f>
        <v>5.5294444317345332E-4</v>
      </c>
      <c r="J93" s="24">
        <f ca="1">LN(Data!K105/Data!K104)</f>
        <v>-8.8417905814608989E-3</v>
      </c>
      <c r="K93" s="24">
        <f ca="1">LN(Data!L105/Data!L104)</f>
        <v>-7.2669349439972841E-3</v>
      </c>
      <c r="L93" s="24">
        <f ca="1">LN(Data!M105/Data!M104)</f>
        <v>1.677221650457094E-2</v>
      </c>
      <c r="M93" s="24">
        <f ca="1">LN(Data!N105/Data!N104)</f>
        <v>-1.5088832210596212E-2</v>
      </c>
      <c r="N93" s="24">
        <f ca="1">LN(Data!O105/Data!O104)</f>
        <v>1.1003118660082797E-3</v>
      </c>
      <c r="O93" s="24">
        <f ca="1">LN(Data!P105/Data!P104)</f>
        <v>1.9273100963188104E-3</v>
      </c>
    </row>
    <row r="94" spans="1:15" x14ac:dyDescent="0.35">
      <c r="A94">
        <f ca="1"/>
        <v>92</v>
      </c>
      <c r="B94" s="24">
        <f ca="1">LN(Data!C106/Data!C105)</f>
        <v>-4.3106263582755079E-3</v>
      </c>
      <c r="C94" s="24">
        <f ca="1">LN(Data!D106/Data!D105)</f>
        <v>-1.1946071018400556E-2</v>
      </c>
      <c r="D94" s="24">
        <f ca="1">LN(Data!E106/Data!E105)</f>
        <v>-9.7614657966891283E-3</v>
      </c>
      <c r="E94" s="24">
        <f ca="1">LN(Data!F106/Data!F105)</f>
        <v>2.9700891644863147E-3</v>
      </c>
      <c r="F94" s="24">
        <f ca="1">LN(Data!G106/Data!G105)</f>
        <v>-8.8546383958872637E-3</v>
      </c>
      <c r="G94" s="24">
        <f ca="1">LN(Data!H106/Data!H105)</f>
        <v>1.6579984618593922E-2</v>
      </c>
      <c r="H94" s="24">
        <f ca="1">LN(Data!I106/Data!I105)</f>
        <v>8.0851757243888232E-3</v>
      </c>
      <c r="I94" s="24">
        <f ca="1">LN(Data!J106/Data!J105)</f>
        <v>-8.3264427765536685E-3</v>
      </c>
      <c r="J94" s="24">
        <f ca="1">LN(Data!K106/Data!K105)</f>
        <v>-2.5869052421617447E-3</v>
      </c>
      <c r="K94" s="24">
        <f ca="1">LN(Data!L106/Data!L105)</f>
        <v>1.2495167186658946E-3</v>
      </c>
      <c r="L94" s="24">
        <f ca="1">LN(Data!M106/Data!M105)</f>
        <v>-7.7920406969865727E-3</v>
      </c>
      <c r="M94" s="24">
        <f ca="1">LN(Data!N106/Data!N105)</f>
        <v>-3.4199028736371945E-3</v>
      </c>
      <c r="N94" s="24">
        <f ca="1">LN(Data!O106/Data!O105)</f>
        <v>-1.0205862032203554E-2</v>
      </c>
      <c r="O94" s="24">
        <f ca="1">LN(Data!P106/Data!P105)</f>
        <v>-3.0950194932281463E-3</v>
      </c>
    </row>
    <row r="95" spans="1:15" x14ac:dyDescent="0.35">
      <c r="A95">
        <f ca="1"/>
        <v>93</v>
      </c>
      <c r="B95" s="24">
        <f ca="1">LN(Data!C107/Data!C106)</f>
        <v>-1.5585667834055237E-2</v>
      </c>
      <c r="C95" s="24">
        <f ca="1">LN(Data!D107/Data!D106)</f>
        <v>-1.3692301161614021E-2</v>
      </c>
      <c r="D95" s="24">
        <f ca="1">LN(Data!E107/Data!E106)</f>
        <v>7.8708507838379845E-3</v>
      </c>
      <c r="E95" s="24">
        <f ca="1">LN(Data!F107/Data!F106)</f>
        <v>-3.1117422563017123E-3</v>
      </c>
      <c r="F95" s="24">
        <f ca="1">LN(Data!G107/Data!G106)</f>
        <v>-2.4392391602669757E-2</v>
      </c>
      <c r="G95" s="24">
        <f ca="1">LN(Data!H107/Data!H106)</f>
        <v>2.4746919266046253E-3</v>
      </c>
      <c r="H95" s="24">
        <f ca="1">LN(Data!I107/Data!I106)</f>
        <v>6.0212696678374781E-3</v>
      </c>
      <c r="I95" s="24">
        <f ca="1">LN(Data!J107/Data!J106)</f>
        <v>1.2188516542497094E-2</v>
      </c>
      <c r="J95" s="24">
        <f ca="1">LN(Data!K107/Data!K106)</f>
        <v>3.0712058408601389E-3</v>
      </c>
      <c r="K95" s="24">
        <f ca="1">LN(Data!L107/Data!L106)</f>
        <v>-2.6634498019297233E-2</v>
      </c>
      <c r="L95" s="24">
        <f ca="1">LN(Data!M107/Data!M106)</f>
        <v>-1.8854800763629574E-2</v>
      </c>
      <c r="M95" s="24">
        <f ca="1">LN(Data!N107/Data!N106)</f>
        <v>7.9439545528474879E-3</v>
      </c>
      <c r="N95" s="24">
        <f ca="1">LN(Data!O107/Data!O106)</f>
        <v>-1.853362529183136E-3</v>
      </c>
      <c r="O95" s="24">
        <f ca="1">LN(Data!P107/Data!P106)</f>
        <v>-1.3950643444216556E-2</v>
      </c>
    </row>
    <row r="96" spans="1:15" x14ac:dyDescent="0.35">
      <c r="A96">
        <f ca="1"/>
        <v>94</v>
      </c>
      <c r="B96" s="24">
        <f ca="1">LN(Data!C108/Data!C107)</f>
        <v>-7.3485672712110756E-3</v>
      </c>
      <c r="C96" s="24">
        <f ca="1">LN(Data!D108/Data!D107)</f>
        <v>7.0287829308431689E-3</v>
      </c>
      <c r="D96" s="24">
        <f ca="1">LN(Data!E108/Data!E107)</f>
        <v>4.3161653194054468E-3</v>
      </c>
      <c r="E96" s="24">
        <f ca="1">LN(Data!F108/Data!F107)</f>
        <v>-2.9793595139417975E-3</v>
      </c>
      <c r="F96" s="24">
        <f ca="1">LN(Data!G108/Data!G107)</f>
        <v>5.4510767226048054E-4</v>
      </c>
      <c r="G96" s="24">
        <f ca="1">LN(Data!H108/Data!H107)</f>
        <v>2.255024740718067E-2</v>
      </c>
      <c r="H96" s="24">
        <f ca="1">LN(Data!I108/Data!I107)</f>
        <v>4.2871890654278067E-3</v>
      </c>
      <c r="I96" s="24">
        <f ca="1">LN(Data!J108/Data!J107)</f>
        <v>-2.086596777272872E-2</v>
      </c>
      <c r="J96" s="24">
        <f ca="1">LN(Data!K108/Data!K107)</f>
        <v>-5.1780050967529375E-3</v>
      </c>
      <c r="K96" s="24">
        <f ca="1">LN(Data!L108/Data!L107)</f>
        <v>-2.568180450313361E-3</v>
      </c>
      <c r="L96" s="24">
        <f ca="1">LN(Data!M108/Data!M107)</f>
        <v>1.1966507608010459E-2</v>
      </c>
      <c r="M96" s="24">
        <f ca="1">LN(Data!N108/Data!N107)</f>
        <v>-6.3394187216264516E-3</v>
      </c>
      <c r="N96" s="24">
        <f ca="1">LN(Data!O108/Data!O107)</f>
        <v>-2.9725433399006174E-3</v>
      </c>
      <c r="O96" s="24">
        <f ca="1">LN(Data!P108/Data!P107)</f>
        <v>-2.8330345715781541E-3</v>
      </c>
    </row>
    <row r="97" spans="1:15" x14ac:dyDescent="0.35">
      <c r="A97">
        <f ca="1"/>
        <v>95</v>
      </c>
      <c r="B97" s="24">
        <f ca="1">LN(Data!C109/Data!C108)</f>
        <v>-4.9211344028611312E-2</v>
      </c>
      <c r="C97" s="24">
        <f ca="1">LN(Data!D109/Data!D108)</f>
        <v>-3.5082160044475888E-3</v>
      </c>
      <c r="D97" s="24">
        <f ca="1">LN(Data!E109/Data!E108)</f>
        <v>2.23591960357661E-2</v>
      </c>
      <c r="E97" s="24">
        <f ca="1">LN(Data!F109/Data!F108)</f>
        <v>-5.9854817430378413E-3</v>
      </c>
      <c r="F97" s="24">
        <f ca="1">LN(Data!G109/Data!G108)</f>
        <v>-2.6504536875500075E-3</v>
      </c>
      <c r="G97" s="24">
        <f ca="1">LN(Data!H109/Data!H108)</f>
        <v>-1.9297482495567498E-2</v>
      </c>
      <c r="H97" s="24">
        <f ca="1">LN(Data!I109/Data!I108)</f>
        <v>-9.4207008552938034E-3</v>
      </c>
      <c r="I97" s="24">
        <f ca="1">LN(Data!J109/Data!J108)</f>
        <v>-8.1863548217732951E-3</v>
      </c>
      <c r="J97" s="24">
        <f ca="1">LN(Data!K109/Data!K108)</f>
        <v>-1.5202581309572329E-2</v>
      </c>
      <c r="K97" s="24">
        <f ca="1">LN(Data!L109/Data!L108)</f>
        <v>3.4227770106877997E-3</v>
      </c>
      <c r="L97" s="24">
        <f ca="1">LN(Data!M109/Data!M108)</f>
        <v>2.0839058411951845E-2</v>
      </c>
      <c r="M97" s="24">
        <f ca="1">LN(Data!N109/Data!N108)</f>
        <v>-1.3558800207171878E-2</v>
      </c>
      <c r="N97" s="24">
        <f ca="1">LN(Data!O109/Data!O108)</f>
        <v>-2.6455534759375018E-3</v>
      </c>
      <c r="O97" s="24">
        <f ca="1">LN(Data!P109/Data!P108)</f>
        <v>-4.9101924172032458E-3</v>
      </c>
    </row>
    <row r="98" spans="1:15" x14ac:dyDescent="0.35">
      <c r="A98">
        <f ca="1"/>
        <v>96</v>
      </c>
      <c r="B98" s="24">
        <f ca="1">LN(Data!C110/Data!C109)</f>
        <v>-1.7404274807288778E-2</v>
      </c>
      <c r="C98" s="24">
        <f ca="1">LN(Data!D110/Data!D109)</f>
        <v>1.8360756375906624E-2</v>
      </c>
      <c r="D98" s="24">
        <f ca="1">LN(Data!E110/Data!E109)</f>
        <v>3.39015516756812E-2</v>
      </c>
      <c r="E98" s="24">
        <f ca="1">LN(Data!F110/Data!F109)</f>
        <v>8.3980281484217524E-3</v>
      </c>
      <c r="F98" s="24">
        <f ca="1">LN(Data!G110/Data!G109)</f>
        <v>2.6345692612344738E-2</v>
      </c>
      <c r="G98" s="24">
        <f ca="1">LN(Data!H110/Data!H109)</f>
        <v>8.9186767318388104E-3</v>
      </c>
      <c r="H98" s="24">
        <f ca="1">LN(Data!I110/Data!I109)</f>
        <v>2.3734088874362277E-2</v>
      </c>
      <c r="I98" s="24">
        <f ca="1">LN(Data!J110/Data!J109)</f>
        <v>-7.9681696491769576E-3</v>
      </c>
      <c r="J98" s="24">
        <f ca="1">LN(Data!K110/Data!K109)</f>
        <v>7.875348332106449E-3</v>
      </c>
      <c r="K98" s="24">
        <f ca="1">LN(Data!L110/Data!L109)</f>
        <v>7.0832806149652063E-3</v>
      </c>
      <c r="L98" s="24">
        <f ca="1">LN(Data!M110/Data!M109)</f>
        <v>5.9645444446087201E-3</v>
      </c>
      <c r="M98" s="24">
        <f ca="1">LN(Data!N110/Data!N109)</f>
        <v>1.2328886413459425E-2</v>
      </c>
      <c r="N98" s="24">
        <f ca="1">LN(Data!O110/Data!O109)</f>
        <v>9.6909697445748885E-3</v>
      </c>
      <c r="O98" s="24">
        <f ca="1">LN(Data!P110/Data!P109)</f>
        <v>8.9756321468794278E-3</v>
      </c>
    </row>
    <row r="99" spans="1:15" x14ac:dyDescent="0.35">
      <c r="A99">
        <f ca="1"/>
        <v>97</v>
      </c>
      <c r="B99" s="24">
        <f ca="1">LN(Data!C111/Data!C110)</f>
        <v>5.2976563324931914E-3</v>
      </c>
      <c r="C99" s="24">
        <f ca="1">LN(Data!D111/Data!D110)</f>
        <v>-1.9319682452264404E-2</v>
      </c>
      <c r="D99" s="24">
        <f ca="1">LN(Data!E111/Data!E110)</f>
        <v>2.5442055855348883E-4</v>
      </c>
      <c r="E99" s="24">
        <f ca="1">LN(Data!F111/Data!F110)</f>
        <v>-1.1404257597348004E-2</v>
      </c>
      <c r="F99" s="24">
        <f ca="1">LN(Data!G111/Data!G110)</f>
        <v>-9.8885643017705802E-4</v>
      </c>
      <c r="G99" s="24">
        <f ca="1">LN(Data!H111/Data!H110)</f>
        <v>-1.3408022094433154E-2</v>
      </c>
      <c r="H99" s="24">
        <f ca="1">LN(Data!I111/Data!I110)</f>
        <v>4.6205383749163233E-4</v>
      </c>
      <c r="I99" s="24">
        <f ca="1">LN(Data!J111/Data!J110)</f>
        <v>-1.5548830389630147E-2</v>
      </c>
      <c r="J99" s="24">
        <f ca="1">LN(Data!K111/Data!K110)</f>
        <v>-4.4222494474880159E-3</v>
      </c>
      <c r="K99" s="24">
        <f ca="1">LN(Data!L111/Data!L110)</f>
        <v>-1.2375188411435041E-2</v>
      </c>
      <c r="L99" s="24">
        <f ca="1">LN(Data!M111/Data!M110)</f>
        <v>-2.3501773449535156E-3</v>
      </c>
      <c r="M99" s="24">
        <f ca="1">LN(Data!N111/Data!N110)</f>
        <v>-1.3196001143706337E-2</v>
      </c>
      <c r="N99" s="24">
        <f ca="1">LN(Data!O111/Data!O110)</f>
        <v>1.3293454932048433E-3</v>
      </c>
      <c r="O99" s="24">
        <f ca="1">LN(Data!P111/Data!P110)</f>
        <v>-4.3322066376108399E-3</v>
      </c>
    </row>
    <row r="100" spans="1:15" x14ac:dyDescent="0.35">
      <c r="A100">
        <f ca="1"/>
        <v>98</v>
      </c>
      <c r="B100" s="24">
        <f ca="1">LN(Data!C112/Data!C111)</f>
        <v>-8.9947252981966482E-3</v>
      </c>
      <c r="C100" s="24">
        <f ca="1">LN(Data!D112/Data!D111)</f>
        <v>-1.319832453473512E-2</v>
      </c>
      <c r="D100" s="24">
        <f ca="1">LN(Data!E112/Data!E111)</f>
        <v>-2.8021926373521075E-3</v>
      </c>
      <c r="E100" s="24">
        <f ca="1">LN(Data!F112/Data!F111)</f>
        <v>9.9858176432142641E-3</v>
      </c>
      <c r="F100" s="24">
        <f ca="1">LN(Data!G112/Data!G111)</f>
        <v>-1.3330466303660568E-2</v>
      </c>
      <c r="G100" s="24">
        <f ca="1">LN(Data!H112/Data!H111)</f>
        <v>1.1185798957715801E-2</v>
      </c>
      <c r="H100" s="24">
        <f ca="1">LN(Data!I112/Data!I111)</f>
        <v>-6.3537908274748122E-4</v>
      </c>
      <c r="I100" s="24">
        <f ca="1">LN(Data!J112/Data!J111)</f>
        <v>1.7396351154437587E-3</v>
      </c>
      <c r="J100" s="24">
        <f ca="1">LN(Data!K112/Data!K111)</f>
        <v>2.2954592797708303E-3</v>
      </c>
      <c r="K100" s="24">
        <f ca="1">LN(Data!L112/Data!L111)</f>
        <v>-1.1785167561145957E-2</v>
      </c>
      <c r="L100" s="24">
        <f ca="1">LN(Data!M112/Data!M111)</f>
        <v>9.4073384171997434E-4</v>
      </c>
      <c r="M100" s="24">
        <f ca="1">LN(Data!N112/Data!N111)</f>
        <v>-2.4971512894936183E-3</v>
      </c>
      <c r="N100" s="24">
        <f ca="1">LN(Data!O112/Data!O111)</f>
        <v>-1.6249957411175969E-3</v>
      </c>
      <c r="O100" s="24">
        <f ca="1">LN(Data!P112/Data!P111)</f>
        <v>-6.6679892732591402E-3</v>
      </c>
    </row>
    <row r="101" spans="1:15" x14ac:dyDescent="0.35">
      <c r="A101">
        <f ca="1"/>
        <v>99</v>
      </c>
      <c r="B101" s="24">
        <f ca="1">LN(Data!C113/Data!C112)</f>
        <v>-1.235399977429129E-3</v>
      </c>
      <c r="C101" s="24">
        <f ca="1">LN(Data!D113/Data!D112)</f>
        <v>2.5889982099054033E-3</v>
      </c>
      <c r="D101" s="24">
        <f ca="1">LN(Data!E113/Data!E112)</f>
        <v>-5.6280527170022255E-3</v>
      </c>
      <c r="E101" s="24">
        <f ca="1">LN(Data!F113/Data!F112)</f>
        <v>-7.0997518069242723E-4</v>
      </c>
      <c r="F101" s="24">
        <f ca="1">LN(Data!G113/Data!G112)</f>
        <v>2.31347600800556E-4</v>
      </c>
      <c r="G101" s="24">
        <f ca="1">LN(Data!H113/Data!H112)</f>
        <v>6.0992703637294315E-3</v>
      </c>
      <c r="H101" s="24">
        <f ca="1">LN(Data!I113/Data!I112)</f>
        <v>-5.2137761485268512E-3</v>
      </c>
      <c r="I101" s="24">
        <f ca="1">LN(Data!J113/Data!J112)</f>
        <v>-3.7730417710524298E-3</v>
      </c>
      <c r="J101" s="24">
        <f ca="1">LN(Data!K113/Data!K112)</f>
        <v>-2.2954592797707397E-3</v>
      </c>
      <c r="K101" s="24">
        <f ca="1">LN(Data!L113/Data!L112)</f>
        <v>2.1700051915404103E-3</v>
      </c>
      <c r="L101" s="24">
        <f ca="1">LN(Data!M113/Data!M112)</f>
        <v>-1.2545085540528688E-3</v>
      </c>
      <c r="M101" s="24">
        <f ca="1">LN(Data!N113/Data!N112)</f>
        <v>-1.2509179560650904E-3</v>
      </c>
      <c r="N101" s="24">
        <f ca="1">LN(Data!O113/Data!O112)</f>
        <v>-7.1964106107231572E-3</v>
      </c>
      <c r="O101" s="24">
        <f ca="1">LN(Data!P113/Data!P112)</f>
        <v>5.8583739806212089E-4</v>
      </c>
    </row>
    <row r="102" spans="1:15" x14ac:dyDescent="0.35">
      <c r="A102">
        <f ca="1"/>
        <v>100</v>
      </c>
      <c r="B102" s="24">
        <f ca="1">LN(Data!C114/Data!C113)</f>
        <v>-1.0119182334140055E-3</v>
      </c>
      <c r="C102" s="24">
        <f ca="1">LN(Data!D114/Data!D113)</f>
        <v>1.1248712535870667E-2</v>
      </c>
      <c r="D102" s="24">
        <f ca="1">LN(Data!E114/Data!E113)</f>
        <v>-5.2401088235051962E-2</v>
      </c>
      <c r="E102" s="24">
        <f ca="1">LN(Data!F114/Data!F113)</f>
        <v>-1.4214643473776478E-3</v>
      </c>
      <c r="F102" s="24">
        <f ca="1">LN(Data!G114/Data!G113)</f>
        <v>-1.002893044521558E-3</v>
      </c>
      <c r="G102" s="24">
        <f ca="1">LN(Data!H114/Data!H113)</f>
        <v>1.2852376617292022E-2</v>
      </c>
      <c r="H102" s="24">
        <f ca="1">LN(Data!I114/Data!I113)</f>
        <v>9.7104976654894485E-3</v>
      </c>
      <c r="I102" s="24">
        <f ca="1">LN(Data!J114/Data!J113)</f>
        <v>4.6417257695040405E-3</v>
      </c>
      <c r="J102" s="24">
        <f ca="1">LN(Data!K114/Data!K113)</f>
        <v>4.0953452275124362E-3</v>
      </c>
      <c r="K102" s="24">
        <f ca="1">LN(Data!L114/Data!L113)</f>
        <v>-5.9633061768485816E-3</v>
      </c>
      <c r="L102" s="24">
        <f ca="1">LN(Data!M114/Data!M113)</f>
        <v>3.2572147042611715E-2</v>
      </c>
      <c r="M102" s="24">
        <f ca="1">LN(Data!N114/Data!N113)</f>
        <v>1.5769871943217796E-3</v>
      </c>
      <c r="N102" s="24">
        <f ca="1">LN(Data!O114/Data!O113)</f>
        <v>-3.468276239507222E-3</v>
      </c>
      <c r="O102" s="24">
        <f ca="1">LN(Data!P114/Data!P113)</f>
        <v>-9.2773444154106764E-4</v>
      </c>
    </row>
    <row r="103" spans="1:15" x14ac:dyDescent="0.35">
      <c r="A103">
        <f ca="1"/>
        <v>101</v>
      </c>
      <c r="B103" s="24">
        <f ca="1">LN(Data!C115/Data!C114)</f>
        <v>9.349263341431456E-3</v>
      </c>
      <c r="C103" s="24">
        <f ca="1">LN(Data!D115/Data!D114)</f>
        <v>-1.1571970983812472E-2</v>
      </c>
      <c r="D103" s="24">
        <f ca="1">LN(Data!E115/Data!E114)</f>
        <v>1.3159851525858668E-2</v>
      </c>
      <c r="E103" s="24">
        <f ca="1">LN(Data!F115/Data!F114)</f>
        <v>-1.422576288050576E-4</v>
      </c>
      <c r="F103" s="24">
        <f ca="1">LN(Data!G115/Data!G114)</f>
        <v>1.3569145293940104E-2</v>
      </c>
      <c r="G103" s="24">
        <f ca="1">LN(Data!H115/Data!H114)</f>
        <v>1.6132001441842198E-2</v>
      </c>
      <c r="H103" s="24">
        <f ca="1">LN(Data!I115/Data!I114)</f>
        <v>-2.3611402025889927E-3</v>
      </c>
      <c r="I103" s="24">
        <f ca="1">LN(Data!J115/Data!J114)</f>
        <v>-9.0129989401374257E-3</v>
      </c>
      <c r="J103" s="24">
        <f ca="1">LN(Data!K115/Data!K114)</f>
        <v>-4.7521597010430575E-3</v>
      </c>
      <c r="K103" s="24">
        <f ca="1">LN(Data!L115/Data!L114)</f>
        <v>9.3946896695333831E-3</v>
      </c>
      <c r="L103" s="24">
        <f ca="1">LN(Data!M115/Data!M114)</f>
        <v>-1.1149409120043689E-2</v>
      </c>
      <c r="M103" s="24">
        <f ca="1">LN(Data!N115/Data!N114)</f>
        <v>-2.2847205717138139E-3</v>
      </c>
      <c r="N103" s="24">
        <f ca="1">LN(Data!O115/Data!O114)</f>
        <v>-1.1208039912362823E-4</v>
      </c>
      <c r="O103" s="24">
        <f ca="1">LN(Data!P115/Data!P114)</f>
        <v>5.6264077402264955E-3</v>
      </c>
    </row>
    <row r="104" spans="1:15" x14ac:dyDescent="0.35">
      <c r="A104">
        <f ca="1"/>
        <v>102</v>
      </c>
      <c r="B104" s="24">
        <f ca="1">LN(Data!C116/Data!C115)</f>
        <v>-1.126346277740628E-2</v>
      </c>
      <c r="C104" s="24">
        <f ca="1">LN(Data!D116/Data!D115)</f>
        <v>-3.2531207705495911E-2</v>
      </c>
      <c r="D104" s="24">
        <f ca="1">LN(Data!E116/Data!E115)</f>
        <v>2.3984022156562771E-3</v>
      </c>
      <c r="E104" s="24">
        <f ca="1">LN(Data!F116/Data!F115)</f>
        <v>-2.3754086008107259E-2</v>
      </c>
      <c r="F104" s="24">
        <f ca="1">LN(Data!G116/Data!G115)</f>
        <v>-1.1872530404046231E-2</v>
      </c>
      <c r="G104" s="24">
        <f ca="1">LN(Data!H116/Data!H115)</f>
        <v>-1.6568682671489074E-2</v>
      </c>
      <c r="H104" s="24">
        <f ca="1">LN(Data!I116/Data!I115)</f>
        <v>-2.8870047189972587E-3</v>
      </c>
      <c r="I104" s="24">
        <f ca="1">LN(Data!J116/Data!J115)</f>
        <v>-1.4117881545785157E-2</v>
      </c>
      <c r="J104" s="24">
        <f ca="1">LN(Data!K116/Data!K115)</f>
        <v>-6.7573392683088901E-3</v>
      </c>
      <c r="K104" s="24">
        <f ca="1">LN(Data!L116/Data!L115)</f>
        <v>-6.750296571941706E-3</v>
      </c>
      <c r="L104" s="24">
        <f ca="1">LN(Data!M116/Data!M115)</f>
        <v>-2.4251149613307633E-2</v>
      </c>
      <c r="M104" s="24">
        <f ca="1">LN(Data!N116/Data!N115)</f>
        <v>-1.2439538986642613E-2</v>
      </c>
      <c r="N104" s="24">
        <f ca="1">LN(Data!O116/Data!O115)</f>
        <v>-7.3123040736224184E-3</v>
      </c>
      <c r="O104" s="24">
        <f ca="1">LN(Data!P116/Data!P115)</f>
        <v>-1.1530321215763705E-2</v>
      </c>
    </row>
    <row r="105" spans="1:15" x14ac:dyDescent="0.35">
      <c r="A105">
        <f ca="1"/>
        <v>103</v>
      </c>
      <c r="B105" s="24">
        <f ca="1">LN(Data!C117/Data!C116)</f>
        <v>-4.9714807777985716E-3</v>
      </c>
      <c r="C105" s="24">
        <f ca="1">LN(Data!D117/Data!D116)</f>
        <v>-2.1949218151840304E-2</v>
      </c>
      <c r="D105" s="24">
        <f ca="1">LN(Data!E117/Data!E116)</f>
        <v>-2.3984022156562125E-3</v>
      </c>
      <c r="E105" s="24">
        <f ca="1">LN(Data!F117/Data!F116)</f>
        <v>-3.6488400697021303E-3</v>
      </c>
      <c r="F105" s="24">
        <f ca="1">LN(Data!G117/Data!G116)</f>
        <v>-8.3565945909415285E-3</v>
      </c>
      <c r="G105" s="24">
        <f ca="1">LN(Data!H117/Data!H116)</f>
        <v>-3.2812016751291974E-3</v>
      </c>
      <c r="H105" s="24">
        <f ca="1">LN(Data!I117/Data!I116)</f>
        <v>-3.1853616253969619E-3</v>
      </c>
      <c r="I105" s="24">
        <f ca="1">LN(Data!J117/Data!J116)</f>
        <v>-5.9417881287508034E-3</v>
      </c>
      <c r="J105" s="24">
        <f ca="1">LN(Data!K117/Data!K116)</f>
        <v>1.6535758615601994E-4</v>
      </c>
      <c r="K105" s="24">
        <f ca="1">LN(Data!L117/Data!L116)</f>
        <v>-4.5464531961448033E-3</v>
      </c>
      <c r="L105" s="24">
        <f ca="1">LN(Data!M117/Data!M116)</f>
        <v>-1.5860760722542919E-2</v>
      </c>
      <c r="M105" s="24">
        <f ca="1">LN(Data!N117/Data!N116)</f>
        <v>-7.7228600484490655E-4</v>
      </c>
      <c r="N105" s="24">
        <f ca="1">LN(Data!O117/Data!O116)</f>
        <v>-1.0898465550275767E-2</v>
      </c>
      <c r="O105" s="24">
        <f ca="1">LN(Data!P117/Data!P116)</f>
        <v>-7.4230602630400095E-3</v>
      </c>
    </row>
    <row r="106" spans="1:15" x14ac:dyDescent="0.35">
      <c r="A106">
        <f ca="1"/>
        <v>104</v>
      </c>
      <c r="B106" s="24">
        <f ca="1">LN(Data!C118/Data!C117)</f>
        <v>-1.4662099100177803E-2</v>
      </c>
      <c r="C106" s="24">
        <f ca="1">LN(Data!D118/Data!D117)</f>
        <v>-3.4147174653122398E-4</v>
      </c>
      <c r="D106" s="24">
        <f ca="1">LN(Data!E118/Data!E117)</f>
        <v>-3.723762208085496E-2</v>
      </c>
      <c r="E106" s="24">
        <f ca="1">LN(Data!F118/Data!F117)</f>
        <v>-1.1027091079625111E-2</v>
      </c>
      <c r="F106" s="24">
        <f ca="1">LN(Data!G118/Data!G117)</f>
        <v>9.4347618112868691E-3</v>
      </c>
      <c r="G106" s="24">
        <f ca="1">LN(Data!H118/Data!H117)</f>
        <v>-7.5878738726237373E-3</v>
      </c>
      <c r="H106" s="24">
        <f ca="1">LN(Data!I118/Data!I117)</f>
        <v>9.3534169205998167E-3</v>
      </c>
      <c r="I106" s="24">
        <f ca="1">LN(Data!J118/Data!J117)</f>
        <v>-2.0879947928921796E-3</v>
      </c>
      <c r="J106" s="24">
        <f ca="1">LN(Data!K118/Data!K117)</f>
        <v>2.147164091916134E-3</v>
      </c>
      <c r="K106" s="24">
        <f ca="1">LN(Data!L118/Data!L117)</f>
        <v>-1.1047061880542842E-2</v>
      </c>
      <c r="L106" s="24">
        <f ca="1">LN(Data!M118/Data!M117)</f>
        <v>9.7049524745211491E-3</v>
      </c>
      <c r="M106" s="24">
        <f ca="1">LN(Data!N118/Data!N117)</f>
        <v>-1.5348129787897104E-2</v>
      </c>
      <c r="N106" s="24">
        <f ca="1">LN(Data!O118/Data!O117)</f>
        <v>-2.0993504284721003E-2</v>
      </c>
      <c r="O106" s="24">
        <f ca="1">LN(Data!P118/Data!P117)</f>
        <v>-8.1271961301935657E-3</v>
      </c>
    </row>
    <row r="107" spans="1:15" x14ac:dyDescent="0.35">
      <c r="A107">
        <f ca="1"/>
        <v>105</v>
      </c>
      <c r="B107" s="24">
        <f ca="1">LN(Data!C119/Data!C118)</f>
        <v>2.8121341956095711E-3</v>
      </c>
      <c r="C107" s="24">
        <f ca="1">LN(Data!D119/Data!D118)</f>
        <v>-5.8229313355790289E-3</v>
      </c>
      <c r="D107" s="24">
        <f ca="1">LN(Data!E119/Data!E118)</f>
        <v>1.1290220437401421E-2</v>
      </c>
      <c r="E107" s="24">
        <f ca="1">LN(Data!F119/Data!F118)</f>
        <v>3.2472353257044589E-3</v>
      </c>
      <c r="F107" s="24">
        <f ca="1">LN(Data!G119/Data!G118)</f>
        <v>-1.9116286527219715E-2</v>
      </c>
      <c r="G107" s="24">
        <f ca="1">LN(Data!H119/Data!H118)</f>
        <v>1.0213695950291309E-2</v>
      </c>
      <c r="H107" s="24">
        <f ca="1">LN(Data!I119/Data!I118)</f>
        <v>-8.7735050509494521E-3</v>
      </c>
      <c r="I107" s="24">
        <f ca="1">LN(Data!J119/Data!J118)</f>
        <v>5.0633019565466345E-3</v>
      </c>
      <c r="J107" s="24">
        <f ca="1">LN(Data!K119/Data!K118)</f>
        <v>5.593959964086897E-3</v>
      </c>
      <c r="K107" s="24">
        <f ca="1">LN(Data!L119/Data!L118)</f>
        <v>-1.2631048793138922E-3</v>
      </c>
      <c r="L107" s="24">
        <f ca="1">LN(Data!M119/Data!M118)</f>
        <v>1.430504626348891E-2</v>
      </c>
      <c r="M107" s="24">
        <f ca="1">LN(Data!N119/Data!N118)</f>
        <v>-1.5141746436715424E-3</v>
      </c>
      <c r="N107" s="24">
        <f ca="1">LN(Data!O119/Data!O118)</f>
        <v>-1.1274615816338489E-3</v>
      </c>
      <c r="O107" s="24">
        <f ca="1">LN(Data!P119/Data!P118)</f>
        <v>9.2291197730817406E-4</v>
      </c>
    </row>
    <row r="108" spans="1:15" x14ac:dyDescent="0.35">
      <c r="A108">
        <f ca="1"/>
        <v>106</v>
      </c>
      <c r="B108" s="24">
        <f ca="1">LN(Data!C120/Data!C119)</f>
        <v>7.7070572451726866E-3</v>
      </c>
      <c r="C108" s="24">
        <f ca="1">LN(Data!D120/Data!D119)</f>
        <v>1.3731550389696069E-3</v>
      </c>
      <c r="D108" s="24">
        <f ca="1">LN(Data!E120/Data!E119)</f>
        <v>5.4615100255219432E-3</v>
      </c>
      <c r="E108" s="24">
        <f ca="1">LN(Data!F120/Data!F119)</f>
        <v>-1.3271402080625746E-3</v>
      </c>
      <c r="F108" s="24">
        <f ca="1">LN(Data!G120/Data!G119)</f>
        <v>7.1141292106872743E-3</v>
      </c>
      <c r="G108" s="24">
        <f ca="1">LN(Data!H120/Data!H119)</f>
        <v>1.6471980578921276E-2</v>
      </c>
      <c r="H108" s="24">
        <f ca="1">LN(Data!I120/Data!I119)</f>
        <v>-3.0251836119202E-2</v>
      </c>
      <c r="I108" s="24">
        <f ca="1">LN(Data!J120/Data!J119)</f>
        <v>-5.3619431413853991E-3</v>
      </c>
      <c r="J108" s="24">
        <f ca="1">LN(Data!K120/Data!K119)</f>
        <v>-8.5681855538134767E-3</v>
      </c>
      <c r="K108" s="24">
        <f ca="1">LN(Data!L120/Data!L119)</f>
        <v>1.691875684358473E-2</v>
      </c>
      <c r="L108" s="24">
        <f ca="1">LN(Data!M120/Data!M119)</f>
        <v>-5.3208263247274392E-3</v>
      </c>
      <c r="M108" s="24">
        <f ca="1">LN(Data!N120/Data!N119)</f>
        <v>-6.3620967345849964E-3</v>
      </c>
      <c r="N108" s="24">
        <f ca="1">LN(Data!O120/Data!O119)</f>
        <v>7.4410295664039776E-3</v>
      </c>
      <c r="O108" s="24">
        <f ca="1">LN(Data!P120/Data!P119)</f>
        <v>6.5852654016121297E-3</v>
      </c>
    </row>
    <row r="109" spans="1:15" x14ac:dyDescent="0.35">
      <c r="A109">
        <f ca="1"/>
        <v>107</v>
      </c>
      <c r="B109" s="24">
        <f ca="1">LN(Data!C121/Data!C120)</f>
        <v>7.8738334117370596E-3</v>
      </c>
      <c r="C109" s="24">
        <f ca="1">LN(Data!D121/Data!D120)</f>
        <v>-2.4658307861461167E-2</v>
      </c>
      <c r="D109" s="24">
        <f ca="1">LN(Data!E121/Data!E120)</f>
        <v>-4.9689261046379225E-2</v>
      </c>
      <c r="E109" s="24">
        <f ca="1">LN(Data!F121/Data!F120)</f>
        <v>-1.2771186353296018E-2</v>
      </c>
      <c r="F109" s="24">
        <f ca="1">LN(Data!G121/Data!G120)</f>
        <v>5.5156480869258846E-3</v>
      </c>
      <c r="G109" s="24">
        <f ca="1">LN(Data!H121/Data!H120)</f>
        <v>-1.8331225386393424E-2</v>
      </c>
      <c r="H109" s="24">
        <f ca="1">LN(Data!I121/Data!I120)</f>
        <v>-7.979164630445958E-3</v>
      </c>
      <c r="I109" s="24">
        <f ca="1">LN(Data!J121/Data!J120)</f>
        <v>-5.3908486348764233E-3</v>
      </c>
      <c r="J109" s="24">
        <f ca="1">LN(Data!K121/Data!K120)</f>
        <v>-6.1416078182828801E-3</v>
      </c>
      <c r="K109" s="24">
        <f ca="1">LN(Data!L121/Data!L120)</f>
        <v>1.8002922576615002E-3</v>
      </c>
      <c r="L109" s="24">
        <f ca="1">LN(Data!M121/Data!M120)</f>
        <v>-1.2950275744264488E-2</v>
      </c>
      <c r="M109" s="24">
        <f ca="1">LN(Data!N121/Data!N120)</f>
        <v>-7.6541833648614095E-3</v>
      </c>
      <c r="N109" s="24">
        <f ca="1">LN(Data!O121/Data!O120)</f>
        <v>-6.4690043727414076E-3</v>
      </c>
      <c r="O109" s="24">
        <f ca="1">LN(Data!P121/Data!P120)</f>
        <v>-2.802754981633457E-3</v>
      </c>
    </row>
    <row r="110" spans="1:15" x14ac:dyDescent="0.35">
      <c r="A110">
        <f ca="1"/>
        <v>108</v>
      </c>
      <c r="B110" s="24">
        <f ca="1">LN(Data!C122/Data!C121)</f>
        <v>2.171147094776997E-2</v>
      </c>
      <c r="C110" s="24">
        <f ca="1">LN(Data!D122/Data!D121)</f>
        <v>3.51555637299703E-4</v>
      </c>
      <c r="D110" s="24">
        <f ca="1">LN(Data!E122/Data!E121)</f>
        <v>3.680707659477344E-2</v>
      </c>
      <c r="E110" s="24">
        <f ca="1">LN(Data!F122/Data!F121)</f>
        <v>3.4952162844564386E-2</v>
      </c>
      <c r="F110" s="24">
        <f ca="1">LN(Data!G122/Data!G121)</f>
        <v>2.5168664541918347E-2</v>
      </c>
      <c r="G110" s="24">
        <f ca="1">LN(Data!H122/Data!H121)</f>
        <v>6.5466682263143677E-3</v>
      </c>
      <c r="H110" s="24">
        <f ca="1">LN(Data!I122/Data!I121)</f>
        <v>-9.0153386283308434E-3</v>
      </c>
      <c r="I110" s="24">
        <f ca="1">LN(Data!J122/Data!J121)</f>
        <v>5.689489819715312E-3</v>
      </c>
      <c r="J110" s="24">
        <f ca="1">LN(Data!K122/Data!K121)</f>
        <v>3.4904049397685676E-3</v>
      </c>
      <c r="K110" s="24">
        <f ca="1">LN(Data!L122/Data!L121)</f>
        <v>1.3981073361659753E-2</v>
      </c>
      <c r="L110" s="24">
        <f ca="1">LN(Data!M122/Data!M121)</f>
        <v>-1.7478196877967919E-2</v>
      </c>
      <c r="M110" s="24">
        <f ca="1">LN(Data!N122/Data!N121)</f>
        <v>1.3679485260450128E-2</v>
      </c>
      <c r="N110" s="24">
        <f ca="1">LN(Data!O122/Data!O121)</f>
        <v>1.8214878705375737E-2</v>
      </c>
      <c r="O110" s="24">
        <f ca="1">LN(Data!P122/Data!P121)</f>
        <v>1.0721976326402215E-2</v>
      </c>
    </row>
    <row r="111" spans="1:15" x14ac:dyDescent="0.35">
      <c r="A111">
        <f ca="1"/>
        <v>109</v>
      </c>
      <c r="B111" s="24">
        <f ca="1">LN(Data!C123/Data!C122)</f>
        <v>-2.6519036554783462E-2</v>
      </c>
      <c r="C111" s="24">
        <f ca="1">LN(Data!D123/Data!D122)</f>
        <v>5.9576135559650783E-3</v>
      </c>
      <c r="D111" s="24">
        <f ca="1">LN(Data!E123/Data!E122)</f>
        <v>-4.6874758351606378E-2</v>
      </c>
      <c r="E111" s="24">
        <f ca="1">LN(Data!F123/Data!F122)</f>
        <v>-2.8100780666721416E-2</v>
      </c>
      <c r="F111" s="24">
        <f ca="1">LN(Data!G123/Data!G122)</f>
        <v>-1.976032253265711E-2</v>
      </c>
      <c r="G111" s="24">
        <f ca="1">LN(Data!H123/Data!H122)</f>
        <v>-1.5237268947215106E-3</v>
      </c>
      <c r="H111" s="24">
        <f ca="1">LN(Data!I123/Data!I122)</f>
        <v>3.3978553412183175E-3</v>
      </c>
      <c r="I111" s="24">
        <f ca="1">LN(Data!J123/Data!J122)</f>
        <v>8.9538880776908144E-4</v>
      </c>
      <c r="J111" s="24">
        <f ca="1">LN(Data!K123/Data!K122)</f>
        <v>-2.6582504438821338E-3</v>
      </c>
      <c r="K111" s="24">
        <f ca="1">LN(Data!L123/Data!L122)</f>
        <v>-2.1732929498287014E-2</v>
      </c>
      <c r="L111" s="24">
        <f ca="1">LN(Data!M123/Data!M122)</f>
        <v>-7.6317655470498078E-3</v>
      </c>
      <c r="M111" s="24">
        <f ca="1">LN(Data!N123/Data!N122)</f>
        <v>-5.2913154696153574E-3</v>
      </c>
      <c r="N111" s="24">
        <f ca="1">LN(Data!O123/Data!O122)</f>
        <v>-1.4529775910202368E-2</v>
      </c>
      <c r="O111" s="24">
        <f ca="1">LN(Data!P123/Data!P122)</f>
        <v>-1.3383172947618075E-2</v>
      </c>
    </row>
    <row r="112" spans="1:15" x14ac:dyDescent="0.35">
      <c r="A112">
        <f ca="1"/>
        <v>110</v>
      </c>
      <c r="B112" s="24">
        <f ca="1">LN(Data!C124/Data!C123)</f>
        <v>1.2563899456357483E-2</v>
      </c>
      <c r="C112" s="24">
        <f ca="1">LN(Data!D124/Data!D123)</f>
        <v>-4.2016868537000807E-3</v>
      </c>
      <c r="D112" s="24">
        <f ca="1">LN(Data!E124/Data!E123)</f>
        <v>7.2015290352247822E-3</v>
      </c>
      <c r="E112" s="24">
        <f ca="1">LN(Data!F124/Data!F123)</f>
        <v>1.063054452230674E-2</v>
      </c>
      <c r="F112" s="24">
        <f ca="1">LN(Data!G124/Data!G123)</f>
        <v>7.7023804162285286E-4</v>
      </c>
      <c r="G112" s="24">
        <f ca="1">LN(Data!H124/Data!H123)</f>
        <v>8.783876896997311E-3</v>
      </c>
      <c r="H112" s="24">
        <f ca="1">LN(Data!I124/Data!I123)</f>
        <v>7.0018997961863588E-3</v>
      </c>
      <c r="I112" s="24">
        <f ca="1">LN(Data!J124/Data!J123)</f>
        <v>9.7967237444015667E-3</v>
      </c>
      <c r="J112" s="24">
        <f ca="1">LN(Data!K124/Data!K123)</f>
        <v>4.6473112687390799E-3</v>
      </c>
      <c r="K112" s="24">
        <f ca="1">LN(Data!L124/Data!L123)</f>
        <v>9.3631604019545449E-3</v>
      </c>
      <c r="L112" s="24">
        <f ca="1">LN(Data!M124/Data!M123)</f>
        <v>7.9552331222460162E-3</v>
      </c>
      <c r="M112" s="24">
        <f ca="1">LN(Data!N124/Data!N123)</f>
        <v>1.2563261147251108E-2</v>
      </c>
      <c r="N112" s="24">
        <f ca="1">LN(Data!O124/Data!O123)</f>
        <v>4.7126168799813545E-3</v>
      </c>
      <c r="O112" s="24">
        <f ca="1">LN(Data!P124/Data!P123)</f>
        <v>6.6026501440882169E-3</v>
      </c>
    </row>
    <row r="113" spans="1:15" x14ac:dyDescent="0.35">
      <c r="A113">
        <f ca="1"/>
        <v>111</v>
      </c>
      <c r="B113" s="24">
        <f ca="1">LN(Data!C125/Data!C124)</f>
        <v>8.807191822330614E-3</v>
      </c>
      <c r="C113" s="24">
        <f ca="1">LN(Data!D125/Data!D124)</f>
        <v>9.0814455782412141E-3</v>
      </c>
      <c r="D113" s="24">
        <f ca="1">LN(Data!E125/Data!E124)</f>
        <v>2.8298436122427672E-2</v>
      </c>
      <c r="E113" s="24">
        <f ca="1">LN(Data!F125/Data!F124)</f>
        <v>5.4192736071638258E-3</v>
      </c>
      <c r="F113" s="24">
        <f ca="1">LN(Data!G125/Data!G124)</f>
        <v>8.6627089309339461E-3</v>
      </c>
      <c r="G113" s="24">
        <f ca="1">LN(Data!H125/Data!H124)</f>
        <v>7.529346100623161E-3</v>
      </c>
      <c r="H113" s="24">
        <f ca="1">LN(Data!I125/Data!I124)</f>
        <v>-1.1859520617718116E-2</v>
      </c>
      <c r="I113" s="24">
        <f ca="1">LN(Data!J125/Data!J124)</f>
        <v>-2.9546462026135736E-4</v>
      </c>
      <c r="J113" s="24">
        <f ca="1">LN(Data!K125/Data!K124)</f>
        <v>2.8110808093836596E-3</v>
      </c>
      <c r="K113" s="24">
        <f ca="1">LN(Data!L125/Data!L124)</f>
        <v>2.2267591312775583E-3</v>
      </c>
      <c r="L113" s="24">
        <f ca="1">LN(Data!M125/Data!M124)</f>
        <v>6.4474755909697265E-3</v>
      </c>
      <c r="M113" s="24">
        <f ca="1">LN(Data!N125/Data!N124)</f>
        <v>4.6153500339210195E-3</v>
      </c>
      <c r="N113" s="24">
        <f ca="1">LN(Data!O125/Data!O124)</f>
        <v>9.2445852957119944E-3</v>
      </c>
      <c r="O113" s="24">
        <f ca="1">LN(Data!P125/Data!P124)</f>
        <v>6.5593409542852813E-3</v>
      </c>
    </row>
    <row r="114" spans="1:15" x14ac:dyDescent="0.35">
      <c r="A114">
        <f ca="1"/>
        <v>112</v>
      </c>
      <c r="B114" s="24">
        <f ca="1">LN(Data!C126/Data!C125)</f>
        <v>2.1575869210317872E-2</v>
      </c>
      <c r="C114" s="24">
        <f ca="1">LN(Data!D126/Data!D125)</f>
        <v>1.4155251026784185E-2</v>
      </c>
      <c r="D114" s="24">
        <f ca="1">LN(Data!E126/Data!E125)</f>
        <v>3.4013152590924592E-2</v>
      </c>
      <c r="E114" s="24">
        <f ca="1">LN(Data!F126/Data!F125)</f>
        <v>8.2915596133449447E-3</v>
      </c>
      <c r="F114" s="24">
        <f ca="1">LN(Data!G126/Data!G125)</f>
        <v>2.6810853587870668E-2</v>
      </c>
      <c r="G114" s="24">
        <f ca="1">LN(Data!H126/Data!H125)</f>
        <v>-1.9039952068863143E-2</v>
      </c>
      <c r="H114" s="24">
        <f ca="1">LN(Data!I126/Data!I125)</f>
        <v>1.2172854549429041E-4</v>
      </c>
      <c r="I114" s="24">
        <f ca="1">LN(Data!J126/Data!J125)</f>
        <v>-2.3668650102662793E-3</v>
      </c>
      <c r="J114" s="24">
        <f ca="1">LN(Data!K126/Data!K125)</f>
        <v>-9.9124409239756471E-4</v>
      </c>
      <c r="K114" s="24">
        <f ca="1">LN(Data!L126/Data!L125)</f>
        <v>1.4445666852377205E-2</v>
      </c>
      <c r="L114" s="24">
        <f ca="1">LN(Data!M126/Data!M125)</f>
        <v>2.5673955052457334E-3</v>
      </c>
      <c r="M114" s="24">
        <f ca="1">LN(Data!N126/Data!N125)</f>
        <v>3.7654399659466254E-3</v>
      </c>
      <c r="N114" s="24">
        <f ca="1">LN(Data!O126/Data!O125)</f>
        <v>-2.4083961409082969E-3</v>
      </c>
      <c r="O114" s="24">
        <f ca="1">LN(Data!P126/Data!P125)</f>
        <v>1.4106396209228881E-2</v>
      </c>
    </row>
    <row r="115" spans="1:15" x14ac:dyDescent="0.35">
      <c r="A115">
        <f ca="1"/>
        <v>113</v>
      </c>
      <c r="B115" s="24">
        <f ca="1">LN(Data!C127/Data!C126)</f>
        <v>1.8990806631989123E-2</v>
      </c>
      <c r="C115" s="24">
        <f ca="1">LN(Data!D127/Data!D126)</f>
        <v>-4.4665939230348192E-3</v>
      </c>
      <c r="D115" s="24">
        <f ca="1">LN(Data!E127/Data!E126)</f>
        <v>2.7398974188114562E-2</v>
      </c>
      <c r="E115" s="24">
        <f ca="1">LN(Data!F127/Data!F126)</f>
        <v>-4.0653000157022091E-2</v>
      </c>
      <c r="F115" s="24">
        <f ca="1">LN(Data!G127/Data!G126)</f>
        <v>9.6876335389330399E-3</v>
      </c>
      <c r="G115" s="24">
        <f ca="1">LN(Data!H127/Data!H126)</f>
        <v>-1.4410897871375722E-2</v>
      </c>
      <c r="H115" s="24">
        <f ca="1">LN(Data!I127/Data!I126)</f>
        <v>-3.5361578123387556E-3</v>
      </c>
      <c r="I115" s="24">
        <f ca="1">LN(Data!J127/Data!J126)</f>
        <v>-2.6694365547731153E-3</v>
      </c>
      <c r="J115" s="24">
        <f ca="1">LN(Data!K127/Data!K126)</f>
        <v>-4.9599075167432475E-4</v>
      </c>
      <c r="K115" s="24">
        <f ca="1">LN(Data!L127/Data!L126)</f>
        <v>1.1564213096414565E-3</v>
      </c>
      <c r="L115" s="24">
        <f ca="1">LN(Data!M127/Data!M126)</f>
        <v>3.6791211619396033E-3</v>
      </c>
      <c r="M115" s="24">
        <f ca="1">LN(Data!N127/Data!N126)</f>
        <v>8.2870643675284138E-4</v>
      </c>
      <c r="N115" s="24">
        <f ca="1">LN(Data!O127/Data!O126)</f>
        <v>-1.570490430620761E-3</v>
      </c>
      <c r="O115" s="24">
        <f ca="1">LN(Data!P127/Data!P126)</f>
        <v>4.1596190568667429E-3</v>
      </c>
    </row>
    <row r="116" spans="1:15" x14ac:dyDescent="0.35">
      <c r="A116">
        <f ca="1"/>
        <v>114</v>
      </c>
      <c r="B116" s="24">
        <f ca="1">LN(Data!C128/Data!C127)</f>
        <v>1.1717086981777867E-3</v>
      </c>
      <c r="C116" s="24">
        <f ca="1">LN(Data!D128/Data!D127)</f>
        <v>-1.282291006131682E-2</v>
      </c>
      <c r="D116" s="24">
        <f ca="1">LN(Data!E128/Data!E127)</f>
        <v>-3.307850263971579E-2</v>
      </c>
      <c r="E116" s="24">
        <f ca="1">LN(Data!F128/Data!F127)</f>
        <v>-2.2656908717911899E-3</v>
      </c>
      <c r="F116" s="24">
        <f ca="1">LN(Data!G128/Data!G127)</f>
        <v>2.131961844100735E-3</v>
      </c>
      <c r="G116" s="24">
        <f ca="1">LN(Data!H128/Data!H127)</f>
        <v>9.1546439825486211E-3</v>
      </c>
      <c r="H116" s="24">
        <f ca="1">LN(Data!I128/Data!I127)</f>
        <v>-1.2599656556035304E-2</v>
      </c>
      <c r="I116" s="24">
        <f ca="1">LN(Data!J128/Data!J127)</f>
        <v>-1.7376111239462227E-2</v>
      </c>
      <c r="J116" s="24">
        <f ca="1">LN(Data!K128/Data!K127)</f>
        <v>-1.064016688318109E-2</v>
      </c>
      <c r="K116" s="24">
        <f ca="1">LN(Data!L128/Data!L127)</f>
        <v>-3.1376158556015343E-3</v>
      </c>
      <c r="L116" s="24">
        <f ca="1">LN(Data!M128/Data!M127)</f>
        <v>2.5514285886964394E-3</v>
      </c>
      <c r="M116" s="24">
        <f ca="1">LN(Data!N128/Data!N127)</f>
        <v>-1.7604911505540437E-2</v>
      </c>
      <c r="N116" s="24">
        <f ca="1">LN(Data!O128/Data!O127)</f>
        <v>-1.150703974159061E-3</v>
      </c>
      <c r="O116" s="24">
        <f ca="1">LN(Data!P128/Data!P127)</f>
        <v>-1.279899714682258E-3</v>
      </c>
    </row>
    <row r="117" spans="1:15" x14ac:dyDescent="0.35">
      <c r="A117">
        <f ca="1"/>
        <v>115</v>
      </c>
      <c r="B117" s="24">
        <f ca="1">LN(Data!C129/Data!C128)</f>
        <v>8.427686168180834E-3</v>
      </c>
      <c r="C117" s="24">
        <f ca="1">LN(Data!D129/Data!D128)</f>
        <v>1.0754656997257887E-2</v>
      </c>
      <c r="D117" s="24">
        <f ca="1">LN(Data!E129/Data!E128)</f>
        <v>3.412754548441297E-2</v>
      </c>
      <c r="E117" s="24">
        <f ca="1">LN(Data!F129/Data!F128)</f>
        <v>9.1819716366569899E-3</v>
      </c>
      <c r="F117" s="24">
        <f ca="1">LN(Data!G129/Data!G128)</f>
        <v>-3.7523496185503527E-3</v>
      </c>
      <c r="G117" s="24">
        <f ca="1">LN(Data!H129/Data!H128)</f>
        <v>1.5794675065399985E-2</v>
      </c>
      <c r="H117" s="24">
        <f ca="1">LN(Data!I129/Data!I128)</f>
        <v>-7.4497488817402381E-3</v>
      </c>
      <c r="I117" s="24">
        <f ca="1">LN(Data!J129/Data!J128)</f>
        <v>-1.5532518759621833E-2</v>
      </c>
      <c r="J117" s="24">
        <f ca="1">LN(Data!K129/Data!K128)</f>
        <v>-8.7292815513051302E-3</v>
      </c>
      <c r="K117" s="24">
        <f ca="1">LN(Data!L129/Data!L128)</f>
        <v>2.7421485145284557E-3</v>
      </c>
      <c r="L117" s="24">
        <f ca="1">LN(Data!M129/Data!M128)</f>
        <v>2.7954081512357499E-2</v>
      </c>
      <c r="M117" s="24">
        <f ca="1">LN(Data!N129/Data!N128)</f>
        <v>-1.4721135511609067E-2</v>
      </c>
      <c r="N117" s="24">
        <f ca="1">LN(Data!O129/Data!O128)</f>
        <v>-4.1535326231233191E-3</v>
      </c>
      <c r="O117" s="24">
        <f ca="1">LN(Data!P129/Data!P128)</f>
        <v>2.1242193036003659E-3</v>
      </c>
    </row>
    <row r="118" spans="1:15" x14ac:dyDescent="0.35">
      <c r="A118">
        <f ca="1"/>
        <v>116</v>
      </c>
      <c r="B118" s="24">
        <f ca="1">LN(Data!C130/Data!C129)</f>
        <v>1.2659564935798922E-3</v>
      </c>
      <c r="C118" s="24">
        <f ca="1">LN(Data!D130/Data!D129)</f>
        <v>-1.1452493731787864E-2</v>
      </c>
      <c r="D118" s="24">
        <f ca="1">LN(Data!E130/Data!E129)</f>
        <v>-1.3724153125120061E-2</v>
      </c>
      <c r="E118" s="24">
        <f ca="1">LN(Data!F130/Data!F129)</f>
        <v>-2.657106141697041E-2</v>
      </c>
      <c r="F118" s="24">
        <f ca="1">LN(Data!G130/Data!G129)</f>
        <v>8.1052209425651236E-4</v>
      </c>
      <c r="G118" s="24">
        <f ca="1">LN(Data!H130/Data!H129)</f>
        <v>-4.7665565276632411E-3</v>
      </c>
      <c r="H118" s="24">
        <f ca="1">LN(Data!I130/Data!I129)</f>
        <v>1.2454852774561756E-3</v>
      </c>
      <c r="I118" s="24">
        <f ca="1">LN(Data!J130/Data!J129)</f>
        <v>-9.212345193208752E-4</v>
      </c>
      <c r="J118" s="24">
        <f ca="1">LN(Data!K130/Data!K129)</f>
        <v>-8.2959927247862678E-3</v>
      </c>
      <c r="K118" s="24">
        <f ca="1">LN(Data!L130/Data!L129)</f>
        <v>1.4768997402380548E-2</v>
      </c>
      <c r="L118" s="24">
        <f ca="1">LN(Data!M130/Data!M129)</f>
        <v>2.4628395855090645E-2</v>
      </c>
      <c r="M118" s="24">
        <f ca="1">LN(Data!N130/Data!N129)</f>
        <v>-6.6384586243163806E-3</v>
      </c>
      <c r="N118" s="24">
        <f ca="1">LN(Data!O130/Data!O129)</f>
        <v>-7.6599082410638885E-3</v>
      </c>
      <c r="O118" s="24">
        <f ca="1">LN(Data!P130/Data!P129)</f>
        <v>-4.3740478867749242E-3</v>
      </c>
    </row>
    <row r="119" spans="1:15" x14ac:dyDescent="0.35">
      <c r="A119">
        <f ca="1"/>
        <v>117</v>
      </c>
      <c r="B119" s="24">
        <f ca="1">LN(Data!C131/Data!C130)</f>
        <v>-3.6449648353134058E-2</v>
      </c>
      <c r="C119" s="24">
        <f ca="1">LN(Data!D131/Data!D130)</f>
        <v>-9.1164726758687312E-3</v>
      </c>
      <c r="D119" s="24">
        <f ca="1">LN(Data!E131/Data!E130)</f>
        <v>-7.7364664917692564E-3</v>
      </c>
      <c r="E119" s="24">
        <f ca="1">LN(Data!F131/Data!F130)</f>
        <v>-2.1934456423600819E-2</v>
      </c>
      <c r="F119" s="24">
        <f ca="1">LN(Data!G131/Data!G130)</f>
        <v>-9.6955205712992969E-3</v>
      </c>
      <c r="G119" s="24">
        <f ca="1">LN(Data!H131/Data!H130)</f>
        <v>1.3589510254455962E-2</v>
      </c>
      <c r="H119" s="24">
        <f ca="1">LN(Data!I131/Data!I130)</f>
        <v>-1.6756487327673882E-2</v>
      </c>
      <c r="I119" s="24">
        <f ca="1">LN(Data!J131/Data!J130)</f>
        <v>6.1425063356388592E-4</v>
      </c>
      <c r="J119" s="24">
        <f ca="1">LN(Data!K131/Data!K130)</f>
        <v>-6.8027213507762822E-4</v>
      </c>
      <c r="K119" s="24">
        <f ca="1">LN(Data!L131/Data!L130)</f>
        <v>-2.0107144808386777E-3</v>
      </c>
      <c r="L119" s="24">
        <f ca="1">LN(Data!M131/Data!M130)</f>
        <v>-9.260028217938308E-3</v>
      </c>
      <c r="M119" s="24">
        <f ca="1">LN(Data!N131/Data!N130)</f>
        <v>3.267508424655073E-3</v>
      </c>
      <c r="N119" s="24">
        <f ca="1">LN(Data!O131/Data!O130)</f>
        <v>5.0744816528063633E-3</v>
      </c>
      <c r="O119" s="24">
        <f ca="1">LN(Data!P131/Data!P130)</f>
        <v>-6.9263294096242982E-3</v>
      </c>
    </row>
    <row r="120" spans="1:15" x14ac:dyDescent="0.35">
      <c r="A120">
        <f ca="1"/>
        <v>118</v>
      </c>
      <c r="B120" s="24">
        <f ca="1">LN(Data!C132/Data!C131)</f>
        <v>-2.9685648621999895E-2</v>
      </c>
      <c r="C120" s="24">
        <f ca="1">LN(Data!D132/Data!D131)</f>
        <v>-9.2003479831144312E-3</v>
      </c>
      <c r="D120" s="24">
        <f ca="1">LN(Data!E132/Data!E131)</f>
        <v>-6.7177466120771617E-3</v>
      </c>
      <c r="E120" s="24">
        <f ca="1">LN(Data!F132/Data!F131)</f>
        <v>9.7042552132590113E-3</v>
      </c>
      <c r="F120" s="24">
        <f ca="1">LN(Data!G132/Data!G131)</f>
        <v>5.9320951059031388E-3</v>
      </c>
      <c r="G120" s="24">
        <f ca="1">LN(Data!H132/Data!H131)</f>
        <v>-4.079009519965063E-3</v>
      </c>
      <c r="H120" s="24">
        <f ca="1">LN(Data!I132/Data!I131)</f>
        <v>1.2702975494491214E-2</v>
      </c>
      <c r="I120" s="24">
        <f ca="1">LN(Data!J132/Data!J131)</f>
        <v>3.3716507036599141E-3</v>
      </c>
      <c r="J120" s="24">
        <f ca="1">LN(Data!K132/Data!K131)</f>
        <v>-7.6851202252250454E-3</v>
      </c>
      <c r="K120" s="24">
        <f ca="1">LN(Data!L132/Data!L131)</f>
        <v>-8.9621746837330058E-3</v>
      </c>
      <c r="L120" s="24">
        <f ca="1">LN(Data!M132/Data!M131)</f>
        <v>-1.5368367637152476E-2</v>
      </c>
      <c r="M120" s="24">
        <f ca="1">LN(Data!N132/Data!N131)</f>
        <v>9.5122182217440392E-3</v>
      </c>
      <c r="N120" s="24">
        <f ca="1">LN(Data!O132/Data!O131)</f>
        <v>2.8936879963705579E-3</v>
      </c>
      <c r="O120" s="24">
        <f ca="1">LN(Data!P132/Data!P131)</f>
        <v>-2.9796817669200835E-3</v>
      </c>
    </row>
    <row r="121" spans="1:15" x14ac:dyDescent="0.35">
      <c r="A121">
        <f ca="1"/>
        <v>119</v>
      </c>
      <c r="B121" s="24">
        <f ca="1">LN(Data!C133/Data!C132)</f>
        <v>3.4856953266633552E-3</v>
      </c>
      <c r="C121" s="24">
        <f ca="1">LN(Data!D133/Data!D132)</f>
        <v>8.1430791621613461E-3</v>
      </c>
      <c r="D121" s="24">
        <f ca="1">LN(Data!E133/Data!E132)</f>
        <v>-1.6035130913053759E-2</v>
      </c>
      <c r="E121" s="24">
        <f ca="1">LN(Data!F133/Data!F132)</f>
        <v>1.7119294508562764E-3</v>
      </c>
      <c r="F121" s="24">
        <f ca="1">LN(Data!G133/Data!G132)</f>
        <v>8.2462549457130892E-3</v>
      </c>
      <c r="G121" s="24">
        <f ca="1">LN(Data!H133/Data!H132)</f>
        <v>1.5899604000204466E-2</v>
      </c>
      <c r="H121" s="24">
        <f ca="1">LN(Data!I133/Data!I132)</f>
        <v>3.3064068301837273E-3</v>
      </c>
      <c r="I121" s="24">
        <f ca="1">LN(Data!J133/Data!J132)</f>
        <v>8.5314350494687958E-3</v>
      </c>
      <c r="J121" s="24">
        <f ca="1">LN(Data!K133/Data!K132)</f>
        <v>0</v>
      </c>
      <c r="K121" s="24">
        <f ca="1">LN(Data!L133/Data!L132)</f>
        <v>1.3129159653535925E-2</v>
      </c>
      <c r="L121" s="24">
        <f ca="1">LN(Data!M133/Data!M132)</f>
        <v>1.0935804017476123E-2</v>
      </c>
      <c r="M121" s="24">
        <f ca="1">LN(Data!N133/Data!N132)</f>
        <v>-7.3723314082880978E-4</v>
      </c>
      <c r="N121" s="24">
        <f ca="1">LN(Data!O133/Data!O132)</f>
        <v>-1.3879252748480802E-3</v>
      </c>
      <c r="O121" s="24">
        <f ca="1">LN(Data!P133/Data!P132)</f>
        <v>1.3688252241171115E-3</v>
      </c>
    </row>
    <row r="122" spans="1:15" x14ac:dyDescent="0.35">
      <c r="A122">
        <f ca="1"/>
        <v>120</v>
      </c>
      <c r="B122" s="24">
        <f ca="1">LN(Data!C134/Data!C133)</f>
        <v>6.6006840313520927E-3</v>
      </c>
      <c r="C122" s="24">
        <f ca="1">LN(Data!D134/Data!D133)</f>
        <v>4.2223848798482611E-3</v>
      </c>
      <c r="D122" s="24">
        <f ca="1">LN(Data!E134/Data!E133)</f>
        <v>-1.0964913379288583E-3</v>
      </c>
      <c r="E122" s="24">
        <f ca="1">LN(Data!F134/Data!F133)</f>
        <v>1.0518271759485612E-2</v>
      </c>
      <c r="F122" s="24">
        <f ca="1">LN(Data!G134/Data!G133)</f>
        <v>3.9517065694775911E-3</v>
      </c>
      <c r="G122" s="24">
        <f ca="1">LN(Data!H134/Data!H133)</f>
        <v>1.0585931307197071E-4</v>
      </c>
      <c r="H122" s="24">
        <f ca="1">LN(Data!I134/Data!I133)</f>
        <v>1.2994428250546477E-2</v>
      </c>
      <c r="I122" s="24">
        <f ca="1">LN(Data!J134/Data!J133)</f>
        <v>2.0123820710907344E-2</v>
      </c>
      <c r="J122" s="24">
        <f ca="1">LN(Data!K134/Data!K133)</f>
        <v>9.3849336550746836E-3</v>
      </c>
      <c r="K122" s="24">
        <f ca="1">LN(Data!L134/Data!L133)</f>
        <v>1.0919315288014902E-2</v>
      </c>
      <c r="L122" s="24">
        <f ca="1">LN(Data!M134/Data!M133)</f>
        <v>-2.2305757514298162E-2</v>
      </c>
      <c r="M122" s="24">
        <f ca="1">LN(Data!N134/Data!N133)</f>
        <v>1.4977757471908324E-2</v>
      </c>
      <c r="N122" s="24">
        <f ca="1">LN(Data!O134/Data!O133)</f>
        <v>1.1567381278237332E-3</v>
      </c>
      <c r="O122" s="24">
        <f ca="1">LN(Data!P134/Data!P133)</f>
        <v>6.5492583177125347E-3</v>
      </c>
    </row>
    <row r="123" spans="1:15" x14ac:dyDescent="0.35">
      <c r="A123">
        <f ca="1"/>
        <v>121</v>
      </c>
      <c r="B123" s="24">
        <f ca="1">LN(Data!C135/Data!C134)</f>
        <v>-1.7207869920025237E-2</v>
      </c>
      <c r="C123" s="24">
        <f ca="1">LN(Data!D135/Data!D134)</f>
        <v>1.7058725237483925E-2</v>
      </c>
      <c r="D123" s="24">
        <f ca="1">LN(Data!E135/Data!E134)</f>
        <v>2.1436175575051449E-2</v>
      </c>
      <c r="E123" s="24">
        <f ca="1">LN(Data!F135/Data!F134)</f>
        <v>-1.5037877364540446E-2</v>
      </c>
      <c r="F123" s="24">
        <f ca="1">LN(Data!G135/Data!G134)</f>
        <v>-1.1606682857905002E-2</v>
      </c>
      <c r="G123" s="24">
        <f ca="1">LN(Data!H135/Data!H134)</f>
        <v>-5.0939301488329277E-3</v>
      </c>
      <c r="H123" s="24">
        <f ca="1">LN(Data!I135/Data!I134)</f>
        <v>5.6400345681990099E-3</v>
      </c>
      <c r="I123" s="24">
        <f ca="1">LN(Data!J135/Data!J134)</f>
        <v>-2.083644153172822E-3</v>
      </c>
      <c r="J123" s="24">
        <f ca="1">LN(Data!K135/Data!K134)</f>
        <v>-9.8993810641742116E-3</v>
      </c>
      <c r="K123" s="24">
        <f ca="1">LN(Data!L135/Data!L134)</f>
        <v>-1.8426407177125473E-2</v>
      </c>
      <c r="L123" s="24">
        <f ca="1">LN(Data!M135/Data!M134)</f>
        <v>3.9768808535596514E-2</v>
      </c>
      <c r="M123" s="24">
        <f ca="1">LN(Data!N135/Data!N134)</f>
        <v>-3.6954129400002382E-3</v>
      </c>
      <c r="N123" s="24">
        <f ca="1">LN(Data!O135/Data!O134)</f>
        <v>4.4985369132810645E-3</v>
      </c>
      <c r="O123" s="24">
        <f ca="1">LN(Data!P135/Data!P134)</f>
        <v>-5.3774690080339886E-3</v>
      </c>
    </row>
    <row r="124" spans="1:15" x14ac:dyDescent="0.35">
      <c r="A124">
        <f ca="1"/>
        <v>122</v>
      </c>
      <c r="B124" s="24">
        <f ca="1">LN(Data!C136/Data!C135)</f>
        <v>-1.1925621351756389E-2</v>
      </c>
      <c r="C124" s="24">
        <f ca="1">LN(Data!D136/Data!D135)</f>
        <v>-3.1114977566334919E-3</v>
      </c>
      <c r="D124" s="24">
        <f ca="1">LN(Data!E136/Data!E135)</f>
        <v>-3.7471907634973087E-2</v>
      </c>
      <c r="E124" s="24">
        <f ca="1">LN(Data!F136/Data!F135)</f>
        <v>-1.5621338780484392E-4</v>
      </c>
      <c r="F124" s="24">
        <f ca="1">LN(Data!G136/Data!G135)</f>
        <v>1.0071763139821516E-2</v>
      </c>
      <c r="G124" s="24">
        <f ca="1">LN(Data!H136/Data!H135)</f>
        <v>-2.0530629218582779E-2</v>
      </c>
      <c r="H124" s="24">
        <f ca="1">LN(Data!I136/Data!I135)</f>
        <v>2.5032830485261994E-3</v>
      </c>
      <c r="I124" s="24">
        <f ca="1">LN(Data!J136/Data!J135)</f>
        <v>-1.1086255867122316E-2</v>
      </c>
      <c r="J124" s="24">
        <f ca="1">LN(Data!K136/Data!K135)</f>
        <v>2.3984935260520585E-3</v>
      </c>
      <c r="K124" s="24">
        <f ca="1">LN(Data!L136/Data!L135)</f>
        <v>1.2847757694417709E-2</v>
      </c>
      <c r="L124" s="24">
        <f ca="1">LN(Data!M136/Data!M135)</f>
        <v>-1.6572508501104853E-3</v>
      </c>
      <c r="M124" s="24">
        <f ca="1">LN(Data!N136/Data!N135)</f>
        <v>7.8782360263627629E-3</v>
      </c>
      <c r="N124" s="24">
        <f ca="1">LN(Data!O136/Data!O135)</f>
        <v>-1.8815403458113493E-3</v>
      </c>
      <c r="O124" s="24">
        <f ca="1">LN(Data!P136/Data!P135)</f>
        <v>1.1704178264248758E-3</v>
      </c>
    </row>
    <row r="125" spans="1:15" x14ac:dyDescent="0.35">
      <c r="A125">
        <f ca="1"/>
        <v>123</v>
      </c>
      <c r="B125" s="24">
        <f ca="1">LN(Data!C137/Data!C136)</f>
        <v>8.7441620156289389E-3</v>
      </c>
      <c r="C125" s="24">
        <f ca="1">LN(Data!D137/Data!D136)</f>
        <v>1.1019395249610698E-2</v>
      </c>
      <c r="D125" s="24">
        <f ca="1">LN(Data!E137/Data!E136)</f>
        <v>1.2188516542497094E-2</v>
      </c>
      <c r="E125" s="24">
        <f ca="1">LN(Data!F137/Data!F136)</f>
        <v>8.7105854844634536E-3</v>
      </c>
      <c r="F125" s="24">
        <f ca="1">LN(Data!G137/Data!G136)</f>
        <v>1.0116166471345459E-2</v>
      </c>
      <c r="G125" s="24">
        <f ca="1">LN(Data!H137/Data!H136)</f>
        <v>6.7107081581824005E-3</v>
      </c>
      <c r="H125" s="24">
        <f ca="1">LN(Data!I137/Data!I136)</f>
        <v>-1.5256464070521807E-3</v>
      </c>
      <c r="I125" s="24">
        <f ca="1">LN(Data!J137/Data!J136)</f>
        <v>1.732420866559321E-2</v>
      </c>
      <c r="J125" s="24">
        <f ca="1">LN(Data!K137/Data!K136)</f>
        <v>3.4217280060125382E-4</v>
      </c>
      <c r="K125" s="24">
        <f ca="1">LN(Data!L137/Data!L136)</f>
        <v>7.8250443739301158E-3</v>
      </c>
      <c r="L125" s="24">
        <f ca="1">LN(Data!M137/Data!M136)</f>
        <v>1.4668725823642667E-2</v>
      </c>
      <c r="M125" s="24">
        <f ca="1">LN(Data!N137/Data!N136)</f>
        <v>8.5894518286263946E-3</v>
      </c>
      <c r="N125" s="24">
        <f ca="1">LN(Data!O137/Data!O136)</f>
        <v>1.0209828092044144E-2</v>
      </c>
      <c r="O125" s="24">
        <f ca="1">LN(Data!P137/Data!P136)</f>
        <v>8.6139446789658489E-3</v>
      </c>
    </row>
    <row r="126" spans="1:15" x14ac:dyDescent="0.35">
      <c r="A126">
        <f ca="1"/>
        <v>124</v>
      </c>
      <c r="B126" s="24">
        <f ca="1">LN(Data!C138/Data!C137)</f>
        <v>-4.1625149196311386E-3</v>
      </c>
      <c r="C126" s="24">
        <f ca="1">LN(Data!D138/Data!D137)</f>
        <v>-1.2405396857487741E-2</v>
      </c>
      <c r="D126" s="24">
        <f ca="1">LN(Data!E138/Data!E137)</f>
        <v>-1.1019284861566439E-3</v>
      </c>
      <c r="E126" s="24">
        <f ca="1">LN(Data!F138/Data!F137)</f>
        <v>-1.3094497312172809E-2</v>
      </c>
      <c r="F126" s="24">
        <f ca="1">LN(Data!G138/Data!G137)</f>
        <v>-5.0816806269974001E-3</v>
      </c>
      <c r="G126" s="24">
        <f ca="1">LN(Data!H138/Data!H137)</f>
        <v>-1.0409983402783636E-2</v>
      </c>
      <c r="H126" s="24">
        <f ca="1">LN(Data!I138/Data!I137)</f>
        <v>-1.4084306744018053E-2</v>
      </c>
      <c r="I126" s="24">
        <f ca="1">LN(Data!J138/Data!J137)</f>
        <v>-9.5210478232388672E-3</v>
      </c>
      <c r="J126" s="24">
        <f ca="1">LN(Data!K138/Data!K137)</f>
        <v>-8.9347673418956244E-3</v>
      </c>
      <c r="K126" s="24">
        <f ca="1">LN(Data!L138/Data!L137)</f>
        <v>-2.5355660820039459E-2</v>
      </c>
      <c r="L126" s="24">
        <f ca="1">LN(Data!M138/Data!M137)</f>
        <v>-1.7235346089717257E-2</v>
      </c>
      <c r="M126" s="24">
        <f ca="1">LN(Data!N138/Data!N137)</f>
        <v>-7.6993761134332437E-3</v>
      </c>
      <c r="N126" s="24">
        <f ca="1">LN(Data!O138/Data!O137)</f>
        <v>-9.5950582271429382E-3</v>
      </c>
      <c r="O126" s="24">
        <f ca="1">LN(Data!P138/Data!P137)</f>
        <v>-1.254514167429662E-2</v>
      </c>
    </row>
    <row r="127" spans="1:15" x14ac:dyDescent="0.35">
      <c r="A127">
        <f ca="1"/>
        <v>125</v>
      </c>
      <c r="B127" s="24">
        <f ca="1">LN(Data!C139/Data!C138)</f>
        <v>1.6771881613828182E-2</v>
      </c>
      <c r="C127" s="24">
        <f ca="1">LN(Data!D139/Data!D138)</f>
        <v>-2.7777795639022749E-3</v>
      </c>
      <c r="D127" s="24">
        <f ca="1">LN(Data!E139/Data!E138)</f>
        <v>-5.2508065922385831E-3</v>
      </c>
      <c r="E127" s="24">
        <f ca="1">LN(Data!F139/Data!F138)</f>
        <v>-6.138368215708916E-3</v>
      </c>
      <c r="F127" s="24">
        <f ca="1">LN(Data!G139/Data!G138)</f>
        <v>5.8778878276862477E-3</v>
      </c>
      <c r="G127" s="24">
        <f ca="1">LN(Data!H139/Data!H138)</f>
        <v>-1.2173205102335641E-2</v>
      </c>
      <c r="H127" s="24">
        <f ca="1">LN(Data!I139/Data!I138)</f>
        <v>6.2978721373749156E-3</v>
      </c>
      <c r="I127" s="24">
        <f ca="1">LN(Data!J139/Data!J138)</f>
        <v>-8.9726340698978229E-4</v>
      </c>
      <c r="J127" s="24">
        <f ca="1">LN(Data!K139/Data!K138)</f>
        <v>6.1941010152422376E-3</v>
      </c>
      <c r="K127" s="24">
        <f ca="1">LN(Data!L139/Data!L138)</f>
        <v>-3.5189940451825193E-3</v>
      </c>
      <c r="L127" s="24">
        <f ca="1">LN(Data!M139/Data!M138)</f>
        <v>2.5666202660747186E-3</v>
      </c>
      <c r="M127" s="24">
        <f ca="1">LN(Data!N139/Data!N138)</f>
        <v>-2.5611060154692783E-3</v>
      </c>
      <c r="N127" s="24">
        <f ca="1">LN(Data!O139/Data!O138)</f>
        <v>1.3434928992383144E-3</v>
      </c>
      <c r="O127" s="24">
        <f ca="1">LN(Data!P139/Data!P138)</f>
        <v>1.1003387708066513E-3</v>
      </c>
    </row>
    <row r="128" spans="1:15" x14ac:dyDescent="0.35">
      <c r="A128">
        <f ca="1"/>
        <v>126</v>
      </c>
      <c r="B128" s="24">
        <f ca="1">LN(Data!C140/Data!C139)</f>
        <v>6.1617940867738823E-3</v>
      </c>
      <c r="C128" s="24">
        <f ca="1">LN(Data!D140/Data!D139)</f>
        <v>-3.8320896920975111E-3</v>
      </c>
      <c r="D128" s="24">
        <f ca="1">LN(Data!E140/Data!E139)</f>
        <v>-2.5538079345285136E-2</v>
      </c>
      <c r="E128" s="24">
        <f ca="1">LN(Data!F140/Data!F139)</f>
        <v>-8.0843746956381808E-3</v>
      </c>
      <c r="F128" s="24">
        <f ca="1">LN(Data!G140/Data!G139)</f>
        <v>-1.2307693861327348E-3</v>
      </c>
      <c r="G128" s="24">
        <f ca="1">LN(Data!H140/Data!H139)</f>
        <v>-1.1653203287536277E-2</v>
      </c>
      <c r="H128" s="24">
        <f ca="1">LN(Data!I140/Data!I139)</f>
        <v>-1.6632276603464561E-3</v>
      </c>
      <c r="I128" s="24">
        <f ca="1">LN(Data!J140/Data!J139)</f>
        <v>1.5439736638832396E-2</v>
      </c>
      <c r="J128" s="24">
        <f ca="1">LN(Data!K140/Data!K139)</f>
        <v>-2.0604402893910898E-3</v>
      </c>
      <c r="K128" s="24">
        <f ca="1">LN(Data!L140/Data!L139)</f>
        <v>-1.2467502489189131E-3</v>
      </c>
      <c r="L128" s="24">
        <f ca="1">LN(Data!M140/Data!M139)</f>
        <v>-7.7197083590116672E-3</v>
      </c>
      <c r="M128" s="24">
        <f ca="1">LN(Data!N140/Data!N139)</f>
        <v>-5.9267716122436776E-3</v>
      </c>
      <c r="N128" s="24">
        <f ca="1">LN(Data!O140/Data!O139)</f>
        <v>-2.6503309220247805E-3</v>
      </c>
      <c r="O128" s="24">
        <f ca="1">LN(Data!P140/Data!P139)</f>
        <v>-2.0059696535237406E-3</v>
      </c>
    </row>
    <row r="129" spans="1:15" x14ac:dyDescent="0.35">
      <c r="A129">
        <f ca="1"/>
        <v>127</v>
      </c>
      <c r="B129" s="24">
        <f ca="1">LN(Data!C141/Data!C140)</f>
        <v>-2.0194729623152739E-2</v>
      </c>
      <c r="C129" s="24">
        <f ca="1">LN(Data!D141/Data!D140)</f>
        <v>-3.4965070587293142E-3</v>
      </c>
      <c r="D129" s="24">
        <f ca="1">LN(Data!E141/Data!E140)</f>
        <v>-5.4154329298153657E-3</v>
      </c>
      <c r="E129" s="24">
        <f ca="1">LN(Data!F141/Data!F140)</f>
        <v>5.0801823816444078E-3</v>
      </c>
      <c r="F129" s="24">
        <f ca="1">LN(Data!G141/Data!G140)</f>
        <v>-3.164588160397E-2</v>
      </c>
      <c r="G129" s="24">
        <f ca="1">LN(Data!H141/Data!H140)</f>
        <v>1.2094460878810704E-2</v>
      </c>
      <c r="H129" s="24">
        <f ca="1">LN(Data!I141/Data!I140)</f>
        <v>4.3677593967654561E-3</v>
      </c>
      <c r="I129" s="24">
        <f ca="1">LN(Data!J141/Data!J140)</f>
        <v>2.3543271616355819E-3</v>
      </c>
      <c r="J129" s="24">
        <f ca="1">LN(Data!K141/Data!K140)</f>
        <v>4.4589338154430759E-3</v>
      </c>
      <c r="K129" s="24">
        <f ca="1">LN(Data!L141/Data!L140)</f>
        <v>-2.4268999299615433E-2</v>
      </c>
      <c r="L129" s="24">
        <f ca="1">LN(Data!M141/Data!M140)</f>
        <v>-2.3990078692698653E-2</v>
      </c>
      <c r="M129" s="24">
        <f ca="1">LN(Data!N141/Data!N140)</f>
        <v>3.3641716044787546E-4</v>
      </c>
      <c r="N129" s="24">
        <f ca="1">LN(Data!O141/Data!O140)</f>
        <v>7.2811204981384128E-3</v>
      </c>
      <c r="O129" s="24">
        <f ca="1">LN(Data!P141/Data!P140)</f>
        <v>-9.3982879438242132E-3</v>
      </c>
    </row>
    <row r="130" spans="1:15" x14ac:dyDescent="0.35">
      <c r="A130">
        <f ca="1"/>
        <v>128</v>
      </c>
      <c r="B130" s="24">
        <f ca="1">LN(Data!C142/Data!C141)</f>
        <v>-8.9291418054534399E-3</v>
      </c>
      <c r="C130" s="24">
        <f ca="1">LN(Data!D142/Data!D141)</f>
        <v>-1.7668304133313915E-2</v>
      </c>
      <c r="D130" s="24">
        <f ca="1">LN(Data!E142/Data!E141)</f>
        <v>-2.664507470672153E-2</v>
      </c>
      <c r="E130" s="24">
        <f ca="1">LN(Data!F142/Data!F141)</f>
        <v>-3.2019467735638608E-2</v>
      </c>
      <c r="F130" s="24">
        <f ca="1">LN(Data!G142/Data!G141)</f>
        <v>-2.4984265704714185E-2</v>
      </c>
      <c r="G130" s="24">
        <f ca="1">LN(Data!H142/Data!H141)</f>
        <v>-1.791624176440838E-2</v>
      </c>
      <c r="H130" s="24">
        <f ca="1">LN(Data!I142/Data!I141)</f>
        <v>-7.702536772379631E-3</v>
      </c>
      <c r="I130" s="24">
        <f ca="1">LN(Data!J142/Data!J141)</f>
        <v>1.3720839981033843E-2</v>
      </c>
      <c r="J130" s="24">
        <f ca="1">LN(Data!K142/Data!K141)</f>
        <v>-1.5520228759096802E-2</v>
      </c>
      <c r="K130" s="24">
        <f ca="1">LN(Data!L142/Data!L141)</f>
        <v>-3.8731892867858212E-3</v>
      </c>
      <c r="L130" s="24">
        <f ca="1">LN(Data!M142/Data!M141)</f>
        <v>-2.6655627538273465E-2</v>
      </c>
      <c r="M130" s="24">
        <f ca="1">LN(Data!N142/Data!N141)</f>
        <v>-1.6961057886851778E-2</v>
      </c>
      <c r="N130" s="24">
        <f ca="1">LN(Data!O142/Data!O141)</f>
        <v>-2.0951052807414005E-2</v>
      </c>
      <c r="O130" s="24">
        <f ca="1">LN(Data!P142/Data!P141)</f>
        <v>-1.6524358198754082E-2</v>
      </c>
    </row>
    <row r="131" spans="1:15" x14ac:dyDescent="0.35">
      <c r="A131">
        <f ca="1"/>
        <v>129</v>
      </c>
      <c r="B131" s="24">
        <f ca="1">LN(Data!C143/Data!C142)</f>
        <v>4.9323339269332096E-3</v>
      </c>
      <c r="C131" s="24">
        <f ca="1">LN(Data!D143/Data!D142)</f>
        <v>-1.4724633069236204E-2</v>
      </c>
      <c r="D131" s="24">
        <f ca="1">LN(Data!E143/Data!E142)</f>
        <v>-2.858188011372035E-2</v>
      </c>
      <c r="E131" s="24">
        <f ca="1">LN(Data!F143/Data!F142)</f>
        <v>-1.0684740426631419E-2</v>
      </c>
      <c r="F131" s="24">
        <f ca="1">LN(Data!G143/Data!G142)</f>
        <v>-1.4576702876420407E-3</v>
      </c>
      <c r="G131" s="24">
        <f ca="1">LN(Data!H143/Data!H142)</f>
        <v>-1.3451850385804437E-2</v>
      </c>
      <c r="H131" s="24">
        <f ca="1">LN(Data!I143/Data!I142)</f>
        <v>-7.2014217356277622E-3</v>
      </c>
      <c r="I131" s="24">
        <f ca="1">LN(Data!J143/Data!J142)</f>
        <v>-9.614058028380619E-3</v>
      </c>
      <c r="J131" s="24">
        <f ca="1">LN(Data!K143/Data!K142)</f>
        <v>1.0422095784438116E-3</v>
      </c>
      <c r="K131" s="24">
        <f ca="1">LN(Data!L143/Data!L142)</f>
        <v>-7.9178470021348795E-3</v>
      </c>
      <c r="L131" s="24">
        <f ca="1">LN(Data!M143/Data!M142)</f>
        <v>5.2610723183563529E-3</v>
      </c>
      <c r="M131" s="24">
        <f ca="1">LN(Data!N143/Data!N142)</f>
        <v>-6.2740626612485713E-4</v>
      </c>
      <c r="N131" s="24">
        <f ca="1">LN(Data!O143/Data!O142)</f>
        <v>-1.7170735926083983E-3</v>
      </c>
      <c r="O131" s="24">
        <f ca="1">LN(Data!P143/Data!P142)</f>
        <v>-2.4154601116037734E-3</v>
      </c>
    </row>
    <row r="132" spans="1:15" x14ac:dyDescent="0.35">
      <c r="A132">
        <f ca="1"/>
        <v>130</v>
      </c>
      <c r="B132" s="24">
        <f ca="1">LN(Data!C144/Data!C143)</f>
        <v>7.3531838712111624E-3</v>
      </c>
      <c r="C132" s="24">
        <f ca="1">LN(Data!D144/Data!D143)</f>
        <v>-1.4482261763647637E-3</v>
      </c>
      <c r="D132" s="24">
        <f ca="1">LN(Data!E144/Data!E143)</f>
        <v>-1.2088245654534877E-3</v>
      </c>
      <c r="E132" s="24">
        <f ca="1">LN(Data!F144/Data!F143)</f>
        <v>-1.1301433232289675E-2</v>
      </c>
      <c r="F132" s="24">
        <f ca="1">LN(Data!G144/Data!G143)</f>
        <v>6.5809848778342365E-3</v>
      </c>
      <c r="G132" s="24">
        <f ca="1">LN(Data!H144/Data!H143)</f>
        <v>6.8259388315902313E-4</v>
      </c>
      <c r="H132" s="24">
        <f ca="1">LN(Data!I144/Data!I143)</f>
        <v>-1.496446220146072E-3</v>
      </c>
      <c r="I132" s="24">
        <f ca="1">LN(Data!J144/Data!J143)</f>
        <v>4.6729056993924231E-3</v>
      </c>
      <c r="J132" s="24">
        <f ca="1">LN(Data!K144/Data!K143)</f>
        <v>-1.0471299867295478E-2</v>
      </c>
      <c r="K132" s="24">
        <f ca="1">LN(Data!L144/Data!L143)</f>
        <v>1.6704755283163902E-3</v>
      </c>
      <c r="L132" s="24">
        <f ca="1">LN(Data!M144/Data!M143)</f>
        <v>4.2840208320292488E-3</v>
      </c>
      <c r="M132" s="24">
        <f ca="1">LN(Data!N144/Data!N143)</f>
        <v>-5.377587329960712E-3</v>
      </c>
      <c r="N132" s="24">
        <f ca="1">LN(Data!O144/Data!O143)</f>
        <v>1.6390887216337618E-3</v>
      </c>
      <c r="O132" s="24">
        <f ca="1">LN(Data!P144/Data!P143)</f>
        <v>4.1479753278354627E-3</v>
      </c>
    </row>
    <row r="133" spans="1:15" x14ac:dyDescent="0.35">
      <c r="A133">
        <f ca="1"/>
        <v>131</v>
      </c>
      <c r="B133" s="24">
        <f ca="1">LN(Data!C145/Data!C144)</f>
        <v>-2.3676545590125463E-2</v>
      </c>
      <c r="C133" s="24">
        <f ca="1">LN(Data!D145/Data!D144)</f>
        <v>-1.5702349284847948E-2</v>
      </c>
      <c r="D133" s="24">
        <f ca="1">LN(Data!E145/Data!E144)</f>
        <v>-4.2309846110466467E-2</v>
      </c>
      <c r="E133" s="24">
        <f ca="1">LN(Data!F145/Data!F144)</f>
        <v>-2.6076655344481954E-2</v>
      </c>
      <c r="F133" s="24">
        <f ca="1">LN(Data!G145/Data!G144)</f>
        <v>-1.9602052492354846E-2</v>
      </c>
      <c r="G133" s="24">
        <f ca="1">LN(Data!H145/Data!H144)</f>
        <v>-1.8711445301528584E-2</v>
      </c>
      <c r="H133" s="24">
        <f ca="1">LN(Data!I145/Data!I144)</f>
        <v>-7.7675158765869922E-3</v>
      </c>
      <c r="I133" s="24">
        <f ca="1">LN(Data!J145/Data!J144)</f>
        <v>5.2310494175525028E-3</v>
      </c>
      <c r="J133" s="24">
        <f ca="1">LN(Data!K145/Data!K144)</f>
        <v>-8.2797971473507204E-3</v>
      </c>
      <c r="K133" s="24">
        <f ca="1">LN(Data!L145/Data!L144)</f>
        <v>-1.7151989534958001E-2</v>
      </c>
      <c r="L133" s="24">
        <f ca="1">LN(Data!M145/Data!M144)</f>
        <v>-1.583405909412106E-4</v>
      </c>
      <c r="M133" s="24">
        <f ca="1">LN(Data!N145/Data!N144)</f>
        <v>-1.0436882975481567E-2</v>
      </c>
      <c r="N133" s="24">
        <f ca="1">LN(Data!O145/Data!O144)</f>
        <v>-1.1964445948238667E-2</v>
      </c>
      <c r="O133" s="24">
        <f ca="1">LN(Data!P145/Data!P144)</f>
        <v>-1.4784756970236845E-2</v>
      </c>
    </row>
    <row r="134" spans="1:15" x14ac:dyDescent="0.35">
      <c r="A134">
        <f ca="1"/>
        <v>132</v>
      </c>
      <c r="B134" s="24">
        <f ca="1">LN(Data!C146/Data!C145)</f>
        <v>-8.9372363909355351E-3</v>
      </c>
      <c r="C134" s="24">
        <f ca="1">LN(Data!D146/Data!D145)</f>
        <v>3.6737734192407189E-3</v>
      </c>
      <c r="D134" s="24">
        <f ca="1">LN(Data!E146/Data!E145)</f>
        <v>1.4095769800393376E-2</v>
      </c>
      <c r="E134" s="24">
        <f ca="1">LN(Data!F146/Data!F145)</f>
        <v>-2.8715102671994033E-2</v>
      </c>
      <c r="F134" s="24">
        <f ca="1">LN(Data!G146/Data!G145)</f>
        <v>1.5245080188115592E-2</v>
      </c>
      <c r="G134" s="24">
        <f ca="1">LN(Data!H146/Data!H145)</f>
        <v>2.0756435789256251E-2</v>
      </c>
      <c r="H134" s="24">
        <f ca="1">LN(Data!I146/Data!I145)</f>
        <v>-1.2083783513831329E-2</v>
      </c>
      <c r="I134" s="24">
        <f ca="1">LN(Data!J146/Data!J145)</f>
        <v>-1.3716835524499626E-2</v>
      </c>
      <c r="J134" s="24">
        <f ca="1">LN(Data!K146/Data!K145)</f>
        <v>-1.0313035929265111E-2</v>
      </c>
      <c r="K134" s="24">
        <f ca="1">LN(Data!L146/Data!L145)</f>
        <v>2.0802337362564502E-3</v>
      </c>
      <c r="L134" s="24">
        <f ca="1">LN(Data!M146/Data!M145)</f>
        <v>3.8062847153543078E-2</v>
      </c>
      <c r="M134" s="24">
        <f ca="1">LN(Data!N146/Data!N145)</f>
        <v>-1.7247350860606442E-2</v>
      </c>
      <c r="N134" s="24">
        <f ca="1">LN(Data!O146/Data!O145)</f>
        <v>-1.1151130451114087E-2</v>
      </c>
      <c r="O134" s="24">
        <f ca="1">LN(Data!P146/Data!P145)</f>
        <v>2.2912132074126546E-4</v>
      </c>
    </row>
    <row r="135" spans="1:15" x14ac:dyDescent="0.35">
      <c r="A135">
        <f ca="1"/>
        <v>133</v>
      </c>
      <c r="B135" s="24">
        <f ca="1">LN(Data!C147/Data!C146)</f>
        <v>1.5243905390963399E-3</v>
      </c>
      <c r="C135" s="24">
        <f ca="1">LN(Data!D147/Data!D146)</f>
        <v>1.057824928796073E-2</v>
      </c>
      <c r="D135" s="24">
        <f ca="1">LN(Data!E147/Data!E146)</f>
        <v>3.2438584705026918E-2</v>
      </c>
      <c r="E135" s="24">
        <f ca="1">LN(Data!F147/Data!F146)</f>
        <v>7.9135205907034448E-3</v>
      </c>
      <c r="F135" s="24">
        <f ca="1">LN(Data!G147/Data!G146)</f>
        <v>1.3467960847248345E-2</v>
      </c>
      <c r="G135" s="24">
        <f ca="1">LN(Data!H147/Data!H146)</f>
        <v>-3.0690561174178833E-3</v>
      </c>
      <c r="H135" s="24">
        <f ca="1">LN(Data!I147/Data!I146)</f>
        <v>-1.4650150714153162E-3</v>
      </c>
      <c r="I135" s="24">
        <f ca="1">LN(Data!J147/Data!J146)</f>
        <v>-8.2620711942755186E-3</v>
      </c>
      <c r="J135" s="24">
        <f ca="1">LN(Data!K147/Data!K146)</f>
        <v>-2.5053699575920078E-3</v>
      </c>
      <c r="K135" s="24">
        <f ca="1">LN(Data!L147/Data!L146)</f>
        <v>2.7137925120572226E-3</v>
      </c>
      <c r="L135" s="24">
        <f ca="1">LN(Data!M147/Data!M146)</f>
        <v>4.2592093593963303E-3</v>
      </c>
      <c r="M135" s="24">
        <f ca="1">LN(Data!N147/Data!N146)</f>
        <v>-4.1289409853106132E-4</v>
      </c>
      <c r="N135" s="24">
        <f ca="1">LN(Data!O147/Data!O146)</f>
        <v>4.0621322285053505E-3</v>
      </c>
      <c r="O135" s="24">
        <f ca="1">LN(Data!P147/Data!P146)</f>
        <v>2.0089264089541373E-3</v>
      </c>
    </row>
    <row r="136" spans="1:15" x14ac:dyDescent="0.35">
      <c r="A136">
        <f ca="1"/>
        <v>134</v>
      </c>
      <c r="B136" s="24">
        <f ca="1">LN(Data!C148/Data!C147)</f>
        <v>3.0418274404849423E-3</v>
      </c>
      <c r="C136" s="24">
        <f ca="1">LN(Data!D148/Data!D147)</f>
        <v>-6.5526262851549463E-3</v>
      </c>
      <c r="D136" s="24">
        <f ca="1">LN(Data!E148/Data!E147)</f>
        <v>1.7609767100317759E-2</v>
      </c>
      <c r="E136" s="24">
        <f ca="1">LN(Data!F148/Data!F147)</f>
        <v>1.0454878292630174E-2</v>
      </c>
      <c r="F136" s="24">
        <f ca="1">LN(Data!G148/Data!G147)</f>
        <v>-1.1019604612726825E-2</v>
      </c>
      <c r="G136" s="24">
        <f ca="1">LN(Data!H148/Data!H147)</f>
        <v>-1.4679162663049089E-2</v>
      </c>
      <c r="H136" s="24">
        <f ca="1">LN(Data!I148/Data!I147)</f>
        <v>-7.2290242205282559E-3</v>
      </c>
      <c r="I136" s="24">
        <f ca="1">LN(Data!J148/Data!J147)</f>
        <v>-3.2645822137915607E-3</v>
      </c>
      <c r="J136" s="24">
        <f ca="1">LN(Data!K148/Data!K147)</f>
        <v>3.0414192869650703E-3</v>
      </c>
      <c r="K136" s="24">
        <f ca="1">LN(Data!L148/Data!L147)</f>
        <v>6.7049298678793943E-3</v>
      </c>
      <c r="L136" s="24">
        <f ca="1">LN(Data!M148/Data!M147)</f>
        <v>-1.5295495502282121E-2</v>
      </c>
      <c r="M136" s="24">
        <f ca="1">LN(Data!N148/Data!N147)</f>
        <v>-3.5404496740868043E-4</v>
      </c>
      <c r="N136" s="24">
        <f ca="1">LN(Data!O148/Data!O147)</f>
        <v>-1.1134530120019788E-3</v>
      </c>
      <c r="O136" s="24">
        <f ca="1">LN(Data!P148/Data!P147)</f>
        <v>-2.390824446820863E-3</v>
      </c>
    </row>
    <row r="137" spans="1:15" x14ac:dyDescent="0.35">
      <c r="A137">
        <f ca="1"/>
        <v>135</v>
      </c>
      <c r="B137" s="24">
        <f ca="1">LN(Data!C149/Data!C148)</f>
        <v>1.472661122817496E-2</v>
      </c>
      <c r="C137" s="24">
        <f ca="1">LN(Data!D149/Data!D148)</f>
        <v>-2.5149254454099008E-2</v>
      </c>
      <c r="D137" s="24">
        <f ca="1">LN(Data!E149/Data!E148)</f>
        <v>-6.8279914970294309E-3</v>
      </c>
      <c r="E137" s="24">
        <f ca="1">LN(Data!F149/Data!F148)</f>
        <v>-1.5019492959767896E-2</v>
      </c>
      <c r="F137" s="24">
        <f ca="1">LN(Data!G149/Data!G148)</f>
        <v>2.4979603160787425E-2</v>
      </c>
      <c r="G137" s="24">
        <f ca="1">LN(Data!H149/Data!H148)</f>
        <v>-1.0335109122218866E-2</v>
      </c>
      <c r="H137" s="24">
        <f ca="1">LN(Data!I149/Data!I148)</f>
        <v>-3.8597667731732886E-3</v>
      </c>
      <c r="I137" s="24">
        <f ca="1">LN(Data!J149/Data!J148)</f>
        <v>-1.6484713171226403E-2</v>
      </c>
      <c r="J137" s="24">
        <f ca="1">LN(Data!K149/Data!K148)</f>
        <v>-8.9718886406766653E-3</v>
      </c>
      <c r="K137" s="24">
        <f ca="1">LN(Data!L149/Data!L148)</f>
        <v>1.8979473327682392E-2</v>
      </c>
      <c r="L137" s="24">
        <f ca="1">LN(Data!M149/Data!M148)</f>
        <v>-4.0577984013749957E-2</v>
      </c>
      <c r="M137" s="24">
        <f ca="1">LN(Data!N149/Data!N148)</f>
        <v>-1.5947553658959756E-3</v>
      </c>
      <c r="N137" s="24">
        <f ca="1">LN(Data!O149/Data!O148)</f>
        <v>-1.0760749473145318E-2</v>
      </c>
      <c r="O137" s="24">
        <f ca="1">LN(Data!P149/Data!P148)</f>
        <v>-7.6397112226215809E-5</v>
      </c>
    </row>
    <row r="138" spans="1:15" x14ac:dyDescent="0.35">
      <c r="A138">
        <f ca="1"/>
        <v>136</v>
      </c>
      <c r="B138" s="24">
        <f ca="1">LN(Data!C150/Data!C149)</f>
        <v>-7.800126215308751E-3</v>
      </c>
      <c r="C138" s="24">
        <f ca="1">LN(Data!D150/Data!D149)</f>
        <v>-3.0034570832185224E-2</v>
      </c>
      <c r="D138" s="24">
        <f ca="1">LN(Data!E150/Data!E149)</f>
        <v>-3.4240581744731435E-2</v>
      </c>
      <c r="E138" s="24">
        <f ca="1">LN(Data!F150/Data!F149)</f>
        <v>1.6058994092872772E-2</v>
      </c>
      <c r="F138" s="24">
        <f ca="1">LN(Data!G150/Data!G149)</f>
        <v>-1.3053448663507237E-2</v>
      </c>
      <c r="G138" s="24">
        <f ca="1">LN(Data!H150/Data!H149)</f>
        <v>1.4140244875162085E-2</v>
      </c>
      <c r="H138" s="24">
        <f ca="1">LN(Data!I150/Data!I149)</f>
        <v>1.2238720971120007E-3</v>
      </c>
      <c r="I138" s="24">
        <f ca="1">LN(Data!J150/Data!J149)</f>
        <v>6.0422962563392343E-4</v>
      </c>
      <c r="J138" s="24">
        <f ca="1">LN(Data!K150/Data!K149)</f>
        <v>-1.0873612029000999E-2</v>
      </c>
      <c r="K138" s="24">
        <f ca="1">LN(Data!L150/Data!L149)</f>
        <v>-2.6481813250095444E-2</v>
      </c>
      <c r="L138" s="24">
        <f ca="1">LN(Data!M150/Data!M149)</f>
        <v>2.564926061525038E-3</v>
      </c>
      <c r="M138" s="24">
        <f ca="1">LN(Data!N150/Data!N149)</f>
        <v>-8.7274576580373027E-3</v>
      </c>
      <c r="N138" s="24">
        <f ca="1">LN(Data!O150/Data!O149)</f>
        <v>-1.2475603767114227E-3</v>
      </c>
      <c r="O138" s="24">
        <f ca="1">LN(Data!P150/Data!P149)</f>
        <v>-1.3537626945067771E-2</v>
      </c>
    </row>
    <row r="139" spans="1:15" x14ac:dyDescent="0.35">
      <c r="A139">
        <f ca="1"/>
        <v>137</v>
      </c>
      <c r="B139" s="24">
        <f ca="1">LN(Data!C151/Data!C150)</f>
        <v>7.2820064029063027E-3</v>
      </c>
      <c r="C139" s="24">
        <f ca="1">LN(Data!D151/Data!D150)</f>
        <v>1.1571843142791783E-3</v>
      </c>
      <c r="D139" s="24">
        <f ca="1">LN(Data!E151/Data!E150)</f>
        <v>7.3710407445899502E-3</v>
      </c>
      <c r="E139" s="24">
        <f ca="1">LN(Data!F151/Data!F150)</f>
        <v>-3.4638032906079432E-4</v>
      </c>
      <c r="F139" s="24">
        <f ca="1">LN(Data!G151/Data!G150)</f>
        <v>2.0996773900812331E-2</v>
      </c>
      <c r="G139" s="24">
        <f ca="1">LN(Data!H151/Data!H150)</f>
        <v>-4.8454178787758085E-3</v>
      </c>
      <c r="H139" s="24">
        <f ca="1">LN(Data!I151/Data!I150)</f>
        <v>1.1580777206276467E-3</v>
      </c>
      <c r="I139" s="24">
        <f ca="1">LN(Data!J151/Data!J150)</f>
        <v>5.1212643938529021E-3</v>
      </c>
      <c r="J139" s="24">
        <f ca="1">LN(Data!K151/Data!K150)</f>
        <v>2.9112102074583131E-3</v>
      </c>
      <c r="K139" s="24">
        <f ca="1">LN(Data!L151/Data!L150)</f>
        <v>1.7601605695216078E-2</v>
      </c>
      <c r="L139" s="24">
        <f ca="1">LN(Data!M151/Data!M150)</f>
        <v>-3.951534508967134E-2</v>
      </c>
      <c r="M139" s="24">
        <f ca="1">LN(Data!N151/Data!N150)</f>
        <v>7.1893598630905905E-3</v>
      </c>
      <c r="N139" s="24">
        <f ca="1">LN(Data!O151/Data!O150)</f>
        <v>4.1391286565106034E-3</v>
      </c>
      <c r="O139" s="24">
        <f ca="1">LN(Data!P151/Data!P150)</f>
        <v>7.3299969409402069E-3</v>
      </c>
    </row>
    <row r="140" spans="1:15" x14ac:dyDescent="0.35">
      <c r="A140">
        <f ca="1"/>
        <v>138</v>
      </c>
      <c r="B140" s="24">
        <f ca="1">LN(Data!C152/Data!C151)</f>
        <v>7.1721912864727306E-3</v>
      </c>
      <c r="C140" s="24">
        <f ca="1">LN(Data!D152/Data!D151)</f>
        <v>4.6153928084011831E-3</v>
      </c>
      <c r="D140" s="24">
        <f ca="1">LN(Data!E152/Data!E151)</f>
        <v>-9.8401778015112344E-3</v>
      </c>
      <c r="E140" s="24">
        <f ca="1">LN(Data!F152/Data!F151)</f>
        <v>-1.46573903102861E-2</v>
      </c>
      <c r="F140" s="24">
        <f ca="1">LN(Data!G152/Data!G151)</f>
        <v>-1.2578152670126264E-3</v>
      </c>
      <c r="G140" s="24">
        <f ca="1">LN(Data!H152/Data!H151)</f>
        <v>1.6516030890748278E-2</v>
      </c>
      <c r="H140" s="24">
        <f ca="1">LN(Data!I152/Data!I151)</f>
        <v>1.0362787035546437E-2</v>
      </c>
      <c r="I140" s="24">
        <f ca="1">LN(Data!J152/Data!J151)</f>
        <v>-2.9270382300113224E-2</v>
      </c>
      <c r="J140" s="24">
        <f ca="1">LN(Data!K152/Data!K151)</f>
        <v>-4.953535454552227E-2</v>
      </c>
      <c r="K140" s="24">
        <f ca="1">LN(Data!L152/Data!L151)</f>
        <v>1.2689661196958384E-3</v>
      </c>
      <c r="L140" s="24">
        <f ca="1">LN(Data!M152/Data!M151)</f>
        <v>-1.0380136730799553E-2</v>
      </c>
      <c r="M140" s="24">
        <f ca="1">LN(Data!N152/Data!N151)</f>
        <v>-5.3567408689584664E-2</v>
      </c>
      <c r="N140" s="24">
        <f ca="1">LN(Data!O152/Data!O151)</f>
        <v>-3.2732343991559804E-2</v>
      </c>
      <c r="O140" s="24">
        <f ca="1">LN(Data!P152/Data!P151)</f>
        <v>-8.4599120600333021E-4</v>
      </c>
    </row>
    <row r="141" spans="1:15" x14ac:dyDescent="0.35">
      <c r="A141">
        <f ca="1"/>
        <v>139</v>
      </c>
      <c r="B141" s="24">
        <f ca="1">LN(Data!C153/Data!C152)</f>
        <v>1.4642713381283392E-2</v>
      </c>
      <c r="C141" s="24">
        <f ca="1">LN(Data!D153/Data!D152)</f>
        <v>3.8365624871131534E-4</v>
      </c>
      <c r="D141" s="24">
        <f ca="1">LN(Data!E153/Data!E152)</f>
        <v>-8.0670620543207387E-3</v>
      </c>
      <c r="E141" s="24">
        <f ca="1">LN(Data!F153/Data!F152)</f>
        <v>-5.2747253970233899E-4</v>
      </c>
      <c r="F141" s="24">
        <f ca="1">LN(Data!G153/Data!G152)</f>
        <v>1.8412403525195541E-2</v>
      </c>
      <c r="G141" s="24">
        <f ca="1">LN(Data!H153/Data!H152)</f>
        <v>1.9822701100869089E-2</v>
      </c>
      <c r="H141" s="24">
        <f ca="1">LN(Data!I153/Data!I152)</f>
        <v>3.1768245791274959E-3</v>
      </c>
      <c r="I141" s="24">
        <f ca="1">LN(Data!J153/Data!J152)</f>
        <v>-9.0132700318278341E-3</v>
      </c>
      <c r="J141" s="24">
        <f ca="1">LN(Data!K153/Data!K152)</f>
        <v>1.4405101252101486E-2</v>
      </c>
      <c r="K141" s="24">
        <f ca="1">LN(Data!L153/Data!L152)</f>
        <v>2.4435968877650305E-2</v>
      </c>
      <c r="L141" s="24">
        <f ca="1">LN(Data!M153/Data!M152)</f>
        <v>3.2778965118635171E-2</v>
      </c>
      <c r="M141" s="24">
        <f ca="1">LN(Data!N153/Data!N152)</f>
        <v>1.1860546351206056E-3</v>
      </c>
      <c r="N141" s="24">
        <f ca="1">LN(Data!O153/Data!O152)</f>
        <v>-1.9752075389512659E-2</v>
      </c>
      <c r="O141" s="24">
        <f ca="1">LN(Data!P153/Data!P152)</f>
        <v>1.1855276714372743E-2</v>
      </c>
    </row>
    <row r="142" spans="1:15" x14ac:dyDescent="0.35">
      <c r="A142">
        <f ca="1"/>
        <v>140</v>
      </c>
      <c r="B142" s="24">
        <f ca="1">LN(Data!C154/Data!C153)</f>
        <v>8.415669058153363E-3</v>
      </c>
      <c r="C142" s="24">
        <f ca="1">LN(Data!D154/Data!D153)</f>
        <v>9.1638671067910109E-3</v>
      </c>
      <c r="D142" s="24">
        <f ca="1">LN(Data!E154/Data!E153)</f>
        <v>-3.3579334820952204E-2</v>
      </c>
      <c r="E142" s="24">
        <f ca="1">LN(Data!F154/Data!F153)</f>
        <v>-1.2921677268745733E-2</v>
      </c>
      <c r="F142" s="24">
        <f ca="1">LN(Data!G154/Data!G153)</f>
        <v>6.0869753158491486E-3</v>
      </c>
      <c r="G142" s="24">
        <f ca="1">LN(Data!H154/Data!H153)</f>
        <v>-1.8913093306486845E-2</v>
      </c>
      <c r="H142" s="24">
        <f ca="1">LN(Data!I154/Data!I153)</f>
        <v>5.6929750822068163E-3</v>
      </c>
      <c r="I142" s="24">
        <f ca="1">LN(Data!J154/Data!J153)</f>
        <v>1.4259386059942191E-2</v>
      </c>
      <c r="J142" s="24">
        <f ca="1">LN(Data!K154/Data!K153)</f>
        <v>-4.9047447882365732E-3</v>
      </c>
      <c r="K142" s="24">
        <f ca="1">LN(Data!L154/Data!L153)</f>
        <v>7.7920890998744797E-3</v>
      </c>
      <c r="L142" s="24">
        <f ca="1">LN(Data!M154/Data!M153)</f>
        <v>4.4281800528614135E-2</v>
      </c>
      <c r="M142" s="24">
        <f ca="1">LN(Data!N154/Data!N153)</f>
        <v>6.6532190081667235E-3</v>
      </c>
      <c r="N142" s="24">
        <f ca="1">LN(Data!O154/Data!O153)</f>
        <v>-6.4447965280785315E-3</v>
      </c>
      <c r="O142" s="24">
        <f ca="1">LN(Data!P154/Data!P153)</f>
        <v>6.6435356444758207E-3</v>
      </c>
    </row>
    <row r="143" spans="1:15" x14ac:dyDescent="0.35">
      <c r="A143">
        <f ca="1"/>
        <v>141</v>
      </c>
      <c r="B143" s="24">
        <f ca="1">LN(Data!C155/Data!C154)</f>
        <v>-3.3577735952325274E-3</v>
      </c>
      <c r="C143" s="24">
        <f ca="1">LN(Data!D155/Data!D154)</f>
        <v>2.6258072752322899E-2</v>
      </c>
      <c r="D143" s="24">
        <f ca="1">LN(Data!E155/Data!E154)</f>
        <v>1.3122287831431594E-2</v>
      </c>
      <c r="E143" s="24">
        <f ca="1">LN(Data!F155/Data!F154)</f>
        <v>8.8684511716057776E-3</v>
      </c>
      <c r="F143" s="24">
        <f ca="1">LN(Data!G155/Data!G154)</f>
        <v>-2.6041681383876321E-3</v>
      </c>
      <c r="G143" s="24">
        <f ca="1">LN(Data!H155/Data!H154)</f>
        <v>3.8566290995716329E-3</v>
      </c>
      <c r="H143" s="24">
        <f ca="1">LN(Data!I155/Data!I154)</f>
        <v>-1.1360051710797992E-3</v>
      </c>
      <c r="I143" s="24">
        <f ca="1">LN(Data!J155/Data!J154)</f>
        <v>-6.1576356625445497E-4</v>
      </c>
      <c r="J143" s="24">
        <f ca="1">LN(Data!K155/Data!K154)</f>
        <v>2.1514252312543437E-2</v>
      </c>
      <c r="K143" s="24">
        <f ca="1">LN(Data!L155/Data!L154)</f>
        <v>-4.3451246558967012E-3</v>
      </c>
      <c r="L143" s="24">
        <f ca="1">LN(Data!M155/Data!M154)</f>
        <v>-3.1211011603390457E-3</v>
      </c>
      <c r="M143" s="24">
        <f ca="1">LN(Data!N155/Data!N154)</f>
        <v>1.866458897612323E-2</v>
      </c>
      <c r="N143" s="24">
        <f ca="1">LN(Data!O155/Data!O154)</f>
        <v>1.1881997758981232E-2</v>
      </c>
      <c r="O143" s="24">
        <f ca="1">LN(Data!P155/Data!P154)</f>
        <v>5.1479841979303305E-3</v>
      </c>
    </row>
    <row r="144" spans="1:15" x14ac:dyDescent="0.35">
      <c r="A144">
        <f ca="1"/>
        <v>142</v>
      </c>
      <c r="B144" s="24">
        <f ca="1">LN(Data!C156/Data!C155)</f>
        <v>7.872957274343912E-3</v>
      </c>
      <c r="C144" s="24">
        <f ca="1">LN(Data!D156/Data!D155)</f>
        <v>3.7016472752853441E-4</v>
      </c>
      <c r="D144" s="24">
        <f ca="1">LN(Data!E156/Data!E155)</f>
        <v>-1.0869672236903879E-2</v>
      </c>
      <c r="E144" s="24">
        <f ca="1">LN(Data!F156/Data!F155)</f>
        <v>-7.800075001606838E-3</v>
      </c>
      <c r="F144" s="24">
        <f ca="1">LN(Data!G156/Data!G155)</f>
        <v>1.7874924077211436E-2</v>
      </c>
      <c r="G144" s="24">
        <f ca="1">LN(Data!H156/Data!H155)</f>
        <v>-1.0355711321872303E-2</v>
      </c>
      <c r="H144" s="24">
        <f ca="1">LN(Data!I156/Data!I155)</f>
        <v>-1.3861734003400876E-2</v>
      </c>
      <c r="I144" s="24">
        <f ca="1">LN(Data!J156/Data!J155)</f>
        <v>-9.2435686754250234E-4</v>
      </c>
      <c r="J144" s="24">
        <f ca="1">LN(Data!K156/Data!K155)</f>
        <v>-5.9402439386064161E-3</v>
      </c>
      <c r="K144" s="24">
        <f ca="1">LN(Data!L156/Data!L155)</f>
        <v>1.2197303198236704E-2</v>
      </c>
      <c r="L144" s="24">
        <f ca="1">LN(Data!M156/Data!M155)</f>
        <v>-9.8956277542238489E-3</v>
      </c>
      <c r="M144" s="24">
        <f ca="1">LN(Data!N156/Data!N155)</f>
        <v>-1.0886291842388058E-2</v>
      </c>
      <c r="N144" s="24">
        <f ca="1">LN(Data!O156/Data!O155)</f>
        <v>4.6131346225987309E-3</v>
      </c>
      <c r="O144" s="24">
        <f ca="1">LN(Data!P156/Data!P155)</f>
        <v>4.2241086591640652E-3</v>
      </c>
    </row>
    <row r="145" spans="1:15" x14ac:dyDescent="0.35">
      <c r="A145">
        <f ca="1"/>
        <v>143</v>
      </c>
      <c r="B145" s="24">
        <f ca="1">LN(Data!C157/Data!C156)</f>
        <v>5.0484143725527258E-3</v>
      </c>
      <c r="C145" s="24">
        <f ca="1">LN(Data!D157/Data!D156)</f>
        <v>-4.451045924259424E-3</v>
      </c>
      <c r="D145" s="24">
        <f ca="1">LN(Data!E157/Data!E156)</f>
        <v>-1.1639316657018704E-2</v>
      </c>
      <c r="E145" s="24">
        <f ca="1">LN(Data!F157/Data!F156)</f>
        <v>-5.8446891571984926E-2</v>
      </c>
      <c r="F145" s="24">
        <f ca="1">LN(Data!G157/Data!G156)</f>
        <v>-1.1305214854050382E-2</v>
      </c>
      <c r="G145" s="24">
        <f ca="1">LN(Data!H157/Data!H156)</f>
        <v>-2.2558652257241935E-2</v>
      </c>
      <c r="H145" s="24">
        <f ca="1">LN(Data!I157/Data!I156)</f>
        <v>9.5996935470390218E-4</v>
      </c>
      <c r="I145" s="24">
        <f ca="1">LN(Data!J157/Data!J156)</f>
        <v>-5.1552916638635607E-2</v>
      </c>
      <c r="J145" s="24">
        <f ca="1">LN(Data!K157/Data!K156)</f>
        <v>-1.6898637198526197E-2</v>
      </c>
      <c r="K145" s="24">
        <f ca="1">LN(Data!L157/Data!L156)</f>
        <v>-3.7975873723588897E-3</v>
      </c>
      <c r="L145" s="24">
        <f ca="1">LN(Data!M157/Data!M156)</f>
        <v>-2.0541999796763778E-3</v>
      </c>
      <c r="M145" s="24">
        <f ca="1">LN(Data!N157/Data!N156)</f>
        <v>-2.8314956780133779E-2</v>
      </c>
      <c r="N145" s="24">
        <f ca="1">LN(Data!O157/Data!O156)</f>
        <v>-4.540885794527983E-2</v>
      </c>
      <c r="O145" s="24">
        <f ca="1">LN(Data!P157/Data!P156)</f>
        <v>-6.0291633008942806E-3</v>
      </c>
    </row>
    <row r="146" spans="1:15" x14ac:dyDescent="0.35">
      <c r="A146">
        <f ca="1"/>
        <v>144</v>
      </c>
      <c r="B146" s="24">
        <f ca="1">LN(Data!C158/Data!C157)</f>
        <v>-1.0346070705045956E-2</v>
      </c>
      <c r="C146" s="24">
        <f ca="1">LN(Data!D158/Data!D157)</f>
        <v>-5.2180513477655599E-3</v>
      </c>
      <c r="D146" s="24">
        <f ca="1">LN(Data!E158/Data!E157)</f>
        <v>-1.8048069871702977E-2</v>
      </c>
      <c r="E146" s="24">
        <f ca="1">LN(Data!F158/Data!F157)</f>
        <v>9.0158386816205482E-3</v>
      </c>
      <c r="F146" s="24">
        <f ca="1">LN(Data!G158/Data!G157)</f>
        <v>-1.1652865909270416E-2</v>
      </c>
      <c r="G146" s="24">
        <f ca="1">LN(Data!H158/Data!H157)</f>
        <v>-4.4559173164606097E-3</v>
      </c>
      <c r="H146" s="24">
        <f ca="1">LN(Data!I158/Data!I157)</f>
        <v>3.320777047454065E-3</v>
      </c>
      <c r="I146" s="24">
        <f ca="1">LN(Data!J158/Data!J157)</f>
        <v>1.9923538200899652E-2</v>
      </c>
      <c r="J146" s="24">
        <f ca="1">LN(Data!K158/Data!K157)</f>
        <v>1.5137183590467277E-3</v>
      </c>
      <c r="K146" s="24">
        <f ca="1">LN(Data!L158/Data!L157)</f>
        <v>-1.0411543609239989E-2</v>
      </c>
      <c r="L146" s="24">
        <f ca="1">LN(Data!M158/Data!M157)</f>
        <v>1.8026979277052938E-2</v>
      </c>
      <c r="M146" s="24">
        <f ca="1">LN(Data!N158/Data!N157)</f>
        <v>1.207258123426924E-2</v>
      </c>
      <c r="N146" s="24">
        <f ca="1">LN(Data!O158/Data!O157)</f>
        <v>1.4345577263051379E-2</v>
      </c>
      <c r="O146" s="24">
        <f ca="1">LN(Data!P158/Data!P157)</f>
        <v>-5.2834299068060574E-3</v>
      </c>
    </row>
    <row r="147" spans="1:15" x14ac:dyDescent="0.35">
      <c r="A147">
        <f ca="1"/>
        <v>145</v>
      </c>
      <c r="B147" s="24">
        <f ca="1">LN(Data!C159/Data!C158)</f>
        <v>-7.2713038413612155E-4</v>
      </c>
      <c r="C147" s="24">
        <f ca="1">LN(Data!D159/Data!D158)</f>
        <v>8.5581917698853722E-3</v>
      </c>
      <c r="D147" s="24">
        <f ca="1">LN(Data!E159/Data!E158)</f>
        <v>3.8328822924062533E-2</v>
      </c>
      <c r="E147" s="24">
        <f ca="1">LN(Data!F159/Data!F158)</f>
        <v>2.6023430328055513E-2</v>
      </c>
      <c r="F147" s="24">
        <f ca="1">LN(Data!G159/Data!G158)</f>
        <v>1.2551936331078718E-2</v>
      </c>
      <c r="G147" s="24">
        <f ca="1">LN(Data!H159/Data!H158)</f>
        <v>9.823491463665724E-3</v>
      </c>
      <c r="H147" s="24">
        <f ca="1">LN(Data!I159/Data!I158)</f>
        <v>4.3259816811904968E-3</v>
      </c>
      <c r="I147" s="24">
        <f ca="1">LN(Data!J159/Data!J158)</f>
        <v>4.7611580180197486E-3</v>
      </c>
      <c r="J147" s="24">
        <f ca="1">LN(Data!K159/Data!K158)</f>
        <v>1.0158100891791469E-2</v>
      </c>
      <c r="K147" s="24">
        <f ca="1">LN(Data!L159/Data!L158)</f>
        <v>1.4870725448337537E-2</v>
      </c>
      <c r="L147" s="24">
        <f ca="1">LN(Data!M159/Data!M158)</f>
        <v>1.5415751560113666E-2</v>
      </c>
      <c r="M147" s="24">
        <f ca="1">LN(Data!N159/Data!N158)</f>
        <v>6.7273207494265297E-3</v>
      </c>
      <c r="N147" s="24">
        <f ca="1">LN(Data!O159/Data!O158)</f>
        <v>1.3291226359883937E-2</v>
      </c>
      <c r="O147" s="24">
        <f ca="1">LN(Data!P159/Data!P158)</f>
        <v>1.0414277489149696E-2</v>
      </c>
    </row>
    <row r="148" spans="1:15" x14ac:dyDescent="0.35">
      <c r="A148">
        <f ca="1"/>
        <v>146</v>
      </c>
      <c r="B148" s="24">
        <f ca="1">LN(Data!C160/Data!C159)</f>
        <v>-8.8235040094095368E-3</v>
      </c>
      <c r="C148" s="24">
        <f ca="1">LN(Data!D160/Data!D159)</f>
        <v>2.3073720951232831E-2</v>
      </c>
      <c r="D148" s="24">
        <f ca="1">LN(Data!E160/Data!E159)</f>
        <v>3.8141541067775522E-2</v>
      </c>
      <c r="E148" s="24">
        <f ca="1">LN(Data!F160/Data!F159)</f>
        <v>1.4469415039779311E-2</v>
      </c>
      <c r="F148" s="24">
        <f ca="1">LN(Data!G160/Data!G159)</f>
        <v>4.4832670183322697E-3</v>
      </c>
      <c r="G148" s="24">
        <f ca="1">LN(Data!H160/Data!H159)</f>
        <v>6.0332008041679127E-3</v>
      </c>
      <c r="H148" s="24">
        <f ca="1">LN(Data!I160/Data!I159)</f>
        <v>-9.1831523475558174E-3</v>
      </c>
      <c r="I148" s="24">
        <f ca="1">LN(Data!J160/Data!J159)</f>
        <v>-2.219053058312691E-3</v>
      </c>
      <c r="J148" s="24">
        <f ca="1">LN(Data!K160/Data!K159)</f>
        <v>1.1907117424233612E-2</v>
      </c>
      <c r="K148" s="24">
        <f ca="1">LN(Data!L160/Data!L159)</f>
        <v>-1.7451486300624746E-3</v>
      </c>
      <c r="L148" s="24">
        <f ca="1">LN(Data!M160/Data!M159)</f>
        <v>2.4446154267672602E-3</v>
      </c>
      <c r="M148" s="24">
        <f ca="1">LN(Data!N160/Data!N159)</f>
        <v>-4.4174904625360238E-3</v>
      </c>
      <c r="N148" s="24">
        <f ca="1">LN(Data!O160/Data!O159)</f>
        <v>1.2738486647515519E-2</v>
      </c>
      <c r="O148" s="24">
        <f ca="1">LN(Data!P160/Data!P159)</f>
        <v>2.4964114087241062E-5</v>
      </c>
    </row>
    <row r="149" spans="1:15" x14ac:dyDescent="0.35">
      <c r="A149">
        <f ca="1"/>
        <v>147</v>
      </c>
      <c r="B149" s="24">
        <f ca="1">LN(Data!C161/Data!C160)</f>
        <v>-7.4223406561697352E-3</v>
      </c>
      <c r="C149" s="24">
        <f ca="1">LN(Data!D161/Data!D160)</f>
        <v>-1.128721249553249E-2</v>
      </c>
      <c r="D149" s="24">
        <f ca="1">LN(Data!E161/Data!E160)</f>
        <v>-1.7951580804093228E-2</v>
      </c>
      <c r="E149" s="24">
        <f ca="1">LN(Data!F161/Data!F160)</f>
        <v>1.6147845977657475E-3</v>
      </c>
      <c r="F149" s="24">
        <f ca="1">LN(Data!G161/Data!G160)</f>
        <v>-1.2676631869990979E-2</v>
      </c>
      <c r="G149" s="24">
        <f ca="1">LN(Data!H161/Data!H160)</f>
        <v>-4.2051784525864701E-2</v>
      </c>
      <c r="H149" s="24">
        <f ca="1">LN(Data!I161/Data!I160)</f>
        <v>-2.1761107387967549E-2</v>
      </c>
      <c r="I149" s="24">
        <f ca="1">LN(Data!J161/Data!J160)</f>
        <v>6.9576498259208662E-3</v>
      </c>
      <c r="J149" s="24">
        <f ca="1">LN(Data!K161/Data!K160)</f>
        <v>-3.699593086963049E-4</v>
      </c>
      <c r="K149" s="24">
        <f ca="1">LN(Data!L161/Data!L160)</f>
        <v>-5.8897432289940124E-3</v>
      </c>
      <c r="L149" s="24">
        <f ca="1">LN(Data!M161/Data!M160)</f>
        <v>1.4693894610402922E-2</v>
      </c>
      <c r="M149" s="24">
        <f ca="1">LN(Data!N161/Data!N160)</f>
        <v>1.0297857752191995E-2</v>
      </c>
      <c r="N149" s="24">
        <f ca="1">LN(Data!O161/Data!O160)</f>
        <v>-1.8547737959732972E-2</v>
      </c>
      <c r="O149" s="24">
        <f ca="1">LN(Data!P161/Data!P160)</f>
        <v>-1.3470924992429746E-2</v>
      </c>
    </row>
    <row r="150" spans="1:15" x14ac:dyDescent="0.35">
      <c r="A150">
        <f ca="1"/>
        <v>148</v>
      </c>
      <c r="B150" s="24">
        <f ca="1">LN(Data!C162/Data!C161)</f>
        <v>-2.1633939550734318E-3</v>
      </c>
      <c r="C150" s="24">
        <f ca="1">LN(Data!D162/Data!D161)</f>
        <v>-1.289864944150724E-2</v>
      </c>
      <c r="D150" s="24">
        <f ca="1">LN(Data!E162/Data!E161)</f>
        <v>-4.1772373115837688E-2</v>
      </c>
      <c r="E150" s="24">
        <f ca="1">LN(Data!F162/Data!F161)</f>
        <v>-5.3797185911473957E-4</v>
      </c>
      <c r="F150" s="24">
        <f ca="1">LN(Data!G162/Data!G161)</f>
        <v>-1.5233400356163905E-3</v>
      </c>
      <c r="G150" s="24">
        <f ca="1">LN(Data!H162/Data!H161)</f>
        <v>-2.0599180435802528E-2</v>
      </c>
      <c r="H150" s="24">
        <f ca="1">LN(Data!I162/Data!I161)</f>
        <v>-2.6880855392991719E-3</v>
      </c>
      <c r="I150" s="24">
        <f ca="1">LN(Data!J162/Data!J161)</f>
        <v>-8.8636224486547208E-3</v>
      </c>
      <c r="J150" s="24">
        <f ca="1">LN(Data!K162/Data!K161)</f>
        <v>5.5350694820012888E-3</v>
      </c>
      <c r="K150" s="24">
        <f ca="1">LN(Data!L162/Data!L161)</f>
        <v>3.6587434794169253E-3</v>
      </c>
      <c r="L150" s="24">
        <f ca="1">LN(Data!M162/Data!M161)</f>
        <v>-6.016847353603412E-4</v>
      </c>
      <c r="M150" s="24">
        <f ca="1">LN(Data!N162/Data!N161)</f>
        <v>-9.1137987848267672E-3</v>
      </c>
      <c r="N150" s="24">
        <f ca="1">LN(Data!O162/Data!O161)</f>
        <v>-9.8579182061125275E-4</v>
      </c>
      <c r="O150" s="24">
        <f ca="1">LN(Data!P162/Data!P161)</f>
        <v>-8.5124197455242658E-3</v>
      </c>
    </row>
    <row r="151" spans="1:15" x14ac:dyDescent="0.35">
      <c r="A151">
        <f ca="1"/>
        <v>149</v>
      </c>
      <c r="B151" s="24">
        <f ca="1">LN(Data!C163/Data!C162)</f>
        <v>-1.4813384501607393E-2</v>
      </c>
      <c r="C151" s="24">
        <f ca="1">LN(Data!D163/Data!D162)</f>
        <v>-2.4405190991904992E-2</v>
      </c>
      <c r="D151" s="24">
        <f ca="1">LN(Data!E163/Data!E162)</f>
        <v>1.2619484732457399E-2</v>
      </c>
      <c r="E151" s="24">
        <f ca="1">LN(Data!F163/Data!F162)</f>
        <v>-7.9236863336414939E-3</v>
      </c>
      <c r="F151" s="24">
        <f ca="1">LN(Data!G163/Data!G162)</f>
        <v>-1.5731072526728711E-2</v>
      </c>
      <c r="G151" s="24">
        <f ca="1">LN(Data!H163/Data!H162)</f>
        <v>-1.2516428348694963E-2</v>
      </c>
      <c r="H151" s="24">
        <f ca="1">LN(Data!I163/Data!I162)</f>
        <v>4.4543503493803746E-3</v>
      </c>
      <c r="I151" s="24">
        <f ca="1">LN(Data!J163/Data!J162)</f>
        <v>-4.4614478081351893E-3</v>
      </c>
      <c r="J151" s="24">
        <f ca="1">LN(Data!K163/Data!K162)</f>
        <v>4.0396676309221603E-3</v>
      </c>
      <c r="K151" s="24">
        <f ca="1">LN(Data!L163/Data!L162)</f>
        <v>-1.4134188703983969E-2</v>
      </c>
      <c r="L151" s="24">
        <f ca="1">LN(Data!M163/Data!M162)</f>
        <v>-1.9447589517032546E-2</v>
      </c>
      <c r="M151" s="24">
        <f ca="1">LN(Data!N163/Data!N162)</f>
        <v>-3.4938892542557406E-3</v>
      </c>
      <c r="N151" s="24">
        <f ca="1">LN(Data!O163/Data!O162)</f>
        <v>-1.212292937430671E-2</v>
      </c>
      <c r="O151" s="24">
        <f ca="1">LN(Data!P163/Data!P162)</f>
        <v>-1.2531299232485376E-2</v>
      </c>
    </row>
    <row r="152" spans="1:15" x14ac:dyDescent="0.35">
      <c r="A152">
        <f ca="1"/>
        <v>150</v>
      </c>
      <c r="B152" s="24">
        <f ca="1">LN(Data!C164/Data!C163)</f>
        <v>6.9388229914837116E-4</v>
      </c>
      <c r="C152" s="24">
        <f ca="1">LN(Data!D164/Data!D163)</f>
        <v>-2.8529305749105997E-2</v>
      </c>
      <c r="D152" s="24">
        <f ca="1">LN(Data!E164/Data!E163)</f>
        <v>-5.0785723105187509E-2</v>
      </c>
      <c r="E152" s="24">
        <f ca="1">LN(Data!F164/Data!F163)</f>
        <v>-2.171946555176771E-3</v>
      </c>
      <c r="F152" s="24">
        <f ca="1">LN(Data!G164/Data!G163)</f>
        <v>6.6152391187191831E-3</v>
      </c>
      <c r="G152" s="24">
        <f ca="1">LN(Data!H164/Data!H163)</f>
        <v>-4.9893976337528801E-4</v>
      </c>
      <c r="H152" s="24">
        <f ca="1">LN(Data!I164/Data!I163)</f>
        <v>-1.0578632768648101E-2</v>
      </c>
      <c r="I152" s="24">
        <f ca="1">LN(Data!J164/Data!J163)</f>
        <v>-6.0868360281234558E-3</v>
      </c>
      <c r="J152" s="24">
        <f ca="1">LN(Data!K164/Data!K163)</f>
        <v>-9.0198494634319334E-3</v>
      </c>
      <c r="K152" s="24">
        <f ca="1">LN(Data!L164/Data!L163)</f>
        <v>8.0794354041459956E-3</v>
      </c>
      <c r="L152" s="24">
        <f ca="1">LN(Data!M164/Data!M163)</f>
        <v>-3.6879179298915037E-2</v>
      </c>
      <c r="M152" s="24">
        <f ca="1">LN(Data!N164/Data!N163)</f>
        <v>4.9987504165121481E-4</v>
      </c>
      <c r="N152" s="24">
        <f ca="1">LN(Data!O164/Data!O163)</f>
        <v>6.3602161402248093E-3</v>
      </c>
      <c r="O152" s="24">
        <f ca="1">LN(Data!P164/Data!P163)</f>
        <v>-1.7586969488447833E-3</v>
      </c>
    </row>
    <row r="153" spans="1:15" x14ac:dyDescent="0.35">
      <c r="A153">
        <f ca="1"/>
        <v>151</v>
      </c>
      <c r="B153" s="24">
        <f ca="1">LN(Data!C165/Data!C164)</f>
        <v>2.5401237535023851E-3</v>
      </c>
      <c r="C153" s="24">
        <f ca="1">LN(Data!D165/Data!D164)</f>
        <v>-3.9185003117296995E-3</v>
      </c>
      <c r="D153" s="24">
        <f ca="1">LN(Data!E165/Data!E164)</f>
        <v>-2.4658783663252665E-2</v>
      </c>
      <c r="E153" s="24">
        <f ca="1">LN(Data!F165/Data!F164)</f>
        <v>2.0800463034375362E-2</v>
      </c>
      <c r="F153" s="24">
        <f ca="1">LN(Data!G165/Data!G164)</f>
        <v>1.6781476962003605E-2</v>
      </c>
      <c r="G153" s="24">
        <f ca="1">LN(Data!H165/Data!H164)</f>
        <v>2.989911284307483E-3</v>
      </c>
      <c r="H153" s="24">
        <f ca="1">LN(Data!I165/Data!I164)</f>
        <v>-1.0574318611381956E-3</v>
      </c>
      <c r="I153" s="24">
        <f ca="1">LN(Data!J165/Data!J164)</f>
        <v>1.8781389240065192E-2</v>
      </c>
      <c r="J153" s="24">
        <f ca="1">LN(Data!K165/Data!K164)</f>
        <v>2.8437935320533625E-2</v>
      </c>
      <c r="K153" s="24">
        <f ca="1">LN(Data!L165/Data!L164)</f>
        <v>3.6675043002721191E-3</v>
      </c>
      <c r="L153" s="24">
        <f ca="1">LN(Data!M165/Data!M164)</f>
        <v>-4.6270525312939051E-3</v>
      </c>
      <c r="M153" s="24">
        <f ca="1">LN(Data!N165/Data!N164)</f>
        <v>1.3094797224120115E-2</v>
      </c>
      <c r="N153" s="24">
        <f ca="1">LN(Data!O165/Data!O164)</f>
        <v>1.2046530692248217E-2</v>
      </c>
      <c r="O153" s="24">
        <f ca="1">LN(Data!P165/Data!P164)</f>
        <v>7.4531943580478455E-3</v>
      </c>
    </row>
    <row r="154" spans="1:15" x14ac:dyDescent="0.35">
      <c r="A154">
        <f ca="1"/>
        <v>152</v>
      </c>
      <c r="B154" s="24">
        <f ca="1">LN(Data!C166/Data!C165)</f>
        <v>-1.3583537353133628E-2</v>
      </c>
      <c r="C154" s="24">
        <f ca="1">LN(Data!D166/Data!D165)</f>
        <v>3.1360276583478975E-3</v>
      </c>
      <c r="D154" s="24">
        <f ca="1">LN(Data!E166/Data!E165)</f>
        <v>-2.5282245474284159E-2</v>
      </c>
      <c r="E154" s="24">
        <f ca="1">LN(Data!F166/Data!F165)</f>
        <v>-6.7664075825171833E-3</v>
      </c>
      <c r="F154" s="24">
        <f ca="1">LN(Data!G166/Data!G165)</f>
        <v>-9.9924222887856268E-2</v>
      </c>
      <c r="G154" s="24">
        <f ca="1">LN(Data!H166/Data!H165)</f>
        <v>-8.2438638254653026E-3</v>
      </c>
      <c r="H154" s="24">
        <f ca="1">LN(Data!I166/Data!I165)</f>
        <v>2.2457076809163086E-3</v>
      </c>
      <c r="I154" s="24">
        <f ca="1">LN(Data!J166/Data!J165)</f>
        <v>1.1600694448057754E-2</v>
      </c>
      <c r="J154" s="24">
        <f ca="1">LN(Data!K166/Data!K165)</f>
        <v>8.5898881790180143E-3</v>
      </c>
      <c r="K154" s="24">
        <f ca="1">LN(Data!L166/Data!L165)</f>
        <v>3.0216840052984643E-2</v>
      </c>
      <c r="L154" s="24">
        <f ca="1">LN(Data!M166/Data!M165)</f>
        <v>1.1764841579586431E-2</v>
      </c>
      <c r="M154" s="24">
        <f ca="1">LN(Data!N166/Data!N165)</f>
        <v>9.8601104925669981E-4</v>
      </c>
      <c r="N154" s="24">
        <f ca="1">LN(Data!O166/Data!O165)</f>
        <v>-2.773690143691649E-3</v>
      </c>
      <c r="O154" s="24">
        <f ca="1">LN(Data!P166/Data!P165)</f>
        <v>-1.420629137092631E-2</v>
      </c>
    </row>
    <row r="155" spans="1:15" x14ac:dyDescent="0.35">
      <c r="A155">
        <f ca="1"/>
        <v>153</v>
      </c>
      <c r="B155" s="24">
        <f ca="1">LN(Data!C167/Data!C166)</f>
        <v>-2.4913268142836346E-2</v>
      </c>
      <c r="C155" s="24">
        <f ca="1">LN(Data!D167/Data!D166)</f>
        <v>2.2063987758516861E-2</v>
      </c>
      <c r="D155" s="24">
        <f ca="1">LN(Data!E167/Data!E166)</f>
        <v>2.0067563050809173E-2</v>
      </c>
      <c r="E155" s="24">
        <f ca="1">LN(Data!F167/Data!F166)</f>
        <v>-1.7868310598772417E-4</v>
      </c>
      <c r="F155" s="24">
        <f ca="1">LN(Data!G167/Data!G166)</f>
        <v>-2.6868371676527864E-2</v>
      </c>
      <c r="G155" s="24">
        <f ca="1">LN(Data!H167/Data!H166)</f>
        <v>5.2539525411579501E-3</v>
      </c>
      <c r="H155" s="24">
        <f ca="1">LN(Data!I167/Data!I166)</f>
        <v>-1.7101258498106373E-2</v>
      </c>
      <c r="I155" s="24">
        <f ca="1">LN(Data!J167/Data!J166)</f>
        <v>-6.8814785164112687E-3</v>
      </c>
      <c r="J155" s="24">
        <f ca="1">LN(Data!K167/Data!K166)</f>
        <v>-6.0768730349172731E-3</v>
      </c>
      <c r="K155" s="24">
        <f ca="1">LN(Data!L167/Data!L166)</f>
        <v>-3.8236080500700806E-2</v>
      </c>
      <c r="L155" s="24">
        <f ca="1">LN(Data!M167/Data!M166)</f>
        <v>0</v>
      </c>
      <c r="M155" s="24">
        <f ca="1">LN(Data!N167/Data!N166)</f>
        <v>-5.8067867636666434E-3</v>
      </c>
      <c r="N155" s="24">
        <f ca="1">LN(Data!O167/Data!O166)</f>
        <v>-1.134520119006906E-2</v>
      </c>
      <c r="O155" s="24">
        <f ca="1">LN(Data!P167/Data!P166)</f>
        <v>-1.2350853858497282E-2</v>
      </c>
    </row>
    <row r="156" spans="1:15" x14ac:dyDescent="0.35">
      <c r="A156">
        <f ca="1"/>
        <v>154</v>
      </c>
      <c r="B156" s="24">
        <f ca="1">LN(Data!C168/Data!C167)</f>
        <v>7.937733778979876E-3</v>
      </c>
      <c r="C156" s="24">
        <f ca="1">LN(Data!D168/Data!D167)</f>
        <v>-3.7048495261005801E-2</v>
      </c>
      <c r="D156" s="24">
        <f ca="1">LN(Data!E168/Data!E167)</f>
        <v>-1.4040244679797663E-2</v>
      </c>
      <c r="E156" s="24">
        <f ca="1">LN(Data!F168/Data!F167)</f>
        <v>-1.6576956172192198E-2</v>
      </c>
      <c r="F156" s="24">
        <f ca="1">LN(Data!G168/Data!G167)</f>
        <v>-8.9997960666529609E-4</v>
      </c>
      <c r="G156" s="24">
        <f ca="1">LN(Data!H168/Data!H167)</f>
        <v>-1.1544864078411385E-2</v>
      </c>
      <c r="H156" s="24">
        <f ca="1">LN(Data!I168/Data!I167)</f>
        <v>-2.3083170182873581E-2</v>
      </c>
      <c r="I156" s="24">
        <f ca="1">LN(Data!J168/Data!J167)</f>
        <v>-1.3270336920896585E-2</v>
      </c>
      <c r="J156" s="24">
        <f ca="1">LN(Data!K168/Data!K167)</f>
        <v>-9.7280536582514746E-3</v>
      </c>
      <c r="K156" s="24">
        <f ca="1">LN(Data!L168/Data!L167)</f>
        <v>5.8385447899460706E-3</v>
      </c>
      <c r="L156" s="24">
        <f ca="1">LN(Data!M168/Data!M167)</f>
        <v>-1.6574084577666463E-2</v>
      </c>
      <c r="M156" s="24">
        <f ca="1">LN(Data!N168/Data!N167)</f>
        <v>-1.1151721337325411E-2</v>
      </c>
      <c r="N156" s="24">
        <f ca="1">LN(Data!O168/Data!O167)</f>
        <v>-7.6356119350768914E-3</v>
      </c>
      <c r="O156" s="24">
        <f ca="1">LN(Data!P168/Data!P167)</f>
        <v>-4.4425713007739086E-3</v>
      </c>
    </row>
    <row r="157" spans="1:15" x14ac:dyDescent="0.35">
      <c r="A157">
        <f ca="1"/>
        <v>155</v>
      </c>
      <c r="B157" s="24">
        <f ca="1">LN(Data!C169/Data!C168)</f>
        <v>1.2230219504221885E-2</v>
      </c>
      <c r="C157" s="24">
        <f ca="1">LN(Data!D169/Data!D168)</f>
        <v>2.0449001974567619E-2</v>
      </c>
      <c r="D157" s="24">
        <f ca="1">LN(Data!E169/Data!E168)</f>
        <v>3.0975157781163883E-2</v>
      </c>
      <c r="E157" s="24">
        <f ca="1">LN(Data!F169/Data!F168)</f>
        <v>3.44609028800784E-3</v>
      </c>
      <c r="F157" s="24">
        <f ca="1">LN(Data!G169/Data!G168)</f>
        <v>1.8570861725103176E-2</v>
      </c>
      <c r="G157" s="24">
        <f ca="1">LN(Data!H169/Data!H168)</f>
        <v>8.6711193631475881E-3</v>
      </c>
      <c r="H157" s="24">
        <f ca="1">LN(Data!I169/Data!I168)</f>
        <v>9.773511826980304E-3</v>
      </c>
      <c r="I157" s="24">
        <f ca="1">LN(Data!J169/Data!J168)</f>
        <v>5.7088642203202006E-3</v>
      </c>
      <c r="J157" s="24">
        <f ca="1">LN(Data!K169/Data!K168)</f>
        <v>1.6339352643360762E-2</v>
      </c>
      <c r="K157" s="24">
        <f ca="1">LN(Data!L169/Data!L168)</f>
        <v>2.2485657753747654E-2</v>
      </c>
      <c r="L157" s="24">
        <f ca="1">LN(Data!M169/Data!M168)</f>
        <v>-9.0396095777250211E-3</v>
      </c>
      <c r="M157" s="24">
        <f ca="1">LN(Data!N169/Data!N168)</f>
        <v>1.652724789038371E-2</v>
      </c>
      <c r="N157" s="24">
        <f ca="1">LN(Data!O169/Data!O168)</f>
        <v>1.932260583119922E-2</v>
      </c>
      <c r="O157" s="24">
        <f ca="1">LN(Data!P169/Data!P168)</f>
        <v>1.1960415503666005E-2</v>
      </c>
    </row>
    <row r="158" spans="1:15" x14ac:dyDescent="0.35">
      <c r="A158">
        <f ca="1"/>
        <v>156</v>
      </c>
      <c r="B158" s="24">
        <f ca="1">LN(Data!C170/Data!C169)</f>
        <v>2.8147558606344122E-3</v>
      </c>
      <c r="C158" s="24">
        <f ca="1">LN(Data!D170/Data!D169)</f>
        <v>2.4986885193342627E-2</v>
      </c>
      <c r="D158" s="24">
        <f ca="1">LN(Data!E170/Data!E169)</f>
        <v>1.5978582349094786E-2</v>
      </c>
      <c r="E158" s="24">
        <f ca="1">LN(Data!F170/Data!F169)</f>
        <v>1.6698475804459594E-2</v>
      </c>
      <c r="F158" s="24">
        <f ca="1">LN(Data!G170/Data!G169)</f>
        <v>-3.0578602727884142E-3</v>
      </c>
      <c r="G158" s="24">
        <f ca="1">LN(Data!H170/Data!H169)</f>
        <v>1.8751177442443815E-3</v>
      </c>
      <c r="H158" s="24">
        <f ca="1">LN(Data!I170/Data!I169)</f>
        <v>8.870288718846122E-3</v>
      </c>
      <c r="I158" s="24">
        <f ca="1">LN(Data!J170/Data!J169)</f>
        <v>-5.0729341511941426E-3</v>
      </c>
      <c r="J158" s="24">
        <f ca="1">LN(Data!K170/Data!K169)</f>
        <v>6.0369501527185671E-3</v>
      </c>
      <c r="K158" s="24">
        <f ca="1">LN(Data!L170/Data!L169)</f>
        <v>2.3688974981838635E-3</v>
      </c>
      <c r="L158" s="24">
        <f ca="1">LN(Data!M170/Data!M169)</f>
        <v>2.2675746677805605E-3</v>
      </c>
      <c r="M158" s="24">
        <f ca="1">LN(Data!N170/Data!N169)</f>
        <v>6.1432801633429217E-3</v>
      </c>
      <c r="N158" s="24">
        <f ca="1">LN(Data!O170/Data!O169)</f>
        <v>2.1356113268565893E-4</v>
      </c>
      <c r="O158" s="24">
        <f ca="1">LN(Data!P170/Data!P169)</f>
        <v>6.0311136693203208E-3</v>
      </c>
    </row>
    <row r="159" spans="1:15" x14ac:dyDescent="0.35">
      <c r="A159">
        <f ca="1"/>
        <v>157</v>
      </c>
      <c r="B159" s="24">
        <f ca="1">LN(Data!C171/Data!C170)</f>
        <v>1.8565248657311163E-2</v>
      </c>
      <c r="C159" s="24">
        <f ca="1">LN(Data!D171/Data!D170)</f>
        <v>2.2753138371353837E-3</v>
      </c>
      <c r="D159" s="24">
        <f ca="1">LN(Data!E171/Data!E170)</f>
        <v>2.0215640307818237E-3</v>
      </c>
      <c r="E159" s="24">
        <f ca="1">LN(Data!F171/Data!F170)</f>
        <v>1.7804682678574464E-4</v>
      </c>
      <c r="F159" s="24">
        <f ca="1">LN(Data!G171/Data!G170)</f>
        <v>1.8920454247690822E-2</v>
      </c>
      <c r="G159" s="24">
        <f ca="1">LN(Data!H171/Data!H170)</f>
        <v>-1.903858803833193E-2</v>
      </c>
      <c r="H159" s="24">
        <f ca="1">LN(Data!I171/Data!I170)</f>
        <v>2.3566654007197655E-3</v>
      </c>
      <c r="I159" s="24">
        <f ca="1">LN(Data!J171/Data!J170)</f>
        <v>2.3249554920230897E-2</v>
      </c>
      <c r="J159" s="24">
        <f ca="1">LN(Data!K171/Data!K170)</f>
        <v>-8.8550435255752534E-4</v>
      </c>
      <c r="K159" s="24">
        <f ca="1">LN(Data!L171/Data!L170)</f>
        <v>2.3269780409453062E-2</v>
      </c>
      <c r="L159" s="24">
        <f ca="1">LN(Data!M171/Data!M170)</f>
        <v>-7.3070066121812549E-3</v>
      </c>
      <c r="M159" s="24">
        <f ca="1">LN(Data!N171/Data!N170)</f>
        <v>9.6907660714979655E-3</v>
      </c>
      <c r="N159" s="24">
        <f ca="1">LN(Data!O171/Data!O170)</f>
        <v>2.5621317075855956E-4</v>
      </c>
      <c r="O159" s="24">
        <f ca="1">LN(Data!P171/Data!P170)</f>
        <v>1.0950573462531039E-2</v>
      </c>
    </row>
    <row r="160" spans="1:15" x14ac:dyDescent="0.35">
      <c r="A160">
        <f ca="1"/>
        <v>158</v>
      </c>
      <c r="B160" s="24">
        <f ca="1">LN(Data!C172/Data!C171)</f>
        <v>2.0482026814284352E-2</v>
      </c>
      <c r="C160" s="24">
        <f ca="1">LN(Data!D172/Data!D171)</f>
        <v>4.517613782887573E-2</v>
      </c>
      <c r="D160" s="24">
        <f ca="1">LN(Data!E172/Data!E171)</f>
        <v>3.1801288651643896E-2</v>
      </c>
      <c r="E160" s="24">
        <f ca="1">LN(Data!F172/Data!F171)</f>
        <v>2.9297771306167879E-2</v>
      </c>
      <c r="F160" s="24">
        <f ca="1">LN(Data!G172/Data!G171)</f>
        <v>8.1909570340566746E-3</v>
      </c>
      <c r="G160" s="24">
        <f ca="1">LN(Data!H172/Data!H171)</f>
        <v>2.2529428137311125E-2</v>
      </c>
      <c r="H160" s="24">
        <f ca="1">LN(Data!I172/Data!I171)</f>
        <v>1.0370413750821008E-2</v>
      </c>
      <c r="I160" s="24">
        <f ca="1">LN(Data!J172/Data!J171)</f>
        <v>3.987744919885617E-2</v>
      </c>
      <c r="J160" s="24">
        <f ca="1">LN(Data!K172/Data!K171)</f>
        <v>1.1450842991554572E-2</v>
      </c>
      <c r="K160" s="24">
        <f ca="1">LN(Data!L172/Data!L171)</f>
        <v>6.4805307521256872E-3</v>
      </c>
      <c r="L160" s="24">
        <f ca="1">LN(Data!M172/Data!M171)</f>
        <v>3.0653126099792264E-2</v>
      </c>
      <c r="M160" s="24">
        <f ca="1">LN(Data!N172/Data!N171)</f>
        <v>1.1818045294495188E-2</v>
      </c>
      <c r="N160" s="24">
        <f ca="1">LN(Data!O172/Data!O171)</f>
        <v>1.6052524871165413E-2</v>
      </c>
      <c r="O160" s="24">
        <f ca="1">LN(Data!P172/Data!P171)</f>
        <v>1.8822764903587742E-2</v>
      </c>
    </row>
    <row r="161" spans="1:15" x14ac:dyDescent="0.35">
      <c r="A161">
        <f ca="1"/>
        <v>159</v>
      </c>
      <c r="B161" s="24">
        <f ca="1">LN(Data!C173/Data!C172)</f>
        <v>-5.1945235655890959E-3</v>
      </c>
      <c r="C161" s="24">
        <f ca="1">LN(Data!D173/Data!D172)</f>
        <v>2.8552974687808569E-2</v>
      </c>
      <c r="D161" s="24">
        <f ca="1">LN(Data!E173/Data!E172)</f>
        <v>6.0720514723310158E-2</v>
      </c>
      <c r="E161" s="24">
        <f ca="1">LN(Data!F173/Data!F172)</f>
        <v>2.913571795079976E-2</v>
      </c>
      <c r="F161" s="24">
        <f ca="1">LN(Data!G173/Data!G172)</f>
        <v>1.254936770256595E-2</v>
      </c>
      <c r="G161" s="24">
        <f ca="1">LN(Data!H173/Data!H172)</f>
        <v>-1.0635070523235349E-2</v>
      </c>
      <c r="H161" s="24">
        <f ca="1">LN(Data!I173/Data!I172)</f>
        <v>7.2949458064227903E-3</v>
      </c>
      <c r="I161" s="24">
        <f ca="1">LN(Data!J173/Data!J172)</f>
        <v>-7.187811718833567E-3</v>
      </c>
      <c r="J161" s="24">
        <f ca="1">LN(Data!K173/Data!K172)</f>
        <v>-6.1495405954625606E-3</v>
      </c>
      <c r="K161" s="24">
        <f ca="1">LN(Data!L173/Data!L172)</f>
        <v>1.2779726646399021E-2</v>
      </c>
      <c r="L161" s="24">
        <f ca="1">LN(Data!M173/Data!M172)</f>
        <v>-4.1178392048288361E-3</v>
      </c>
      <c r="M161" s="24">
        <f ca="1">LN(Data!N173/Data!N172)</f>
        <v>-2.3979377850063134E-4</v>
      </c>
      <c r="N161" s="24">
        <f ca="1">LN(Data!O173/Data!O172)</f>
        <v>1.5343863406941841E-2</v>
      </c>
      <c r="O161" s="24">
        <f ca="1">LN(Data!P173/Data!P172)</f>
        <v>9.2050648715962819E-3</v>
      </c>
    </row>
    <row r="162" spans="1:15" x14ac:dyDescent="0.35">
      <c r="A162">
        <f ca="1"/>
        <v>160</v>
      </c>
      <c r="B162" s="24">
        <f ca="1">LN(Data!C174/Data!C173)</f>
        <v>1.4499523438351727E-2</v>
      </c>
      <c r="C162" s="24">
        <f ca="1">LN(Data!D174/Data!D173)</f>
        <v>-3.1718088265294949E-3</v>
      </c>
      <c r="D162" s="24">
        <f ca="1">LN(Data!E174/Data!E173)</f>
        <v>-3.4017947017882855E-2</v>
      </c>
      <c r="E162" s="24">
        <f ca="1">LN(Data!F174/Data!F173)</f>
        <v>-9.7874557888963463E-3</v>
      </c>
      <c r="F162" s="24">
        <f ca="1">LN(Data!G174/Data!G173)</f>
        <v>8.8683827808795548E-3</v>
      </c>
      <c r="G162" s="24">
        <f ca="1">LN(Data!H174/Data!H173)</f>
        <v>1.6591162085466713E-2</v>
      </c>
      <c r="H162" s="24">
        <f ca="1">LN(Data!I174/Data!I173)</f>
        <v>2.3759250881109032E-3</v>
      </c>
      <c r="I162" s="24">
        <f ca="1">LN(Data!J174/Data!J173)</f>
        <v>6.0096155654806383E-4</v>
      </c>
      <c r="J162" s="24">
        <f ca="1">LN(Data!K174/Data!K173)</f>
        <v>4.0453841115988152E-3</v>
      </c>
      <c r="K162" s="24">
        <f ca="1">LN(Data!L174/Data!L173)</f>
        <v>1.0517063653828608E-2</v>
      </c>
      <c r="L162" s="24">
        <f ca="1">LN(Data!M174/Data!M173)</f>
        <v>-2.0199468445877517E-2</v>
      </c>
      <c r="M162" s="24">
        <f ca="1">LN(Data!N174/Data!N173)</f>
        <v>-5.3974633233344637E-4</v>
      </c>
      <c r="N162" s="24">
        <f ca="1">LN(Data!O174/Data!O173)</f>
        <v>-4.9664763871612515E-4</v>
      </c>
      <c r="O162" s="24">
        <f ca="1">LN(Data!P174/Data!P173)</f>
        <v>1.9258431513433953E-3</v>
      </c>
    </row>
    <row r="163" spans="1:15" x14ac:dyDescent="0.35">
      <c r="A163">
        <f ca="1"/>
        <v>161</v>
      </c>
      <c r="B163" s="24">
        <f ca="1">LN(Data!C175/Data!C174)</f>
        <v>1.4347289450206285E-2</v>
      </c>
      <c r="C163" s="24">
        <f ca="1">LN(Data!D175/Data!D174)</f>
        <v>-6.0187825525834186E-3</v>
      </c>
      <c r="D163" s="24">
        <f ca="1">LN(Data!E175/Data!E174)</f>
        <v>1.2690357033049863E-3</v>
      </c>
      <c r="E163" s="24">
        <f ca="1">LN(Data!F175/Data!F174)</f>
        <v>2.0328653451706278E-3</v>
      </c>
      <c r="F163" s="24">
        <f ca="1">LN(Data!G175/Data!G174)</f>
        <v>5.5126087078352119E-3</v>
      </c>
      <c r="G163" s="24">
        <f ca="1">LN(Data!H175/Data!H174)</f>
        <v>9.6036197353985761E-3</v>
      </c>
      <c r="H163" s="24">
        <f ca="1">LN(Data!I175/Data!I174)</f>
        <v>-5.2875205806831981E-3</v>
      </c>
      <c r="I163" s="24">
        <f ca="1">LN(Data!J175/Data!J174)</f>
        <v>-6.0259296534126887E-3</v>
      </c>
      <c r="J163" s="24">
        <f ca="1">LN(Data!K175/Data!K174)</f>
        <v>3.6793734018615194E-3</v>
      </c>
      <c r="K163" s="24">
        <f ca="1">LN(Data!L175/Data!L174)</f>
        <v>1.1156783229254433E-2</v>
      </c>
      <c r="L163" s="24">
        <f ca="1">LN(Data!M175/Data!M174)</f>
        <v>-2.5421623193311215E-2</v>
      </c>
      <c r="M163" s="24">
        <f ca="1">LN(Data!N175/Data!N174)</f>
        <v>2.8752865142618357E-3</v>
      </c>
      <c r="N163" s="24">
        <f ca="1">LN(Data!O175/Data!O174)</f>
        <v>3.9662917638294505E-3</v>
      </c>
      <c r="O163" s="24">
        <f ca="1">LN(Data!P175/Data!P174)</f>
        <v>2.8195390146743215E-3</v>
      </c>
    </row>
    <row r="164" spans="1:15" x14ac:dyDescent="0.35">
      <c r="A164">
        <f ca="1"/>
        <v>162</v>
      </c>
      <c r="B164" s="24">
        <f ca="1">LN(Data!C176/Data!C175)</f>
        <v>5.8676925227720564E-3</v>
      </c>
      <c r="C164" s="24">
        <f ca="1">LN(Data!D176/Data!D175)</f>
        <v>-9.6343296504440047E-3</v>
      </c>
      <c r="D164" s="24">
        <f ca="1">LN(Data!E176/Data!E175)</f>
        <v>1.9005390579741393E-3</v>
      </c>
      <c r="E164" s="24">
        <f ca="1">LN(Data!F176/Data!F175)</f>
        <v>-6.2813210513232099E-3</v>
      </c>
      <c r="F164" s="24">
        <f ca="1">LN(Data!G176/Data!G175)</f>
        <v>6.6207768198500898E-3</v>
      </c>
      <c r="G164" s="24">
        <f ca="1">LN(Data!H176/Data!H175)</f>
        <v>-1.6057657280780634E-2</v>
      </c>
      <c r="H164" s="24">
        <f ca="1">LN(Data!I176/Data!I175)</f>
        <v>-3.6514563392652417E-3</v>
      </c>
      <c r="I164" s="24">
        <f ca="1">LN(Data!J176/Data!J175)</f>
        <v>2.4147310254401741E-3</v>
      </c>
      <c r="J164" s="24">
        <f ca="1">LN(Data!K176/Data!K175)</f>
        <v>-1.5752169179978437E-3</v>
      </c>
      <c r="K164" s="24">
        <f ca="1">LN(Data!L176/Data!L175)</f>
        <v>7.3784757114190693E-3</v>
      </c>
      <c r="L164" s="24">
        <f ca="1">LN(Data!M176/Data!M175)</f>
        <v>1.5657509818405971E-2</v>
      </c>
      <c r="M164" s="24">
        <f ca="1">LN(Data!N176/Data!N175)</f>
        <v>1.255342843518389E-3</v>
      </c>
      <c r="N164" s="24">
        <f ca="1">LN(Data!O176/Data!O175)</f>
        <v>-4.2147081109026388E-3</v>
      </c>
      <c r="O164" s="24">
        <f ca="1">LN(Data!P176/Data!P175)</f>
        <v>8.2190761902645973E-4</v>
      </c>
    </row>
    <row r="165" spans="1:15" x14ac:dyDescent="0.35">
      <c r="A165">
        <f ca="1"/>
        <v>163</v>
      </c>
      <c r="B165" s="24">
        <f ca="1">LN(Data!C177/Data!C176)</f>
        <v>-2.6279785176610655E-3</v>
      </c>
      <c r="C165" s="24">
        <f ca="1">LN(Data!D177/Data!D176)</f>
        <v>-1.2991882484881609E-2</v>
      </c>
      <c r="D165" s="24">
        <f ca="1">LN(Data!E177/Data!E176)</f>
        <v>-2.6616931258916E-2</v>
      </c>
      <c r="E165" s="24">
        <f ca="1">LN(Data!F177/Data!F176)</f>
        <v>-5.8070188802913786E-3</v>
      </c>
      <c r="F165" s="24">
        <f ca="1">LN(Data!G177/Data!G176)</f>
        <v>-1.2210163906931396E-2</v>
      </c>
      <c r="G165" s="24">
        <f ca="1">LN(Data!H177/Data!H176)</f>
        <v>2.106897376354222E-2</v>
      </c>
      <c r="H165" s="24">
        <f ca="1">LN(Data!I177/Data!I176)</f>
        <v>-1.9680253673395341E-2</v>
      </c>
      <c r="I165" s="24">
        <f ca="1">LN(Data!J177/Data!J176)</f>
        <v>-6.6545920104447431E-3</v>
      </c>
      <c r="J165" s="24">
        <f ca="1">LN(Data!K177/Data!K176)</f>
        <v>-7.5604755737974007E-3</v>
      </c>
      <c r="K165" s="24">
        <f ca="1">LN(Data!L177/Data!L176)</f>
        <v>-6.9347830722107946E-3</v>
      </c>
      <c r="L165" s="24">
        <f ca="1">LN(Data!M177/Data!M176)</f>
        <v>-9.3650565340901715E-3</v>
      </c>
      <c r="M165" s="24">
        <f ca="1">LN(Data!N177/Data!N176)</f>
        <v>-7.3752395466716442E-3</v>
      </c>
      <c r="N165" s="24">
        <f ca="1">LN(Data!O177/Data!O176)</f>
        <v>-1.0615148068460254E-2</v>
      </c>
      <c r="O165" s="24">
        <f ca="1">LN(Data!P177/Data!P176)</f>
        <v>-7.5721020042489083E-3</v>
      </c>
    </row>
    <row r="166" spans="1:15" x14ac:dyDescent="0.35">
      <c r="A166">
        <f ca="1"/>
        <v>164</v>
      </c>
      <c r="B166" s="24">
        <f ca="1">LN(Data!C178/Data!C177)</f>
        <v>2.1638001552667766E-2</v>
      </c>
      <c r="C166" s="24">
        <f ca="1">LN(Data!D178/Data!D177)</f>
        <v>5.4338115949527756E-3</v>
      </c>
      <c r="D166" s="24">
        <f ca="1">LN(Data!E178/Data!E177)</f>
        <v>8.7365059810676163E-3</v>
      </c>
      <c r="E166" s="24">
        <f ca="1">LN(Data!F178/Data!F177)</f>
        <v>-2.357128194144276E-2</v>
      </c>
      <c r="F166" s="24">
        <f ca="1">LN(Data!G178/Data!G177)</f>
        <v>1.788275787239724E-2</v>
      </c>
      <c r="G166" s="24">
        <f ca="1">LN(Data!H178/Data!H177)</f>
        <v>4.2581729892442527E-3</v>
      </c>
      <c r="H166" s="24">
        <f ca="1">LN(Data!I178/Data!I177)</f>
        <v>-1.1538332294466075E-3</v>
      </c>
      <c r="I166" s="24">
        <f ca="1">LN(Data!J178/Data!J177)</f>
        <v>-1.8226007475506654E-3</v>
      </c>
      <c r="J166" s="24">
        <f ca="1">LN(Data!K178/Data!K177)</f>
        <v>1.0583878215016443E-3</v>
      </c>
      <c r="K166" s="24">
        <f ca="1">LN(Data!L178/Data!L177)</f>
        <v>2.4591852119227733E-2</v>
      </c>
      <c r="L166" s="24">
        <f ca="1">LN(Data!M178/Data!M177)</f>
        <v>6.5811359610175278E-3</v>
      </c>
      <c r="M166" s="24">
        <f ca="1">LN(Data!N178/Data!N177)</f>
        <v>4.5634761554949454E-3</v>
      </c>
      <c r="N166" s="24">
        <f ca="1">LN(Data!O178/Data!O177)</f>
        <v>1.5472434976638123E-3</v>
      </c>
      <c r="O166" s="24">
        <f ca="1">LN(Data!P178/Data!P177)</f>
        <v>1.5482574360282138E-2</v>
      </c>
    </row>
    <row r="167" spans="1:15" x14ac:dyDescent="0.35">
      <c r="A167">
        <f ca="1"/>
        <v>165</v>
      </c>
      <c r="B167" s="24">
        <f ca="1">LN(Data!C179/Data!C178)</f>
        <v>-8.6207430439069754E-3</v>
      </c>
      <c r="C167" s="24">
        <f ca="1">LN(Data!D179/Data!D178)</f>
        <v>7.2228244382408911E-4</v>
      </c>
      <c r="D167" s="24">
        <f ca="1">LN(Data!E179/Data!E178)</f>
        <v>-4.3120058305011651E-2</v>
      </c>
      <c r="E167" s="24">
        <f ca="1">LN(Data!F179/Data!F178)</f>
        <v>9.4257985346411863E-3</v>
      </c>
      <c r="F167" s="24">
        <f ca="1">LN(Data!G179/Data!G178)</f>
        <v>-3.7781516908552064E-3</v>
      </c>
      <c r="G167" s="24">
        <f ca="1">LN(Data!H179/Data!H178)</f>
        <v>-9.2694894720059696E-3</v>
      </c>
      <c r="H167" s="24">
        <f ca="1">LN(Data!I179/Data!I178)</f>
        <v>2.5773210143003192E-3</v>
      </c>
      <c r="I167" s="24">
        <f ca="1">LN(Data!J179/Data!J178)</f>
        <v>1.0585309786281812E-2</v>
      </c>
      <c r="J167" s="24">
        <f ca="1">LN(Data!K179/Data!K178)</f>
        <v>3.6955607391184215E-3</v>
      </c>
      <c r="K167" s="24">
        <f ca="1">LN(Data!L179/Data!L178)</f>
        <v>-8.1211826805802877E-3</v>
      </c>
      <c r="L167" s="24">
        <f ca="1">LN(Data!M179/Data!M178)</f>
        <v>1.0278253466370587E-2</v>
      </c>
      <c r="M167" s="24">
        <f ca="1">LN(Data!N179/Data!N178)</f>
        <v>5.0793380589573287E-3</v>
      </c>
      <c r="N167" s="24">
        <f ca="1">LN(Data!O179/Data!O178)</f>
        <v>6.3727645543987495E-3</v>
      </c>
      <c r="O167" s="24">
        <f ca="1">LN(Data!P179/Data!P178)</f>
        <v>-1.0132088694697163E-3</v>
      </c>
    </row>
    <row r="168" spans="1:15" x14ac:dyDescent="0.35">
      <c r="A168">
        <f ca="1"/>
        <v>166</v>
      </c>
      <c r="B168" s="24">
        <f ca="1">LN(Data!C180/Data!C179)</f>
        <v>1.4184634991956381E-2</v>
      </c>
      <c r="C168" s="24">
        <f ca="1">LN(Data!D180/Data!D179)</f>
        <v>5.3420993129260505E-2</v>
      </c>
      <c r="D168" s="24">
        <f ca="1">LN(Data!E180/Data!E179)</f>
        <v>5.8148318759176927E-2</v>
      </c>
      <c r="E168" s="24">
        <f ca="1">LN(Data!F180/Data!F179)</f>
        <v>2.6233823338416212E-2</v>
      </c>
      <c r="F168" s="24">
        <f ca="1">LN(Data!G180/Data!G179)</f>
        <v>1.1516442061559081E-2</v>
      </c>
      <c r="G168" s="24">
        <f ca="1">LN(Data!H180/Data!H179)</f>
        <v>-2.4560897211798081E-2</v>
      </c>
      <c r="H168" s="24">
        <f ca="1">LN(Data!I180/Data!I179)</f>
        <v>2.0319008502289352E-4</v>
      </c>
      <c r="I168" s="24">
        <f ca="1">LN(Data!J180/Data!J179)</f>
        <v>1.0176681662147316E-2</v>
      </c>
      <c r="J168" s="24">
        <f ca="1">LN(Data!K180/Data!K179)</f>
        <v>2.9816736989741232E-3</v>
      </c>
      <c r="K168" s="24">
        <f ca="1">LN(Data!L180/Data!L179)</f>
        <v>9.7429361511432062E-3</v>
      </c>
      <c r="L168" s="24">
        <f ca="1">LN(Data!M180/Data!M179)</f>
        <v>1.9458413793251243E-3</v>
      </c>
      <c r="M168" s="24">
        <f ca="1">LN(Data!N180/Data!N179)</f>
        <v>2.0245332626582183E-3</v>
      </c>
      <c r="N168" s="24">
        <f ca="1">LN(Data!O180/Data!O179)</f>
        <v>4.3087442888105724E-3</v>
      </c>
      <c r="O168" s="24">
        <f ca="1">LN(Data!P180/Data!P179)</f>
        <v>1.9029067951189728E-2</v>
      </c>
    </row>
    <row r="169" spans="1:15" x14ac:dyDescent="0.35">
      <c r="A169">
        <f ca="1"/>
        <v>167</v>
      </c>
      <c r="B169" s="24">
        <f ca="1">LN(Data!C181/Data!C180)</f>
        <v>3.0363587051535548E-3</v>
      </c>
      <c r="C169" s="24">
        <f ca="1">LN(Data!D181/Data!D180)</f>
        <v>1.3596402517099355E-2</v>
      </c>
      <c r="D169" s="24">
        <f ca="1">LN(Data!E181/Data!E180)</f>
        <v>3.0935133566508576E-2</v>
      </c>
      <c r="E169" s="24">
        <f ca="1">LN(Data!F181/Data!F180)</f>
        <v>2.1976173158619796E-3</v>
      </c>
      <c r="F169" s="24">
        <f ca="1">LN(Data!G181/Data!G180)</f>
        <v>7.4560440852358646E-3</v>
      </c>
      <c r="G169" s="24">
        <f ca="1">LN(Data!H181/Data!H180)</f>
        <v>6.8832009450074975E-3</v>
      </c>
      <c r="H169" s="24">
        <f ca="1">LN(Data!I181/Data!I180)</f>
        <v>7.6907887679721438E-3</v>
      </c>
      <c r="I169" s="24">
        <f ca="1">LN(Data!J181/Data!J180)</f>
        <v>-5.9577005038922938E-4</v>
      </c>
      <c r="J169" s="24">
        <f ca="1">LN(Data!K181/Data!K180)</f>
        <v>1.9245916184727787E-3</v>
      </c>
      <c r="K169" s="24">
        <f ca="1">LN(Data!L181/Data!L180)</f>
        <v>-1.6217534705629327E-3</v>
      </c>
      <c r="L169" s="24">
        <f ca="1">LN(Data!M181/Data!M180)</f>
        <v>-6.9901934636387511E-3</v>
      </c>
      <c r="M169" s="24">
        <f ca="1">LN(Data!N181/Data!N180)</f>
        <v>-5.1288280366295451E-3</v>
      </c>
      <c r="N169" s="24">
        <f ca="1">LN(Data!O181/Data!O180)</f>
        <v>-9.7626598456795905E-3</v>
      </c>
      <c r="O169" s="24">
        <f ca="1">LN(Data!P181/Data!P180)</f>
        <v>2.1809202431263019E-3</v>
      </c>
    </row>
    <row r="170" spans="1:15" x14ac:dyDescent="0.35">
      <c r="A170">
        <f ca="1"/>
        <v>168</v>
      </c>
      <c r="B170" s="24">
        <f ca="1">LN(Data!C182/Data!C181)</f>
        <v>9.0014374597603957E-3</v>
      </c>
      <c r="C170" s="24">
        <f ca="1">LN(Data!D182/Data!D181)</f>
        <v>-2.7045317364190412E-3</v>
      </c>
      <c r="D170" s="24">
        <f ca="1">LN(Data!E182/Data!E181)</f>
        <v>-7.6714917580861686E-2</v>
      </c>
      <c r="E170" s="24">
        <f ca="1">LN(Data!F182/Data!F181)</f>
        <v>-2.6175474404647209E-2</v>
      </c>
      <c r="F170" s="24">
        <f ca="1">LN(Data!G182/Data!G181)</f>
        <v>1.7013851761575265E-2</v>
      </c>
      <c r="G170" s="24">
        <f ca="1">LN(Data!H182/Data!H181)</f>
        <v>-2.117548242599818E-2</v>
      </c>
      <c r="H170" s="24">
        <f ca="1">LN(Data!I182/Data!I181)</f>
        <v>8.6986162404246066E-3</v>
      </c>
      <c r="I170" s="24">
        <f ca="1">LN(Data!J182/Data!J181)</f>
        <v>7.4217351207892185E-3</v>
      </c>
      <c r="J170" s="24">
        <f ca="1">LN(Data!K182/Data!K181)</f>
        <v>-1.0493180396177464E-3</v>
      </c>
      <c r="K170" s="24">
        <f ca="1">LN(Data!L182/Data!L181)</f>
        <v>1.7430453096400955E-2</v>
      </c>
      <c r="L170" s="24">
        <f ca="1">LN(Data!M182/Data!M181)</f>
        <v>-1.6281915479270243E-2</v>
      </c>
      <c r="M170" s="24">
        <f ca="1">LN(Data!N182/Data!N181)</f>
        <v>2.746598335198597E-3</v>
      </c>
      <c r="N170" s="24">
        <f ca="1">LN(Data!O182/Data!O181)</f>
        <v>-1.2391732295163384E-2</v>
      </c>
      <c r="O170" s="24">
        <f ca="1">LN(Data!P182/Data!P181)</f>
        <v>1.4029658090881723E-3</v>
      </c>
    </row>
    <row r="171" spans="1:15" x14ac:dyDescent="0.35">
      <c r="A171">
        <f ca="1"/>
        <v>169</v>
      </c>
      <c r="B171" s="24">
        <f ca="1">LN(Data!C183/Data!C182)</f>
        <v>-1.0542962582250905E-4</v>
      </c>
      <c r="C171" s="24">
        <f ca="1">LN(Data!D183/Data!D182)</f>
        <v>1.4785215571217961E-2</v>
      </c>
      <c r="D171" s="24">
        <f ca="1">LN(Data!E183/Data!E182)</f>
        <v>-2.4891968008515331E-2</v>
      </c>
      <c r="E171" s="24">
        <f ca="1">LN(Data!F183/Data!F182)</f>
        <v>1.4113831531346734E-2</v>
      </c>
      <c r="F171" s="24">
        <f ca="1">LN(Data!G183/Data!G182)</f>
        <v>-1.1901404068589513E-2</v>
      </c>
      <c r="G171" s="24">
        <f ca="1">LN(Data!H183/Data!H182)</f>
        <v>8.7514034339582995E-3</v>
      </c>
      <c r="H171" s="24">
        <f ca="1">LN(Data!I183/Data!I182)</f>
        <v>-2.0674254587886281E-3</v>
      </c>
      <c r="I171" s="24">
        <f ca="1">LN(Data!J183/Data!J182)</f>
        <v>-4.4464279571348117E-3</v>
      </c>
      <c r="J171" s="24">
        <f ca="1">LN(Data!K183/Data!K182)</f>
        <v>1.9229094291493805E-3</v>
      </c>
      <c r="K171" s="24">
        <f ca="1">LN(Data!L183/Data!L182)</f>
        <v>-1.6943650836679435E-2</v>
      </c>
      <c r="L171" s="24">
        <f ca="1">LN(Data!M183/Data!M182)</f>
        <v>1.0719983915495434E-2</v>
      </c>
      <c r="M171" s="24">
        <f ca="1">LN(Data!N183/Data!N182)</f>
        <v>-5.6806443309403935E-3</v>
      </c>
      <c r="N171" s="24">
        <f ca="1">LN(Data!O183/Data!O182)</f>
        <v>-4.0659070879152477E-3</v>
      </c>
      <c r="O171" s="24">
        <f ca="1">LN(Data!P183/Data!P182)</f>
        <v>1.4734124234158975E-3</v>
      </c>
    </row>
    <row r="172" spans="1:15" x14ac:dyDescent="0.35">
      <c r="A172">
        <f ca="1"/>
        <v>170</v>
      </c>
      <c r="B172" s="24">
        <f ca="1">LN(Data!C184/Data!C183)</f>
        <v>9.2355171846718407E-3</v>
      </c>
      <c r="C172" s="24">
        <f ca="1">LN(Data!D184/Data!D183)</f>
        <v>1.0001667778240567E-3</v>
      </c>
      <c r="D172" s="24">
        <f ca="1">LN(Data!E184/Data!E183)</f>
        <v>-1.0270545604177998E-2</v>
      </c>
      <c r="E172" s="24">
        <f ca="1">LN(Data!F184/Data!F183)</f>
        <v>8.6786897146487168E-3</v>
      </c>
      <c r="F172" s="24">
        <f ca="1">LN(Data!G184/Data!G183)</f>
        <v>6.9229912678005091E-3</v>
      </c>
      <c r="G172" s="24">
        <f ca="1">LN(Data!H184/Data!H183)</f>
        <v>-1.6429703537816428E-3</v>
      </c>
      <c r="H172" s="24">
        <f ca="1">LN(Data!I184/Data!I183)</f>
        <v>8.0080084359585458E-4</v>
      </c>
      <c r="I172" s="24">
        <f ca="1">LN(Data!J184/Data!J183)</f>
        <v>3.8547119635385959E-3</v>
      </c>
      <c r="J172" s="24">
        <f ca="1">LN(Data!K184/Data!K183)</f>
        <v>2.4420036555518089E-3</v>
      </c>
      <c r="K172" s="24">
        <f ca="1">LN(Data!L184/Data!L183)</f>
        <v>2.031409762548813E-2</v>
      </c>
      <c r="L172" s="24">
        <f ca="1">LN(Data!M184/Data!M183)</f>
        <v>2.948405084297607E-3</v>
      </c>
      <c r="M172" s="24">
        <f ca="1">LN(Data!N184/Data!N183)</f>
        <v>-1.4402306858213936E-3</v>
      </c>
      <c r="N172" s="24">
        <f ca="1">LN(Data!O184/Data!O183)</f>
        <v>5.5863702773152248E-3</v>
      </c>
      <c r="O172" s="24">
        <f ca="1">LN(Data!P184/Data!P183)</f>
        <v>7.5023796721776365E-3</v>
      </c>
    </row>
    <row r="173" spans="1:15" x14ac:dyDescent="0.35">
      <c r="A173">
        <f ca="1"/>
        <v>171</v>
      </c>
      <c r="B173" s="24">
        <f ca="1">LN(Data!C185/Data!C184)</f>
        <v>-4.2398451328168225E-3</v>
      </c>
      <c r="C173" s="24">
        <f ca="1">LN(Data!D185/Data!D184)</f>
        <v>-1.1731322742489808E-2</v>
      </c>
      <c r="D173" s="24">
        <f ca="1">LN(Data!E185/Data!E184)</f>
        <v>2.0773776160593664E-2</v>
      </c>
      <c r="E173" s="24">
        <f ca="1">LN(Data!F185/Data!F184)</f>
        <v>-7.3123359580960839E-3</v>
      </c>
      <c r="F173" s="24">
        <f ca="1">LN(Data!G185/Data!G184)</f>
        <v>5.2704902033764347E-3</v>
      </c>
      <c r="G173" s="24">
        <f ca="1">LN(Data!H185/Data!H184)</f>
        <v>1.2069545560549432E-2</v>
      </c>
      <c r="H173" s="24">
        <f ca="1">LN(Data!I185/Data!I184)</f>
        <v>8.0391091690308718E-3</v>
      </c>
      <c r="I173" s="24">
        <f ca="1">LN(Data!J185/Data!J184)</f>
        <v>1.059768529060052E-2</v>
      </c>
      <c r="J173" s="24">
        <f ca="1">LN(Data!K185/Data!K184)</f>
        <v>1.0915814876996187E-2</v>
      </c>
      <c r="K173" s="24">
        <f ca="1">LN(Data!L185/Data!L184)</f>
        <v>-1.1645546062581421E-2</v>
      </c>
      <c r="L173" s="24">
        <f ca="1">LN(Data!M185/Data!M184)</f>
        <v>-6.3992342420306674E-3</v>
      </c>
      <c r="M173" s="24">
        <f ca="1">LN(Data!N185/Data!N184)</f>
        <v>7.6573717063311807E-3</v>
      </c>
      <c r="N173" s="24">
        <f ca="1">LN(Data!O185/Data!O184)</f>
        <v>-1.1374852070903807E-2</v>
      </c>
      <c r="O173" s="24">
        <f ca="1">LN(Data!P185/Data!P184)</f>
        <v>-2.6146314234468393E-3</v>
      </c>
    </row>
    <row r="174" spans="1:15" x14ac:dyDescent="0.35">
      <c r="A174">
        <f ca="1"/>
        <v>172</v>
      </c>
      <c r="B174" s="24">
        <f ca="1">LN(Data!C186/Data!C185)</f>
        <v>3.5083162048033414E-3</v>
      </c>
      <c r="C174" s="24">
        <f ca="1">LN(Data!D186/Data!D185)</f>
        <v>-1.0119751243122402E-3</v>
      </c>
      <c r="D174" s="24">
        <f ca="1">LN(Data!E186/Data!E185)</f>
        <v>-2.0242921892305683E-3</v>
      </c>
      <c r="E174" s="24">
        <f ca="1">LN(Data!F186/Data!F185)</f>
        <v>1.6252262244611664E-2</v>
      </c>
      <c r="F174" s="24">
        <f ca="1">LN(Data!G186/Data!G185)</f>
        <v>1.1036197107896663E-2</v>
      </c>
      <c r="G174" s="24">
        <f ca="1">LN(Data!H186/Data!H185)</f>
        <v>7.8422011421289649E-3</v>
      </c>
      <c r="H174" s="24">
        <f ca="1">LN(Data!I186/Data!I185)</f>
        <v>-1.9871504187532456E-3</v>
      </c>
      <c r="I174" s="24">
        <f ca="1">LN(Data!J186/Data!J185)</f>
        <v>1.5400565895542038E-2</v>
      </c>
      <c r="J174" s="24">
        <f ca="1">LN(Data!K186/Data!K185)</f>
        <v>6.6981787570779602E-3</v>
      </c>
      <c r="K174" s="24">
        <f ca="1">LN(Data!L186/Data!L185)</f>
        <v>1.2731221869945538E-2</v>
      </c>
      <c r="L174" s="24">
        <f ca="1">LN(Data!M186/Data!M185)</f>
        <v>-8.9286307443013184E-3</v>
      </c>
      <c r="M174" s="24">
        <f ca="1">LN(Data!N186/Data!N185)</f>
        <v>8.4268494632489654E-3</v>
      </c>
      <c r="N174" s="24">
        <f ca="1">LN(Data!O186/Data!O185)</f>
        <v>2.0156605601759064E-2</v>
      </c>
      <c r="O174" s="24">
        <f ca="1">LN(Data!P186/Data!P185)</f>
        <v>4.3140705389699456E-3</v>
      </c>
    </row>
    <row r="175" spans="1:15" x14ac:dyDescent="0.35">
      <c r="A175">
        <f ca="1"/>
        <v>173</v>
      </c>
      <c r="B175" s="24">
        <f ca="1">LN(Data!C187/Data!C186)</f>
        <v>-7.0289840383322283E-3</v>
      </c>
      <c r="C175" s="24">
        <f ca="1">LN(Data!D187/Data!D186)</f>
        <v>3.3692754245324267E-3</v>
      </c>
      <c r="D175" s="24">
        <f ca="1">LN(Data!E187/Data!E186)</f>
        <v>1.4084739881739023E-2</v>
      </c>
      <c r="E175" s="24">
        <f ca="1">LN(Data!F187/Data!F186)</f>
        <v>3.3528950103109681E-3</v>
      </c>
      <c r="F175" s="24">
        <f ca="1">LN(Data!G187/Data!G186)</f>
        <v>-1.3082532690064813E-2</v>
      </c>
      <c r="G175" s="24">
        <f ca="1">LN(Data!H187/Data!H186)</f>
        <v>1.4158439037483501E-2</v>
      </c>
      <c r="H175" s="24">
        <f ca="1">LN(Data!I187/Data!I186)</f>
        <v>1.1077523272965495E-2</v>
      </c>
      <c r="I175" s="24">
        <f ca="1">LN(Data!J187/Data!J186)</f>
        <v>7.4691527935692604E-3</v>
      </c>
      <c r="J175" s="24">
        <f ca="1">LN(Data!K187/Data!K186)</f>
        <v>2.5643231420960566E-3</v>
      </c>
      <c r="K175" s="24">
        <f ca="1">LN(Data!L187/Data!L186)</f>
        <v>-1.1121704355797279E-3</v>
      </c>
      <c r="L175" s="24">
        <f ca="1">LN(Data!M187/Data!M186)</f>
        <v>-8.3077183477212361E-4</v>
      </c>
      <c r="M175" s="24">
        <f ca="1">LN(Data!N187/Data!N186)</f>
        <v>8.8602740667503323E-4</v>
      </c>
      <c r="N175" s="24">
        <f ca="1">LN(Data!O187/Data!O186)</f>
        <v>-2.8068135978142378E-3</v>
      </c>
      <c r="O175" s="24">
        <f ca="1">LN(Data!P187/Data!P186)</f>
        <v>5.4990378069820955E-4</v>
      </c>
    </row>
    <row r="176" spans="1:15" x14ac:dyDescent="0.35">
      <c r="A176">
        <f ca="1"/>
        <v>174</v>
      </c>
      <c r="B176" s="24">
        <f ca="1">LN(Data!C188/Data!C187)</f>
        <v>-9.4796720812947511E-4</v>
      </c>
      <c r="C176" s="24">
        <f ca="1">LN(Data!D188/Data!D187)</f>
        <v>-5.7345409300053555E-3</v>
      </c>
      <c r="D176" s="24">
        <f ca="1">LN(Data!E188/Data!E187)</f>
        <v>9.940439705250716E-3</v>
      </c>
      <c r="E176" s="24">
        <f ca="1">LN(Data!F188/Data!F187)</f>
        <v>-1.0599914171673793E-2</v>
      </c>
      <c r="F176" s="24">
        <f ca="1">LN(Data!G188/Data!G187)</f>
        <v>-2.050531659532799E-3</v>
      </c>
      <c r="G176" s="24">
        <f ca="1">LN(Data!H188/Data!H187)</f>
        <v>-1.1681657585585559E-2</v>
      </c>
      <c r="H176" s="24">
        <f ca="1">LN(Data!I188/Data!I187)</f>
        <v>-8.0321716972642666E-3</v>
      </c>
      <c r="I176" s="24">
        <f ca="1">LN(Data!J188/Data!J187)</f>
        <v>-1.4320495072277254E-3</v>
      </c>
      <c r="J176" s="24">
        <f ca="1">LN(Data!K188/Data!K187)</f>
        <v>-1.8798604185910101E-3</v>
      </c>
      <c r="K176" s="24">
        <f ca="1">LN(Data!L188/Data!L187)</f>
        <v>3.1215304961516202E-3</v>
      </c>
      <c r="L176" s="24">
        <f ca="1">LN(Data!M188/Data!M187)</f>
        <v>-4.8321347043236377E-3</v>
      </c>
      <c r="M176" s="24">
        <f ca="1">LN(Data!N188/Data!N187)</f>
        <v>-6.2187413536849787E-3</v>
      </c>
      <c r="N176" s="24">
        <f ca="1">LN(Data!O188/Data!O187)</f>
        <v>-1.5954323646170054E-3</v>
      </c>
      <c r="O176" s="24">
        <f ca="1">LN(Data!P188/Data!P187)</f>
        <v>-1.7463910372710479E-3</v>
      </c>
    </row>
    <row r="177" spans="1:15" x14ac:dyDescent="0.35">
      <c r="A177">
        <f ca="1"/>
        <v>175</v>
      </c>
      <c r="B177" s="24">
        <f ca="1">LN(Data!C189/Data!C188)</f>
        <v>3.2089246084366536E-3</v>
      </c>
      <c r="C177" s="24">
        <f ca="1">LN(Data!D189/Data!D188)</f>
        <v>-1.0154003241696812E-3</v>
      </c>
      <c r="D177" s="24">
        <f ca="1">LN(Data!E189/Data!E188)</f>
        <v>3.0521849769260236E-2</v>
      </c>
      <c r="E177" s="24">
        <f ca="1">LN(Data!F189/Data!F188)</f>
        <v>2.3652655054728958E-3</v>
      </c>
      <c r="F177" s="24">
        <f ca="1">LN(Data!G189/Data!G188)</f>
        <v>5.7746587867558274E-3</v>
      </c>
      <c r="G177" s="24">
        <f ca="1">LN(Data!H189/Data!H188)</f>
        <v>-5.6482008363640521E-2</v>
      </c>
      <c r="H177" s="24">
        <f ca="1">LN(Data!I189/Data!I188)</f>
        <v>2.310918462645833E-3</v>
      </c>
      <c r="I177" s="24">
        <f ca="1">LN(Data!J189/Data!J188)</f>
        <v>6.5705135682330449E-3</v>
      </c>
      <c r="J177" s="24">
        <f ca="1">LN(Data!K189/Data!K188)</f>
        <v>2.0505817164874905E-3</v>
      </c>
      <c r="K177" s="24">
        <f ca="1">LN(Data!L189/Data!L188)</f>
        <v>1.0744740904355694E-2</v>
      </c>
      <c r="L177" s="24">
        <f ca="1">LN(Data!M189/Data!M188)</f>
        <v>3.1685176179237027E-3</v>
      </c>
      <c r="M177" s="24">
        <f ca="1">LN(Data!N189/Data!N188)</f>
        <v>3.2030396920089341E-3</v>
      </c>
      <c r="N177" s="24">
        <f ca="1">LN(Data!O189/Data!O188)</f>
        <v>1.5758205022508472E-2</v>
      </c>
      <c r="O177" s="24">
        <f ca="1">LN(Data!P189/Data!P188)</f>
        <v>9.8122517415728913E-4</v>
      </c>
    </row>
    <row r="178" spans="1:15" x14ac:dyDescent="0.35">
      <c r="A178">
        <f ca="1"/>
        <v>176</v>
      </c>
      <c r="B178" s="24">
        <f ca="1">LN(Data!C190/Data!C189)</f>
        <v>-5.4243490824511988E-3</v>
      </c>
      <c r="C178" s="24">
        <f ca="1">LN(Data!D190/Data!D189)</f>
        <v>2.6070995313880359E-2</v>
      </c>
      <c r="D178" s="24">
        <f ca="1">LN(Data!E190/Data!E189)</f>
        <v>2.4638011896929001E-2</v>
      </c>
      <c r="E178" s="24">
        <f ca="1">LN(Data!F190/Data!F189)</f>
        <v>-1.7533856296390614E-2</v>
      </c>
      <c r="F178" s="24">
        <f ca="1">LN(Data!G190/Data!G189)</f>
        <v>-1.6239013671049088E-2</v>
      </c>
      <c r="G178" s="24">
        <f ca="1">LN(Data!H190/Data!H189)</f>
        <v>4.8306119131763274E-3</v>
      </c>
      <c r="H178" s="24">
        <f ca="1">LN(Data!I190/Data!I189)</f>
        <v>3.1606005108037803E-3</v>
      </c>
      <c r="I178" s="24">
        <f ca="1">LN(Data!J190/Data!J189)</f>
        <v>-1.1396012629335626E-3</v>
      </c>
      <c r="J178" s="24">
        <f ca="1">LN(Data!K190/Data!K189)</f>
        <v>-5.9926555505588376E-3</v>
      </c>
      <c r="K178" s="24">
        <f ca="1">LN(Data!L190/Data!L189)</f>
        <v>-1.0111044054274123E-2</v>
      </c>
      <c r="L178" s="24">
        <f ca="1">LN(Data!M190/Data!M189)</f>
        <v>4.4854298974860559E-3</v>
      </c>
      <c r="M178" s="24">
        <f ca="1">LN(Data!N190/Data!N189)</f>
        <v>-1.011853166163937E-2</v>
      </c>
      <c r="N178" s="24">
        <f ca="1">LN(Data!O190/Data!O189)</f>
        <v>-1.5926293437410314E-2</v>
      </c>
      <c r="O178" s="24">
        <f ca="1">LN(Data!P190/Data!P189)</f>
        <v>-6.4606441355667958E-4</v>
      </c>
    </row>
    <row r="179" spans="1:15" x14ac:dyDescent="0.35">
      <c r="A179">
        <f ca="1"/>
        <v>177</v>
      </c>
      <c r="B179" s="24">
        <f ca="1">LN(Data!C191/Data!C190)</f>
        <v>3.0581063588208724E-3</v>
      </c>
      <c r="C179" s="24">
        <f ca="1">LN(Data!D191/Data!D190)</f>
        <v>5.9210699304515146E-3</v>
      </c>
      <c r="D179" s="24">
        <f ca="1">LN(Data!E191/Data!E190)</f>
        <v>1.7628413826188728E-2</v>
      </c>
      <c r="E179" s="24">
        <f ca="1">LN(Data!F191/Data!F190)</f>
        <v>8.7202399214455825E-3</v>
      </c>
      <c r="F179" s="24">
        <f ca="1">LN(Data!G191/Data!G190)</f>
        <v>-1.8391666728148324E-2</v>
      </c>
      <c r="G179" s="24">
        <f ca="1">LN(Data!H191/Data!H190)</f>
        <v>1.3711248305098086E-2</v>
      </c>
      <c r="H179" s="24">
        <f ca="1">LN(Data!I191/Data!I190)</f>
        <v>1.662521585723779E-2</v>
      </c>
      <c r="I179" s="24">
        <f ca="1">LN(Data!J191/Data!J190)</f>
        <v>8.548226763586609E-4</v>
      </c>
      <c r="J179" s="24">
        <f ca="1">LN(Data!K191/Data!K190)</f>
        <v>3.599901033470188E-3</v>
      </c>
      <c r="K179" s="24">
        <f ca="1">LN(Data!L191/Data!L190)</f>
        <v>1.5836148681733716E-4</v>
      </c>
      <c r="L179" s="24">
        <f ca="1">LN(Data!M191/Data!M190)</f>
        <v>-1.9752902028274583E-2</v>
      </c>
      <c r="M179" s="24">
        <f ca="1">LN(Data!N191/Data!N190)</f>
        <v>6.7372441452673614E-3</v>
      </c>
      <c r="N179" s="24">
        <f ca="1">LN(Data!O191/Data!O190)</f>
        <v>1.0617941072642485E-2</v>
      </c>
      <c r="O179" s="24">
        <f ca="1">LN(Data!P191/Data!P190)</f>
        <v>3.8701402853091589E-3</v>
      </c>
    </row>
    <row r="180" spans="1:15" x14ac:dyDescent="0.35">
      <c r="A180">
        <f ca="1"/>
        <v>178</v>
      </c>
      <c r="B180" s="24">
        <f ca="1">LN(Data!C192/Data!C191)</f>
        <v>6.7683041242681341E-3</v>
      </c>
      <c r="C180" s="24">
        <f ca="1">LN(Data!D192/Data!D191)</f>
        <v>1.5297287721363134E-2</v>
      </c>
      <c r="D180" s="24">
        <f ca="1">LN(Data!E192/Data!E191)</f>
        <v>3.8194388426092254E-2</v>
      </c>
      <c r="E180" s="24">
        <f ca="1">LN(Data!F192/Data!F191)</f>
        <v>2.0223136118043127E-2</v>
      </c>
      <c r="F180" s="24">
        <f ca="1">LN(Data!G192/Data!G191)</f>
        <v>-5.0682812074337074E-3</v>
      </c>
      <c r="G180" s="24">
        <f ca="1">LN(Data!H192/Data!H191)</f>
        <v>3.8466517491747851E-3</v>
      </c>
      <c r="H180" s="24">
        <f ca="1">LN(Data!I192/Data!I191)</f>
        <v>2.3768049601377066E-2</v>
      </c>
      <c r="I180" s="24">
        <f ca="1">LN(Data!J192/Data!J191)</f>
        <v>1.1609927943628624E-2</v>
      </c>
      <c r="J180" s="24">
        <f ca="1">LN(Data!K192/Data!K191)</f>
        <v>3.4164706958972777E-3</v>
      </c>
      <c r="K180" s="24">
        <f ca="1">LN(Data!L192/Data!L191)</f>
        <v>-1.1680204993732051E-2</v>
      </c>
      <c r="L180" s="24">
        <f ca="1">LN(Data!M192/Data!M191)</f>
        <v>-5.4246615480311967E-3</v>
      </c>
      <c r="M180" s="24">
        <f ca="1">LN(Data!N192/Data!N191)</f>
        <v>2.3740292472381446E-3</v>
      </c>
      <c r="N180" s="24">
        <f ca="1">LN(Data!O192/Data!O191)</f>
        <v>6.0525845995655532E-3</v>
      </c>
      <c r="O180" s="24">
        <f ca="1">LN(Data!P192/Data!P191)</f>
        <v>5.8483869713055166E-3</v>
      </c>
    </row>
    <row r="181" spans="1:15" x14ac:dyDescent="0.35">
      <c r="A181">
        <f ca="1"/>
        <v>179</v>
      </c>
      <c r="B181" s="24">
        <f ca="1">LN(Data!C193/Data!C192)</f>
        <v>-9.5096206177151827E-3</v>
      </c>
      <c r="C181" s="24">
        <f ca="1">LN(Data!D193/Data!D192)</f>
        <v>-4.5322188295566458E-3</v>
      </c>
      <c r="D181" s="24">
        <f ca="1">LN(Data!E193/Data!E192)</f>
        <v>8.5091565427521484E-2</v>
      </c>
      <c r="E181" s="24">
        <f ca="1">LN(Data!F193/Data!F192)</f>
        <v>7.3138623901756487E-3</v>
      </c>
      <c r="F181" s="24">
        <f ca="1">LN(Data!G193/Data!G192)</f>
        <v>-1.9837513389297255E-2</v>
      </c>
      <c r="G181" s="24">
        <f ca="1">LN(Data!H193/Data!H192)</f>
        <v>1.397913220342552E-2</v>
      </c>
      <c r="H181" s="24">
        <f ca="1">LN(Data!I193/Data!I192)</f>
        <v>3.1519915145960813E-3</v>
      </c>
      <c r="I181" s="24">
        <f ca="1">LN(Data!J193/Data!J192)</f>
        <v>8.4104785085962926E-3</v>
      </c>
      <c r="J181" s="24">
        <f ca="1">LN(Data!K193/Data!K192)</f>
        <v>-1.194437476705204E-3</v>
      </c>
      <c r="K181" s="24">
        <f ca="1">LN(Data!L193/Data!L192)</f>
        <v>-1.4442528991322671E-2</v>
      </c>
      <c r="L181" s="24">
        <f ca="1">LN(Data!M193/Data!M192)</f>
        <v>-1.66256293283755E-2</v>
      </c>
      <c r="M181" s="24">
        <f ca="1">LN(Data!N193/Data!N192)</f>
        <v>2.6640633818560285E-3</v>
      </c>
      <c r="N181" s="24">
        <f ca="1">LN(Data!O193/Data!O192)</f>
        <v>-6.8013367144135655E-3</v>
      </c>
      <c r="O181" s="24">
        <f ca="1">LN(Data!P193/Data!P192)</f>
        <v>-5.0380334698497632E-3</v>
      </c>
    </row>
    <row r="182" spans="1:15" x14ac:dyDescent="0.35">
      <c r="A182">
        <f ca="1"/>
        <v>180</v>
      </c>
      <c r="B182" s="24">
        <f ca="1">LN(Data!C194/Data!C193)</f>
        <v>2.0844427148629722E-2</v>
      </c>
      <c r="C182" s="24">
        <f ca="1">LN(Data!D194/Data!D193)</f>
        <v>-7.8176293910535103E-3</v>
      </c>
      <c r="D182" s="24">
        <f ca="1">LN(Data!E194/Data!E193)</f>
        <v>-4.5746021788203806E-2</v>
      </c>
      <c r="E182" s="24">
        <f ca="1">LN(Data!F194/Data!F193)</f>
        <v>-2.4873572230631061E-3</v>
      </c>
      <c r="F182" s="24">
        <f ca="1">LN(Data!G194/Data!G193)</f>
        <v>1.3217744113701184E-2</v>
      </c>
      <c r="G182" s="24">
        <f ca="1">LN(Data!H194/Data!H193)</f>
        <v>-4.6802944204505361E-3</v>
      </c>
      <c r="H182" s="24">
        <f ca="1">LN(Data!I194/Data!I193)</f>
        <v>-2.0791993125060778E-3</v>
      </c>
      <c r="I182" s="24">
        <f ca="1">LN(Data!J194/Data!J193)</f>
        <v>5.5819147416401695E-4</v>
      </c>
      <c r="J182" s="24">
        <f ca="1">LN(Data!K194/Data!K193)</f>
        <v>1.5354434476139937E-3</v>
      </c>
      <c r="K182" s="24">
        <f ca="1">LN(Data!L194/Data!L193)</f>
        <v>9.1147517743119574E-3</v>
      </c>
      <c r="L182" s="24">
        <f ca="1">LN(Data!M194/Data!M193)</f>
        <v>-1.0074776895598846E-2</v>
      </c>
      <c r="M182" s="24">
        <f ca="1">LN(Data!N194/Data!N193)</f>
        <v>-7.1200015986589383E-3</v>
      </c>
      <c r="N182" s="24">
        <f ca="1">LN(Data!O194/Data!O193)</f>
        <v>-1.5305244568501282E-2</v>
      </c>
      <c r="O182" s="24">
        <f ca="1">LN(Data!P194/Data!P193)</f>
        <v>-3.0976350995287909E-4</v>
      </c>
    </row>
    <row r="183" spans="1:15" x14ac:dyDescent="0.35">
      <c r="A183">
        <f ca="1"/>
        <v>181</v>
      </c>
      <c r="B183" s="24">
        <f ca="1">LN(Data!C195/Data!C194)</f>
        <v>-5.7033389419743862E-3</v>
      </c>
      <c r="C183" s="24">
        <f ca="1">LN(Data!D195/Data!D194)</f>
        <v>-1.6363937541296748E-3</v>
      </c>
      <c r="D183" s="24">
        <f ca="1">LN(Data!E195/Data!E194)</f>
        <v>4.8182076586084949E-2</v>
      </c>
      <c r="E183" s="24">
        <f ca="1">LN(Data!F195/Data!F194)</f>
        <v>-0.10955695946577107</v>
      </c>
      <c r="F183" s="24">
        <f ca="1">LN(Data!G195/Data!G194)</f>
        <v>-7.4326996332348761E-3</v>
      </c>
      <c r="G183" s="24">
        <f ca="1">LN(Data!H195/Data!H194)</f>
        <v>1.5350074925691272E-2</v>
      </c>
      <c r="H183" s="24">
        <f ca="1">LN(Data!I195/Data!I194)</f>
        <v>-1.2247511661564783E-2</v>
      </c>
      <c r="I183" s="24">
        <f ca="1">LN(Data!J195/Data!J194)</f>
        <v>9.9945307249955876E-3</v>
      </c>
      <c r="J183" s="24">
        <f ca="1">LN(Data!K195/Data!K194)</f>
        <v>-1.0233669663379404E-3</v>
      </c>
      <c r="K183" s="24">
        <f ca="1">LN(Data!L195/Data!L194)</f>
        <v>-1.0036235971018262E-2</v>
      </c>
      <c r="L183" s="24">
        <f ca="1">LN(Data!M195/Data!M194)</f>
        <v>-1.4064929467403665E-2</v>
      </c>
      <c r="M183" s="24">
        <f ca="1">LN(Data!N195/Data!N194)</f>
        <v>-2.5637217798219793E-3</v>
      </c>
      <c r="N183" s="24">
        <f ca="1">LN(Data!O195/Data!O194)</f>
        <v>-6.6135564103889698E-3</v>
      </c>
      <c r="O183" s="24">
        <f ca="1">LN(Data!P195/Data!P194)</f>
        <v>-4.1792602652174242E-3</v>
      </c>
    </row>
    <row r="184" spans="1:15" x14ac:dyDescent="0.35">
      <c r="A184">
        <f ca="1"/>
        <v>182</v>
      </c>
      <c r="B184" s="24">
        <f ca="1">LN(Data!C196/Data!C195)</f>
        <v>1.0088292703846631E-2</v>
      </c>
      <c r="C184" s="24">
        <f ca="1">LN(Data!D196/Data!D195)</f>
        <v>4.2490666968815075E-3</v>
      </c>
      <c r="D184" s="24">
        <f ca="1">LN(Data!E196/Data!E195)</f>
        <v>5.4054055370186208E-4</v>
      </c>
      <c r="E184" s="24">
        <f ca="1">LN(Data!F196/Data!F195)</f>
        <v>9.9539992384734821E-3</v>
      </c>
      <c r="F184" s="24">
        <f ca="1">LN(Data!G196/Data!G195)</f>
        <v>5.178156156781949E-2</v>
      </c>
      <c r="G184" s="24">
        <f ca="1">LN(Data!H196/Data!H195)</f>
        <v>8.9497179097652573E-3</v>
      </c>
      <c r="H184" s="24">
        <f ca="1">LN(Data!I196/Data!I195)</f>
        <v>-7.8200513892445252E-3</v>
      </c>
      <c r="I184" s="24">
        <f ca="1">LN(Data!J196/Data!J195)</f>
        <v>8.2531417567202614E-3</v>
      </c>
      <c r="J184" s="24">
        <f ca="1">LN(Data!K196/Data!K195)</f>
        <v>2.3862291875071857E-3</v>
      </c>
      <c r="K184" s="24">
        <f ca="1">LN(Data!L196/Data!L195)</f>
        <v>5.812790953096037E-3</v>
      </c>
      <c r="L184" s="24">
        <f ca="1">LN(Data!M196/Data!M195)</f>
        <v>-1.4174346809733935E-3</v>
      </c>
      <c r="M184" s="24">
        <f ca="1">LN(Data!N196/Data!N195)</f>
        <v>-2.9853419930935416E-4</v>
      </c>
      <c r="N184" s="24">
        <f ca="1">LN(Data!O196/Data!O195)</f>
        <v>3.2274531158002391E-3</v>
      </c>
      <c r="O184" s="24">
        <f ca="1">LN(Data!P196/Data!P195)</f>
        <v>7.795126421464179E-3</v>
      </c>
    </row>
    <row r="185" spans="1:15" x14ac:dyDescent="0.35">
      <c r="A185">
        <f ca="1"/>
        <v>183</v>
      </c>
      <c r="B185" s="24">
        <f ca="1">LN(Data!C197/Data!C196)</f>
        <v>7.3850276661884184E-3</v>
      </c>
      <c r="C185" s="24">
        <f ca="1">LN(Data!D197/Data!D196)</f>
        <v>9.737175277858244E-3</v>
      </c>
      <c r="D185" s="24">
        <f ca="1">LN(Data!E197/Data!E196)</f>
        <v>1.5017713187812918E-2</v>
      </c>
      <c r="E185" s="24">
        <f ca="1">LN(Data!F197/Data!F196)</f>
        <v>1.0219067032122102E-2</v>
      </c>
      <c r="F185" s="24">
        <f ca="1">LN(Data!G197/Data!G196)</f>
        <v>-1.4269144723406579E-2</v>
      </c>
      <c r="G185" s="24">
        <f ca="1">LN(Data!H197/Data!H196)</f>
        <v>2.8545485393580417E-2</v>
      </c>
      <c r="H185" s="24">
        <f ca="1">LN(Data!I197/Data!I196)</f>
        <v>-6.3262750528775081E-3</v>
      </c>
      <c r="I185" s="24">
        <f ca="1">LN(Data!J197/Data!J196)</f>
        <v>-7.424755681460048E-3</v>
      </c>
      <c r="J185" s="24">
        <f ca="1">LN(Data!K197/Data!K196)</f>
        <v>-2.2155952821361707E-3</v>
      </c>
      <c r="K185" s="24">
        <f ca="1">LN(Data!L197/Data!L196)</f>
        <v>8.8032990224628949E-3</v>
      </c>
      <c r="L185" s="24">
        <f ca="1">LN(Data!M197/Data!M196)</f>
        <v>1.2403651807321846E-3</v>
      </c>
      <c r="M185" s="24">
        <f ca="1">LN(Data!N197/Data!N196)</f>
        <v>-1.0686299688957096E-2</v>
      </c>
      <c r="N185" s="24">
        <f ca="1">LN(Data!O197/Data!O196)</f>
        <v>-6.0387170535955124E-3</v>
      </c>
      <c r="O185" s="24">
        <f ca="1">LN(Data!P197/Data!P196)</f>
        <v>4.2414612487567775E-3</v>
      </c>
    </row>
    <row r="186" spans="1:15" x14ac:dyDescent="0.35">
      <c r="A186">
        <f ca="1"/>
        <v>184</v>
      </c>
      <c r="B186" s="24">
        <f ca="1">LN(Data!C198/Data!C197)</f>
        <v>-1.301157496572789E-2</v>
      </c>
      <c r="C186" s="24">
        <f ca="1">LN(Data!D198/Data!D197)</f>
        <v>-3.5592983701295149E-3</v>
      </c>
      <c r="D186" s="24">
        <f ca="1">LN(Data!E198/Data!E197)</f>
        <v>3.1956621865998278E-2</v>
      </c>
      <c r="E186" s="24">
        <f ca="1">LN(Data!F198/Data!F197)</f>
        <v>2.4391453124159048E-2</v>
      </c>
      <c r="F186" s="24">
        <f ca="1">LN(Data!G198/Data!G197)</f>
        <v>-1.2673496004809031E-2</v>
      </c>
      <c r="G186" s="24">
        <f ca="1">LN(Data!H198/Data!H197)</f>
        <v>9.6942893134954571E-3</v>
      </c>
      <c r="H186" s="24">
        <f ca="1">LN(Data!I198/Data!I197)</f>
        <v>4.1359759101433219E-3</v>
      </c>
      <c r="I186" s="24">
        <f ca="1">LN(Data!J198/Data!J197)</f>
        <v>1.5066714269189256E-2</v>
      </c>
      <c r="J186" s="24">
        <f ca="1">LN(Data!K198/Data!K197)</f>
        <v>7.3098498038790928E-3</v>
      </c>
      <c r="K186" s="24">
        <f ca="1">LN(Data!L198/Data!L197)</f>
        <v>-7.8602204749634186E-3</v>
      </c>
      <c r="L186" s="24">
        <f ca="1">LN(Data!M198/Data!M197)</f>
        <v>1.0393822100608673E-2</v>
      </c>
      <c r="M186" s="24">
        <f ca="1">LN(Data!N198/Data!N197)</f>
        <v>1.2833759354594529E-2</v>
      </c>
      <c r="N186" s="24">
        <f ca="1">LN(Data!O198/Data!O197)</f>
        <v>5.360118333856914E-3</v>
      </c>
      <c r="O186" s="24">
        <f ca="1">LN(Data!P198/Data!P197)</f>
        <v>3.8703026553136878E-3</v>
      </c>
    </row>
    <row r="187" spans="1:15" x14ac:dyDescent="0.35">
      <c r="A187">
        <f ca="1"/>
        <v>185</v>
      </c>
      <c r="B187" s="24">
        <f ca="1">LN(Data!C199/Data!C198)</f>
        <v>7.8888753763799828E-3</v>
      </c>
      <c r="C187" s="24">
        <f ca="1">LN(Data!D199/Data!D198)</f>
        <v>-3.5720122409471254E-3</v>
      </c>
      <c r="D187" s="24">
        <f ca="1">LN(Data!E199/Data!E198)</f>
        <v>0</v>
      </c>
      <c r="E187" s="24">
        <f ca="1">LN(Data!F199/Data!F198)</f>
        <v>8.8199548652782359E-3</v>
      </c>
      <c r="F187" s="24">
        <f ca="1">LN(Data!G199/Data!G198)</f>
        <v>-5.7936281842315184E-3</v>
      </c>
      <c r="G187" s="24">
        <f ca="1">LN(Data!H199/Data!H198)</f>
        <v>-2.5043242472563348E-3</v>
      </c>
      <c r="H187" s="24">
        <f ca="1">LN(Data!I199/Data!I198)</f>
        <v>6.4489085244542259E-5</v>
      </c>
      <c r="I187" s="24">
        <f ca="1">LN(Data!J199/Data!J198)</f>
        <v>1.2966145997267283E-2</v>
      </c>
      <c r="J187" s="24">
        <f ca="1">LN(Data!K199/Data!K198)</f>
        <v>6.4156897422445206E-3</v>
      </c>
      <c r="K187" s="24">
        <f ca="1">LN(Data!L199/Data!L198)</f>
        <v>8.2609631901485788E-3</v>
      </c>
      <c r="L187" s="24">
        <f ca="1">LN(Data!M199/Data!M198)</f>
        <v>-2.681982969971507E-2</v>
      </c>
      <c r="M187" s="24">
        <f ca="1">LN(Data!N199/Data!N198)</f>
        <v>3.8657159561894293E-3</v>
      </c>
      <c r="N187" s="24">
        <f ca="1">LN(Data!O199/Data!O198)</f>
        <v>5.5139653168940551E-4</v>
      </c>
      <c r="O187" s="24">
        <f ca="1">LN(Data!P199/Data!P198)</f>
        <v>4.9575421953962544E-3</v>
      </c>
    </row>
    <row r="188" spans="1:15" x14ac:dyDescent="0.35">
      <c r="A188">
        <f ca="1"/>
        <v>186</v>
      </c>
      <c r="B188" s="24">
        <f ca="1">LN(Data!C200/Data!C199)</f>
        <v>1.6553717956155536E-2</v>
      </c>
      <c r="C188" s="24">
        <f ca="1">LN(Data!D200/Data!D199)</f>
        <v>4.1420384089708773E-2</v>
      </c>
      <c r="D188" s="24">
        <f ca="1">LN(Data!E200/Data!E199)</f>
        <v>3.470899393159789E-2</v>
      </c>
      <c r="E188" s="24">
        <f ca="1">LN(Data!F200/Data!F199)</f>
        <v>2.9811508268801257E-3</v>
      </c>
      <c r="F188" s="24">
        <f ca="1">LN(Data!G200/Data!G199)</f>
        <v>3.7723037906308728E-4</v>
      </c>
      <c r="G188" s="24">
        <f ca="1">LN(Data!H200/Data!H199)</f>
        <v>-3.0920923537543506E-2</v>
      </c>
      <c r="H188" s="24">
        <f ca="1">LN(Data!I200/Data!I199)</f>
        <v>4.6323186482795965E-3</v>
      </c>
      <c r="I188" s="24">
        <f ca="1">LN(Data!J200/Data!J199)</f>
        <v>1.0678158055564001E-2</v>
      </c>
      <c r="J188" s="24">
        <f ca="1">LN(Data!K200/Data!K199)</f>
        <v>8.5463444356321788E-3</v>
      </c>
      <c r="K188" s="24">
        <f ca="1">LN(Data!L200/Data!L199)</f>
        <v>-2.6711185310398745E-5</v>
      </c>
      <c r="L188" s="24">
        <f ca="1">LN(Data!M200/Data!M199)</f>
        <v>2.9619971536325323E-2</v>
      </c>
      <c r="M188" s="24">
        <f ca="1">LN(Data!N200/Data!N199)</f>
        <v>2.0794922260186702E-2</v>
      </c>
      <c r="N188" s="24">
        <f ca="1">LN(Data!O200/Data!O199)</f>
        <v>2.8261569071186335E-2</v>
      </c>
      <c r="O188" s="24">
        <f ca="1">LN(Data!P200/Data!P199)</f>
        <v>1.3525201813101647E-2</v>
      </c>
    </row>
    <row r="189" spans="1:15" x14ac:dyDescent="0.35">
      <c r="A189">
        <f ca="1"/>
        <v>187</v>
      </c>
      <c r="B189" s="24">
        <f ca="1">LN(Data!C201/Data!C200)</f>
        <v>7.5744190254989341E-4</v>
      </c>
      <c r="C189" s="24">
        <f ca="1">LN(Data!D201/Data!D200)</f>
        <v>5.7609137605921817E-2</v>
      </c>
      <c r="D189" s="24">
        <f ca="1">LN(Data!E201/Data!E200)</f>
        <v>3.7869432825380141E-2</v>
      </c>
      <c r="E189" s="24">
        <f ca="1">LN(Data!F201/Data!F200)</f>
        <v>2.267906428282335E-2</v>
      </c>
      <c r="F189" s="24">
        <f ca="1">LN(Data!G201/Data!G200)</f>
        <v>-4.7635340160334695E-3</v>
      </c>
      <c r="G189" s="24">
        <f ca="1">LN(Data!H201/Data!H200)</f>
        <v>1.5997050110514387E-3</v>
      </c>
      <c r="H189" s="24">
        <f ca="1">LN(Data!I201/Data!I200)</f>
        <v>6.9084903438118295E-3</v>
      </c>
      <c r="I189" s="24">
        <f ca="1">LN(Data!J201/Data!J200)</f>
        <v>-1.7680610584781868E-2</v>
      </c>
      <c r="J189" s="24">
        <f ca="1">LN(Data!K201/Data!K200)</f>
        <v>-1.496203417787683E-2</v>
      </c>
      <c r="K189" s="24">
        <f ca="1">LN(Data!L201/Data!L200)</f>
        <v>-2.2802554909027505E-2</v>
      </c>
      <c r="L189" s="24">
        <f ca="1">LN(Data!M201/Data!M200)</f>
        <v>2.6557863683712324E-2</v>
      </c>
      <c r="M189" s="24">
        <f ca="1">LN(Data!N201/Data!N200)</f>
        <v>-2.2101646133462285E-2</v>
      </c>
      <c r="N189" s="24">
        <f ca="1">LN(Data!O201/Data!O200)</f>
        <v>-6.4513684736629334E-3</v>
      </c>
      <c r="O189" s="24">
        <f ca="1">LN(Data!P201/Data!P200)</f>
        <v>2.9322487329315251E-3</v>
      </c>
    </row>
    <row r="190" spans="1:15" x14ac:dyDescent="0.35">
      <c r="A190">
        <f ca="1"/>
        <v>188</v>
      </c>
      <c r="B190" s="24">
        <f ca="1">LN(Data!C202/Data!C201)</f>
        <v>-2.7294800609216695E-3</v>
      </c>
      <c r="C190" s="24">
        <f ca="1">LN(Data!D202/Data!D201)</f>
        <v>-1.006819283692156E-2</v>
      </c>
      <c r="D190" s="24">
        <f ca="1">LN(Data!E202/Data!E201)</f>
        <v>-1.1332249060094645E-2</v>
      </c>
      <c r="E190" s="24">
        <f ca="1">LN(Data!F202/Data!F201)</f>
        <v>-1.8834250039303554E-2</v>
      </c>
      <c r="F190" s="24">
        <f ca="1">LN(Data!G202/Data!G201)</f>
        <v>4.9898039570373766E-3</v>
      </c>
      <c r="G190" s="24">
        <f ca="1">LN(Data!H202/Data!H201)</f>
        <v>-1.9116768858494119E-2</v>
      </c>
      <c r="H190" s="24">
        <f ca="1">LN(Data!I202/Data!I201)</f>
        <v>-1.096059429638257E-2</v>
      </c>
      <c r="I190" s="24">
        <f ca="1">LN(Data!J202/Data!J201)</f>
        <v>-1.1142933613108887E-2</v>
      </c>
      <c r="J190" s="24">
        <f ca="1">LN(Data!K202/Data!K201)</f>
        <v>-7.4804837092500819E-3</v>
      </c>
      <c r="K190" s="24">
        <f ca="1">LN(Data!L202/Data!L201)</f>
        <v>1.3031976577452559E-2</v>
      </c>
      <c r="L190" s="24">
        <f ca="1">LN(Data!M202/Data!M201)</f>
        <v>-3.4094816526203217E-3</v>
      </c>
      <c r="M190" s="24">
        <f ca="1">LN(Data!N202/Data!N201)</f>
        <v>-7.4571561080820515E-3</v>
      </c>
      <c r="N190" s="24">
        <f ca="1">LN(Data!O202/Data!O201)</f>
        <v>-1.9142346636330906E-2</v>
      </c>
      <c r="O190" s="24">
        <f ca="1">LN(Data!P202/Data!P201)</f>
        <v>-1.5227726628582853E-3</v>
      </c>
    </row>
    <row r="191" spans="1:15" x14ac:dyDescent="0.35">
      <c r="A191">
        <f ca="1"/>
        <v>189</v>
      </c>
      <c r="B191" s="24">
        <f ca="1">LN(Data!C203/Data!C202)</f>
        <v>-8.5396747300047204E-3</v>
      </c>
      <c r="C191" s="24">
        <f ca="1">LN(Data!D203/Data!D202)</f>
        <v>-5.0723665371514024E-3</v>
      </c>
      <c r="D191" s="24">
        <f ca="1">LN(Data!E203/Data!E202)</f>
        <v>5.0792224325448788E-3</v>
      </c>
      <c r="E191" s="24">
        <f ca="1">LN(Data!F203/Data!F202)</f>
        <v>1.4717606146764223E-2</v>
      </c>
      <c r="F191" s="24">
        <f ca="1">LN(Data!G203/Data!G202)</f>
        <v>2.3846137372833753E-2</v>
      </c>
      <c r="G191" s="24">
        <f ca="1">LN(Data!H203/Data!H202)</f>
        <v>1.6654623086784004E-2</v>
      </c>
      <c r="H191" s="24">
        <f ca="1">LN(Data!I203/Data!I202)</f>
        <v>1.8029624974182919E-3</v>
      </c>
      <c r="I191" s="24">
        <f ca="1">LN(Data!J203/Data!J202)</f>
        <v>3.274218477627381E-3</v>
      </c>
      <c r="J191" s="24">
        <f ca="1">LN(Data!K203/Data!K202)</f>
        <v>7.1416729318265048E-3</v>
      </c>
      <c r="K191" s="24">
        <f ca="1">LN(Data!L203/Data!L202)</f>
        <v>5.1656064714049113E-3</v>
      </c>
      <c r="L191" s="24">
        <f ca="1">LN(Data!M203/Data!M202)</f>
        <v>6.9769703593566892E-3</v>
      </c>
      <c r="M191" s="24">
        <f ca="1">LN(Data!N203/Data!N202)</f>
        <v>1.1372216275498434E-2</v>
      </c>
      <c r="N191" s="24">
        <f ca="1">LN(Data!O203/Data!O202)</f>
        <v>1.0224134502495806E-2</v>
      </c>
      <c r="O191" s="24">
        <f ca="1">LN(Data!P203/Data!P202)</f>
        <v>5.6410819265937289E-3</v>
      </c>
    </row>
    <row r="192" spans="1:15" x14ac:dyDescent="0.35">
      <c r="A192">
        <f ca="1"/>
        <v>190</v>
      </c>
      <c r="B192" s="24">
        <f ca="1">LN(Data!C204/Data!C203)</f>
        <v>5.345836624347039E-3</v>
      </c>
      <c r="C192" s="24">
        <f ca="1">LN(Data!D204/Data!D203)</f>
        <v>2.3902013172118044E-3</v>
      </c>
      <c r="D192" s="24">
        <f ca="1">LN(Data!E204/Data!E203)</f>
        <v>2.4780872545416194E-2</v>
      </c>
      <c r="E192" s="24">
        <f ca="1">LN(Data!F204/Data!F203)</f>
        <v>1.5520052290527692E-2</v>
      </c>
      <c r="F192" s="24">
        <f ca="1">LN(Data!G204/Data!G203)</f>
        <v>6.2396972494812445E-3</v>
      </c>
      <c r="G192" s="24">
        <f ca="1">LN(Data!H204/Data!H203)</f>
        <v>1.6745486933661718E-2</v>
      </c>
      <c r="H192" s="24">
        <f ca="1">LN(Data!I204/Data!I203)</f>
        <v>6.5405811877499182E-3</v>
      </c>
      <c r="I192" s="24">
        <f ca="1">LN(Data!J204/Data!J203)</f>
        <v>-6.0109470603866575E-3</v>
      </c>
      <c r="J192" s="24">
        <f ca="1">LN(Data!K204/Data!K203)</f>
        <v>-3.2244406384287841E-3</v>
      </c>
      <c r="K192" s="24">
        <f ca="1">LN(Data!L204/Data!L203)</f>
        <v>1.6355864272807094E-3</v>
      </c>
      <c r="L192" s="24">
        <f ca="1">LN(Data!M204/Data!M203)</f>
        <v>2.2303263720727072E-2</v>
      </c>
      <c r="M192" s="24">
        <f ca="1">LN(Data!N204/Data!N203)</f>
        <v>-5.6997126339519231E-3</v>
      </c>
      <c r="N192" s="24">
        <f ca="1">LN(Data!O204/Data!O203)</f>
        <v>9.1671128237452611E-3</v>
      </c>
      <c r="O192" s="24">
        <f ca="1">LN(Data!P204/Data!P203)</f>
        <v>6.0659657463179618E-3</v>
      </c>
    </row>
    <row r="193" spans="1:15" x14ac:dyDescent="0.35">
      <c r="A193">
        <f ca="1"/>
        <v>191</v>
      </c>
      <c r="B193" s="24">
        <f ca="1">LN(Data!C205/Data!C204)</f>
        <v>-1.0771730361860072E-2</v>
      </c>
      <c r="C193" s="24">
        <f ca="1">LN(Data!D205/Data!D204)</f>
        <v>-1.5942584617766181E-2</v>
      </c>
      <c r="D193" s="24">
        <f ca="1">LN(Data!E205/Data!E204)</f>
        <v>-8.9835119528838478E-3</v>
      </c>
      <c r="E193" s="24">
        <f ca="1">LN(Data!F205/Data!F204)</f>
        <v>-3.6010437523033172E-2</v>
      </c>
      <c r="F193" s="24">
        <f ca="1">LN(Data!G205/Data!G204)</f>
        <v>1.2291510798361709E-2</v>
      </c>
      <c r="G193" s="24">
        <f ca="1">LN(Data!H205/Data!H204)</f>
        <v>-1.2686191120368907E-2</v>
      </c>
      <c r="H193" s="24">
        <f ca="1">LN(Data!I205/Data!I204)</f>
        <v>-2.0599314246118283E-2</v>
      </c>
      <c r="I193" s="24">
        <f ca="1">LN(Data!J205/Data!J204)</f>
        <v>-2.0487981308339707E-2</v>
      </c>
      <c r="J193" s="24">
        <f ca="1">LN(Data!K205/Data!K204)</f>
        <v>-2.0955765132072798E-2</v>
      </c>
      <c r="K193" s="24">
        <f ca="1">LN(Data!L205/Data!L204)</f>
        <v>-7.0979488191205455E-3</v>
      </c>
      <c r="L193" s="24">
        <f ca="1">LN(Data!M205/Data!M204)</f>
        <v>-2.1582145008793557E-3</v>
      </c>
      <c r="M193" s="24">
        <f ca="1">LN(Data!N205/Data!N204)</f>
        <v>-1.3547743477095864E-2</v>
      </c>
      <c r="N193" s="24">
        <f ca="1">LN(Data!O205/Data!O204)</f>
        <v>-2.5286965631781712E-2</v>
      </c>
      <c r="O193" s="24">
        <f ca="1">LN(Data!P205/Data!P204)</f>
        <v>-1.8658117158608663E-2</v>
      </c>
    </row>
    <row r="194" spans="1:15" x14ac:dyDescent="0.35">
      <c r="A194">
        <f ca="1"/>
        <v>192</v>
      </c>
      <c r="B194" s="24">
        <f ca="1">LN(Data!C206/Data!C205)</f>
        <v>-7.7019849254231416E-4</v>
      </c>
      <c r="C194" s="24">
        <f ca="1">LN(Data!D206/Data!D205)</f>
        <v>6.6485587909902114E-3</v>
      </c>
      <c r="D194" s="24">
        <f ca="1">LN(Data!E206/Data!E205)</f>
        <v>3.7520421134501457E-2</v>
      </c>
      <c r="E194" s="24">
        <f ca="1">LN(Data!F206/Data!F205)</f>
        <v>9.4290902888516867E-3</v>
      </c>
      <c r="F194" s="24">
        <f ca="1">LN(Data!G206/Data!G205)</f>
        <v>1.4923508416664096E-2</v>
      </c>
      <c r="G194" s="24">
        <f ca="1">LN(Data!H206/Data!H205)</f>
        <v>7.9477095004310307E-3</v>
      </c>
      <c r="H194" s="24">
        <f ca="1">LN(Data!I206/Data!I205)</f>
        <v>1.0191253698630935E-2</v>
      </c>
      <c r="I194" s="24">
        <f ca="1">LN(Data!J206/Data!J205)</f>
        <v>5.8569404634029338E-3</v>
      </c>
      <c r="J194" s="24">
        <f ca="1">LN(Data!K206/Data!K205)</f>
        <v>6.5744181440574711E-3</v>
      </c>
      <c r="K194" s="24">
        <f ca="1">LN(Data!L206/Data!L205)</f>
        <v>7.8478149495983095E-3</v>
      </c>
      <c r="L194" s="24">
        <f ca="1">LN(Data!M206/Data!M205)</f>
        <v>4.4772481722784429E-3</v>
      </c>
      <c r="M194" s="24">
        <f ca="1">LN(Data!N206/Data!N205)</f>
        <v>7.6955829796599472E-3</v>
      </c>
      <c r="N194" s="24">
        <f ca="1">LN(Data!O206/Data!O205)</f>
        <v>3.3974636663572371E-3</v>
      </c>
      <c r="O194" s="24">
        <f ca="1">LN(Data!P206/Data!P205)</f>
        <v>9.694998251137699E-3</v>
      </c>
    </row>
    <row r="195" spans="1:15" x14ac:dyDescent="0.35">
      <c r="A195">
        <f ca="1"/>
        <v>193</v>
      </c>
      <c r="B195" s="24">
        <f ca="1">LN(Data!C207/Data!C206)</f>
        <v>-5.5630101227769546E-3</v>
      </c>
      <c r="C195" s="24">
        <f ca="1">LN(Data!D207/Data!D206)</f>
        <v>6.9038245095642929E-3</v>
      </c>
      <c r="D195" s="24">
        <f ca="1">LN(Data!E207/Data!E206)</f>
        <v>-1.4514711680591033E-2</v>
      </c>
      <c r="E195" s="24">
        <f ca="1">LN(Data!F207/Data!F206)</f>
        <v>3.2966109494404071E-3</v>
      </c>
      <c r="F195" s="24">
        <f ca="1">LN(Data!G207/Data!G206)</f>
        <v>7.5911116187582749E-3</v>
      </c>
      <c r="G195" s="24">
        <f ca="1">LN(Data!H207/Data!H206)</f>
        <v>0</v>
      </c>
      <c r="H195" s="24">
        <f ca="1">LN(Data!I207/Data!I206)</f>
        <v>3.9961380926262302E-3</v>
      </c>
      <c r="I195" s="24">
        <f ca="1">LN(Data!J207/Data!J206)</f>
        <v>1.1062059705858603E-2</v>
      </c>
      <c r="J195" s="24">
        <f ca="1">LN(Data!K207/Data!K206)</f>
        <v>5.6745058120534443E-3</v>
      </c>
      <c r="K195" s="24">
        <f ca="1">LN(Data!L207/Data!L206)</f>
        <v>2.7803044162468061E-3</v>
      </c>
      <c r="L195" s="24">
        <f ca="1">LN(Data!M207/Data!M206)</f>
        <v>6.1031117274796326E-3</v>
      </c>
      <c r="M195" s="24">
        <f ca="1">LN(Data!N207/Data!N206)</f>
        <v>4.243245571811609E-3</v>
      </c>
      <c r="N195" s="24">
        <f ca="1">LN(Data!O207/Data!O206)</f>
        <v>8.4855390426087779E-3</v>
      </c>
      <c r="O195" s="24">
        <f ca="1">LN(Data!P207/Data!P206)</f>
        <v>2.3229882681932855E-3</v>
      </c>
    </row>
    <row r="196" spans="1:15" x14ac:dyDescent="0.35">
      <c r="A196">
        <f ca="1"/>
        <v>194</v>
      </c>
      <c r="B196" s="24">
        <f ca="1">LN(Data!C208/Data!C207)</f>
        <v>-2.8449521322311392E-3</v>
      </c>
      <c r="C196" s="24">
        <f ca="1">LN(Data!D208/Data!D207)</f>
        <v>1.2780676272982091E-2</v>
      </c>
      <c r="D196" s="24">
        <f ca="1">LN(Data!E208/Data!E207)</f>
        <v>-1.3551609257047946E-2</v>
      </c>
      <c r="E196" s="24">
        <f ca="1">LN(Data!F208/Data!F207)</f>
        <v>-6.9312080404413442E-4</v>
      </c>
      <c r="F196" s="24">
        <f ca="1">LN(Data!G208/Data!G207)</f>
        <v>2.1200664366884516E-4</v>
      </c>
      <c r="G196" s="24">
        <f ca="1">LN(Data!H208/Data!H207)</f>
        <v>1.2225535070274549E-2</v>
      </c>
      <c r="H196" s="24">
        <f ca="1">LN(Data!I208/Data!I207)</f>
        <v>4.3645768900712201E-3</v>
      </c>
      <c r="I196" s="24">
        <f ca="1">LN(Data!J208/Data!J207)</f>
        <v>3.8429912791677632E-3</v>
      </c>
      <c r="J196" s="24">
        <f ca="1">LN(Data!K208/Data!K207)</f>
        <v>4.1067819526535024E-3</v>
      </c>
      <c r="K196" s="24">
        <f ca="1">LN(Data!L208/Data!L207)</f>
        <v>2.1354973120517738E-4</v>
      </c>
      <c r="L196" s="24">
        <f ca="1">LN(Data!M208/Data!M207)</f>
        <v>1.0306839707398234E-2</v>
      </c>
      <c r="M196" s="24">
        <f ca="1">LN(Data!N208/Data!N207)</f>
        <v>7.0125681086764691E-3</v>
      </c>
      <c r="N196" s="24">
        <f ca="1">LN(Data!O208/Data!O207)</f>
        <v>4.6553652135743803E-3</v>
      </c>
      <c r="O196" s="24">
        <f ca="1">LN(Data!P208/Data!P207)</f>
        <v>4.1495262374241773E-3</v>
      </c>
    </row>
    <row r="197" spans="1:15" x14ac:dyDescent="0.35">
      <c r="A197">
        <f ca="1"/>
        <v>195</v>
      </c>
      <c r="B197" s="24">
        <f ca="1">LN(Data!C209/Data!C208)</f>
        <v>5.1786640204498299E-4</v>
      </c>
      <c r="C197" s="24">
        <f ca="1">LN(Data!D209/Data!D208)</f>
        <v>-5.9084196696665859E-4</v>
      </c>
      <c r="D197" s="24">
        <f ca="1">LN(Data!E209/Data!E208)</f>
        <v>4.6937424826765158E-3</v>
      </c>
      <c r="E197" s="24">
        <f ca="1">LN(Data!F209/Data!F208)</f>
        <v>-6.9577598483116119E-3</v>
      </c>
      <c r="F197" s="24">
        <f ca="1">LN(Data!G209/Data!G208)</f>
        <v>-8.1592563052952233E-3</v>
      </c>
      <c r="G197" s="24">
        <f ca="1">LN(Data!H209/Data!H208)</f>
        <v>-6.033564822353424E-3</v>
      </c>
      <c r="H197" s="24">
        <f ca="1">LN(Data!I209/Data!I208)</f>
        <v>1.3440432117054792E-3</v>
      </c>
      <c r="I197" s="24">
        <f ca="1">LN(Data!J209/Data!J208)</f>
        <v>5.4779513832196294E-4</v>
      </c>
      <c r="J197" s="24">
        <f ca="1">LN(Data!K209/Data!K208)</f>
        <v>2.5582004230383479E-3</v>
      </c>
      <c r="K197" s="24">
        <f ca="1">LN(Data!L209/Data!L208)</f>
        <v>-1.5760023563083504E-3</v>
      </c>
      <c r="L197" s="24">
        <f ca="1">LN(Data!M209/Data!M208)</f>
        <v>-6.5317018632151244E-3</v>
      </c>
      <c r="M197" s="24">
        <f ca="1">LN(Data!N209/Data!N208)</f>
        <v>3.192812976600087E-3</v>
      </c>
      <c r="N197" s="24">
        <f ca="1">LN(Data!O209/Data!O208)</f>
        <v>4.7170883316749353E-3</v>
      </c>
      <c r="O197" s="24">
        <f ca="1">LN(Data!P209/Data!P208)</f>
        <v>1.8285719380836556E-3</v>
      </c>
    </row>
    <row r="198" spans="1:15" x14ac:dyDescent="0.35">
      <c r="A198">
        <f ca="1"/>
        <v>196</v>
      </c>
      <c r="B198" s="24">
        <f ca="1">LN(Data!C210/Data!C209)</f>
        <v>2.2237746086522891E-3</v>
      </c>
      <c r="C198" s="24">
        <f ca="1">LN(Data!D210/Data!D209)</f>
        <v>1.1813350458311713E-3</v>
      </c>
      <c r="D198" s="24">
        <f ca="1">LN(Data!E210/Data!E209)</f>
        <v>9.7857258063766845E-3</v>
      </c>
      <c r="E198" s="24">
        <f ca="1">LN(Data!F210/Data!F209)</f>
        <v>1.0467551548933355E-3</v>
      </c>
      <c r="F198" s="24">
        <f ca="1">LN(Data!G210/Data!G209)</f>
        <v>-9.9786180767525421E-4</v>
      </c>
      <c r="G198" s="24">
        <f ca="1">LN(Data!H210/Data!H209)</f>
        <v>6.3944236703181974E-3</v>
      </c>
      <c r="H198" s="24">
        <f ca="1">LN(Data!I210/Data!I209)</f>
        <v>1.469977575917968E-3</v>
      </c>
      <c r="I198" s="24">
        <f ca="1">LN(Data!J210/Data!J209)</f>
        <v>6.0060240602119487E-3</v>
      </c>
      <c r="J198" s="24">
        <f ca="1">LN(Data!K210/Data!K209)</f>
        <v>6.8108294817374531E-4</v>
      </c>
      <c r="K198" s="24">
        <f ca="1">LN(Data!L210/Data!L209)</f>
        <v>3.2294683435980338E-3</v>
      </c>
      <c r="L198" s="24">
        <f ca="1">LN(Data!M210/Data!M209)</f>
        <v>-1.7684949795783222E-2</v>
      </c>
      <c r="M198" s="24">
        <f ca="1">LN(Data!N210/Data!N209)</f>
        <v>-5.9033619663626193E-5</v>
      </c>
      <c r="N198" s="24">
        <f ca="1">LN(Data!O210/Data!O209)</f>
        <v>8.4598663298207644E-3</v>
      </c>
      <c r="O198" s="24">
        <f ca="1">LN(Data!P210/Data!P209)</f>
        <v>1.5984107264570432E-4</v>
      </c>
    </row>
    <row r="199" spans="1:15" x14ac:dyDescent="0.35">
      <c r="A199">
        <f ca="1"/>
        <v>197</v>
      </c>
      <c r="B199" s="24">
        <f ca="1">LN(Data!C211/Data!C210)</f>
        <v>-5.4388779796984039E-3</v>
      </c>
      <c r="C199" s="24">
        <f ca="1">LN(Data!D211/Data!D210)</f>
        <v>-6.2176366108705619E-3</v>
      </c>
      <c r="D199" s="24">
        <f ca="1">LN(Data!E211/Data!E210)</f>
        <v>6.9532973018199696E-4</v>
      </c>
      <c r="E199" s="24">
        <f ca="1">LN(Data!F211/Data!F210)</f>
        <v>-4.3687269134151481E-3</v>
      </c>
      <c r="F199" s="24">
        <f ca="1">LN(Data!G211/Data!G210)</f>
        <v>-3.8582499990998925E-3</v>
      </c>
      <c r="G199" s="24">
        <f ca="1">LN(Data!H211/Data!H210)</f>
        <v>-3.011143497687413E-3</v>
      </c>
      <c r="H199" s="24">
        <f ca="1">LN(Data!I211/Data!I210)</f>
        <v>1.0213201449503495E-3</v>
      </c>
      <c r="I199" s="24">
        <f ca="1">LN(Data!J211/Data!J210)</f>
        <v>6.5111461719991265E-3</v>
      </c>
      <c r="J199" s="24">
        <f ca="1">LN(Data!K211/Data!K210)</f>
        <v>3.059145825553665E-3</v>
      </c>
      <c r="K199" s="24">
        <f ca="1">LN(Data!L211/Data!L210)</f>
        <v>2.0231066901477699E-3</v>
      </c>
      <c r="L199" s="24">
        <f ca="1">LN(Data!M211/Data!M210)</f>
        <v>-4.3449266215173201E-3</v>
      </c>
      <c r="M199" s="24">
        <f ca="1">LN(Data!N211/Data!N210)</f>
        <v>2.6530687967102938E-3</v>
      </c>
      <c r="N199" s="24">
        <f ca="1">LN(Data!O211/Data!O210)</f>
        <v>-1.6945303800594766E-3</v>
      </c>
      <c r="O199" s="24">
        <f ca="1">LN(Data!P211/Data!P210)</f>
        <v>-2.6749904493030014E-3</v>
      </c>
    </row>
    <row r="200" spans="1:15" x14ac:dyDescent="0.35">
      <c r="A200">
        <f ca="1"/>
        <v>198</v>
      </c>
      <c r="B200" s="24">
        <f ca="1">LN(Data!C212/Data!C211)</f>
        <v>-3.6442671368269126E-2</v>
      </c>
      <c r="C200" s="24">
        <f ca="1">LN(Data!D212/Data!D211)</f>
        <v>6.807781213421309E-3</v>
      </c>
      <c r="D200" s="24">
        <f ca="1">LN(Data!E212/Data!E211)</f>
        <v>3.6177304330930644E-2</v>
      </c>
      <c r="E200" s="24">
        <f ca="1">LN(Data!F212/Data!F211)</f>
        <v>-4.3878964654194908E-3</v>
      </c>
      <c r="F200" s="24">
        <f ca="1">LN(Data!G212/Data!G211)</f>
        <v>-1.0940870670881436E-2</v>
      </c>
      <c r="G200" s="24">
        <f ca="1">LN(Data!H212/Data!H211)</f>
        <v>1.9708013203339949E-2</v>
      </c>
      <c r="H200" s="24">
        <f ca="1">LN(Data!I212/Data!I211)</f>
        <v>2.0397916028785667E-2</v>
      </c>
      <c r="I200" s="24">
        <f ca="1">LN(Data!J212/Data!J211)</f>
        <v>3.0361852827022692E-2</v>
      </c>
      <c r="J200" s="24">
        <f ca="1">LN(Data!K212/Data!K211)</f>
        <v>1.4989754351980104E-2</v>
      </c>
      <c r="K200" s="24">
        <f ca="1">LN(Data!L212/Data!L211)</f>
        <v>-1.3843923821519683E-2</v>
      </c>
      <c r="L200" s="24">
        <f ca="1">LN(Data!M212/Data!M211)</f>
        <v>5.6780379670915209E-3</v>
      </c>
      <c r="M200" s="24">
        <f ca="1">LN(Data!N212/Data!N211)</f>
        <v>1.7914410521697257E-2</v>
      </c>
      <c r="N200" s="24">
        <f ca="1">LN(Data!O212/Data!O211)</f>
        <v>8.8131696379269396E-3</v>
      </c>
      <c r="O200" s="24">
        <f ca="1">LN(Data!P212/Data!P211)</f>
        <v>-6.4078491210868361E-3</v>
      </c>
    </row>
    <row r="201" spans="1:15" x14ac:dyDescent="0.35">
      <c r="A201">
        <f ca="1"/>
        <v>199</v>
      </c>
      <c r="B201" s="24">
        <f ca="1">LN(Data!C213/Data!C212)</f>
        <v>-7.5157833035290516E-3</v>
      </c>
      <c r="C201" s="24">
        <f ca="1">LN(Data!D213/Data!D212)</f>
        <v>-1.0974453908267368E-2</v>
      </c>
      <c r="D201" s="24">
        <f ca="1">LN(Data!E213/Data!E212)</f>
        <v>-2.6263678470563101E-2</v>
      </c>
      <c r="E201" s="24">
        <f ca="1">LN(Data!F213/Data!F212)</f>
        <v>-1.9180129795082729E-2</v>
      </c>
      <c r="F201" s="24">
        <f ca="1">LN(Data!G213/Data!G212)</f>
        <v>5.4134168072951213E-3</v>
      </c>
      <c r="G201" s="24">
        <f ca="1">LN(Data!H213/Data!H212)</f>
        <v>2.4303100557459659E-2</v>
      </c>
      <c r="H201" s="24">
        <f ca="1">LN(Data!I213/Data!I212)</f>
        <v>6.2317145646337288E-3</v>
      </c>
      <c r="I201" s="24">
        <f ca="1">LN(Data!J213/Data!J212)</f>
        <v>-1.0498688628368148E-3</v>
      </c>
      <c r="J201" s="24">
        <f ca="1">LN(Data!K213/Data!K212)</f>
        <v>2.3376200325948937E-3</v>
      </c>
      <c r="K201" s="24">
        <f ca="1">LN(Data!L213/Data!L212)</f>
        <v>-7.2828303757105828E-4</v>
      </c>
      <c r="L201" s="24">
        <f ca="1">LN(Data!M213/Data!M212)</f>
        <v>9.2823474372011813E-3</v>
      </c>
      <c r="M201" s="24">
        <f ca="1">LN(Data!N213/Data!N212)</f>
        <v>2.3130746647980846E-4</v>
      </c>
      <c r="N201" s="24">
        <f ca="1">LN(Data!O213/Data!O212)</f>
        <v>-1.0179148698349674E-2</v>
      </c>
      <c r="O201" s="24">
        <f ca="1">LN(Data!P213/Data!P212)</f>
        <v>-7.4468429244616066E-3</v>
      </c>
    </row>
    <row r="202" spans="1:15" x14ac:dyDescent="0.35">
      <c r="A202">
        <f ca="1"/>
        <v>200</v>
      </c>
      <c r="B202" s="24">
        <f ca="1">LN(Data!C214/Data!C213)</f>
        <v>-1.2781471795321235E-2</v>
      </c>
      <c r="C202" s="24">
        <f ca="1">LN(Data!D214/Data!D213)</f>
        <v>8.0202420108357979E-3</v>
      </c>
      <c r="D202" s="24">
        <f ca="1">LN(Data!E214/Data!E213)</f>
        <v>-3.4470906246214031E-3</v>
      </c>
      <c r="E202" s="24">
        <f ca="1">LN(Data!F214/Data!F213)</f>
        <v>1.2543680526546593E-3</v>
      </c>
      <c r="F202" s="24">
        <f ca="1">LN(Data!G214/Data!G213)</f>
        <v>-1.8379798937089534E-2</v>
      </c>
      <c r="G202" s="24">
        <f ca="1">LN(Data!H214/Data!H213)</f>
        <v>6.5581550128851846E-3</v>
      </c>
      <c r="H202" s="24">
        <f ca="1">LN(Data!I214/Data!I213)</f>
        <v>-2.114428648463282E-3</v>
      </c>
      <c r="I202" s="24">
        <f ca="1">LN(Data!J214/Data!J213)</f>
        <v>-7.9093478498010426E-3</v>
      </c>
      <c r="J202" s="24">
        <f ca="1">LN(Data!K214/Data!K213)</f>
        <v>-3.3411324098350879E-3</v>
      </c>
      <c r="K202" s="24">
        <f ca="1">LN(Data!L214/Data!L213)</f>
        <v>-7.2034324536222605E-3</v>
      </c>
      <c r="L202" s="24">
        <f ca="1">LN(Data!M214/Data!M213)</f>
        <v>-2.4890619323247345E-2</v>
      </c>
      <c r="M202" s="24">
        <f ca="1">LN(Data!N214/Data!N213)</f>
        <v>-8.5942111924176903E-3</v>
      </c>
      <c r="N202" s="24">
        <f ca="1">LN(Data!O214/Data!O213)</f>
        <v>3.7622783396413415E-3</v>
      </c>
      <c r="O202" s="24">
        <f ca="1">LN(Data!P214/Data!P213)</f>
        <v>-3.161984453100339E-3</v>
      </c>
    </row>
    <row r="203" spans="1:15" x14ac:dyDescent="0.35">
      <c r="A203">
        <f ca="1"/>
        <v>201</v>
      </c>
      <c r="B203" s="24">
        <f ca="1">LN(Data!C215/Data!C214)</f>
        <v>-4.0210470329829356E-3</v>
      </c>
      <c r="C203" s="24">
        <f ca="1">LN(Data!D215/Data!D214)</f>
        <v>1.8467474861459464E-2</v>
      </c>
      <c r="D203" s="24">
        <f ca="1">LN(Data!E215/Data!E214)</f>
        <v>2.8816514620209288E-2</v>
      </c>
      <c r="E203" s="24">
        <f ca="1">LN(Data!F215/Data!F214)</f>
        <v>-1.3522246969491827E-2</v>
      </c>
      <c r="F203" s="24">
        <f ca="1">LN(Data!G215/Data!G214)</f>
        <v>-4.8508106289100114E-3</v>
      </c>
      <c r="G203" s="24">
        <f ca="1">LN(Data!H215/Data!H214)</f>
        <v>8.2229791804319507E-3</v>
      </c>
      <c r="H203" s="24">
        <f ca="1">LN(Data!I215/Data!I214)</f>
        <v>3.1079090158028727E-3</v>
      </c>
      <c r="I203" s="24">
        <f ca="1">LN(Data!J215/Data!J214)</f>
        <v>4.2261024335045003E-3</v>
      </c>
      <c r="J203" s="24">
        <f ca="1">LN(Data!K215/Data!K214)</f>
        <v>-1.5071592905712516E-3</v>
      </c>
      <c r="K203" s="24">
        <f ca="1">LN(Data!L215/Data!L214)</f>
        <v>-5.1652191609036723E-4</v>
      </c>
      <c r="L203" s="24">
        <f ca="1">LN(Data!M215/Data!M214)</f>
        <v>-3.0492993303976525E-3</v>
      </c>
      <c r="M203" s="24">
        <f ca="1">LN(Data!N215/Data!N214)</f>
        <v>-1.4864701891409409E-2</v>
      </c>
      <c r="N203" s="24">
        <f ca="1">LN(Data!O215/Data!O214)</f>
        <v>2.123135317173928E-2</v>
      </c>
      <c r="O203" s="24">
        <f ca="1">LN(Data!P215/Data!P214)</f>
        <v>1.2799480459554586E-3</v>
      </c>
    </row>
    <row r="204" spans="1:15" x14ac:dyDescent="0.35">
      <c r="A204">
        <f ca="1"/>
        <v>202</v>
      </c>
      <c r="B204" s="24">
        <f ca="1">LN(Data!C216/Data!C215)</f>
        <v>2.3887267642401212E-2</v>
      </c>
      <c r="C204" s="24">
        <f ca="1">LN(Data!D216/Data!D215)</f>
        <v>-7.8729084300633405E-3</v>
      </c>
      <c r="D204" s="24">
        <f ca="1">LN(Data!E216/Data!E215)</f>
        <v>2.0806416795088104E-2</v>
      </c>
      <c r="E204" s="24">
        <f ca="1">LN(Data!F216/Data!F215)</f>
        <v>1.083238611695193E-2</v>
      </c>
      <c r="F204" s="24">
        <f ca="1">LN(Data!G216/Data!G215)</f>
        <v>2.2654572683711922E-2</v>
      </c>
      <c r="G204" s="24">
        <f ca="1">LN(Data!H216/Data!H215)</f>
        <v>-3.0756987281223809E-3</v>
      </c>
      <c r="H204" s="24">
        <f ca="1">LN(Data!I216/Data!I215)</f>
        <v>2.4793913401889452E-3</v>
      </c>
      <c r="I204" s="24">
        <f ca="1">LN(Data!J216/Data!J215)</f>
        <v>8.137595765676792E-3</v>
      </c>
      <c r="J204" s="24">
        <f ca="1">LN(Data!K216/Data!K215)</f>
        <v>7.3468355170802019E-3</v>
      </c>
      <c r="K204" s="24">
        <f ca="1">LN(Data!L216/Data!L215)</f>
        <v>1.8695657944882968E-2</v>
      </c>
      <c r="L204" s="24">
        <f ca="1">LN(Data!M216/Data!M215)</f>
        <v>-1.1432596154565797E-2</v>
      </c>
      <c r="M204" s="24">
        <f ca="1">LN(Data!N216/Data!N215)</f>
        <v>1.0057684622427458E-3</v>
      </c>
      <c r="N204" s="24">
        <f ca="1">LN(Data!O216/Data!O215)</f>
        <v>9.9291310778848712E-3</v>
      </c>
      <c r="O204" s="24">
        <f ca="1">LN(Data!P216/Data!P215)</f>
        <v>1.4201668066256421E-2</v>
      </c>
    </row>
    <row r="205" spans="1:15" x14ac:dyDescent="0.35">
      <c r="A205">
        <f ca="1"/>
        <v>203</v>
      </c>
      <c r="B205" s="24">
        <f ca="1">LN(Data!C217/Data!C216)</f>
        <v>-2.2659842444777943E-3</v>
      </c>
      <c r="C205" s="24">
        <f ca="1">LN(Data!D217/Data!D216)</f>
        <v>-1.5636843168190702E-2</v>
      </c>
      <c r="D205" s="24">
        <f ca="1">LN(Data!E217/Data!E216)</f>
        <v>-1.4341117270657712E-2</v>
      </c>
      <c r="E205" s="24">
        <f ca="1">LN(Data!F217/Data!F216)</f>
        <v>-2.3370797154341799E-3</v>
      </c>
      <c r="F205" s="24">
        <f ca="1">LN(Data!G217/Data!G216)</f>
        <v>1.5083026566535996E-2</v>
      </c>
      <c r="G205" s="24">
        <f ca="1">LN(Data!H217/Data!H216)</f>
        <v>7.983121824439648E-4</v>
      </c>
      <c r="H205" s="24">
        <f ca="1">LN(Data!I217/Data!I216)</f>
        <v>6.188884960505542E-4</v>
      </c>
      <c r="I205" s="24">
        <f ca="1">LN(Data!J217/Data!J216)</f>
        <v>7.8125397367936247E-3</v>
      </c>
      <c r="J205" s="24">
        <f ca="1">LN(Data!K217/Data!K216)</f>
        <v>-1.8316548289699487E-3</v>
      </c>
      <c r="K205" s="24">
        <f ca="1">LN(Data!L217/Data!L216)</f>
        <v>2.9314593000031577E-3</v>
      </c>
      <c r="L205" s="24">
        <f ca="1">LN(Data!M217/Data!M216)</f>
        <v>-1.3998327603839344E-2</v>
      </c>
      <c r="M205" s="24">
        <f ca="1">LN(Data!N217/Data!N216)</f>
        <v>-1.153813204705411E-2</v>
      </c>
      <c r="N205" s="24">
        <f ca="1">LN(Data!O217/Data!O216)</f>
        <v>1.4060683648334146E-2</v>
      </c>
      <c r="O205" s="24">
        <f ca="1">LN(Data!P217/Data!P216)</f>
        <v>-2.4334263615046169E-3</v>
      </c>
    </row>
    <row r="206" spans="1:15" x14ac:dyDescent="0.35">
      <c r="A206">
        <f ca="1"/>
        <v>204</v>
      </c>
      <c r="B206" s="24">
        <f ca="1">LN(Data!C218/Data!C217)</f>
        <v>5.6553620688958323E-3</v>
      </c>
      <c r="C206" s="24">
        <f ca="1">LN(Data!D218/Data!D217)</f>
        <v>-8.9245878301972236E-4</v>
      </c>
      <c r="D206" s="24">
        <f ca="1">LN(Data!E218/Data!E217)</f>
        <v>-1.9522666488863895E-2</v>
      </c>
      <c r="E206" s="24">
        <f ca="1">LN(Data!F218/Data!F217)</f>
        <v>5.3981107923500762E-4</v>
      </c>
      <c r="F206" s="24">
        <f ca="1">LN(Data!G218/Data!G217)</f>
        <v>9.3917295201330804E-3</v>
      </c>
      <c r="G206" s="24">
        <f ca="1">LN(Data!H218/Data!H217)</f>
        <v>-8.1268689717543651E-3</v>
      </c>
      <c r="H206" s="24">
        <f ca="1">LN(Data!I218/Data!I217)</f>
        <v>1.4837715241519324E-3</v>
      </c>
      <c r="I206" s="24">
        <f ca="1">LN(Data!J218/Data!J217)</f>
        <v>-1.7268874978829001E-2</v>
      </c>
      <c r="J206" s="24">
        <f ca="1">LN(Data!K218/Data!K217)</f>
        <v>3.3277900926747457E-3</v>
      </c>
      <c r="K206" s="24">
        <f ca="1">LN(Data!L218/Data!L217)</f>
        <v>1.8403809875328525E-2</v>
      </c>
      <c r="L206" s="24">
        <f ca="1">LN(Data!M218/Data!M217)</f>
        <v>-1.1552727824037934E-2</v>
      </c>
      <c r="M206" s="24">
        <f ca="1">LN(Data!N218/Data!N217)</f>
        <v>-1.4966029911875629E-3</v>
      </c>
      <c r="N206" s="24">
        <f ca="1">LN(Data!O218/Data!O217)</f>
        <v>4.8395758521464303E-3</v>
      </c>
      <c r="O206" s="24">
        <f ca="1">LN(Data!P218/Data!P217)</f>
        <v>6.5749770088424373E-3</v>
      </c>
    </row>
    <row r="207" spans="1:15" x14ac:dyDescent="0.35">
      <c r="A207">
        <f ca="1"/>
        <v>205</v>
      </c>
      <c r="B207" s="24">
        <f ca="1">LN(Data!C219/Data!C218)</f>
        <v>-3.2277181177477222E-3</v>
      </c>
      <c r="C207" s="24">
        <f ca="1">LN(Data!D219/Data!D218)</f>
        <v>-1.3483350337287101E-2</v>
      </c>
      <c r="D207" s="24">
        <f ca="1">LN(Data!E219/Data!E218)</f>
        <v>-2.3616826171753785E-2</v>
      </c>
      <c r="E207" s="24">
        <f ca="1">LN(Data!F219/Data!F218)</f>
        <v>-1.440144263308276E-3</v>
      </c>
      <c r="F207" s="24">
        <f ca="1">LN(Data!G219/Data!G218)</f>
        <v>-1.4066678363943924E-3</v>
      </c>
      <c r="G207" s="24">
        <f ca="1">LN(Data!H219/Data!H218)</f>
        <v>9.4939231832873727E-3</v>
      </c>
      <c r="H207" s="24">
        <f ca="1">LN(Data!I219/Data!I218)</f>
        <v>-4.4579356844223032E-3</v>
      </c>
      <c r="I207" s="24">
        <f ca="1">LN(Data!J219/Data!J218)</f>
        <v>-8.2152310451902907E-3</v>
      </c>
      <c r="J207" s="24">
        <f ca="1">LN(Data!K219/Data!K218)</f>
        <v>-6.4994812583096962E-3</v>
      </c>
      <c r="K207" s="24">
        <f ca="1">LN(Data!L219/Data!L218)</f>
        <v>4.8475466309574212E-3</v>
      </c>
      <c r="L207" s="24">
        <f ca="1">LN(Data!M219/Data!M218)</f>
        <v>5.7930470092655206E-3</v>
      </c>
      <c r="M207" s="24">
        <f ca="1">LN(Data!N219/Data!N218)</f>
        <v>-4.7440413249643818E-3</v>
      </c>
      <c r="N207" s="24">
        <f ca="1">LN(Data!O219/Data!O218)</f>
        <v>1.0347814858504865E-2</v>
      </c>
      <c r="O207" s="24">
        <f ca="1">LN(Data!P219/Data!P218)</f>
        <v>-3.425713438317728E-4</v>
      </c>
    </row>
    <row r="208" spans="1:15" x14ac:dyDescent="0.35">
      <c r="A208">
        <f ca="1"/>
        <v>206</v>
      </c>
      <c r="B208" s="24">
        <f ca="1">LN(Data!C220/Data!C219)</f>
        <v>1.7765340733330659E-3</v>
      </c>
      <c r="C208" s="24">
        <f ca="1">LN(Data!D220/Data!D219)</f>
        <v>-1.0614201241773541E-2</v>
      </c>
      <c r="D208" s="24">
        <f ca="1">LN(Data!E220/Data!E219)</f>
        <v>-2.0865837315294684E-2</v>
      </c>
      <c r="E208" s="24">
        <f ca="1">LN(Data!F220/Data!F219)</f>
        <v>4.8521974972730465E-3</v>
      </c>
      <c r="F208" s="24">
        <f ca="1">LN(Data!G220/Data!G219)</f>
        <v>4.0037984156490874E-3</v>
      </c>
      <c r="G208" s="24">
        <f ca="1">LN(Data!H220/Data!H219)</f>
        <v>5.9024007906958009E-3</v>
      </c>
      <c r="H208" s="24">
        <f ca="1">LN(Data!I220/Data!I219)</f>
        <v>7.6652412155492579E-3</v>
      </c>
      <c r="I208" s="24">
        <f ca="1">LN(Data!J220/Data!J219)</f>
        <v>2.657455722843002E-3</v>
      </c>
      <c r="J208" s="24">
        <f ca="1">LN(Data!K220/Data!K219)</f>
        <v>9.6506572633441555E-3</v>
      </c>
      <c r="K208" s="24">
        <f ca="1">LN(Data!L220/Data!L219)</f>
        <v>9.9341135161394884E-3</v>
      </c>
      <c r="L208" s="24">
        <f ca="1">LN(Data!M220/Data!M219)</f>
        <v>1.6147585860112751E-2</v>
      </c>
      <c r="M208" s="24">
        <f ca="1">LN(Data!N220/Data!N219)</f>
        <v>6.8386589255301561E-3</v>
      </c>
      <c r="N208" s="24">
        <f ca="1">LN(Data!O220/Data!O219)</f>
        <v>3.4127078805630626E-3</v>
      </c>
      <c r="O208" s="24">
        <f ca="1">LN(Data!P220/Data!P219)</f>
        <v>4.5673571782140626E-4</v>
      </c>
    </row>
    <row r="209" spans="1:15" x14ac:dyDescent="0.35">
      <c r="A209">
        <f ca="1"/>
        <v>207</v>
      </c>
      <c r="B209" s="24">
        <f ca="1">LN(Data!C221/Data!C220)</f>
        <v>-1.2393610132458198E-2</v>
      </c>
      <c r="C209" s="24">
        <f ca="1">LN(Data!D221/Data!D220)</f>
        <v>-2.0949626311537142E-2</v>
      </c>
      <c r="D209" s="24">
        <f ca="1">LN(Data!E221/Data!E220)</f>
        <v>2.1793481166603016E-2</v>
      </c>
      <c r="E209" s="24">
        <f ca="1">LN(Data!F221/Data!F220)</f>
        <v>-2.2114368664136172E-2</v>
      </c>
      <c r="F209" s="24">
        <f ca="1">LN(Data!G221/Data!G220)</f>
        <v>-1.1222558518115932E-3</v>
      </c>
      <c r="G209" s="24">
        <f ca="1">LN(Data!H221/Data!H220)</f>
        <v>-1.344443174166981E-2</v>
      </c>
      <c r="H209" s="24">
        <f ca="1">LN(Data!I221/Data!I220)</f>
        <v>-1.1582304078280137E-2</v>
      </c>
      <c r="I209" s="24">
        <f ca="1">LN(Data!J221/Data!J220)</f>
        <v>-1.8594772259173135E-3</v>
      </c>
      <c r="J209" s="24">
        <f ca="1">LN(Data!K221/Data!K220)</f>
        <v>-6.6456466548081017E-3</v>
      </c>
      <c r="K209" s="24">
        <f ca="1">LN(Data!L221/Data!L220)</f>
        <v>4.6228605327188936E-3</v>
      </c>
      <c r="L209" s="24">
        <f ca="1">LN(Data!M221/Data!M220)</f>
        <v>-2.5114678912730351E-2</v>
      </c>
      <c r="M209" s="24">
        <f ca="1">LN(Data!N221/Data!N220)</f>
        <v>-6.5979126107952608E-3</v>
      </c>
      <c r="N209" s="24">
        <f ca="1">LN(Data!O221/Data!O220)</f>
        <v>-1.1369068105259762E-2</v>
      </c>
      <c r="O209" s="24">
        <f ca="1">LN(Data!P221/Data!P220)</f>
        <v>-3.4077037859285256E-3</v>
      </c>
    </row>
    <row r="210" spans="1:15" x14ac:dyDescent="0.35">
      <c r="A210">
        <f ca="1"/>
        <v>208</v>
      </c>
      <c r="B210" s="24">
        <f ca="1">LN(Data!C222/Data!C221)</f>
        <v>-5.186875214289937E-3</v>
      </c>
      <c r="C210" s="24">
        <f ca="1">LN(Data!D222/Data!D221)</f>
        <v>-1.0012599292429701E-2</v>
      </c>
      <c r="D210" s="24">
        <f ca="1">LN(Data!E222/Data!E221)</f>
        <v>-7.6789208041555318E-3</v>
      </c>
      <c r="E210" s="24">
        <f ca="1">LN(Data!F222/Data!F221)</f>
        <v>-9.7615656792323056E-3</v>
      </c>
      <c r="F210" s="24">
        <f ca="1">LN(Data!G222/Data!G221)</f>
        <v>-7.1841413368545345E-3</v>
      </c>
      <c r="G210" s="24">
        <f ca="1">LN(Data!H222/Data!H221)</f>
        <v>2.2793978867869272E-2</v>
      </c>
      <c r="H210" s="24">
        <f ca="1">LN(Data!I222/Data!I221)</f>
        <v>-5.6083503573160396E-4</v>
      </c>
      <c r="I210" s="24">
        <f ca="1">LN(Data!J222/Data!J221)</f>
        <v>4.7745448791524656E-3</v>
      </c>
      <c r="J210" s="24">
        <f ca="1">LN(Data!K222/Data!K221)</f>
        <v>0</v>
      </c>
      <c r="K210" s="24">
        <f ca="1">LN(Data!L222/Data!L221)</f>
        <v>-2.0519667599570193E-3</v>
      </c>
      <c r="L210" s="24">
        <f ca="1">LN(Data!M222/Data!M221)</f>
        <v>-7.0897142053677059E-3</v>
      </c>
      <c r="M210" s="24">
        <f ca="1">LN(Data!N222/Data!N221)</f>
        <v>1.6235234016184377E-3</v>
      </c>
      <c r="N210" s="24">
        <f ca="1">LN(Data!O222/Data!O221)</f>
        <v>-1.0707920594643702E-2</v>
      </c>
      <c r="O210" s="24">
        <f ca="1">LN(Data!P222/Data!P221)</f>
        <v>-5.5825638625570748E-3</v>
      </c>
    </row>
    <row r="211" spans="1:15" x14ac:dyDescent="0.35">
      <c r="A211">
        <f ca="1"/>
        <v>209</v>
      </c>
      <c r="B211" s="24">
        <f ca="1">LN(Data!C223/Data!C222)</f>
        <v>3.2051436040834928E-2</v>
      </c>
      <c r="C211" s="24">
        <f ca="1">LN(Data!D223/Data!D222)</f>
        <v>-2.2036841910270067E-3</v>
      </c>
      <c r="D211" s="24">
        <f ca="1">LN(Data!E223/Data!E222)</f>
        <v>-6.0918651374717312E-3</v>
      </c>
      <c r="E211" s="24">
        <f ca="1">LN(Data!F223/Data!F222)</f>
        <v>9.3949295614680559E-3</v>
      </c>
      <c r="F211" s="24">
        <f ca="1">LN(Data!G223/Data!G222)</f>
        <v>1.4107972193238904E-2</v>
      </c>
      <c r="G211" s="24">
        <f ca="1">LN(Data!H223/Data!H222)</f>
        <v>-4.1570758141598572E-3</v>
      </c>
      <c r="H211" s="24">
        <f ca="1">LN(Data!I223/Data!I222)</f>
        <v>4.8501525249226062E-3</v>
      </c>
      <c r="I211" s="24">
        <f ca="1">LN(Data!J223/Data!J222)</f>
        <v>-2.0856370963332978E-2</v>
      </c>
      <c r="J211" s="24">
        <f ca="1">LN(Data!K223/Data!K222)</f>
        <v>2.8297979765825481E-3</v>
      </c>
      <c r="K211" s="24">
        <f ca="1">LN(Data!L223/Data!L222)</f>
        <v>1.1234065092508331E-2</v>
      </c>
      <c r="L211" s="24">
        <f ca="1">LN(Data!M223/Data!M222)</f>
        <v>4.4369582063594508E-3</v>
      </c>
      <c r="M211" s="24">
        <f ca="1">LN(Data!N223/Data!N222)</f>
        <v>4.3763745997987815E-3</v>
      </c>
      <c r="N211" s="24">
        <f ca="1">LN(Data!O223/Data!O222)</f>
        <v>3.9106526108076741E-3</v>
      </c>
      <c r="O211" s="24">
        <f ca="1">LN(Data!P223/Data!P222)</f>
        <v>8.8532688355943395E-3</v>
      </c>
    </row>
    <row r="212" spans="1:15" x14ac:dyDescent="0.35">
      <c r="A212">
        <f ca="1"/>
        <v>210</v>
      </c>
      <c r="B212" s="24">
        <f ca="1">LN(Data!C224/Data!C223)</f>
        <v>1.5413651116775463E-2</v>
      </c>
      <c r="C212" s="24">
        <f ca="1">LN(Data!D224/Data!D223)</f>
        <v>1.5324772153724074E-2</v>
      </c>
      <c r="D212" s="24">
        <f ca="1">LN(Data!E224/Data!E223)</f>
        <v>-2.8241958051496117E-3</v>
      </c>
      <c r="E212" s="24">
        <f ca="1">LN(Data!F224/Data!F223)</f>
        <v>1.0995053334168679E-3</v>
      </c>
      <c r="F212" s="24">
        <f ca="1">LN(Data!G224/Data!G223)</f>
        <v>2.0010327508999171E-2</v>
      </c>
      <c r="G212" s="24">
        <f ca="1">LN(Data!H224/Data!H223)</f>
        <v>1.0861760668761291E-2</v>
      </c>
      <c r="H212" s="24">
        <f ca="1">LN(Data!I224/Data!I223)</f>
        <v>2.9112102074585343E-3</v>
      </c>
      <c r="I212" s="24">
        <f ca="1">LN(Data!J224/Data!J223)</f>
        <v>1.8895942995898519E-3</v>
      </c>
      <c r="J212" s="24">
        <f ca="1">LN(Data!K224/Data!K223)</f>
        <v>-5.500472239643877E-3</v>
      </c>
      <c r="K212" s="24">
        <f ca="1">LN(Data!L224/Data!L223)</f>
        <v>1.2113101397397462E-2</v>
      </c>
      <c r="L212" s="24">
        <f ca="1">LN(Data!M224/Data!M223)</f>
        <v>-8.8581811089504306E-4</v>
      </c>
      <c r="M212" s="24">
        <f ca="1">LN(Data!N224/Data!N223)</f>
        <v>-8.3496505511591879E-3</v>
      </c>
      <c r="N212" s="24">
        <f ca="1">LN(Data!O224/Data!O223)</f>
        <v>1.1820332345550085E-3</v>
      </c>
      <c r="O212" s="24">
        <f ca="1">LN(Data!P224/Data!P223)</f>
        <v>1.2165103156802044E-2</v>
      </c>
    </row>
    <row r="213" spans="1:15" x14ac:dyDescent="0.35">
      <c r="A213">
        <f ca="1"/>
        <v>211</v>
      </c>
      <c r="B213" s="24">
        <f ca="1">LN(Data!C225/Data!C224)</f>
        <v>1.2089912468505099E-2</v>
      </c>
      <c r="C213" s="24">
        <f ca="1">LN(Data!D225/Data!D224)</f>
        <v>1.0189990905749945E-2</v>
      </c>
      <c r="D213" s="24">
        <f ca="1">LN(Data!E225/Data!E224)</f>
        <v>-9.2341132054831326E-3</v>
      </c>
      <c r="E213" s="24">
        <f ca="1">LN(Data!F225/Data!F224)</f>
        <v>-1.1235038520663706E-2</v>
      </c>
      <c r="F213" s="24">
        <f ca="1">LN(Data!G225/Data!G224)</f>
        <v>-2.6678539611924576E-3</v>
      </c>
      <c r="G213" s="24">
        <f ca="1">LN(Data!H225/Data!H224)</f>
        <v>1.4484193733195323E-2</v>
      </c>
      <c r="H213" s="24">
        <f ca="1">LN(Data!I225/Data!I224)</f>
        <v>4.8742962462933115E-3</v>
      </c>
      <c r="I213" s="24">
        <f ca="1">LN(Data!J225/Data!J224)</f>
        <v>-8.667443210168076E-3</v>
      </c>
      <c r="J213" s="24">
        <f ca="1">LN(Data!K225/Data!K224)</f>
        <v>-4.3551157613442686E-3</v>
      </c>
      <c r="K213" s="24">
        <f ca="1">LN(Data!L225/Data!L224)</f>
        <v>-5.4327455737011318E-3</v>
      </c>
      <c r="L213" s="24">
        <f ca="1">LN(Data!M225/Data!M224)</f>
        <v>5.65572380685502E-3</v>
      </c>
      <c r="M213" s="24">
        <f ca="1">LN(Data!N225/Data!N224)</f>
        <v>-4.0496897196390033E-3</v>
      </c>
      <c r="N213" s="24">
        <f ca="1">LN(Data!O225/Data!O224)</f>
        <v>-9.1776426451779577E-3</v>
      </c>
      <c r="O213" s="24">
        <f ca="1">LN(Data!P225/Data!P224)</f>
        <v>2.2758265323667118E-3</v>
      </c>
    </row>
    <row r="214" spans="1:15" x14ac:dyDescent="0.35">
      <c r="A214">
        <f ca="1"/>
        <v>212</v>
      </c>
      <c r="B214" s="24">
        <f ca="1">LN(Data!C226/Data!C225)</f>
        <v>6.6312217704013977E-3</v>
      </c>
      <c r="C214" s="24">
        <f ca="1">LN(Data!D226/Data!D225)</f>
        <v>6.7360940561451118E-3</v>
      </c>
      <c r="D214" s="24">
        <f ca="1">LN(Data!E226/Data!E225)</f>
        <v>-1.4374948057522846E-2</v>
      </c>
      <c r="E214" s="24">
        <f ca="1">LN(Data!F226/Data!F225)</f>
        <v>1.9261349394892477E-2</v>
      </c>
      <c r="F214" s="24">
        <f ca="1">LN(Data!G226/Data!G225)</f>
        <v>7.1665323954883033E-3</v>
      </c>
      <c r="G214" s="24">
        <f ca="1">LN(Data!H226/Data!H225)</f>
        <v>3.3970773998148033E-3</v>
      </c>
      <c r="H214" s="24">
        <f ca="1">LN(Data!I226/Data!I225)</f>
        <v>-1.6507759744641519E-2</v>
      </c>
      <c r="I214" s="24">
        <f ca="1">LN(Data!J226/Data!J225)</f>
        <v>1.0553473676281849E-2</v>
      </c>
      <c r="J214" s="24">
        <f ca="1">LN(Data!K226/Data!K225)</f>
        <v>4.6893403633861208E-3</v>
      </c>
      <c r="K214" s="24">
        <f ca="1">LN(Data!L226/Data!L225)</f>
        <v>6.009497473535819E-3</v>
      </c>
      <c r="L214" s="24">
        <f ca="1">LN(Data!M226/Data!M225)</f>
        <v>-1.7625804222952548E-4</v>
      </c>
      <c r="M214" s="24">
        <f ca="1">LN(Data!N226/Data!N225)</f>
        <v>1.520690461312941E-2</v>
      </c>
      <c r="N214" s="24">
        <f ca="1">LN(Data!O226/Data!O225)</f>
        <v>5.3902076525839896E-3</v>
      </c>
      <c r="O214" s="24">
        <f ca="1">LN(Data!P226/Data!P225)</f>
        <v>2.9665609673972045E-3</v>
      </c>
    </row>
    <row r="215" spans="1:15" x14ac:dyDescent="0.35">
      <c r="A215">
        <f ca="1"/>
        <v>213</v>
      </c>
      <c r="B215" s="24">
        <f ca="1">LN(Data!C227/Data!C226)</f>
        <v>-3.4900466548141206E-3</v>
      </c>
      <c r="C215" s="24">
        <f ca="1">LN(Data!D227/Data!D226)</f>
        <v>6.387854420729519E-3</v>
      </c>
      <c r="D215" s="24">
        <f ca="1">LN(Data!E227/Data!E226)</f>
        <v>-7.2657137264164106E-3</v>
      </c>
      <c r="E215" s="24">
        <f ca="1">LN(Data!F227/Data!F226)</f>
        <v>-8.7591800898814652E-3</v>
      </c>
      <c r="F215" s="24">
        <f ca="1">LN(Data!G227/Data!G226)</f>
        <v>1.1226194858732432E-2</v>
      </c>
      <c r="G215" s="24">
        <f ca="1">LN(Data!H227/Data!H226)</f>
        <v>4.3663424898813539E-3</v>
      </c>
      <c r="H215" s="24">
        <f ca="1">LN(Data!I227/Data!I226)</f>
        <v>-5.3330113534559654E-3</v>
      </c>
      <c r="I215" s="24">
        <f ca="1">LN(Data!J227/Data!J226)</f>
        <v>-8.9225953588363445E-3</v>
      </c>
      <c r="J215" s="24">
        <f ca="1">LN(Data!K227/Data!K226)</f>
        <v>-1.5830576470386229E-2</v>
      </c>
      <c r="K215" s="24">
        <f ca="1">LN(Data!L227/Data!L226)</f>
        <v>9.1333951606601248E-3</v>
      </c>
      <c r="L215" s="24">
        <f ca="1">LN(Data!M227/Data!M226)</f>
        <v>1.0171957225170423E-2</v>
      </c>
      <c r="M215" s="24">
        <f ca="1">LN(Data!N227/Data!N226)</f>
        <v>-1.2243581105711389E-2</v>
      </c>
      <c r="N215" s="24">
        <f ca="1">LN(Data!O227/Data!O226)</f>
        <v>-2.2303082741286229E-2</v>
      </c>
      <c r="O215" s="24">
        <f ca="1">LN(Data!P227/Data!P226)</f>
        <v>8.2995933477414006E-4</v>
      </c>
    </row>
    <row r="216" spans="1:15" x14ac:dyDescent="0.35">
      <c r="A216">
        <f ca="1"/>
        <v>214</v>
      </c>
      <c r="B216" s="24">
        <f ca="1">LN(Data!C228/Data!C227)</f>
        <v>-1.6980990521387232E-3</v>
      </c>
      <c r="C216" s="24">
        <f ca="1">LN(Data!D228/Data!D227)</f>
        <v>1.2355136824110486E-2</v>
      </c>
      <c r="D216" s="24">
        <f ca="1">LN(Data!E228/Data!E227)</f>
        <v>1.2560551608014836E-2</v>
      </c>
      <c r="E216" s="24">
        <f ca="1">LN(Data!F228/Data!F227)</f>
        <v>2.0858650497517384E-2</v>
      </c>
      <c r="F216" s="24">
        <f ca="1">LN(Data!G228/Data!G227)</f>
        <v>2.109403827606925E-2</v>
      </c>
      <c r="G216" s="24">
        <f ca="1">LN(Data!H228/Data!H227)</f>
        <v>-1.4813460105911681E-2</v>
      </c>
      <c r="H216" s="24">
        <f ca="1">LN(Data!I228/Data!I227)</f>
        <v>3.7674287936445405E-3</v>
      </c>
      <c r="I216" s="24">
        <f ca="1">LN(Data!J228/Data!J227)</f>
        <v>1.1879189368510576E-2</v>
      </c>
      <c r="J216" s="24">
        <f ca="1">LN(Data!K228/Data!K227)</f>
        <v>4.2347823090030561E-3</v>
      </c>
      <c r="K216" s="24">
        <f ca="1">LN(Data!L228/Data!L227)</f>
        <v>5.7218738526332944E-3</v>
      </c>
      <c r="L216" s="24">
        <f ca="1">LN(Data!M228/Data!M227)</f>
        <v>1.2140280914326821E-2</v>
      </c>
      <c r="M216" s="24">
        <f ca="1">LN(Data!N228/Data!N227)</f>
        <v>5.7803629154995493E-3</v>
      </c>
      <c r="N216" s="24">
        <f ca="1">LN(Data!O228/Data!O227)</f>
        <v>1.1253685746316421E-2</v>
      </c>
      <c r="O216" s="24">
        <f ca="1">LN(Data!P228/Data!P227)</f>
        <v>5.6121512548165733E-3</v>
      </c>
    </row>
    <row r="217" spans="1:15" x14ac:dyDescent="0.35">
      <c r="A217">
        <f ca="1"/>
        <v>215</v>
      </c>
      <c r="B217" s="24">
        <f ca="1">LN(Data!C229/Data!C228)</f>
        <v>-9.0535810732438726E-3</v>
      </c>
      <c r="C217" s="24">
        <f ca="1">LN(Data!D229/Data!D228)</f>
        <v>1.1972464764441085E-3</v>
      </c>
      <c r="D217" s="24">
        <f ca="1">LN(Data!E229/Data!E228)</f>
        <v>1.8549877912956446E-2</v>
      </c>
      <c r="E217" s="24">
        <f ca="1">LN(Data!F229/Data!F228)</f>
        <v>1.7438164303488071E-2</v>
      </c>
      <c r="F217" s="24">
        <f ca="1">LN(Data!G229/Data!G228)</f>
        <v>2.0719942950811481E-3</v>
      </c>
      <c r="G217" s="24">
        <f ca="1">LN(Data!H229/Data!H228)</f>
        <v>1.4050725119328956E-2</v>
      </c>
      <c r="H217" s="24">
        <f ca="1">LN(Data!I229/Data!I228)</f>
        <v>-3.7610481230663996E-4</v>
      </c>
      <c r="I217" s="24">
        <f ca="1">LN(Data!J229/Data!J228)</f>
        <v>-1.3428228149111631E-3</v>
      </c>
      <c r="J217" s="24">
        <f ca="1">LN(Data!K229/Data!K228)</f>
        <v>3.5434104399850114E-3</v>
      </c>
      <c r="K217" s="24">
        <f ca="1">LN(Data!L229/Data!L228)</f>
        <v>-2.3244323027543107E-3</v>
      </c>
      <c r="L217" s="24">
        <f ca="1">LN(Data!M229/Data!M228)</f>
        <v>6.7004803562083302E-3</v>
      </c>
      <c r="M217" s="24">
        <f ca="1">LN(Data!N229/Data!N228)</f>
        <v>7.7746937880228276E-3</v>
      </c>
      <c r="N217" s="24">
        <f ca="1">LN(Data!O229/Data!O228)</f>
        <v>-2.8416500681166914E-3</v>
      </c>
      <c r="O217" s="24">
        <f ca="1">LN(Data!P229/Data!P228)</f>
        <v>-6.0218796774760906E-4</v>
      </c>
    </row>
    <row r="218" spans="1:15" x14ac:dyDescent="0.35">
      <c r="A218">
        <f ca="1"/>
        <v>216</v>
      </c>
      <c r="B218" s="24">
        <f ca="1">LN(Data!C230/Data!C229)</f>
        <v>-3.5923506028184725E-3</v>
      </c>
      <c r="C218" s="24">
        <f ca="1">LN(Data!D230/Data!D229)</f>
        <v>5.3699413050070852E-3</v>
      </c>
      <c r="D218" s="24">
        <f ca="1">LN(Data!E230/Data!E229)</f>
        <v>2.0523108387007463E-2</v>
      </c>
      <c r="E218" s="24">
        <f ca="1">LN(Data!F230/Data!F229)</f>
        <v>-3.7112351512257162E-3</v>
      </c>
      <c r="F218" s="24">
        <f ca="1">LN(Data!G230/Data!G229)</f>
        <v>8.6688254478502983E-3</v>
      </c>
      <c r="G218" s="24">
        <f ca="1">LN(Data!H230/Data!H229)</f>
        <v>-1.5267472130788421E-2</v>
      </c>
      <c r="H218" s="24">
        <f ca="1">LN(Data!I230/Data!I229)</f>
        <v>-8.7812838861108748E-4</v>
      </c>
      <c r="I218" s="24">
        <f ca="1">LN(Data!J230/Data!J229)</f>
        <v>2.6838448745352887E-3</v>
      </c>
      <c r="J218" s="24">
        <f ca="1">LN(Data!K230/Data!K229)</f>
        <v>6.0453584616304628E-3</v>
      </c>
      <c r="K218" s="24">
        <f ca="1">LN(Data!L230/Data!L229)</f>
        <v>1.4232403946433967E-2</v>
      </c>
      <c r="L218" s="24">
        <f ca="1">LN(Data!M230/Data!M229)</f>
        <v>-3.0869515167042082E-3</v>
      </c>
      <c r="M218" s="24">
        <f ca="1">LN(Data!N230/Data!N229)</f>
        <v>1.726139531597129E-3</v>
      </c>
      <c r="N218" s="24">
        <f ca="1">LN(Data!O230/Data!O229)</f>
        <v>5.1968935671923462E-3</v>
      </c>
      <c r="O218" s="24">
        <f ca="1">LN(Data!P230/Data!P229)</f>
        <v>7.2467306864161937E-3</v>
      </c>
    </row>
    <row r="219" spans="1:15" x14ac:dyDescent="0.35">
      <c r="A219">
        <f ca="1"/>
        <v>217</v>
      </c>
      <c r="B219" s="24">
        <f ca="1">LN(Data!C231/Data!C230)</f>
        <v>-1.9433426174370286E-2</v>
      </c>
      <c r="C219" s="24">
        <f ca="1">LN(Data!D231/Data!D230)</f>
        <v>3.4506347426836385E-2</v>
      </c>
      <c r="D219" s="24">
        <f ca="1">LN(Data!E231/Data!E230)</f>
        <v>7.5888601528213322E-3</v>
      </c>
      <c r="E219" s="24">
        <f ca="1">LN(Data!F231/Data!F230)</f>
        <v>-6.5725434221059397E-3</v>
      </c>
      <c r="F219" s="24">
        <f ca="1">LN(Data!G231/Data!G230)</f>
        <v>-1.3444147799433395E-2</v>
      </c>
      <c r="G219" s="24">
        <f ca="1">LN(Data!H231/Data!H230)</f>
        <v>-6.997307386229841E-3</v>
      </c>
      <c r="H219" s="24">
        <f ca="1">LN(Data!I231/Data!I230)</f>
        <v>-3.7091797468679819E-3</v>
      </c>
      <c r="I219" s="24">
        <f ca="1">LN(Data!J231/Data!J230)</f>
        <v>1.0715243457597077E-3</v>
      </c>
      <c r="J219" s="24">
        <f ca="1">LN(Data!K231/Data!K230)</f>
        <v>2.8420983771889931E-3</v>
      </c>
      <c r="K219" s="24">
        <f ca="1">LN(Data!L231/Data!L230)</f>
        <v>-2.7617912973210194E-3</v>
      </c>
      <c r="L219" s="24">
        <f ca="1">LN(Data!M231/Data!M230)</f>
        <v>1.1612152340063754E-2</v>
      </c>
      <c r="M219" s="24">
        <f ca="1">LN(Data!N231/Data!N230)</f>
        <v>8.7042027472753226E-3</v>
      </c>
      <c r="N219" s="24">
        <f ca="1">LN(Data!O231/Data!O230)</f>
        <v>-9.4946930450472491E-3</v>
      </c>
      <c r="O219" s="24">
        <f ca="1">LN(Data!P231/Data!P230)</f>
        <v>-7.0901560588796698E-4</v>
      </c>
    </row>
    <row r="220" spans="1:15" x14ac:dyDescent="0.35">
      <c r="A220">
        <f ca="1"/>
        <v>218</v>
      </c>
      <c r="B220" s="24">
        <f ca="1">LN(Data!C232/Data!C231)</f>
        <v>-1.9547395033436211E-2</v>
      </c>
      <c r="C220" s="24">
        <f ca="1">LN(Data!D232/Data!D231)</f>
        <v>-2.2675390144746611E-2</v>
      </c>
      <c r="D220" s="24">
        <f ca="1">LN(Data!E232/Data!E231)</f>
        <v>-2.2941569242406732E-2</v>
      </c>
      <c r="E220" s="24">
        <f ca="1">LN(Data!F232/Data!F231)</f>
        <v>-2.1800701247395655E-2</v>
      </c>
      <c r="F220" s="24">
        <f ca="1">LN(Data!G232/Data!G231)</f>
        <v>-7.796511034271536E-2</v>
      </c>
      <c r="G220" s="24">
        <f ca="1">LN(Data!H232/Data!H231)</f>
        <v>-1.0870281296482364E-2</v>
      </c>
      <c r="H220" s="24">
        <f ca="1">LN(Data!I232/Data!I231)</f>
        <v>8.1845945325010217E-4</v>
      </c>
      <c r="I220" s="24">
        <f ca="1">LN(Data!J232/Data!J231)</f>
        <v>-5.9076433898375838E-3</v>
      </c>
      <c r="J220" s="24">
        <f ca="1">LN(Data!K232/Data!K231)</f>
        <v>-6.8682739215892921E-3</v>
      </c>
      <c r="K220" s="24">
        <f ca="1">LN(Data!L232/Data!L231)</f>
        <v>-2.7316036564637654E-2</v>
      </c>
      <c r="L220" s="24">
        <f ca="1">LN(Data!M232/Data!M231)</f>
        <v>-2.2839491969822791E-2</v>
      </c>
      <c r="M220" s="24">
        <f ca="1">LN(Data!N232/Data!N231)</f>
        <v>-6.4468654456253599E-3</v>
      </c>
      <c r="N220" s="24">
        <f ca="1">LN(Data!O232/Data!O231)</f>
        <v>-1.3576427856264525E-2</v>
      </c>
      <c r="O220" s="24">
        <f ca="1">LN(Data!P232/Data!P231)</f>
        <v>-1.6425133783800203E-2</v>
      </c>
    </row>
    <row r="221" spans="1:15" x14ac:dyDescent="0.35">
      <c r="A221">
        <f ca="1"/>
        <v>219</v>
      </c>
      <c r="B221" s="24">
        <f ca="1">LN(Data!C233/Data!C232)</f>
        <v>1.3252362242316237E-2</v>
      </c>
      <c r="C221" s="24">
        <f ca="1">LN(Data!D233/Data!D232)</f>
        <v>-1.3617735601413328E-2</v>
      </c>
      <c r="D221" s="24">
        <f ca="1">LN(Data!E233/Data!E232)</f>
        <v>1.9729083689384367E-2</v>
      </c>
      <c r="E221" s="24">
        <f ca="1">LN(Data!F233/Data!F232)</f>
        <v>3.8064096652962641E-2</v>
      </c>
      <c r="F221" s="24">
        <f ca="1">LN(Data!G233/Data!G232)</f>
        <v>7.5375454641079826E-3</v>
      </c>
      <c r="G221" s="24">
        <f ca="1">LN(Data!H233/Data!H232)</f>
        <v>2.3606485351730582E-2</v>
      </c>
      <c r="H221" s="24">
        <f ca="1">LN(Data!I233/Data!I232)</f>
        <v>-3.4041513047403842E-3</v>
      </c>
      <c r="I221" s="24">
        <f ca="1">LN(Data!J233/Data!J232)</f>
        <v>1.6825073088311111E-2</v>
      </c>
      <c r="J221" s="24">
        <f ca="1">LN(Data!K233/Data!K232)</f>
        <v>2.473771036029437E-2</v>
      </c>
      <c r="K221" s="24">
        <f ca="1">LN(Data!L233/Data!L232)</f>
        <v>1.5474003475702406E-2</v>
      </c>
      <c r="L221" s="24">
        <f ca="1">LN(Data!M233/Data!M232)</f>
        <v>-4.3519957277471395E-3</v>
      </c>
      <c r="M221" s="24">
        <f ca="1">LN(Data!N233/Data!N232)</f>
        <v>1.8634992415501282E-2</v>
      </c>
      <c r="N221" s="24">
        <f ca="1">LN(Data!O233/Data!O232)</f>
        <v>3.0539178173045856E-2</v>
      </c>
      <c r="O221" s="24">
        <f ca="1">LN(Data!P233/Data!P232)</f>
        <v>1.3072666805025264E-2</v>
      </c>
    </row>
    <row r="222" spans="1:15" x14ac:dyDescent="0.35">
      <c r="A222">
        <f ca="1"/>
        <v>220</v>
      </c>
      <c r="B222" s="24">
        <f ca="1">LN(Data!C234/Data!C233)</f>
        <v>-5.4197766215485846E-3</v>
      </c>
      <c r="C222" s="24">
        <f ca="1">LN(Data!D234/Data!D233)</f>
        <v>-2.387348194455467E-3</v>
      </c>
      <c r="D222" s="24">
        <f ca="1">LN(Data!E234/Data!E233)</f>
        <v>-1.3799450211876112E-3</v>
      </c>
      <c r="E222" s="24">
        <f ca="1">LN(Data!F234/Data!F233)</f>
        <v>-4.0411194413419432E-3</v>
      </c>
      <c r="F222" s="24">
        <f ca="1">LN(Data!G234/Data!G233)</f>
        <v>8.6055408686579581E-3</v>
      </c>
      <c r="G222" s="24">
        <f ca="1">LN(Data!H234/Data!H233)</f>
        <v>5.6271528370469046E-2</v>
      </c>
      <c r="H222" s="24">
        <f ca="1">LN(Data!I234/Data!I233)</f>
        <v>-1.111228375958734E-2</v>
      </c>
      <c r="I222" s="24">
        <f ca="1">LN(Data!J234/Data!J233)</f>
        <v>-2.917387031397389E-3</v>
      </c>
      <c r="J222" s="24">
        <f ca="1">LN(Data!K234/Data!K233)</f>
        <v>-7.2416379665360721E-3</v>
      </c>
      <c r="K222" s="24">
        <f ca="1">LN(Data!L234/Data!L233)</f>
        <v>1.825817590837775E-2</v>
      </c>
      <c r="L222" s="24">
        <f ca="1">LN(Data!M234/Data!M233)</f>
        <v>-4.8968268539306683E-3</v>
      </c>
      <c r="M222" s="24">
        <f ca="1">LN(Data!N234/Data!N233)</f>
        <v>-4.260665388411875E-3</v>
      </c>
      <c r="N222" s="24">
        <f ca="1">LN(Data!O234/Data!O233)</f>
        <v>-8.3057285945750941E-3</v>
      </c>
      <c r="O222" s="24">
        <f ca="1">LN(Data!P234/Data!P233)</f>
        <v>1.022200639058906E-2</v>
      </c>
    </row>
    <row r="223" spans="1:15" x14ac:dyDescent="0.35">
      <c r="A223">
        <f ca="1"/>
        <v>221</v>
      </c>
      <c r="B223" s="24">
        <f ca="1">LN(Data!C235/Data!C234)</f>
        <v>9.7984881619042011E-3</v>
      </c>
      <c r="C223" s="24">
        <f ca="1">LN(Data!D235/Data!D234)</f>
        <v>-1.4445029982745109E-2</v>
      </c>
      <c r="D223" s="24">
        <f ca="1">LN(Data!E235/Data!E234)</f>
        <v>-1.5306421282675658E-2</v>
      </c>
      <c r="E223" s="24">
        <f ca="1">LN(Data!F235/Data!F234)</f>
        <v>-6.5353937460568626E-3</v>
      </c>
      <c r="F223" s="24">
        <f ca="1">LN(Data!G235/Data!G234)</f>
        <v>9.0890648781622504E-3</v>
      </c>
      <c r="G223" s="24">
        <f ca="1">LN(Data!H235/Data!H234)</f>
        <v>-1.1193170891861315E-2</v>
      </c>
      <c r="H223" s="24">
        <f ca="1">LN(Data!I235/Data!I234)</f>
        <v>-5.1855050416945896E-3</v>
      </c>
      <c r="I223" s="24">
        <f ca="1">LN(Data!J235/Data!J234)</f>
        <v>-1.1486703031797899E-2</v>
      </c>
      <c r="J223" s="24">
        <f ca="1">LN(Data!K235/Data!K234)</f>
        <v>-8.293296828311373E-3</v>
      </c>
      <c r="K223" s="24">
        <f ca="1">LN(Data!L235/Data!L234)</f>
        <v>-1.3637632249381516E-2</v>
      </c>
      <c r="L223" s="24">
        <f ca="1">LN(Data!M235/Data!M234)</f>
        <v>-1.0524470362783384E-3</v>
      </c>
      <c r="M223" s="24">
        <f ca="1">LN(Data!N235/Data!N234)</f>
        <v>-2.9249173919377387E-4</v>
      </c>
      <c r="N223" s="24">
        <f ca="1">LN(Data!O235/Data!O234)</f>
        <v>-1.4186915327256917E-2</v>
      </c>
      <c r="O223" s="24">
        <f ca="1">LN(Data!P235/Data!P234)</f>
        <v>-3.6608266708451822E-3</v>
      </c>
    </row>
    <row r="224" spans="1:15" x14ac:dyDescent="0.35">
      <c r="A224">
        <f ca="1"/>
        <v>222</v>
      </c>
      <c r="B224" s="24">
        <f ca="1">LN(Data!C236/Data!C235)</f>
        <v>8.5946733101117737E-3</v>
      </c>
      <c r="C224" s="24">
        <f ca="1">LN(Data!D236/Data!D235)</f>
        <v>1.5144634122871306E-3</v>
      </c>
      <c r="D224" s="24">
        <f ca="1">LN(Data!E236/Data!E235)</f>
        <v>8.1462105322849428E-3</v>
      </c>
      <c r="E224" s="24">
        <f ca="1">LN(Data!F236/Data!F235)</f>
        <v>8.4701406339838387E-3</v>
      </c>
      <c r="F224" s="24">
        <f ca="1">LN(Data!G236/Data!G235)</f>
        <v>2.9188984515868799E-3</v>
      </c>
      <c r="G224" s="24">
        <f ca="1">LN(Data!H236/Data!H235)</f>
        <v>-2.1693747389912518E-2</v>
      </c>
      <c r="H224" s="24">
        <f ca="1">LN(Data!I236/Data!I235)</f>
        <v>1.4401574340181238E-2</v>
      </c>
      <c r="I224" s="24">
        <f ca="1">LN(Data!J236/Data!J235)</f>
        <v>-2.6870885557346417E-4</v>
      </c>
      <c r="J224" s="24">
        <f ca="1">LN(Data!K236/Data!K235)</f>
        <v>-1.6669448767440392E-3</v>
      </c>
      <c r="K224" s="24">
        <f ca="1">LN(Data!L236/Data!L235)</f>
        <v>-3.9450650214535268E-4</v>
      </c>
      <c r="L224" s="24">
        <f ca="1">LN(Data!M236/Data!M235)</f>
        <v>1.0301269617956049E-2</v>
      </c>
      <c r="M224" s="24">
        <f ca="1">LN(Data!N236/Data!N235)</f>
        <v>2.9210746949125065E-3</v>
      </c>
      <c r="N224" s="24">
        <f ca="1">LN(Data!O236/Data!O235)</f>
        <v>6.4150630520799544E-3</v>
      </c>
      <c r="O224" s="24">
        <f ca="1">LN(Data!P236/Data!P235)</f>
        <v>3.1103538007613571E-3</v>
      </c>
    </row>
    <row r="225" spans="1:15" x14ac:dyDescent="0.35">
      <c r="A225">
        <f ca="1"/>
        <v>223</v>
      </c>
      <c r="B225" s="24">
        <f ca="1">LN(Data!C237/Data!C236)</f>
        <v>5.8091945337303437E-4</v>
      </c>
      <c r="C225" s="24">
        <f ca="1">LN(Data!D237/Data!D236)</f>
        <v>4.2283361095211049E-3</v>
      </c>
      <c r="D225" s="24">
        <f ca="1">LN(Data!E237/Data!E236)</f>
        <v>2.1782358408836053E-2</v>
      </c>
      <c r="E225" s="24">
        <f ca="1">LN(Data!F237/Data!F236)</f>
        <v>3.8583001213386798E-3</v>
      </c>
      <c r="F225" s="24">
        <f ca="1">LN(Data!G237/Data!G236)</f>
        <v>9.9434599134640162E-3</v>
      </c>
      <c r="G225" s="24">
        <f ca="1">LN(Data!H237/Data!H236)</f>
        <v>1.5150188421361191E-2</v>
      </c>
      <c r="H225" s="24">
        <f ca="1">LN(Data!I237/Data!I236)</f>
        <v>-5.062650405562696E-4</v>
      </c>
      <c r="I225" s="24">
        <f ca="1">LN(Data!J237/Data!J236)</f>
        <v>-2.2008767715836167E-2</v>
      </c>
      <c r="J225" s="24">
        <f ca="1">LN(Data!K237/Data!K236)</f>
        <v>8.3381977648472273E-4</v>
      </c>
      <c r="K225" s="24">
        <f ca="1">LN(Data!L237/Data!L236)</f>
        <v>2.0890527140780636E-2</v>
      </c>
      <c r="L225" s="24">
        <f ca="1">LN(Data!M237/Data!M236)</f>
        <v>8.6813096866412488E-4</v>
      </c>
      <c r="M225" s="24">
        <f ca="1">LN(Data!N237/Data!N236)</f>
        <v>2.9163872002326181E-4</v>
      </c>
      <c r="N225" s="24">
        <f ca="1">LN(Data!O237/Data!O236)</f>
        <v>-1.7158228150893136E-2</v>
      </c>
      <c r="O225" s="24">
        <f ca="1">LN(Data!P237/Data!P236)</f>
        <v>8.1817541484385057E-3</v>
      </c>
    </row>
    <row r="226" spans="1:15" x14ac:dyDescent="0.35">
      <c r="A226">
        <f ca="1"/>
        <v>224</v>
      </c>
      <c r="B226" s="24">
        <f ca="1">LN(Data!C238/Data!C237)</f>
        <v>-5.7713341566836846E-3</v>
      </c>
      <c r="C226" s="24">
        <f ca="1">LN(Data!D238/Data!D237)</f>
        <v>-1.8099552452395303E-3</v>
      </c>
      <c r="D226" s="24">
        <f ca="1">LN(Data!E238/Data!E237)</f>
        <v>6.3305660209717748E-3</v>
      </c>
      <c r="E226" s="24">
        <f ca="1">LN(Data!F238/Data!F237)</f>
        <v>-3.5069297733806661E-3</v>
      </c>
      <c r="F226" s="24">
        <f ca="1">LN(Data!G238/Data!G237)</f>
        <v>2.5390303569906426E-3</v>
      </c>
      <c r="G226" s="24">
        <f ca="1">LN(Data!H238/Data!H237)</f>
        <v>9.7993513735088796E-3</v>
      </c>
      <c r="H226" s="24">
        <f ca="1">LN(Data!I238/Data!I237)</f>
        <v>-1.0051614625062247E-2</v>
      </c>
      <c r="I226" s="24">
        <f ca="1">LN(Data!J238/Data!J237)</f>
        <v>1.9212301778938723E-3</v>
      </c>
      <c r="J226" s="24">
        <f ca="1">LN(Data!K238/Data!K237)</f>
        <v>-2.6706742630613432E-3</v>
      </c>
      <c r="K226" s="24">
        <f ca="1">LN(Data!L238/Data!L237)</f>
        <v>1.4489953657501251E-4</v>
      </c>
      <c r="L226" s="24">
        <f ca="1">LN(Data!M238/Data!M237)</f>
        <v>7.4349784875179905E-3</v>
      </c>
      <c r="M226" s="24">
        <f ca="1">LN(Data!N238/Data!N237)</f>
        <v>1.3784534263110318E-2</v>
      </c>
      <c r="N226" s="24">
        <f ca="1">LN(Data!O238/Data!O237)</f>
        <v>-5.6208735183898677E-3</v>
      </c>
      <c r="O226" s="24">
        <f ca="1">LN(Data!P238/Data!P237)</f>
        <v>6.7698156172989611E-4</v>
      </c>
    </row>
    <row r="227" spans="1:15" x14ac:dyDescent="0.35">
      <c r="A227">
        <f ca="1"/>
        <v>225</v>
      </c>
      <c r="B227" s="24">
        <f ca="1">LN(Data!C239/Data!C238)</f>
        <v>2.8104056464991977E-3</v>
      </c>
      <c r="C227" s="24">
        <f ca="1">LN(Data!D239/Data!D238)</f>
        <v>-1.5108025233574796E-3</v>
      </c>
      <c r="D227" s="24">
        <f ca="1">LN(Data!E239/Data!E238)</f>
        <v>7.8572634560255469E-3</v>
      </c>
      <c r="E227" s="24">
        <f ca="1">LN(Data!F239/Data!F238)</f>
        <v>-6.343633607926169E-3</v>
      </c>
      <c r="F227" s="24">
        <f ca="1">LN(Data!G239/Data!G238)</f>
        <v>2.0956312669528115E-2</v>
      </c>
      <c r="G227" s="24">
        <f ca="1">LN(Data!H239/Data!H238)</f>
        <v>2.7815472632266101E-2</v>
      </c>
      <c r="H227" s="24">
        <f ca="1">LN(Data!I239/Data!I238)</f>
        <v>2.2991452202199003E-3</v>
      </c>
      <c r="I227" s="24">
        <f ca="1">LN(Data!J239/Data!J238)</f>
        <v>-1.3804747113056287E-2</v>
      </c>
      <c r="J227" s="24">
        <f ca="1">LN(Data!K239/Data!K238)</f>
        <v>-4.5229995861321487E-3</v>
      </c>
      <c r="K227" s="24">
        <f ca="1">LN(Data!L239/Data!L238)</f>
        <v>1.5431739392162159E-2</v>
      </c>
      <c r="L227" s="24">
        <f ca="1">LN(Data!M239/Data!M238)</f>
        <v>-1.0041635624250323E-2</v>
      </c>
      <c r="M227" s="24">
        <f ca="1">LN(Data!N239/Data!N238)</f>
        <v>-3.6195096504153923E-2</v>
      </c>
      <c r="N227" s="24">
        <f ca="1">LN(Data!O239/Data!O238)</f>
        <v>-2.0593088002389551E-3</v>
      </c>
      <c r="O227" s="24">
        <f ca="1">LN(Data!P239/Data!P238)</f>
        <v>5.6599406598112087E-3</v>
      </c>
    </row>
    <row r="228" spans="1:15" x14ac:dyDescent="0.35">
      <c r="A228">
        <f ca="1"/>
        <v>226</v>
      </c>
      <c r="B228" s="24">
        <f ca="1">LN(Data!C240/Data!C239)</f>
        <v>-9.0426148080278088E-3</v>
      </c>
      <c r="C228" s="24">
        <f ca="1">LN(Data!D240/Data!D239)</f>
        <v>1.6494600986767943E-2</v>
      </c>
      <c r="D228" s="24">
        <f ca="1">LN(Data!E240/Data!E239)</f>
        <v>4.4712721513991572E-4</v>
      </c>
      <c r="E228" s="24">
        <f ca="1">LN(Data!F240/Data!F239)</f>
        <v>2.1163885683024859E-2</v>
      </c>
      <c r="F228" s="24">
        <f ca="1">LN(Data!G240/Data!G239)</f>
        <v>-9.9147610159835281E-3</v>
      </c>
      <c r="G228" s="24">
        <f ca="1">LN(Data!H240/Data!H239)</f>
        <v>1.0192641795686492E-3</v>
      </c>
      <c r="H228" s="24">
        <f ca="1">LN(Data!I240/Data!I239)</f>
        <v>6.9292416725699815E-3</v>
      </c>
      <c r="I228" s="24">
        <f ca="1">LN(Data!J240/Data!J239)</f>
        <v>1.0784011601745632E-2</v>
      </c>
      <c r="J228" s="24">
        <f ca="1">LN(Data!K240/Data!K239)</f>
        <v>2.3478125827481951E-3</v>
      </c>
      <c r="K228" s="24">
        <f ca="1">LN(Data!L240/Data!L239)</f>
        <v>-1.2658548326619347E-2</v>
      </c>
      <c r="L228" s="24">
        <f ca="1">LN(Data!M240/Data!M239)</f>
        <v>9.6970456828667732E-3</v>
      </c>
      <c r="M228" s="24">
        <f ca="1">LN(Data!N240/Data!N239)</f>
        <v>1.7382488037101677E-2</v>
      </c>
      <c r="N228" s="24">
        <f ca="1">LN(Data!O240/Data!O239)</f>
        <v>1.8504296136472795E-2</v>
      </c>
      <c r="O228" s="24">
        <f ca="1">LN(Data!P240/Data!P239)</f>
        <v>-4.5596170711693646E-4</v>
      </c>
    </row>
    <row r="229" spans="1:15" x14ac:dyDescent="0.35">
      <c r="A229">
        <f ca="1"/>
        <v>227</v>
      </c>
      <c r="B229" s="24">
        <f ca="1">LN(Data!C241/Data!C240)</f>
        <v>-1.1338416427254269E-2</v>
      </c>
      <c r="C229" s="24">
        <f ca="1">LN(Data!D241/Data!D240)</f>
        <v>-2.6218165899208536E-2</v>
      </c>
      <c r="D229" s="24">
        <f ca="1">LN(Data!E241/Data!E240)</f>
        <v>-3.3408401825190087E-2</v>
      </c>
      <c r="E229" s="24">
        <f ca="1">LN(Data!F241/Data!F240)</f>
        <v>-1.9044866701876894E-2</v>
      </c>
      <c r="F229" s="24">
        <f ca="1">LN(Data!G241/Data!G240)</f>
        <v>-1.6332751079484724E-2</v>
      </c>
      <c r="G229" s="24">
        <f ca="1">LN(Data!H241/Data!H240)</f>
        <v>2.822464261357369E-2</v>
      </c>
      <c r="H229" s="24">
        <f ca="1">LN(Data!I241/Data!I240)</f>
        <v>-8.7809166900347721E-3</v>
      </c>
      <c r="I229" s="24">
        <f ca="1">LN(Data!J241/Data!J240)</f>
        <v>-6.3457241497291471E-3</v>
      </c>
      <c r="J229" s="24">
        <f ca="1">LN(Data!K241/Data!K240)</f>
        <v>-5.8798993428794029E-3</v>
      </c>
      <c r="K229" s="24">
        <f ca="1">LN(Data!L241/Data!L240)</f>
        <v>-2.1763803588837453E-2</v>
      </c>
      <c r="L229" s="24">
        <f ca="1">LN(Data!M241/Data!M240)</f>
        <v>-7.2639544582251692E-3</v>
      </c>
      <c r="M229" s="24">
        <f ca="1">LN(Data!N241/Data!N240)</f>
        <v>-1.0191846446752941E-2</v>
      </c>
      <c r="N229" s="24">
        <f ca="1">LN(Data!O241/Data!O240)</f>
        <v>-1.01697170664746E-2</v>
      </c>
      <c r="O229" s="24">
        <f ca="1">LN(Data!P241/Data!P240)</f>
        <v>-1.4194873253363135E-2</v>
      </c>
    </row>
    <row r="230" spans="1:15" x14ac:dyDescent="0.35">
      <c r="A230">
        <f ca="1"/>
        <v>228</v>
      </c>
      <c r="B230" s="24">
        <f ca="1">LN(Data!C242/Data!C241)</f>
        <v>-4.8213750321093058E-3</v>
      </c>
      <c r="C230" s="24">
        <f ca="1">LN(Data!D242/Data!D241)</f>
        <v>1.1536254230543649E-2</v>
      </c>
      <c r="D230" s="24">
        <f ca="1">LN(Data!E242/Data!E241)</f>
        <v>1.3999081170236009E-2</v>
      </c>
      <c r="E230" s="24">
        <f ca="1">LN(Data!F242/Data!F241)</f>
        <v>1.1575015239167537E-2</v>
      </c>
      <c r="F230" s="24">
        <f ca="1">LN(Data!G242/Data!G241)</f>
        <v>5.4967844874832007E-3</v>
      </c>
      <c r="G230" s="24">
        <f ca="1">LN(Data!H242/Data!H241)</f>
        <v>7.9200083340040116E-4</v>
      </c>
      <c r="H230" s="24">
        <f ca="1">LN(Data!I242/Data!I241)</f>
        <v>-4.6763481651257727E-3</v>
      </c>
      <c r="I230" s="24">
        <f ca="1">LN(Data!J242/Data!J241)</f>
        <v>-5.6068176239179944E-2</v>
      </c>
      <c r="J230" s="24">
        <f ca="1">LN(Data!K242/Data!K241)</f>
        <v>-1.0114633364007137E-3</v>
      </c>
      <c r="K230" s="24">
        <f ca="1">LN(Data!L242/Data!L241)</f>
        <v>7.771456477540805E-3</v>
      </c>
      <c r="L230" s="24">
        <f ca="1">LN(Data!M242/Data!M241)</f>
        <v>-5.3955400235978857E-3</v>
      </c>
      <c r="M230" s="24">
        <f ca="1">LN(Data!N242/Data!N241)</f>
        <v>-8.0856564178383751E-3</v>
      </c>
      <c r="N230" s="24">
        <f ca="1">LN(Data!O242/Data!O241)</f>
        <v>-4.0149179254819617E-3</v>
      </c>
      <c r="O230" s="24">
        <f ca="1">LN(Data!P242/Data!P241)</f>
        <v>9.4710549454523237E-3</v>
      </c>
    </row>
    <row r="231" spans="1:15" x14ac:dyDescent="0.35">
      <c r="A231">
        <f ca="1"/>
        <v>229</v>
      </c>
      <c r="B231" s="24">
        <f ca="1">LN(Data!C243/Data!C242)</f>
        <v>-1.5760444554656545E-3</v>
      </c>
      <c r="C231" s="24">
        <f ca="1">LN(Data!D243/Data!D242)</f>
        <v>2.7978015361070578E-2</v>
      </c>
      <c r="D231" s="24">
        <f ca="1">LN(Data!E243/Data!E242)</f>
        <v>3.6253690549875157E-2</v>
      </c>
      <c r="E231" s="24">
        <f ca="1">LN(Data!F243/Data!F242)</f>
        <v>1.1442565902593273E-2</v>
      </c>
      <c r="F231" s="24">
        <f ca="1">LN(Data!G243/Data!G242)</f>
        <v>-2.1960634536345208E-2</v>
      </c>
      <c r="G231" s="24">
        <f ca="1">LN(Data!H243/Data!H242)</f>
        <v>3.4432500916546809E-2</v>
      </c>
      <c r="H231" s="24">
        <f ca="1">LN(Data!I243/Data!I242)</f>
        <v>1.3900625536331321E-2</v>
      </c>
      <c r="I231" s="24">
        <f ca="1">LN(Data!J243/Data!J242)</f>
        <v>2.3435182154915413E-2</v>
      </c>
      <c r="J231" s="24">
        <f ca="1">LN(Data!K243/Data!K242)</f>
        <v>1.8535686493228347E-3</v>
      </c>
      <c r="K231" s="24">
        <f ca="1">LN(Data!L243/Data!L242)</f>
        <v>-7.1809633986764567E-3</v>
      </c>
      <c r="L231" s="24">
        <f ca="1">LN(Data!M243/Data!M242)</f>
        <v>4.7875593330376755E-2</v>
      </c>
      <c r="M231" s="24">
        <f ca="1">LN(Data!N243/Data!N242)</f>
        <v>2.0275515324548825E-3</v>
      </c>
      <c r="N231" s="24">
        <f ca="1">LN(Data!O243/Data!O242)</f>
        <v>5.3224281223800633E-3</v>
      </c>
      <c r="O231" s="24">
        <f ca="1">LN(Data!P243/Data!P242)</f>
        <v>6.7415008278560434E-3</v>
      </c>
    </row>
    <row r="232" spans="1:15" x14ac:dyDescent="0.35">
      <c r="A232">
        <f ca="1"/>
        <v>230</v>
      </c>
      <c r="B232" s="24">
        <f ca="1">LN(Data!C244/Data!C243)</f>
        <v>-8.4660636202350554E-3</v>
      </c>
      <c r="C232" s="24">
        <f ca="1">LN(Data!D244/Data!D243)</f>
        <v>5.8685447693668192E-4</v>
      </c>
      <c r="D232" s="24">
        <f ca="1">LN(Data!E244/Data!E243)</f>
        <v>-2.2002209096024235E-3</v>
      </c>
      <c r="E232" s="24">
        <f ca="1">LN(Data!F244/Data!F243)</f>
        <v>-2.4162938922255455E-3</v>
      </c>
      <c r="F232" s="24">
        <f ca="1">LN(Data!G244/Data!G243)</f>
        <v>-1.5885116403502469E-2</v>
      </c>
      <c r="G232" s="24">
        <f ca="1">LN(Data!H244/Data!H243)</f>
        <v>-5.7383322156110653E-4</v>
      </c>
      <c r="H232" s="24">
        <f ca="1">LN(Data!I244/Data!I243)</f>
        <v>-8.7131279127565606E-3</v>
      </c>
      <c r="I232" s="24">
        <f ca="1">LN(Data!J244/Data!J243)</f>
        <v>-4.585849251936819E-3</v>
      </c>
      <c r="J232" s="24">
        <f ca="1">LN(Data!K244/Data!K243)</f>
        <v>-1.6836434083039131E-4</v>
      </c>
      <c r="K232" s="24">
        <f ca="1">LN(Data!L244/Data!L243)</f>
        <v>-6.1681377864574562E-3</v>
      </c>
      <c r="L232" s="24">
        <f ca="1">LN(Data!M244/Data!M243)</f>
        <v>6.7976718690845213E-3</v>
      </c>
      <c r="M232" s="24">
        <f ca="1">LN(Data!N244/Data!N243)</f>
        <v>-9.2166551049241759E-3</v>
      </c>
      <c r="N232" s="24">
        <f ca="1">LN(Data!O244/Data!O243)</f>
        <v>-4.3376914598406225E-3</v>
      </c>
      <c r="O232" s="24">
        <f ca="1">LN(Data!P244/Data!P243)</f>
        <v>-5.1281049343377908E-3</v>
      </c>
    </row>
    <row r="233" spans="1:15" x14ac:dyDescent="0.35">
      <c r="A233">
        <f ca="1"/>
        <v>231</v>
      </c>
      <c r="B233" s="24">
        <f ca="1">LN(Data!C245/Data!C244)</f>
        <v>-4.1223572271086705E-3</v>
      </c>
      <c r="C233" s="24">
        <f ca="1">LN(Data!D245/Data!D244)</f>
        <v>-3.820724706665194E-3</v>
      </c>
      <c r="D233" s="24">
        <f ca="1">LN(Data!E245/Data!E244)</f>
        <v>4.2265885528447962E-2</v>
      </c>
      <c r="E233" s="24">
        <f ca="1">LN(Data!F245/Data!F244)</f>
        <v>1.0998564214397452E-2</v>
      </c>
      <c r="F233" s="24">
        <f ca="1">LN(Data!G245/Data!G244)</f>
        <v>4.2607648608547401E-3</v>
      </c>
      <c r="G233" s="24">
        <f ca="1">LN(Data!H245/Data!H244)</f>
        <v>-1.1449588685577189E-2</v>
      </c>
      <c r="H233" s="24">
        <f ca="1">LN(Data!I245/Data!I244)</f>
        <v>8.3331165078417459E-3</v>
      </c>
      <c r="I233" s="24">
        <f ca="1">LN(Data!J245/Data!J244)</f>
        <v>2.3002576038167862E-2</v>
      </c>
      <c r="J233" s="24">
        <f ca="1">LN(Data!K245/Data!K244)</f>
        <v>2.181783603768378E-2</v>
      </c>
      <c r="K233" s="24">
        <f ca="1">LN(Data!L245/Data!L244)</f>
        <v>-3.148047465649366E-3</v>
      </c>
      <c r="L233" s="24">
        <f ca="1">LN(Data!M245/Data!M244)</f>
        <v>-1.5989681104346967E-2</v>
      </c>
      <c r="M233" s="24">
        <f ca="1">LN(Data!N245/Data!N244)</f>
        <v>1.3911917957901785E-2</v>
      </c>
      <c r="N233" s="24">
        <f ca="1">LN(Data!O245/Data!O244)</f>
        <v>5.8065998355985356E-3</v>
      </c>
      <c r="O233" s="24">
        <f ca="1">LN(Data!P245/Data!P244)</f>
        <v>-5.5049618016989269E-3</v>
      </c>
    </row>
    <row r="234" spans="1:15" x14ac:dyDescent="0.35">
      <c r="A234">
        <f ca="1"/>
        <v>232</v>
      </c>
      <c r="B234" s="24">
        <f ca="1">LN(Data!C246/Data!C245)</f>
        <v>4.1772073491637982E-3</v>
      </c>
      <c r="C234" s="24">
        <f ca="1">LN(Data!D246/Data!D245)</f>
        <v>-7.685524084830469E-3</v>
      </c>
      <c r="D234" s="24">
        <f ca="1">LN(Data!E246/Data!E245)</f>
        <v>-2.0047589729459202E-2</v>
      </c>
      <c r="E234" s="24">
        <f ca="1">LN(Data!F246/Data!F245)</f>
        <v>1.0249403015461333E-3</v>
      </c>
      <c r="F234" s="24">
        <f ca="1">LN(Data!G246/Data!G245)</f>
        <v>1.0082223100199964E-2</v>
      </c>
      <c r="G234" s="24">
        <f ca="1">LN(Data!H246/Data!H245)</f>
        <v>1.650709266677693E-2</v>
      </c>
      <c r="H234" s="24">
        <f ca="1">LN(Data!I246/Data!I245)</f>
        <v>5.1810313658730419E-3</v>
      </c>
      <c r="I234" s="24">
        <f ca="1">LN(Data!J246/Data!J245)</f>
        <v>2.1386733762552849E-2</v>
      </c>
      <c r="J234" s="24">
        <f ca="1">LN(Data!K246/Data!K245)</f>
        <v>8.8568727240303201E-3</v>
      </c>
      <c r="K234" s="24">
        <f ca="1">LN(Data!L246/Data!L245)</f>
        <v>-1.5155847218256773E-3</v>
      </c>
      <c r="L234" s="24">
        <f ca="1">LN(Data!M246/Data!M245)</f>
        <v>1.5163166469313144E-2</v>
      </c>
      <c r="M234" s="24">
        <f ca="1">LN(Data!N246/Data!N245)</f>
        <v>1.0667299814429373E-3</v>
      </c>
      <c r="N234" s="24">
        <f ca="1">LN(Data!O246/Data!O245)</f>
        <v>1.4260397225865681E-3</v>
      </c>
      <c r="O234" s="24">
        <f ca="1">LN(Data!P246/Data!P245)</f>
        <v>1.0071376250876602E-3</v>
      </c>
    </row>
    <row r="235" spans="1:15" x14ac:dyDescent="0.35">
      <c r="A235">
        <f ca="1"/>
        <v>233</v>
      </c>
      <c r="B235" s="24">
        <f ca="1">LN(Data!C247/Data!C246)</f>
        <v>1.1181223144870737E-2</v>
      </c>
      <c r="C235" s="24">
        <f ca="1">LN(Data!D247/Data!D246)</f>
        <v>-2.6741956213018276E-3</v>
      </c>
      <c r="D235" s="24">
        <f ca="1">LN(Data!E247/Data!E246)</f>
        <v>5.7996081365544877E-3</v>
      </c>
      <c r="E235" s="24">
        <f ca="1">LN(Data!F247/Data!F246)</f>
        <v>-1.2887883513490942E-2</v>
      </c>
      <c r="F235" s="24">
        <f ca="1">LN(Data!G247/Data!G246)</f>
        <v>1.0745288986161538E-2</v>
      </c>
      <c r="G235" s="24">
        <f ca="1">LN(Data!H247/Data!H246)</f>
        <v>1.6051709010507825E-2</v>
      </c>
      <c r="H235" s="24">
        <f ca="1">LN(Data!I247/Data!I246)</f>
        <v>1.1092771909736392E-2</v>
      </c>
      <c r="I235" s="24">
        <f ca="1">LN(Data!J247/Data!J246)</f>
        <v>5.4945056327348411E-4</v>
      </c>
      <c r="J235" s="24">
        <f ca="1">LN(Data!K247/Data!K246)</f>
        <v>-1.4707086563016693E-3</v>
      </c>
      <c r="K235" s="24">
        <f ca="1">LN(Data!L247/Data!L246)</f>
        <v>2.3273724146513606E-2</v>
      </c>
      <c r="L235" s="24">
        <f ca="1">LN(Data!M247/Data!M246)</f>
        <v>9.9173561847427732E-4</v>
      </c>
      <c r="M235" s="24">
        <f ca="1">LN(Data!N247/Data!N246)</f>
        <v>-3.4413229642651106E-3</v>
      </c>
      <c r="N235" s="24">
        <f ca="1">LN(Data!O247/Data!O246)</f>
        <v>3.6636747066689439E-4</v>
      </c>
      <c r="O235" s="24">
        <f ca="1">LN(Data!P247/Data!P246)</f>
        <v>2.0790319395832126E-2</v>
      </c>
    </row>
    <row r="236" spans="1:15" x14ac:dyDescent="0.35">
      <c r="A236">
        <f ca="1"/>
        <v>234</v>
      </c>
      <c r="B236" s="24">
        <f ca="1">LN(Data!C248/Data!C247)</f>
        <v>-1.0084852023097546E-2</v>
      </c>
      <c r="C236" s="24">
        <f ca="1">LN(Data!D248/Data!D247)</f>
        <v>9.1811691866881002E-3</v>
      </c>
      <c r="D236" s="24">
        <f ca="1">LN(Data!E248/Data!E247)</f>
        <v>1.1922644956906196E-2</v>
      </c>
      <c r="E236" s="24">
        <f ca="1">LN(Data!F248/Data!F247)</f>
        <v>-5.7237169530004704E-3</v>
      </c>
      <c r="F236" s="24">
        <f ca="1">LN(Data!G248/Data!G247)</f>
        <v>-9.0262113401273227E-4</v>
      </c>
      <c r="G236" s="24">
        <f ca="1">LN(Data!H248/Data!H247)</f>
        <v>-3.7474236900980731E-4</v>
      </c>
      <c r="H236" s="24">
        <f ca="1">LN(Data!I248/Data!I247)</f>
        <v>8.6258253036242943E-3</v>
      </c>
      <c r="I236" s="24">
        <f ca="1">LN(Data!J248/Data!J247)</f>
        <v>-9.9365984563839424E-3</v>
      </c>
      <c r="J236" s="24">
        <f ca="1">LN(Data!K248/Data!K247)</f>
        <v>8.1732738509901134E-4</v>
      </c>
      <c r="K236" s="24">
        <f ca="1">LN(Data!L248/Data!L247)</f>
        <v>-3.187389406375361E-3</v>
      </c>
      <c r="L236" s="24">
        <f ca="1">LN(Data!M248/Data!M247)</f>
        <v>-8.4612698913748025E-3</v>
      </c>
      <c r="M236" s="24">
        <f ca="1">LN(Data!N248/Data!N247)</f>
        <v>7.9917548329654833E-3</v>
      </c>
      <c r="N236" s="24">
        <f ca="1">LN(Data!O248/Data!O247)</f>
        <v>6.207797916268425E-3</v>
      </c>
      <c r="O236" s="24">
        <f ca="1">LN(Data!P248/Data!P247)</f>
        <v>4.4999197202239851E-4</v>
      </c>
    </row>
    <row r="237" spans="1:15" x14ac:dyDescent="0.35">
      <c r="A237">
        <f ca="1"/>
        <v>235</v>
      </c>
      <c r="B237" s="24">
        <f ca="1">LN(Data!C249/Data!C248)</f>
        <v>-7.4791373711888022E-3</v>
      </c>
      <c r="C237" s="24">
        <f ca="1">LN(Data!D249/Data!D248)</f>
        <v>-9.1811691866881488E-3</v>
      </c>
      <c r="D237" s="24">
        <f ca="1">LN(Data!E249/Data!E248)</f>
        <v>-1.6000341346441189E-2</v>
      </c>
      <c r="E237" s="24">
        <f ca="1">LN(Data!F249/Data!F248)</f>
        <v>-8.5597518006493879E-3</v>
      </c>
      <c r="F237" s="24">
        <f ca="1">LN(Data!G249/Data!G248)</f>
        <v>-4.5402604737925872E-2</v>
      </c>
      <c r="G237" s="24">
        <f ca="1">LN(Data!H249/Data!H248)</f>
        <v>9.9763076262235906E-3</v>
      </c>
      <c r="H237" s="24">
        <f ca="1">LN(Data!I249/Data!I248)</f>
        <v>-6.5090271031698543E-3</v>
      </c>
      <c r="I237" s="24">
        <f ca="1">LN(Data!J249/Data!J248)</f>
        <v>-2.4996541275384017E-3</v>
      </c>
      <c r="J237" s="24">
        <f ca="1">LN(Data!K249/Data!K248)</f>
        <v>-8.0387603759378024E-3</v>
      </c>
      <c r="K237" s="24">
        <f ca="1">LN(Data!L249/Data!L248)</f>
        <v>-6.8469969652691139E-3</v>
      </c>
      <c r="L237" s="24">
        <f ca="1">LN(Data!M249/Data!M248)</f>
        <v>7.4695342729003836E-3</v>
      </c>
      <c r="M237" s="24">
        <f ca="1">LN(Data!N249/Data!N248)</f>
        <v>-7.9323212351352472E-3</v>
      </c>
      <c r="N237" s="24">
        <f ca="1">LN(Data!O249/Data!O248)</f>
        <v>-1.6597514183643968E-3</v>
      </c>
      <c r="O237" s="24">
        <f ca="1">LN(Data!P249/Data!P248)</f>
        <v>-3.6701227009628863E-3</v>
      </c>
    </row>
    <row r="238" spans="1:15" x14ac:dyDescent="0.35">
      <c r="A238">
        <f ca="1"/>
        <v>236</v>
      </c>
      <c r="B238" s="24">
        <f ca="1">LN(Data!C250/Data!C249)</f>
        <v>8.0816295159372147E-3</v>
      </c>
      <c r="C238" s="24">
        <f ca="1">LN(Data!D250/Data!D249)</f>
        <v>1.9738451992564892E-2</v>
      </c>
      <c r="D238" s="24">
        <f ca="1">LN(Data!E250/Data!E249)</f>
        <v>1.9380864320716302E-2</v>
      </c>
      <c r="E238" s="24">
        <f ca="1">LN(Data!F250/Data!F249)</f>
        <v>1.0818461821832175E-2</v>
      </c>
      <c r="F238" s="24">
        <f ca="1">LN(Data!G250/Data!G249)</f>
        <v>9.4773724391358696E-3</v>
      </c>
      <c r="G238" s="24">
        <f ca="1">LN(Data!H250/Data!H249)</f>
        <v>-6.5152873807534364E-3</v>
      </c>
      <c r="H238" s="24">
        <f ca="1">LN(Data!I250/Data!I249)</f>
        <v>1.1809679092676442E-3</v>
      </c>
      <c r="I238" s="24">
        <f ca="1">LN(Data!J250/Data!J249)</f>
        <v>-4.4593161967649867E-3</v>
      </c>
      <c r="J238" s="24">
        <f ca="1">LN(Data!K250/Data!K249)</f>
        <v>-6.113195411427649E-3</v>
      </c>
      <c r="K238" s="24">
        <f ca="1">LN(Data!L250/Data!L249)</f>
        <v>-1.4723565092484959E-4</v>
      </c>
      <c r="L238" s="24">
        <f ca="1">LN(Data!M250/Data!M249)</f>
        <v>2.1475187901473245E-3</v>
      </c>
      <c r="M238" s="24">
        <f ca="1">LN(Data!N250/Data!N249)</f>
        <v>-5.9449499402649891E-4</v>
      </c>
      <c r="N238" s="24">
        <f ca="1">LN(Data!O250/Data!O249)</f>
        <v>1.0933167050482888E-3</v>
      </c>
      <c r="O238" s="24">
        <f ca="1">LN(Data!P250/Data!P249)</f>
        <v>1.8474763579172575E-3</v>
      </c>
    </row>
    <row r="239" spans="1:15" x14ac:dyDescent="0.35">
      <c r="A239">
        <f ca="1"/>
        <v>237</v>
      </c>
      <c r="B239" s="24">
        <f ca="1">LN(Data!C251/Data!C250)</f>
        <v>-6.6474630171523214E-3</v>
      </c>
      <c r="C239" s="24">
        <f ca="1">LN(Data!D251/Data!D250)</f>
        <v>8.7476314077940091E-4</v>
      </c>
      <c r="D239" s="24">
        <f ca="1">LN(Data!E251/Data!E250)</f>
        <v>1.9219308942965831E-2</v>
      </c>
      <c r="E239" s="24">
        <f ca="1">LN(Data!F251/Data!F250)</f>
        <v>1.4986069798552139E-2</v>
      </c>
      <c r="F239" s="24">
        <f ca="1">LN(Data!G251/Data!G250)</f>
        <v>-1.8165143819533245E-2</v>
      </c>
      <c r="G239" s="24">
        <f ca="1">LN(Data!H251/Data!H250)</f>
        <v>1.3909719816025366E-2</v>
      </c>
      <c r="H239" s="24">
        <f ca="1">LN(Data!I251/Data!I250)</f>
        <v>3.5345586049196384E-3</v>
      </c>
      <c r="I239" s="24">
        <f ca="1">LN(Data!J251/Data!J250)</f>
        <v>-7.2890706801492554E-3</v>
      </c>
      <c r="J239" s="24">
        <f ca="1">LN(Data!K251/Data!K250)</f>
        <v>9.9387120985414807E-4</v>
      </c>
      <c r="K239" s="24">
        <f ca="1">LN(Data!L251/Data!L250)</f>
        <v>5.8881257834643495E-4</v>
      </c>
      <c r="L239" s="24">
        <f ca="1">LN(Data!M251/Data!M250)</f>
        <v>-5.6263593731136711E-3</v>
      </c>
      <c r="M239" s="24">
        <f ca="1">LN(Data!N251/Data!N250)</f>
        <v>-6.742470126784742E-3</v>
      </c>
      <c r="N239" s="24">
        <f ca="1">LN(Data!O251/Data!O250)</f>
        <v>1.4154856467285368E-3</v>
      </c>
      <c r="O239" s="24">
        <f ca="1">LN(Data!P251/Data!P250)</f>
        <v>-1.5464917058620488E-3</v>
      </c>
    </row>
    <row r="240" spans="1:15" x14ac:dyDescent="0.35">
      <c r="A240">
        <f ca="1"/>
        <v>238</v>
      </c>
      <c r="B240" s="24">
        <f ca="1">LN(Data!C252/Data!C251)</f>
        <v>-3.6999241479239351E-3</v>
      </c>
      <c r="C240" s="24">
        <f ca="1">LN(Data!D252/Data!D251)</f>
        <v>6.102009344868816E-3</v>
      </c>
      <c r="D240" s="24">
        <f ca="1">LN(Data!E252/Data!E251)</f>
        <v>-5.5954187956833608E-2</v>
      </c>
      <c r="E240" s="24">
        <f ca="1">LN(Data!F252/Data!F251)</f>
        <v>2.9314767600695148E-2</v>
      </c>
      <c r="F240" s="24">
        <f ca="1">LN(Data!G252/Data!G251)</f>
        <v>1.5136368157372525E-2</v>
      </c>
      <c r="G240" s="24">
        <f ca="1">LN(Data!H252/Data!H251)</f>
        <v>1.1964476140791285E-3</v>
      </c>
      <c r="H240" s="24">
        <f ca="1">LN(Data!I252/Data!I251)</f>
        <v>-1.0528598501468201E-3</v>
      </c>
      <c r="I240" s="24">
        <f ca="1">LN(Data!J252/Data!J251)</f>
        <v>-7.3425915879146587E-3</v>
      </c>
      <c r="J240" s="24">
        <f ca="1">LN(Data!K252/Data!K251)</f>
        <v>-6.3112649285481173E-3</v>
      </c>
      <c r="K240" s="24">
        <f ca="1">LN(Data!L252/Data!L251)</f>
        <v>1.4415366016562164E-2</v>
      </c>
      <c r="L240" s="24">
        <f ca="1">LN(Data!M252/Data!M251)</f>
        <v>5.791362261038528E-3</v>
      </c>
      <c r="M240" s="24">
        <f ca="1">LN(Data!N252/Data!N251)</f>
        <v>-1.0169477177326637E-2</v>
      </c>
      <c r="N240" s="24">
        <f ca="1">LN(Data!O252/Data!O251)</f>
        <v>4.3551968186790208E-3</v>
      </c>
      <c r="O240" s="24">
        <f ca="1">LN(Data!P252/Data!P251)</f>
        <v>3.6904369560426808E-3</v>
      </c>
    </row>
    <row r="241" spans="1:15" x14ac:dyDescent="0.35">
      <c r="A241">
        <f ca="1"/>
        <v>239</v>
      </c>
      <c r="B241" s="24">
        <f ca="1">LN(Data!C253/Data!C252)</f>
        <v>-6.0486852378135621E-3</v>
      </c>
      <c r="C241" s="24">
        <f ca="1">LN(Data!D253/Data!D252)</f>
        <v>-4.9368475468688933E-3</v>
      </c>
      <c r="D241" s="24">
        <f ca="1">LN(Data!E253/Data!E252)</f>
        <v>-4.3773255240427605E-4</v>
      </c>
      <c r="E241" s="24">
        <f ca="1">LN(Data!F253/Data!F252)</f>
        <v>2.3217257527050335E-3</v>
      </c>
      <c r="F241" s="24">
        <f ca="1">LN(Data!G253/Data!G252)</f>
        <v>-9.5791733936611261E-3</v>
      </c>
      <c r="G241" s="24">
        <f ca="1">LN(Data!H253/Data!H252)</f>
        <v>1.6058739258148415E-2</v>
      </c>
      <c r="H241" s="24">
        <f ca="1">LN(Data!I253/Data!I252)</f>
        <v>4.574969339747435E-3</v>
      </c>
      <c r="I241" s="24">
        <f ca="1">LN(Data!J253/Data!J252)</f>
        <v>-4.2607648608548095E-3</v>
      </c>
      <c r="J241" s="24">
        <f ca="1">LN(Data!K253/Data!K252)</f>
        <v>-8.1974528469223543E-3</v>
      </c>
      <c r="K241" s="24">
        <f ca="1">LN(Data!L253/Data!L252)</f>
        <v>4.4865839787285094E-3</v>
      </c>
      <c r="L241" s="24">
        <f ca="1">LN(Data!M253/Data!M252)</f>
        <v>1.2298261095807037E-2</v>
      </c>
      <c r="M241" s="24">
        <f ca="1">LN(Data!N253/Data!N252)</f>
        <v>-4.546426768552941E-3</v>
      </c>
      <c r="N241" s="24">
        <f ca="1">LN(Data!O253/Data!O252)</f>
        <v>5.9375926667532683E-3</v>
      </c>
      <c r="O241" s="24">
        <f ca="1">LN(Data!P253/Data!P252)</f>
        <v>9.5912751974871983E-3</v>
      </c>
    </row>
    <row r="242" spans="1:15" x14ac:dyDescent="0.35">
      <c r="A242">
        <f ca="1"/>
        <v>240</v>
      </c>
      <c r="B242" s="24">
        <f ca="1">LN(Data!C254/Data!C253)</f>
        <v>-2.5708936509254418E-2</v>
      </c>
      <c r="C242" s="24">
        <f ca="1">LN(Data!D254/Data!D253)</f>
        <v>2.3022599588315547E-2</v>
      </c>
      <c r="D242" s="24">
        <f ca="1">LN(Data!E254/Data!E253)</f>
        <v>-6.5695830677733674E-4</v>
      </c>
      <c r="E242" s="24">
        <f ca="1">LN(Data!F254/Data!F253)</f>
        <v>-1.8237591061795603E-3</v>
      </c>
      <c r="F242" s="24">
        <f ca="1">LN(Data!G254/Data!G253)</f>
        <v>-2.8025051228195028E-2</v>
      </c>
      <c r="G242" s="24">
        <f ca="1">LN(Data!H254/Data!H253)</f>
        <v>5.2360867124244441E-3</v>
      </c>
      <c r="H242" s="24">
        <f ca="1">LN(Data!I254/Data!I253)</f>
        <v>-1.4163486859864413E-2</v>
      </c>
      <c r="I242" s="24">
        <f ca="1">LN(Data!J254/Data!J253)</f>
        <v>-2.5652002095450637E-3</v>
      </c>
      <c r="J242" s="24">
        <f ca="1">LN(Data!K254/Data!K253)</f>
        <v>4.6924838911669327E-3</v>
      </c>
      <c r="K242" s="24">
        <f ca="1">LN(Data!L254/Data!L253)</f>
        <v>-1.3968837318755157E-3</v>
      </c>
      <c r="L242" s="24">
        <f ca="1">LN(Data!M254/Data!M253)</f>
        <v>-1.1144002578669279E-2</v>
      </c>
      <c r="M242" s="24">
        <f ca="1">LN(Data!N254/Data!N253)</f>
        <v>4.7278546061283438E-3</v>
      </c>
      <c r="N242" s="24">
        <f ca="1">LN(Data!O254/Data!O253)</f>
        <v>-7.911211271336073E-3</v>
      </c>
      <c r="O242" s="24">
        <f ca="1">LN(Data!P254/Data!P253)</f>
        <v>-1.1885812712027917E-3</v>
      </c>
    </row>
    <row r="243" spans="1:15" x14ac:dyDescent="0.35">
      <c r="A243">
        <f ca="1"/>
        <v>241</v>
      </c>
      <c r="B243" s="24">
        <f ca="1">LN(Data!C255/Data!C254)</f>
        <v>-2.8853168906373343E-2</v>
      </c>
      <c r="C243" s="24">
        <f ca="1">LN(Data!D255/Data!D254)</f>
        <v>6.8046761006982179E-3</v>
      </c>
      <c r="D243" s="24">
        <f ca="1">LN(Data!E255/Data!E254)</f>
        <v>-1.2121360532344737E-2</v>
      </c>
      <c r="E243" s="24">
        <f ca="1">LN(Data!F255/Data!F254)</f>
        <v>8.5922537864917842E-3</v>
      </c>
      <c r="F243" s="24">
        <f ca="1">LN(Data!G255/Data!G254)</f>
        <v>-5.1124086991979067E-3</v>
      </c>
      <c r="G243" s="24">
        <f ca="1">LN(Data!H255/Data!H254)</f>
        <v>-1.3141984585829165E-2</v>
      </c>
      <c r="H243" s="24">
        <f ca="1">LN(Data!I255/Data!I254)</f>
        <v>8.1298275326089199E-4</v>
      </c>
      <c r="I243" s="24">
        <f ca="1">LN(Data!J255/Data!J254)</f>
        <v>2.5652002095451236E-3</v>
      </c>
      <c r="J243" s="24">
        <f ca="1">LN(Data!K255/Data!K254)</f>
        <v>-4.8604805316292228E-3</v>
      </c>
      <c r="K243" s="24">
        <f ca="1">LN(Data!L255/Data!L254)</f>
        <v>-3.0018032322073486E-2</v>
      </c>
      <c r="L243" s="24">
        <f ca="1">LN(Data!M255/Data!M254)</f>
        <v>-1.6493488812402367E-3</v>
      </c>
      <c r="M243" s="24">
        <f ca="1">LN(Data!N255/Data!N254)</f>
        <v>-2.0342169327615237E-2</v>
      </c>
      <c r="N243" s="24">
        <f ca="1">LN(Data!O255/Data!O254)</f>
        <v>4.4339642381507443E-4</v>
      </c>
      <c r="O243" s="24">
        <f ca="1">LN(Data!P255/Data!P254)</f>
        <v>-1.0074576683791928E-2</v>
      </c>
    </row>
    <row r="244" spans="1:15" x14ac:dyDescent="0.35">
      <c r="A244">
        <f ca="1"/>
        <v>242</v>
      </c>
      <c r="B244" s="24">
        <f ca="1">LN(Data!C256/Data!C255)</f>
        <v>-5.8955482635053178E-3</v>
      </c>
      <c r="C244" s="24">
        <f ca="1">LN(Data!D256/Data!D255)</f>
        <v>8.4733799731558351E-4</v>
      </c>
      <c r="D244" s="24">
        <f ca="1">LN(Data!E256/Data!E255)</f>
        <v>-7.1206353380238816E-3</v>
      </c>
      <c r="E244" s="24">
        <f ca="1">LN(Data!F256/Data!F255)</f>
        <v>-7.6033534582024415E-2</v>
      </c>
      <c r="F244" s="24">
        <f ca="1">LN(Data!G256/Data!G255)</f>
        <v>-9.6187358783151895E-3</v>
      </c>
      <c r="G244" s="24">
        <f ca="1">LN(Data!H256/Data!H255)</f>
        <v>3.5517545647843181E-3</v>
      </c>
      <c r="H244" s="24">
        <f ca="1">LN(Data!I256/Data!I255)</f>
        <v>-3.9460137012843101E-3</v>
      </c>
      <c r="I244" s="24">
        <f ca="1">LN(Data!J256/Data!J255)</f>
        <v>6.2429260648461165E-3</v>
      </c>
      <c r="J244" s="24">
        <f ca="1">LN(Data!K256/Data!K255)</f>
        <v>5.0390527647267095E-4</v>
      </c>
      <c r="K244" s="24">
        <f ca="1">LN(Data!L256/Data!L255)</f>
        <v>-1.3917540830389475E-3</v>
      </c>
      <c r="L244" s="24">
        <f ca="1">LN(Data!M256/Data!M255)</f>
        <v>8.383381062584478E-3</v>
      </c>
      <c r="M244" s="24">
        <f ca="1">LN(Data!N256/Data!N255)</f>
        <v>5.9069824722725204E-3</v>
      </c>
      <c r="N244" s="24">
        <f ca="1">LN(Data!O256/Data!O255)</f>
        <v>1.0472470445982481E-3</v>
      </c>
      <c r="O244" s="24">
        <f ca="1">LN(Data!P256/Data!P255)</f>
        <v>5.2847347445839545E-3</v>
      </c>
    </row>
    <row r="245" spans="1:15" x14ac:dyDescent="0.35">
      <c r="A245">
        <f ca="1"/>
        <v>243</v>
      </c>
      <c r="B245" s="24">
        <f ca="1">LN(Data!C257/Data!C256)</f>
        <v>-7.0980719885401129E-4</v>
      </c>
      <c r="C245" s="24">
        <f ca="1">LN(Data!D257/Data!D256)</f>
        <v>5.9113472630571645E-3</v>
      </c>
      <c r="D245" s="24">
        <f ca="1">LN(Data!E257/Data!E256)</f>
        <v>-2.2356130357301853E-2</v>
      </c>
      <c r="E245" s="24">
        <f ca="1">LN(Data!F257/Data!F256)</f>
        <v>-3.1193370155763237E-2</v>
      </c>
      <c r="F245" s="24">
        <f ca="1">LN(Data!G257/Data!G256)</f>
        <v>2.242550144149371E-2</v>
      </c>
      <c r="G245" s="24">
        <f ca="1">LN(Data!H257/Data!H256)</f>
        <v>-7.2077315827793103E-3</v>
      </c>
      <c r="H245" s="24">
        <f ca="1">LN(Data!I257/Data!I256)</f>
        <v>-2.9540262202878533E-3</v>
      </c>
      <c r="I245" s="24">
        <f ca="1">LN(Data!J257/Data!J256)</f>
        <v>-2.4339068305267744E-2</v>
      </c>
      <c r="J245" s="24">
        <f ca="1">LN(Data!K257/Data!K256)</f>
        <v>-1.8488953918053921E-3</v>
      </c>
      <c r="K245" s="24">
        <f ca="1">LN(Data!L257/Data!L256)</f>
        <v>1.7381451602101673E-2</v>
      </c>
      <c r="L245" s="24">
        <f ca="1">LN(Data!M257/Data!M256)</f>
        <v>-6.5498610496194092E-4</v>
      </c>
      <c r="M245" s="24">
        <f ca="1">LN(Data!N257/Data!N256)</f>
        <v>6.7461901917667132E-4</v>
      </c>
      <c r="N245" s="24">
        <f ca="1">LN(Data!O257/Data!O256)</f>
        <v>2.7398974188114562E-2</v>
      </c>
      <c r="O245" s="24">
        <f ca="1">LN(Data!P257/Data!P256)</f>
        <v>9.852714859618663E-3</v>
      </c>
    </row>
    <row r="246" spans="1:15" x14ac:dyDescent="0.35">
      <c r="A246">
        <f ca="1"/>
        <v>244</v>
      </c>
      <c r="B246" s="24">
        <f ca="1">LN(Data!C258/Data!C257)</f>
        <v>1.0184646360068749E-2</v>
      </c>
      <c r="C246" s="24">
        <f ca="1">LN(Data!D258/Data!D257)</f>
        <v>-8.4234175975992818E-4</v>
      </c>
      <c r="D246" s="24">
        <f ca="1">LN(Data!E258/Data!E257)</f>
        <v>2.1909402630417577E-2</v>
      </c>
      <c r="E246" s="24">
        <f ca="1">LN(Data!F258/Data!F257)</f>
        <v>-3.3021493957591107E-3</v>
      </c>
      <c r="F246" s="24">
        <f ca="1">LN(Data!G258/Data!G257)</f>
        <v>7.6356055027287746E-3</v>
      </c>
      <c r="G246" s="24">
        <f ca="1">LN(Data!H258/Data!H257)</f>
        <v>-1.1975087833994777E-2</v>
      </c>
      <c r="H246" s="24">
        <f ca="1">LN(Data!I258/Data!I257)</f>
        <v>4.0830484815961134E-3</v>
      </c>
      <c r="I246" s="24">
        <f ca="1">LN(Data!J258/Data!J257)</f>
        <v>9.8068279469881222E-3</v>
      </c>
      <c r="J246" s="24">
        <f ca="1">LN(Data!K258/Data!K257)</f>
        <v>1.3449901153328341E-3</v>
      </c>
      <c r="K246" s="24">
        <f ca="1">LN(Data!L258/Data!L257)</f>
        <v>-7.1625109972767867E-3</v>
      </c>
      <c r="L246" s="24">
        <f ca="1">LN(Data!M258/Data!M257)</f>
        <v>-4.1034115845923419E-3</v>
      </c>
      <c r="M246" s="24">
        <f ca="1">LN(Data!N258/Data!N257)</f>
        <v>-3.6791759061089748E-4</v>
      </c>
      <c r="N246" s="24">
        <f ca="1">LN(Data!O258/Data!O257)</f>
        <v>9.3179878461583585E-3</v>
      </c>
      <c r="O246" s="24">
        <f ca="1">LN(Data!P258/Data!P257)</f>
        <v>-6.0827824918545529E-3</v>
      </c>
    </row>
    <row r="247" spans="1:15" x14ac:dyDescent="0.35">
      <c r="A247">
        <f ca="1"/>
        <v>245</v>
      </c>
      <c r="B247" s="24">
        <f ca="1">LN(Data!C259/Data!C258)</f>
        <v>1.1762101364637088E-2</v>
      </c>
      <c r="C247" s="24">
        <f ca="1">LN(Data!D259/Data!D258)</f>
        <v>8.1130673015311072E-3</v>
      </c>
      <c r="D247" s="24">
        <f ca="1">LN(Data!E259/Data!E258)</f>
        <v>1.3095293117421263E-2</v>
      </c>
      <c r="E247" s="24">
        <f ca="1">LN(Data!F259/Data!F258)</f>
        <v>1.3506319570000702E-2</v>
      </c>
      <c r="F247" s="24">
        <f ca="1">LN(Data!G259/Data!G258)</f>
        <v>1.6552304080118999E-2</v>
      </c>
      <c r="G247" s="24">
        <f ca="1">LN(Data!H259/Data!H258)</f>
        <v>-1.6694494695410462E-3</v>
      </c>
      <c r="H247" s="24">
        <f ca="1">LN(Data!I259/Data!I258)</f>
        <v>1.0662610762120146E-2</v>
      </c>
      <c r="I247" s="24">
        <f ca="1">LN(Data!J259/Data!J258)</f>
        <v>4.0103176061538313E-3</v>
      </c>
      <c r="J247" s="24">
        <f ca="1">LN(Data!K259/Data!K258)</f>
        <v>1.2024192966801591E-2</v>
      </c>
      <c r="K247" s="24">
        <f ca="1">LN(Data!L259/Data!L258)</f>
        <v>-4.1937057293701119E-3</v>
      </c>
      <c r="L247" s="24">
        <f ca="1">LN(Data!M259/Data!M258)</f>
        <v>1.1772536225267412E-2</v>
      </c>
      <c r="M247" s="24">
        <f ca="1">LN(Data!N259/Data!N258)</f>
        <v>1.0250867723562726E-2</v>
      </c>
      <c r="N247" s="24">
        <f ca="1">LN(Data!O259/Data!O258)</f>
        <v>1.6510852875906392E-2</v>
      </c>
      <c r="O247" s="24">
        <f ca="1">LN(Data!P259/Data!P258)</f>
        <v>-8.2944315094629314E-4</v>
      </c>
    </row>
    <row r="248" spans="1:15" x14ac:dyDescent="0.35">
      <c r="A248">
        <f ca="1"/>
        <v>246</v>
      </c>
      <c r="B248" s="24">
        <f ca="1">LN(Data!C260/Data!C259)</f>
        <v>2.7747286430700939E-3</v>
      </c>
      <c r="C248" s="24">
        <f ca="1">LN(Data!D260/Data!D259)</f>
        <v>1.9485044439037085E-3</v>
      </c>
      <c r="D248" s="24">
        <f ca="1">LN(Data!E260/Data!E259)</f>
        <v>5.2782176642044197E-3</v>
      </c>
      <c r="E248" s="24">
        <f ca="1">LN(Data!F260/Data!F259)</f>
        <v>-1.5161492361669303E-2</v>
      </c>
      <c r="F248" s="24">
        <f ca="1">LN(Data!G260/Data!G259)</f>
        <v>6.0108085525413871E-3</v>
      </c>
      <c r="G248" s="24">
        <f ca="1">LN(Data!H260/Data!H259)</f>
        <v>1.2636795932923807E-2</v>
      </c>
      <c r="H248" s="24">
        <f ca="1">LN(Data!I260/Data!I259)</f>
        <v>9.3219182928628019E-3</v>
      </c>
      <c r="I248" s="24">
        <f ca="1">LN(Data!J260/Data!J259)</f>
        <v>-1.0922787526777293E-2</v>
      </c>
      <c r="J248" s="24">
        <f ca="1">LN(Data!K260/Data!K259)</f>
        <v>4.3067815451576369E-3</v>
      </c>
      <c r="K248" s="24">
        <f ca="1">LN(Data!L260/Data!L259)</f>
        <v>2.6251812485003991E-2</v>
      </c>
      <c r="L248" s="24">
        <f ca="1">LN(Data!M260/Data!M259)</f>
        <v>-6.1960087347001785E-3</v>
      </c>
      <c r="M248" s="24">
        <f ca="1">LN(Data!N260/Data!N259)</f>
        <v>-1.1540682181066394E-3</v>
      </c>
      <c r="N248" s="24">
        <f ca="1">LN(Data!O260/Data!O259)</f>
        <v>-4.5815516989559897E-4</v>
      </c>
      <c r="O248" s="24">
        <f ca="1">LN(Data!P260/Data!P259)</f>
        <v>1.0645265230897908E-2</v>
      </c>
    </row>
    <row r="249" spans="1:15" x14ac:dyDescent="0.35">
      <c r="A249">
        <f ca="1"/>
        <v>247</v>
      </c>
      <c r="B249" s="24">
        <f ca="1">LN(Data!C261/Data!C260)</f>
        <v>-1.2196689701489101E-2</v>
      </c>
      <c r="C249" s="24">
        <f ca="1">LN(Data!D261/Data!D260)</f>
        <v>3.3314855910034193E-3</v>
      </c>
      <c r="D249" s="24">
        <f ca="1">LN(Data!E261/Data!E260)</f>
        <v>1.7532329715576115E-3</v>
      </c>
      <c r="E249" s="24">
        <f ca="1">LN(Data!F261/Data!F260)</f>
        <v>-1.8407731299103087E-4</v>
      </c>
      <c r="F249" s="24">
        <f ca="1">LN(Data!G261/Data!G260)</f>
        <v>9.2709708556440052E-3</v>
      </c>
      <c r="G249" s="24">
        <f ca="1">LN(Data!H261/Data!H260)</f>
        <v>-5.8834514261105909E-3</v>
      </c>
      <c r="H249" s="24">
        <f ca="1">LN(Data!I261/Data!I260)</f>
        <v>-1.0128545085582571E-2</v>
      </c>
      <c r="I249" s="24">
        <f ca="1">LN(Data!J261/Data!J260)</f>
        <v>-2.0251706617775899E-3</v>
      </c>
      <c r="J249" s="24">
        <f ca="1">LN(Data!K261/Data!K260)</f>
        <v>1.0195779821469318E-2</v>
      </c>
      <c r="K249" s="24">
        <f ca="1">LN(Data!L261/Data!L260)</f>
        <v>-4.3353645998041806E-4</v>
      </c>
      <c r="L249" s="24">
        <f ca="1">LN(Data!M261/Data!M260)</f>
        <v>1.4935342557545821E-2</v>
      </c>
      <c r="M249" s="24">
        <f ca="1">LN(Data!N261/Data!N260)</f>
        <v>4.6083030861944025E-3</v>
      </c>
      <c r="N249" s="24">
        <f ca="1">LN(Data!O261/Data!O260)</f>
        <v>7.0020835596336277E-3</v>
      </c>
      <c r="O249" s="24">
        <f ca="1">LN(Data!P261/Data!P260)</f>
        <v>-1.5168435714260759E-3</v>
      </c>
    </row>
    <row r="250" spans="1:15" x14ac:dyDescent="0.35">
      <c r="A250">
        <f ca="1"/>
        <v>248</v>
      </c>
      <c r="B250" s="24">
        <f ca="1">LN(Data!C262/Data!C261)</f>
        <v>1.0868092908418524E-2</v>
      </c>
      <c r="C250" s="24">
        <f ca="1">LN(Data!D262/Data!D261)</f>
        <v>-1.086815769235398E-2</v>
      </c>
      <c r="D250" s="24">
        <f ca="1">LN(Data!E262/Data!E261)</f>
        <v>5.0234898695918299E-3</v>
      </c>
      <c r="E250" s="24">
        <f ca="1">LN(Data!F262/Data!F261)</f>
        <v>-1.8768552415770964E-2</v>
      </c>
      <c r="F250" s="24">
        <f ca="1">LN(Data!G262/Data!G261)</f>
        <v>2.3402390079368073E-2</v>
      </c>
      <c r="G250" s="24">
        <f ca="1">LN(Data!H262/Data!H261)</f>
        <v>-5.8255285189335211E-3</v>
      </c>
      <c r="H250" s="24">
        <f ca="1">LN(Data!I262/Data!I261)</f>
        <v>-1.1801204675015307E-2</v>
      </c>
      <c r="I250" s="24">
        <f ca="1">LN(Data!J262/Data!J261)</f>
        <v>-6.1002367821394654E-3</v>
      </c>
      <c r="J250" s="24">
        <f ca="1">LN(Data!K262/Data!K261)</f>
        <v>-1.0195779821469218E-2</v>
      </c>
      <c r="K250" s="24">
        <f ca="1">LN(Data!L262/Data!L261)</f>
        <v>2.408722699122649E-2</v>
      </c>
      <c r="L250" s="24">
        <f ca="1">LN(Data!M262/Data!M261)</f>
        <v>8.344079220501923E-3</v>
      </c>
      <c r="M250" s="24">
        <f ca="1">LN(Data!N262/Data!N261)</f>
        <v>-3.150753939534629E-3</v>
      </c>
      <c r="N250" s="24">
        <f ca="1">LN(Data!O262/Data!O261)</f>
        <v>-1.0943239247417221E-2</v>
      </c>
      <c r="O250" s="24">
        <f ca="1">LN(Data!P262/Data!P261)</f>
        <v>-2.1950662056761843E-3</v>
      </c>
    </row>
    <row r="251" spans="1:15" x14ac:dyDescent="0.35">
      <c r="A251">
        <f ca="1"/>
        <v>249</v>
      </c>
      <c r="B251" s="24">
        <f ca="1">LN(Data!C263/Data!C262)</f>
        <v>-2.1989477062673733E-3</v>
      </c>
      <c r="C251" s="24">
        <f ca="1">LN(Data!D263/Data!D262)</f>
        <v>-7.876271378256694E-3</v>
      </c>
      <c r="D251" s="24">
        <f ca="1">LN(Data!E263/Data!E262)</f>
        <v>-5.8997221271881598E-3</v>
      </c>
      <c r="E251" s="24">
        <f ca="1">LN(Data!F263/Data!F262)</f>
        <v>7.661440820367172E-3</v>
      </c>
      <c r="F251" s="24">
        <f ca="1">LN(Data!G263/Data!G262)</f>
        <v>-1.350801459507903E-2</v>
      </c>
      <c r="G251" s="24">
        <f ca="1">LN(Data!H263/Data!H262)</f>
        <v>-3.6233606789988397E-3</v>
      </c>
      <c r="H251" s="24">
        <f ca="1">LN(Data!I263/Data!I262)</f>
        <v>-6.4904604166421756E-3</v>
      </c>
      <c r="I251" s="24">
        <f ca="1">LN(Data!J263/Data!J262)</f>
        <v>1.4558162419808379E-3</v>
      </c>
      <c r="J251" s="24">
        <f ca="1">LN(Data!K263/Data!K262)</f>
        <v>-1.0300805485368105E-2</v>
      </c>
      <c r="K251" s="24">
        <f ca="1">LN(Data!L263/Data!L262)</f>
        <v>-2.0912315723171475E-2</v>
      </c>
      <c r="L251" s="24">
        <f ca="1">LN(Data!M263/Data!M262)</f>
        <v>1.1179431013412459E-3</v>
      </c>
      <c r="M251" s="24">
        <f ca="1">LN(Data!N263/Data!N262)</f>
        <v>-7.2850901716397696E-4</v>
      </c>
      <c r="N251" s="24">
        <f ca="1">LN(Data!O263/Data!O262)</f>
        <v>2.5773939802792432E-2</v>
      </c>
      <c r="O251" s="24">
        <f ca="1">LN(Data!P263/Data!P262)</f>
        <v>-6.9120790843943689E-3</v>
      </c>
    </row>
    <row r="252" spans="1:15" x14ac:dyDescent="0.35">
      <c r="A252">
        <f ca="1"/>
        <v>250</v>
      </c>
      <c r="B252" s="24">
        <f ca="1">LN(Data!C264/Data!C263)</f>
        <v>6.3521608751096097E-3</v>
      </c>
      <c r="C252" s="24">
        <f ca="1">LN(Data!D264/Data!D263)</f>
        <v>1.680241153697145E-2</v>
      </c>
      <c r="D252" s="24">
        <f ca="1">LN(Data!E264/Data!E263)</f>
        <v>1.6087303464058171E-2</v>
      </c>
      <c r="E252" s="24">
        <f ca="1">LN(Data!F264/Data!F263)</f>
        <v>-2.4306425070595345E-2</v>
      </c>
      <c r="F252" s="24">
        <f ca="1">LN(Data!G264/Data!G263)</f>
        <v>4.5012098787215904E-2</v>
      </c>
      <c r="G252" s="24">
        <f ca="1">LN(Data!H264/Data!H263)</f>
        <v>4.642964975514652E-3</v>
      </c>
      <c r="H252" s="24">
        <f ca="1">LN(Data!I264/Data!I263)</f>
        <v>-9.0176517598405375E-3</v>
      </c>
      <c r="I252" s="24">
        <f ca="1">LN(Data!J264/Data!J263)</f>
        <v>1.587564010965908E-2</v>
      </c>
      <c r="J252" s="24">
        <f ca="1">LN(Data!K264/Data!K263)</f>
        <v>4.1663255000496035E-3</v>
      </c>
      <c r="K252" s="24">
        <f ca="1">LN(Data!L264/Data!L263)</f>
        <v>2.1589472727203901E-3</v>
      </c>
      <c r="L252" s="24">
        <f ca="1">LN(Data!M264/Data!M263)</f>
        <v>8.7406198107345071E-3</v>
      </c>
      <c r="M252" s="24">
        <f ca="1">LN(Data!N264/Data!N263)</f>
        <v>3.930012772776606E-2</v>
      </c>
      <c r="N252" s="24">
        <f ca="1">LN(Data!O264/Data!O263)</f>
        <v>-4.8315605516078891E-3</v>
      </c>
      <c r="O252" s="24">
        <f ca="1">LN(Data!P264/Data!P263)</f>
        <v>6.2357035856740149E-3</v>
      </c>
    </row>
    <row r="253" spans="1:15" x14ac:dyDescent="0.35">
      <c r="A253">
        <f ca="1"/>
        <v>251</v>
      </c>
      <c r="B253" s="24">
        <f ca="1">LN(Data!C265/Data!C264)</f>
        <v>1.3493629551585165E-2</v>
      </c>
      <c r="C253" s="24">
        <f ca="1">LN(Data!D265/Data!D264)</f>
        <v>5.5524709921798727E-4</v>
      </c>
      <c r="D253" s="24">
        <f ca="1">LN(Data!E265/Data!E264)</f>
        <v>2.3655871338097743E-2</v>
      </c>
      <c r="E253" s="24">
        <f ca="1">LN(Data!F265/Data!F264)</f>
        <v>-1.7180494824415261E-3</v>
      </c>
      <c r="F253" s="24">
        <f ca="1">LN(Data!G265/Data!G264)</f>
        <v>-4.4111231649762266E-3</v>
      </c>
      <c r="G253" s="24">
        <f ca="1">LN(Data!H265/Data!H264)</f>
        <v>-4.3637783374348045E-3</v>
      </c>
      <c r="H253" s="24">
        <f ca="1">LN(Data!I265/Data!I264)</f>
        <v>-3.5147174885131549E-3</v>
      </c>
      <c r="I253" s="24">
        <f ca="1">LN(Data!J265/Data!J264)</f>
        <v>9.9730132765591343E-3</v>
      </c>
      <c r="J253" s="24">
        <f ca="1">LN(Data!K265/Data!K264)</f>
        <v>1.6616820041522133E-3</v>
      </c>
      <c r="K253" s="24">
        <f ca="1">LN(Data!L265/Data!L264)</f>
        <v>9.752917911159625E-3</v>
      </c>
      <c r="L253" s="24">
        <f ca="1">LN(Data!M265/Data!M264)</f>
        <v>1.3515843028200419E-2</v>
      </c>
      <c r="M253" s="24">
        <f ca="1">LN(Data!N265/Data!N264)</f>
        <v>3.1481399521091397E-3</v>
      </c>
      <c r="N253" s="24">
        <f ca="1">LN(Data!O265/Data!O264)</f>
        <v>8.9703460788643861E-3</v>
      </c>
      <c r="O253" s="24">
        <f ca="1">LN(Data!P265/Data!P264)</f>
        <v>5.5874901574473031E-3</v>
      </c>
    </row>
    <row r="254" spans="1:15" x14ac:dyDescent="0.35">
      <c r="A254">
        <f ca="1"/>
        <v>252</v>
      </c>
      <c r="B254" s="24">
        <f ca="1">LN(Data!C266/Data!C265)</f>
        <v>1.4602091726869399E-2</v>
      </c>
      <c r="C254" s="24">
        <f ca="1">LN(Data!D266/Data!D265)</f>
        <v>1.978630089884368E-2</v>
      </c>
      <c r="D254" s="24">
        <f ca="1">LN(Data!E266/Data!E265)</f>
        <v>1.2973607370248268E-2</v>
      </c>
      <c r="E254" s="24">
        <f ca="1">LN(Data!F266/Data!F265)</f>
        <v>-1.7210062570794497E-3</v>
      </c>
      <c r="F254" s="24">
        <f ca="1">LN(Data!G266/Data!G265)</f>
        <v>1.1563167685588396E-2</v>
      </c>
      <c r="G254" s="24">
        <f ca="1">LN(Data!H266/Data!H265)</f>
        <v>1.2299595568780261E-2</v>
      </c>
      <c r="H254" s="24">
        <f ca="1">LN(Data!I266/Data!I265)</f>
        <v>-2.884894778973282E-3</v>
      </c>
      <c r="I254" s="24">
        <f ca="1">LN(Data!J266/Data!J265)</f>
        <v>2.2656480946210032E-3</v>
      </c>
      <c r="J254" s="24">
        <f ca="1">LN(Data!K266/Data!K265)</f>
        <v>8.5965151650282644E-3</v>
      </c>
      <c r="K254" s="24">
        <f ca="1">LN(Data!L266/Data!L265)</f>
        <v>9.0239675009012085E-3</v>
      </c>
      <c r="L254" s="24">
        <f ca="1">LN(Data!M266/Data!M265)</f>
        <v>-4.2237059271482214E-3</v>
      </c>
      <c r="M254" s="24">
        <f ca="1">LN(Data!N266/Data!N265)</f>
        <v>3.491823349220343E-4</v>
      </c>
      <c r="N254" s="24">
        <f ca="1">LN(Data!O266/Data!O265)</f>
        <v>-9.3066549295315064E-4</v>
      </c>
      <c r="O254" s="24">
        <f ca="1">LN(Data!P266/Data!P265)</f>
        <v>8.6879700711824312E-3</v>
      </c>
    </row>
    <row r="255" spans="1:15" x14ac:dyDescent="0.35">
      <c r="A255">
        <f ca="1"/>
        <v>253</v>
      </c>
      <c r="B255" s="24">
        <f ca="1">LN(Data!C267/Data!C266)</f>
        <v>-4.1715567272317969E-2</v>
      </c>
      <c r="C255" s="24">
        <f ca="1">LN(Data!D267/Data!D266)</f>
        <v>2.0469338434950236E-2</v>
      </c>
      <c r="D255" s="24">
        <f ca="1">LN(Data!E267/Data!E266)</f>
        <v>3.5280725606861196E-3</v>
      </c>
      <c r="E255" s="24">
        <f ca="1">LN(Data!F267/Data!F266)</f>
        <v>-1.1743324866478669E-2</v>
      </c>
      <c r="F255" s="24">
        <f ca="1">LN(Data!G267/Data!G266)</f>
        <v>-7.6939031087820955E-3</v>
      </c>
      <c r="G255" s="24">
        <f ca="1">LN(Data!H267/Data!H266)</f>
        <v>1.0514382578928092E-2</v>
      </c>
      <c r="H255" s="24">
        <f ca="1">LN(Data!I267/Data!I266)</f>
        <v>-6.4203396381704703E-5</v>
      </c>
      <c r="I255" s="24">
        <f ca="1">LN(Data!J267/Data!J266)</f>
        <v>7.0472455154029223E-3</v>
      </c>
      <c r="J255" s="24">
        <f ca="1">LN(Data!K267/Data!K266)</f>
        <v>-4.6197079355363071E-3</v>
      </c>
      <c r="K255" s="24">
        <f ca="1">LN(Data!L267/Data!L266)</f>
        <v>9.6888190643773398E-3</v>
      </c>
      <c r="L255" s="24">
        <f ca="1">LN(Data!M267/Data!M266)</f>
        <v>2.1922965247715273E-3</v>
      </c>
      <c r="M255" s="24">
        <f ca="1">LN(Data!N267/Data!N266)</f>
        <v>3.4271474977727793E-3</v>
      </c>
      <c r="N255" s="24">
        <f ca="1">LN(Data!O267/Data!O266)</f>
        <v>3.1607351776235734E-3</v>
      </c>
      <c r="O255" s="24">
        <f ca="1">LN(Data!P267/Data!P266)</f>
        <v>3.3295213361662556E-3</v>
      </c>
    </row>
    <row r="256" spans="1:15" x14ac:dyDescent="0.35">
      <c r="A256">
        <f ca="1"/>
        <v>254</v>
      </c>
      <c r="B256" s="24">
        <f ca="1">LN(Data!C268/Data!C267)</f>
        <v>5.2960985131520685E-3</v>
      </c>
      <c r="C256" s="24">
        <f ca="1">LN(Data!D268/Data!D267)</f>
        <v>-1.2339212351700081E-2</v>
      </c>
      <c r="D256" s="24">
        <f ca="1">LN(Data!E268/Data!E267)</f>
        <v>-3.1995993937705594E-2</v>
      </c>
      <c r="E256" s="24">
        <f ca="1">LN(Data!F268/Data!F267)</f>
        <v>-1.4433642421964784E-2</v>
      </c>
      <c r="F256" s="24">
        <f ca="1">LN(Data!G268/Data!G267)</f>
        <v>2.1249584624455094E-2</v>
      </c>
      <c r="G256" s="24">
        <f ca="1">LN(Data!H268/Data!H267)</f>
        <v>-1.3552079948644023E-2</v>
      </c>
      <c r="H256" s="24">
        <f ca="1">LN(Data!I268/Data!I267)</f>
        <v>-3.3442696292106358E-3</v>
      </c>
      <c r="I256" s="24">
        <f ca="1">LN(Data!J268/Data!J267)</f>
        <v>6.9979291876446368E-3</v>
      </c>
      <c r="J256" s="24">
        <f ca="1">LN(Data!K268/Data!K267)</f>
        <v>3.3068783370132491E-4</v>
      </c>
      <c r="K256" s="24">
        <f ca="1">LN(Data!L268/Data!L267)</f>
        <v>-1.4683434832171145E-3</v>
      </c>
      <c r="L256" s="24">
        <f ca="1">LN(Data!M268/Data!M267)</f>
        <v>-1.8788168983799528E-3</v>
      </c>
      <c r="M256" s="24">
        <f ca="1">LN(Data!N268/Data!N267)</f>
        <v>-2.4965902595163588E-3</v>
      </c>
      <c r="N256" s="24">
        <f ca="1">LN(Data!O268/Data!O267)</f>
        <v>-4.1295469685697448E-3</v>
      </c>
      <c r="O256" s="24">
        <f ca="1">LN(Data!P268/Data!P267)</f>
        <v>-4.518346520761665E-3</v>
      </c>
    </row>
    <row r="257" spans="1:15" x14ac:dyDescent="0.35">
      <c r="A257">
        <f ca="1"/>
        <v>255</v>
      </c>
      <c r="B257" s="24">
        <f ca="1">LN(Data!C269/Data!C268)</f>
        <v>-8.3350816246090791E-3</v>
      </c>
      <c r="C257" s="24">
        <f ca="1">LN(Data!D269/Data!D268)</f>
        <v>-5.1413995004186523E-3</v>
      </c>
      <c r="D257" s="24">
        <f ca="1">LN(Data!E269/Data!E268)</f>
        <v>1.0689471889049637E-3</v>
      </c>
      <c r="E257" s="24">
        <f ca="1">LN(Data!F269/Data!F268)</f>
        <v>-7.8616356250344962E-4</v>
      </c>
      <c r="F257" s="24">
        <f ca="1">LN(Data!G269/Data!G268)</f>
        <v>-4.6536448829290053E-3</v>
      </c>
      <c r="G257" s="24">
        <f ca="1">LN(Data!H269/Data!H268)</f>
        <v>5.9745570430257654E-3</v>
      </c>
      <c r="H257" s="24">
        <f ca="1">LN(Data!I269/Data!I268)</f>
        <v>-6.4422612359115063E-5</v>
      </c>
      <c r="I257" s="24">
        <f ca="1">LN(Data!J269/Data!J268)</f>
        <v>9.1629129215197447E-3</v>
      </c>
      <c r="J257" s="24">
        <f ca="1">LN(Data!K269/Data!K268)</f>
        <v>-1.4889571780536954E-3</v>
      </c>
      <c r="K257" s="24">
        <f ca="1">LN(Data!L269/Data!L268)</f>
        <v>-1.3809519596266801E-2</v>
      </c>
      <c r="L257" s="24">
        <f ca="1">LN(Data!M269/Data!M268)</f>
        <v>1.1530199412395975E-2</v>
      </c>
      <c r="M257" s="24">
        <f ca="1">LN(Data!N269/Data!N268)</f>
        <v>3.3660295259940872E-3</v>
      </c>
      <c r="N257" s="24">
        <f ca="1">LN(Data!O269/Data!O268)</f>
        <v>8.1681600645039463E-3</v>
      </c>
      <c r="O257" s="24">
        <f ca="1">LN(Data!P269/Data!P268)</f>
        <v>-2.5911081029830014E-3</v>
      </c>
    </row>
    <row r="258" spans="1:15" x14ac:dyDescent="0.35">
      <c r="A258">
        <f ca="1"/>
        <v>256</v>
      </c>
      <c r="B258" s="24">
        <f ca="1">LN(Data!C270/Data!C269)</f>
        <v>-6.6948805381267596E-3</v>
      </c>
      <c r="C258" s="24">
        <f ca="1">LN(Data!D270/Data!D269)</f>
        <v>6.2204392598223177E-3</v>
      </c>
      <c r="D258" s="24">
        <f ca="1">LN(Data!E270/Data!E269)</f>
        <v>2.4901054487947372E-2</v>
      </c>
      <c r="E258" s="24">
        <f ca="1">LN(Data!F270/Data!F269)</f>
        <v>2.7488727303523097E-3</v>
      </c>
      <c r="F258" s="24">
        <f ca="1">LN(Data!G270/Data!G269)</f>
        <v>3.9901629052987936E-3</v>
      </c>
      <c r="G258" s="24">
        <f ca="1">LN(Data!H270/Data!H269)</f>
        <v>1.0211613170196462E-2</v>
      </c>
      <c r="H258" s="24">
        <f ca="1">LN(Data!I270/Data!I269)</f>
        <v>3.5370949125217294E-3</v>
      </c>
      <c r="I258" s="24">
        <f ca="1">LN(Data!J270/Data!J269)</f>
        <v>5.2377790317485124E-3</v>
      </c>
      <c r="J258" s="24">
        <f ca="1">LN(Data!K270/Data!K269)</f>
        <v>2.3151986528033041E-3</v>
      </c>
      <c r="K258" s="24">
        <f ca="1">LN(Data!L270/Data!L269)</f>
        <v>-2.8655689760722909E-3</v>
      </c>
      <c r="L258" s="24">
        <f ca="1">LN(Data!M270/Data!M269)</f>
        <v>-1.9238882279840004E-2</v>
      </c>
      <c r="M258" s="24">
        <f ca="1">LN(Data!N270/Data!N269)</f>
        <v>7.5290305586555499E-4</v>
      </c>
      <c r="N258" s="24">
        <f ca="1">LN(Data!O270/Data!O269)</f>
        <v>-4.2613964029600332E-3</v>
      </c>
      <c r="O258" s="24">
        <f ca="1">LN(Data!P270/Data!P269)</f>
        <v>-2.8076369355892567E-3</v>
      </c>
    </row>
    <row r="259" spans="1:15" x14ac:dyDescent="0.35">
      <c r="A259">
        <f ca="1"/>
        <v>257</v>
      </c>
      <c r="B259" s="24">
        <f ca="1">LN(Data!C271/Data!C270)</f>
        <v>2.0990800438109806E-2</v>
      </c>
      <c r="C259" s="24">
        <f ca="1">LN(Data!D271/Data!D270)</f>
        <v>1.9226226401342045E-2</v>
      </c>
      <c r="D259" s="24">
        <f ca="1">LN(Data!E271/Data!E270)</f>
        <v>3.0177800657172685E-2</v>
      </c>
      <c r="E259" s="24">
        <f ca="1">LN(Data!F271/Data!F270)</f>
        <v>2.0187020919978638E-2</v>
      </c>
      <c r="F259" s="24">
        <f ca="1">LN(Data!G271/Data!G270)</f>
        <v>1.3265240387862192E-3</v>
      </c>
      <c r="G259" s="24">
        <f ca="1">LN(Data!H271/Data!H270)</f>
        <v>1.0736783793614261E-2</v>
      </c>
      <c r="H259" s="24">
        <f ca="1">LN(Data!I271/Data!I270)</f>
        <v>1.3961276079934125E-2</v>
      </c>
      <c r="I259" s="24">
        <f ca="1">LN(Data!J271/Data!J270)</f>
        <v>4.3895818082934721E-3</v>
      </c>
      <c r="J259" s="24">
        <f ca="1">LN(Data!K271/Data!K270)</f>
        <v>8.0612429628310733E-3</v>
      </c>
      <c r="K259" s="24">
        <f ca="1">LN(Data!L271/Data!L270)</f>
        <v>-5.2189591733531912E-4</v>
      </c>
      <c r="L259" s="24">
        <f ca="1">LN(Data!M271/Data!M270)</f>
        <v>1.3801975683104189E-2</v>
      </c>
      <c r="M259" s="24">
        <f ca="1">LN(Data!N271/Data!N270)</f>
        <v>4.8512945275971612E-3</v>
      </c>
      <c r="N259" s="24">
        <f ca="1">LN(Data!O271/Data!O270)</f>
        <v>1.0160248487920851E-2</v>
      </c>
      <c r="O259" s="24">
        <f ca="1">LN(Data!P271/Data!P270)</f>
        <v>8.6906204199463412E-3</v>
      </c>
    </row>
    <row r="260" spans="1:15" x14ac:dyDescent="0.35">
      <c r="A260">
        <f ca="1"/>
        <v>258</v>
      </c>
      <c r="B260" s="24">
        <f ca="1">LN(Data!C272/Data!C271)</f>
        <v>-1.0615256731507589E-2</v>
      </c>
      <c r="C260" s="24">
        <f ca="1">LN(Data!D272/Data!D271)</f>
        <v>2.9050594839795511E-3</v>
      </c>
      <c r="D260" s="24">
        <f ca="1">LN(Data!E272/Data!E271)</f>
        <v>1.1460867380751853E-2</v>
      </c>
      <c r="E260" s="24">
        <f ca="1">LN(Data!F272/Data!F271)</f>
        <v>-8.103459353836745E-3</v>
      </c>
      <c r="F260" s="24">
        <f ca="1">LN(Data!G272/Data!G271)</f>
        <v>3.9761431935387198E-4</v>
      </c>
      <c r="G260" s="24">
        <f ca="1">LN(Data!H272/Data!H271)</f>
        <v>2.5096365237942354E-3</v>
      </c>
      <c r="H260" s="24">
        <f ca="1">LN(Data!I272/Data!I271)</f>
        <v>1.4550057920393353E-3</v>
      </c>
      <c r="I260" s="24">
        <f ca="1">LN(Data!J272/Data!J271)</f>
        <v>1.0077710239290261E-2</v>
      </c>
      <c r="J260" s="24">
        <f ca="1">LN(Data!K272/Data!K271)</f>
        <v>2.4547921663537618E-3</v>
      </c>
      <c r="K260" s="24">
        <f ca="1">LN(Data!L272/Data!L271)</f>
        <v>-1.6861608222264114E-3</v>
      </c>
      <c r="L260" s="24">
        <f ca="1">LN(Data!M272/Data!M271)</f>
        <v>1.2230201210341986E-2</v>
      </c>
      <c r="M260" s="24">
        <f ca="1">LN(Data!N272/Data!N271)</f>
        <v>8.2621389152757359E-3</v>
      </c>
      <c r="N260" s="24">
        <f ca="1">LN(Data!O272/Data!O271)</f>
        <v>-1.0297904551096226E-3</v>
      </c>
      <c r="O260" s="24">
        <f ca="1">LN(Data!P272/Data!P271)</f>
        <v>-1.2481018467311642E-4</v>
      </c>
    </row>
    <row r="261" spans="1:15" x14ac:dyDescent="0.35">
      <c r="A261">
        <f ca="1"/>
        <v>259</v>
      </c>
      <c r="B261" s="24">
        <f ca="1">LN(Data!C273/Data!C272)</f>
        <v>-8.4917496603818012E-3</v>
      </c>
      <c r="C261" s="24">
        <f ca="1">LN(Data!D273/Data!D272)</f>
        <v>-1.0604553248797112E-2</v>
      </c>
      <c r="D261" s="24">
        <f ca="1">LN(Data!E273/Data!E272)</f>
        <v>3.7912845971411315E-3</v>
      </c>
      <c r="E261" s="24">
        <f ca="1">LN(Data!F273/Data!F272)</f>
        <v>-1.1691481576802379E-2</v>
      </c>
      <c r="F261" s="24">
        <f ca="1">LN(Data!G273/Data!G272)</f>
        <v>2.9765267698388106E-2</v>
      </c>
      <c r="G261" s="24">
        <f ca="1">LN(Data!H273/Data!H272)</f>
        <v>3.038972664178961E-3</v>
      </c>
      <c r="H261" s="24">
        <f ca="1">LN(Data!I273/Data!I272)</f>
        <v>-2.5951845435445687E-3</v>
      </c>
      <c r="I261" s="24">
        <f ca="1">LN(Data!J273/Data!J272)</f>
        <v>4.3266698107324196E-3</v>
      </c>
      <c r="J261" s="24">
        <f ca="1">LN(Data!K273/Data!K272)</f>
        <v>-8.2061842424259197E-3</v>
      </c>
      <c r="K261" s="24">
        <f ca="1">LN(Data!L273/Data!L272)</f>
        <v>9.1093627580365304E-3</v>
      </c>
      <c r="L261" s="24">
        <f ca="1">LN(Data!M273/Data!M272)</f>
        <v>2.1162394385571017E-2</v>
      </c>
      <c r="M261" s="24">
        <f ca="1">LN(Data!N273/Data!N272)</f>
        <v>-1.1667134269700282E-2</v>
      </c>
      <c r="N261" s="24">
        <f ca="1">LN(Data!O273/Data!O272)</f>
        <v>-2.142301507062935E-2</v>
      </c>
      <c r="O261" s="24">
        <f ca="1">LN(Data!P273/Data!P272)</f>
        <v>-1.3114482972919421E-3</v>
      </c>
    </row>
    <row r="262" spans="1:15" x14ac:dyDescent="0.35">
      <c r="A262">
        <f ca="1"/>
        <v>260</v>
      </c>
      <c r="B262" s="24">
        <f ca="1">LN(Data!C274/Data!C273)</f>
        <v>-7.0233711550964639E-3</v>
      </c>
      <c r="C262" s="24">
        <f ca="1">LN(Data!D274/Data!D273)</f>
        <v>-5.8807974882541881E-3</v>
      </c>
      <c r="D262" s="24">
        <f ca="1">LN(Data!E274/Data!E273)</f>
        <v>-3.9818382261619233E-2</v>
      </c>
      <c r="E262" s="24">
        <f ca="1">LN(Data!F274/Data!F273)</f>
        <v>-5.8817764660097215E-4</v>
      </c>
      <c r="F262" s="24">
        <f ca="1">LN(Data!G274/Data!G273)</f>
        <v>-5.9990504055170901E-3</v>
      </c>
      <c r="G262" s="24">
        <f ca="1">LN(Data!H274/Data!H273)</f>
        <v>2.1367579683448889E-2</v>
      </c>
      <c r="H262" s="24">
        <f ca="1">LN(Data!I274/Data!I273)</f>
        <v>-3.1694716756091657E-4</v>
      </c>
      <c r="I262" s="24">
        <f ca="1">LN(Data!J274/Data!J273)</f>
        <v>8.8650681318086597E-3</v>
      </c>
      <c r="J262" s="24">
        <f ca="1">LN(Data!K274/Data!K273)</f>
        <v>-8.7727120596436566E-3</v>
      </c>
      <c r="K262" s="24">
        <f ca="1">LN(Data!L274/Data!L273)</f>
        <v>-7.399473484209081E-3</v>
      </c>
      <c r="L262" s="24">
        <f ca="1">LN(Data!M274/Data!M273)</f>
        <v>1.316990002029516E-2</v>
      </c>
      <c r="M262" s="24">
        <f ca="1">LN(Data!N274/Data!N273)</f>
        <v>-8.9426297130441954E-3</v>
      </c>
      <c r="N262" s="24">
        <f ca="1">LN(Data!O274/Data!O273)</f>
        <v>5.2867523447034642E-3</v>
      </c>
      <c r="O262" s="24">
        <f ca="1">LN(Data!P274/Data!P273)</f>
        <v>-6.5621970073025636E-3</v>
      </c>
    </row>
    <row r="263" spans="1:15" x14ac:dyDescent="0.35">
      <c r="A263">
        <f ca="1"/>
        <v>261</v>
      </c>
      <c r="B263" s="24">
        <f ca="1">LN(Data!C275/Data!C274)</f>
        <v>4.7859703159410811E-3</v>
      </c>
      <c r="C263" s="24">
        <f ca="1">LN(Data!D275/Data!D274)</f>
        <v>3.7463249596213989E-3</v>
      </c>
      <c r="D263" s="24">
        <f ca="1">LN(Data!E275/Data!E274)</f>
        <v>-3.7373715241339228E-2</v>
      </c>
      <c r="E263" s="24">
        <f ca="1">LN(Data!F275/Data!F274)</f>
        <v>1.6532516976954837E-2</v>
      </c>
      <c r="F263" s="24">
        <f ca="1">LN(Data!G275/Data!G274)</f>
        <v>2.3264841823435385E-3</v>
      </c>
      <c r="G263" s="24">
        <f ca="1">LN(Data!H275/Data!H274)</f>
        <v>2.530211182779127E-3</v>
      </c>
      <c r="H263" s="24">
        <f ca="1">LN(Data!I275/Data!I274)</f>
        <v>-2.2245219993529561E-2</v>
      </c>
      <c r="I263" s="24">
        <f ca="1">LN(Data!J275/Data!J274)</f>
        <v>-5.3504549162995804E-4</v>
      </c>
      <c r="J263" s="24">
        <f ca="1">LN(Data!K275/Data!K274)</f>
        <v>-5.3342350187474408E-3</v>
      </c>
      <c r="K263" s="24">
        <f ca="1">LN(Data!L275/Data!L274)</f>
        <v>-2.3518522760092378E-3</v>
      </c>
      <c r="L263" s="24">
        <f ca="1">LN(Data!M275/Data!M274)</f>
        <v>6.6681731854303745E-3</v>
      </c>
      <c r="M263" s="24">
        <f ca="1">LN(Data!N275/Data!N274)</f>
        <v>-1.0319040908894565E-2</v>
      </c>
      <c r="N263" s="24">
        <f ca="1">LN(Data!O275/Data!O274)</f>
        <v>-1.721686180207464E-3</v>
      </c>
      <c r="O263" s="24">
        <f ca="1">LN(Data!P275/Data!P274)</f>
        <v>9.0119361850609064E-4</v>
      </c>
    </row>
    <row r="264" spans="1:15" x14ac:dyDescent="0.35">
      <c r="A264">
        <f ca="1"/>
        <v>262</v>
      </c>
      <c r="B264" s="24">
        <f ca="1">LN(Data!C276/Data!C275)</f>
        <v>-4.9044326746653004E-3</v>
      </c>
      <c r="C264" s="24">
        <f ca="1">LN(Data!D276/Data!D275)</f>
        <v>-1.3986241974739726E-2</v>
      </c>
      <c r="D264" s="24">
        <f ca="1">LN(Data!E276/Data!E275)</f>
        <v>-2.8588962877142882E-2</v>
      </c>
      <c r="E264" s="24">
        <f ca="1">LN(Data!F276/Data!F275)</f>
        <v>-8.1348502062758409E-3</v>
      </c>
      <c r="F264" s="24">
        <f ca="1">LN(Data!G276/Data!G275)</f>
        <v>-2.8746454774138831E-2</v>
      </c>
      <c r="G264" s="24">
        <f ca="1">LN(Data!H276/Data!H275)</f>
        <v>-3.3042556046989725E-2</v>
      </c>
      <c r="H264" s="24">
        <f ca="1">LN(Data!I276/Data!I275)</f>
        <v>-1.1474894458386706E-2</v>
      </c>
      <c r="I264" s="24">
        <f ca="1">LN(Data!J276/Data!J275)</f>
        <v>-3.2162986718239236E-3</v>
      </c>
      <c r="J264" s="24">
        <f ca="1">LN(Data!K276/Data!K275)</f>
        <v>-8.8979013982606395E-3</v>
      </c>
      <c r="K264" s="24">
        <f ca="1">LN(Data!L276/Data!L275)</f>
        <v>-6.1312563095996895E-3</v>
      </c>
      <c r="L264" s="24">
        <f ca="1">LN(Data!M276/Data!M275)</f>
        <v>-1.1822079107054386E-3</v>
      </c>
      <c r="M264" s="24">
        <f ca="1">LN(Data!N276/Data!N275)</f>
        <v>-1.7681902618790275E-4</v>
      </c>
      <c r="N264" s="24">
        <f ca="1">LN(Data!O276/Data!O275)</f>
        <v>-9.9387182590473088E-3</v>
      </c>
      <c r="O264" s="24">
        <f ca="1">LN(Data!P276/Data!P275)</f>
        <v>-1.2394239855457701E-2</v>
      </c>
    </row>
    <row r="265" spans="1:15" x14ac:dyDescent="0.35">
      <c r="A265">
        <f ca="1"/>
        <v>263</v>
      </c>
      <c r="B265" s="24">
        <f ca="1">LN(Data!C277/Data!C276)</f>
        <v>4.4917333202830713E-3</v>
      </c>
      <c r="C265" s="24">
        <f ca="1">LN(Data!D277/Data!D276)</f>
        <v>5.1330654378547655E-3</v>
      </c>
      <c r="D265" s="24">
        <f ca="1">LN(Data!E277/Data!E276)</f>
        <v>7.0593719153999876E-3</v>
      </c>
      <c r="E265" s="24">
        <f ca="1">LN(Data!F277/Data!F276)</f>
        <v>-8.5938028897741374E-3</v>
      </c>
      <c r="F265" s="24">
        <f ca="1">LN(Data!G277/Data!G276)</f>
        <v>1.3002196175053623E-2</v>
      </c>
      <c r="G265" s="24">
        <f ca="1">LN(Data!H277/Data!H276)</f>
        <v>1.4662757109900284E-2</v>
      </c>
      <c r="H265" s="24">
        <f ca="1">LN(Data!I277/Data!I276)</f>
        <v>-7.2157174569698187E-4</v>
      </c>
      <c r="I265" s="24">
        <f ca="1">LN(Data!J277/Data!J276)</f>
        <v>-5.1137239683546852E-3</v>
      </c>
      <c r="J265" s="24">
        <f ca="1">LN(Data!K277/Data!K276)</f>
        <v>3.5350596530808894E-3</v>
      </c>
      <c r="K265" s="24">
        <f ca="1">LN(Data!L277/Data!L276)</f>
        <v>1.8117640464754954E-2</v>
      </c>
      <c r="L265" s="24">
        <f ca="1">LN(Data!M277/Data!M276)</f>
        <v>2.3671473480599396E-2</v>
      </c>
      <c r="M265" s="24">
        <f ca="1">LN(Data!N277/Data!N276)</f>
        <v>-3.0107168761631365E-3</v>
      </c>
      <c r="N265" s="24">
        <f ca="1">LN(Data!O277/Data!O276)</f>
        <v>4.9817063437847409E-3</v>
      </c>
      <c r="O265" s="24">
        <f ca="1">LN(Data!P277/Data!P276)</f>
        <v>1.0570053156804655E-2</v>
      </c>
    </row>
    <row r="266" spans="1:15" x14ac:dyDescent="0.35">
      <c r="A266">
        <f ca="1"/>
        <v>264</v>
      </c>
      <c r="B266" s="24">
        <f ca="1">LN(Data!C278/Data!C277)</f>
        <v>-6.6858220232951793E-3</v>
      </c>
      <c r="C266" s="24">
        <f ca="1">LN(Data!D278/Data!D277)</f>
        <v>1.0454457903858979E-2</v>
      </c>
      <c r="D266" s="24">
        <f ca="1">LN(Data!E278/Data!E277)</f>
        <v>2.7321734152783207E-2</v>
      </c>
      <c r="E266" s="24">
        <f ca="1">LN(Data!F278/Data!F277)</f>
        <v>-6.4941682532769964E-3</v>
      </c>
      <c r="F266" s="24">
        <f ca="1">LN(Data!G278/Data!G277)</f>
        <v>1.5292310371745386E-2</v>
      </c>
      <c r="G266" s="24">
        <f ca="1">LN(Data!H278/Data!H277)</f>
        <v>1.4975614617050891E-2</v>
      </c>
      <c r="H266" s="24">
        <f ca="1">LN(Data!I278/Data!I277)</f>
        <v>-5.2635163298424088E-3</v>
      </c>
      <c r="I266" s="24">
        <f ca="1">LN(Data!J278/Data!J277)</f>
        <v>-2.6986911511796356E-4</v>
      </c>
      <c r="J266" s="24">
        <f ca="1">LN(Data!K278/Data!K277)</f>
        <v>-4.0410898570138335E-3</v>
      </c>
      <c r="K266" s="24">
        <f ca="1">LN(Data!L278/Data!L277)</f>
        <v>-2.1879530202048776E-3</v>
      </c>
      <c r="L266" s="24">
        <f ca="1">LN(Data!M278/Data!M277)</f>
        <v>-7.5373599339339428E-3</v>
      </c>
      <c r="M266" s="24">
        <f ca="1">LN(Data!N278/Data!N277)</f>
        <v>2.5980175217808566E-3</v>
      </c>
      <c r="N266" s="24">
        <f ca="1">LN(Data!O278/Data!O277)</f>
        <v>1.3919457507664864E-3</v>
      </c>
      <c r="O266" s="24">
        <f ca="1">LN(Data!P278/Data!P277)</f>
        <v>3.9866970743195431E-4</v>
      </c>
    </row>
    <row r="267" spans="1:15" x14ac:dyDescent="0.35">
      <c r="A267">
        <f ca="1"/>
        <v>265</v>
      </c>
      <c r="B267" s="24">
        <f ca="1">LN(Data!C279/Data!C278)</f>
        <v>7.216404202286154E-3</v>
      </c>
      <c r="C267" s="24">
        <f ca="1">LN(Data!D279/Data!D278)</f>
        <v>6.1146009998539509E-3</v>
      </c>
      <c r="D267" s="24">
        <f ca="1">LN(Data!E279/Data!E278)</f>
        <v>-1.3134002989088411E-2</v>
      </c>
      <c r="E267" s="24">
        <f ca="1">LN(Data!F279/Data!F278)</f>
        <v>5.3165429945134591E-3</v>
      </c>
      <c r="F267" s="24">
        <f ca="1">LN(Data!G279/Data!G278)</f>
        <v>1.1237877137491034E-2</v>
      </c>
      <c r="G267" s="24">
        <f ca="1">LN(Data!H279/Data!H278)</f>
        <v>-2.900811014754117E-2</v>
      </c>
      <c r="H267" s="24">
        <f ca="1">LN(Data!I279/Data!I278)</f>
        <v>4.6070898916726341E-3</v>
      </c>
      <c r="I267" s="24">
        <f ca="1">LN(Data!J279/Data!J278)</f>
        <v>2.9645622035419684E-3</v>
      </c>
      <c r="J267" s="24">
        <f ca="1">LN(Data!K279/Data!K278)</f>
        <v>7.5636968712428799E-3</v>
      </c>
      <c r="K267" s="24">
        <f ca="1">LN(Data!L279/Data!L278)</f>
        <v>3.9724099388982531E-3</v>
      </c>
      <c r="L267" s="24">
        <f ca="1">LN(Data!M279/Data!M278)</f>
        <v>-2.6223791251904923E-3</v>
      </c>
      <c r="M267" s="24">
        <f ca="1">LN(Data!N279/Data!N278)</f>
        <v>6.0554581109611219E-3</v>
      </c>
      <c r="N267" s="24">
        <f ca="1">LN(Data!O279/Data!O278)</f>
        <v>-1.1456351551298495E-2</v>
      </c>
      <c r="O267" s="24">
        <f ca="1">LN(Data!P279/Data!P278)</f>
        <v>1.2369622626525534E-3</v>
      </c>
    </row>
    <row r="268" spans="1:15" x14ac:dyDescent="0.35">
      <c r="A268">
        <f ca="1"/>
        <v>266</v>
      </c>
      <c r="B268" s="24">
        <f ca="1">LN(Data!C280/Data!C279)</f>
        <v>-1.120177663669957E-2</v>
      </c>
      <c r="C268" s="24">
        <f ca="1">LN(Data!D280/Data!D279)</f>
        <v>-2.9042105643558601E-2</v>
      </c>
      <c r="D268" s="24">
        <f ca="1">LN(Data!E280/Data!E279)</f>
        <v>-1.6829159069735106E-2</v>
      </c>
      <c r="E268" s="24">
        <f ca="1">LN(Data!F280/Data!F279)</f>
        <v>-1.8232768261059747E-2</v>
      </c>
      <c r="F268" s="24">
        <f ca="1">LN(Data!G280/Data!G279)</f>
        <v>-2.9417428645578552E-3</v>
      </c>
      <c r="G268" s="24">
        <f ca="1">LN(Data!H280/Data!H279)</f>
        <v>2.1372140275873131E-2</v>
      </c>
      <c r="H268" s="24">
        <f ca="1">LN(Data!I280/Data!I279)</f>
        <v>-1.3818858533565187E-2</v>
      </c>
      <c r="I268" s="24">
        <f ca="1">LN(Data!J280/Data!J279)</f>
        <v>-9.1917381407059101E-3</v>
      </c>
      <c r="J268" s="24">
        <f ca="1">LN(Data!K280/Data!K279)</f>
        <v>-1.348638107656008E-2</v>
      </c>
      <c r="K268" s="24">
        <f ca="1">LN(Data!L280/Data!L279)</f>
        <v>-7.1097599204478119E-3</v>
      </c>
      <c r="L268" s="24">
        <f ca="1">LN(Data!M280/Data!M279)</f>
        <v>5.6731550803959642E-3</v>
      </c>
      <c r="M268" s="24">
        <f ca="1">LN(Data!N280/Data!N279)</f>
        <v>-9.7774368265191661E-3</v>
      </c>
      <c r="N268" s="24">
        <f ca="1">LN(Data!O280/Data!O279)</f>
        <v>7.387936386378139E-3</v>
      </c>
      <c r="O268" s="24">
        <f ca="1">LN(Data!P280/Data!P279)</f>
        <v>-9.7272116138647155E-3</v>
      </c>
    </row>
    <row r="269" spans="1:15" x14ac:dyDescent="0.35">
      <c r="A269">
        <f ca="1"/>
        <v>267</v>
      </c>
      <c r="B269" s="24">
        <f ca="1">LN(Data!C281/Data!C280)</f>
        <v>4.2360921815467849E-2</v>
      </c>
      <c r="C269" s="24">
        <f ca="1">LN(Data!D281/Data!D280)</f>
        <v>-8.2192243531320121E-3</v>
      </c>
      <c r="D269" s="24">
        <f ca="1">LN(Data!E281/Data!E280)</f>
        <v>1.8561511170362185E-2</v>
      </c>
      <c r="E269" s="24">
        <f ca="1">LN(Data!F281/Data!F280)</f>
        <v>8.166562666393401E-3</v>
      </c>
      <c r="F269" s="24">
        <f ca="1">LN(Data!G281/Data!G280)</f>
        <v>2.0726458953410545E-2</v>
      </c>
      <c r="G269" s="24">
        <f ca="1">LN(Data!H281/Data!H280)</f>
        <v>-1.1876413635177489E-2</v>
      </c>
      <c r="H269" s="24">
        <f ca="1">LN(Data!I281/Data!I280)</f>
        <v>-9.4318234904283756E-3</v>
      </c>
      <c r="I269" s="24">
        <f ca="1">LN(Data!J281/Data!J280)</f>
        <v>-6.5395328422122477E-3</v>
      </c>
      <c r="J269" s="24">
        <f ca="1">LN(Data!K281/Data!K280)</f>
        <v>2.2039510489416689E-3</v>
      </c>
      <c r="K269" s="24">
        <f ca="1">LN(Data!L281/Data!L280)</f>
        <v>1.0972983371631011E-2</v>
      </c>
      <c r="L269" s="24">
        <f ca="1">LN(Data!M281/Data!M280)</f>
        <v>4.6309778855566364E-3</v>
      </c>
      <c r="M269" s="24">
        <f ca="1">LN(Data!N281/Data!N280)</f>
        <v>-3.4982692579289187E-3</v>
      </c>
      <c r="N269" s="24">
        <f ca="1">LN(Data!O281/Data!O280)</f>
        <v>1.2826939545546737E-2</v>
      </c>
      <c r="O269" s="24">
        <f ca="1">LN(Data!P281/Data!P280)</f>
        <v>7.188739836508075E-3</v>
      </c>
    </row>
    <row r="270" spans="1:15" x14ac:dyDescent="0.35">
      <c r="A270">
        <f ca="1"/>
        <v>268</v>
      </c>
      <c r="B270" s="24">
        <f ca="1">LN(Data!C282/Data!C281)</f>
        <v>8.5896031407790355E-3</v>
      </c>
      <c r="C270" s="24">
        <f ca="1">LN(Data!D282/Data!D281)</f>
        <v>-1.552567920159395E-2</v>
      </c>
      <c r="D270" s="24">
        <f ca="1">LN(Data!E282/Data!E281)</f>
        <v>-2.1873137996410913E-2</v>
      </c>
      <c r="E270" s="24">
        <f ca="1">LN(Data!F282/Data!F281)</f>
        <v>-1.9632040775671458E-2</v>
      </c>
      <c r="F270" s="24">
        <f ca="1">LN(Data!G282/Data!G281)</f>
        <v>-1.0594789146172599E-2</v>
      </c>
      <c r="G270" s="24">
        <f ca="1">LN(Data!H282/Data!H281)</f>
        <v>-1.5906873256019562E-2</v>
      </c>
      <c r="H270" s="24">
        <f ca="1">LN(Data!I282/Data!I281)</f>
        <v>-8.5721560313221524E-3</v>
      </c>
      <c r="I270" s="24">
        <f ca="1">LN(Data!J282/Data!J281)</f>
        <v>-1.7650761607306626E-2</v>
      </c>
      <c r="J270" s="24">
        <f ca="1">LN(Data!K282/Data!K281)</f>
        <v>-1.3125561316367178E-2</v>
      </c>
      <c r="K270" s="24">
        <f ca="1">LN(Data!L282/Data!L281)</f>
        <v>-1.4191311673645719E-2</v>
      </c>
      <c r="L270" s="24">
        <f ca="1">LN(Data!M282/Data!M281)</f>
        <v>-3.6161173417654695E-3</v>
      </c>
      <c r="M270" s="24">
        <f ca="1">LN(Data!N282/Data!N281)</f>
        <v>-1.5455034878000178E-3</v>
      </c>
      <c r="N270" s="24">
        <f ca="1">LN(Data!O282/Data!O281)</f>
        <v>-2.299471816680599E-2</v>
      </c>
      <c r="O270" s="24">
        <f ca="1">LN(Data!P282/Data!P281)</f>
        <v>-1.3726514391423517E-2</v>
      </c>
    </row>
    <row r="271" spans="1:15" x14ac:dyDescent="0.35">
      <c r="A271">
        <f ca="1"/>
        <v>269</v>
      </c>
      <c r="B271" s="24">
        <f ca="1">LN(Data!C283/Data!C282)</f>
        <v>-2.2106042777816807E-2</v>
      </c>
      <c r="C271" s="24">
        <f ca="1">LN(Data!D283/Data!D282)</f>
        <v>4.4605593891214662E-3</v>
      </c>
      <c r="D271" s="24">
        <f ca="1">LN(Data!E283/Data!E282)</f>
        <v>-1.4029848210438442E-2</v>
      </c>
      <c r="E271" s="24">
        <f ca="1">LN(Data!F283/Data!F282)</f>
        <v>-8.0955276633439487E-4</v>
      </c>
      <c r="F271" s="24">
        <f ca="1">LN(Data!G283/Data!G282)</f>
        <v>-1.8363227540805025E-2</v>
      </c>
      <c r="G271" s="24">
        <f ca="1">LN(Data!H283/Data!H282)</f>
        <v>-1.1204854190122663E-2</v>
      </c>
      <c r="H271" s="24">
        <f ca="1">LN(Data!I283/Data!I282)</f>
        <v>4.7439938540071099E-4</v>
      </c>
      <c r="I271" s="24">
        <f ca="1">LN(Data!J283/Data!J282)</f>
        <v>1.0242304070831541E-2</v>
      </c>
      <c r="J271" s="24">
        <f ca="1">LN(Data!K283/Data!K282)</f>
        <v>-2.4050861962741955E-3</v>
      </c>
      <c r="K271" s="24">
        <f ca="1">LN(Data!L283/Data!L282)</f>
        <v>-1.9772288813518706E-2</v>
      </c>
      <c r="L271" s="24">
        <f ca="1">LN(Data!M283/Data!M282)</f>
        <v>-9.7561749453646852E-3</v>
      </c>
      <c r="M271" s="24">
        <f ca="1">LN(Data!N283/Data!N282)</f>
        <v>-6.8646740249064583E-3</v>
      </c>
      <c r="N271" s="24">
        <f ca="1">LN(Data!O283/Data!O282)</f>
        <v>-1.4287054600824984E-2</v>
      </c>
      <c r="O271" s="24">
        <f ca="1">LN(Data!P283/Data!P282)</f>
        <v>-1.2773700764276461E-2</v>
      </c>
    </row>
    <row r="272" spans="1:15" x14ac:dyDescent="0.35">
      <c r="A272">
        <f ca="1"/>
        <v>270</v>
      </c>
      <c r="B272" s="24">
        <f ca="1">LN(Data!C284/Data!C283)</f>
        <v>-1.935336810312574E-2</v>
      </c>
      <c r="C272" s="24">
        <f ca="1">LN(Data!D284/Data!D283)</f>
        <v>-3.5965932254714658E-2</v>
      </c>
      <c r="D272" s="24">
        <f ca="1">LN(Data!E284/Data!E283)</f>
        <v>-2.0390375676040875E-2</v>
      </c>
      <c r="E272" s="24">
        <f ca="1">LN(Data!F284/Data!F283)</f>
        <v>-1.3863626734082174E-2</v>
      </c>
      <c r="F272" s="24">
        <f ca="1">LN(Data!G284/Data!G283)</f>
        <v>-2.974845367901725E-3</v>
      </c>
      <c r="G272" s="24">
        <f ca="1">LN(Data!H284/Data!H283)</f>
        <v>-1.6347627970012508E-2</v>
      </c>
      <c r="H272" s="24">
        <f ca="1">LN(Data!I284/Data!I283)</f>
        <v>-2.1504732281440415E-2</v>
      </c>
      <c r="I272" s="24">
        <f ca="1">LN(Data!J284/Data!J283)</f>
        <v>7.6817936048710657E-3</v>
      </c>
      <c r="J272" s="24">
        <f ca="1">LN(Data!K284/Data!K283)</f>
        <v>-1.376936534245985E-3</v>
      </c>
      <c r="K272" s="24">
        <f ca="1">LN(Data!L284/Data!L283)</f>
        <v>2.2699292545909308E-3</v>
      </c>
      <c r="L272" s="24">
        <f ca="1">LN(Data!M284/Data!M283)</f>
        <v>-2.2492809758535487E-2</v>
      </c>
      <c r="M272" s="24">
        <f ca="1">LN(Data!N284/Data!N283)</f>
        <v>3.288984875457764E-3</v>
      </c>
      <c r="N272" s="24">
        <f ca="1">LN(Data!O284/Data!O283)</f>
        <v>-2.8665524180612554E-3</v>
      </c>
      <c r="O272" s="24">
        <f ca="1">LN(Data!P284/Data!P283)</f>
        <v>-1.7919023782386517E-3</v>
      </c>
    </row>
    <row r="273" spans="1:15" x14ac:dyDescent="0.35">
      <c r="A273">
        <f ca="1"/>
        <v>271</v>
      </c>
      <c r="B273" s="24">
        <f ca="1">LN(Data!C285/Data!C284)</f>
        <v>-8.1807320901940254E-3</v>
      </c>
      <c r="C273" s="24">
        <f ca="1">LN(Data!D285/Data!D284)</f>
        <v>1.5734840440805059E-2</v>
      </c>
      <c r="D273" s="24">
        <f ca="1">LN(Data!E285/Data!E284)</f>
        <v>-1.1510255990734719E-2</v>
      </c>
      <c r="E273" s="24">
        <f ca="1">LN(Data!F285/Data!F284)</f>
        <v>8.7890192745816755E-3</v>
      </c>
      <c r="F273" s="24">
        <f ca="1">LN(Data!G285/Data!G284)</f>
        <v>6.9061493709734762E-3</v>
      </c>
      <c r="G273" s="24">
        <f ca="1">LN(Data!H285/Data!H284)</f>
        <v>1.69886829853267E-2</v>
      </c>
      <c r="H273" s="24">
        <f ca="1">LN(Data!I285/Data!I284)</f>
        <v>2.2128492537080192E-3</v>
      </c>
      <c r="I273" s="24">
        <f ca="1">LN(Data!J285/Data!J284)</f>
        <v>8.4365720153659653E-3</v>
      </c>
      <c r="J273" s="24">
        <f ca="1">LN(Data!K285/Data!K284)</f>
        <v>7.720721203660871E-3</v>
      </c>
      <c r="K273" s="24">
        <f ca="1">LN(Data!L285/Data!L284)</f>
        <v>-6.6310351636034003E-3</v>
      </c>
      <c r="L273" s="24">
        <f ca="1">LN(Data!M285/Data!M284)</f>
        <v>-1.2650771128174953E-2</v>
      </c>
      <c r="M273" s="24">
        <f ca="1">LN(Data!N285/Data!N284)</f>
        <v>1.175157449323725E-2</v>
      </c>
      <c r="N273" s="24">
        <f ca="1">LN(Data!O285/Data!O284)</f>
        <v>-1.8249243061935806E-3</v>
      </c>
      <c r="O273" s="24">
        <f ca="1">LN(Data!P285/Data!P284)</f>
        <v>-6.0470290575551254E-3</v>
      </c>
    </row>
    <row r="274" spans="1:15" x14ac:dyDescent="0.35">
      <c r="A274">
        <f ca="1"/>
        <v>272</v>
      </c>
      <c r="B274" s="24">
        <f ca="1">LN(Data!C286/Data!C285)</f>
        <v>-5.7306747089850953E-3</v>
      </c>
      <c r="C274" s="24">
        <f ca="1">LN(Data!D286/Data!D285)</f>
        <v>1.5211560917780234E-2</v>
      </c>
      <c r="D274" s="24">
        <f ca="1">LN(Data!E286/Data!E285)</f>
        <v>1.5393756017132497E-2</v>
      </c>
      <c r="E274" s="24">
        <f ca="1">LN(Data!F286/Data!F285)</f>
        <v>-3.2613155690114008E-3</v>
      </c>
      <c r="F274" s="24">
        <f ca="1">LN(Data!G286/Data!G285)</f>
        <v>3.4673207975086506E-3</v>
      </c>
      <c r="G274" s="24">
        <f ca="1">LN(Data!H286/Data!H285)</f>
        <v>1.2464338232782569E-2</v>
      </c>
      <c r="H274" s="24">
        <f ca="1">LN(Data!I286/Data!I285)</f>
        <v>6.6779360761838914E-3</v>
      </c>
      <c r="I274" s="24">
        <f ca="1">LN(Data!J286/Data!J285)</f>
        <v>5.6749240260246516E-3</v>
      </c>
      <c r="J274" s="24">
        <f ca="1">LN(Data!K286/Data!K285)</f>
        <v>6.8131757334511881E-3</v>
      </c>
      <c r="K274" s="24">
        <f ca="1">LN(Data!L286/Data!L285)</f>
        <v>-1.8551952839171586E-2</v>
      </c>
      <c r="L274" s="24">
        <f ca="1">LN(Data!M286/Data!M285)</f>
        <v>9.0895325149190596E-4</v>
      </c>
      <c r="M274" s="24">
        <f ca="1">LN(Data!N286/Data!N285)</f>
        <v>1.6328087699919502E-2</v>
      </c>
      <c r="N274" s="24">
        <f ca="1">LN(Data!O286/Data!O285)</f>
        <v>5.3101929079521441E-3</v>
      </c>
      <c r="O274" s="24">
        <f ca="1">LN(Data!P286/Data!P285)</f>
        <v>-2.2852675545779627E-3</v>
      </c>
    </row>
    <row r="275" spans="1:15" x14ac:dyDescent="0.35">
      <c r="A275">
        <f ca="1"/>
        <v>273</v>
      </c>
      <c r="B275" s="24">
        <f ca="1">LN(Data!C287/Data!C286)</f>
        <v>-1.2287830793693253E-2</v>
      </c>
      <c r="C275" s="24">
        <f ca="1">LN(Data!D287/Data!D286)</f>
        <v>3.2997219677614022E-2</v>
      </c>
      <c r="D275" s="24">
        <f ca="1">LN(Data!E287/Data!E286)</f>
        <v>2.9595923708862324E-3</v>
      </c>
      <c r="E275" s="24">
        <f ca="1">LN(Data!F287/Data!F286)</f>
        <v>1.6319873063216285E-3</v>
      </c>
      <c r="F275" s="24">
        <f ca="1">LN(Data!G287/Data!G286)</f>
        <v>-1.2383260465396005E-2</v>
      </c>
      <c r="G275" s="24">
        <f ca="1">LN(Data!H287/Data!H286)</f>
        <v>8.5528317903070146E-3</v>
      </c>
      <c r="H275" s="24">
        <f ca="1">LN(Data!I287/Data!I286)</f>
        <v>1.4779768441142508E-2</v>
      </c>
      <c r="I275" s="24">
        <f ca="1">LN(Data!J287/Data!J286)</f>
        <v>1.7893387000857259E-2</v>
      </c>
      <c r="J275" s="24">
        <f ca="1">LN(Data!K287/Data!K286)</f>
        <v>2.1163033698664402E-2</v>
      </c>
      <c r="K275" s="24">
        <f ca="1">LN(Data!L287/Data!L286)</f>
        <v>-1.2820848015808328E-2</v>
      </c>
      <c r="L275" s="24">
        <f ca="1">LN(Data!M287/Data!M286)</f>
        <v>8.8943075225184232E-3</v>
      </c>
      <c r="M275" s="24">
        <f ca="1">LN(Data!N287/Data!N286)</f>
        <v>1.0739133233013365E-2</v>
      </c>
      <c r="N275" s="24">
        <f ca="1">LN(Data!O287/Data!O286)</f>
        <v>7.7785443610640425E-3</v>
      </c>
      <c r="O275" s="24">
        <f ca="1">LN(Data!P287/Data!P286)</f>
        <v>-8.4023075392332999E-3</v>
      </c>
    </row>
    <row r="276" spans="1:15" x14ac:dyDescent="0.35">
      <c r="A276">
        <f ca="1"/>
        <v>274</v>
      </c>
      <c r="B276" s="24">
        <f ca="1">LN(Data!C288/Data!C287)</f>
        <v>5.0779942269434828E-3</v>
      </c>
      <c r="C276" s="24">
        <f ca="1">LN(Data!D288/Data!D287)</f>
        <v>2.0348761027678412E-2</v>
      </c>
      <c r="D276" s="24">
        <f ca="1">LN(Data!E288/Data!E287)</f>
        <v>-1.1372684041643256E-3</v>
      </c>
      <c r="E276" s="24">
        <f ca="1">LN(Data!F288/Data!F287)</f>
        <v>1.8328077628322493E-3</v>
      </c>
      <c r="F276" s="24">
        <f ca="1">LN(Data!G288/Data!G287)</f>
        <v>1.4112422893107731E-2</v>
      </c>
      <c r="G276" s="24">
        <f ca="1">LN(Data!H288/Data!H287)</f>
        <v>1.3976281269721247E-2</v>
      </c>
      <c r="H276" s="24">
        <f ca="1">LN(Data!I288/Data!I287)</f>
        <v>8.1473702540024902E-3</v>
      </c>
      <c r="I276" s="24">
        <f ca="1">LN(Data!J288/Data!J287)</f>
        <v>9.7458956571024966E-3</v>
      </c>
      <c r="J276" s="24">
        <f ca="1">LN(Data!K288/Data!K287)</f>
        <v>6.2955807668408342E-3</v>
      </c>
      <c r="K276" s="24">
        <f ca="1">LN(Data!L288/Data!L287)</f>
        <v>4.5995481549214083E-3</v>
      </c>
      <c r="L276" s="24">
        <f ca="1">LN(Data!M288/Data!M287)</f>
        <v>5.5376928165204141E-3</v>
      </c>
      <c r="M276" s="24">
        <f ca="1">LN(Data!N288/Data!N287)</f>
        <v>1.3292075102667425E-2</v>
      </c>
      <c r="N276" s="24">
        <f ca="1">LN(Data!O288/Data!O287)</f>
        <v>-3.6891902575118085E-3</v>
      </c>
      <c r="O276" s="24">
        <f ca="1">LN(Data!P288/Data!P287)</f>
        <v>8.6419615671126417E-3</v>
      </c>
    </row>
    <row r="277" spans="1:15" x14ac:dyDescent="0.35">
      <c r="A277">
        <f ca="1"/>
        <v>275</v>
      </c>
      <c r="B277" s="24">
        <f ca="1">LN(Data!C289/Data!C288)</f>
        <v>6.3713625402651809E-3</v>
      </c>
      <c r="C277" s="24">
        <f ca="1">LN(Data!D289/Data!D288)</f>
        <v>1.6820370282641869E-2</v>
      </c>
      <c r="D277" s="24">
        <f ca="1">LN(Data!E289/Data!E288)</f>
        <v>2.6722146882445747E-2</v>
      </c>
      <c r="E277" s="24">
        <f ca="1">LN(Data!F289/Data!F288)</f>
        <v>4.8711279593579761E-3</v>
      </c>
      <c r="F277" s="24">
        <f ca="1">LN(Data!G289/Data!G288)</f>
        <v>1.2589979994177339E-2</v>
      </c>
      <c r="G277" s="24">
        <f ca="1">LN(Data!H289/Data!H288)</f>
        <v>1.3783634228168463E-2</v>
      </c>
      <c r="H277" s="24">
        <f ca="1">LN(Data!I289/Data!I288)</f>
        <v>2.9462991716319611E-3</v>
      </c>
      <c r="I277" s="24">
        <f ca="1">LN(Data!J289/Data!J288)</f>
        <v>-2.0991873360599322E-3</v>
      </c>
      <c r="J277" s="24">
        <f ca="1">LN(Data!K289/Data!K288)</f>
        <v>1.4852713350149344E-3</v>
      </c>
      <c r="K277" s="24">
        <f ca="1">LN(Data!L289/Data!L288)</f>
        <v>1.6351025361971049E-2</v>
      </c>
      <c r="L277" s="24">
        <f ca="1">LN(Data!M289/Data!M288)</f>
        <v>5.8040195671594684E-3</v>
      </c>
      <c r="M277" s="24">
        <f ca="1">LN(Data!N289/Data!N288)</f>
        <v>-3.0144942479619123E-2</v>
      </c>
      <c r="N277" s="24">
        <f ca="1">LN(Data!O289/Data!O288)</f>
        <v>7.3648204007860079E-3</v>
      </c>
      <c r="O277" s="24">
        <f ca="1">LN(Data!P289/Data!P288)</f>
        <v>1.2534123764963781E-2</v>
      </c>
    </row>
    <row r="278" spans="1:15" x14ac:dyDescent="0.35">
      <c r="A278">
        <f ca="1"/>
        <v>276</v>
      </c>
      <c r="B278" s="24">
        <f ca="1">LN(Data!C290/Data!C289)</f>
        <v>1.2622220448546821E-2</v>
      </c>
      <c r="C278" s="24">
        <f ca="1">LN(Data!D290/Data!D289)</f>
        <v>-1.3039511562011731E-3</v>
      </c>
      <c r="D278" s="24">
        <f ca="1">LN(Data!E290/Data!E289)</f>
        <v>1.0360502681430503E-2</v>
      </c>
      <c r="E278" s="24">
        <f ca="1">LN(Data!F290/Data!F289)</f>
        <v>-7.7236156310773628E-3</v>
      </c>
      <c r="F278" s="24">
        <f ca="1">LN(Data!G290/Data!G289)</f>
        <v>5.4822280410451339E-3</v>
      </c>
      <c r="G278" s="24">
        <f ca="1">LN(Data!H290/Data!H289)</f>
        <v>8.2490807717141828E-3</v>
      </c>
      <c r="H278" s="24">
        <f ca="1">LN(Data!I290/Data!I289)</f>
        <v>-6.9106920674715929E-3</v>
      </c>
      <c r="I278" s="24">
        <f ca="1">LN(Data!J290/Data!J289)</f>
        <v>1.3048201825730386E-2</v>
      </c>
      <c r="J278" s="24">
        <f ca="1">LN(Data!K290/Data!K289)</f>
        <v>1.4895111296346296E-2</v>
      </c>
      <c r="K278" s="24">
        <f ca="1">LN(Data!L290/Data!L289)</f>
        <v>3.6491474803457564E-3</v>
      </c>
      <c r="L278" s="24">
        <f ca="1">LN(Data!M290/Data!M289)</f>
        <v>-8.9073640093613677E-4</v>
      </c>
      <c r="M278" s="24">
        <f ca="1">LN(Data!N290/Data!N289)</f>
        <v>3.5514158758217708E-2</v>
      </c>
      <c r="N278" s="24">
        <f ca="1">LN(Data!O290/Data!O289)</f>
        <v>-4.2048126611011035E-4</v>
      </c>
      <c r="O278" s="24">
        <f ca="1">LN(Data!P290/Data!P289)</f>
        <v>-7.3170210077968785E-4</v>
      </c>
    </row>
    <row r="279" spans="1:15" x14ac:dyDescent="0.35">
      <c r="A279">
        <f ca="1"/>
        <v>277</v>
      </c>
      <c r="B279" s="24">
        <f ca="1">LN(Data!C291/Data!C290)</f>
        <v>5.1341176774868519E-3</v>
      </c>
      <c r="C279" s="24">
        <f ca="1">LN(Data!D291/Data!D290)</f>
        <v>-1.0757023574416463E-2</v>
      </c>
      <c r="D279" s="24">
        <f ca="1">LN(Data!E291/Data!E290)</f>
        <v>0</v>
      </c>
      <c r="E279" s="24">
        <f ca="1">LN(Data!F291/Data!F290)</f>
        <v>-1.8534303210093819E-2</v>
      </c>
      <c r="F279" s="24">
        <f ca="1">LN(Data!G291/Data!G290)</f>
        <v>-1.9865470972555463E-2</v>
      </c>
      <c r="G279" s="24">
        <f ca="1">LN(Data!H291/Data!H290)</f>
        <v>1.4593786349568528E-2</v>
      </c>
      <c r="H279" s="24">
        <f ca="1">LN(Data!I291/Data!I290)</f>
        <v>-1.1579611358806113E-2</v>
      </c>
      <c r="I279" s="24">
        <f ca="1">LN(Data!J291/Data!J290)</f>
        <v>-5.1988679612755334E-3</v>
      </c>
      <c r="J279" s="24">
        <f ca="1">LN(Data!K291/Data!K290)</f>
        <v>3.0821664435507551E-3</v>
      </c>
      <c r="K279" s="24">
        <f ca="1">LN(Data!L291/Data!L290)</f>
        <v>-2.4800182058348587E-2</v>
      </c>
      <c r="L279" s="24">
        <f ca="1">LN(Data!M291/Data!M290)</f>
        <v>8.1355378088359305E-3</v>
      </c>
      <c r="M279" s="24">
        <f ca="1">LN(Data!N291/Data!N290)</f>
        <v>-4.1232513442314381E-3</v>
      </c>
      <c r="N279" s="24">
        <f ca="1">LN(Data!O291/Data!O290)</f>
        <v>6.115506822097971E-4</v>
      </c>
      <c r="O279" s="24">
        <f ca="1">LN(Data!P291/Data!P290)</f>
        <v>-4.1420432865401542E-3</v>
      </c>
    </row>
    <row r="280" spans="1:15" x14ac:dyDescent="0.35">
      <c r="A280">
        <f ca="1"/>
        <v>278</v>
      </c>
      <c r="B280" s="24">
        <f ca="1">LN(Data!C292/Data!C291)</f>
        <v>-3.4788796547335459E-3</v>
      </c>
      <c r="C280" s="24">
        <f ca="1">LN(Data!D292/Data!D291)</f>
        <v>-2.1124908833055236E-3</v>
      </c>
      <c r="D280" s="24">
        <f ca="1">LN(Data!E292/Data!E291)</f>
        <v>9.602867333341418E-3</v>
      </c>
      <c r="E280" s="24">
        <f ca="1">LN(Data!F292/Data!F291)</f>
        <v>4.1562760365565298E-4</v>
      </c>
      <c r="F280" s="24">
        <f ca="1">LN(Data!G292/Data!G291)</f>
        <v>9.7347729628738042E-2</v>
      </c>
      <c r="G280" s="24">
        <f ca="1">LN(Data!H292/Data!H291)</f>
        <v>-1.0193244281295711E-2</v>
      </c>
      <c r="H280" s="24">
        <f ca="1">LN(Data!I292/Data!I291)</f>
        <v>-4.6422803195635956E-3</v>
      </c>
      <c r="I280" s="24">
        <f ca="1">LN(Data!J292/Data!J291)</f>
        <v>-5.4880576787752922E-3</v>
      </c>
      <c r="J280" s="24">
        <f ca="1">LN(Data!K292/Data!K291)</f>
        <v>0</v>
      </c>
      <c r="K280" s="24">
        <f ca="1">LN(Data!L292/Data!L291)</f>
        <v>1.8079364001317953E-2</v>
      </c>
      <c r="L280" s="24">
        <f ca="1">LN(Data!M292/Data!M291)</f>
        <v>-1.4742741871202345E-3</v>
      </c>
      <c r="M280" s="24">
        <f ca="1">LN(Data!N292/Data!N291)</f>
        <v>-6.245407230262962E-3</v>
      </c>
      <c r="N280" s="24">
        <f ca="1">LN(Data!O292/Data!O291)</f>
        <v>-6.4015551625618491E-3</v>
      </c>
      <c r="O280" s="24">
        <f ca="1">LN(Data!P292/Data!P291)</f>
        <v>9.9593204271886445E-3</v>
      </c>
    </row>
    <row r="281" spans="1:15" x14ac:dyDescent="0.35">
      <c r="A281">
        <f ca="1"/>
        <v>279</v>
      </c>
      <c r="B281" s="24">
        <f ca="1">LN(Data!C293/Data!C292)</f>
        <v>2.450531024782426E-2</v>
      </c>
      <c r="C281" s="24">
        <f ca="1">LN(Data!D293/Data!D292)</f>
        <v>-7.4290604347942157E-3</v>
      </c>
      <c r="D281" s="24">
        <f ca="1">LN(Data!E293/Data!E292)</f>
        <v>7.3577479737037196E-3</v>
      </c>
      <c r="E281" s="24">
        <f ca="1">LN(Data!F293/Data!F292)</f>
        <v>1.1567986879591419E-2</v>
      </c>
      <c r="F281" s="24">
        <f ca="1">LN(Data!G293/Data!G292)</f>
        <v>-3.4312742077671807E-2</v>
      </c>
      <c r="G281" s="24">
        <f ca="1">LN(Data!H293/Data!H292)</f>
        <v>4.9811164481536763E-3</v>
      </c>
      <c r="H281" s="24">
        <f ca="1">LN(Data!I293/Data!I292)</f>
        <v>4.6422803195635323E-3</v>
      </c>
      <c r="I281" s="24">
        <f ca="1">LN(Data!J293/Data!J292)</f>
        <v>1.2758928453345178E-2</v>
      </c>
      <c r="J281" s="24">
        <f ca="1">LN(Data!K293/Data!K292)</f>
        <v>4.8473192343247758E-3</v>
      </c>
      <c r="K281" s="24">
        <f ca="1">LN(Data!L293/Data!L292)</f>
        <v>-1.0067240620496958E-2</v>
      </c>
      <c r="L281" s="24">
        <f ca="1">LN(Data!M293/Data!M292)</f>
        <v>6.6171846484269188E-3</v>
      </c>
      <c r="M281" s="24">
        <f ca="1">LN(Data!N293/Data!N292)</f>
        <v>3.1843538792505469E-3</v>
      </c>
      <c r="N281" s="24">
        <f ca="1">LN(Data!O293/Data!O292)</f>
        <v>4.4126464939210673E-3</v>
      </c>
      <c r="O281" s="24">
        <f ca="1">LN(Data!P293/Data!P292)</f>
        <v>3.4827234604379552E-3</v>
      </c>
    </row>
    <row r="282" spans="1:15" x14ac:dyDescent="0.35">
      <c r="A282">
        <f ca="1"/>
        <v>280</v>
      </c>
      <c r="B282" s="24">
        <f ca="1">LN(Data!C294/Data!C293)</f>
        <v>-1.8439867514427888E-2</v>
      </c>
      <c r="C282" s="24">
        <f ca="1">LN(Data!D294/Data!D293)</f>
        <v>-1.4485231812079164E-2</v>
      </c>
      <c r="D282" s="24">
        <f ca="1">LN(Data!E294/Data!E293)</f>
        <v>-2.091579514997324E-2</v>
      </c>
      <c r="E282" s="24">
        <f ca="1">LN(Data!F294/Data!F293)</f>
        <v>-1.740255229564619E-2</v>
      </c>
      <c r="F282" s="24">
        <f ca="1">LN(Data!G294/Data!G293)</f>
        <v>-2.0491398901707935E-2</v>
      </c>
      <c r="G282" s="24">
        <f ca="1">LN(Data!H294/Data!H293)</f>
        <v>-1.3888513085459485E-2</v>
      </c>
      <c r="H282" s="24">
        <f ca="1">LN(Data!I294/Data!I293)</f>
        <v>-1.530519564260026E-2</v>
      </c>
      <c r="I282" s="24">
        <f ca="1">LN(Data!J294/Data!J293)</f>
        <v>-1.0354647572859736E-3</v>
      </c>
      <c r="J282" s="24">
        <f ca="1">LN(Data!K294/Data!K293)</f>
        <v>-4.3615286005302591E-3</v>
      </c>
      <c r="K282" s="24">
        <f ca="1">LN(Data!L294/Data!L293)</f>
        <v>-3.2646472832916627E-2</v>
      </c>
      <c r="L282" s="24">
        <f ca="1">LN(Data!M294/Data!M293)</f>
        <v>-3.1110643273685533E-2</v>
      </c>
      <c r="M282" s="24">
        <f ca="1">LN(Data!N294/Data!N293)</f>
        <v>-1.3066327664992346E-3</v>
      </c>
      <c r="N282" s="24">
        <f ca="1">LN(Data!O294/Data!O293)</f>
        <v>-3.0042092176270994E-2</v>
      </c>
      <c r="O282" s="24">
        <f ca="1">LN(Data!P294/Data!P293)</f>
        <v>-1.593119572315092E-2</v>
      </c>
    </row>
    <row r="283" spans="1:15" x14ac:dyDescent="0.35">
      <c r="A283">
        <f ca="1"/>
        <v>281</v>
      </c>
      <c r="B283" s="24">
        <f ca="1">LN(Data!C295/Data!C294)</f>
        <v>-6.0654427333962507E-3</v>
      </c>
      <c r="C283" s="24">
        <f ca="1">LN(Data!D295/Data!D294)</f>
        <v>-1.6224990038537469E-3</v>
      </c>
      <c r="D283" s="24">
        <f ca="1">LN(Data!E295/Data!E294)</f>
        <v>-3.5634022246694666E-2</v>
      </c>
      <c r="E283" s="24">
        <f ca="1">LN(Data!F295/Data!F294)</f>
        <v>-1.1349428255906555E-2</v>
      </c>
      <c r="F283" s="24">
        <f ca="1">LN(Data!G295/Data!G294)</f>
        <v>6.6128088147732319E-3</v>
      </c>
      <c r="G283" s="24">
        <f ca="1">LN(Data!H295/Data!H294)</f>
        <v>1.5343805898910259E-2</v>
      </c>
      <c r="H283" s="24">
        <f ca="1">LN(Data!I295/Data!I294)</f>
        <v>4.4569028823995778E-2</v>
      </c>
      <c r="I283" s="24">
        <f ca="1">LN(Data!J295/Data!J294)</f>
        <v>-6.224468502920906E-2</v>
      </c>
      <c r="J283" s="24">
        <f ca="1">LN(Data!K295/Data!K294)</f>
        <v>2.5869052421616705E-3</v>
      </c>
      <c r="K283" s="24">
        <f ca="1">LN(Data!L295/Data!L294)</f>
        <v>1.4306541589587678E-2</v>
      </c>
      <c r="L283" s="24">
        <f ca="1">LN(Data!M295/Data!M294)</f>
        <v>-2.5883978168450238E-2</v>
      </c>
      <c r="M283" s="24">
        <f ca="1">LN(Data!N295/Data!N294)</f>
        <v>-4.3297509673181902E-3</v>
      </c>
      <c r="N283" s="24">
        <f ca="1">LN(Data!O295/Data!O294)</f>
        <v>1.931377593335844E-3</v>
      </c>
      <c r="O283" s="24">
        <f ca="1">LN(Data!P295/Data!P294)</f>
        <v>-3.2560591413560093E-3</v>
      </c>
    </row>
    <row r="284" spans="1:15" x14ac:dyDescent="0.35">
      <c r="A284">
        <f ca="1"/>
        <v>282</v>
      </c>
      <c r="B284" s="24">
        <f ca="1">LN(Data!C296/Data!C295)</f>
        <v>2.1792700729467398E-2</v>
      </c>
      <c r="C284" s="24">
        <f ca="1">LN(Data!D296/Data!D295)</f>
        <v>-1.8962487058177626E-3</v>
      </c>
      <c r="D284" s="24">
        <f ca="1">LN(Data!E296/Data!E295)</f>
        <v>0</v>
      </c>
      <c r="E284" s="24">
        <f ca="1">LN(Data!F296/Data!F295)</f>
        <v>3.7974729179738351E-3</v>
      </c>
      <c r="F284" s="24">
        <f ca="1">LN(Data!G296/Data!G295)</f>
        <v>1.6703365833094536E-2</v>
      </c>
      <c r="G284" s="24">
        <f ca="1">LN(Data!H296/Data!H295)</f>
        <v>2.450481720332608E-2</v>
      </c>
      <c r="H284" s="24">
        <f ca="1">LN(Data!I296/Data!I295)</f>
        <v>-8.3693613739186917E-3</v>
      </c>
      <c r="I284" s="24">
        <f ca="1">LN(Data!J296/Data!J295)</f>
        <v>1.2054940505353898E-2</v>
      </c>
      <c r="J284" s="24">
        <f ca="1">LN(Data!K296/Data!K295)</f>
        <v>9.6836676385855271E-4</v>
      </c>
      <c r="K284" s="24">
        <f ca="1">LN(Data!L296/Data!L295)</f>
        <v>7.3160597773194802E-3</v>
      </c>
      <c r="L284" s="24">
        <f ca="1">LN(Data!M296/Data!M295)</f>
        <v>3.2530429120906433E-3</v>
      </c>
      <c r="M284" s="24">
        <f ca="1">LN(Data!N296/Data!N295)</f>
        <v>1.7113523857281248E-3</v>
      </c>
      <c r="N284" s="24">
        <f ca="1">LN(Data!O296/Data!O295)</f>
        <v>5.1178081151699876E-4</v>
      </c>
      <c r="O284" s="24">
        <f ca="1">LN(Data!P296/Data!P295)</f>
        <v>9.2842737989455304E-3</v>
      </c>
    </row>
    <row r="285" spans="1:15" x14ac:dyDescent="0.35">
      <c r="A285">
        <f ca="1"/>
        <v>283</v>
      </c>
      <c r="B285" s="24">
        <f ca="1">LN(Data!C297/Data!C296)</f>
        <v>5.8095512753197624E-2</v>
      </c>
      <c r="C285" s="24">
        <f ca="1">LN(Data!D297/Data!D296)</f>
        <v>9.9825461371752678E-3</v>
      </c>
      <c r="D285" s="24">
        <f ca="1">LN(Data!E297/Data!E296)</f>
        <v>4.7670495387418743E-2</v>
      </c>
      <c r="E285" s="24">
        <f ca="1">LN(Data!F297/Data!F296)</f>
        <v>9.0137912461633277E-3</v>
      </c>
      <c r="F285" s="24">
        <f ca="1">LN(Data!G297/Data!G296)</f>
        <v>3.7141359416011242E-3</v>
      </c>
      <c r="G285" s="24">
        <f ca="1">LN(Data!H297/Data!H296)</f>
        <v>2.6675574337807198E-3</v>
      </c>
      <c r="H285" s="24">
        <f ca="1">LN(Data!I297/Data!I296)</f>
        <v>-4.3450718449635902E-3</v>
      </c>
      <c r="I285" s="24">
        <f ca="1">LN(Data!J297/Data!J296)</f>
        <v>-1.0127361772761268E-2</v>
      </c>
      <c r="J285" s="24">
        <f ca="1">LN(Data!K297/Data!K296)</f>
        <v>2.8994865674181959E-3</v>
      </c>
      <c r="K285" s="24">
        <f ca="1">LN(Data!L297/Data!L296)</f>
        <v>2.1927541075712598E-2</v>
      </c>
      <c r="L285" s="24">
        <f ca="1">LN(Data!M297/Data!M296)</f>
        <v>-4.18443074719488E-3</v>
      </c>
      <c r="M285" s="24">
        <f ca="1">LN(Data!N297/Data!N296)</f>
        <v>3.9818027580226217E-3</v>
      </c>
      <c r="N285" s="24">
        <f ca="1">LN(Data!O297/Data!O296)</f>
        <v>7.8407176028367134E-3</v>
      </c>
      <c r="O285" s="24">
        <f ca="1">LN(Data!P297/Data!P296)</f>
        <v>1.233156281778406E-2</v>
      </c>
    </row>
    <row r="286" spans="1:15" x14ac:dyDescent="0.35">
      <c r="A286">
        <f ca="1"/>
        <v>284</v>
      </c>
      <c r="B286" s="24">
        <f ca="1">LN(Data!C298/Data!C297)</f>
        <v>-9.1484929607891334E-3</v>
      </c>
      <c r="C286" s="24">
        <f ca="1">LN(Data!D298/Data!D297)</f>
        <v>1.1742862453475418E-2</v>
      </c>
      <c r="D286" s="24">
        <f ca="1">LN(Data!E298/Data!E297)</f>
        <v>3.021118891250291E-2</v>
      </c>
      <c r="E286" s="24">
        <f ca="1">LN(Data!F298/Data!F297)</f>
        <v>-2.1088930021919226E-2</v>
      </c>
      <c r="F286" s="24">
        <f ca="1">LN(Data!G298/Data!G297)</f>
        <v>5.1291339262056349E-3</v>
      </c>
      <c r="G286" s="24">
        <f ca="1">LN(Data!H298/Data!H297)</f>
        <v>1.5611765472113433E-2</v>
      </c>
      <c r="H286" s="24">
        <f ca="1">LN(Data!I298/Data!I297)</f>
        <v>-4.633212921488143E-3</v>
      </c>
      <c r="I286" s="24">
        <f ca="1">LN(Data!J298/Data!J297)</f>
        <v>-1.6923694248246364E-2</v>
      </c>
      <c r="J286" s="24">
        <f ca="1">LN(Data!K298/Data!K297)</f>
        <v>2.891103844799384E-3</v>
      </c>
      <c r="K286" s="24">
        <f ca="1">LN(Data!L298/Data!L297)</f>
        <v>1.6776789490428306E-2</v>
      </c>
      <c r="L286" s="24">
        <f ca="1">LN(Data!M298/Data!M297)</f>
        <v>9.7365733256670212E-3</v>
      </c>
      <c r="M286" s="24">
        <f ca="1">LN(Data!N298/Data!N297)</f>
        <v>-1.8751603642142127E-3</v>
      </c>
      <c r="N286" s="24">
        <f ca="1">LN(Data!O298/Data!O297)</f>
        <v>4.7916880088322844E-3</v>
      </c>
      <c r="O286" s="24">
        <f ca="1">LN(Data!P298/Data!P297)</f>
        <v>1.0035015935309533E-2</v>
      </c>
    </row>
    <row r="287" spans="1:15" x14ac:dyDescent="0.35">
      <c r="A287">
        <f ca="1"/>
        <v>285</v>
      </c>
      <c r="B287" s="24">
        <f ca="1">LN(Data!C299/Data!C298)</f>
        <v>3.7900679792654901E-3</v>
      </c>
      <c r="C287" s="24">
        <f ca="1">LN(Data!D299/Data!D298)</f>
        <v>3.9719369046336151E-3</v>
      </c>
      <c r="D287" s="24">
        <f ca="1">LN(Data!E299/Data!E298)</f>
        <v>-3.3826670732725853E-3</v>
      </c>
      <c r="E287" s="24">
        <f ca="1">LN(Data!F299/Data!F298)</f>
        <v>1.2496191413555248E-2</v>
      </c>
      <c r="F287" s="24">
        <f ca="1">LN(Data!G299/Data!G298)</f>
        <v>1.8565436727764732E-2</v>
      </c>
      <c r="G287" s="24">
        <f ca="1">LN(Data!H299/Data!H298)</f>
        <v>-1.212136053234485E-2</v>
      </c>
      <c r="H287" s="24">
        <f ca="1">LN(Data!I299/Data!I298)</f>
        <v>9.4180968952825084E-4</v>
      </c>
      <c r="I287" s="24">
        <f ca="1">LN(Data!J299/Data!J298)</f>
        <v>1.9566742790593137E-3</v>
      </c>
      <c r="J287" s="24">
        <f ca="1">LN(Data!K299/Data!K298)</f>
        <v>4.3210437722141946E-3</v>
      </c>
      <c r="K287" s="24">
        <f ca="1">LN(Data!L299/Data!L298)</f>
        <v>-1.0208138421320798E-2</v>
      </c>
      <c r="L287" s="24">
        <f ca="1">LN(Data!M299/Data!M298)</f>
        <v>7.6869863113335571E-4</v>
      </c>
      <c r="M287" s="24">
        <f ca="1">LN(Data!N299/Data!N298)</f>
        <v>1.243515910775307E-2</v>
      </c>
      <c r="N287" s="24">
        <f ca="1">LN(Data!O299/Data!O298)</f>
        <v>4.5754248102351141E-3</v>
      </c>
      <c r="O287" s="24">
        <f ca="1">LN(Data!P299/Data!P298)</f>
        <v>1.4313983835816738E-3</v>
      </c>
    </row>
    <row r="288" spans="1:15" x14ac:dyDescent="0.35">
      <c r="A288">
        <f ca="1"/>
        <v>286</v>
      </c>
      <c r="B288" s="24">
        <f ca="1">LN(Data!C300/Data!C299)</f>
        <v>1.8622999302434699E-3</v>
      </c>
      <c r="C288" s="24">
        <f ca="1">LN(Data!D300/Data!D299)</f>
        <v>-3.4414329134118487E-3</v>
      </c>
      <c r="D288" s="24">
        <f ca="1">LN(Data!E300/Data!E299)</f>
        <v>8.435309401349898E-3</v>
      </c>
      <c r="E288" s="24">
        <f ca="1">LN(Data!F300/Data!F299)</f>
        <v>1.0518566237512617E-3</v>
      </c>
      <c r="F288" s="24">
        <f ca="1">LN(Data!G300/Data!G299)</f>
        <v>-1.0979765648881694E-2</v>
      </c>
      <c r="G288" s="24">
        <f ca="1">LN(Data!H300/Data!H299)</f>
        <v>-6.8259650703998706E-3</v>
      </c>
      <c r="H288" s="24">
        <f ca="1">LN(Data!I300/Data!I299)</f>
        <v>1.5453357461027394E-3</v>
      </c>
      <c r="I288" s="24">
        <f ca="1">LN(Data!J300/Data!J299)</f>
        <v>2.2315211491744885E-3</v>
      </c>
      <c r="J288" s="24">
        <f ca="1">LN(Data!K300/Data!K299)</f>
        <v>3.6662191379968228E-3</v>
      </c>
      <c r="K288" s="24">
        <f ca="1">LN(Data!L300/Data!L299)</f>
        <v>2.9272597377296736E-3</v>
      </c>
      <c r="L288" s="24">
        <f ca="1">LN(Data!M300/Data!M299)</f>
        <v>-2.1593071970765012E-2</v>
      </c>
      <c r="M288" s="24">
        <f ca="1">LN(Data!N300/Data!N299)</f>
        <v>-3.4324654582282657E-3</v>
      </c>
      <c r="N288" s="24">
        <f ca="1">LN(Data!O300/Data!O299)</f>
        <v>-5.030473164029407E-4</v>
      </c>
      <c r="O288" s="24">
        <f ca="1">LN(Data!P300/Data!P299)</f>
        <v>4.2068951017076007E-5</v>
      </c>
    </row>
    <row r="289" spans="1:15" x14ac:dyDescent="0.35">
      <c r="A289">
        <f ca="1"/>
        <v>287</v>
      </c>
      <c r="B289" s="24">
        <f ca="1">LN(Data!C301/Data!C300)</f>
        <v>9.9644177487252465E-3</v>
      </c>
      <c r="C289" s="24">
        <f ca="1">LN(Data!D301/Data!D300)</f>
        <v>1.5002255314487749E-2</v>
      </c>
      <c r="D289" s="24">
        <f ca="1">LN(Data!E301/Data!E300)</f>
        <v>1.9547305692526228E-2</v>
      </c>
      <c r="E289" s="24">
        <f ca="1">LN(Data!F301/Data!F300)</f>
        <v>1.461098837430456E-2</v>
      </c>
      <c r="F289" s="24">
        <f ca="1">LN(Data!G301/Data!G300)</f>
        <v>3.4184037531579305E-3</v>
      </c>
      <c r="G289" s="24">
        <f ca="1">LN(Data!H301/Data!H300)</f>
        <v>-4.9403491732284543E-3</v>
      </c>
      <c r="H289" s="24">
        <f ca="1">LN(Data!I301/Data!I300)</f>
        <v>6.0241146033808762E-3</v>
      </c>
      <c r="I289" s="24">
        <f ca="1">LN(Data!J301/Data!J300)</f>
        <v>-5.0279435531588616E-3</v>
      </c>
      <c r="J289" s="24">
        <f ca="1">LN(Data!K301/Data!K300)</f>
        <v>4.7721308469466392E-4</v>
      </c>
      <c r="K289" s="24">
        <f ca="1">LN(Data!L301/Data!L300)</f>
        <v>4.3263806150221056E-3</v>
      </c>
      <c r="L289" s="24">
        <f ca="1">LN(Data!M301/Data!M300)</f>
        <v>8.7555281023785035E-3</v>
      </c>
      <c r="M289" s="24">
        <f ca="1">LN(Data!N301/Data!N300)</f>
        <v>3.657134072967826E-3</v>
      </c>
      <c r="N289" s="24">
        <f ca="1">LN(Data!O301/Data!O300)</f>
        <v>9.0163597751840591E-3</v>
      </c>
      <c r="O289" s="24">
        <f ca="1">LN(Data!P301/Data!P300)</f>
        <v>5.7258669184411222E-3</v>
      </c>
    </row>
    <row r="290" spans="1:15" x14ac:dyDescent="0.35">
      <c r="A290">
        <f ca="1"/>
        <v>288</v>
      </c>
      <c r="B290" s="24">
        <f ca="1">LN(Data!C302/Data!C301)</f>
        <v>-8.2694557529546277E-3</v>
      </c>
      <c r="C290" s="24">
        <f ca="1">LN(Data!D302/Data!D301)</f>
        <v>4.4311293668995548E-3</v>
      </c>
      <c r="D290" s="24">
        <f ca="1">LN(Data!E302/Data!E301)</f>
        <v>-2.1018357759843571E-2</v>
      </c>
      <c r="E290" s="24">
        <f ca="1">LN(Data!F302/Data!F301)</f>
        <v>1.7663223642001399E-2</v>
      </c>
      <c r="F290" s="24">
        <f ca="1">LN(Data!G302/Data!G301)</f>
        <v>-7.7375537389515869E-3</v>
      </c>
      <c r="G290" s="24">
        <f ca="1">LN(Data!H302/Data!H301)</f>
        <v>8.1926557551290826E-3</v>
      </c>
      <c r="H290" s="24">
        <f ca="1">LN(Data!I302/Data!I301)</f>
        <v>4.0032026155106451E-4</v>
      </c>
      <c r="I290" s="24">
        <f ca="1">LN(Data!J302/Data!J301)</f>
        <v>1.4732719568421437E-2</v>
      </c>
      <c r="J290" s="24">
        <f ca="1">LN(Data!K302/Data!K301)</f>
        <v>6.0250697565515446E-3</v>
      </c>
      <c r="K290" s="24">
        <f ca="1">LN(Data!L302/Data!L301)</f>
        <v>5.8520709656395336E-3</v>
      </c>
      <c r="L290" s="24">
        <f ca="1">LN(Data!M302/Data!M301)</f>
        <v>-1.0484408690188714E-2</v>
      </c>
      <c r="M290" s="24">
        <f ca="1">LN(Data!N302/Data!N301)</f>
        <v>9.6689309926783606E-3</v>
      </c>
      <c r="N290" s="24">
        <f ca="1">LN(Data!O302/Data!O301)</f>
        <v>4.783324914772711E-3</v>
      </c>
      <c r="O290" s="24">
        <f ca="1">LN(Data!P302/Data!P301)</f>
        <v>1.2331617526929904E-3</v>
      </c>
    </row>
    <row r="291" spans="1:15" x14ac:dyDescent="0.35">
      <c r="A291">
        <f ca="1"/>
        <v>289</v>
      </c>
      <c r="B291" s="24">
        <f ca="1">LN(Data!C303/Data!C302)</f>
        <v>1.7491578547931153E-2</v>
      </c>
      <c r="C291" s="24">
        <f ca="1">LN(Data!D303/Data!D302)</f>
        <v>-6.2614344928444265E-3</v>
      </c>
      <c r="D291" s="24">
        <f ca="1">LN(Data!E303/Data!E302)</f>
        <v>5.6621730387795017E-3</v>
      </c>
      <c r="E291" s="24">
        <f ca="1">LN(Data!F303/Data!F302)</f>
        <v>0</v>
      </c>
      <c r="F291" s="24">
        <f ca="1">LN(Data!G303/Data!G302)</f>
        <v>2.9012128464167507E-3</v>
      </c>
      <c r="G291" s="24">
        <f ca="1">LN(Data!H303/Data!H302)</f>
        <v>1.1649194194716659E-3</v>
      </c>
      <c r="H291" s="24">
        <f ca="1">LN(Data!I303/Data!I302)</f>
        <v>8.7006161059005674E-3</v>
      </c>
      <c r="I291" s="24">
        <f ca="1">LN(Data!J303/Data!J302)</f>
        <v>6.874769273577646E-3</v>
      </c>
      <c r="J291" s="24">
        <f ca="1">LN(Data!K303/Data!K302)</f>
        <v>5.0457376051538019E-3</v>
      </c>
      <c r="K291" s="24">
        <f ca="1">LN(Data!L303/Data!L302)</f>
        <v>-2.4624013600913681E-3</v>
      </c>
      <c r="L291" s="24">
        <f ca="1">LN(Data!M303/Data!M302)</f>
        <v>-1.043652736637914E-2</v>
      </c>
      <c r="M291" s="24">
        <f ca="1">LN(Data!N303/Data!N302)</f>
        <v>6.154889263045916E-3</v>
      </c>
      <c r="N291" s="24">
        <f ca="1">LN(Data!O303/Data!O302)</f>
        <v>-1.2214009575739945E-2</v>
      </c>
      <c r="O291" s="24">
        <f ca="1">LN(Data!P303/Data!P302)</f>
        <v>6.2662530959968691E-5</v>
      </c>
    </row>
    <row r="292" spans="1:15" x14ac:dyDescent="0.35">
      <c r="A292">
        <f ca="1"/>
        <v>290</v>
      </c>
      <c r="B292" s="24">
        <f ca="1">LN(Data!C304/Data!C303)</f>
        <v>6.1545242567172895E-3</v>
      </c>
      <c r="C292" s="24">
        <f ca="1">LN(Data!D304/Data!D303)</f>
        <v>7.3012058368461894E-3</v>
      </c>
      <c r="D292" s="24">
        <f ca="1">LN(Data!E304/Data!E303)</f>
        <v>1.7824306089147767E-2</v>
      </c>
      <c r="E292" s="24">
        <f ca="1">LN(Data!F304/Data!F303)</f>
        <v>-6.12621887407296E-3</v>
      </c>
      <c r="F292" s="24">
        <f ca="1">LN(Data!G304/Data!G303)</f>
        <v>7.0696653588587666E-3</v>
      </c>
      <c r="G292" s="24">
        <f ca="1">LN(Data!H304/Data!H303)</f>
        <v>1.2807446289926142E-2</v>
      </c>
      <c r="H292" s="24">
        <f ca="1">LN(Data!I304/Data!I303)</f>
        <v>1.0575017508974889E-3</v>
      </c>
      <c r="I292" s="24">
        <f ca="1">LN(Data!J304/Data!J303)</f>
        <v>-8.2554128727052867E-3</v>
      </c>
      <c r="J292" s="24">
        <f ca="1">LN(Data!K304/Data!K303)</f>
        <v>-7.5781859354891569E-3</v>
      </c>
      <c r="K292" s="24">
        <f ca="1">LN(Data!L304/Data!L303)</f>
        <v>6.8410923450406679E-3</v>
      </c>
      <c r="L292" s="24">
        <f ca="1">LN(Data!M304/Data!M303)</f>
        <v>2.3815205349766336E-3</v>
      </c>
      <c r="M292" s="24">
        <f ca="1">LN(Data!N304/Data!N303)</f>
        <v>-5.7100246613700553E-3</v>
      </c>
      <c r="N292" s="24">
        <f ca="1">LN(Data!O304/Data!O303)</f>
        <v>-1.8644740113714222E-2</v>
      </c>
      <c r="O292" s="24">
        <f ca="1">LN(Data!P304/Data!P303)</f>
        <v>4.7301116521086262E-3</v>
      </c>
    </row>
    <row r="293" spans="1:15" x14ac:dyDescent="0.35">
      <c r="A293">
        <f ca="1"/>
        <v>291</v>
      </c>
      <c r="B293" s="24">
        <f ca="1">LN(Data!C305/Data!C304)</f>
        <v>1.2143858638487333E-2</v>
      </c>
      <c r="C293" s="24">
        <f ca="1">LN(Data!D305/Data!D304)</f>
        <v>1.0852819700807216E-2</v>
      </c>
      <c r="D293" s="24">
        <f ca="1">LN(Data!E305/Data!E304)</f>
        <v>2.3750228288520903E-2</v>
      </c>
      <c r="E293" s="24">
        <f ca="1">LN(Data!F305/Data!F304)</f>
        <v>-2.6147993142232845E-2</v>
      </c>
      <c r="F293" s="24">
        <f ca="1">LN(Data!G305/Data!G304)</f>
        <v>1.2658766092717893E-2</v>
      </c>
      <c r="G293" s="24">
        <f ca="1">LN(Data!H305/Data!H304)</f>
        <v>1.7226533114463776E-3</v>
      </c>
      <c r="H293" s="24">
        <f ca="1">LN(Data!I305/Data!I304)</f>
        <v>8.485497387829612E-3</v>
      </c>
      <c r="I293" s="24">
        <f ca="1">LN(Data!J305/Data!J304)</f>
        <v>-9.4392705300215471E-3</v>
      </c>
      <c r="J293" s="24">
        <f ca="1">LN(Data!K305/Data!K304)</f>
        <v>4.7532283236690226E-4</v>
      </c>
      <c r="K293" s="24">
        <f ca="1">LN(Data!L305/Data!L304)</f>
        <v>1.5530777605208343E-2</v>
      </c>
      <c r="L293" s="24">
        <f ca="1">LN(Data!M305/Data!M304)</f>
        <v>5.0617001458598465E-3</v>
      </c>
      <c r="M293" s="24">
        <f ca="1">LN(Data!N305/Data!N304)</f>
        <v>-2.2820258699677827E-3</v>
      </c>
      <c r="N293" s="24">
        <f ca="1">LN(Data!O305/Data!O304)</f>
        <v>-6.7156766580004331E-3</v>
      </c>
      <c r="O293" s="24">
        <f ca="1">LN(Data!P305/Data!P304)</f>
        <v>1.2108336457341985E-2</v>
      </c>
    </row>
    <row r="294" spans="1:15" x14ac:dyDescent="0.35">
      <c r="A294">
        <f ca="1"/>
        <v>292</v>
      </c>
      <c r="B294" s="24">
        <f ca="1">LN(Data!C306/Data!C305)</f>
        <v>6.3231111812725633E-4</v>
      </c>
      <c r="C294" s="24">
        <f ca="1">LN(Data!D306/Data!D305)</f>
        <v>7.9355337717381073E-3</v>
      </c>
      <c r="D294" s="24">
        <f ca="1">LN(Data!E306/Data!E305)</f>
        <v>-1.8219127431327951E-2</v>
      </c>
      <c r="E294" s="24">
        <f ca="1">LN(Data!F306/Data!F305)</f>
        <v>2.3481598372028376E-2</v>
      </c>
      <c r="F294" s="24">
        <f ca="1">LN(Data!G306/Data!G305)</f>
        <v>9.6340414589406904E-3</v>
      </c>
      <c r="G294" s="24">
        <f ca="1">LN(Data!H306/Data!H305)</f>
        <v>-1.5584631789043804E-3</v>
      </c>
      <c r="H294" s="24">
        <f ca="1">LN(Data!I306/Data!I305)</f>
        <v>1.0490404071176036E-2</v>
      </c>
      <c r="I294" s="24">
        <f ca="1">LN(Data!J306/Data!J305)</f>
        <v>6.1179278698182101E-3</v>
      </c>
      <c r="J294" s="24">
        <f ca="1">LN(Data!K306/Data!K305)</f>
        <v>3.0051426332771644E-3</v>
      </c>
      <c r="K294" s="24">
        <f ca="1">LN(Data!L306/Data!L305)</f>
        <v>-4.9522060286979926E-3</v>
      </c>
      <c r="L294" s="24">
        <f ca="1">LN(Data!M306/Data!M305)</f>
        <v>-8.2383228933532102E-3</v>
      </c>
      <c r="M294" s="24">
        <f ca="1">LN(Data!N306/Data!N305)</f>
        <v>2.013472328371085E-2</v>
      </c>
      <c r="N294" s="24">
        <f ca="1">LN(Data!O306/Data!O305)</f>
        <v>1.2212569057301162E-2</v>
      </c>
      <c r="O294" s="24">
        <f ca="1">LN(Data!P306/Data!P305)</f>
        <v>-1.9118695884988955E-3</v>
      </c>
    </row>
    <row r="295" spans="1:15" x14ac:dyDescent="0.35">
      <c r="A295">
        <f ca="1"/>
        <v>293</v>
      </c>
      <c r="B295" s="24">
        <f ca="1">LN(Data!C307/Data!C306)</f>
        <v>1.5801532781546361E-4</v>
      </c>
      <c r="C295" s="24">
        <f ca="1">LN(Data!D307/Data!D306)</f>
        <v>1.7832128021682207E-3</v>
      </c>
      <c r="D295" s="24">
        <f ca="1">LN(Data!E307/Data!E306)</f>
        <v>2.4418527348145796E-2</v>
      </c>
      <c r="E295" s="24">
        <f ca="1">LN(Data!F307/Data!F306)</f>
        <v>-4.5286203373248743E-3</v>
      </c>
      <c r="F295" s="24">
        <f ca="1">LN(Data!G307/Data!G306)</f>
        <v>1.0735598768166467E-2</v>
      </c>
      <c r="G295" s="24">
        <f ca="1">LN(Data!H307/Data!H306)</f>
        <v>1.628435268274759E-2</v>
      </c>
      <c r="H295" s="24">
        <f ca="1">LN(Data!I307/Data!I306)</f>
        <v>2.3307015600483477E-3</v>
      </c>
      <c r="I295" s="24">
        <f ca="1">LN(Data!J307/Data!J306)</f>
        <v>-1.9425564593376662E-3</v>
      </c>
      <c r="J295" s="24">
        <f ca="1">LN(Data!K307/Data!K306)</f>
        <v>-4.5904314877926108E-3</v>
      </c>
      <c r="K295" s="24">
        <f ca="1">LN(Data!L307/Data!L306)</f>
        <v>-1.8544941120891172E-3</v>
      </c>
      <c r="L295" s="24">
        <f ca="1">LN(Data!M307/Data!M306)</f>
        <v>8.7115463425186546E-3</v>
      </c>
      <c r="M295" s="24">
        <f ca="1">LN(Data!N307/Data!N306)</f>
        <v>-5.0369665760288743E-3</v>
      </c>
      <c r="N295" s="24">
        <f ca="1">LN(Data!O307/Data!O306)</f>
        <v>1.5661093959435483E-4</v>
      </c>
      <c r="O295" s="24">
        <f ca="1">LN(Data!P307/Data!P306)</f>
        <v>1.4804764902608728E-3</v>
      </c>
    </row>
    <row r="296" spans="1:15" x14ac:dyDescent="0.35">
      <c r="A296">
        <f ca="1"/>
        <v>294</v>
      </c>
      <c r="B296" s="24">
        <f ca="1">LN(Data!C308/Data!C307)</f>
        <v>6.1432027489136277E-3</v>
      </c>
      <c r="C296" s="24">
        <f ca="1">LN(Data!D308/Data!D307)</f>
        <v>-1.2034455829504213E-2</v>
      </c>
      <c r="D296" s="24">
        <f ca="1">LN(Data!E308/Data!E307)</f>
        <v>1.0116123163153207E-2</v>
      </c>
      <c r="E296" s="24">
        <f ca="1">LN(Data!F308/Data!F307)</f>
        <v>-2.6127518199917769E-2</v>
      </c>
      <c r="F296" s="24">
        <f ca="1">LN(Data!G308/Data!G307)</f>
        <v>4.8728069673659473E-3</v>
      </c>
      <c r="G296" s="24">
        <f ca="1">LN(Data!H308/Data!H307)</f>
        <v>1.3875187512507931E-2</v>
      </c>
      <c r="H296" s="24">
        <f ca="1">LN(Data!I308/Data!I307)</f>
        <v>-2.2033515325967385E-2</v>
      </c>
      <c r="I296" s="24">
        <f ca="1">LN(Data!J308/Data!J307)</f>
        <v>-6.1298603755368559E-3</v>
      </c>
      <c r="J296" s="24">
        <f ca="1">LN(Data!K308/Data!K307)</f>
        <v>-7.3248735147466819E-3</v>
      </c>
      <c r="K296" s="24">
        <f ca="1">LN(Data!L308/Data!L307)</f>
        <v>1.213426277591618E-2</v>
      </c>
      <c r="L296" s="24">
        <f ca="1">LN(Data!M308/Data!M307)</f>
        <v>2.5200832363771156E-3</v>
      </c>
      <c r="M296" s="24">
        <f ca="1">LN(Data!N308/Data!N307)</f>
        <v>-1.0372506789316643E-2</v>
      </c>
      <c r="N296" s="24">
        <f ca="1">LN(Data!O308/Data!O307)</f>
        <v>-1.9249986701231351E-2</v>
      </c>
      <c r="O296" s="24">
        <f ca="1">LN(Data!P308/Data!P307)</f>
        <v>9.8576805468878598E-4</v>
      </c>
    </row>
    <row r="297" spans="1:15" x14ac:dyDescent="0.35">
      <c r="A297">
        <f ca="1"/>
        <v>295</v>
      </c>
      <c r="B297" s="24">
        <f ca="1">LN(Data!C309/Data!C308)</f>
        <v>6.8337989940669263E-3</v>
      </c>
      <c r="C297" s="24">
        <f ca="1">LN(Data!D309/Data!D308)</f>
        <v>2.1155370339992839E-2</v>
      </c>
      <c r="D297" s="24">
        <f ca="1">LN(Data!E309/Data!E308)</f>
        <v>-1.3111034057006107E-2</v>
      </c>
      <c r="E297" s="24">
        <f ca="1">LN(Data!F309/Data!F308)</f>
        <v>1.9041579856900156E-3</v>
      </c>
      <c r="F297" s="24">
        <f ca="1">LN(Data!G309/Data!G308)</f>
        <v>5.2428453943381701E-3</v>
      </c>
      <c r="G297" s="24">
        <f ca="1">LN(Data!H309/Data!H308)</f>
        <v>8.328424106481689E-3</v>
      </c>
      <c r="H297" s="24">
        <f ca="1">LN(Data!I309/Data!I308)</f>
        <v>-1.9834055137585703E-4</v>
      </c>
      <c r="I297" s="24">
        <f ca="1">LN(Data!J309/Data!J308)</f>
        <v>3.905165353425681E-3</v>
      </c>
      <c r="J297" s="24">
        <f ca="1">LN(Data!K309/Data!K308)</f>
        <v>5.4192035716661867E-3</v>
      </c>
      <c r="K297" s="24">
        <f ca="1">LN(Data!L309/Data!L308)</f>
        <v>8.6613055796886246E-3</v>
      </c>
      <c r="L297" s="24">
        <f ca="1">LN(Data!M309/Data!M308)</f>
        <v>-3.4667541811693034E-3</v>
      </c>
      <c r="M297" s="24">
        <f ca="1">LN(Data!N309/Data!N308)</f>
        <v>4.2613307794809128E-3</v>
      </c>
      <c r="N297" s="24">
        <f ca="1">LN(Data!O309/Data!O308)</f>
        <v>1.6748418797237639E-3</v>
      </c>
      <c r="O297" s="24">
        <f ca="1">LN(Data!P309/Data!P308)</f>
        <v>2.6853908414618383E-3</v>
      </c>
    </row>
    <row r="298" spans="1:15" x14ac:dyDescent="0.35">
      <c r="A298">
        <f ca="1"/>
        <v>296</v>
      </c>
      <c r="B298" s="24">
        <f ca="1">LN(Data!C310/Data!C309)</f>
        <v>-7.5668984666021327E-3</v>
      </c>
      <c r="C298" s="24">
        <f ca="1">LN(Data!D310/Data!D309)</f>
        <v>2.770433707516329E-3</v>
      </c>
      <c r="D298" s="24">
        <f ca="1">LN(Data!E310/Data!E309)</f>
        <v>-2.654395534226817E-2</v>
      </c>
      <c r="E298" s="24">
        <f ca="1">LN(Data!F310/Data!F309)</f>
        <v>-5.2983063438403191E-3</v>
      </c>
      <c r="F298" s="24">
        <f ca="1">LN(Data!G310/Data!G309)</f>
        <v>-8.2997399344295238E-3</v>
      </c>
      <c r="G298" s="24">
        <f ca="1">LN(Data!H310/Data!H309)</f>
        <v>-1.2238887570923876E-2</v>
      </c>
      <c r="H298" s="24">
        <f ca="1">LN(Data!I310/Data!I309)</f>
        <v>1.4832588004519684E-2</v>
      </c>
      <c r="I298" s="24">
        <f ca="1">LN(Data!J310/Data!J309)</f>
        <v>1.2724929655977336E-2</v>
      </c>
      <c r="J298" s="24">
        <f ca="1">LN(Data!K310/Data!K309)</f>
        <v>1.4295928095943715E-3</v>
      </c>
      <c r="K298" s="24">
        <f ca="1">LN(Data!L310/Data!L309)</f>
        <v>3.4436257214277106E-3</v>
      </c>
      <c r="L298" s="24">
        <f ca="1">LN(Data!M310/Data!M309)</f>
        <v>-1.0951621243102418E-2</v>
      </c>
      <c r="M298" s="24">
        <f ca="1">LN(Data!N310/Data!N309)</f>
        <v>5.5621477759939895E-3</v>
      </c>
      <c r="N298" s="24">
        <f ca="1">LN(Data!O310/Data!O309)</f>
        <v>-8.1613511093305106E-3</v>
      </c>
      <c r="O298" s="24">
        <f ca="1">LN(Data!P310/Data!P309)</f>
        <v>-2.9112102074584415E-3</v>
      </c>
    </row>
    <row r="299" spans="1:15" x14ac:dyDescent="0.35">
      <c r="A299">
        <f ca="1"/>
        <v>297</v>
      </c>
      <c r="B299" s="24">
        <f ca="1">LN(Data!C311/Data!C310)</f>
        <v>-2.1283031091839801E-2</v>
      </c>
      <c r="C299" s="24">
        <f ca="1">LN(Data!D311/Data!D310)</f>
        <v>-1.4950234110633209E-2</v>
      </c>
      <c r="D299" s="24">
        <f ca="1">LN(Data!E311/Data!E310)</f>
        <v>-8.0404515222287747E-3</v>
      </c>
      <c r="E299" s="24">
        <f ca="1">LN(Data!F311/Data!F310)</f>
        <v>-1.5849550034476651E-2</v>
      </c>
      <c r="F299" s="24">
        <f ca="1">LN(Data!G311/Data!G310)</f>
        <v>-1.6175016152239319E-2</v>
      </c>
      <c r="G299" s="24">
        <f ca="1">LN(Data!H311/Data!H310)</f>
        <v>-5.1306830522781059E-3</v>
      </c>
      <c r="H299" s="24">
        <f ca="1">LN(Data!I311/Data!I310)</f>
        <v>-2.5067275601669204E-2</v>
      </c>
      <c r="I299" s="24">
        <f ca="1">LN(Data!J311/Data!J310)</f>
        <v>-1.6071279683321681E-2</v>
      </c>
      <c r="J299" s="24">
        <f ca="1">LN(Data!K311/Data!K310)</f>
        <v>-1.4549781014731186E-2</v>
      </c>
      <c r="K299" s="24">
        <f ca="1">LN(Data!L311/Data!L310)</f>
        <v>-8.2097671674729329E-3</v>
      </c>
      <c r="L299" s="24">
        <f ca="1">LN(Data!M311/Data!M310)</f>
        <v>-1.1234269975377751E-2</v>
      </c>
      <c r="M299" s="24">
        <f ca="1">LN(Data!N311/Data!N310)</f>
        <v>-1.5608021077004751E-2</v>
      </c>
      <c r="N299" s="24">
        <f ca="1">LN(Data!O311/Data!O310)</f>
        <v>-1.5464017020605051E-2</v>
      </c>
      <c r="O299" s="24">
        <f ca="1">LN(Data!P311/Data!P310)</f>
        <v>-7.4601067258061645E-3</v>
      </c>
    </row>
    <row r="300" spans="1:15" x14ac:dyDescent="0.35">
      <c r="A300">
        <f ca="1"/>
        <v>298</v>
      </c>
      <c r="B300" s="24">
        <f ca="1">LN(Data!C312/Data!C311)</f>
        <v>1.6452103822174123E-2</v>
      </c>
      <c r="C300" s="24">
        <f ca="1">LN(Data!D312/Data!D311)</f>
        <v>1.3440040015404784E-2</v>
      </c>
      <c r="D300" s="24">
        <f ca="1">LN(Data!E312/Data!E311)</f>
        <v>-6.2118233698453562E-4</v>
      </c>
      <c r="E300" s="24">
        <f ca="1">LN(Data!F312/Data!F311)</f>
        <v>-1.216348619319735E-2</v>
      </c>
      <c r="F300" s="24">
        <f ca="1">LN(Data!G312/Data!G311)</f>
        <v>8.2630871258607217E-3</v>
      </c>
      <c r="G300" s="24">
        <f ca="1">LN(Data!H312/Data!H311)</f>
        <v>2.8367324832743363E-2</v>
      </c>
      <c r="H300" s="24">
        <f ca="1">LN(Data!I312/Data!I311)</f>
        <v>-1.8404807106989461E-2</v>
      </c>
      <c r="I300" s="24">
        <f ca="1">LN(Data!J312/Data!J311)</f>
        <v>1.3956736389747558E-3</v>
      </c>
      <c r="J300" s="24">
        <f ca="1">LN(Data!K312/Data!K311)</f>
        <v>-1.4505603317099291E-3</v>
      </c>
      <c r="K300" s="24">
        <f ca="1">LN(Data!L312/Data!L311)</f>
        <v>7.3732192727980813E-3</v>
      </c>
      <c r="L300" s="24">
        <f ca="1">LN(Data!M312/Data!M311)</f>
        <v>-1.6140747351642306E-4</v>
      </c>
      <c r="M300" s="24">
        <f ca="1">LN(Data!N312/Data!N311)</f>
        <v>-7.165680328085627E-3</v>
      </c>
      <c r="N300" s="24">
        <f ca="1">LN(Data!O312/Data!O311)</f>
        <v>1.3735199623483605E-2</v>
      </c>
      <c r="O300" s="24">
        <f ca="1">LN(Data!P312/Data!P311)</f>
        <v>6.7823425001876762E-3</v>
      </c>
    </row>
    <row r="301" spans="1:15" x14ac:dyDescent="0.35">
      <c r="A301">
        <f ca="1"/>
        <v>299</v>
      </c>
      <c r="B301" s="24">
        <f ca="1">LN(Data!C313/Data!C312)</f>
        <v>5.2635734412367455E-5</v>
      </c>
      <c r="C301" s="24">
        <f ca="1">LN(Data!D313/Data!D312)</f>
        <v>-9.6178924141789371E-3</v>
      </c>
      <c r="D301" s="24">
        <f ca="1">LN(Data!E313/Data!E312)</f>
        <v>5.7827505219121269E-3</v>
      </c>
      <c r="E301" s="24">
        <f ca="1">LN(Data!F313/Data!F312)</f>
        <v>-1.9418085857101513E-2</v>
      </c>
      <c r="F301" s="24">
        <f ca="1">LN(Data!G313/Data!G312)</f>
        <v>8.0253141390349714E-3</v>
      </c>
      <c r="G301" s="24">
        <f ca="1">LN(Data!H313/Data!H312)</f>
        <v>4.676547883901803E-3</v>
      </c>
      <c r="H301" s="24">
        <f ca="1">LN(Data!I313/Data!I312)</f>
        <v>-1.7779771607578172E-2</v>
      </c>
      <c r="I301" s="24">
        <f ca="1">LN(Data!J313/Data!J312)</f>
        <v>-2.2567953565030441E-2</v>
      </c>
      <c r="J301" s="24">
        <f ca="1">LN(Data!K313/Data!K312)</f>
        <v>-2.9074483411213291E-3</v>
      </c>
      <c r="K301" s="24">
        <f ca="1">LN(Data!L313/Data!L312)</f>
        <v>3.7188546356447584E-4</v>
      </c>
      <c r="L301" s="24">
        <f ca="1">LN(Data!M313/Data!M312)</f>
        <v>4.18815045177691E-3</v>
      </c>
      <c r="M301" s="24">
        <f ca="1">LN(Data!N313/Data!N312)</f>
        <v>-2.6241651498167356E-2</v>
      </c>
      <c r="N301" s="24">
        <f ca="1">LN(Data!O313/Data!O312)</f>
        <v>-1.2226872968310118E-2</v>
      </c>
      <c r="O301" s="24">
        <f ca="1">LN(Data!P313/Data!P312)</f>
        <v>8.0094474682772493E-4</v>
      </c>
    </row>
    <row r="302" spans="1:15" x14ac:dyDescent="0.35">
      <c r="A302">
        <f ca="1"/>
        <v>300</v>
      </c>
      <c r="B302" s="24">
        <f ca="1">LN(Data!C314/Data!C313)</f>
        <v>1.5777851174667318E-3</v>
      </c>
      <c r="C302" s="24">
        <f ca="1">LN(Data!D314/Data!D313)</f>
        <v>-1.5377032870589519E-2</v>
      </c>
      <c r="D302" s="24">
        <f ca="1">LN(Data!E314/Data!E313)</f>
        <v>2.6735234433666408E-3</v>
      </c>
      <c r="E302" s="24">
        <f ca="1">LN(Data!F314/Data!F313)</f>
        <v>-1.4815085785140699E-2</v>
      </c>
      <c r="F302" s="24">
        <f ca="1">LN(Data!G314/Data!G313)</f>
        <v>-2.838491829178464E-3</v>
      </c>
      <c r="G302" s="24">
        <f ca="1">LN(Data!H314/Data!H313)</f>
        <v>-5.0672491977211669E-3</v>
      </c>
      <c r="H302" s="24">
        <f ca="1">LN(Data!I314/Data!I313)</f>
        <v>4.1548369824215888E-4</v>
      </c>
      <c r="I302" s="24">
        <f ca="1">LN(Data!J314/Data!J313)</f>
        <v>-1.1189329193139145E-2</v>
      </c>
      <c r="J302" s="24">
        <f ca="1">LN(Data!K314/Data!K313)</f>
        <v>-1.9430057926281042E-3</v>
      </c>
      <c r="K302" s="24">
        <f ca="1">LN(Data!L314/Data!L313)</f>
        <v>-2.6760071350771532E-3</v>
      </c>
      <c r="L302" s="24">
        <f ca="1">LN(Data!M314/Data!M313)</f>
        <v>-1.7676613668663427E-2</v>
      </c>
      <c r="M302" s="24">
        <f ca="1">LN(Data!N314/Data!N313)</f>
        <v>-1.2945352464299991E-2</v>
      </c>
      <c r="N302" s="24">
        <f ca="1">LN(Data!O314/Data!O313)</f>
        <v>-6.2109462929419452E-3</v>
      </c>
      <c r="O302" s="24">
        <f ca="1">LN(Data!P314/Data!P313)</f>
        <v>-7.0662936565605294E-3</v>
      </c>
    </row>
    <row r="303" spans="1:15" x14ac:dyDescent="0.35">
      <c r="A303">
        <f ca="1"/>
        <v>301</v>
      </c>
      <c r="B303" s="24">
        <f ca="1">LN(Data!C315/Data!C314)</f>
        <v>5.2413768506466675E-3</v>
      </c>
      <c r="C303" s="24">
        <f ca="1">LN(Data!D315/Data!D314)</f>
        <v>-2.3270857301862036E-3</v>
      </c>
      <c r="D303" s="24">
        <f ca="1">LN(Data!E315/Data!E314)</f>
        <v>4.064945961231814E-2</v>
      </c>
      <c r="E303" s="24">
        <f ca="1">LN(Data!F315/Data!F314)</f>
        <v>1.1300713147495819E-3</v>
      </c>
      <c r="F303" s="24">
        <f ca="1">LN(Data!G315/Data!G314)</f>
        <v>-2.1781844461623075E-2</v>
      </c>
      <c r="G303" s="24">
        <f ca="1">LN(Data!H315/Data!H314)</f>
        <v>-3.2095217186722752E-3</v>
      </c>
      <c r="H303" s="24">
        <f ca="1">LN(Data!I315/Data!I314)</f>
        <v>5.7987184437261535E-3</v>
      </c>
      <c r="I303" s="24">
        <f ca="1">LN(Data!J315/Data!J314)</f>
        <v>-2.8855865154777489E-4</v>
      </c>
      <c r="J303" s="24">
        <f ca="1">LN(Data!K315/Data!K314)</f>
        <v>4.3664660626738802E-3</v>
      </c>
      <c r="K303" s="24">
        <f ca="1">LN(Data!L315/Data!L314)</f>
        <v>-3.4370087645995105E-2</v>
      </c>
      <c r="L303" s="24">
        <f ca="1">LN(Data!M315/Data!M314)</f>
        <v>1.4714300047133854E-3</v>
      </c>
      <c r="M303" s="24">
        <f ca="1">LN(Data!N315/Data!N314)</f>
        <v>-3.9223771858327323E-3</v>
      </c>
      <c r="N303" s="24">
        <f ca="1">LN(Data!O315/Data!O314)</f>
        <v>1.0681771493145909E-2</v>
      </c>
      <c r="O303" s="24">
        <f ca="1">LN(Data!P315/Data!P314)</f>
        <v>-6.7418549574686116E-3</v>
      </c>
    </row>
    <row r="304" spans="1:15" x14ac:dyDescent="0.35">
      <c r="A304">
        <f ca="1"/>
        <v>302</v>
      </c>
      <c r="B304" s="24">
        <f ca="1">LN(Data!C316/Data!C315)</f>
        <v>5.0060072211912839E-3</v>
      </c>
      <c r="C304" s="24">
        <f ca="1">LN(Data!D316/Data!D315)</f>
        <v>3.4600246180536941E-2</v>
      </c>
      <c r="D304" s="24">
        <f ca="1">LN(Data!E316/Data!E315)</f>
        <v>2.3966076427674527E-2</v>
      </c>
      <c r="E304" s="24">
        <f ca="1">LN(Data!F316/Data!F315)</f>
        <v>3.528603068570868E-2</v>
      </c>
      <c r="F304" s="24">
        <f ca="1">LN(Data!G316/Data!G315)</f>
        <v>2.2634291895249248E-3</v>
      </c>
      <c r="G304" s="24">
        <f ca="1">LN(Data!H316/Data!H315)</f>
        <v>-1.4372828957758772E-2</v>
      </c>
      <c r="H304" s="24">
        <f ca="1">LN(Data!I316/Data!I315)</f>
        <v>9.5222504056805303E-3</v>
      </c>
      <c r="I304" s="24">
        <f ca="1">LN(Data!J316/Data!J315)</f>
        <v>2.056627758147702E-2</v>
      </c>
      <c r="J304" s="24">
        <f ca="1">LN(Data!K316/Data!K315)</f>
        <v>1.5372600564826084E-2</v>
      </c>
      <c r="K304" s="24">
        <f ca="1">LN(Data!L316/Data!L315)</f>
        <v>1.1087010053507313E-3</v>
      </c>
      <c r="L304" s="24">
        <f ca="1">LN(Data!M316/Data!M315)</f>
        <v>2.0855981879377344E-2</v>
      </c>
      <c r="M304" s="24">
        <f ca="1">LN(Data!N316/Data!N315)</f>
        <v>1.4095404898883137E-2</v>
      </c>
      <c r="N304" s="24">
        <f ca="1">LN(Data!O316/Data!O315)</f>
        <v>1.4653456514026025E-2</v>
      </c>
      <c r="O304" s="24">
        <f ca="1">LN(Data!P316/Data!P315)</f>
        <v>8.6627279959703516E-3</v>
      </c>
    </row>
    <row r="305" spans="1:15" x14ac:dyDescent="0.35">
      <c r="A305">
        <f ca="1"/>
        <v>303</v>
      </c>
      <c r="B305" s="24">
        <f ca="1">LN(Data!C317/Data!C316)</f>
        <v>9.2161778974277301E-3</v>
      </c>
      <c r="C305" s="24">
        <f ca="1">LN(Data!D317/Data!D316)</f>
        <v>-2.7544777650894275E-3</v>
      </c>
      <c r="D305" s="24">
        <f ca="1">LN(Data!E317/Data!E316)</f>
        <v>-2.5060254079053378E-3</v>
      </c>
      <c r="E305" s="24">
        <f ca="1">LN(Data!F317/Data!F316)</f>
        <v>5.002729302658525E-3</v>
      </c>
      <c r="F305" s="24">
        <f ca="1">LN(Data!G317/Data!G316)</f>
        <v>3.8765344926449761E-3</v>
      </c>
      <c r="G305" s="24">
        <f ca="1">LN(Data!H317/Data!H316)</f>
        <v>6.8963057193701166E-3</v>
      </c>
      <c r="H305" s="24">
        <f ca="1">LN(Data!I317/Data!I316)</f>
        <v>7.2688068419280516E-3</v>
      </c>
      <c r="I305" s="24">
        <f ca="1">LN(Data!J317/Data!J316)</f>
        <v>-7.6628727455690252E-3</v>
      </c>
      <c r="J305" s="24">
        <f ca="1">LN(Data!K317/Data!K316)</f>
        <v>0</v>
      </c>
      <c r="K305" s="24">
        <f ca="1">LN(Data!L317/Data!L316)</f>
        <v>-3.885843301481734E-3</v>
      </c>
      <c r="L305" s="24">
        <f ca="1">LN(Data!M317/Data!M316)</f>
        <v>-3.1366835749500013E-2</v>
      </c>
      <c r="M305" s="24">
        <f ca="1">LN(Data!N317/Data!N316)</f>
        <v>-9.7057106883651472E-3</v>
      </c>
      <c r="N305" s="24">
        <f ca="1">LN(Data!O317/Data!O316)</f>
        <v>3.5960443899649971E-4</v>
      </c>
      <c r="O305" s="24">
        <f ca="1">LN(Data!P317/Data!P316)</f>
        <v>1.0930427890485511E-3</v>
      </c>
    </row>
    <row r="306" spans="1:15" x14ac:dyDescent="0.35">
      <c r="A306">
        <f ca="1"/>
        <v>304</v>
      </c>
      <c r="B306" s="24">
        <f ca="1">LN(Data!C318/Data!C317)</f>
        <v>1.6478710150511398E-3</v>
      </c>
      <c r="C306" s="24">
        <f ca="1">LN(Data!D318/Data!D317)</f>
        <v>-5.0276626769656116E-3</v>
      </c>
      <c r="D306" s="24">
        <f ca="1">LN(Data!E318/Data!E317)</f>
        <v>-0.13715003116018412</v>
      </c>
      <c r="E306" s="24">
        <f ca="1">LN(Data!F318/Data!F317)</f>
        <v>-7.6228181377818224E-3</v>
      </c>
      <c r="F306" s="24">
        <f ca="1">LN(Data!G318/Data!G317)</f>
        <v>3.5739028125829292E-3</v>
      </c>
      <c r="G306" s="24">
        <f ca="1">LN(Data!H318/Data!H317)</f>
        <v>-1.5042664962746128E-2</v>
      </c>
      <c r="H306" s="24">
        <f ca="1">LN(Data!I318/Data!I317)</f>
        <v>4.0603641350964664E-4</v>
      </c>
      <c r="I306" s="24">
        <f ca="1">LN(Data!J318/Data!J317)</f>
        <v>1.4986849145924647E-2</v>
      </c>
      <c r="J306" s="24">
        <f ca="1">LN(Data!K318/Data!K317)</f>
        <v>1.5922146092853109E-2</v>
      </c>
      <c r="K306" s="24">
        <f ca="1">LN(Data!L318/Data!L317)</f>
        <v>6.1476344485696588E-3</v>
      </c>
      <c r="L306" s="24">
        <f ca="1">LN(Data!M318/Data!M317)</f>
        <v>-1.1290174716484745E-2</v>
      </c>
      <c r="M306" s="24">
        <f ca="1">LN(Data!N318/Data!N317)</f>
        <v>1.5415233393097602E-2</v>
      </c>
      <c r="N306" s="24">
        <f ca="1">LN(Data!O318/Data!O317)</f>
        <v>7.9894539250744472E-5</v>
      </c>
      <c r="O306" s="24">
        <f ca="1">LN(Data!P318/Data!P317)</f>
        <v>1.2153798527670082E-3</v>
      </c>
    </row>
    <row r="307" spans="1:15" x14ac:dyDescent="0.35">
      <c r="A307">
        <f ca="1"/>
        <v>305</v>
      </c>
      <c r="B307" s="24">
        <f ca="1">LN(Data!C319/Data!C318)</f>
        <v>7.7905165684197843E-3</v>
      </c>
      <c r="C307" s="24">
        <f ca="1">LN(Data!D319/Data!D318)</f>
        <v>7.0316713636807467E-3</v>
      </c>
      <c r="D307" s="24">
        <f ca="1">LN(Data!E319/Data!E318)</f>
        <v>4.438438199085401E-2</v>
      </c>
      <c r="E307" s="24">
        <f ca="1">LN(Data!F319/Data!F318)</f>
        <v>-6.0843272741106194E-2</v>
      </c>
      <c r="F307" s="24">
        <f ca="1">LN(Data!G319/Data!G318)</f>
        <v>9.2784170790463395E-3</v>
      </c>
      <c r="G307" s="24">
        <f ca="1">LN(Data!H319/Data!H318)</f>
        <v>6.0761299826064688E-3</v>
      </c>
      <c r="H307" s="24">
        <f ca="1">LN(Data!I319/Data!I318)</f>
        <v>-1.2458887371614814E-2</v>
      </c>
      <c r="I307" s="24">
        <f ca="1">LN(Data!J319/Data!J318)</f>
        <v>-2.7313219920812634E-2</v>
      </c>
      <c r="J307" s="24">
        <f ca="1">LN(Data!K319/Data!K318)</f>
        <v>-3.128421736760684E-4</v>
      </c>
      <c r="K307" s="24">
        <f ca="1">LN(Data!L319/Data!L318)</f>
        <v>1.8903524523145216E-2</v>
      </c>
      <c r="L307" s="24">
        <f ca="1">LN(Data!M319/Data!M318)</f>
        <v>-8.3521261014919278E-4</v>
      </c>
      <c r="M307" s="24">
        <f ca="1">LN(Data!N319/Data!N318)</f>
        <v>-2.302954555740761E-3</v>
      </c>
      <c r="N307" s="24">
        <f ca="1">LN(Data!O319/Data!O318)</f>
        <v>-1.2390832370550188E-3</v>
      </c>
      <c r="O307" s="24">
        <f ca="1">LN(Data!P319/Data!P318)</f>
        <v>1.1890162488857939E-2</v>
      </c>
    </row>
    <row r="308" spans="1:15" x14ac:dyDescent="0.35">
      <c r="A308">
        <f ca="1"/>
        <v>306</v>
      </c>
      <c r="B308" s="24">
        <f ca="1">LN(Data!C320/Data!C319)</f>
        <v>-7.1218438587839971E-3</v>
      </c>
      <c r="C308" s="24">
        <f ca="1">LN(Data!D320/Data!D319)</f>
        <v>-6.5277660872079483E-3</v>
      </c>
      <c r="D308" s="24">
        <f ca="1">LN(Data!E320/Data!E319)</f>
        <v>-1.8164833253997391E-2</v>
      </c>
      <c r="E308" s="24">
        <f ca="1">LN(Data!F320/Data!F319)</f>
        <v>2.0239881347746336E-2</v>
      </c>
      <c r="F308" s="24">
        <f ca="1">LN(Data!G320/Data!G319)</f>
        <v>7.4970533460167544E-3</v>
      </c>
      <c r="G308" s="24">
        <f ca="1">LN(Data!H320/Data!H319)</f>
        <v>-2.2978396424301564E-2</v>
      </c>
      <c r="H308" s="24">
        <f ca="1">LN(Data!I320/Data!I319)</f>
        <v>3.078083076009899E-3</v>
      </c>
      <c r="I308" s="24">
        <f ca="1">LN(Data!J320/Data!J319)</f>
        <v>-2.8885057633989924E-3</v>
      </c>
      <c r="J308" s="24">
        <f ca="1">LN(Data!K320/Data!K319)</f>
        <v>3.5917896036262603E-3</v>
      </c>
      <c r="K308" s="24">
        <f ca="1">LN(Data!L320/Data!L319)</f>
        <v>1.2020790341230919E-3</v>
      </c>
      <c r="L308" s="24">
        <f ca="1">LN(Data!M320/Data!M319)</f>
        <v>4.0026737896574063E-3</v>
      </c>
      <c r="M308" s="24">
        <f ca="1">LN(Data!N320/Data!N319)</f>
        <v>-1.6729647099019496E-3</v>
      </c>
      <c r="N308" s="24">
        <f ca="1">LN(Data!O320/Data!O319)</f>
        <v>3.1991042780935935E-4</v>
      </c>
      <c r="O308" s="24">
        <f ca="1">LN(Data!P320/Data!P319)</f>
        <v>-2.2380695726133748E-4</v>
      </c>
    </row>
    <row r="309" spans="1:15" x14ac:dyDescent="0.35">
      <c r="A309">
        <f ca="1"/>
        <v>307</v>
      </c>
      <c r="B309" s="24">
        <f ca="1">LN(Data!C321/Data!C320)</f>
        <v>1.231586714587319E-2</v>
      </c>
      <c r="C309" s="24">
        <f ca="1">LN(Data!D321/Data!D320)</f>
        <v>2.0130857326812971E-3</v>
      </c>
      <c r="D309" s="24">
        <f ca="1">LN(Data!E321/Data!E320)</f>
        <v>-1.1495625996885169E-2</v>
      </c>
      <c r="E309" s="24">
        <f ca="1">LN(Data!F321/Data!F320)</f>
        <v>-6.8329350113258776E-4</v>
      </c>
      <c r="F309" s="24">
        <f ca="1">LN(Data!G321/Data!G320)</f>
        <v>-1.2927655196633043E-2</v>
      </c>
      <c r="G309" s="24">
        <f ca="1">LN(Data!H321/Data!H320)</f>
        <v>9.1740038585470737E-3</v>
      </c>
      <c r="H309" s="24">
        <f ca="1">LN(Data!I321/Data!I320)</f>
        <v>4.4974522145748022E-3</v>
      </c>
      <c r="I309" s="24">
        <f ca="1">LN(Data!J321/Data!J320)</f>
        <v>-5.2204294893583667E-3</v>
      </c>
      <c r="J309" s="24">
        <f ca="1">LN(Data!K321/Data!K320)</f>
        <v>-3.7482473994552047E-3</v>
      </c>
      <c r="K309" s="24">
        <f ca="1">LN(Data!L321/Data!L320)</f>
        <v>-1.5794998392070869E-3</v>
      </c>
      <c r="L309" s="24">
        <f ca="1">LN(Data!M321/Data!M320)</f>
        <v>-1.0036885863925007E-2</v>
      </c>
      <c r="M309" s="24">
        <f ca="1">LN(Data!N321/Data!N320)</f>
        <v>-1.2549548851599621E-2</v>
      </c>
      <c r="N309" s="24">
        <f ca="1">LN(Data!O321/Data!O320)</f>
        <v>3.2731946834974016E-3</v>
      </c>
      <c r="O309" s="24">
        <f ca="1">LN(Data!P321/Data!P320)</f>
        <v>-1.3031440189155753E-3</v>
      </c>
    </row>
    <row r="310" spans="1:15" x14ac:dyDescent="0.35">
      <c r="A310">
        <f ca="1"/>
        <v>308</v>
      </c>
      <c r="B310" s="24">
        <f ca="1">LN(Data!C322/Data!C321)</f>
        <v>-1.9333439804519667E-2</v>
      </c>
      <c r="C310" s="24">
        <f ca="1">LN(Data!D322/Data!D321)</f>
        <v>-2.76903889958736E-3</v>
      </c>
      <c r="D310" s="24">
        <f ca="1">LN(Data!E322/Data!E321)</f>
        <v>-4.5916774671729858E-3</v>
      </c>
      <c r="E310" s="24">
        <f ca="1">LN(Data!F322/Data!F321)</f>
        <v>-2.2581604696709376E-2</v>
      </c>
      <c r="F310" s="24">
        <f ca="1">LN(Data!G322/Data!G321)</f>
        <v>3.1476261429935516E-3</v>
      </c>
      <c r="G310" s="24">
        <f ca="1">LN(Data!H322/Data!H321)</f>
        <v>1.3804392565754371E-2</v>
      </c>
      <c r="H310" s="24">
        <f ca="1">LN(Data!I322/Data!I321)</f>
        <v>3.3989327678434514E-4</v>
      </c>
      <c r="I310" s="24">
        <f ca="1">LN(Data!J322/Data!J321)</f>
        <v>-2.4728961026484197E-2</v>
      </c>
      <c r="J310" s="24">
        <f ca="1">LN(Data!K322/Data!K321)</f>
        <v>-5.0196183828738411E-3</v>
      </c>
      <c r="K310" s="24">
        <f ca="1">LN(Data!L322/Data!L321)</f>
        <v>9.4397920717995982E-3</v>
      </c>
      <c r="L310" s="24">
        <f ca="1">LN(Data!M322/Data!M321)</f>
        <v>1.6672610279323236E-2</v>
      </c>
      <c r="M310" s="24">
        <f ca="1">LN(Data!N322/Data!N321)</f>
        <v>-3.0512250080336256E-2</v>
      </c>
      <c r="N310" s="24">
        <f ca="1">LN(Data!O322/Data!O321)</f>
        <v>2.984423535838626E-3</v>
      </c>
      <c r="O310" s="24">
        <f ca="1">LN(Data!P322/Data!P321)</f>
        <v>3.2749899594436741E-3</v>
      </c>
    </row>
    <row r="311" spans="1:15" x14ac:dyDescent="0.35">
      <c r="A311">
        <f ca="1"/>
        <v>309</v>
      </c>
      <c r="B311" s="24">
        <f ca="1">LN(Data!C323/Data!C322)</f>
        <v>7.0131411174189487E-2</v>
      </c>
      <c r="C311" s="24">
        <f ca="1">LN(Data!D323/Data!D322)</f>
        <v>-2.0629790576944772E-2</v>
      </c>
      <c r="D311" s="24">
        <f ca="1">LN(Data!E323/Data!E322)</f>
        <v>-2.0591893319788061E-2</v>
      </c>
      <c r="E311" s="24">
        <f ca="1">LN(Data!F323/Data!F322)</f>
        <v>6.272526083227945E-3</v>
      </c>
      <c r="F311" s="24">
        <f ca="1">LN(Data!G323/Data!G322)</f>
        <v>9.1574168925902498E-3</v>
      </c>
      <c r="G311" s="24">
        <f ca="1">LN(Data!H323/Data!H322)</f>
        <v>-1.6961139693231455E-2</v>
      </c>
      <c r="H311" s="24">
        <f ca="1">LN(Data!I323/Data!I322)</f>
        <v>-2.5179502227743377E-3</v>
      </c>
      <c r="I311" s="24">
        <f ca="1">LN(Data!J323/Data!J322)</f>
        <v>2.9761926730459548E-3</v>
      </c>
      <c r="J311" s="24">
        <f ca="1">LN(Data!K323/Data!K322)</f>
        <v>-6.2922764385347336E-4</v>
      </c>
      <c r="K311" s="24">
        <f ca="1">LN(Data!L323/Data!L322)</f>
        <v>1.1179013635874695E-2</v>
      </c>
      <c r="L311" s="24">
        <f ca="1">LN(Data!M323/Data!M322)</f>
        <v>2.147164091916134E-3</v>
      </c>
      <c r="M311" s="24">
        <f ca="1">LN(Data!N323/Data!N322)</f>
        <v>-5.0155708369492681E-3</v>
      </c>
      <c r="N311" s="24">
        <f ca="1">LN(Data!O323/Data!O322)</f>
        <v>-2.5859854080079172E-3</v>
      </c>
      <c r="O311" s="24">
        <f ca="1">LN(Data!P323/Data!P322)</f>
        <v>2.2719445032385764E-3</v>
      </c>
    </row>
    <row r="312" spans="1:15" x14ac:dyDescent="0.35">
      <c r="A312">
        <f ca="1"/>
        <v>310</v>
      </c>
      <c r="B312" s="24">
        <f ca="1">LN(Data!C324/Data!C323)</f>
        <v>2.8177581693864077E-2</v>
      </c>
      <c r="C312" s="24">
        <f ca="1">LN(Data!D324/Data!D323)</f>
        <v>1.4054147257618154E-2</v>
      </c>
      <c r="D312" s="24">
        <f ca="1">LN(Data!E324/Data!E323)</f>
        <v>-2.2625399517978685E-2</v>
      </c>
      <c r="E312" s="24">
        <f ca="1">LN(Data!F324/Data!F323)</f>
        <v>-6.2725260832279927E-3</v>
      </c>
      <c r="F312" s="24">
        <f ca="1">LN(Data!G324/Data!G323)</f>
        <v>6.6025464878240979E-3</v>
      </c>
      <c r="G312" s="24">
        <f ca="1">LN(Data!H324/Data!H323)</f>
        <v>-1.3384677088900185E-2</v>
      </c>
      <c r="H312" s="24">
        <f ca="1">LN(Data!I324/Data!I323)</f>
        <v>-9.2412609616869291E-3</v>
      </c>
      <c r="I312" s="24">
        <f ca="1">LN(Data!J324/Data!J323)</f>
        <v>-2.1932680281867671E-2</v>
      </c>
      <c r="J312" s="24">
        <f ca="1">LN(Data!K324/Data!K323)</f>
        <v>-1.0598849514511909E-2</v>
      </c>
      <c r="K312" s="24">
        <f ca="1">LN(Data!L324/Data!L323)</f>
        <v>1.9182495851962439E-2</v>
      </c>
      <c r="L312" s="24">
        <f ca="1">LN(Data!M324/Data!M323)</f>
        <v>-5.1277922300539316E-3</v>
      </c>
      <c r="M312" s="24">
        <f ca="1">LN(Data!N324/Data!N323)</f>
        <v>-7.5403215272774864E-3</v>
      </c>
      <c r="N312" s="24">
        <f ca="1">LN(Data!O324/Data!O323)</f>
        <v>5.8783979896345718E-3</v>
      </c>
      <c r="O312" s="24">
        <f ca="1">LN(Data!P324/Data!P323)</f>
        <v>8.2932767468515082E-3</v>
      </c>
    </row>
    <row r="313" spans="1:15" x14ac:dyDescent="0.35">
      <c r="A313">
        <f ca="1"/>
        <v>311</v>
      </c>
      <c r="B313" s="24">
        <f ca="1">LN(Data!C325/Data!C324)</f>
        <v>5.4761317255874456E-3</v>
      </c>
      <c r="C313" s="24">
        <f ca="1">LN(Data!D325/Data!D324)</f>
        <v>-3.8134023585973159E-3</v>
      </c>
      <c r="D313" s="24">
        <f ca="1">LN(Data!E325/Data!E324)</f>
        <v>1.8289899931722752E-3</v>
      </c>
      <c r="E313" s="24">
        <f ca="1">LN(Data!F325/Data!F324)</f>
        <v>-1.8661073761537142E-3</v>
      </c>
      <c r="F313" s="24">
        <f ca="1">LN(Data!G325/Data!G324)</f>
        <v>-1.4903236595282662E-2</v>
      </c>
      <c r="G313" s="24">
        <f ca="1">LN(Data!H325/Data!H324)</f>
        <v>-3.6217012177650796E-3</v>
      </c>
      <c r="H313" s="24">
        <f ca="1">LN(Data!I325/Data!I324)</f>
        <v>2.7504641581623944E-4</v>
      </c>
      <c r="I313" s="24">
        <f ca="1">LN(Data!J325/Data!J324)</f>
        <v>-1.1610274017977434E-2</v>
      </c>
      <c r="J313" s="24">
        <f ca="1">LN(Data!K325/Data!K324)</f>
        <v>1.7478355128864871E-3</v>
      </c>
      <c r="K313" s="24">
        <f ca="1">LN(Data!L325/Data!L324)</f>
        <v>1.1782834681454038E-3</v>
      </c>
      <c r="L313" s="24">
        <f ca="1">LN(Data!M325/Data!M324)</f>
        <v>-8.3264427765536685E-3</v>
      </c>
      <c r="M313" s="24">
        <f ca="1">LN(Data!N325/Data!N324)</f>
        <v>-3.0566107671240925E-3</v>
      </c>
      <c r="N313" s="24">
        <f ca="1">LN(Data!O325/Data!O324)</f>
        <v>8.3213857419048784E-3</v>
      </c>
      <c r="O313" s="24">
        <f ca="1">LN(Data!P325/Data!P324)</f>
        <v>1.8871339241663919E-3</v>
      </c>
    </row>
    <row r="314" spans="1:15" x14ac:dyDescent="0.35">
      <c r="A314">
        <f ca="1"/>
        <v>312</v>
      </c>
      <c r="B314" s="24">
        <f ca="1">LN(Data!C326/Data!C325)</f>
        <v>-8.2019535092213904E-3</v>
      </c>
      <c r="C314" s="24">
        <f ca="1">LN(Data!D326/Data!D325)</f>
        <v>-5.0955415115256383E-4</v>
      </c>
      <c r="D314" s="24">
        <f ca="1">LN(Data!E326/Data!E325)</f>
        <v>-1.1948671569804213E-2</v>
      </c>
      <c r="E314" s="24">
        <f ca="1">LN(Data!F326/Data!F325)</f>
        <v>1.9193559494518207E-2</v>
      </c>
      <c r="F314" s="24">
        <f ca="1">LN(Data!G326/Data!G325)</f>
        <v>9.2627455847339741E-3</v>
      </c>
      <c r="G314" s="24">
        <f ca="1">LN(Data!H326/Data!H325)</f>
        <v>-9.361735246684981E-3</v>
      </c>
      <c r="H314" s="24">
        <f ca="1">LN(Data!I326/Data!I325)</f>
        <v>6.1857797772979896E-4</v>
      </c>
      <c r="I314" s="24">
        <f ca="1">LN(Data!J326/Data!J325)</f>
        <v>-4.9291535414025291E-3</v>
      </c>
      <c r="J314" s="24">
        <f ca="1">LN(Data!K326/Data!K325)</f>
        <v>-7.0097467209176076E-3</v>
      </c>
      <c r="K314" s="24">
        <f ca="1">LN(Data!L326/Data!L325)</f>
        <v>2.2394399451337601E-3</v>
      </c>
      <c r="L314" s="24">
        <f ca="1">LN(Data!M326/Data!M325)</f>
        <v>6.6867270963588384E-4</v>
      </c>
      <c r="M314" s="24">
        <f ca="1">LN(Data!N326/Data!N325)</f>
        <v>2.9345255514919414E-3</v>
      </c>
      <c r="N314" s="24">
        <f ca="1">LN(Data!O326/Data!O325)</f>
        <v>-4.408414602261464E-3</v>
      </c>
      <c r="O314" s="24">
        <f ca="1">LN(Data!P326/Data!P325)</f>
        <v>8.0195681751037118E-4</v>
      </c>
    </row>
    <row r="315" spans="1:15" x14ac:dyDescent="0.35">
      <c r="A315">
        <f ca="1"/>
        <v>313</v>
      </c>
      <c r="B315" s="24">
        <f ca="1">LN(Data!C327/Data!C326)</f>
        <v>1.9480530284974665E-2</v>
      </c>
      <c r="C315" s="24">
        <f ca="1">LN(Data!D327/Data!D326)</f>
        <v>6.857169726136824E-3</v>
      </c>
      <c r="D315" s="24">
        <f ca="1">LN(Data!E327/Data!E326)</f>
        <v>-2.6943178351076215E-2</v>
      </c>
      <c r="E315" s="24">
        <f ca="1">LN(Data!F327/Data!F326)</f>
        <v>1.2066168020850891E-2</v>
      </c>
      <c r="F315" s="24">
        <f ca="1">LN(Data!G327/Data!G326)</f>
        <v>2.5421588133571968E-3</v>
      </c>
      <c r="G315" s="24">
        <f ca="1">LN(Data!H327/Data!H326)</f>
        <v>7.6285610415257592E-3</v>
      </c>
      <c r="H315" s="24">
        <f ca="1">LN(Data!I327/Data!I326)</f>
        <v>2.8131343811834439E-3</v>
      </c>
      <c r="I315" s="24">
        <f ca="1">LN(Data!J327/Data!J326)</f>
        <v>1.6539427559379909E-2</v>
      </c>
      <c r="J315" s="24">
        <f ca="1">LN(Data!K327/Data!K326)</f>
        <v>1.1184789853395881E-3</v>
      </c>
      <c r="K315" s="24">
        <f ca="1">LN(Data!L327/Data!L326)</f>
        <v>1.3020140382955866E-2</v>
      </c>
      <c r="L315" s="24">
        <f ca="1">LN(Data!M327/Data!M326)</f>
        <v>5.99801864855363E-3</v>
      </c>
      <c r="M315" s="24">
        <f ca="1">LN(Data!N327/Data!N326)</f>
        <v>1.4123586794385449E-2</v>
      </c>
      <c r="N315" s="24">
        <f ca="1">LN(Data!O327/Data!O326)</f>
        <v>3.4277549355761619E-2</v>
      </c>
      <c r="O315" s="24">
        <f ca="1">LN(Data!P327/Data!P326)</f>
        <v>7.9048639026005028E-3</v>
      </c>
    </row>
    <row r="316" spans="1:15" x14ac:dyDescent="0.35">
      <c r="A316">
        <f ca="1"/>
        <v>314</v>
      </c>
      <c r="B316" s="24">
        <f ca="1">LN(Data!C328/Data!C327)</f>
        <v>-1.1045220883624869E-2</v>
      </c>
      <c r="C316" s="24">
        <f ca="1">LN(Data!D328/Data!D327)</f>
        <v>1.2075618435427763E-2</v>
      </c>
      <c r="D316" s="24">
        <f ca="1">LN(Data!E328/Data!E327)</f>
        <v>-1.3387720872379242E-2</v>
      </c>
      <c r="E316" s="24">
        <f ca="1">LN(Data!F328/Data!F327)</f>
        <v>-1.4588815844136812E-2</v>
      </c>
      <c r="F316" s="24">
        <f ca="1">LN(Data!G328/Data!G327)</f>
        <v>-1.2204618893063384E-2</v>
      </c>
      <c r="G316" s="24">
        <f ca="1">LN(Data!H328/Data!H327)</f>
        <v>-1.0963564966335224E-2</v>
      </c>
      <c r="H316" s="24">
        <f ca="1">LN(Data!I328/Data!I327)</f>
        <v>-2.057613894680043E-3</v>
      </c>
      <c r="I316" s="24">
        <f ca="1">LN(Data!J328/Data!J327)</f>
        <v>-7.6231501958902966E-3</v>
      </c>
      <c r="J316" s="24">
        <f ca="1">LN(Data!K328/Data!K327)</f>
        <v>1.5968063906195596E-4</v>
      </c>
      <c r="K316" s="24">
        <f ca="1">LN(Data!L328/Data!L327)</f>
        <v>-4.5377909789813108E-3</v>
      </c>
      <c r="L316" s="24">
        <f ca="1">LN(Data!M328/Data!M327)</f>
        <v>1.7454749089853696E-2</v>
      </c>
      <c r="M316" s="24">
        <f ca="1">LN(Data!N328/Data!N327)</f>
        <v>2.0443756744534308E-3</v>
      </c>
      <c r="N316" s="24">
        <f ca="1">LN(Data!O328/Data!O327)</f>
        <v>4.9810935894790938E-3</v>
      </c>
      <c r="O316" s="24">
        <f ca="1">LN(Data!P328/Data!P327)</f>
        <v>2.6607906725012254E-3</v>
      </c>
    </row>
    <row r="317" spans="1:15" x14ac:dyDescent="0.35">
      <c r="A317">
        <f ca="1"/>
        <v>315</v>
      </c>
      <c r="B317" s="24">
        <f ca="1">LN(Data!C329/Data!C328)</f>
        <v>-2.1747678819839824E-2</v>
      </c>
      <c r="C317" s="24">
        <f ca="1">LN(Data!D329/Data!D328)</f>
        <v>0</v>
      </c>
      <c r="D317" s="24">
        <f ca="1">LN(Data!E329/Data!E328)</f>
        <v>1.7889564750775123E-2</v>
      </c>
      <c r="E317" s="24">
        <f ca="1">LN(Data!F329/Data!F328)</f>
        <v>-5.5261480719764377E-3</v>
      </c>
      <c r="F317" s="24">
        <f ca="1">LN(Data!G329/Data!G328)</f>
        <v>6.8869619655991974E-3</v>
      </c>
      <c r="G317" s="24">
        <f ca="1">LN(Data!H329/Data!H328)</f>
        <v>4.2501834886645188E-3</v>
      </c>
      <c r="H317" s="24">
        <f ca="1">LN(Data!I329/Data!I328)</f>
        <v>1.4518197955057993E-2</v>
      </c>
      <c r="I317" s="24">
        <f ca="1">LN(Data!J329/Data!J328)</f>
        <v>-9.1869551707258047E-4</v>
      </c>
      <c r="J317" s="24">
        <f ca="1">LN(Data!K329/Data!K328)</f>
        <v>-7.2109919067137439E-3</v>
      </c>
      <c r="K317" s="24">
        <f ca="1">LN(Data!L329/Data!L328)</f>
        <v>-1.4349134787948383E-3</v>
      </c>
      <c r="L317" s="24">
        <f ca="1">LN(Data!M329/Data!M328)</f>
        <v>1.9078994242602041E-2</v>
      </c>
      <c r="M317" s="24">
        <f ca="1">LN(Data!N329/Data!N328)</f>
        <v>1.2006244688738507E-3</v>
      </c>
      <c r="N317" s="24">
        <f ca="1">LN(Data!O329/Data!O328)</f>
        <v>-3.1150306300966354E-3</v>
      </c>
      <c r="O317" s="24">
        <f ca="1">LN(Data!P329/Data!P328)</f>
        <v>-2.7800963138111638E-3</v>
      </c>
    </row>
    <row r="318" spans="1:15" x14ac:dyDescent="0.35">
      <c r="A318">
        <f ca="1"/>
        <v>316</v>
      </c>
      <c r="B318" s="24">
        <f ca="1">LN(Data!C330/Data!C329)</f>
        <v>-1.0499413276791171E-2</v>
      </c>
      <c r="C318" s="24">
        <f ca="1">LN(Data!D330/Data!D329)</f>
        <v>-1.2581947560168996E-2</v>
      </c>
      <c r="D318" s="24">
        <f ca="1">LN(Data!E330/Data!E329)</f>
        <v>-9.0240460394454634E-3</v>
      </c>
      <c r="E318" s="24">
        <f ca="1">LN(Data!F330/Data!F329)</f>
        <v>6.6735951284532411E-3</v>
      </c>
      <c r="F318" s="24">
        <f ca="1">LN(Data!G330/Data!G329)</f>
        <v>1.8712090376919684E-2</v>
      </c>
      <c r="G318" s="24">
        <f ca="1">LN(Data!H330/Data!H329)</f>
        <v>-5.8229008008857559E-4</v>
      </c>
      <c r="H318" s="24">
        <f ca="1">LN(Data!I330/Data!I329)</f>
        <v>6.5423630652375617E-3</v>
      </c>
      <c r="I318" s="24">
        <f ca="1">LN(Data!J330/Data!J329)</f>
        <v>9.4527308526099873E-3</v>
      </c>
      <c r="J318" s="24">
        <f ca="1">LN(Data!K330/Data!K329)</f>
        <v>9.443847698832648E-3</v>
      </c>
      <c r="K318" s="24">
        <f ca="1">LN(Data!L330/Data!L329)</f>
        <v>9.1124943778291955E-3</v>
      </c>
      <c r="L318" s="24">
        <f ca="1">LN(Data!M330/Data!M329)</f>
        <v>-2.4644567620270195E-2</v>
      </c>
      <c r="M318" s="24">
        <f ca="1">LN(Data!N330/Data!N329)</f>
        <v>3.5932485661254862E-3</v>
      </c>
      <c r="N318" s="24">
        <f ca="1">LN(Data!O330/Data!O329)</f>
        <v>2.5459326350348544E-3</v>
      </c>
      <c r="O318" s="24">
        <f ca="1">LN(Data!P330/Data!P329)</f>
        <v>-2.1897964277681104E-3</v>
      </c>
    </row>
    <row r="319" spans="1:15" x14ac:dyDescent="0.35">
      <c r="A319">
        <f ca="1"/>
        <v>317</v>
      </c>
      <c r="B319" s="24">
        <f ca="1">LN(Data!C331/Data!C330)</f>
        <v>3.1277844713533962E-3</v>
      </c>
      <c r="C319" s="24">
        <f ca="1">LN(Data!D331/Data!D330)</f>
        <v>1.3331853857029301E-2</v>
      </c>
      <c r="D319" s="24">
        <f ca="1">LN(Data!E331/Data!E330)</f>
        <v>-1.0069612776134175E-2</v>
      </c>
      <c r="E319" s="24">
        <f ca="1">LN(Data!F331/Data!F330)</f>
        <v>1.3752007668091596E-3</v>
      </c>
      <c r="F319" s="24">
        <f ca="1">LN(Data!G331/Data!G330)</f>
        <v>-2.285078324670797E-3</v>
      </c>
      <c r="G319" s="24">
        <f ca="1">LN(Data!H331/Data!H330)</f>
        <v>7.295671557759233E-3</v>
      </c>
      <c r="H319" s="24">
        <f ca="1">LN(Data!I331/Data!I330)</f>
        <v>2.4843065115418331E-3</v>
      </c>
      <c r="I319" s="24">
        <f ca="1">LN(Data!J331/Data!J330)</f>
        <v>7.8597744401390102E-3</v>
      </c>
      <c r="J319" s="24">
        <f ca="1">LN(Data!K331/Data!K330)</f>
        <v>1.8936971132605812E-2</v>
      </c>
      <c r="K319" s="24">
        <f ca="1">LN(Data!L331/Data!L330)</f>
        <v>-4.7022204865515239E-3</v>
      </c>
      <c r="L319" s="24">
        <f ca="1">LN(Data!M331/Data!M330)</f>
        <v>3.7533599580668452E-2</v>
      </c>
      <c r="M319" s="24">
        <f ca="1">LN(Data!N331/Data!N330)</f>
        <v>4.7710014163669327E-3</v>
      </c>
      <c r="N319" s="24">
        <f ca="1">LN(Data!O331/Data!O330)</f>
        <v>6.1669037543601998E-3</v>
      </c>
      <c r="O319" s="24">
        <f ca="1">LN(Data!P331/Data!P330)</f>
        <v>-2.6940477874155431E-3</v>
      </c>
    </row>
    <row r="320" spans="1:15" x14ac:dyDescent="0.35">
      <c r="A320">
        <f ca="1"/>
        <v>318</v>
      </c>
      <c r="B320" s="24">
        <f ca="1">LN(Data!C332/Data!C331)</f>
        <v>4.4581939088239372E-3</v>
      </c>
      <c r="C320" s="24">
        <f ca="1">LN(Data!D332/Data!D331)</f>
        <v>-1.6121255944607917E-2</v>
      </c>
      <c r="D320" s="24">
        <f ca="1">LN(Data!E332/Data!E331)</f>
        <v>-1.358584700350925E-2</v>
      </c>
      <c r="E320" s="24">
        <f ca="1">LN(Data!F332/Data!F331)</f>
        <v>-1.0360401177955982E-2</v>
      </c>
      <c r="F320" s="24">
        <f ca="1">LN(Data!G332/Data!G331)</f>
        <v>2.648468634102974E-2</v>
      </c>
      <c r="G320" s="24">
        <f ca="1">LN(Data!H332/Data!H331)</f>
        <v>8.635987381389227E-3</v>
      </c>
      <c r="H320" s="24">
        <f ca="1">LN(Data!I332/Data!I331)</f>
        <v>-1.3027081732785774E-2</v>
      </c>
      <c r="I320" s="24">
        <f ca="1">LN(Data!J332/Data!J331)</f>
        <v>-1.2422519998557322E-2</v>
      </c>
      <c r="J320" s="24">
        <f ca="1">LN(Data!K332/Data!K331)</f>
        <v>-2.034270320492821E-3</v>
      </c>
      <c r="K320" s="24">
        <f ca="1">LN(Data!L332/Data!L331)</f>
        <v>7.3001147679294803E-3</v>
      </c>
      <c r="L320" s="24">
        <f ca="1">LN(Data!M332/Data!M331)</f>
        <v>-2.3743580604621293E-3</v>
      </c>
      <c r="M320" s="24">
        <f ca="1">LN(Data!N332/Data!N331)</f>
        <v>-4.3526288794094436E-3</v>
      </c>
      <c r="N320" s="24">
        <f ca="1">LN(Data!O332/Data!O331)</f>
        <v>-1.3097888505648771E-2</v>
      </c>
      <c r="O320" s="24">
        <f ca="1">LN(Data!P332/Data!P331)</f>
        <v>4.147811398657178E-3</v>
      </c>
    </row>
    <row r="321" spans="1:15" x14ac:dyDescent="0.35">
      <c r="A321">
        <f ca="1"/>
        <v>319</v>
      </c>
      <c r="B321" s="24">
        <f ca="1">LN(Data!C333/Data!C332)</f>
        <v>1.9796062253251291E-2</v>
      </c>
      <c r="C321" s="24">
        <f ca="1">LN(Data!D333/Data!D332)</f>
        <v>-9.6964270813331404E-3</v>
      </c>
      <c r="D321" s="24">
        <f ca="1">LN(Data!E333/Data!E332)</f>
        <v>-2.197890671877523E-2</v>
      </c>
      <c r="E321" s="24">
        <f ca="1">LN(Data!F333/Data!F332)</f>
        <v>5.0784966028886306E-3</v>
      </c>
      <c r="F321" s="24">
        <f ca="1">LN(Data!G333/Data!G332)</f>
        <v>-8.1541685907592792E-4</v>
      </c>
      <c r="G321" s="24">
        <f ca="1">LN(Data!H333/Data!H332)</f>
        <v>7.2620775274870484E-3</v>
      </c>
      <c r="H321" s="24">
        <f ca="1">LN(Data!I333/Data!I332)</f>
        <v>-2.5169225218600651E-3</v>
      </c>
      <c r="I321" s="24">
        <f ca="1">LN(Data!J333/Data!J332)</f>
        <v>-1.4742281737203319E-2</v>
      </c>
      <c r="J321" s="24">
        <f ca="1">LN(Data!K333/Data!K332)</f>
        <v>3.2840752011897975E-3</v>
      </c>
      <c r="K321" s="24">
        <f ca="1">LN(Data!L333/Data!L332)</f>
        <v>2.6796308844455833E-3</v>
      </c>
      <c r="L321" s="24">
        <f ca="1">LN(Data!M333/Data!M332)</f>
        <v>-3.6516671521977834E-3</v>
      </c>
      <c r="M321" s="24">
        <f ca="1">LN(Data!N333/Data!N332)</f>
        <v>-3.651714674868225E-3</v>
      </c>
      <c r="N321" s="24">
        <f ca="1">LN(Data!O333/Data!O332)</f>
        <v>-2.3338126327037728E-3</v>
      </c>
      <c r="O321" s="24">
        <f ca="1">LN(Data!P333/Data!P332)</f>
        <v>1.1137851943970063E-3</v>
      </c>
    </row>
    <row r="322" spans="1:15" x14ac:dyDescent="0.35">
      <c r="A322">
        <f ca="1"/>
        <v>320</v>
      </c>
      <c r="B322" s="24">
        <f ca="1">LN(Data!C334/Data!C333)</f>
        <v>3.9780092238486118E-3</v>
      </c>
      <c r="C322" s="24">
        <f ca="1">LN(Data!D334/Data!D333)</f>
        <v>6.3897980987709883E-3</v>
      </c>
      <c r="D322" s="24">
        <f ca="1">LN(Data!E334/Data!E333)</f>
        <v>-2.5798092321844511E-2</v>
      </c>
      <c r="E322" s="24">
        <f ca="1">LN(Data!F334/Data!F333)</f>
        <v>-1.6130894153397329E-3</v>
      </c>
      <c r="F322" s="24">
        <f ca="1">LN(Data!G334/Data!G333)</f>
        <v>8.2862181717346817E-3</v>
      </c>
      <c r="G322" s="24">
        <f ca="1">LN(Data!H334/Data!H333)</f>
        <v>-8.1304118098403947E-5</v>
      </c>
      <c r="H322" s="24">
        <f ca="1">LN(Data!I334/Data!I333)</f>
        <v>-6.9715271080773881E-3</v>
      </c>
      <c r="I322" s="24">
        <f ca="1">LN(Data!J334/Data!J333)</f>
        <v>-1.5482275890240369E-3</v>
      </c>
      <c r="J322" s="24">
        <f ca="1">LN(Data!K334/Data!K333)</f>
        <v>-2.1881846805528941E-3</v>
      </c>
      <c r="K322" s="24">
        <f ca="1">LN(Data!L334/Data!L333)</f>
        <v>1.5248453247948873E-3</v>
      </c>
      <c r="L322" s="24">
        <f ca="1">LN(Data!M334/Data!M333)</f>
        <v>-2.8671571090925804E-3</v>
      </c>
      <c r="M322" s="24">
        <f ca="1">LN(Data!N334/Data!N333)</f>
        <v>-2.8828848795254421E-3</v>
      </c>
      <c r="N322" s="24">
        <f ca="1">LN(Data!O334/Data!O333)</f>
        <v>-1.9962750430445667E-2</v>
      </c>
      <c r="O322" s="24">
        <f ca="1">LN(Data!P334/Data!P333)</f>
        <v>1.5492792992837154E-3</v>
      </c>
    </row>
    <row r="323" spans="1:15" x14ac:dyDescent="0.35">
      <c r="A323">
        <f ca="1"/>
        <v>321</v>
      </c>
      <c r="B323" s="24">
        <f ca="1">LN(Data!C335/Data!C334)</f>
        <v>-1.6387633643185913E-2</v>
      </c>
      <c r="C323" s="24">
        <f ca="1">LN(Data!D335/Data!D334)</f>
        <v>1.316141499118186E-2</v>
      </c>
      <c r="D323" s="24">
        <f ca="1">LN(Data!E335/Data!E334)</f>
        <v>5.12295093171298E-4</v>
      </c>
      <c r="E323" s="24">
        <f ca="1">LN(Data!F335/Data!F334)</f>
        <v>-3.928370158781007E-3</v>
      </c>
      <c r="F323" s="24">
        <f ca="1">LN(Data!G335/Data!G334)</f>
        <v>-1.7739065655189134E-2</v>
      </c>
      <c r="G323" s="24">
        <f ca="1">LN(Data!H335/Data!H334)</f>
        <v>-3.176027752208144E-3</v>
      </c>
      <c r="H323" s="24">
        <f ca="1">LN(Data!I335/Data!I334)</f>
        <v>2.4660924951934683E-3</v>
      </c>
      <c r="I323" s="24">
        <f ca="1">LN(Data!J335/Data!J334)</f>
        <v>-1.5506283150422823E-3</v>
      </c>
      <c r="J323" s="24">
        <f ca="1">LN(Data!K335/Data!K334)</f>
        <v>-4.076518658774877E-3</v>
      </c>
      <c r="K323" s="24">
        <f ca="1">LN(Data!L335/Data!L334)</f>
        <v>-1.3114213287096015E-2</v>
      </c>
      <c r="L323" s="24">
        <f ca="1">LN(Data!M335/Data!M334)</f>
        <v>5.4088582391415597E-3</v>
      </c>
      <c r="M323" s="24">
        <f ca="1">LN(Data!N335/Data!N334)</f>
        <v>-8.0316866428810831E-3</v>
      </c>
      <c r="N323" s="24">
        <f ca="1">LN(Data!O335/Data!O334)</f>
        <v>5.3391658236224514E-3</v>
      </c>
      <c r="O323" s="24">
        <f ca="1">LN(Data!P335/Data!P334)</f>
        <v>-7.4105400983622161E-3</v>
      </c>
    </row>
    <row r="324" spans="1:15" x14ac:dyDescent="0.35">
      <c r="A324">
        <f ca="1"/>
        <v>322</v>
      </c>
      <c r="B324" s="24">
        <f ca="1">LN(Data!C336/Data!C335)</f>
        <v>2.868905370820015E-2</v>
      </c>
      <c r="C324" s="24">
        <f ca="1">LN(Data!D336/Data!D335)</f>
        <v>6.0165636495443323E-3</v>
      </c>
      <c r="D324" s="24">
        <f ca="1">LN(Data!E336/Data!E335)</f>
        <v>-1.5744292183603178E-2</v>
      </c>
      <c r="E324" s="24">
        <f ca="1">LN(Data!F336/Data!F335)</f>
        <v>-2.5323744798773359E-2</v>
      </c>
      <c r="F324" s="24">
        <f ca="1">LN(Data!G336/Data!G335)</f>
        <v>4.600983085023002E-3</v>
      </c>
      <c r="G324" s="24">
        <f ca="1">LN(Data!H336/Data!H335)</f>
        <v>3.3289618969181624E-2</v>
      </c>
      <c r="H324" s="24">
        <f ca="1">LN(Data!I336/Data!I335)</f>
        <v>1.9138761822841976E-3</v>
      </c>
      <c r="I324" s="24">
        <f ca="1">LN(Data!J336/Data!J335)</f>
        <v>-1.1236073266925842E-2</v>
      </c>
      <c r="J324" s="24">
        <f ca="1">LN(Data!K336/Data!K335)</f>
        <v>-5.8300015440170818E-3</v>
      </c>
      <c r="K324" s="24">
        <f ca="1">LN(Data!L336/Data!L335)</f>
        <v>2.1645675135553714E-2</v>
      </c>
      <c r="L324" s="24">
        <f ca="1">LN(Data!M336/Data!M335)</f>
        <v>-2.3826554040676526E-3</v>
      </c>
      <c r="M324" s="24">
        <f ca="1">LN(Data!N336/Data!N335)</f>
        <v>-1.2446015090547359E-2</v>
      </c>
      <c r="N324" s="24">
        <f ca="1">LN(Data!O336/Data!O335)</f>
        <v>-3.855370158964339E-3</v>
      </c>
      <c r="O324" s="24">
        <f ca="1">LN(Data!P336/Data!P335)</f>
        <v>2.2967625758321935E-3</v>
      </c>
    </row>
    <row r="325" spans="1:15" x14ac:dyDescent="0.35">
      <c r="A325">
        <f ca="1"/>
        <v>323</v>
      </c>
      <c r="B325" s="24">
        <f ca="1">LN(Data!C337/Data!C336)</f>
        <v>1.6109450935414969E-2</v>
      </c>
      <c r="C325" s="24">
        <f ca="1">LN(Data!D337/Data!D336)</f>
        <v>2.27338676351681E-2</v>
      </c>
      <c r="D325" s="24">
        <f ca="1">LN(Data!E337/Data!E336)</f>
        <v>-8.3595053160904122E-3</v>
      </c>
      <c r="E325" s="24">
        <f ca="1">LN(Data!F337/Data!F336)</f>
        <v>8.7481347598468342E-3</v>
      </c>
      <c r="F325" s="24">
        <f ca="1">LN(Data!G337/Data!G336)</f>
        <v>1.222077507295543E-2</v>
      </c>
      <c r="G325" s="24">
        <f ca="1">LN(Data!H337/Data!H336)</f>
        <v>7.4671205672011886E-3</v>
      </c>
      <c r="H325" s="24">
        <f ca="1">LN(Data!I337/Data!I336)</f>
        <v>-2.8037081996553324E-3</v>
      </c>
      <c r="I325" s="24">
        <f ca="1">LN(Data!J337/Data!J336)</f>
        <v>4.3845983178241264E-3</v>
      </c>
      <c r="J325" s="24">
        <f ca="1">LN(Data!K337/Data!K336)</f>
        <v>-2.0564746628983573E-3</v>
      </c>
      <c r="K325" s="24">
        <f ca="1">LN(Data!L337/Data!L336)</f>
        <v>5.5676391899658999E-3</v>
      </c>
      <c r="L325" s="24">
        <f ca="1">LN(Data!M337/Data!M336)</f>
        <v>-8.3041039313753399E-3</v>
      </c>
      <c r="M325" s="24">
        <f ca="1">LN(Data!N337/Data!N336)</f>
        <v>4.2270409373144436E-3</v>
      </c>
      <c r="N325" s="24">
        <f ca="1">LN(Data!O337/Data!O336)</f>
        <v>1.0286758798864228E-2</v>
      </c>
      <c r="O325" s="24">
        <f ca="1">LN(Data!P337/Data!P336)</f>
        <v>6.462475638470049E-3</v>
      </c>
    </row>
    <row r="326" spans="1:15" x14ac:dyDescent="0.35">
      <c r="A326">
        <f ca="1"/>
        <v>324</v>
      </c>
      <c r="B326" s="24">
        <f ca="1">LN(Data!C338/Data!C337)</f>
        <v>5.7942310494322798E-3</v>
      </c>
      <c r="C326" s="24">
        <f ca="1">LN(Data!D338/Data!D337)</f>
        <v>-7.3322745555558341E-4</v>
      </c>
      <c r="D326" s="24">
        <f ca="1">LN(Data!E338/Data!E337)</f>
        <v>-1.1078984332036117E-2</v>
      </c>
      <c r="E326" s="24">
        <f ca="1">LN(Data!F338/Data!F337)</f>
        <v>-1.4941579998198914E-2</v>
      </c>
      <c r="F326" s="24">
        <f ca="1">LN(Data!G338/Data!G337)</f>
        <v>3.1261816006150737E-3</v>
      </c>
      <c r="G326" s="24">
        <f ca="1">LN(Data!H338/Data!H337)</f>
        <v>-1.7138989208376618E-2</v>
      </c>
      <c r="H326" s="24">
        <f ca="1">LN(Data!I338/Data!I337)</f>
        <v>-2.3310033864755897E-3</v>
      </c>
      <c r="I326" s="24">
        <f ca="1">LN(Data!J338/Data!J337)</f>
        <v>2.8085523220390614E-3</v>
      </c>
      <c r="J326" s="24">
        <f ca="1">LN(Data!K338/Data!K337)</f>
        <v>2.8463017318387826E-3</v>
      </c>
      <c r="K326" s="24">
        <f ca="1">LN(Data!L338/Data!L337)</f>
        <v>3.2389572362651318E-3</v>
      </c>
      <c r="L326" s="24">
        <f ca="1">LN(Data!M338/Data!M337)</f>
        <v>-6.4164262708296118E-4</v>
      </c>
      <c r="M326" s="24">
        <f ca="1">LN(Data!N338/Data!N337)</f>
        <v>-6.008970193117912E-3</v>
      </c>
      <c r="N326" s="24">
        <f ca="1">LN(Data!O338/Data!O337)</f>
        <v>-3.3656550888855462E-2</v>
      </c>
      <c r="O326" s="24">
        <f ca="1">LN(Data!P338/Data!P337)</f>
        <v>4.5088770595318461E-3</v>
      </c>
    </row>
    <row r="327" spans="1:15" x14ac:dyDescent="0.35">
      <c r="A327">
        <f ca="1"/>
        <v>325</v>
      </c>
      <c r="B327" s="24">
        <f ca="1">LN(Data!C339/Data!C338)</f>
        <v>2.1389995892297006E-2</v>
      </c>
      <c r="C327" s="24">
        <f ca="1">LN(Data!D339/Data!D338)</f>
        <v>-1.205278395837377E-2</v>
      </c>
      <c r="D327" s="24">
        <f ca="1">LN(Data!E339/Data!E338)</f>
        <v>-1.9012488609602522E-2</v>
      </c>
      <c r="E327" s="24">
        <f ca="1">LN(Data!F339/Data!F338)</f>
        <v>1.2820688429061469E-2</v>
      </c>
      <c r="F327" s="24">
        <f ca="1">LN(Data!G339/Data!G338)</f>
        <v>2.539852800693539E-2</v>
      </c>
      <c r="G327" s="24">
        <f ca="1">LN(Data!H339/Data!H338)</f>
        <v>-1.242451155634363E-2</v>
      </c>
      <c r="H327" s="24">
        <f ca="1">LN(Data!I339/Data!I338)</f>
        <v>5.407823700350747E-3</v>
      </c>
      <c r="I327" s="24">
        <f ca="1">LN(Data!J339/Data!J338)</f>
        <v>0</v>
      </c>
      <c r="J327" s="24">
        <f ca="1">LN(Data!K339/Data!K338)</f>
        <v>6.7668839536206143E-3</v>
      </c>
      <c r="K327" s="24">
        <f ca="1">LN(Data!L339/Data!L338)</f>
        <v>1.4628679643923122E-2</v>
      </c>
      <c r="L327" s="24">
        <f ca="1">LN(Data!M339/Data!M338)</f>
        <v>-8.5408624896046656E-3</v>
      </c>
      <c r="M327" s="24">
        <f ca="1">LN(Data!N339/Data!N338)</f>
        <v>1.0948456407708838E-2</v>
      </c>
      <c r="N327" s="24">
        <f ca="1">LN(Data!O339/Data!O338)</f>
        <v>3.4428632459018997E-2</v>
      </c>
      <c r="O327" s="24">
        <f ca="1">LN(Data!P339/Data!P338)</f>
        <v>5.9607711041551438E-3</v>
      </c>
    </row>
    <row r="328" spans="1:15" x14ac:dyDescent="0.35">
      <c r="A328">
        <f ca="1"/>
        <v>326</v>
      </c>
      <c r="B328" s="24">
        <f ca="1">LN(Data!C340/Data!C339)</f>
        <v>6.5175499339704939E-3</v>
      </c>
      <c r="C328" s="24">
        <f ca="1">LN(Data!D340/Data!D339)</f>
        <v>5.1832770618563733E-3</v>
      </c>
      <c r="D328" s="24">
        <f ca="1">LN(Data!E340/Data!E339)</f>
        <v>1.2893006961233289E-2</v>
      </c>
      <c r="E328" s="24">
        <f ca="1">LN(Data!F340/Data!F339)</f>
        <v>-7.8153150899919633E-3</v>
      </c>
      <c r="F328" s="24">
        <f ca="1">LN(Data!G340/Data!G339)</f>
        <v>-8.2712585980278808E-3</v>
      </c>
      <c r="G328" s="24">
        <f ca="1">LN(Data!H340/Data!H339)</f>
        <v>-4.1220506941210882E-3</v>
      </c>
      <c r="H328" s="24">
        <f ca="1">LN(Data!I340/Data!I339)</f>
        <v>-6.8502802474670228E-3</v>
      </c>
      <c r="I328" s="24">
        <f ca="1">LN(Data!J340/Data!J339)</f>
        <v>3.1157501420467425E-4</v>
      </c>
      <c r="J328" s="24">
        <f ca="1">LN(Data!K340/Data!K339)</f>
        <v>-1.2626430372811802E-2</v>
      </c>
      <c r="K328" s="24">
        <f ca="1">LN(Data!L340/Data!L339)</f>
        <v>-2.8271597327295377E-3</v>
      </c>
      <c r="L328" s="24">
        <f ca="1">LN(Data!M340/Data!M339)</f>
        <v>-1.3687683145607636E-2</v>
      </c>
      <c r="M328" s="24">
        <f ca="1">LN(Data!N340/Data!N339)</f>
        <v>-1.3904851761311118E-2</v>
      </c>
      <c r="N328" s="24">
        <f ca="1">LN(Data!O340/Data!O339)</f>
        <v>-2.0664308925724562E-2</v>
      </c>
      <c r="O328" s="24">
        <f ca="1">LN(Data!P340/Data!P339)</f>
        <v>9.6062428356243209E-4</v>
      </c>
    </row>
    <row r="329" spans="1:15" x14ac:dyDescent="0.35">
      <c r="A329">
        <f ca="1"/>
        <v>327</v>
      </c>
      <c r="B329" s="24">
        <f ca="1">LN(Data!C341/Data!C340)</f>
        <v>3.7678029240046994E-3</v>
      </c>
      <c r="C329" s="24">
        <f ca="1">LN(Data!D341/Data!D340)</f>
        <v>1.9503299815199594E-2</v>
      </c>
      <c r="D329" s="24">
        <f ca="1">LN(Data!E341/Data!E340)</f>
        <v>-7.7696305122980664E-3</v>
      </c>
      <c r="E329" s="24">
        <f ca="1">LN(Data!F341/Data!F340)</f>
        <v>-1.3403743037901155E-2</v>
      </c>
      <c r="F329" s="24">
        <f ca="1">LN(Data!G341/Data!G340)</f>
        <v>-2.6454326759400078E-4</v>
      </c>
      <c r="G329" s="24">
        <f ca="1">LN(Data!H341/Data!H340)</f>
        <v>1.4313528385321827E-2</v>
      </c>
      <c r="H329" s="24">
        <f ca="1">LN(Data!I341/Data!I340)</f>
        <v>1.0734044881215807E-2</v>
      </c>
      <c r="I329" s="24">
        <f ca="1">LN(Data!J341/Data!J340)</f>
        <v>-5.3100234092796333E-3</v>
      </c>
      <c r="J329" s="24">
        <f ca="1">LN(Data!K341/Data!K340)</f>
        <v>-4.2976588232707391E-3</v>
      </c>
      <c r="K329" s="24">
        <f ca="1">LN(Data!L341/Data!L340)</f>
        <v>-1.447453385728289E-2</v>
      </c>
      <c r="L329" s="24">
        <f ca="1">LN(Data!M341/Data!M340)</f>
        <v>1.1478233612430041E-3</v>
      </c>
      <c r="M329" s="24">
        <f ca="1">LN(Data!N341/Data!N340)</f>
        <v>-1.3579410765183367E-3</v>
      </c>
      <c r="N329" s="24">
        <f ca="1">LN(Data!O341/Data!O340)</f>
        <v>-6.9179806667035914E-3</v>
      </c>
      <c r="O329" s="24">
        <f ca="1">LN(Data!P341/Data!P340)</f>
        <v>1.0967275535754338E-3</v>
      </c>
    </row>
    <row r="330" spans="1:15" x14ac:dyDescent="0.35">
      <c r="A330">
        <f ca="1"/>
        <v>328</v>
      </c>
      <c r="B330" s="24">
        <f ca="1">LN(Data!C342/Data!C341)</f>
        <v>1.8628966575860231E-2</v>
      </c>
      <c r="C330" s="24">
        <f ca="1">LN(Data!D342/Data!D341)</f>
        <v>7.6960456816165196E-3</v>
      </c>
      <c r="D330" s="24">
        <f ca="1">LN(Data!E342/Data!E341)</f>
        <v>-1.736343134343736E-2</v>
      </c>
      <c r="E330" s="24">
        <f ca="1">LN(Data!F342/Data!F341)</f>
        <v>2.7568285806551785E-2</v>
      </c>
      <c r="F330" s="24">
        <f ca="1">LN(Data!G342/Data!G341)</f>
        <v>1.1574203281136706E-2</v>
      </c>
      <c r="G330" s="24">
        <f ca="1">LN(Data!H342/Data!H341)</f>
        <v>-3.4390404590772744E-3</v>
      </c>
      <c r="H330" s="24">
        <f ca="1">LN(Data!I342/Data!I341)</f>
        <v>1.6055390753297559E-2</v>
      </c>
      <c r="I330" s="24">
        <f ca="1">LN(Data!J342/Data!J341)</f>
        <v>-3.1323414508256371E-4</v>
      </c>
      <c r="J330" s="24">
        <f ca="1">LN(Data!K342/Data!K341)</f>
        <v>2.2307211289784622E-3</v>
      </c>
      <c r="K330" s="24">
        <f ca="1">LN(Data!L342/Data!L341)</f>
        <v>1.4495981808468086E-2</v>
      </c>
      <c r="L330" s="24">
        <f ca="1">LN(Data!M342/Data!M341)</f>
        <v>6.3710090527841186E-3</v>
      </c>
      <c r="M330" s="24">
        <f ca="1">LN(Data!N342/Data!N341)</f>
        <v>1.0384436922490414E-2</v>
      </c>
      <c r="N330" s="24">
        <f ca="1">LN(Data!O342/Data!O341)</f>
        <v>3.9194776704470514E-3</v>
      </c>
      <c r="O330" s="24">
        <f ca="1">LN(Data!P342/Data!P341)</f>
        <v>9.5841777755769162E-3</v>
      </c>
    </row>
    <row r="331" spans="1:15" x14ac:dyDescent="0.35">
      <c r="A331">
        <f ca="1"/>
        <v>329</v>
      </c>
      <c r="B331" s="24">
        <f ca="1">LN(Data!C343/Data!C342)</f>
        <v>-2.349472960050368E-2</v>
      </c>
      <c r="C331" s="24">
        <f ca="1">LN(Data!D343/Data!D342)</f>
        <v>1.6756437194190336E-3</v>
      </c>
      <c r="D331" s="24">
        <f ca="1">LN(Data!E343/Data!E342)</f>
        <v>2.3797769896082944E-2</v>
      </c>
      <c r="E331" s="24">
        <f ca="1">LN(Data!F343/Data!F342)</f>
        <v>1.7888733503526058E-2</v>
      </c>
      <c r="F331" s="24">
        <f ca="1">LN(Data!G343/Data!G342)</f>
        <v>-2.9783223279369105E-2</v>
      </c>
      <c r="G331" s="24">
        <f ca="1">LN(Data!H343/Data!H342)</f>
        <v>-3.0669016121829457E-2</v>
      </c>
      <c r="H331" s="24">
        <f ca="1">LN(Data!I343/Data!I342)</f>
        <v>1.8052356722809378E-3</v>
      </c>
      <c r="I331" s="24">
        <f ca="1">LN(Data!J343/Data!J342)</f>
        <v>8.1123689826291742E-3</v>
      </c>
      <c r="J331" s="24">
        <f ca="1">LN(Data!K343/Data!K342)</f>
        <v>4.2881031323119467E-3</v>
      </c>
      <c r="K331" s="24">
        <f ca="1">LN(Data!L343/Data!L342)</f>
        <v>-2.5084110127060411E-2</v>
      </c>
      <c r="L331" s="24">
        <f ca="1">LN(Data!M343/Data!M342)</f>
        <v>1.139230329087195E-3</v>
      </c>
      <c r="M331" s="24">
        <f ca="1">LN(Data!N343/Data!N342)</f>
        <v>2.1982056845773717E-3</v>
      </c>
      <c r="N331" s="24">
        <f ca="1">LN(Data!O343/Data!O342)</f>
        <v>2.4549969412039668E-2</v>
      </c>
      <c r="O331" s="24">
        <f ca="1">LN(Data!P343/Data!P342)</f>
        <v>-8.6059721178896043E-3</v>
      </c>
    </row>
    <row r="332" spans="1:15" x14ac:dyDescent="0.35">
      <c r="A332">
        <f ca="1"/>
        <v>330</v>
      </c>
      <c r="B332" s="24">
        <f ca="1">LN(Data!C344/Data!C343)</f>
        <v>1.2966499801739235E-2</v>
      </c>
      <c r="C332" s="24">
        <f ca="1">LN(Data!D344/Data!D343)</f>
        <v>-5.2757916136532933E-3</v>
      </c>
      <c r="D332" s="24">
        <f ca="1">LN(Data!E344/Data!E343)</f>
        <v>-2.1401827323670013E-3</v>
      </c>
      <c r="E332" s="24">
        <f ca="1">LN(Data!F344/Data!F343)</f>
        <v>1.6895379061704675E-2</v>
      </c>
      <c r="F332" s="24">
        <f ca="1">LN(Data!G344/Data!G343)</f>
        <v>-2.6980374665905326E-3</v>
      </c>
      <c r="G332" s="24">
        <f ca="1">LN(Data!H344/Data!H343)</f>
        <v>4.6155196088406803E-3</v>
      </c>
      <c r="H332" s="24">
        <f ca="1">LN(Data!I344/Data!I343)</f>
        <v>1.2016824999040129E-3</v>
      </c>
      <c r="I332" s="24">
        <f ca="1">LN(Data!J344/Data!J343)</f>
        <v>-3.4241278591736271E-3</v>
      </c>
      <c r="J332" s="24">
        <f ca="1">LN(Data!K344/Data!K343)</f>
        <v>9.4637930309501416E-3</v>
      </c>
      <c r="K332" s="24">
        <f ca="1">LN(Data!L344/Data!L343)</f>
        <v>-2.5323437700117343E-3</v>
      </c>
      <c r="L332" s="24">
        <f ca="1">LN(Data!M344/Data!M343)</f>
        <v>-4.5647291521146056E-3</v>
      </c>
      <c r="M332" s="24">
        <f ca="1">LN(Data!N344/Data!N343)</f>
        <v>1.4712825565084412E-2</v>
      </c>
      <c r="N332" s="24">
        <f ca="1">LN(Data!O344/Data!O343)</f>
        <v>1.7334698768634938E-3</v>
      </c>
      <c r="O332" s="24">
        <f ca="1">LN(Data!P344/Data!P343)</f>
        <v>6.1602237812368081E-3</v>
      </c>
    </row>
    <row r="333" spans="1:15" x14ac:dyDescent="0.35">
      <c r="A333">
        <f ca="1"/>
        <v>331</v>
      </c>
      <c r="B333" s="24">
        <f ca="1">LN(Data!C345/Data!C344)</f>
        <v>1.6604674529990988E-2</v>
      </c>
      <c r="C333" s="24">
        <f ca="1">LN(Data!D345/Data!D344)</f>
        <v>7.1873812041231165E-3</v>
      </c>
      <c r="D333" s="24">
        <f ca="1">LN(Data!E345/Data!E344)</f>
        <v>-1.456729293869153E-2</v>
      </c>
      <c r="E333" s="24">
        <f ca="1">LN(Data!F345/Data!F344)</f>
        <v>-5.6760284071598523E-3</v>
      </c>
      <c r="F333" s="24">
        <f ca="1">LN(Data!G345/Data!G344)</f>
        <v>7.8579521668142305E-3</v>
      </c>
      <c r="G333" s="24">
        <f ca="1">LN(Data!H345/Data!H344)</f>
        <v>2.4770828387796363E-2</v>
      </c>
      <c r="H333" s="24">
        <f ca="1">LN(Data!I345/Data!I344)</f>
        <v>-4.2792255725294702E-3</v>
      </c>
      <c r="I333" s="24">
        <f ca="1">LN(Data!J345/Data!J344)</f>
        <v>6.8365710651202569E-3</v>
      </c>
      <c r="J333" s="24">
        <f ca="1">LN(Data!K345/Data!K344)</f>
        <v>-4.5629848661774717E-3</v>
      </c>
      <c r="K333" s="24">
        <f ca="1">LN(Data!L345/Data!L344)</f>
        <v>9.0357137198491849E-4</v>
      </c>
      <c r="L333" s="24">
        <f ca="1">LN(Data!M345/Data!M344)</f>
        <v>1.2987195526811112E-2</v>
      </c>
      <c r="M333" s="24">
        <f ca="1">LN(Data!N345/Data!N344)</f>
        <v>-1.5261924142072903E-2</v>
      </c>
      <c r="N333" s="24">
        <f ca="1">LN(Data!O345/Data!O344)</f>
        <v>-4.0409935123358658E-2</v>
      </c>
      <c r="O333" s="24">
        <f ca="1">LN(Data!P345/Data!P344)</f>
        <v>3.0271887747719719E-3</v>
      </c>
    </row>
    <row r="334" spans="1:15" x14ac:dyDescent="0.35">
      <c r="A334">
        <f ca="1"/>
        <v>332</v>
      </c>
      <c r="B334" s="24">
        <f ca="1">LN(Data!C346/Data!C345)</f>
        <v>1.790205499208203E-3</v>
      </c>
      <c r="C334" s="24">
        <f ca="1">LN(Data!D346/Data!D345)</f>
        <v>5.2092688322512293E-2</v>
      </c>
      <c r="D334" s="24">
        <f ca="1">LN(Data!E346/Data!E345)</f>
        <v>4.9307628605299608E-2</v>
      </c>
      <c r="E334" s="24">
        <f ca="1">LN(Data!F346/Data!F345)</f>
        <v>-3.6496390875495042E-3</v>
      </c>
      <c r="F334" s="24">
        <f ca="1">LN(Data!G346/Data!G345)</f>
        <v>-1.4091203601545156E-2</v>
      </c>
      <c r="G334" s="24">
        <f ca="1">LN(Data!H346/Data!H345)</f>
        <v>-8.0541672502818223E-3</v>
      </c>
      <c r="H334" s="24">
        <f ca="1">LN(Data!I346/Data!I345)</f>
        <v>1.1790311434740582E-2</v>
      </c>
      <c r="I334" s="24">
        <f ca="1">LN(Data!J346/Data!J345)</f>
        <v>1.6889699814043733E-2</v>
      </c>
      <c r="J334" s="24">
        <f ca="1">LN(Data!K346/Data!K345)</f>
        <v>1.34713816712546E-2</v>
      </c>
      <c r="K334" s="24">
        <f ca="1">LN(Data!L346/Data!L345)</f>
        <v>-9.8287416289953924E-3</v>
      </c>
      <c r="L334" s="24">
        <f ca="1">LN(Data!M346/Data!M345)</f>
        <v>1.933613235394781E-3</v>
      </c>
      <c r="M334" s="24">
        <f ca="1">LN(Data!N346/Data!N345)</f>
        <v>5.4774648542111285E-3</v>
      </c>
      <c r="N334" s="24">
        <f ca="1">LN(Data!O346/Data!O345)</f>
        <v>-5.7875648868881274E-3</v>
      </c>
      <c r="O334" s="24">
        <f ca="1">LN(Data!P346/Data!P345)</f>
        <v>5.6610304301206926E-3</v>
      </c>
    </row>
    <row r="335" spans="1:15" x14ac:dyDescent="0.35">
      <c r="A335">
        <f ca="1"/>
        <v>333</v>
      </c>
      <c r="B335" s="24">
        <f ca="1">LN(Data!C347/Data!C346)</f>
        <v>-2.5621414460210976E-2</v>
      </c>
      <c r="C335" s="24">
        <f ca="1">LN(Data!D347/Data!D346)</f>
        <v>-3.4048381548408488E-3</v>
      </c>
      <c r="D335" s="24">
        <f ca="1">LN(Data!E347/Data!E346)</f>
        <v>1.9467827944389355E-2</v>
      </c>
      <c r="E335" s="24">
        <f ca="1">LN(Data!F347/Data!F346)</f>
        <v>1.9686120527452947E-2</v>
      </c>
      <c r="F335" s="24">
        <f ca="1">LN(Data!G347/Data!G346)</f>
        <v>-1.5893358055901242E-2</v>
      </c>
      <c r="G335" s="24">
        <f ca="1">LN(Data!H347/Data!H346)</f>
        <v>-2.3478940470493355E-3</v>
      </c>
      <c r="H335" s="24">
        <f ca="1">LN(Data!I347/Data!I346)</f>
        <v>3.6221001692070411E-2</v>
      </c>
      <c r="I335" s="24">
        <f ca="1">LN(Data!J347/Data!J346)</f>
        <v>3.1767729802177021E-2</v>
      </c>
      <c r="J335" s="24">
        <f ca="1">LN(Data!K347/Data!K346)</f>
        <v>1.4519872021916104E-2</v>
      </c>
      <c r="K335" s="24">
        <f ca="1">LN(Data!L347/Data!L346)</f>
        <v>-1.3437450242459003E-2</v>
      </c>
      <c r="L335" s="24">
        <f ca="1">LN(Data!M347/Data!M346)</f>
        <v>1.644485051601375E-2</v>
      </c>
      <c r="M335" s="24">
        <f ca="1">LN(Data!N347/Data!N346)</f>
        <v>3.0661299225943336E-2</v>
      </c>
      <c r="N335" s="24">
        <f ca="1">LN(Data!O347/Data!O346)</f>
        <v>5.6415217485945629E-4</v>
      </c>
      <c r="O335" s="24">
        <f ca="1">LN(Data!P347/Data!P346)</f>
        <v>-1.406656683456719E-2</v>
      </c>
    </row>
    <row r="336" spans="1:15" x14ac:dyDescent="0.35">
      <c r="A336">
        <f ca="1"/>
        <v>334</v>
      </c>
      <c r="B336" s="24">
        <f ca="1">LN(Data!C348/Data!C347)</f>
        <v>-2.0748548148905522E-2</v>
      </c>
      <c r="C336" s="24">
        <f ca="1">LN(Data!D348/Data!D347)</f>
        <v>-2.2302338330970142E-2</v>
      </c>
      <c r="D336" s="24">
        <f ca="1">LN(Data!E348/Data!E347)</f>
        <v>-1.8175337135017434E-2</v>
      </c>
      <c r="E336" s="24">
        <f ca="1">LN(Data!F348/Data!F347)</f>
        <v>-2.0143263392556812E-2</v>
      </c>
      <c r="F336" s="24">
        <f ca="1">LN(Data!G348/Data!G347)</f>
        <v>-1.8567063442041284E-2</v>
      </c>
      <c r="G336" s="24">
        <f ca="1">LN(Data!H348/Data!H347)</f>
        <v>-3.1035128566841944E-2</v>
      </c>
      <c r="H336" s="24">
        <f ca="1">LN(Data!I348/Data!I347)</f>
        <v>-7.4359316986721711E-3</v>
      </c>
      <c r="I336" s="24">
        <f ca="1">LN(Data!J348/Data!J347)</f>
        <v>-3.8421799889281558E-3</v>
      </c>
      <c r="J336" s="24">
        <f ca="1">LN(Data!K348/Data!K347)</f>
        <v>-3.067484686628341E-4</v>
      </c>
      <c r="K336" s="24">
        <f ca="1">LN(Data!L348/Data!L347)</f>
        <v>-7.1276139242321237E-3</v>
      </c>
      <c r="L336" s="24">
        <f ca="1">LN(Data!M348/Data!M347)</f>
        <v>9.1425605297026993E-3</v>
      </c>
      <c r="M336" s="24">
        <f ca="1">LN(Data!N348/Data!N347)</f>
        <v>2.8213737636276232E-3</v>
      </c>
      <c r="N336" s="24">
        <f ca="1">LN(Data!O348/Data!O347)</f>
        <v>1.2084835560228525E-4</v>
      </c>
      <c r="O336" s="24">
        <f ca="1">LN(Data!P348/Data!P347)</f>
        <v>-7.5510542857278647E-3</v>
      </c>
    </row>
    <row r="337" spans="1:15" x14ac:dyDescent="0.35">
      <c r="A337">
        <f ca="1"/>
        <v>335</v>
      </c>
      <c r="B337" s="24">
        <f ca="1">LN(Data!C349/Data!C348)</f>
        <v>5.7972308698451202E-4</v>
      </c>
      <c r="C337" s="24">
        <f ca="1">LN(Data!D349/Data!D348)</f>
        <v>-2.5608208616735924E-3</v>
      </c>
      <c r="D337" s="24">
        <f ca="1">LN(Data!E349/Data!E348)</f>
        <v>-2.9892105003679215E-2</v>
      </c>
      <c r="E337" s="24">
        <f ca="1">LN(Data!F349/Data!F348)</f>
        <v>-5.9619529956131592E-3</v>
      </c>
      <c r="F337" s="24">
        <f ca="1">LN(Data!G349/Data!G348)</f>
        <v>-1.6884761542857821E-4</v>
      </c>
      <c r="G337" s="24">
        <f ca="1">LN(Data!H349/Data!H348)</f>
        <v>8.7409505545095103E-3</v>
      </c>
      <c r="H337" s="24">
        <f ca="1">LN(Data!I349/Data!I348)</f>
        <v>-4.7080155325225567E-3</v>
      </c>
      <c r="I337" s="24">
        <f ca="1">LN(Data!J349/Data!J348)</f>
        <v>-1.943550488041761E-2</v>
      </c>
      <c r="J337" s="24">
        <f ca="1">LN(Data!K349/Data!K348)</f>
        <v>1.5328022620943174E-3</v>
      </c>
      <c r="K337" s="24">
        <f ca="1">LN(Data!L349/Data!L348)</f>
        <v>-7.4304029697410297E-3</v>
      </c>
      <c r="L337" s="24">
        <f ca="1">LN(Data!M349/Data!M348)</f>
        <v>-9.4593169466683693E-3</v>
      </c>
      <c r="M337" s="24">
        <f ca="1">LN(Data!N349/Data!N348)</f>
        <v>-5.9459157308410808E-3</v>
      </c>
      <c r="N337" s="24">
        <f ca="1">LN(Data!O349/Data!O348)</f>
        <v>-1.1383323583740296E-2</v>
      </c>
      <c r="O337" s="24">
        <f ca="1">LN(Data!P349/Data!P348)</f>
        <v>-6.69638745616042E-3</v>
      </c>
    </row>
    <row r="338" spans="1:15" x14ac:dyDescent="0.35">
      <c r="A338">
        <f ca="1"/>
        <v>336</v>
      </c>
      <c r="B338" s="24">
        <f ca="1">LN(Data!C350/Data!C349)</f>
        <v>-1.5615591992412968E-3</v>
      </c>
      <c r="C338" s="24">
        <f ca="1">LN(Data!D350/Data!D349)</f>
        <v>-1.4084739881739085E-2</v>
      </c>
      <c r="D338" s="24">
        <f ca="1">LN(Data!E350/Data!E349)</f>
        <v>-2.3984022156562125E-3</v>
      </c>
      <c r="E338" s="24">
        <f ca="1">LN(Data!F350/Data!F349)</f>
        <v>9.1954029467858182E-4</v>
      </c>
      <c r="F338" s="24">
        <f ca="1">LN(Data!G350/Data!G349)</f>
        <v>2.2320243109098647E-2</v>
      </c>
      <c r="G338" s="24">
        <f ca="1">LN(Data!H350/Data!H349)</f>
        <v>1.3583250622085827E-2</v>
      </c>
      <c r="H338" s="24">
        <f ca="1">LN(Data!I350/Data!I349)</f>
        <v>-2.9132833863380371E-3</v>
      </c>
      <c r="I338" s="24">
        <f ca="1">LN(Data!J350/Data!J349)</f>
        <v>-9.0992438551140333E-3</v>
      </c>
      <c r="J338" s="24">
        <f ca="1">LN(Data!K350/Data!K349)</f>
        <v>-7.9963520037165496E-3</v>
      </c>
      <c r="K338" s="24">
        <f ca="1">LN(Data!L350/Data!L349)</f>
        <v>1.3249441024188627E-2</v>
      </c>
      <c r="L338" s="24">
        <f ca="1">LN(Data!M350/Data!M349)</f>
        <v>-3.0885517516555824E-2</v>
      </c>
      <c r="M338" s="24">
        <f ca="1">LN(Data!N350/Data!N349)</f>
        <v>-1.0088507616898511E-2</v>
      </c>
      <c r="N338" s="24">
        <f ca="1">LN(Data!O350/Data!O349)</f>
        <v>-9.1679928363359725E-3</v>
      </c>
      <c r="O338" s="24">
        <f ca="1">LN(Data!P350/Data!P349)</f>
        <v>1.0331933303585956E-2</v>
      </c>
    </row>
    <row r="339" spans="1:15" x14ac:dyDescent="0.35">
      <c r="A339">
        <f ca="1"/>
        <v>337</v>
      </c>
      <c r="B339" s="24">
        <f ca="1">LN(Data!C351/Data!C350)</f>
        <v>4.6773811805469389E-3</v>
      </c>
      <c r="C339" s="24">
        <f ca="1">LN(Data!D351/Data!D350)</f>
        <v>2.5970974342670078E-3</v>
      </c>
      <c r="D339" s="24">
        <f ca="1">LN(Data!E351/Data!E350)</f>
        <v>-1.2079062444700058E-2</v>
      </c>
      <c r="E339" s="24">
        <f ca="1">LN(Data!F351/Data!F350)</f>
        <v>-4.5966445304880451E-4</v>
      </c>
      <c r="F339" s="24">
        <f ca="1">LN(Data!G351/Data!G350)</f>
        <v>6.6032027931677885E-4</v>
      </c>
      <c r="G339" s="24">
        <f ca="1">LN(Data!H351/Data!H350)</f>
        <v>-1.8823920114184494E-3</v>
      </c>
      <c r="H339" s="24">
        <f ca="1">LN(Data!I351/Data!I350)</f>
        <v>-1.2329325430517558E-2</v>
      </c>
      <c r="I339" s="24">
        <f ca="1">LN(Data!J351/Data!J350)</f>
        <v>-6.0957027184692261E-4</v>
      </c>
      <c r="J339" s="24">
        <f ca="1">LN(Data!K351/Data!K350)</f>
        <v>2.9291626585968207E-3</v>
      </c>
      <c r="K339" s="24">
        <f ca="1">LN(Data!L351/Data!L350)</f>
        <v>4.3028259990771887E-3</v>
      </c>
      <c r="L339" s="24">
        <f ca="1">LN(Data!M351/Data!M350)</f>
        <v>-1.3155920712328651E-2</v>
      </c>
      <c r="M339" s="24">
        <f ca="1">LN(Data!N351/Data!N350)</f>
        <v>-8.265004825274572E-3</v>
      </c>
      <c r="N339" s="24">
        <f ca="1">LN(Data!O351/Data!O350)</f>
        <v>1.1324964146538885E-2</v>
      </c>
      <c r="O339" s="24">
        <f ca="1">LN(Data!P351/Data!P350)</f>
        <v>-1.6687448043156915E-3</v>
      </c>
    </row>
    <row r="340" spans="1:15" x14ac:dyDescent="0.35">
      <c r="A340">
        <f ca="1"/>
        <v>338</v>
      </c>
      <c r="B340" s="24">
        <f ca="1">LN(Data!C352/Data!C351)</f>
        <v>-2.917578151864024E-2</v>
      </c>
      <c r="C340" s="24">
        <f ca="1">LN(Data!D352/Data!D351)</f>
        <v>-5.2009573502520019E-3</v>
      </c>
      <c r="D340" s="24">
        <f ca="1">LN(Data!E352/Data!E351)</f>
        <v>-7.5126376257162952E-2</v>
      </c>
      <c r="E340" s="24">
        <f ca="1">LN(Data!F352/Data!F351)</f>
        <v>5.044725213699427E-3</v>
      </c>
      <c r="F340" s="24">
        <f ca="1">LN(Data!G352/Data!G351)</f>
        <v>-5.170159890151288E-2</v>
      </c>
      <c r="G340" s="24">
        <f ca="1">LN(Data!H352/Data!H351)</f>
        <v>-3.2893593805986207E-2</v>
      </c>
      <c r="H340" s="24">
        <f ca="1">LN(Data!I352/Data!I351)</f>
        <v>2.5468764755151807E-2</v>
      </c>
      <c r="I340" s="24">
        <f ca="1">LN(Data!J352/Data!J351)</f>
        <v>7.5930509075971958E-3</v>
      </c>
      <c r="J340" s="24">
        <f ca="1">LN(Data!K352/Data!K351)</f>
        <v>1.30001066146053E-2</v>
      </c>
      <c r="K340" s="24">
        <f ca="1">LN(Data!L352/Data!L351)</f>
        <v>-3.65133551679417E-2</v>
      </c>
      <c r="L340" s="24">
        <f ca="1">LN(Data!M352/Data!M351)</f>
        <v>-5.6441052885798084E-3</v>
      </c>
      <c r="M340" s="24">
        <f ca="1">LN(Data!N352/Data!N351)</f>
        <v>1.1302258150221836E-2</v>
      </c>
      <c r="N340" s="24">
        <f ca="1">LN(Data!O352/Data!O351)</f>
        <v>3.6521568005862411E-3</v>
      </c>
      <c r="O340" s="24">
        <f ca="1">LN(Data!P352/Data!P351)</f>
        <v>-2.315677447766195E-2</v>
      </c>
    </row>
    <row r="341" spans="1:15" x14ac:dyDescent="0.35">
      <c r="A341">
        <f ca="1"/>
        <v>339</v>
      </c>
      <c r="B341" s="24">
        <f ca="1">LN(Data!C353/Data!C352)</f>
        <v>-4.8161916823298888E-3</v>
      </c>
      <c r="C341" s="24">
        <f ca="1">LN(Data!D353/Data!D352)</f>
        <v>-1.216182869113574E-2</v>
      </c>
      <c r="D341" s="24">
        <f ca="1">LN(Data!E353/Data!E352)</f>
        <v>-3.6162802356553794E-2</v>
      </c>
      <c r="E341" s="24">
        <f ca="1">LN(Data!F353/Data!F352)</f>
        <v>3.0411173394219185E-2</v>
      </c>
      <c r="F341" s="24">
        <f ca="1">LN(Data!G353/Data!G352)</f>
        <v>-3.1481520708079386E-2</v>
      </c>
      <c r="G341" s="24">
        <f ca="1">LN(Data!H353/Data!H352)</f>
        <v>3.8024465942572182E-3</v>
      </c>
      <c r="H341" s="24">
        <f ca="1">LN(Data!I353/Data!I352)</f>
        <v>2.1272009993663177E-2</v>
      </c>
      <c r="I341" s="24">
        <f ca="1">LN(Data!J353/Data!J352)</f>
        <v>7.2354852892383527E-3</v>
      </c>
      <c r="J341" s="24">
        <f ca="1">LN(Data!K353/Data!K352)</f>
        <v>3.9429835737664924E-3</v>
      </c>
      <c r="K341" s="24">
        <f ca="1">LN(Data!L353/Data!L352)</f>
        <v>-2.4785878772121642E-2</v>
      </c>
      <c r="L341" s="24">
        <f ca="1">LN(Data!M353/Data!M352)</f>
        <v>7.6285610415257592E-3</v>
      </c>
      <c r="M341" s="24">
        <f ca="1">LN(Data!N353/Data!N352)</f>
        <v>1.6805136193150799E-2</v>
      </c>
      <c r="N341" s="24">
        <f ca="1">LN(Data!O353/Data!O352)</f>
        <v>1.0075448953589404E-2</v>
      </c>
      <c r="O341" s="24">
        <f ca="1">LN(Data!P353/Data!P352)</f>
        <v>-5.060137602606098E-3</v>
      </c>
    </row>
    <row r="342" spans="1:15" x14ac:dyDescent="0.35">
      <c r="A342">
        <f ca="1"/>
        <v>340</v>
      </c>
      <c r="B342" s="24">
        <f ca="1">LN(Data!C354/Data!C353)</f>
        <v>2.1586872546282805E-3</v>
      </c>
      <c r="C342" s="24">
        <f ca="1">LN(Data!D354/Data!D353)</f>
        <v>-2.3995201074936836E-4</v>
      </c>
      <c r="D342" s="24">
        <f ca="1">LN(Data!E354/Data!E353)</f>
        <v>3.0908849815396044E-2</v>
      </c>
      <c r="E342" s="24">
        <f ca="1">LN(Data!F354/Data!F353)</f>
        <v>1.5412017962993916E-2</v>
      </c>
      <c r="F342" s="24">
        <f ca="1">LN(Data!G354/Data!G353)</f>
        <v>-1.6752427036230604E-3</v>
      </c>
      <c r="G342" s="24">
        <f ca="1">LN(Data!H354/Data!H353)</f>
        <v>1.9379034585655279E-3</v>
      </c>
      <c r="H342" s="24">
        <f ca="1">LN(Data!I354/Data!I353)</f>
        <v>6.2445563228312202E-3</v>
      </c>
      <c r="I342" s="24">
        <f ca="1">LN(Data!J354/Data!J353)</f>
        <v>2.1005259036124017E-3</v>
      </c>
      <c r="J342" s="24">
        <f ca="1">LN(Data!K354/Data!K353)</f>
        <v>1.4723823685893258E-2</v>
      </c>
      <c r="K342" s="24">
        <f ca="1">LN(Data!L354/Data!L353)</f>
        <v>1.6286348577470033E-2</v>
      </c>
      <c r="L342" s="24">
        <f ca="1">LN(Data!M354/Data!M353)</f>
        <v>1.6519368997667928E-4</v>
      </c>
      <c r="M342" s="24">
        <f ca="1">LN(Data!N354/Data!N353)</f>
        <v>1.0064953919969942E-2</v>
      </c>
      <c r="N342" s="24">
        <f ca="1">LN(Data!O354/Data!O353)</f>
        <v>1.6307086886876182E-2</v>
      </c>
      <c r="O342" s="24">
        <f ca="1">LN(Data!P354/Data!P353)</f>
        <v>1.1154661388436286E-2</v>
      </c>
    </row>
    <row r="343" spans="1:15" x14ac:dyDescent="0.35">
      <c r="A343">
        <f ca="1"/>
        <v>341</v>
      </c>
      <c r="B343" s="24">
        <f ca="1">LN(Data!C355/Data!C354)</f>
        <v>1.2838149401997857E-3</v>
      </c>
      <c r="C343" s="24">
        <f ca="1">LN(Data!D355/Data!D354)</f>
        <v>-1.4016662539043623E-2</v>
      </c>
      <c r="D343" s="24">
        <f ca="1">LN(Data!E355/Data!E354)</f>
        <v>2.7707400150535192E-2</v>
      </c>
      <c r="E343" s="24">
        <f ca="1">LN(Data!F355/Data!F354)</f>
        <v>-1.1647203417631074E-2</v>
      </c>
      <c r="F343" s="24">
        <f ca="1">LN(Data!G355/Data!G354)</f>
        <v>1.5036089893106532E-2</v>
      </c>
      <c r="G343" s="24">
        <f ca="1">LN(Data!H355/Data!H354)</f>
        <v>6.9622392542681624E-3</v>
      </c>
      <c r="H343" s="24">
        <f ca="1">LN(Data!I355/Data!I354)</f>
        <v>-1.303276592168639E-2</v>
      </c>
      <c r="I343" s="24">
        <f ca="1">LN(Data!J355/Data!J354)</f>
        <v>1.7969456767016347E-3</v>
      </c>
      <c r="J343" s="24">
        <f ca="1">LN(Data!K355/Data!K354)</f>
        <v>-3.2865282047087135E-3</v>
      </c>
      <c r="K343" s="24">
        <f ca="1">LN(Data!L355/Data!L354)</f>
        <v>3.4272334016145676E-3</v>
      </c>
      <c r="L343" s="24">
        <f ca="1">LN(Data!M355/Data!M354)</f>
        <v>-5.9642323916734392E-3</v>
      </c>
      <c r="M343" s="24">
        <f ca="1">LN(Data!N355/Data!N354)</f>
        <v>2.6592685344095251E-3</v>
      </c>
      <c r="N343" s="24">
        <f ca="1">LN(Data!O355/Data!O354)</f>
        <v>-2.9262570282261188E-2</v>
      </c>
      <c r="O343" s="24">
        <f ca="1">LN(Data!P355/Data!P354)</f>
        <v>7.3923861792275683E-4</v>
      </c>
    </row>
    <row r="344" spans="1:15" x14ac:dyDescent="0.35">
      <c r="A344">
        <f ca="1"/>
        <v>342</v>
      </c>
      <c r="B344" s="24">
        <f ca="1">LN(Data!C356/Data!C355)</f>
        <v>2.5626958927289704E-3</v>
      </c>
      <c r="C344" s="24">
        <f ca="1">LN(Data!D356/Data!D355)</f>
        <v>4.6133382779888965E-3</v>
      </c>
      <c r="D344" s="24">
        <f ca="1">LN(Data!E356/Data!E355)</f>
        <v>4.1265960854409103E-2</v>
      </c>
      <c r="E344" s="24">
        <f ca="1">LN(Data!F356/Data!F355)</f>
        <v>-1.7391742711869222E-2</v>
      </c>
      <c r="F344" s="24">
        <f ca="1">LN(Data!G356/Data!G355)</f>
        <v>4.472963728651508E-3</v>
      </c>
      <c r="G344" s="24">
        <f ca="1">LN(Data!H356/Data!H355)</f>
        <v>-5.6163440309132499E-3</v>
      </c>
      <c r="H344" s="24">
        <f ca="1">LN(Data!I356/Data!I355)</f>
        <v>1.7318886096374747E-2</v>
      </c>
      <c r="I344" s="24">
        <f ca="1">LN(Data!J356/Data!J355)</f>
        <v>1.2489011570774988E-2</v>
      </c>
      <c r="J344" s="24">
        <f ca="1">LN(Data!K356/Data!K355)</f>
        <v>1.2638633774989173E-2</v>
      </c>
      <c r="K344" s="24">
        <f ca="1">LN(Data!L356/Data!L355)</f>
        <v>-8.9684588654717675E-3</v>
      </c>
      <c r="L344" s="24">
        <f ca="1">LN(Data!M356/Data!M355)</f>
        <v>1.4943962930537263E-3</v>
      </c>
      <c r="M344" s="24">
        <f ca="1">LN(Data!N356/Data!N355)</f>
        <v>-1.7321516253357951E-4</v>
      </c>
      <c r="N344" s="24">
        <f ca="1">LN(Data!O356/Data!O355)</f>
        <v>-1.1727104383578098E-2</v>
      </c>
      <c r="O344" s="24">
        <f ca="1">LN(Data!P356/Data!P355)</f>
        <v>-5.2464126426010728E-3</v>
      </c>
    </row>
    <row r="345" spans="1:15" x14ac:dyDescent="0.35">
      <c r="A345">
        <f ca="1"/>
        <v>343</v>
      </c>
      <c r="B345" s="24">
        <f ca="1">LN(Data!C357/Data!C356)</f>
        <v>1.4879606770613507E-2</v>
      </c>
      <c r="C345" s="24">
        <f ca="1">LN(Data!D357/Data!D356)</f>
        <v>-2.3778544044232863E-2</v>
      </c>
      <c r="D345" s="24">
        <f ca="1">LN(Data!E357/Data!E356)</f>
        <v>3.8167985267008112E-3</v>
      </c>
      <c r="E345" s="24">
        <f ca="1">LN(Data!F357/Data!F356)</f>
        <v>1.5621830745410566E-2</v>
      </c>
      <c r="F345" s="24">
        <f ca="1">LN(Data!G357/Data!G356)</f>
        <v>7.3136095237621105E-3</v>
      </c>
      <c r="G345" s="24">
        <f ca="1">LN(Data!H357/Data!H356)</f>
        <v>2.602528438677954E-3</v>
      </c>
      <c r="H345" s="24">
        <f ca="1">LN(Data!I357/Data!I356)</f>
        <v>-2.1806741674052076E-2</v>
      </c>
      <c r="I345" s="24">
        <f ca="1">LN(Data!J357/Data!J356)</f>
        <v>3.9686598428938631E-2</v>
      </c>
      <c r="J345" s="24">
        <f ca="1">LN(Data!K357/Data!K356)</f>
        <v>-1.3986241974740065E-2</v>
      </c>
      <c r="K345" s="24">
        <f ca="1">LN(Data!L357/Data!L356)</f>
        <v>-1.0864633122718079E-2</v>
      </c>
      <c r="L345" s="24">
        <f ca="1">LN(Data!M357/Data!M356)</f>
        <v>9.0842147542658392E-3</v>
      </c>
      <c r="M345" s="24">
        <f ca="1">LN(Data!N357/Data!N356)</f>
        <v>-2.9492575953163607E-3</v>
      </c>
      <c r="N345" s="24">
        <f ca="1">LN(Data!O357/Data!O356)</f>
        <v>7.6158088280541174E-3</v>
      </c>
      <c r="O345" s="24">
        <f ca="1">LN(Data!P357/Data!P356)</f>
        <v>1.563761310336937E-2</v>
      </c>
    </row>
    <row r="346" spans="1:15" x14ac:dyDescent="0.35">
      <c r="A346">
        <f ca="1"/>
        <v>344</v>
      </c>
      <c r="B346" s="24">
        <f ca="1">LN(Data!C358/Data!C357)</f>
        <v>-1.689260040488277E-2</v>
      </c>
      <c r="C346" s="24">
        <f ca="1">LN(Data!D358/Data!D357)</f>
        <v>-2.029890522199828E-2</v>
      </c>
      <c r="D346" s="24">
        <f ca="1">LN(Data!E358/Data!E357)</f>
        <v>-4.5082759381109991E-2</v>
      </c>
      <c r="E346" s="24">
        <f ca="1">LN(Data!F358/Data!F357)</f>
        <v>-8.6734670285869581E-3</v>
      </c>
      <c r="F346" s="24">
        <f ca="1">LN(Data!G358/Data!G357)</f>
        <v>-4.5574136725141578E-3</v>
      </c>
      <c r="G346" s="24">
        <f ca="1">LN(Data!H358/Data!H357)</f>
        <v>-2.1823073962291563E-3</v>
      </c>
      <c r="H346" s="24">
        <f ca="1">LN(Data!I358/Data!I357)</f>
        <v>1.8267354576999684E-2</v>
      </c>
      <c r="I346" s="24">
        <f ca="1">LN(Data!J358/Data!J357)</f>
        <v>5.3816869727675819E-3</v>
      </c>
      <c r="J346" s="24">
        <f ca="1">LN(Data!K358/Data!K357)</f>
        <v>1.81148234805034E-2</v>
      </c>
      <c r="K346" s="24">
        <f ca="1">LN(Data!L358/Data!L357)</f>
        <v>-2.968426760173963E-3</v>
      </c>
      <c r="L346" s="24">
        <f ca="1">LN(Data!M358/Data!M357)</f>
        <v>-2.3961212913604785E-2</v>
      </c>
      <c r="M346" s="24">
        <f ca="1">LN(Data!N358/Data!N357)</f>
        <v>1.3175117944173705E-2</v>
      </c>
      <c r="N346" s="24">
        <f ca="1">LN(Data!O358/Data!O357)</f>
        <v>8.5621679746141117E-4</v>
      </c>
      <c r="O346" s="24">
        <f ca="1">LN(Data!P358/Data!P357)</f>
        <v>-1.3732105611817109E-2</v>
      </c>
    </row>
    <row r="347" spans="1:15" x14ac:dyDescent="0.35">
      <c r="A347">
        <f ca="1"/>
        <v>345</v>
      </c>
      <c r="B347" s="24">
        <f ca="1">LN(Data!C359/Data!C358)</f>
        <v>6.8459032371609137E-3</v>
      </c>
      <c r="C347" s="24">
        <f ca="1">LN(Data!D359/Data!D358)</f>
        <v>-4.9828677921756923E-2</v>
      </c>
      <c r="D347" s="24">
        <f ca="1">LN(Data!E359/Data!E358)</f>
        <v>-5.6505590355292845E-2</v>
      </c>
      <c r="E347" s="24">
        <f ca="1">LN(Data!F359/Data!F358)</f>
        <v>1.4194072856985512E-2</v>
      </c>
      <c r="F347" s="24">
        <f ca="1">LN(Data!G359/Data!G358)</f>
        <v>-2.4303252935700504E-2</v>
      </c>
      <c r="G347" s="24">
        <f ca="1">LN(Data!H359/Data!H358)</f>
        <v>-5.5987670432442883E-2</v>
      </c>
      <c r="H347" s="24">
        <f ca="1">LN(Data!I359/Data!I358)</f>
        <v>2.0807152620565133E-2</v>
      </c>
      <c r="I347" s="24">
        <f ca="1">LN(Data!J359/Data!J358)</f>
        <v>1.8472397635442481E-2</v>
      </c>
      <c r="J347" s="24">
        <f ca="1">LN(Data!K359/Data!K358)</f>
        <v>1.9958416150667936E-2</v>
      </c>
      <c r="K347" s="24">
        <f ca="1">LN(Data!L359/Data!L358)</f>
        <v>-2.0882541785172955E-2</v>
      </c>
      <c r="L347" s="24">
        <f ca="1">LN(Data!M359/Data!M358)</f>
        <v>-2.9220361708292508E-2</v>
      </c>
      <c r="M347" s="24">
        <f ca="1">LN(Data!N359/Data!N358)</f>
        <v>1.745086777914099E-2</v>
      </c>
      <c r="N347" s="24">
        <f ca="1">LN(Data!O359/Data!O358)</f>
        <v>6.3781167246052279E-3</v>
      </c>
      <c r="O347" s="24">
        <f ca="1">LN(Data!P359/Data!P358)</f>
        <v>-1.8444513419603202E-2</v>
      </c>
    </row>
    <row r="348" spans="1:15" x14ac:dyDescent="0.35">
      <c r="A348">
        <f ca="1"/>
        <v>346</v>
      </c>
      <c r="B348" s="24">
        <f ca="1">LN(Data!C360/Data!C359)</f>
        <v>-4.9365695898139543E-2</v>
      </c>
      <c r="C348" s="24">
        <f ca="1">LN(Data!D360/Data!D359)</f>
        <v>-2.505856565265871E-2</v>
      </c>
      <c r="D348" s="24">
        <f ca="1">LN(Data!E360/Data!E359)</f>
        <v>-6.1170704627455677E-2</v>
      </c>
      <c r="E348" s="24">
        <f ca="1">LN(Data!F360/Data!F359)</f>
        <v>-2.3394182627693431E-2</v>
      </c>
      <c r="F348" s="24">
        <f ca="1">LN(Data!G360/Data!G359)</f>
        <v>-4.5480514501788E-2</v>
      </c>
      <c r="G348" s="24">
        <f ca="1">LN(Data!H360/Data!H359)</f>
        <v>-3.5088146059466994E-2</v>
      </c>
      <c r="H348" s="24">
        <f ca="1">LN(Data!I360/Data!I359)</f>
        <v>-1.7763766525683643E-2</v>
      </c>
      <c r="I348" s="24">
        <f ca="1">LN(Data!J360/Data!J359)</f>
        <v>-2.4138135171119783E-2</v>
      </c>
      <c r="J348" s="24">
        <f ca="1">LN(Data!K360/Data!K359)</f>
        <v>-1.7900499798932396E-2</v>
      </c>
      <c r="K348" s="24">
        <f ca="1">LN(Data!L360/Data!L359)</f>
        <v>-3.3201994545276448E-2</v>
      </c>
      <c r="L348" s="24">
        <f ca="1">LN(Data!M360/Data!M359)</f>
        <v>-2.6176285951223663E-2</v>
      </c>
      <c r="M348" s="24">
        <f ca="1">LN(Data!N360/Data!N359)</f>
        <v>-2.2723086295174222E-2</v>
      </c>
      <c r="N348" s="24">
        <f ca="1">LN(Data!O360/Data!O359)</f>
        <v>-4.3535507817366779E-2</v>
      </c>
      <c r="O348" s="24">
        <f ca="1">LN(Data!P360/Data!P359)</f>
        <v>-3.0485932716811982E-2</v>
      </c>
    </row>
    <row r="349" spans="1:15" x14ac:dyDescent="0.35">
      <c r="A349">
        <f ca="1"/>
        <v>347</v>
      </c>
      <c r="B349" s="24">
        <f ca="1">LN(Data!C361/Data!C360)</f>
        <v>-9.7959967031821006E-3</v>
      </c>
      <c r="C349" s="24">
        <f ca="1">LN(Data!D361/Data!D360)</f>
        <v>7.3399813019909737E-3</v>
      </c>
      <c r="D349" s="24">
        <f ca="1">LN(Data!E361/Data!E360)</f>
        <v>1.367488315787895E-2</v>
      </c>
      <c r="E349" s="24">
        <f ca="1">LN(Data!F361/Data!F360)</f>
        <v>2.2517460538842718E-3</v>
      </c>
      <c r="F349" s="24">
        <f ca="1">LN(Data!G361/Data!G360)</f>
        <v>-6.0465007546257384E-3</v>
      </c>
      <c r="G349" s="24">
        <f ca="1">LN(Data!H361/Data!H360)</f>
        <v>1.7064793352777021E-2</v>
      </c>
      <c r="H349" s="24">
        <f ca="1">LN(Data!I361/Data!I360)</f>
        <v>-1.4240450503101418E-2</v>
      </c>
      <c r="I349" s="24">
        <f ca="1">LN(Data!J361/Data!J360)</f>
        <v>-1.0854148264008486E-2</v>
      </c>
      <c r="J349" s="24">
        <f ca="1">LN(Data!K361/Data!K360)</f>
        <v>-7.3448405799160976E-4</v>
      </c>
      <c r="K349" s="24">
        <f ca="1">LN(Data!L361/Data!L360)</f>
        <v>1.1223631835318555E-2</v>
      </c>
      <c r="L349" s="24">
        <f ca="1">LN(Data!M361/Data!M360)</f>
        <v>-8.9039272198962645E-4</v>
      </c>
      <c r="M349" s="24">
        <f ca="1">LN(Data!N361/Data!N360)</f>
        <v>-8.9458940759418095E-3</v>
      </c>
      <c r="N349" s="24">
        <f ca="1">LN(Data!O361/Data!O360)</f>
        <v>8.8432799326744645E-3</v>
      </c>
      <c r="O349" s="24">
        <f ca="1">LN(Data!P361/Data!P360)</f>
        <v>9.9253280403504441E-3</v>
      </c>
    </row>
    <row r="350" spans="1:15" x14ac:dyDescent="0.35">
      <c r="A350">
        <f ca="1"/>
        <v>348</v>
      </c>
      <c r="B350" s="24">
        <f ca="1">LN(Data!C362/Data!C361)</f>
        <v>1.2420732753943361E-2</v>
      </c>
      <c r="C350" s="24">
        <f ca="1">LN(Data!D362/Data!D361)</f>
        <v>1.023991701511835E-2</v>
      </c>
      <c r="D350" s="24">
        <f ca="1">LN(Data!E362/Data!E361)</f>
        <v>-3.5362090154546374E-2</v>
      </c>
      <c r="E350" s="24">
        <f ca="1">LN(Data!F362/Data!F361)</f>
        <v>9.8478862121579615E-3</v>
      </c>
      <c r="F350" s="24">
        <f ca="1">LN(Data!G362/Data!G361)</f>
        <v>4.0979788143862706E-3</v>
      </c>
      <c r="G350" s="24">
        <f ca="1">LN(Data!H362/Data!H361)</f>
        <v>2.0153846188980428E-2</v>
      </c>
      <c r="H350" s="24">
        <f ca="1">LN(Data!I362/Data!I361)</f>
        <v>-4.4043163011004999E-4</v>
      </c>
      <c r="I350" s="24">
        <f ca="1">LN(Data!J362/Data!J361)</f>
        <v>-4.3171746431108233E-3</v>
      </c>
      <c r="J350" s="24">
        <f ca="1">LN(Data!K362/Data!K361)</f>
        <v>6.0069040045641333E-3</v>
      </c>
      <c r="K350" s="24">
        <f ca="1">LN(Data!L362/Data!L361)</f>
        <v>-2.9572474060337072E-3</v>
      </c>
      <c r="L350" s="24">
        <f ca="1">LN(Data!M362/Data!M361)</f>
        <v>-3.5637919122740683E-4</v>
      </c>
      <c r="M350" s="24">
        <f ca="1">LN(Data!N362/Data!N361)</f>
        <v>-4.066463138183405E-3</v>
      </c>
      <c r="N350" s="24">
        <f ca="1">LN(Data!O362/Data!O361)</f>
        <v>-2.9811287377310056E-3</v>
      </c>
      <c r="O350" s="24">
        <f ca="1">LN(Data!P362/Data!P361)</f>
        <v>-6.9625496887435745E-3</v>
      </c>
    </row>
    <row r="351" spans="1:15" x14ac:dyDescent="0.35">
      <c r="A351">
        <f ca="1"/>
        <v>349</v>
      </c>
      <c r="B351" s="24">
        <f ca="1">LN(Data!C363/Data!C362)</f>
        <v>1.6496486400387027E-2</v>
      </c>
      <c r="C351" s="24">
        <f ca="1">LN(Data!D363/Data!D362)</f>
        <v>2.4103934809038892E-2</v>
      </c>
      <c r="D351" s="24">
        <f ca="1">LN(Data!E363/Data!E362)</f>
        <v>4.0403058611321194E-2</v>
      </c>
      <c r="E351" s="24">
        <f ca="1">LN(Data!F363/Data!F362)</f>
        <v>-1.2325085992620005E-2</v>
      </c>
      <c r="F351" s="24">
        <f ca="1">LN(Data!G363/Data!G362)</f>
        <v>1.9254730760876214E-2</v>
      </c>
      <c r="G351" s="24">
        <f ca="1">LN(Data!H363/Data!H362)</f>
        <v>2.3747008550537997E-2</v>
      </c>
      <c r="H351" s="24">
        <f ca="1">LN(Data!I363/Data!I362)</f>
        <v>8.27279724430037E-3</v>
      </c>
      <c r="I351" s="24">
        <f ca="1">LN(Data!J363/Data!J362)</f>
        <v>1.5455373470028986E-2</v>
      </c>
      <c r="J351" s="24">
        <f ca="1">LN(Data!K363/Data!K362)</f>
        <v>3.9361520314747083E-3</v>
      </c>
      <c r="K351" s="24">
        <f ca="1">LN(Data!L363/Data!L362)</f>
        <v>1.0635211087385377E-2</v>
      </c>
      <c r="L351" s="24">
        <f ca="1">LN(Data!M363/Data!M362)</f>
        <v>4.2225393540248866E-2</v>
      </c>
      <c r="M351" s="24">
        <f ca="1">LN(Data!N363/Data!N362)</f>
        <v>3.3705285279460148E-3</v>
      </c>
      <c r="N351" s="24">
        <f ca="1">LN(Data!O363/Data!O362)</f>
        <v>8.625074403764461E-3</v>
      </c>
      <c r="O351" s="24">
        <f ca="1">LN(Data!P363/Data!P362)</f>
        <v>2.3063427649447684E-2</v>
      </c>
    </row>
    <row r="352" spans="1:15" x14ac:dyDescent="0.35">
      <c r="A352">
        <f ca="1"/>
        <v>350</v>
      </c>
      <c r="B352" s="24">
        <f ca="1">LN(Data!C364/Data!C363)</f>
        <v>1.3642395264465933E-2</v>
      </c>
      <c r="C352" s="24">
        <f ca="1">LN(Data!D364/Data!D363)</f>
        <v>1.8303051259449918E-3</v>
      </c>
      <c r="D352" s="24">
        <f ca="1">LN(Data!E364/Data!E363)</f>
        <v>-1.2014055348635007E-2</v>
      </c>
      <c r="E352" s="24">
        <f ca="1">LN(Data!F364/Data!F363)</f>
        <v>2.7020957670165859E-3</v>
      </c>
      <c r="F352" s="24">
        <f ca="1">LN(Data!G364/Data!G363)</f>
        <v>1.0070702244883094E-2</v>
      </c>
      <c r="G352" s="24">
        <f ca="1">LN(Data!H364/Data!H363)</f>
        <v>9.2230106870316991E-3</v>
      </c>
      <c r="H352" s="24">
        <f ca="1">LN(Data!I364/Data!I363)</f>
        <v>2.4934559733455148E-3</v>
      </c>
      <c r="I352" s="24">
        <f ca="1">LN(Data!J364/Data!J363)</f>
        <v>1.7026110809995043E-3</v>
      </c>
      <c r="J352" s="24">
        <f ca="1">LN(Data!K364/Data!K363)</f>
        <v>-7.2774910423898873E-4</v>
      </c>
      <c r="K352" s="24">
        <f ca="1">LN(Data!L364/Data!L363)</f>
        <v>8.2353843045346008E-3</v>
      </c>
      <c r="L352" s="24">
        <f ca="1">LN(Data!M364/Data!M363)</f>
        <v>-2.0523352509116306E-3</v>
      </c>
      <c r="M352" s="24">
        <f ca="1">LN(Data!N364/Data!N363)</f>
        <v>1.1602274058722471E-4</v>
      </c>
      <c r="N352" s="24">
        <f ca="1">LN(Data!O364/Data!O363)</f>
        <v>6.3996229052124872E-3</v>
      </c>
      <c r="O352" s="24">
        <f ca="1">LN(Data!P364/Data!P363)</f>
        <v>4.2760026279923362E-3</v>
      </c>
    </row>
    <row r="353" spans="1:15" x14ac:dyDescent="0.35">
      <c r="A353">
        <f ca="1"/>
        <v>351</v>
      </c>
      <c r="B353" s="24">
        <f ca="1">LN(Data!C365/Data!C364)</f>
        <v>5.9478700834188188E-3</v>
      </c>
      <c r="C353" s="24">
        <f ca="1">LN(Data!D365/Data!D364)</f>
        <v>-2.8776998276151692E-3</v>
      </c>
      <c r="D353" s="24">
        <f ca="1">LN(Data!E365/Data!E364)</f>
        <v>-3.8240964384035057E-3</v>
      </c>
      <c r="E353" s="24">
        <f ca="1">LN(Data!F365/Data!F364)</f>
        <v>-1.1534674987184409E-2</v>
      </c>
      <c r="F353" s="24">
        <f ca="1">LN(Data!G365/Data!G364)</f>
        <v>-8.4673471900019188E-3</v>
      </c>
      <c r="G353" s="24">
        <f ca="1">LN(Data!H365/Data!H364)</f>
        <v>1.1770862620112513E-2</v>
      </c>
      <c r="H353" s="24">
        <f ca="1">LN(Data!I365/Data!I364)</f>
        <v>-4.6177929171934418E-3</v>
      </c>
      <c r="I353" s="24">
        <f ca="1">LN(Data!J365/Data!J364)</f>
        <v>-3.1684678120760215E-2</v>
      </c>
      <c r="J353" s="24">
        <f ca="1">LN(Data!K365/Data!K364)</f>
        <v>-7.4534506545810026E-3</v>
      </c>
      <c r="K353" s="24">
        <f ca="1">LN(Data!L365/Data!L364)</f>
        <v>1.9438265043088651E-3</v>
      </c>
      <c r="L353" s="24">
        <f ca="1">LN(Data!M365/Data!M364)</f>
        <v>9.7112953349122559E-3</v>
      </c>
      <c r="M353" s="24">
        <f ca="1">LN(Data!N365/Data!N364)</f>
        <v>-5.6426664361505533E-3</v>
      </c>
      <c r="N353" s="24">
        <f ca="1">LN(Data!O365/Data!O364)</f>
        <v>-1.0870351307704114E-2</v>
      </c>
      <c r="O353" s="24">
        <f ca="1">LN(Data!P365/Data!P364)</f>
        <v>5.102613669376539E-4</v>
      </c>
    </row>
    <row r="354" spans="1:15" x14ac:dyDescent="0.35">
      <c r="A354">
        <f ca="1"/>
        <v>352</v>
      </c>
      <c r="B354" s="24">
        <f ca="1">LN(Data!C366/Data!C365)</f>
        <v>1.7046903231228767E-2</v>
      </c>
      <c r="C354" s="24">
        <f ca="1">LN(Data!D366/Data!D365)</f>
        <v>7.5688734034952965E-3</v>
      </c>
      <c r="D354" s="24">
        <f ca="1">LN(Data!E366/Data!E365)</f>
        <v>8.9002494702640784E-3</v>
      </c>
      <c r="E354" s="24">
        <f ca="1">LN(Data!F366/Data!F365)</f>
        <v>9.7340893105232196E-3</v>
      </c>
      <c r="F354" s="24">
        <f ca="1">LN(Data!G366/Data!G365)</f>
        <v>1.1456703654614197E-2</v>
      </c>
      <c r="G354" s="24">
        <f ca="1">LN(Data!H366/Data!H365)</f>
        <v>-2.9722751277698051E-3</v>
      </c>
      <c r="H354" s="24">
        <f ca="1">LN(Data!I366/Data!I365)</f>
        <v>-9.3631877687938812E-3</v>
      </c>
      <c r="I354" s="24">
        <f ca="1">LN(Data!J366/Data!J365)</f>
        <v>1.1638187806332754E-2</v>
      </c>
      <c r="J354" s="24">
        <f ca="1">LN(Data!K366/Data!K365)</f>
        <v>4.2450477273453247E-3</v>
      </c>
      <c r="K354" s="24">
        <f ca="1">LN(Data!L366/Data!L365)</f>
        <v>1.7543882146470933E-2</v>
      </c>
      <c r="L354" s="24">
        <f ca="1">LN(Data!M366/Data!M365)</f>
        <v>-2.6109349835986565E-2</v>
      </c>
      <c r="M354" s="24">
        <f ca="1">LN(Data!N366/Data!N365)</f>
        <v>5.5266436955633018E-3</v>
      </c>
      <c r="N354" s="24">
        <f ca="1">LN(Data!O366/Data!O365)</f>
        <v>5.4291217087604924E-3</v>
      </c>
      <c r="O354" s="24">
        <f ca="1">LN(Data!P366/Data!P365)</f>
        <v>1.6473436842351783E-2</v>
      </c>
    </row>
    <row r="355" spans="1:15" x14ac:dyDescent="0.35">
      <c r="A355">
        <f ca="1"/>
        <v>353</v>
      </c>
      <c r="B355" s="24">
        <f ca="1">LN(Data!C367/Data!C366)</f>
        <v>2.0316492687641797E-3</v>
      </c>
      <c r="C355" s="24">
        <f ca="1">LN(Data!D367/Data!D366)</f>
        <v>9.0592052201812854E-3</v>
      </c>
      <c r="D355" s="24">
        <f ca="1">LN(Data!E367/Data!E366)</f>
        <v>-6.3492276786588919E-3</v>
      </c>
      <c r="E355" s="24">
        <f ca="1">LN(Data!F367/Data!F366)</f>
        <v>2.6996641818189931E-3</v>
      </c>
      <c r="F355" s="24">
        <f ca="1">LN(Data!G367/Data!G366)</f>
        <v>-2.3357916461687243E-2</v>
      </c>
      <c r="G355" s="24">
        <f ca="1">LN(Data!H367/Data!H366)</f>
        <v>4.0740168384345438E-3</v>
      </c>
      <c r="H355" s="24">
        <f ca="1">LN(Data!I367/Data!I366)</f>
        <v>5.6805631596663474E-4</v>
      </c>
      <c r="I355" s="24">
        <f ca="1">LN(Data!J367/Data!J366)</f>
        <v>-2.3168269847836202E-3</v>
      </c>
      <c r="J355" s="24">
        <f ca="1">LN(Data!K367/Data!K366)</f>
        <v>1.7513139327351016E-3</v>
      </c>
      <c r="K355" s="24">
        <f ca="1">LN(Data!L367/Data!L366)</f>
        <v>6.8603058905558276E-3</v>
      </c>
      <c r="L355" s="24">
        <f ca="1">LN(Data!M367/Data!M366)</f>
        <v>-9.0909717012520753E-3</v>
      </c>
      <c r="M355" s="24">
        <f ca="1">LN(Data!N367/Data!N366)</f>
        <v>7.743912947532022E-3</v>
      </c>
      <c r="N355" s="24">
        <f ca="1">LN(Data!O367/Data!O366)</f>
        <v>4.0733253876358688E-3</v>
      </c>
      <c r="O355" s="24">
        <f ca="1">LN(Data!P367/Data!P366)</f>
        <v>3.1863435140806564E-3</v>
      </c>
    </row>
    <row r="356" spans="1:15" x14ac:dyDescent="0.35">
      <c r="A356">
        <f ca="1"/>
        <v>354</v>
      </c>
      <c r="B356" s="24">
        <f ca="1">LN(Data!C368/Data!C367)</f>
        <v>1.3439858244384291E-2</v>
      </c>
      <c r="C356" s="24">
        <f ca="1">LN(Data!D368/Data!D367)</f>
        <v>5.6526358117086851E-3</v>
      </c>
      <c r="D356" s="24">
        <f ca="1">LN(Data!E368/Data!E367)</f>
        <v>4.6968670041040821E-2</v>
      </c>
      <c r="E356" s="24">
        <f ca="1">LN(Data!F368/Data!F367)</f>
        <v>1.0726359825318112E-2</v>
      </c>
      <c r="F356" s="24">
        <f ca="1">LN(Data!G368/Data!G367)</f>
        <v>5.7823396104456914E-3</v>
      </c>
      <c r="G356" s="24">
        <f ca="1">LN(Data!H368/Data!H367)</f>
        <v>1.8463095798879229E-2</v>
      </c>
      <c r="H356" s="24">
        <f ca="1">LN(Data!I368/Data!I367)</f>
        <v>3.8416774268529796E-3</v>
      </c>
      <c r="I356" s="24">
        <f ca="1">LN(Data!J368/Data!J367)</f>
        <v>-8.7362232975397545E-3</v>
      </c>
      <c r="J356" s="24">
        <f ca="1">LN(Data!K368/Data!K367)</f>
        <v>1.0201851792058312E-3</v>
      </c>
      <c r="K356" s="24">
        <f ca="1">LN(Data!L368/Data!L367)</f>
        <v>9.9536560374247855E-3</v>
      </c>
      <c r="L356" s="24">
        <f ca="1">LN(Data!M368/Data!M367)</f>
        <v>1.5163689244493361E-2</v>
      </c>
      <c r="M356" s="24">
        <f ca="1">LN(Data!N368/Data!N367)</f>
        <v>-6.8740703341896216E-3</v>
      </c>
      <c r="N356" s="24">
        <f ca="1">LN(Data!O368/Data!O367)</f>
        <v>1.7108494279643748E-2</v>
      </c>
      <c r="O356" s="24">
        <f ca="1">LN(Data!P368/Data!P367)</f>
        <v>1.7021181037575689E-2</v>
      </c>
    </row>
    <row r="357" spans="1:15" x14ac:dyDescent="0.35">
      <c r="A357">
        <f ca="1"/>
        <v>355</v>
      </c>
      <c r="B357" s="24">
        <f ca="1">LN(Data!C369/Data!C368)</f>
        <v>5.9010309446258903E-3</v>
      </c>
      <c r="C357" s="24">
        <f ca="1">LN(Data!D369/Data!D368)</f>
        <v>7.9112317683895685E-3</v>
      </c>
      <c r="D357" s="24">
        <f ca="1">LN(Data!E369/Data!E368)</f>
        <v>2.4017966290720824E-2</v>
      </c>
      <c r="E357" s="24">
        <f ca="1">LN(Data!F369/Data!F368)</f>
        <v>4.2142681867761425E-3</v>
      </c>
      <c r="F357" s="24">
        <f ca="1">LN(Data!G369/Data!G368)</f>
        <v>1.0238786787387199E-2</v>
      </c>
      <c r="G357" s="24">
        <f ca="1">LN(Data!H369/Data!H368)</f>
        <v>4.9767853219897362E-3</v>
      </c>
      <c r="H357" s="24">
        <f ca="1">LN(Data!I369/Data!I368)</f>
        <v>1.8839493138132111E-3</v>
      </c>
      <c r="I357" s="24">
        <f ca="1">LN(Data!J369/Data!J368)</f>
        <v>1.2498346096853288E-2</v>
      </c>
      <c r="J357" s="24">
        <f ca="1">LN(Data!K369/Data!K368)</f>
        <v>7.6906712950425161E-3</v>
      </c>
      <c r="K357" s="24">
        <f ca="1">LN(Data!L369/Data!L368)</f>
        <v>-6.0988872786958475E-3</v>
      </c>
      <c r="L357" s="24">
        <f ca="1">LN(Data!M369/Data!M368)</f>
        <v>-3.4656073500929675E-3</v>
      </c>
      <c r="M357" s="24">
        <f ca="1">LN(Data!N369/Data!N368)</f>
        <v>5.7947501186911071E-4</v>
      </c>
      <c r="N357" s="24">
        <f ca="1">LN(Data!O369/Data!O368)</f>
        <v>1.8739566326461358E-3</v>
      </c>
      <c r="O357" s="24">
        <f ca="1">LN(Data!P369/Data!P368)</f>
        <v>2.1025129818666231E-3</v>
      </c>
    </row>
    <row r="358" spans="1:15" x14ac:dyDescent="0.35">
      <c r="A358">
        <f ca="1"/>
        <v>356</v>
      </c>
      <c r="B358" s="24">
        <f ca="1">LN(Data!C370/Data!C369)</f>
        <v>-7.0805862143046461E-4</v>
      </c>
      <c r="C358" s="24">
        <f ca="1">LN(Data!D370/Data!D369)</f>
        <v>8.3534215653256142E-3</v>
      </c>
      <c r="D358" s="24">
        <f ca="1">LN(Data!E370/Data!E369)</f>
        <v>1.61839636500044E-2</v>
      </c>
      <c r="E358" s="24">
        <f ca="1">LN(Data!F370/Data!F369)</f>
        <v>-6.4394582460164159E-3</v>
      </c>
      <c r="F358" s="24">
        <f ca="1">LN(Data!G370/Data!G369)</f>
        <v>2.2511037635534258E-2</v>
      </c>
      <c r="G358" s="24">
        <f ca="1">LN(Data!H370/Data!H369)</f>
        <v>8.9782737285168841E-3</v>
      </c>
      <c r="H358" s="24">
        <f ca="1">LN(Data!I370/Data!I369)</f>
        <v>1.5046081454260147E-3</v>
      </c>
      <c r="I358" s="24">
        <f ca="1">LN(Data!J370/Data!J369)</f>
        <v>2.1149688021379606E-2</v>
      </c>
      <c r="J358" s="24">
        <f ca="1">LN(Data!K370/Data!K369)</f>
        <v>-2.8951960003278225E-3</v>
      </c>
      <c r="K358" s="24">
        <f ca="1">LN(Data!L370/Data!L369)</f>
        <v>7.2857465141049661E-3</v>
      </c>
      <c r="L358" s="24">
        <f ca="1">LN(Data!M370/Data!M369)</f>
        <v>-3.8260916240205264E-3</v>
      </c>
      <c r="M358" s="24">
        <f ca="1">LN(Data!N370/Data!N369)</f>
        <v>6.9276342178024785E-3</v>
      </c>
      <c r="N358" s="24">
        <f ca="1">LN(Data!O370/Data!O369)</f>
        <v>-1.1214458789640027E-2</v>
      </c>
      <c r="O358" s="24">
        <f ca="1">LN(Data!P370/Data!P369)</f>
        <v>9.5722551567447405E-3</v>
      </c>
    </row>
    <row r="359" spans="1:15" x14ac:dyDescent="0.35">
      <c r="A359">
        <f ca="1"/>
        <v>357</v>
      </c>
      <c r="B359" s="24">
        <f ca="1">LN(Data!C371/Data!C370)</f>
        <v>2.7409389396927126E-3</v>
      </c>
      <c r="C359" s="24">
        <f ca="1">LN(Data!D371/Data!D370)</f>
        <v>-2.5014065813817325E-2</v>
      </c>
      <c r="D359" s="24">
        <f ca="1">LN(Data!E371/Data!E370)</f>
        <v>-3.1127457507318559E-2</v>
      </c>
      <c r="E359" s="24">
        <f ca="1">LN(Data!F371/Data!F370)</f>
        <v>-8.0519334602297439E-3</v>
      </c>
      <c r="F359" s="24">
        <f ca="1">LN(Data!G371/Data!G370)</f>
        <v>3.0552667169253872E-3</v>
      </c>
      <c r="G359" s="24">
        <f ca="1">LN(Data!H371/Data!H370)</f>
        <v>-9.8060198232912156E-3</v>
      </c>
      <c r="H359" s="24">
        <f ca="1">LN(Data!I371/Data!I370)</f>
        <v>3.3146782905229275E-3</v>
      </c>
      <c r="I359" s="24">
        <f ca="1">LN(Data!J371/Data!J370)</f>
        <v>-1.9816000822639799E-3</v>
      </c>
      <c r="J359" s="24">
        <f ca="1">LN(Data!K371/Data!K370)</f>
        <v>5.7820340329086707E-3</v>
      </c>
      <c r="K359" s="24">
        <f ca="1">LN(Data!L371/Data!L370)</f>
        <v>7.7275206413707194E-3</v>
      </c>
      <c r="L359" s="24">
        <f ca="1">LN(Data!M371/Data!M370)</f>
        <v>-2.1487265575929799E-2</v>
      </c>
      <c r="M359" s="24">
        <f ca="1">LN(Data!N371/Data!N370)</f>
        <v>1.1611077910677352E-2</v>
      </c>
      <c r="N359" s="24">
        <f ca="1">LN(Data!O371/Data!O370)</f>
        <v>3.7036275397108414E-4</v>
      </c>
      <c r="O359" s="24">
        <f ca="1">LN(Data!P371/Data!P370)</f>
        <v>-1.6539382084262175E-3</v>
      </c>
    </row>
    <row r="360" spans="1:15" x14ac:dyDescent="0.35">
      <c r="A360">
        <f ca="1"/>
        <v>358</v>
      </c>
      <c r="B360" s="24">
        <f ca="1">LN(Data!C372/Data!C371)</f>
        <v>-4.8574772984859386E-4</v>
      </c>
      <c r="C360" s="24">
        <f ca="1">LN(Data!D372/Data!D371)</f>
        <v>1.5495870869343667E-3</v>
      </c>
      <c r="D360" s="24">
        <f ca="1">LN(Data!E372/Data!E371)</f>
        <v>4.1291622258597574E-2</v>
      </c>
      <c r="E360" s="24">
        <f ca="1">LN(Data!F372/Data!F371)</f>
        <v>1.4048619947850123E-2</v>
      </c>
      <c r="F360" s="24">
        <f ca="1">LN(Data!G372/Data!G371)</f>
        <v>-7.9873108779486713E-3</v>
      </c>
      <c r="G360" s="24">
        <f ca="1">LN(Data!H372/Data!H371)</f>
        <v>2.1220738136727559E-2</v>
      </c>
      <c r="H360" s="24">
        <f ca="1">LN(Data!I372/Data!I371)</f>
        <v>7.8982966025276258E-3</v>
      </c>
      <c r="I360" s="24">
        <f ca="1">LN(Data!J372/Data!J371)</f>
        <v>4.2414880497015058E-3</v>
      </c>
      <c r="J360" s="24">
        <f ca="1">LN(Data!K372/Data!K371)</f>
        <v>2.7347983939463869E-3</v>
      </c>
      <c r="K360" s="24">
        <f ca="1">LN(Data!L372/Data!L371)</f>
        <v>-1.5548805168114723E-3</v>
      </c>
      <c r="L360" s="24">
        <f ca="1">LN(Data!M372/Data!M371)</f>
        <v>-2.6740367123788658E-3</v>
      </c>
      <c r="M360" s="24">
        <f ca="1">LN(Data!N372/Data!N371)</f>
        <v>-3.6461044209952537E-3</v>
      </c>
      <c r="N360" s="24">
        <f ca="1">LN(Data!O372/Data!O371)</f>
        <v>6.9292390660575659E-3</v>
      </c>
      <c r="O360" s="24">
        <f ca="1">LN(Data!P372/Data!P371)</f>
        <v>3.4992259655656681E-3</v>
      </c>
    </row>
    <row r="361" spans="1:15" x14ac:dyDescent="0.35">
      <c r="A361">
        <f ca="1"/>
        <v>359</v>
      </c>
      <c r="B361" s="24">
        <f ca="1">LN(Data!C373/Data!C372)</f>
        <v>-8.2940177849183654E-3</v>
      </c>
      <c r="C361" s="24">
        <f ca="1">LN(Data!D373/Data!D372)</f>
        <v>1.2565878897806422E-2</v>
      </c>
      <c r="D361" s="24">
        <f ca="1">LN(Data!E373/Data!E372)</f>
        <v>-1.6606353942079457E-2</v>
      </c>
      <c r="E361" s="24">
        <f ca="1">LN(Data!F373/Data!F372)</f>
        <v>-1.3294927728285306E-3</v>
      </c>
      <c r="F361" s="24">
        <f ca="1">LN(Data!G373/Data!G372)</f>
        <v>-1.2437593974092259E-2</v>
      </c>
      <c r="G361" s="24">
        <f ca="1">LN(Data!H373/Data!H372)</f>
        <v>6.0618492351957589E-3</v>
      </c>
      <c r="H361" s="24">
        <f ca="1">LN(Data!I373/Data!I372)</f>
        <v>5.6828863794169482E-3</v>
      </c>
      <c r="I361" s="24">
        <f ca="1">LN(Data!J373/Data!J372)</f>
        <v>2.2547923870893044E-3</v>
      </c>
      <c r="J361" s="24">
        <f ca="1">LN(Data!K373/Data!K372)</f>
        <v>-3.4557269811508981E-3</v>
      </c>
      <c r="K361" s="24">
        <f ca="1">LN(Data!L373/Data!L372)</f>
        <v>-2.0460645411882226E-2</v>
      </c>
      <c r="L361" s="24">
        <f ca="1">LN(Data!M373/Data!M372)</f>
        <v>1.4270426966881047E-3</v>
      </c>
      <c r="M361" s="24">
        <f ca="1">LN(Data!N373/Data!N372)</f>
        <v>3.020375568700918E-3</v>
      </c>
      <c r="N361" s="24">
        <f ca="1">LN(Data!O373/Data!O372)</f>
        <v>-4.2584619263616261E-3</v>
      </c>
      <c r="O361" s="24">
        <f ca="1">LN(Data!P373/Data!P372)</f>
        <v>-8.1252943543478513E-3</v>
      </c>
    </row>
    <row r="362" spans="1:15" x14ac:dyDescent="0.35">
      <c r="A362">
        <f ca="1"/>
        <v>360</v>
      </c>
      <c r="B362" s="24">
        <f ca="1">LN(Data!C374/Data!C373)</f>
        <v>1.0235594601717834E-2</v>
      </c>
      <c r="C362" s="24">
        <f ca="1">LN(Data!D374/Data!D373)</f>
        <v>1.3416224522436886E-2</v>
      </c>
      <c r="D362" s="24">
        <f ca="1">LN(Data!E374/Data!E373)</f>
        <v>4.4809334152811485E-2</v>
      </c>
      <c r="E362" s="24">
        <f ca="1">LN(Data!F374/Data!F373)</f>
        <v>5.086818444125253E-3</v>
      </c>
      <c r="F362" s="24">
        <f ca="1">LN(Data!G374/Data!G373)</f>
        <v>1.1049836186584935E-2</v>
      </c>
      <c r="G362" s="24">
        <f ca="1">LN(Data!H374/Data!H373)</f>
        <v>-5.6565807392739966E-3</v>
      </c>
      <c r="H362" s="24">
        <f ca="1">LN(Data!I374/Data!I373)</f>
        <v>1.0904298194989366E-2</v>
      </c>
      <c r="I362" s="24">
        <f ca="1">LN(Data!J374/Data!J373)</f>
        <v>1.0919890114022031E-2</v>
      </c>
      <c r="J362" s="24">
        <f ca="1">LN(Data!K374/Data!K373)</f>
        <v>6.613020074661231E-3</v>
      </c>
      <c r="K362" s="24">
        <f ca="1">LN(Data!L374/Data!L373)</f>
        <v>2.9795538298447027E-3</v>
      </c>
      <c r="L362" s="24">
        <f ca="1">LN(Data!M374/Data!M373)</f>
        <v>2.0117142159599477E-2</v>
      </c>
      <c r="M362" s="24">
        <f ca="1">LN(Data!N374/Data!N373)</f>
        <v>7.394556805757471E-4</v>
      </c>
      <c r="N362" s="24">
        <f ca="1">LN(Data!O374/Data!O373)</f>
        <v>6.0546740356876632E-3</v>
      </c>
      <c r="O362" s="24">
        <f ca="1">LN(Data!P374/Data!P373)</f>
        <v>1.076105695629802E-2</v>
      </c>
    </row>
    <row r="363" spans="1:15" x14ac:dyDescent="0.35">
      <c r="A363">
        <f ca="1"/>
        <v>361</v>
      </c>
      <c r="B363" s="24">
        <f ca="1">LN(Data!C375/Data!C374)</f>
        <v>1.497731657448228E-3</v>
      </c>
      <c r="C363" s="24">
        <f ca="1">LN(Data!D375/Data!D374)</f>
        <v>3.7645922236638407E-3</v>
      </c>
      <c r="D363" s="24">
        <f ca="1">LN(Data!E375/Data!E374)</f>
        <v>-1.2436565041008712E-2</v>
      </c>
      <c r="E363" s="24">
        <f ca="1">LN(Data!F375/Data!F374)</f>
        <v>1.1024143989378911E-3</v>
      </c>
      <c r="F363" s="24">
        <f ca="1">LN(Data!G375/Data!G374)</f>
        <v>3.2551719623027187E-3</v>
      </c>
      <c r="G363" s="24">
        <f ca="1">LN(Data!H375/Data!H374)</f>
        <v>7.2668870453779606E-3</v>
      </c>
      <c r="H363" s="24">
        <f ca="1">LN(Data!I375/Data!I374)</f>
        <v>2.9202429951496246E-3</v>
      </c>
      <c r="I363" s="24">
        <f ca="1">LN(Data!J375/Data!J374)</f>
        <v>5.5679288743600171E-4</v>
      </c>
      <c r="J363" s="24">
        <f ca="1">LN(Data!K375/Data!K374)</f>
        <v>1.4933079885572525E-2</v>
      </c>
      <c r="K363" s="24">
        <f ca="1">LN(Data!L375/Data!L374)</f>
        <v>-7.9491674544228709E-3</v>
      </c>
      <c r="L363" s="24">
        <f ca="1">LN(Data!M375/Data!M374)</f>
        <v>2.2685639255295275E-3</v>
      </c>
      <c r="M363" s="24">
        <f ca="1">LN(Data!N375/Data!N374)</f>
        <v>5.6844021539725995E-4</v>
      </c>
      <c r="N363" s="24">
        <f ca="1">LN(Data!O375/Data!O374)</f>
        <v>-8.4786188555522318E-3</v>
      </c>
      <c r="O363" s="24">
        <f ca="1">LN(Data!P375/Data!P374)</f>
        <v>-2.4611223119915915E-3</v>
      </c>
    </row>
    <row r="364" spans="1:15" x14ac:dyDescent="0.35">
      <c r="A364">
        <f ca="1"/>
        <v>362</v>
      </c>
      <c r="B364" s="24">
        <f ca="1">LN(Data!C376/Data!C375)</f>
        <v>3.7345444427833042E-3</v>
      </c>
      <c r="C364" s="24">
        <f ca="1">LN(Data!D376/Data!D375)</f>
        <v>-6.2822169170244193E-3</v>
      </c>
      <c r="D364" s="24">
        <f ca="1">LN(Data!E376/Data!E375)</f>
        <v>-1.2593183024826754E-2</v>
      </c>
      <c r="E364" s="24">
        <f ca="1">LN(Data!F376/Data!F375)</f>
        <v>-6.1892328430630302E-3</v>
      </c>
      <c r="F364" s="24">
        <f ca="1">LN(Data!G376/Data!G375)</f>
        <v>-8.9469826661528126E-3</v>
      </c>
      <c r="G364" s="24">
        <f ca="1">LN(Data!H376/Data!H375)</f>
        <v>2.2433523711795102E-2</v>
      </c>
      <c r="H364" s="24">
        <f ca="1">LN(Data!I376/Data!I375)</f>
        <v>-1.013563445542332E-2</v>
      </c>
      <c r="I364" s="24">
        <f ca="1">LN(Data!J376/Data!J375)</f>
        <v>-5.3020913941452859E-3</v>
      </c>
      <c r="J364" s="24">
        <f ca="1">LN(Data!K376/Data!K375)</f>
        <v>9.2736367853290327E-3</v>
      </c>
      <c r="K364" s="24">
        <f ca="1">LN(Data!L376/Data!L375)</f>
        <v>8.4609532080240444E-4</v>
      </c>
      <c r="L364" s="24">
        <f ca="1">LN(Data!M376/Data!M375)</f>
        <v>-9.281215384879667E-3</v>
      </c>
      <c r="M364" s="24">
        <f ca="1">LN(Data!N376/Data!N375)</f>
        <v>-3.8147340364812761E-3</v>
      </c>
      <c r="N364" s="24">
        <f ca="1">LN(Data!O376/Data!O375)</f>
        <v>-1.2958429275053182E-2</v>
      </c>
      <c r="O364" s="24">
        <f ca="1">LN(Data!P376/Data!P375)</f>
        <v>1.3378965998491949E-3</v>
      </c>
    </row>
    <row r="365" spans="1:15" x14ac:dyDescent="0.35">
      <c r="A365">
        <f ca="1"/>
        <v>363</v>
      </c>
      <c r="B365" s="24">
        <f ca="1">LN(Data!C377/Data!C376)</f>
        <v>-6.7764054079900871E-3</v>
      </c>
      <c r="C365" s="24">
        <f ca="1">LN(Data!D377/Data!D376)</f>
        <v>7.0334376860449127E-3</v>
      </c>
      <c r="D365" s="24">
        <f ca="1">LN(Data!E377/Data!E376)</f>
        <v>-7.2558305021965586E-2</v>
      </c>
      <c r="E365" s="24">
        <f ca="1">LN(Data!F377/Data!F376)</f>
        <v>-5.5586580038274932E-3</v>
      </c>
      <c r="F365" s="24">
        <f ca="1">LN(Data!G377/Data!G376)</f>
        <v>-1.1174665179461531E-2</v>
      </c>
      <c r="G365" s="24">
        <f ca="1">LN(Data!H377/Data!H376)</f>
        <v>-6.3131522810739868E-3</v>
      </c>
      <c r="H365" s="24">
        <f ca="1">LN(Data!I377/Data!I376)</f>
        <v>5.9350986470738543E-3</v>
      </c>
      <c r="I365" s="24">
        <f ca="1">LN(Data!J377/Data!J376)</f>
        <v>-9.8412153739100058E-3</v>
      </c>
      <c r="J365" s="24">
        <f ca="1">LN(Data!K377/Data!K376)</f>
        <v>3.4904049397685676E-3</v>
      </c>
      <c r="K365" s="24">
        <f ca="1">LN(Data!L377/Data!L376)</f>
        <v>-7.8599211104263648E-3</v>
      </c>
      <c r="L365" s="24">
        <f ca="1">LN(Data!M377/Data!M376)</f>
        <v>-1.0561521840748295E-3</v>
      </c>
      <c r="M365" s="24">
        <f ca="1">LN(Data!N377/Data!N376)</f>
        <v>-7.9033685542896116E-3</v>
      </c>
      <c r="N365" s="24">
        <f ca="1">LN(Data!O377/Data!O376)</f>
        <v>1.6238163243274461E-3</v>
      </c>
      <c r="O365" s="24">
        <f ca="1">LN(Data!P377/Data!P376)</f>
        <v>-5.7325678503955119E-3</v>
      </c>
    </row>
    <row r="366" spans="1:15" x14ac:dyDescent="0.35">
      <c r="A366">
        <f ca="1"/>
        <v>364</v>
      </c>
      <c r="B366" s="24">
        <f ca="1">LN(Data!C378/Data!C377)</f>
        <v>1.4465054528776243E-2</v>
      </c>
      <c r="C366" s="24">
        <f ca="1">LN(Data!D378/Data!D377)</f>
        <v>5.4917761589070996E-3</v>
      </c>
      <c r="D366" s="24">
        <f ca="1">LN(Data!E378/Data!E377)</f>
        <v>-4.0770380285037579E-2</v>
      </c>
      <c r="E366" s="24">
        <f ca="1">LN(Data!F378/Data!F377)</f>
        <v>1.3069185908090806E-2</v>
      </c>
      <c r="F366" s="24">
        <f ca="1">LN(Data!G378/Data!G377)</f>
        <v>-6.5921441324358733E-3</v>
      </c>
      <c r="G366" s="24">
        <f ca="1">LN(Data!H378/Data!H377)</f>
        <v>5.919745769056275E-3</v>
      </c>
      <c r="H366" s="24">
        <f ca="1">LN(Data!I378/Data!I377)</f>
        <v>1.8893804188253609E-3</v>
      </c>
      <c r="I366" s="24">
        <f ca="1">LN(Data!J378/Data!J377)</f>
        <v>-3.6801173876479334E-3</v>
      </c>
      <c r="J366" s="24">
        <f ca="1">LN(Data!K378/Data!K377)</f>
        <v>4.1724678058004819E-3</v>
      </c>
      <c r="K366" s="24">
        <f ca="1">LN(Data!L378/Data!L377)</f>
        <v>6.1186030734444426E-3</v>
      </c>
      <c r="L366" s="24">
        <f ca="1">LN(Data!M378/Data!M377)</f>
        <v>7.5445572356122193E-3</v>
      </c>
      <c r="M366" s="24">
        <f ca="1">LN(Data!N378/Data!N377)</f>
        <v>-1.0577827596079602E-2</v>
      </c>
      <c r="N366" s="24">
        <f ca="1">LN(Data!O378/Data!O377)</f>
        <v>-1.0034787554285487E-2</v>
      </c>
      <c r="O366" s="24">
        <f ca="1">LN(Data!P378/Data!P377)</f>
        <v>1.5589375871948819E-4</v>
      </c>
    </row>
    <row r="367" spans="1:15" x14ac:dyDescent="0.35">
      <c r="A367">
        <f ca="1"/>
        <v>365</v>
      </c>
      <c r="B367" s="24">
        <f ca="1">LN(Data!C379/Data!C378)</f>
        <v>-3.4438448126052909E-3</v>
      </c>
      <c r="C367" s="24">
        <f ca="1">LN(Data!D379/Data!D378)</f>
        <v>1.4335391315680766E-2</v>
      </c>
      <c r="D367" s="24">
        <f ca="1">LN(Data!E379/Data!E378)</f>
        <v>-7.7720598477029734E-3</v>
      </c>
      <c r="E367" s="24">
        <f ca="1">LN(Data!F379/Data!F378)</f>
        <v>3.2956198124542029E-3</v>
      </c>
      <c r="F367" s="24">
        <f ca="1">LN(Data!G379/Data!G378)</f>
        <v>9.8413883239166135E-3</v>
      </c>
      <c r="G367" s="24">
        <f ca="1">LN(Data!H379/Data!H378)</f>
        <v>1.4221211700245245E-2</v>
      </c>
      <c r="H367" s="24">
        <f ca="1">LN(Data!I379/Data!I378)</f>
        <v>9.8761746735881763E-3</v>
      </c>
      <c r="I367" s="24">
        <f ca="1">LN(Data!J379/Data!J378)</f>
        <v>4.8097419076565976E-3</v>
      </c>
      <c r="J367" s="24">
        <f ca="1">LN(Data!K379/Data!K378)</f>
        <v>5.8123606756589159E-3</v>
      </c>
      <c r="K367" s="24">
        <f ca="1">LN(Data!L379/Data!L378)</f>
        <v>9.6837892102111817E-3</v>
      </c>
      <c r="L367" s="24">
        <f ca="1">LN(Data!M379/Data!M378)</f>
        <v>-4.0283792106751912E-3</v>
      </c>
      <c r="M367" s="24">
        <f ca="1">LN(Data!N379/Data!N378)</f>
        <v>4.5801164218107759E-3</v>
      </c>
      <c r="N367" s="24">
        <f ca="1">LN(Data!O379/Data!O378)</f>
        <v>1.1448274112065558E-2</v>
      </c>
      <c r="O367" s="24">
        <f ca="1">LN(Data!P379/Data!P378)</f>
        <v>9.3673412230760745E-3</v>
      </c>
    </row>
    <row r="368" spans="1:15" x14ac:dyDescent="0.35">
      <c r="A368">
        <f ca="1"/>
        <v>366</v>
      </c>
      <c r="B368" s="24">
        <f ca="1">LN(Data!C380/Data!C379)</f>
        <v>-2.7582154477457006E-2</v>
      </c>
      <c r="C368" s="24">
        <f ca="1">LN(Data!D380/Data!D379)</f>
        <v>-1.2277472383222926E-3</v>
      </c>
      <c r="D368" s="24">
        <f ca="1">LN(Data!E380/Data!E379)</f>
        <v>-8.8163836372799689E-3</v>
      </c>
      <c r="E368" s="24">
        <f ca="1">LN(Data!F380/Data!F379)</f>
        <v>5.6868044771238276E-3</v>
      </c>
      <c r="F368" s="24">
        <f ca="1">LN(Data!G380/Data!G379)</f>
        <v>-3.7542601832919444E-2</v>
      </c>
      <c r="G368" s="24">
        <f ca="1">LN(Data!H380/Data!H379)</f>
        <v>-1.1627584278625034E-2</v>
      </c>
      <c r="H368" s="24">
        <f ca="1">LN(Data!I380/Data!I379)</f>
        <v>7.807378556656799E-3</v>
      </c>
      <c r="I368" s="24">
        <f ca="1">LN(Data!J380/Data!J379)</f>
        <v>4.5057806447208887E-3</v>
      </c>
      <c r="J368" s="24">
        <f ca="1">LN(Data!K380/Data!K379)</f>
        <v>7.4237349468043211E-3</v>
      </c>
      <c r="K368" s="24">
        <f ca="1">LN(Data!L380/Data!L379)</f>
        <v>-1.8631524457010256E-2</v>
      </c>
      <c r="L368" s="24">
        <f ca="1">LN(Data!M380/Data!M379)</f>
        <v>-2.8120735316524124E-2</v>
      </c>
      <c r="M368" s="24">
        <f ca="1">LN(Data!N380/Data!N379)</f>
        <v>2.6598223441542779E-2</v>
      </c>
      <c r="N368" s="24">
        <f ca="1">LN(Data!O380/Data!O379)</f>
        <v>2.4904362052037329E-2</v>
      </c>
      <c r="O368" s="24">
        <f ca="1">LN(Data!P380/Data!P379)</f>
        <v>-2.0437528826672571E-2</v>
      </c>
    </row>
    <row r="369" spans="1:15" x14ac:dyDescent="0.35">
      <c r="A369">
        <f ca="1"/>
        <v>367</v>
      </c>
      <c r="B369" s="24">
        <f ca="1">LN(Data!C381/Data!C380)</f>
        <v>-8.6561110342471426E-3</v>
      </c>
      <c r="C369" s="24">
        <f ca="1">LN(Data!D381/Data!D380)</f>
        <v>-4.926118336055889E-3</v>
      </c>
      <c r="D369" s="24">
        <f ca="1">LN(Data!E381/Data!E380)</f>
        <v>-3.2669572045315287E-2</v>
      </c>
      <c r="E369" s="24">
        <f ca="1">LN(Data!F381/Data!F380)</f>
        <v>-1.3614615212722208E-2</v>
      </c>
      <c r="F369" s="24">
        <f ca="1">LN(Data!G381/Data!G380)</f>
        <v>-5.7997039659125936E-3</v>
      </c>
      <c r="G369" s="24">
        <f ca="1">LN(Data!H381/Data!H380)</f>
        <v>-1.4866634713285894E-2</v>
      </c>
      <c r="H369" s="24">
        <f ca="1">LN(Data!I381/Data!I380)</f>
        <v>1.1957432968435322E-3</v>
      </c>
      <c r="I369" s="24">
        <f ca="1">LN(Data!J381/Data!J380)</f>
        <v>1.3396795393346338E-2</v>
      </c>
      <c r="J369" s="24">
        <f ca="1">LN(Data!K381/Data!K380)</f>
        <v>-6.1826122611132175E-3</v>
      </c>
      <c r="K369" s="24">
        <f ca="1">LN(Data!L381/Data!L380)</f>
        <v>-1.3197450408820716E-3</v>
      </c>
      <c r="L369" s="24">
        <f ca="1">LN(Data!M381/Data!M380)</f>
        <v>-1.3996411345611824E-2</v>
      </c>
      <c r="M369" s="24">
        <f ca="1">LN(Data!N381/Data!N380)</f>
        <v>5.5047041208959166E-3</v>
      </c>
      <c r="N369" s="24">
        <f ca="1">LN(Data!O381/Data!O380)</f>
        <v>-6.891100619280529E-4</v>
      </c>
      <c r="O369" s="24">
        <f ca="1">LN(Data!P381/Data!P380)</f>
        <v>-2.4855515528503054E-3</v>
      </c>
    </row>
    <row r="370" spans="1:15" x14ac:dyDescent="0.35">
      <c r="A370">
        <f ca="1"/>
        <v>368</v>
      </c>
      <c r="B370" s="24">
        <f ca="1">LN(Data!C382/Data!C381)</f>
        <v>6.9038922325676197E-3</v>
      </c>
      <c r="C370" s="24">
        <f ca="1">LN(Data!D382/Data!D381)</f>
        <v>-8.9286307443013184E-3</v>
      </c>
      <c r="D370" s="24">
        <f ca="1">LN(Data!E382/Data!E381)</f>
        <v>-3.3944363889444017E-3</v>
      </c>
      <c r="E370" s="24">
        <f ca="1">LN(Data!F382/Data!F381)</f>
        <v>-2.2111663992791528E-4</v>
      </c>
      <c r="F370" s="24">
        <f ca="1">LN(Data!G382/Data!G381)</f>
        <v>5.0368304387685501E-3</v>
      </c>
      <c r="G370" s="24">
        <f ca="1">LN(Data!H382/Data!H381)</f>
        <v>4.292875660186859E-3</v>
      </c>
      <c r="H370" s="24">
        <f ca="1">LN(Data!I382/Data!I381)</f>
        <v>-1.4262314873205071E-2</v>
      </c>
      <c r="I370" s="24">
        <f ca="1">LN(Data!J382/Data!J381)</f>
        <v>1.6620502441012039E-3</v>
      </c>
      <c r="J370" s="24">
        <f ca="1">LN(Data!K382/Data!K381)</f>
        <v>-1.9342424495701435E-2</v>
      </c>
      <c r="K370" s="24">
        <f ca="1">LN(Data!L382/Data!L381)</f>
        <v>-1.2480271781052238E-3</v>
      </c>
      <c r="L370" s="24">
        <f ca="1">LN(Data!M382/Data!M381)</f>
        <v>-1.6425579220281067E-2</v>
      </c>
      <c r="M370" s="24">
        <f ca="1">LN(Data!N382/Data!N381)</f>
        <v>4.3597408500179423E-3</v>
      </c>
      <c r="N370" s="24">
        <f ca="1">LN(Data!O382/Data!O381)</f>
        <v>6.7892764323842052E-3</v>
      </c>
      <c r="O370" s="24">
        <f ca="1">LN(Data!P382/Data!P381)</f>
        <v>-2.4719447006702755E-3</v>
      </c>
    </row>
    <row r="371" spans="1:15" x14ac:dyDescent="0.35">
      <c r="A371">
        <f ca="1"/>
        <v>369</v>
      </c>
      <c r="B371" s="24">
        <f ca="1">LN(Data!C383/Data!C382)</f>
        <v>-7.0397402641122122E-3</v>
      </c>
      <c r="C371" s="24">
        <f ca="1">LN(Data!D383/Data!D382)</f>
        <v>-3.4984556345626625E-2</v>
      </c>
      <c r="D371" s="24">
        <f ca="1">LN(Data!E383/Data!E382)</f>
        <v>-2.8277746231683224E-2</v>
      </c>
      <c r="E371" s="24">
        <f ca="1">LN(Data!F383/Data!F382)</f>
        <v>-1.7706954604340933E-3</v>
      </c>
      <c r="F371" s="24">
        <f ca="1">LN(Data!G383/Data!G382)</f>
        <v>-4.1023405457550045E-2</v>
      </c>
      <c r="G371" s="24">
        <f ca="1">LN(Data!H383/Data!H382)</f>
        <v>-2.8320476787455497E-2</v>
      </c>
      <c r="H371" s="24">
        <f ca="1">LN(Data!I383/Data!I382)</f>
        <v>-3.704045282999174E-3</v>
      </c>
      <c r="I371" s="24">
        <f ca="1">LN(Data!J383/Data!J382)</f>
        <v>-8.0589570528190879E-3</v>
      </c>
      <c r="J371" s="24">
        <f ca="1">LN(Data!K383/Data!K382)</f>
        <v>-4.2161479087065212E-4</v>
      </c>
      <c r="K371" s="24">
        <f ca="1">LN(Data!L383/Data!L382)</f>
        <v>-1.6517058827254908E-2</v>
      </c>
      <c r="L371" s="24">
        <f ca="1">LN(Data!M383/Data!M382)</f>
        <v>-3.2337127885133085E-2</v>
      </c>
      <c r="M371" s="24">
        <f ca="1">LN(Data!N383/Data!N382)</f>
        <v>-1.0991586659226286E-2</v>
      </c>
      <c r="N371" s="24">
        <f ca="1">LN(Data!O383/Data!O382)</f>
        <v>2.8956384600170573E-3</v>
      </c>
      <c r="O371" s="24">
        <f ca="1">LN(Data!P383/Data!P382)</f>
        <v>-1.6792016720393991E-2</v>
      </c>
    </row>
    <row r="372" spans="1:15" x14ac:dyDescent="0.35">
      <c r="A372">
        <f ca="1"/>
        <v>370</v>
      </c>
      <c r="B372" s="24">
        <f ca="1">LN(Data!C384/Data!C383)</f>
        <v>4.0748874310253498E-4</v>
      </c>
      <c r="C372" s="24">
        <f ca="1">LN(Data!D384/Data!D383)</f>
        <v>1.8152102652190326E-2</v>
      </c>
      <c r="D372" s="24">
        <f ca="1">LN(Data!E384/Data!E383)</f>
        <v>-3.7417513033711658E-2</v>
      </c>
      <c r="E372" s="24">
        <f ca="1">LN(Data!F384/Data!F383)</f>
        <v>2.6236747614840555E-2</v>
      </c>
      <c r="F372" s="24">
        <f ca="1">LN(Data!G384/Data!G383)</f>
        <v>-1.4751794395517373E-2</v>
      </c>
      <c r="G372" s="24">
        <f ca="1">LN(Data!H384/Data!H383)</f>
        <v>1.3616679833648336E-2</v>
      </c>
      <c r="H372" s="24">
        <f ca="1">LN(Data!I384/Data!I383)</f>
        <v>1.3474931220623621E-2</v>
      </c>
      <c r="I372" s="24">
        <f ca="1">LN(Data!J384/Data!J383)</f>
        <v>5.8422756242281397E-3</v>
      </c>
      <c r="J372" s="24">
        <f ca="1">LN(Data!K384/Data!K383)</f>
        <v>9.9308460047246062E-3</v>
      </c>
      <c r="K372" s="24">
        <f ca="1">LN(Data!L384/Data!L383)</f>
        <v>9.9577251425585992E-3</v>
      </c>
      <c r="L372" s="24">
        <f ca="1">LN(Data!M384/Data!M383)</f>
        <v>2.8788044063703024E-3</v>
      </c>
      <c r="M372" s="24">
        <f ca="1">LN(Data!N384/Data!N383)</f>
        <v>4.7816027874624514E-3</v>
      </c>
      <c r="N372" s="24">
        <f ca="1">LN(Data!O384/Data!O383)</f>
        <v>7.5215397606831994E-3</v>
      </c>
      <c r="O372" s="24">
        <f ca="1">LN(Data!P384/Data!P383)</f>
        <v>1.1192764541003932E-2</v>
      </c>
    </row>
    <row r="373" spans="1:15" x14ac:dyDescent="0.35">
      <c r="A373">
        <f ca="1"/>
        <v>371</v>
      </c>
      <c r="B373" s="24">
        <f ca="1">LN(Data!C385/Data!C384)</f>
        <v>-3.6279573600808664E-3</v>
      </c>
      <c r="C373" s="24">
        <f ca="1">LN(Data!D385/Data!D384)</f>
        <v>-4.8254061884905365E-3</v>
      </c>
      <c r="D373" s="24">
        <f ca="1">LN(Data!E385/Data!E384)</f>
        <v>-3.0601466178639188E-2</v>
      </c>
      <c r="E373" s="24">
        <f ca="1">LN(Data!F385/Data!F384)</f>
        <v>-1.6536495186692004E-2</v>
      </c>
      <c r="F373" s="24">
        <f ca="1">LN(Data!G385/Data!G384)</f>
        <v>-3.3628140344481408E-4</v>
      </c>
      <c r="G373" s="24">
        <f ca="1">LN(Data!H385/Data!H384)</f>
        <v>-1.7623390292187849E-2</v>
      </c>
      <c r="H373" s="24">
        <f ca="1">LN(Data!I385/Data!I384)</f>
        <v>4.6109246637504224E-3</v>
      </c>
      <c r="I373" s="24">
        <f ca="1">LN(Data!J385/Data!J384)</f>
        <v>-1.4810945606988557E-2</v>
      </c>
      <c r="J373" s="24">
        <f ca="1">LN(Data!K385/Data!K384)</f>
        <v>-4.1841065225739849E-3</v>
      </c>
      <c r="K373" s="24">
        <f ca="1">LN(Data!L385/Data!L384)</f>
        <v>2.0685682453688709E-2</v>
      </c>
      <c r="L373" s="24">
        <f ca="1">LN(Data!M385/Data!M384)</f>
        <v>-1.5255678704444098E-2</v>
      </c>
      <c r="M373" s="24">
        <f ca="1">LN(Data!N385/Data!N384)</f>
        <v>-2.1348322714667954E-3</v>
      </c>
      <c r="N373" s="24">
        <f ca="1">LN(Data!O385/Data!O384)</f>
        <v>-5.5957618335223834E-3</v>
      </c>
      <c r="O373" s="24">
        <f ca="1">LN(Data!P385/Data!P384)</f>
        <v>4.113146986876425E-3</v>
      </c>
    </row>
    <row r="374" spans="1:15" x14ac:dyDescent="0.35">
      <c r="A374">
        <f ca="1"/>
        <v>372</v>
      </c>
      <c r="B374" s="24">
        <f ca="1">LN(Data!C386/Data!C385)</f>
        <v>1.1518522906548473E-2</v>
      </c>
      <c r="C374" s="24">
        <f ca="1">LN(Data!D386/Data!D385)</f>
        <v>-7.1538373566187698E-3</v>
      </c>
      <c r="D374" s="24">
        <f ca="1">LN(Data!E386/Data!E385)</f>
        <v>1.0428399908043727E-2</v>
      </c>
      <c r="E374" s="24">
        <f ca="1">LN(Data!F386/Data!F385)</f>
        <v>-2.1941854174698845E-4</v>
      </c>
      <c r="F374" s="24">
        <f ca="1">LN(Data!G386/Data!G385)</f>
        <v>1.6677059184140784E-2</v>
      </c>
      <c r="G374" s="24">
        <f ca="1">LN(Data!H386/Data!H385)</f>
        <v>5.8818893537795616E-3</v>
      </c>
      <c r="H374" s="24">
        <f ca="1">LN(Data!I386/Data!I385)</f>
        <v>-1.5412707269490534E-2</v>
      </c>
      <c r="I374" s="24">
        <f ca="1">LN(Data!J386/Data!J385)</f>
        <v>-1.0186845306993243E-2</v>
      </c>
      <c r="J374" s="24">
        <f ca="1">LN(Data!K386/Data!K385)</f>
        <v>-6.5905027160093046E-3</v>
      </c>
      <c r="K374" s="24">
        <f ca="1">LN(Data!L386/Data!L385)</f>
        <v>2.1117788261783055E-2</v>
      </c>
      <c r="L374" s="24">
        <f ca="1">LN(Data!M386/Data!M385)</f>
        <v>-1.430695643060916E-2</v>
      </c>
      <c r="M374" s="24">
        <f ca="1">LN(Data!N386/Data!N385)</f>
        <v>-1.148235133135731E-2</v>
      </c>
      <c r="N374" s="24">
        <f ca="1">LN(Data!O386/Data!O385)</f>
        <v>-2.80966709679963E-3</v>
      </c>
      <c r="O374" s="24">
        <f ca="1">LN(Data!P386/Data!P385)</f>
        <v>1.0180012156647296E-2</v>
      </c>
    </row>
    <row r="375" spans="1:15" x14ac:dyDescent="0.35">
      <c r="A375">
        <f ca="1"/>
        <v>373</v>
      </c>
      <c r="B375" s="24">
        <f ca="1">LN(Data!C387/Data!C386)</f>
        <v>4.9390477622147076E-4</v>
      </c>
      <c r="C375" s="24">
        <f ca="1">LN(Data!D387/Data!D386)</f>
        <v>-5.6569963151406836E-3</v>
      </c>
      <c r="D375" s="24">
        <f ca="1">LN(Data!E387/Data!E386)</f>
        <v>9.9539992384734821E-3</v>
      </c>
      <c r="E375" s="24">
        <f ca="1">LN(Data!F387/Data!F386)</f>
        <v>1.1346401456625825E-2</v>
      </c>
      <c r="F375" s="24">
        <f ca="1">LN(Data!G387/Data!G386)</f>
        <v>2.3084235767285334E-2</v>
      </c>
      <c r="G375" s="24">
        <f ca="1">LN(Data!H387/Data!H386)</f>
        <v>6.7378588308418712E-3</v>
      </c>
      <c r="H375" s="24">
        <f ca="1">LN(Data!I387/Data!I386)</f>
        <v>-1.0926972494980773E-3</v>
      </c>
      <c r="I375" s="24">
        <f ca="1">LN(Data!J387/Data!J386)</f>
        <v>1.1370097870753238E-3</v>
      </c>
      <c r="J375" s="24">
        <f ca="1">LN(Data!K387/Data!K386)</f>
        <v>2.1080747038118926E-3</v>
      </c>
      <c r="K375" s="24">
        <f ca="1">LN(Data!L387/Data!L386)</f>
        <v>9.317276005357816E-3</v>
      </c>
      <c r="L375" s="24">
        <f ca="1">LN(Data!M387/Data!M386)</f>
        <v>6.492890493535278E-3</v>
      </c>
      <c r="M375" s="24">
        <f ca="1">LN(Data!N387/Data!N386)</f>
        <v>8.3279522757378124E-3</v>
      </c>
      <c r="N375" s="24">
        <f ca="1">LN(Data!O387/Data!O386)</f>
        <v>1.1668464057946765E-2</v>
      </c>
      <c r="O375" s="24">
        <f ca="1">LN(Data!P387/Data!P386)</f>
        <v>8.5605917102101088E-3</v>
      </c>
    </row>
    <row r="376" spans="1:15" x14ac:dyDescent="0.35">
      <c r="A376">
        <f ca="1"/>
        <v>374</v>
      </c>
      <c r="B376" s="24">
        <f ca="1">LN(Data!C388/Data!C387)</f>
        <v>-1.2127474704876769E-3</v>
      </c>
      <c r="C376" s="24">
        <f ca="1">LN(Data!D388/Data!D387)</f>
        <v>-3.3578747810748101E-3</v>
      </c>
      <c r="D376" s="24">
        <f ca="1">LN(Data!E388/Data!E387)</f>
        <v>-1.8358734732316375E-3</v>
      </c>
      <c r="E376" s="24">
        <f ca="1">LN(Data!F388/Data!F387)</f>
        <v>7.9957206098461315E-3</v>
      </c>
      <c r="F376" s="24">
        <f ca="1">LN(Data!G388/Data!G387)</f>
        <v>1.7748343507747618E-2</v>
      </c>
      <c r="G376" s="24">
        <f ca="1">LN(Data!H388/Data!H387)</f>
        <v>3.5526444414389964E-2</v>
      </c>
      <c r="H376" s="24">
        <f ca="1">LN(Data!I388/Data!I387)</f>
        <v>5.3307613515482938E-3</v>
      </c>
      <c r="I376" s="24">
        <f ca="1">LN(Data!J388/Data!J387)</f>
        <v>1.1018616918049817E-2</v>
      </c>
      <c r="J376" s="24">
        <f ca="1">LN(Data!K388/Data!K387)</f>
        <v>2.5238375707559769E-3</v>
      </c>
      <c r="K376" s="24">
        <f ca="1">LN(Data!L388/Data!L387)</f>
        <v>8.3723480227740621E-3</v>
      </c>
      <c r="L376" s="24">
        <f ca="1">LN(Data!M388/Data!M387)</f>
        <v>1.1760095436100127E-3</v>
      </c>
      <c r="M376" s="24">
        <f ca="1">LN(Data!N388/Data!N387)</f>
        <v>6.2039989581931315E-4</v>
      </c>
      <c r="N376" s="24">
        <f ca="1">LN(Data!O388/Data!O387)</f>
        <v>3.4108068285134611E-3</v>
      </c>
      <c r="O376" s="24">
        <f ca="1">LN(Data!P388/Data!P387)</f>
        <v>5.2988740166671749E-3</v>
      </c>
    </row>
    <row r="377" spans="1:15" x14ac:dyDescent="0.35">
      <c r="A377">
        <f ca="1"/>
        <v>375</v>
      </c>
      <c r="B377" s="24">
        <f ca="1">LN(Data!C389/Data!C388)</f>
        <v>-2.8168308751695719E-2</v>
      </c>
      <c r="C377" s="24">
        <f ca="1">LN(Data!D389/Data!D388)</f>
        <v>1.1575691957889272E-2</v>
      </c>
      <c r="D377" s="24">
        <f ca="1">LN(Data!E389/Data!E388)</f>
        <v>6.0603003233099806E-2</v>
      </c>
      <c r="E377" s="24">
        <f ca="1">LN(Data!F389/Data!F388)</f>
        <v>3.4379062653478107E-3</v>
      </c>
      <c r="F377" s="24">
        <f ca="1">LN(Data!G389/Data!G388)</f>
        <v>3.803250020508023E-3</v>
      </c>
      <c r="G377" s="24">
        <f ca="1">LN(Data!H389/Data!H388)</f>
        <v>4.0520588443673225E-3</v>
      </c>
      <c r="H377" s="24">
        <f ca="1">LN(Data!I389/Data!I388)</f>
        <v>8.8418969470535243E-3</v>
      </c>
      <c r="I377" s="24">
        <f ca="1">LN(Data!J389/Data!J388)</f>
        <v>1.123280095643448E-3</v>
      </c>
      <c r="J377" s="24">
        <f ca="1">LN(Data!K389/Data!K388)</f>
        <v>9.6161287298846439E-3</v>
      </c>
      <c r="K377" s="24">
        <f ca="1">LN(Data!L389/Data!L388)</f>
        <v>1.7402809724365456E-3</v>
      </c>
      <c r="L377" s="24">
        <f ca="1">LN(Data!M389/Data!M388)</f>
        <v>4.6902567905025699E-3</v>
      </c>
      <c r="M377" s="24">
        <f ca="1">LN(Data!N389/Data!N388)</f>
        <v>-8.4609532080247199E-4</v>
      </c>
      <c r="N377" s="24">
        <f ca="1">LN(Data!O389/Data!O388)</f>
        <v>4.2669259950168428E-3</v>
      </c>
      <c r="O377" s="24">
        <f ca="1">LN(Data!P389/Data!P388)</f>
        <v>1.5088210847553122E-3</v>
      </c>
    </row>
    <row r="378" spans="1:15" x14ac:dyDescent="0.35">
      <c r="A378">
        <f ca="1"/>
        <v>376</v>
      </c>
      <c r="B378" s="24">
        <f ca="1">LN(Data!C390/Data!C389)</f>
        <v>2.1703501858254429E-3</v>
      </c>
      <c r="C378" s="24">
        <f ca="1">LN(Data!D390/Data!D389)</f>
        <v>1.1443227222342714E-2</v>
      </c>
      <c r="D378" s="24">
        <f ca="1">LN(Data!E390/Data!E389)</f>
        <v>8.6103511122027649E-3</v>
      </c>
      <c r="E378" s="24">
        <f ca="1">LN(Data!F390/Data!F389)</f>
        <v>8.9686699827605364E-3</v>
      </c>
      <c r="F378" s="24">
        <f ca="1">LN(Data!G390/Data!G389)</f>
        <v>7.9400505366142172E-3</v>
      </c>
      <c r="G378" s="24">
        <f ca="1">LN(Data!H390/Data!H389)</f>
        <v>2.4732443442026717E-2</v>
      </c>
      <c r="H378" s="24">
        <f ca="1">LN(Data!I390/Data!I389)</f>
        <v>4.789558853457592E-4</v>
      </c>
      <c r="I378" s="24">
        <f ca="1">LN(Data!J390/Data!J389)</f>
        <v>-1.6697713549554041E-2</v>
      </c>
      <c r="J378" s="24">
        <f ca="1">LN(Data!K390/Data!K389)</f>
        <v>-4.1695682367248917E-3</v>
      </c>
      <c r="K378" s="24">
        <f ca="1">LN(Data!L390/Data!L389)</f>
        <v>8.7941570116875194E-3</v>
      </c>
      <c r="L378" s="24">
        <f ca="1">LN(Data!M390/Data!M389)</f>
        <v>1.4901098165242202E-2</v>
      </c>
      <c r="M378" s="24">
        <f ca="1">LN(Data!N390/Data!N389)</f>
        <v>-1.9204705405512254E-3</v>
      </c>
      <c r="N378" s="24">
        <f ca="1">LN(Data!O390/Data!O389)</f>
        <v>-3.1193881289473015E-3</v>
      </c>
      <c r="O378" s="24">
        <f ca="1">LN(Data!P390/Data!P389)</f>
        <v>4.6379501092252414E-4</v>
      </c>
    </row>
    <row r="379" spans="1:15" x14ac:dyDescent="0.35">
      <c r="A379">
        <f ca="1"/>
        <v>377</v>
      </c>
      <c r="B379" s="24">
        <f ca="1">LN(Data!C391/Data!C390)</f>
        <v>1.7829858819643829E-2</v>
      </c>
      <c r="C379" s="24">
        <f ca="1">LN(Data!D391/Data!D390)</f>
        <v>1.7683470567419492E-3</v>
      </c>
      <c r="D379" s="24">
        <f ca="1">LN(Data!E391/Data!E390)</f>
        <v>1.8685782334058834E-2</v>
      </c>
      <c r="E379" s="24">
        <f ca="1">LN(Data!F391/Data!F390)</f>
        <v>1.3723428719761465E-2</v>
      </c>
      <c r="F379" s="24">
        <f ca="1">LN(Data!G391/Data!G390)</f>
        <v>3.0708512835739381E-3</v>
      </c>
      <c r="G379" s="24">
        <f ca="1">LN(Data!H391/Data!H390)</f>
        <v>-1.2443383580133065E-2</v>
      </c>
      <c r="H379" s="24">
        <f ca="1">LN(Data!I391/Data!I390)</f>
        <v>-5.5218914690835161E-3</v>
      </c>
      <c r="I379" s="24">
        <f ca="1">LN(Data!J391/Data!J390)</f>
        <v>2.8498166907604356E-3</v>
      </c>
      <c r="J379" s="24">
        <f ca="1">LN(Data!K391/Data!K390)</f>
        <v>-6.9662141444799775E-4</v>
      </c>
      <c r="K379" s="24">
        <f ca="1">LN(Data!L391/Data!L390)</f>
        <v>-1.0023641595028616E-2</v>
      </c>
      <c r="L379" s="24">
        <f ca="1">LN(Data!M391/Data!M390)</f>
        <v>-5.9724674209408633E-3</v>
      </c>
      <c r="M379" s="24">
        <f ca="1">LN(Data!N391/Data!N390)</f>
        <v>-9.4297449477061743E-3</v>
      </c>
      <c r="N379" s="24">
        <f ca="1">LN(Data!O391/Data!O390)</f>
        <v>-7.3830367519677866E-3</v>
      </c>
      <c r="O379" s="24">
        <f ca="1">LN(Data!P391/Data!P390)</f>
        <v>-3.2510913976645283E-3</v>
      </c>
    </row>
    <row r="380" spans="1:15" x14ac:dyDescent="0.35">
      <c r="A380">
        <f ca="1"/>
        <v>378</v>
      </c>
      <c r="B380" s="24">
        <f ca="1">LN(Data!C392/Data!C391)</f>
        <v>3.6395154910179209E-2</v>
      </c>
      <c r="C380" s="24">
        <f ca="1">LN(Data!D392/Data!D391)</f>
        <v>3.1062256305781102E-2</v>
      </c>
      <c r="D380" s="24">
        <f ca="1">LN(Data!E392/Data!E391)</f>
        <v>7.0434636317602481E-3</v>
      </c>
      <c r="E380" s="24">
        <f ca="1">LN(Data!F392/Data!F391)</f>
        <v>1.4667367742137024E-3</v>
      </c>
      <c r="F380" s="24">
        <f ca="1">LN(Data!G392/Data!G391)</f>
        <v>1.4474549962543532E-2</v>
      </c>
      <c r="G380" s="24">
        <f ca="1">LN(Data!H392/Data!H391)</f>
        <v>1.7287107573837321E-2</v>
      </c>
      <c r="H380" s="24">
        <f ca="1">LN(Data!I392/Data!I391)</f>
        <v>-8.0370254653658237E-3</v>
      </c>
      <c r="I380" s="24">
        <f ca="1">LN(Data!J392/Data!J391)</f>
        <v>-4.2777763793544381E-3</v>
      </c>
      <c r="J380" s="24">
        <f ca="1">LN(Data!K392/Data!K391)</f>
        <v>-1.5874464139490091E-2</v>
      </c>
      <c r="K380" s="24">
        <f ca="1">LN(Data!L392/Data!L391)</f>
        <v>1.8125855651403351E-2</v>
      </c>
      <c r="L380" s="24">
        <f ca="1">LN(Data!M392/Data!M391)</f>
        <v>5.3960431567338096E-3</v>
      </c>
      <c r="M380" s="24">
        <f ca="1">LN(Data!N392/Data!N391)</f>
        <v>-3.1440275134093447E-3</v>
      </c>
      <c r="N380" s="24">
        <f ca="1">LN(Data!O392/Data!O391)</f>
        <v>-1.0211321083454383E-2</v>
      </c>
      <c r="O380" s="24">
        <f ca="1">LN(Data!P392/Data!P391)</f>
        <v>1.7294487660420244E-2</v>
      </c>
    </row>
    <row r="381" spans="1:15" x14ac:dyDescent="0.35">
      <c r="A381">
        <f ca="1"/>
        <v>379</v>
      </c>
      <c r="B381" s="24">
        <f ca="1">LN(Data!C393/Data!C392)</f>
        <v>-2.9317193422724623E-3</v>
      </c>
      <c r="C381" s="24">
        <f ca="1">LN(Data!D393/Data!D392)</f>
        <v>-1.4789522712823001E-2</v>
      </c>
      <c r="D381" s="24">
        <f ca="1">LN(Data!E393/Data!E392)</f>
        <v>-2.1622464013165657E-2</v>
      </c>
      <c r="E381" s="24">
        <f ca="1">LN(Data!F393/Data!F392)</f>
        <v>-2.9535770680977149E-2</v>
      </c>
      <c r="F381" s="24">
        <f ca="1">LN(Data!G393/Data!G392)</f>
        <v>8.9031380465188284E-3</v>
      </c>
      <c r="G381" s="24">
        <f ca="1">LN(Data!H393/Data!H392)</f>
        <v>4.2942771381964855E-3</v>
      </c>
      <c r="H381" s="24">
        <f ca="1">LN(Data!I393/Data!I392)</f>
        <v>-4.0124073528328081E-3</v>
      </c>
      <c r="I381" s="24">
        <f ca="1">LN(Data!J393/Data!J392)</f>
        <v>-8.5775559226198964E-4</v>
      </c>
      <c r="J381" s="24">
        <f ca="1">LN(Data!K393/Data!K392)</f>
        <v>1.434018669227053E-2</v>
      </c>
      <c r="K381" s="24">
        <f ca="1">LN(Data!L393/Data!L392)</f>
        <v>-7.8264850961940139E-3</v>
      </c>
      <c r="L381" s="24">
        <f ca="1">LN(Data!M393/Data!M392)</f>
        <v>-7.5239093237704276E-3</v>
      </c>
      <c r="M381" s="24">
        <f ca="1">LN(Data!N393/Data!N392)</f>
        <v>-2.0125592532123156E-2</v>
      </c>
      <c r="N381" s="24">
        <f ca="1">LN(Data!O393/Data!O392)</f>
        <v>-1.4500344909895704E-3</v>
      </c>
      <c r="O381" s="24">
        <f ca="1">LN(Data!P393/Data!P392)</f>
        <v>-1.964168863435917E-3</v>
      </c>
    </row>
    <row r="382" spans="1:15" x14ac:dyDescent="0.35">
      <c r="A382">
        <f ca="1"/>
        <v>380</v>
      </c>
      <c r="B382" s="24">
        <f ca="1">LN(Data!C394/Data!C393)</f>
        <v>-7.6099516083320351E-3</v>
      </c>
      <c r="C382" s="24">
        <f ca="1">LN(Data!D394/Data!D393)</f>
        <v>-9.9826134700992577E-3</v>
      </c>
      <c r="D382" s="24">
        <f ca="1">LN(Data!E394/Data!E393)</f>
        <v>3.5562284827275234E-2</v>
      </c>
      <c r="E382" s="24">
        <f ca="1">LN(Data!F394/Data!F393)</f>
        <v>1.4345605187001986E-2</v>
      </c>
      <c r="F382" s="24">
        <f ca="1">LN(Data!G394/Data!G393)</f>
        <v>-1.0693317233826636E-2</v>
      </c>
      <c r="G382" s="24">
        <f ca="1">LN(Data!H394/Data!H393)</f>
        <v>1.6181703520038736E-2</v>
      </c>
      <c r="H382" s="24">
        <f ca="1">LN(Data!I394/Data!I393)</f>
        <v>-5.7425779413078446E-3</v>
      </c>
      <c r="I382" s="24">
        <f ca="1">LN(Data!J394/Data!J393)</f>
        <v>-8.0413988749936383E-3</v>
      </c>
      <c r="J382" s="24">
        <f ca="1">LN(Data!K394/Data!K393)</f>
        <v>1.2554929458320028E-3</v>
      </c>
      <c r="K382" s="24">
        <f ca="1">LN(Data!L394/Data!L393)</f>
        <v>-4.051664190420563E-3</v>
      </c>
      <c r="L382" s="24">
        <f ca="1">LN(Data!M394/Data!M393)</f>
        <v>1.1551918989733897E-2</v>
      </c>
      <c r="M382" s="24">
        <f ca="1">LN(Data!N394/Data!N393)</f>
        <v>5.4181728284257947E-3</v>
      </c>
      <c r="N382" s="24">
        <f ca="1">LN(Data!O394/Data!O393)</f>
        <v>2.6765829995894847E-2</v>
      </c>
      <c r="O382" s="24">
        <f ca="1">LN(Data!P394/Data!P393)</f>
        <v>2.4593692392418688E-3</v>
      </c>
    </row>
    <row r="383" spans="1:15" x14ac:dyDescent="0.35">
      <c r="A383">
        <f ca="1"/>
        <v>381</v>
      </c>
      <c r="B383" s="24">
        <f ca="1">LN(Data!C395/Data!C394)</f>
        <v>3.9661606724042875E-3</v>
      </c>
      <c r="C383" s="24">
        <f ca="1">LN(Data!D395/Data!D394)</f>
        <v>-1.0590114101380246E-2</v>
      </c>
      <c r="D383" s="24">
        <f ca="1">LN(Data!E395/Data!E394)</f>
        <v>-8.9389769199484277E-3</v>
      </c>
      <c r="E383" s="24">
        <f ca="1">LN(Data!F395/Data!F394)</f>
        <v>-2.9806281381377893E-3</v>
      </c>
      <c r="F383" s="24">
        <f ca="1">LN(Data!G395/Data!G394)</f>
        <v>2.7148779555371343E-3</v>
      </c>
      <c r="G383" s="24">
        <f ca="1">LN(Data!H395/Data!H394)</f>
        <v>6.7821859676683053E-3</v>
      </c>
      <c r="H383" s="24">
        <f ca="1">LN(Data!I395/Data!I394)</f>
        <v>-2.6993881422014143E-3</v>
      </c>
      <c r="I383" s="24">
        <f ca="1">LN(Data!J395/Data!J394)</f>
        <v>5.7653504047259943E-4</v>
      </c>
      <c r="J383" s="24">
        <f ca="1">LN(Data!K395/Data!K394)</f>
        <v>-5.5920738483963613E-3</v>
      </c>
      <c r="K383" s="24">
        <f ca="1">LN(Data!L395/Data!L394)</f>
        <v>-1.0061753175372987E-2</v>
      </c>
      <c r="L383" s="24">
        <f ca="1">LN(Data!M395/Data!M394)</f>
        <v>3.0581063588208724E-3</v>
      </c>
      <c r="M383" s="24">
        <f ca="1">LN(Data!N395/Data!N394)</f>
        <v>-1.2806069228315573E-2</v>
      </c>
      <c r="N383" s="24">
        <f ca="1">LN(Data!O395/Data!O394)</f>
        <v>-9.2649837776990485E-3</v>
      </c>
      <c r="O383" s="24">
        <f ca="1">LN(Data!P395/Data!P394)</f>
        <v>2.8711337876988984E-3</v>
      </c>
    </row>
    <row r="384" spans="1:15" x14ac:dyDescent="0.35">
      <c r="A384">
        <f ca="1"/>
        <v>382</v>
      </c>
      <c r="B384" s="24">
        <f ca="1">LN(Data!C396/Data!C395)</f>
        <v>-4.407817777012997E-3</v>
      </c>
      <c r="C384" s="24">
        <f ca="1">LN(Data!D396/Data!D395)</f>
        <v>-5.0826030634658912E-3</v>
      </c>
      <c r="D384" s="24">
        <f ca="1">LN(Data!E396/Data!E395)</f>
        <v>1.5181809746348822E-2</v>
      </c>
      <c r="E384" s="24">
        <f ca="1">LN(Data!F396/Data!F395)</f>
        <v>-1.9376278963138607E-2</v>
      </c>
      <c r="F384" s="24">
        <f ca="1">LN(Data!G396/Data!G395)</f>
        <v>-4.9416370868148683E-3</v>
      </c>
      <c r="G384" s="24">
        <f ca="1">LN(Data!H396/Data!H395)</f>
        <v>6.6101137142961426E-4</v>
      </c>
      <c r="H384" s="24">
        <f ca="1">LN(Data!I396/Data!I395)</f>
        <v>-1.3482794386234133E-2</v>
      </c>
      <c r="I384" s="24">
        <f ca="1">LN(Data!J396/Data!J395)</f>
        <v>-5.2008207375862916E-3</v>
      </c>
      <c r="J384" s="24">
        <f ca="1">LN(Data!K396/Data!K395)</f>
        <v>1.6809080859297193E-3</v>
      </c>
      <c r="K384" s="24">
        <f ca="1">LN(Data!L396/Data!L395)</f>
        <v>6.8270746312079078E-3</v>
      </c>
      <c r="L384" s="24">
        <f ca="1">LN(Data!M396/Data!M395)</f>
        <v>-2.4730781257717112E-2</v>
      </c>
      <c r="M384" s="24">
        <f ca="1">LN(Data!N396/Data!N395)</f>
        <v>-3.0649558356198865E-3</v>
      </c>
      <c r="N384" s="24">
        <f ca="1">LN(Data!O396/Data!O395)</f>
        <v>-2.2602464169711998E-3</v>
      </c>
      <c r="O384" s="24">
        <f ca="1">LN(Data!P396/Data!P395)</f>
        <v>-2.0336606235414629E-3</v>
      </c>
    </row>
    <row r="385" spans="1:15" x14ac:dyDescent="0.35">
      <c r="A385">
        <f ca="1"/>
        <v>383</v>
      </c>
      <c r="B385" s="24">
        <f ca="1">LN(Data!C397/Data!C396)</f>
        <v>5.0673178998415468E-3</v>
      </c>
      <c r="C385" s="24">
        <f ca="1">LN(Data!D397/Data!D396)</f>
        <v>6.8554286512496699E-3</v>
      </c>
      <c r="D385" s="24">
        <f ca="1">LN(Data!E397/Data!E396)</f>
        <v>3.8867908351476466E-2</v>
      </c>
      <c r="E385" s="24">
        <f ca="1">LN(Data!F397/Data!F396)</f>
        <v>3.3560913955095209E-2</v>
      </c>
      <c r="F385" s="24">
        <f ca="1">LN(Data!G397/Data!G396)</f>
        <v>7.6491644315472519E-3</v>
      </c>
      <c r="G385" s="24">
        <f ca="1">LN(Data!H397/Data!H396)</f>
        <v>3.810645091923576E-3</v>
      </c>
      <c r="H385" s="24">
        <f ca="1">LN(Data!I397/Data!I396)</f>
        <v>4.9069945350697754E-3</v>
      </c>
      <c r="I385" s="24">
        <f ca="1">LN(Data!J397/Data!J396)</f>
        <v>8.0785205652012561E-3</v>
      </c>
      <c r="J385" s="24">
        <f ca="1">LN(Data!K397/Data!K396)</f>
        <v>-7.0003503033764787E-4</v>
      </c>
      <c r="K385" s="24">
        <f ca="1">LN(Data!L397/Data!L396)</f>
        <v>-1.8530963585069932E-3</v>
      </c>
      <c r="L385" s="24">
        <f ca="1">LN(Data!M397/Data!M396)</f>
        <v>-2.3954426587761528E-2</v>
      </c>
      <c r="M385" s="24">
        <f ca="1">LN(Data!N397/Data!N396)</f>
        <v>1.710460766780745E-3</v>
      </c>
      <c r="N385" s="24">
        <f ca="1">LN(Data!O397/Data!O396)</f>
        <v>1.2427421010371165E-2</v>
      </c>
      <c r="O385" s="24">
        <f ca="1">LN(Data!P397/Data!P396)</f>
        <v>3.9684475470209831E-3</v>
      </c>
    </row>
    <row r="386" spans="1:15" x14ac:dyDescent="0.35">
      <c r="A386">
        <f ca="1"/>
        <v>384</v>
      </c>
      <c r="B386" s="24">
        <f ca="1">LN(Data!C398/Data!C397)</f>
        <v>1.1860052783758518E-3</v>
      </c>
      <c r="C386" s="24">
        <f ca="1">LN(Data!D398/Data!D397)</f>
        <v>-3.0410565757790459E-3</v>
      </c>
      <c r="D386" s="24">
        <f ca="1">LN(Data!E398/Data!E397)</f>
        <v>2.0272018084975071E-2</v>
      </c>
      <c r="E386" s="24">
        <f ca="1">LN(Data!F398/Data!F397)</f>
        <v>1.6057064831146866E-2</v>
      </c>
      <c r="F386" s="24">
        <f ca="1">LN(Data!G398/Data!G397)</f>
        <v>7.4691176181342443E-3</v>
      </c>
      <c r="G386" s="24">
        <f ca="1">LN(Data!H398/Data!H397)</f>
        <v>5.9070363192810027E-3</v>
      </c>
      <c r="H386" s="24">
        <f ca="1">LN(Data!I398/Data!I397)</f>
        <v>6.1959788117387399E-5</v>
      </c>
      <c r="I386" s="24">
        <f ca="1">LN(Data!J398/Data!J397)</f>
        <v>1.6246616436960546E-2</v>
      </c>
      <c r="J386" s="24">
        <f ca="1">LN(Data!K398/Data!K397)</f>
        <v>5.447321242852925E-3</v>
      </c>
      <c r="K386" s="24">
        <f ca="1">LN(Data!L398/Data!L397)</f>
        <v>-7.6571656406158482E-3</v>
      </c>
      <c r="L386" s="24">
        <f ca="1">LN(Data!M398/Data!M397)</f>
        <v>2.2192311594362212E-2</v>
      </c>
      <c r="M386" s="24">
        <f ca="1">LN(Data!N398/Data!N397)</f>
        <v>1.8251940655269934E-3</v>
      </c>
      <c r="N386" s="24">
        <f ca="1">LN(Data!O398/Data!O397)</f>
        <v>1.3049167539511179E-2</v>
      </c>
      <c r="O386" s="24">
        <f ca="1">LN(Data!P398/Data!P397)</f>
        <v>-4.4061301199696291E-3</v>
      </c>
    </row>
    <row r="387" spans="1:15" x14ac:dyDescent="0.35">
      <c r="A387">
        <f ca="1"/>
        <v>385</v>
      </c>
      <c r="B387" s="24">
        <f ca="1">LN(Data!C399/Data!C398)</f>
        <v>2.2614301672448562E-2</v>
      </c>
      <c r="C387" s="24">
        <f ca="1">LN(Data!D399/Data!D398)</f>
        <v>7.0814661127839547E-3</v>
      </c>
      <c r="D387" s="24">
        <f ca="1">LN(Data!E399/Data!E398)</f>
        <v>-1.4616960601629874E-2</v>
      </c>
      <c r="E387" s="24">
        <f ca="1">LN(Data!F399/Data!F398)</f>
        <v>1.7634248222925395E-2</v>
      </c>
      <c r="F387" s="24">
        <f ca="1">LN(Data!G399/Data!G398)</f>
        <v>1.1522262102404172E-2</v>
      </c>
      <c r="G387" s="24">
        <f ca="1">LN(Data!H399/Data!H398)</f>
        <v>1.32184379775764E-2</v>
      </c>
      <c r="H387" s="24">
        <f ca="1">LN(Data!I399/Data!I398)</f>
        <v>4.0808811967308076E-3</v>
      </c>
      <c r="I387" s="24">
        <f ca="1">LN(Data!J399/Data!J398)</f>
        <v>-7.3780130370483298E-3</v>
      </c>
      <c r="J387" s="24">
        <f ca="1">LN(Data!K399/Data!K398)</f>
        <v>9.7459109698088818E-4</v>
      </c>
      <c r="K387" s="24">
        <f ca="1">LN(Data!L399/Data!L398)</f>
        <v>5.3127163825590863E-3</v>
      </c>
      <c r="L387" s="24">
        <f ca="1">LN(Data!M399/Data!M398)</f>
        <v>9.9445101483388258E-3</v>
      </c>
      <c r="M387" s="24">
        <f ca="1">LN(Data!N399/Data!N398)</f>
        <v>2.9407440294287505E-4</v>
      </c>
      <c r="N387" s="24">
        <f ca="1">LN(Data!O399/Data!O398)</f>
        <v>-2.7514598148501877E-3</v>
      </c>
      <c r="O387" s="24">
        <f ca="1">LN(Data!P399/Data!P398)</f>
        <v>4.3492780206904362E-3</v>
      </c>
    </row>
    <row r="388" spans="1:15" x14ac:dyDescent="0.35">
      <c r="A388">
        <f ca="1"/>
        <v>386</v>
      </c>
      <c r="B388" s="24">
        <f ca="1">LN(Data!C400/Data!C399)</f>
        <v>-2.9574682195956357E-2</v>
      </c>
      <c r="C388" s="24">
        <f ca="1">LN(Data!D400/Data!D399)</f>
        <v>-1.1660461648471827E-2</v>
      </c>
      <c r="D388" s="24">
        <f ca="1">LN(Data!E400/Data!E399)</f>
        <v>-2.6346548510945665E-2</v>
      </c>
      <c r="E388" s="24">
        <f ca="1">LN(Data!F400/Data!F399)</f>
        <v>-9.3935753012023091E-3</v>
      </c>
      <c r="F388" s="24">
        <f ca="1">LN(Data!G400/Data!G399)</f>
        <v>6.8501649912796544E-3</v>
      </c>
      <c r="G388" s="24">
        <f ca="1">LN(Data!H400/Data!H399)</f>
        <v>-7.8522177036660611E-3</v>
      </c>
      <c r="H388" s="24">
        <f ca="1">LN(Data!I400/Data!I399)</f>
        <v>-4.3203210053257657E-4</v>
      </c>
      <c r="I388" s="24">
        <f ca="1">LN(Data!J400/Data!J399)</f>
        <v>1.707456305550229E-3</v>
      </c>
      <c r="J388" s="24">
        <f ca="1">LN(Data!K400/Data!K399)</f>
        <v>-2.0895737908892885E-3</v>
      </c>
      <c r="K388" s="24">
        <f ca="1">LN(Data!L400/Data!L399)</f>
        <v>-2.2586419437884826E-2</v>
      </c>
      <c r="L388" s="24">
        <f ca="1">LN(Data!M400/Data!M399)</f>
        <v>3.2639599365315491E-2</v>
      </c>
      <c r="M388" s="24">
        <f ca="1">LN(Data!N400/Data!N399)</f>
        <v>7.790801787768223E-3</v>
      </c>
      <c r="N388" s="24">
        <f ca="1">LN(Data!O400/Data!O399)</f>
        <v>-3.8807070653130884E-5</v>
      </c>
      <c r="O388" s="24">
        <f ca="1">LN(Data!P400/Data!P399)</f>
        <v>-9.3868797896339458E-3</v>
      </c>
    </row>
    <row r="389" spans="1:15" x14ac:dyDescent="0.35">
      <c r="A389">
        <f ca="1"/>
        <v>387</v>
      </c>
      <c r="B389" s="24">
        <f ca="1">LN(Data!C401/Data!C400)</f>
        <v>2.5166131739495158E-3</v>
      </c>
      <c r="C389" s="24">
        <f ca="1">LN(Data!D401/Data!D400)</f>
        <v>2.5493945326091863E-4</v>
      </c>
      <c r="D389" s="24">
        <f ca="1">LN(Data!E401/Data!E400)</f>
        <v>-2.8382267226068996E-2</v>
      </c>
      <c r="E389" s="24">
        <f ca="1">LN(Data!F401/Data!F400)</f>
        <v>-8.4475623400675718E-3</v>
      </c>
      <c r="F389" s="24">
        <f ca="1">LN(Data!G401/Data!G400)</f>
        <v>-6.7898713612833655E-3</v>
      </c>
      <c r="G389" s="24">
        <f ca="1">LN(Data!H401/Data!H400)</f>
        <v>3.0975455199630898E-2</v>
      </c>
      <c r="H389" s="24">
        <f ca="1">LN(Data!I401/Data!I400)</f>
        <v>-5.0748963974200185E-3</v>
      </c>
      <c r="I389" s="24">
        <f ca="1">LN(Data!J401/Data!J400)</f>
        <v>-2.3009355624148665E-2</v>
      </c>
      <c r="J389" s="24">
        <f ca="1">LN(Data!K401/Data!K400)</f>
        <v>-9.8094957004811068E-3</v>
      </c>
      <c r="K389" s="24">
        <f ca="1">LN(Data!L401/Data!L400)</f>
        <v>-8.4982965924682314E-3</v>
      </c>
      <c r="L389" s="24">
        <f ca="1">LN(Data!M401/Data!M400)</f>
        <v>3.5617246388556846E-3</v>
      </c>
      <c r="M389" s="24">
        <f ca="1">LN(Data!N401/Data!N400)</f>
        <v>-1.0735444669325059E-2</v>
      </c>
      <c r="N389" s="24">
        <f ca="1">LN(Data!O401/Data!O400)</f>
        <v>-7.8309545991405421E-3</v>
      </c>
      <c r="O389" s="24">
        <f ca="1">LN(Data!P401/Data!P400)</f>
        <v>1.7215490157955124E-4</v>
      </c>
    </row>
    <row r="390" spans="1:15" x14ac:dyDescent="0.35">
      <c r="A390">
        <f ca="1"/>
        <v>388</v>
      </c>
      <c r="B390" s="24">
        <f ca="1">LN(Data!C402/Data!C401)</f>
        <v>-4.9066293598749146E-3</v>
      </c>
      <c r="C390" s="24">
        <f ca="1">LN(Data!D402/Data!D401)</f>
        <v>5.0968400695632716E-4</v>
      </c>
      <c r="D390" s="24">
        <f ca="1">LN(Data!E402/Data!E401)</f>
        <v>-2.1743622980207569E-2</v>
      </c>
      <c r="E390" s="24">
        <f ca="1">LN(Data!F402/Data!F401)</f>
        <v>-1.5219724619618272E-2</v>
      </c>
      <c r="F390" s="24">
        <f ca="1">LN(Data!G402/Data!G401)</f>
        <v>0</v>
      </c>
      <c r="G390" s="24">
        <f ca="1">LN(Data!H402/Data!H401)</f>
        <v>1.5031598264837706E-2</v>
      </c>
      <c r="H390" s="24">
        <f ca="1">LN(Data!I402/Data!I401)</f>
        <v>-4.1657659645560827E-3</v>
      </c>
      <c r="I390" s="24">
        <f ca="1">LN(Data!J402/Data!J401)</f>
        <v>-5.8360247345419225E-3</v>
      </c>
      <c r="J390" s="24">
        <f ca="1">LN(Data!K402/Data!K401)</f>
        <v>-6.9243546643329044E-3</v>
      </c>
      <c r="K390" s="24">
        <f ca="1">LN(Data!L402/Data!L401)</f>
        <v>-1.415428403330617E-3</v>
      </c>
      <c r="L390" s="24">
        <f ca="1">LN(Data!M402/Data!M401)</f>
        <v>2.4948166321934133E-2</v>
      </c>
      <c r="M390" s="24">
        <f ca="1">LN(Data!N402/Data!N401)</f>
        <v>-6.0340930837191123E-3</v>
      </c>
      <c r="N390" s="24">
        <f ca="1">LN(Data!O402/Data!O401)</f>
        <v>-4.8154781134287658E-2</v>
      </c>
      <c r="O390" s="24">
        <f ca="1">LN(Data!P402/Data!P401)</f>
        <v>-1.8953359364480766E-3</v>
      </c>
    </row>
    <row r="391" spans="1:15" x14ac:dyDescent="0.35">
      <c r="A391">
        <f ca="1"/>
        <v>389</v>
      </c>
      <c r="B391" s="24">
        <f ca="1">LN(Data!C403/Data!C402)</f>
        <v>4.9948166697781288E-3</v>
      </c>
      <c r="C391" s="24">
        <f ca="1">LN(Data!D403/Data!D402)</f>
        <v>2.1674235553543971E-2</v>
      </c>
      <c r="D391" s="24">
        <f ca="1">LN(Data!E403/Data!E402)</f>
        <v>1.176681924189071E-2</v>
      </c>
      <c r="E391" s="24">
        <f ca="1">LN(Data!F403/Data!F402)</f>
        <v>-5.0547706616241713E-3</v>
      </c>
      <c r="F391" s="24">
        <f ca="1">LN(Data!G403/Data!G402)</f>
        <v>7.2089703047025751E-3</v>
      </c>
      <c r="G391" s="24">
        <f ca="1">LN(Data!H403/Data!H402)</f>
        <v>2.098289743349091E-2</v>
      </c>
      <c r="H391" s="24">
        <f ca="1">LN(Data!I403/Data!I402)</f>
        <v>-1.3092679322809048E-3</v>
      </c>
      <c r="I391" s="24">
        <f ca="1">LN(Data!J403/Data!J402)</f>
        <v>1.2216556821876895E-2</v>
      </c>
      <c r="J391" s="24">
        <f ca="1">LN(Data!K403/Data!K402)</f>
        <v>-4.9754882654720429E-3</v>
      </c>
      <c r="K391" s="24">
        <f ca="1">LN(Data!L403/Data!L402)</f>
        <v>-1.1530147806335601E-3</v>
      </c>
      <c r="L391" s="24">
        <f ca="1">LN(Data!M403/Data!M402)</f>
        <v>1.7549070901944009E-2</v>
      </c>
      <c r="M391" s="24">
        <f ca="1">LN(Data!N403/Data!N402)</f>
        <v>-3.3283834590169909E-3</v>
      </c>
      <c r="N391" s="24">
        <f ca="1">LN(Data!O403/Data!O402)</f>
        <v>1.2318641662797343E-2</v>
      </c>
      <c r="O391" s="24">
        <f ca="1">LN(Data!P403/Data!P402)</f>
        <v>9.1751637947101814E-3</v>
      </c>
    </row>
    <row r="392" spans="1:15" x14ac:dyDescent="0.35">
      <c r="A392">
        <f ca="1"/>
        <v>390</v>
      </c>
      <c r="B392" s="24">
        <f ca="1">LN(Data!C404/Data!C403)</f>
        <v>-2.2788562247735331E-2</v>
      </c>
      <c r="C392" s="24">
        <f ca="1">LN(Data!D404/Data!D403)</f>
        <v>-3.746726001608728E-3</v>
      </c>
      <c r="D392" s="24">
        <f ca="1">LN(Data!E404/Data!E403)</f>
        <v>-4.6901258504136421E-3</v>
      </c>
      <c r="E392" s="24">
        <f ca="1">LN(Data!F404/Data!F403)</f>
        <v>-5.7173263202868916E-3</v>
      </c>
      <c r="F392" s="24">
        <f ca="1">LN(Data!G404/Data!G403)</f>
        <v>-2.4725535435686511E-2</v>
      </c>
      <c r="G392" s="24">
        <f ca="1">LN(Data!H404/Data!H403)</f>
        <v>4.8579813507753714E-3</v>
      </c>
      <c r="H392" s="24">
        <f ca="1">LN(Data!I404/Data!I403)</f>
        <v>-4.7526823248834338E-3</v>
      </c>
      <c r="I392" s="24">
        <f ca="1">LN(Data!J404/Data!J403)</f>
        <v>0</v>
      </c>
      <c r="J392" s="24">
        <f ca="1">LN(Data!K404/Data!K403)</f>
        <v>-1.6669447631686801E-2</v>
      </c>
      <c r="K392" s="24">
        <f ca="1">LN(Data!L404/Data!L403)</f>
        <v>-1.5794902009822458E-2</v>
      </c>
      <c r="L392" s="24">
        <f ca="1">LN(Data!M404/Data!M403)</f>
        <v>2.6864885862854923E-3</v>
      </c>
      <c r="M392" s="24">
        <f ca="1">LN(Data!N404/Data!N403)</f>
        <v>-4.5348845543338257E-3</v>
      </c>
      <c r="N392" s="24">
        <f ca="1">LN(Data!O404/Data!O403)</f>
        <v>-1.470194325114149E-2</v>
      </c>
      <c r="O392" s="24">
        <f ca="1">LN(Data!P404/Data!P403)</f>
        <v>-9.0410320579823282E-3</v>
      </c>
    </row>
    <row r="393" spans="1:15" x14ac:dyDescent="0.35">
      <c r="A393">
        <f ca="1"/>
        <v>391</v>
      </c>
      <c r="B393" s="24">
        <f ca="1">LN(Data!C405/Data!C404)</f>
        <v>1.8236772344019592E-2</v>
      </c>
      <c r="C393" s="24">
        <f ca="1">LN(Data!D405/Data!D404)</f>
        <v>-7.510327052228802E-4</v>
      </c>
      <c r="D393" s="24">
        <f ca="1">LN(Data!E405/Data!E404)</f>
        <v>-6.7385699732092673E-3</v>
      </c>
      <c r="E393" s="24">
        <f ca="1">LN(Data!F405/Data!F404)</f>
        <v>-1.0460123123863033E-2</v>
      </c>
      <c r="F393" s="24">
        <f ca="1">LN(Data!G405/Data!G404)</f>
        <v>8.5533268282803211E-3</v>
      </c>
      <c r="G393" s="24">
        <f ca="1">LN(Data!H405/Data!H404)</f>
        <v>-6.6180684555769776E-3</v>
      </c>
      <c r="H393" s="24">
        <f ca="1">LN(Data!I405/Data!I404)</f>
        <v>1.0024435398695666E-3</v>
      </c>
      <c r="I393" s="24">
        <f ca="1">LN(Data!J405/Data!J404)</f>
        <v>2.0216613383825808E-3</v>
      </c>
      <c r="J393" s="24">
        <f ca="1">LN(Data!K405/Data!K404)</f>
        <v>2.4603818765123108E-3</v>
      </c>
      <c r="K393" s="24">
        <f ca="1">LN(Data!L405/Data!L404)</f>
        <v>1.2544902158405345E-2</v>
      </c>
      <c r="L393" s="24">
        <f ca="1">LN(Data!M405/Data!M404)</f>
        <v>-2.8850771788113138E-2</v>
      </c>
      <c r="M393" s="24">
        <f ca="1">LN(Data!N405/Data!N404)</f>
        <v>1.9015470925232092E-2</v>
      </c>
      <c r="N393" s="24">
        <f ca="1">LN(Data!O405/Data!O404)</f>
        <v>-8.0132605575572897E-3</v>
      </c>
      <c r="O393" s="24">
        <f ca="1">LN(Data!P405/Data!P404)</f>
        <v>9.4207188209680052E-3</v>
      </c>
    </row>
    <row r="394" spans="1:15" x14ac:dyDescent="0.35">
      <c r="A394">
        <f ca="1"/>
        <v>392</v>
      </c>
      <c r="B394" s="24">
        <f ca="1">LN(Data!C406/Data!C405)</f>
        <v>1.6560524302640989E-2</v>
      </c>
      <c r="C394" s="24">
        <f ca="1">LN(Data!D406/Data!D405)</f>
        <v>6.4902873859798305E-3</v>
      </c>
      <c r="D394" s="24">
        <f ca="1">LN(Data!E406/Data!E405)</f>
        <v>1.013684830846201E-3</v>
      </c>
      <c r="E394" s="24">
        <f ca="1">LN(Data!F406/Data!F405)</f>
        <v>-3.8701402853091541E-3</v>
      </c>
      <c r="F394" s="24">
        <f ca="1">LN(Data!G406/Data!G405)</f>
        <v>-1.5449056652797978E-2</v>
      </c>
      <c r="G394" s="24">
        <f ca="1">LN(Data!H406/Data!H405)</f>
        <v>1.3058882402067779E-2</v>
      </c>
      <c r="H394" s="24">
        <f ca="1">LN(Data!I406/Data!I405)</f>
        <v>5.9936497090918158E-3</v>
      </c>
      <c r="I394" s="24">
        <f ca="1">LN(Data!J406/Data!J405)</f>
        <v>2.8847540947214652E-4</v>
      </c>
      <c r="J394" s="24">
        <f ca="1">LN(Data!K406/Data!K405)</f>
        <v>5.6216364265271584E-3</v>
      </c>
      <c r="K394" s="24">
        <f ca="1">LN(Data!L406/Data!L405)</f>
        <v>6.6092505389408794E-3</v>
      </c>
      <c r="L394" s="24">
        <f ca="1">LN(Data!M406/Data!M405)</f>
        <v>-7.762005335489301E-3</v>
      </c>
      <c r="M394" s="24">
        <f ca="1">LN(Data!N406/Data!N405)</f>
        <v>1.2363115248622769E-2</v>
      </c>
      <c r="N394" s="24">
        <f ca="1">LN(Data!O406/Data!O405)</f>
        <v>-2.9488132675056268E-3</v>
      </c>
      <c r="O394" s="24">
        <f ca="1">LN(Data!P406/Data!P405)</f>
        <v>6.8098248597438776E-3</v>
      </c>
    </row>
    <row r="395" spans="1:15" x14ac:dyDescent="0.35">
      <c r="A395">
        <f ca="1"/>
        <v>393</v>
      </c>
      <c r="B395" s="24">
        <f ca="1">LN(Data!C407/Data!C406)</f>
        <v>-2.1806454626626935E-3</v>
      </c>
      <c r="C395" s="24">
        <f ca="1">LN(Data!D407/Data!D406)</f>
        <v>-5.4890357378775644E-3</v>
      </c>
      <c r="D395" s="24">
        <f ca="1">LN(Data!E407/Data!E406)</f>
        <v>5.2946772973786069E-2</v>
      </c>
      <c r="E395" s="24">
        <f ca="1">LN(Data!F407/Data!F406)</f>
        <v>2.1735353843178967E-2</v>
      </c>
      <c r="F395" s="24">
        <f ca="1">LN(Data!G407/Data!G406)</f>
        <v>1.3582764328173924E-3</v>
      </c>
      <c r="G395" s="24">
        <f ca="1">LN(Data!H407/Data!H406)</f>
        <v>-6.0370454349487962E-3</v>
      </c>
      <c r="H395" s="24">
        <f ca="1">LN(Data!I407/Data!I406)</f>
        <v>-8.7183963674123365E-4</v>
      </c>
      <c r="I395" s="24">
        <f ca="1">LN(Data!J407/Data!J406)</f>
        <v>4.6043246809777281E-3</v>
      </c>
      <c r="J395" s="24">
        <f ca="1">LN(Data!K407/Data!K406)</f>
        <v>-4.6102948681019836E-3</v>
      </c>
      <c r="K395" s="24">
        <f ca="1">LN(Data!L407/Data!L406)</f>
        <v>-3.8881604245801747E-3</v>
      </c>
      <c r="L395" s="24">
        <f ca="1">LN(Data!M407/Data!M406)</f>
        <v>1.2353803283189134E-2</v>
      </c>
      <c r="M395" s="24">
        <f ca="1">LN(Data!N407/Data!N406)</f>
        <v>2.6046957104533066E-3</v>
      </c>
      <c r="N395" s="24">
        <f ca="1">LN(Data!O407/Data!O406)</f>
        <v>-3.4165276348138334E-3</v>
      </c>
      <c r="O395" s="24">
        <f ca="1">LN(Data!P407/Data!P406)</f>
        <v>-1.6792298358245968E-3</v>
      </c>
    </row>
    <row r="396" spans="1:15" x14ac:dyDescent="0.35">
      <c r="A396">
        <f ca="1"/>
        <v>394</v>
      </c>
      <c r="B396" s="24">
        <f ca="1">LN(Data!C408/Data!C407)</f>
        <v>-6.5266663272085766E-3</v>
      </c>
      <c r="C396" s="24">
        <f ca="1">LN(Data!D408/Data!D407)</f>
        <v>4.8349260189983194E-2</v>
      </c>
      <c r="D396" s="24">
        <f ca="1">LN(Data!E408/Data!E407)</f>
        <v>6.7039357221903547E-3</v>
      </c>
      <c r="E396" s="24">
        <f ca="1">LN(Data!F408/Data!F407)</f>
        <v>1.7758745195980506E-2</v>
      </c>
      <c r="F396" s="24">
        <f ca="1">LN(Data!G408/Data!G407)</f>
        <v>7.1314700372315642E-3</v>
      </c>
      <c r="G396" s="24">
        <f ca="1">LN(Data!H408/Data!H407)</f>
        <v>1.6746563431770101E-2</v>
      </c>
      <c r="H396" s="24">
        <f ca="1">LN(Data!I408/Data!I407)</f>
        <v>5.9011880417432468E-3</v>
      </c>
      <c r="I396" s="24">
        <f ca="1">LN(Data!J408/Data!J407)</f>
        <v>1.1135018690150305E-2</v>
      </c>
      <c r="J396" s="24">
        <f ca="1">LN(Data!K408/Data!K407)</f>
        <v>4.610294868102072E-3</v>
      </c>
      <c r="K396" s="24">
        <f ca="1">LN(Data!L408/Data!L407)</f>
        <v>1.1536244309604711E-3</v>
      </c>
      <c r="L396" s="24">
        <f ca="1">LN(Data!M408/Data!M407)</f>
        <v>3.4757192221075567E-3</v>
      </c>
      <c r="M396" s="24">
        <f ca="1">LN(Data!N408/Data!N407)</f>
        <v>1.0465880464206418E-2</v>
      </c>
      <c r="N396" s="24">
        <f ca="1">LN(Data!O408/Data!O407)</f>
        <v>6.0749989189033673E-3</v>
      </c>
      <c r="O396" s="24">
        <f ca="1">LN(Data!P408/Data!P407)</f>
        <v>5.9307129693970473E-3</v>
      </c>
    </row>
    <row r="397" spans="1:15" x14ac:dyDescent="0.35">
      <c r="A397">
        <f ca="1"/>
        <v>395</v>
      </c>
      <c r="B397" s="24">
        <f ca="1">LN(Data!C409/Data!C408)</f>
        <v>1.6345574774742577E-2</v>
      </c>
      <c r="C397" s="24">
        <f ca="1">LN(Data!D409/Data!D408)</f>
        <v>-9.5397097623515364E-4</v>
      </c>
      <c r="D397" s="24">
        <f ca="1">LN(Data!E409/Data!E408)</f>
        <v>-1.280837234918733E-2</v>
      </c>
      <c r="E397" s="24">
        <f ca="1">LN(Data!F409/Data!F408)</f>
        <v>8.2491703091590422E-3</v>
      </c>
      <c r="F397" s="24">
        <f ca="1">LN(Data!G409/Data!G408)</f>
        <v>1.0481509731044933E-2</v>
      </c>
      <c r="G397" s="24">
        <f ca="1">LN(Data!H409/Data!H408)</f>
        <v>1.0580612017365798E-3</v>
      </c>
      <c r="H397" s="24">
        <f ca="1">LN(Data!I409/Data!I408)</f>
        <v>8.6671212012544654E-4</v>
      </c>
      <c r="I397" s="24">
        <f ca="1">LN(Data!J409/Data!J408)</f>
        <v>3.9671347013827182E-3</v>
      </c>
      <c r="J397" s="24">
        <f ca="1">LN(Data!K409/Data!K408)</f>
        <v>1.1007187110286615E-2</v>
      </c>
      <c r="K397" s="24">
        <f ca="1">LN(Data!L409/Data!L408)</f>
        <v>6.7507976676563454E-3</v>
      </c>
      <c r="L397" s="24">
        <f ca="1">LN(Data!M409/Data!M408)</f>
        <v>-1.5644010956670847E-2</v>
      </c>
      <c r="M397" s="24">
        <f ca="1">LN(Data!N409/Data!N408)</f>
        <v>7.352345679067839E-3</v>
      </c>
      <c r="N397" s="24">
        <f ca="1">LN(Data!O409/Data!O408)</f>
        <v>1.9106113579411874E-2</v>
      </c>
      <c r="O397" s="24">
        <f ca="1">LN(Data!P409/Data!P408)</f>
        <v>8.1512537921957281E-3</v>
      </c>
    </row>
    <row r="398" spans="1:15" x14ac:dyDescent="0.35">
      <c r="A398">
        <f ca="1"/>
        <v>396</v>
      </c>
      <c r="B398" s="24">
        <f ca="1">LN(Data!C410/Data!C409)</f>
        <v>1.0964314934501682E-2</v>
      </c>
      <c r="C398" s="24">
        <f ca="1">LN(Data!D410/Data!D409)</f>
        <v>5.4729464390628783E-3</v>
      </c>
      <c r="D398" s="24">
        <f ca="1">LN(Data!E410/Data!E409)</f>
        <v>2.5748324492567134E-3</v>
      </c>
      <c r="E398" s="24">
        <f ca="1">LN(Data!F410/Data!F409)</f>
        <v>8.2118666080518955E-4</v>
      </c>
      <c r="F398" s="24">
        <f ca="1">LN(Data!G410/Data!G409)</f>
        <v>3.0264534933871E-3</v>
      </c>
      <c r="G398" s="24">
        <f ca="1">LN(Data!H410/Data!H409)</f>
        <v>1.1011195956609781E-2</v>
      </c>
      <c r="H398" s="24">
        <f ca="1">LN(Data!I410/Data!I409)</f>
        <v>1.5351852009050168E-2</v>
      </c>
      <c r="I398" s="24">
        <f ca="1">LN(Data!J410/Data!J409)</f>
        <v>1.0129518238855576E-2</v>
      </c>
      <c r="J398" s="24">
        <f ca="1">LN(Data!K410/Data!K409)</f>
        <v>0</v>
      </c>
      <c r="K398" s="24">
        <f ca="1">LN(Data!L410/Data!L409)</f>
        <v>-9.5479073468157682E-4</v>
      </c>
      <c r="L398" s="24">
        <f ca="1">LN(Data!M410/Data!M409)</f>
        <v>-4.4569811392590648E-2</v>
      </c>
      <c r="M398" s="24">
        <f ca="1">LN(Data!N410/Data!N409)</f>
        <v>-1.1363637586478599E-3</v>
      </c>
      <c r="N398" s="24">
        <f ca="1">LN(Data!O410/Data!O409)</f>
        <v>-6.6969093442091603E-3</v>
      </c>
      <c r="O398" s="24">
        <f ca="1">LN(Data!P410/Data!P409)</f>
        <v>-7.6445398213841609E-3</v>
      </c>
    </row>
    <row r="399" spans="1:15" x14ac:dyDescent="0.35">
      <c r="A399">
        <f ca="1"/>
        <v>397</v>
      </c>
      <c r="B399" s="24">
        <f ca="1">LN(Data!C411/Data!C410)</f>
        <v>-8.8912382656501972E-3</v>
      </c>
      <c r="C399" s="24">
        <f ca="1">LN(Data!D411/Data!D410)</f>
        <v>1.5540694211708124E-2</v>
      </c>
      <c r="D399" s="24">
        <f ca="1">LN(Data!E411/Data!E410)</f>
        <v>4.2787275205208981E-2</v>
      </c>
      <c r="E399" s="24">
        <f ca="1">LN(Data!F411/Data!F410)</f>
        <v>1.4060343705049371E-2</v>
      </c>
      <c r="F399" s="24">
        <f ca="1">LN(Data!G411/Data!G410)</f>
        <v>-1.8147727441474217E-3</v>
      </c>
      <c r="G399" s="24">
        <f ca="1">LN(Data!H411/Data!H410)</f>
        <v>-4.1340949634003324E-2</v>
      </c>
      <c r="H399" s="24">
        <f ca="1">LN(Data!I411/Data!I410)</f>
        <v>1.0962909923127669E-3</v>
      </c>
      <c r="I399" s="24">
        <f ca="1">LN(Data!J411/Data!J410)</f>
        <v>2.5164280020431164E-3</v>
      </c>
      <c r="J399" s="24">
        <f ca="1">LN(Data!K411/Data!K410)</f>
        <v>3.2644979669022856E-3</v>
      </c>
      <c r="K399" s="24">
        <f ca="1">LN(Data!L411/Data!L410)</f>
        <v>-6.2765220544207835E-3</v>
      </c>
      <c r="L399" s="24">
        <f ca="1">LN(Data!M411/Data!M410)</f>
        <v>-5.8354571350616915E-3</v>
      </c>
      <c r="M399" s="24">
        <f ca="1">LN(Data!N411/Data!N410)</f>
        <v>-8.1055298501389542E-3</v>
      </c>
      <c r="N399" s="24">
        <f ca="1">LN(Data!O411/Data!O410)</f>
        <v>-1.9685853053894812E-3</v>
      </c>
      <c r="O399" s="24">
        <f ca="1">LN(Data!P411/Data!P410)</f>
        <v>4.1939773139155201E-3</v>
      </c>
    </row>
    <row r="400" spans="1:15" x14ac:dyDescent="0.35">
      <c r="A400">
        <f ca="1"/>
        <v>398</v>
      </c>
      <c r="B400" s="24">
        <f ca="1">LN(Data!C412/Data!C411)</f>
        <v>1.5950685596858294E-3</v>
      </c>
      <c r="C400" s="24">
        <f ca="1">LN(Data!D412/Data!D411)</f>
        <v>-4.6838493124263143E-3</v>
      </c>
      <c r="D400" s="24">
        <f ca="1">LN(Data!E412/Data!E411)</f>
        <v>-1.395587854618585E-2</v>
      </c>
      <c r="E400" s="24">
        <f ca="1">LN(Data!F412/Data!F411)</f>
        <v>2.4252235007494647E-3</v>
      </c>
      <c r="F400" s="24">
        <f ca="1">LN(Data!G412/Data!G411)</f>
        <v>-1.3594040303025775E-2</v>
      </c>
      <c r="G400" s="24">
        <f ca="1">LN(Data!H412/Data!H411)</f>
        <v>1.7893188636384959E-2</v>
      </c>
      <c r="H400" s="24">
        <f ca="1">LN(Data!I412/Data!I411)</f>
        <v>1.1558936648198507E-3</v>
      </c>
      <c r="I400" s="24">
        <f ca="1">LN(Data!J412/Data!J411)</f>
        <v>3.9019001567143939E-3</v>
      </c>
      <c r="J400" s="24">
        <f ca="1">LN(Data!K412/Data!K411)</f>
        <v>-9.5394757729741451E-3</v>
      </c>
      <c r="K400" s="24">
        <f ca="1">LN(Data!L412/Data!L411)</f>
        <v>1.4408532342417256E-3</v>
      </c>
      <c r="L400" s="24">
        <f ca="1">LN(Data!M412/Data!M411)</f>
        <v>8.9338329677316787E-3</v>
      </c>
      <c r="M400" s="24">
        <f ca="1">LN(Data!N412/Data!N411)</f>
        <v>1.0883575469278054E-3</v>
      </c>
      <c r="N400" s="24">
        <f ca="1">LN(Data!O412/Data!O411)</f>
        <v>-1.468090796869862E-2</v>
      </c>
      <c r="O400" s="24">
        <f ca="1">LN(Data!P412/Data!P411)</f>
        <v>1.4946007575545521E-4</v>
      </c>
    </row>
    <row r="401" spans="1:15" x14ac:dyDescent="0.35">
      <c r="A401">
        <f ca="1"/>
        <v>399</v>
      </c>
      <c r="B401" s="24">
        <f ca="1">LN(Data!C413/Data!C412)</f>
        <v>1.2201799678228265E-2</v>
      </c>
      <c r="C401" s="24">
        <f ca="1">LN(Data!D413/Data!D412)</f>
        <v>-6.5944657252808249E-3</v>
      </c>
      <c r="D401" s="24">
        <f ca="1">LN(Data!E413/Data!E412)</f>
        <v>-2.5015647817022697E-3</v>
      </c>
      <c r="E401" s="24">
        <f ca="1">LN(Data!F413/Data!F412)</f>
        <v>-1.1572558346987482E-2</v>
      </c>
      <c r="F401" s="24">
        <f ca="1">LN(Data!G413/Data!G412)</f>
        <v>3.0029132416975989E-3</v>
      </c>
      <c r="G401" s="24">
        <f ca="1">LN(Data!H413/Data!H412)</f>
        <v>-4.1577313113429085E-3</v>
      </c>
      <c r="H401" s="24">
        <f ca="1">LN(Data!I413/Data!I412)</f>
        <v>3.944299540020217E-3</v>
      </c>
      <c r="I401" s="24">
        <f ca="1">LN(Data!J413/Data!J412)</f>
        <v>1.3898542890542977E-3</v>
      </c>
      <c r="J401" s="24">
        <f ca="1">LN(Data!K413/Data!K412)</f>
        <v>7.6956343882407085E-3</v>
      </c>
      <c r="K401" s="24">
        <f ca="1">LN(Data!L413/Data!L412)</f>
        <v>3.4496009677303843E-3</v>
      </c>
      <c r="L401" s="24">
        <f ca="1">LN(Data!M413/Data!M412)</f>
        <v>-1.1607662359623871E-3</v>
      </c>
      <c r="M401" s="24">
        <f ca="1">LN(Data!N413/Data!N412)</f>
        <v>2.230292863990594E-3</v>
      </c>
      <c r="N401" s="24">
        <f ca="1">LN(Data!O413/Data!O412)</f>
        <v>6.1467092772713918E-3</v>
      </c>
      <c r="O401" s="24">
        <f ca="1">LN(Data!P413/Data!P412)</f>
        <v>3.8409235592735229E-3</v>
      </c>
    </row>
    <row r="402" spans="1:15" x14ac:dyDescent="0.35">
      <c r="A402">
        <f ca="1"/>
        <v>400</v>
      </c>
      <c r="B402" s="24">
        <f ca="1">LN(Data!C414/Data!C413)</f>
        <v>6.278123615677908E-3</v>
      </c>
      <c r="C402" s="24">
        <f ca="1">LN(Data!D414/Data!D413)</f>
        <v>-1.3320843975660678E-2</v>
      </c>
      <c r="D402" s="24">
        <f ca="1">LN(Data!E414/Data!E413)</f>
        <v>-4.3840006884123262E-2</v>
      </c>
      <c r="E402" s="24">
        <f ca="1">LN(Data!F414/Data!F413)</f>
        <v>-1.2534839967634067E-2</v>
      </c>
      <c r="F402" s="24">
        <f ca="1">LN(Data!G414/Data!G413)</f>
        <v>3.9695920702296624E-3</v>
      </c>
      <c r="G402" s="24">
        <f ca="1">LN(Data!H414/Data!H413)</f>
        <v>5.5620850379863732E-3</v>
      </c>
      <c r="H402" s="24">
        <f ca="1">LN(Data!I414/Data!I413)</f>
        <v>-1.3965770517068985E-2</v>
      </c>
      <c r="I402" s="24">
        <f ca="1">LN(Data!J414/Data!J413)</f>
        <v>-1.4267971797704894E-2</v>
      </c>
      <c r="J402" s="24">
        <f ca="1">LN(Data!K414/Data!K413)</f>
        <v>-1.4154214427652601E-2</v>
      </c>
      <c r="K402" s="24">
        <f ca="1">LN(Data!L414/Data!L413)</f>
        <v>1.4815879595039864E-3</v>
      </c>
      <c r="L402" s="24">
        <f ca="1">LN(Data!M414/Data!M413)</f>
        <v>3.0923874662695285E-3</v>
      </c>
      <c r="M402" s="24">
        <f ca="1">LN(Data!N414/Data!N413)</f>
        <v>-2.8565715622594758E-4</v>
      </c>
      <c r="N402" s="24">
        <f ca="1">LN(Data!O414/Data!O413)</f>
        <v>-9.6104581758871578E-3</v>
      </c>
      <c r="O402" s="24">
        <f ca="1">LN(Data!P414/Data!P413)</f>
        <v>-1.5457824642558758E-3</v>
      </c>
    </row>
    <row r="403" spans="1:15" x14ac:dyDescent="0.35">
      <c r="A403">
        <f ca="1"/>
        <v>401</v>
      </c>
      <c r="B403" s="24">
        <f ca="1">LN(Data!C415/Data!C414)</f>
        <v>-2.625229098012868E-3</v>
      </c>
      <c r="C403" s="24">
        <f ca="1">LN(Data!D415/Data!D414)</f>
        <v>1.2848142477849059E-2</v>
      </c>
      <c r="D403" s="24">
        <f ca="1">LN(Data!E415/Data!E414)</f>
        <v>-2.483982656615074E-2</v>
      </c>
      <c r="E403" s="24">
        <f ca="1">LN(Data!F415/Data!F414)</f>
        <v>7.4165976550496192E-3</v>
      </c>
      <c r="F403" s="24">
        <f ca="1">LN(Data!G415/Data!G414)</f>
        <v>6.5004329624913969E-3</v>
      </c>
      <c r="G403" s="24">
        <f ca="1">LN(Data!H415/Data!H414)</f>
        <v>-6.5705901827978891E-3</v>
      </c>
      <c r="H403" s="24">
        <f ca="1">LN(Data!I415/Data!I414)</f>
        <v>3.8004213940906338E-3</v>
      </c>
      <c r="I403" s="24">
        <f ca="1">LN(Data!J415/Data!J414)</f>
        <v>4.2176359442035131E-3</v>
      </c>
      <c r="J403" s="24">
        <f ca="1">LN(Data!K415/Data!K414)</f>
        <v>0</v>
      </c>
      <c r="K403" s="24">
        <f ca="1">LN(Data!L415/Data!L414)</f>
        <v>2.0631957551925872E-2</v>
      </c>
      <c r="L403" s="24">
        <f ca="1">LN(Data!M415/Data!M414)</f>
        <v>5.3887736253572767E-3</v>
      </c>
      <c r="M403" s="24">
        <f ca="1">LN(Data!N415/Data!N414)</f>
        <v>-3.6636368186636101E-3</v>
      </c>
      <c r="N403" s="24">
        <f ca="1">LN(Data!O415/Data!O414)</f>
        <v>9.9830287098679939E-3</v>
      </c>
      <c r="O403" s="24">
        <f ca="1">LN(Data!P415/Data!P414)</f>
        <v>-6.8985450535304256E-4</v>
      </c>
    </row>
    <row r="404" spans="1:15" x14ac:dyDescent="0.35">
      <c r="A404">
        <f ca="1"/>
        <v>402</v>
      </c>
      <c r="B404" s="24">
        <f ca="1">LN(Data!C416/Data!C415)</f>
        <v>-2.1860199273135369E-2</v>
      </c>
      <c r="C404" s="24">
        <f ca="1">LN(Data!D416/Data!D415)</f>
        <v>9.451796544870353E-4</v>
      </c>
      <c r="D404" s="24">
        <f ca="1">LN(Data!E416/Data!E415)</f>
        <v>-1.1806512586989063E-2</v>
      </c>
      <c r="E404" s="24">
        <f ca="1">LN(Data!F416/Data!F415)</f>
        <v>1.435750426104194E-3</v>
      </c>
      <c r="F404" s="24">
        <f ca="1">LN(Data!G416/Data!G415)</f>
        <v>-1.4394003090386997E-2</v>
      </c>
      <c r="G404" s="24">
        <f ca="1">LN(Data!H416/Data!H415)</f>
        <v>-8.2405059355795205E-3</v>
      </c>
      <c r="H404" s="24">
        <f ca="1">LN(Data!I416/Data!I415)</f>
        <v>1.4636925852838201E-2</v>
      </c>
      <c r="I404" s="24">
        <f ca="1">LN(Data!J416/Data!J415)</f>
        <v>-3.9359061212384866E-3</v>
      </c>
      <c r="J404" s="24">
        <f ca="1">LN(Data!K416/Data!K415)</f>
        <v>-2.0952316012805467E-2</v>
      </c>
      <c r="K404" s="24">
        <f ca="1">LN(Data!L416/Data!L415)</f>
        <v>-6.8301306469403964E-3</v>
      </c>
      <c r="L404" s="24">
        <f ca="1">LN(Data!M416/Data!M415)</f>
        <v>-1.5084409011885572E-2</v>
      </c>
      <c r="M404" s="24">
        <f ca="1">LN(Data!N416/Data!N415)</f>
        <v>-8.1769429462246884E-3</v>
      </c>
      <c r="N404" s="24">
        <f ca="1">LN(Data!O416/Data!O415)</f>
        <v>-7.8670065958323751E-4</v>
      </c>
      <c r="O404" s="24">
        <f ca="1">LN(Data!P416/Data!P415)</f>
        <v>-9.1622574001828296E-3</v>
      </c>
    </row>
    <row r="405" spans="1:15" x14ac:dyDescent="0.35">
      <c r="A405">
        <f ca="1"/>
        <v>403</v>
      </c>
      <c r="B405" s="24">
        <f ca="1">LN(Data!C417/Data!C416)</f>
        <v>-8.2370542016678883E-4</v>
      </c>
      <c r="C405" s="24">
        <f ca="1">LN(Data!D417/Data!D416)</f>
        <v>7.2950082309689189E-3</v>
      </c>
      <c r="D405" s="24">
        <f ca="1">LN(Data!E417/Data!E416)</f>
        <v>1.6156527811854931E-2</v>
      </c>
      <c r="E405" s="24">
        <f ca="1">LN(Data!F417/Data!F416)</f>
        <v>3.8866776962757765E-3</v>
      </c>
      <c r="F405" s="24">
        <f ca="1">LN(Data!G417/Data!G416)</f>
        <v>-3.6866359864557889E-4</v>
      </c>
      <c r="G405" s="24">
        <f ca="1">LN(Data!H417/Data!H416)</f>
        <v>5.1413995004186523E-3</v>
      </c>
      <c r="H405" s="24">
        <f ca="1">LN(Data!I417/Data!I416)</f>
        <v>-1.3291853505265296E-2</v>
      </c>
      <c r="I405" s="24">
        <f ca="1">LN(Data!J417/Data!J416)</f>
        <v>-1.3327859271974624E-2</v>
      </c>
      <c r="J405" s="24">
        <f ca="1">LN(Data!K417/Data!K416)</f>
        <v>-1.0494516536865338E-2</v>
      </c>
      <c r="K405" s="24">
        <f ca="1">LN(Data!L417/Data!L416)</f>
        <v>3.0612365279741416E-4</v>
      </c>
      <c r="L405" s="24">
        <f ca="1">LN(Data!M417/Data!M416)</f>
        <v>5.8439662713147798E-4</v>
      </c>
      <c r="M405" s="24">
        <f ca="1">LN(Data!N417/Data!N416)</f>
        <v>-4.5782584097580747E-3</v>
      </c>
      <c r="N405" s="24">
        <f ca="1">LN(Data!O417/Data!O416)</f>
        <v>-2.9452658546305962E-3</v>
      </c>
      <c r="O405" s="24">
        <f ca="1">LN(Data!P417/Data!P416)</f>
        <v>2.2561913795476106E-3</v>
      </c>
    </row>
    <row r="406" spans="1:15" x14ac:dyDescent="0.35">
      <c r="A406">
        <f ca="1"/>
        <v>404</v>
      </c>
      <c r="B406" s="24">
        <f ca="1">LN(Data!C418/Data!C417)</f>
        <v>3.6365250690583951E-3</v>
      </c>
      <c r="C406" s="24">
        <f ca="1">LN(Data!D418/Data!D417)</f>
        <v>-1.7980138978744564E-2</v>
      </c>
      <c r="D406" s="24">
        <f ca="1">LN(Data!E418/Data!E417)</f>
        <v>1.4255172606168341E-2</v>
      </c>
      <c r="E406" s="24">
        <f ca="1">LN(Data!F418/Data!F417)</f>
        <v>-1.2532264689129796E-2</v>
      </c>
      <c r="F406" s="24">
        <f ca="1">LN(Data!G418/Data!G417)</f>
        <v>1.554956785248519E-2</v>
      </c>
      <c r="G406" s="24">
        <f ca="1">LN(Data!H418/Data!H417)</f>
        <v>-6.974331685965022E-3</v>
      </c>
      <c r="H406" s="24">
        <f ca="1">LN(Data!I418/Data!I417)</f>
        <v>-1.7193460053395834E-2</v>
      </c>
      <c r="I406" s="24">
        <f ca="1">LN(Data!J418/Data!J417)</f>
        <v>-8.3130763964365684E-3</v>
      </c>
      <c r="J406" s="24">
        <f ca="1">LN(Data!K418/Data!K417)</f>
        <v>-5.6623605320588778E-3</v>
      </c>
      <c r="K406" s="24">
        <f ca="1">LN(Data!L418/Data!L417)</f>
        <v>8.0199285502477527E-3</v>
      </c>
      <c r="L406" s="24">
        <f ca="1">LN(Data!M418/Data!M417)</f>
        <v>4.469064078631472E-3</v>
      </c>
      <c r="M406" s="24">
        <f ca="1">LN(Data!N418/Data!N417)</f>
        <v>-2.1514763350654539E-3</v>
      </c>
      <c r="N406" s="24">
        <f ca="1">LN(Data!O418/Data!O417)</f>
        <v>-5.5406419731259806E-3</v>
      </c>
      <c r="O406" s="24">
        <f ca="1">LN(Data!P418/Data!P417)</f>
        <v>-3.9446620781433936E-4</v>
      </c>
    </row>
    <row r="407" spans="1:15" x14ac:dyDescent="0.35">
      <c r="A407">
        <f ca="1"/>
        <v>405</v>
      </c>
      <c r="B407" s="24">
        <f ca="1">LN(Data!C419/Data!C418)</f>
        <v>8.5626908148752033E-3</v>
      </c>
      <c r="C407" s="24">
        <f ca="1">LN(Data!D419/Data!D418)</f>
        <v>1.7276491711527529E-2</v>
      </c>
      <c r="D407" s="24">
        <f ca="1">LN(Data!E419/Data!E418)</f>
        <v>-3.1090587070031119E-2</v>
      </c>
      <c r="E407" s="24">
        <f ca="1">LN(Data!F419/Data!F418)</f>
        <v>-4.1356493558840297E-4</v>
      </c>
      <c r="F407" s="24">
        <f ca="1">LN(Data!G419/Data!G418)</f>
        <v>8.7352584122672543E-3</v>
      </c>
      <c r="G407" s="24">
        <f ca="1">LN(Data!H419/Data!H418)</f>
        <v>2.5625228280357047E-2</v>
      </c>
      <c r="H407" s="24">
        <f ca="1">LN(Data!I419/Data!I418)</f>
        <v>4.465400622598455E-3</v>
      </c>
      <c r="I407" s="24">
        <f ca="1">LN(Data!J419/Data!J418)</f>
        <v>1.1163705464776755E-2</v>
      </c>
      <c r="J407" s="24">
        <f ca="1">LN(Data!K419/Data!K418)</f>
        <v>-3.7427994886545476E-3</v>
      </c>
      <c r="K407" s="24">
        <f ca="1">LN(Data!L419/Data!L418)</f>
        <v>-3.6502368723809321E-3</v>
      </c>
      <c r="L407" s="24">
        <f ca="1">LN(Data!M419/Data!M418)</f>
        <v>-1.8589714471380869E-2</v>
      </c>
      <c r="M407" s="24">
        <f ca="1">LN(Data!N419/Data!N418)</f>
        <v>-1.141598324335342E-2</v>
      </c>
      <c r="N407" s="24">
        <f ca="1">LN(Data!O419/Data!O418)</f>
        <v>-7.8425195937723777E-3</v>
      </c>
      <c r="O407" s="24">
        <f ca="1">LN(Data!P419/Data!P418)</f>
        <v>3.1139232425133022E-3</v>
      </c>
    </row>
    <row r="408" spans="1:15" x14ac:dyDescent="0.35">
      <c r="A408">
        <f ca="1"/>
        <v>406</v>
      </c>
      <c r="B408" s="24">
        <f ca="1">LN(Data!C420/Data!C419)</f>
        <v>1.1561437475111353E-3</v>
      </c>
      <c r="C408" s="24">
        <f ca="1">LN(Data!D420/Data!D419)</f>
        <v>-2.1139174049287788E-3</v>
      </c>
      <c r="D408" s="24">
        <f ca="1">LN(Data!E420/Data!E419)</f>
        <v>-2.0930597680847405E-2</v>
      </c>
      <c r="E408" s="24">
        <f ca="1">LN(Data!F420/Data!F419)</f>
        <v>-3.4079865186968601E-2</v>
      </c>
      <c r="F408" s="24">
        <f ca="1">LN(Data!G420/Data!G419)</f>
        <v>1.7598551691424904E-2</v>
      </c>
      <c r="G408" s="24">
        <f ca="1">LN(Data!H420/Data!H419)</f>
        <v>1.2178013122320785E-2</v>
      </c>
      <c r="H408" s="24">
        <f ca="1">LN(Data!I420/Data!I419)</f>
        <v>-9.3879889969918518E-3</v>
      </c>
      <c r="I408" s="24">
        <f ca="1">LN(Data!J420/Data!J419)</f>
        <v>-9.4380794973071523E-3</v>
      </c>
      <c r="J408" s="24">
        <f ca="1">LN(Data!K420/Data!K419)</f>
        <v>-1.6789322754339728E-2</v>
      </c>
      <c r="K408" s="24">
        <f ca="1">LN(Data!L420/Data!L419)</f>
        <v>1.2486476205073024E-2</v>
      </c>
      <c r="L408" s="24">
        <f ca="1">LN(Data!M420/Data!M419)</f>
        <v>-1.0922559189974835E-2</v>
      </c>
      <c r="M408" s="24">
        <f ca="1">LN(Data!N420/Data!N419)</f>
        <v>-1.3873466129879499E-2</v>
      </c>
      <c r="N408" s="24">
        <f ca="1">LN(Data!O420/Data!O419)</f>
        <v>-6.0813566364503625E-3</v>
      </c>
      <c r="O408" s="24">
        <f ca="1">LN(Data!P420/Data!P419)</f>
        <v>1.5907329145756564E-3</v>
      </c>
    </row>
    <row r="409" spans="1:15" x14ac:dyDescent="0.35">
      <c r="A409">
        <f ca="1"/>
        <v>407</v>
      </c>
      <c r="B409" s="24">
        <f ca="1">LN(Data!C421/Data!C420)</f>
        <v>-1.5395866558646653E-2</v>
      </c>
      <c r="C409" s="24">
        <f ca="1">LN(Data!D421/Data!D420)</f>
        <v>-5.1862445335660642E-3</v>
      </c>
      <c r="D409" s="24">
        <f ca="1">LN(Data!E421/Data!E420)</f>
        <v>-3.468007664375113E-4</v>
      </c>
      <c r="E409" s="24">
        <f ca="1">LN(Data!F421/Data!F420)</f>
        <v>-2.7993582299438855E-2</v>
      </c>
      <c r="F409" s="24">
        <f ca="1">LN(Data!G421/Data!G420)</f>
        <v>2.7781178748645375E-2</v>
      </c>
      <c r="G409" s="24">
        <f ca="1">LN(Data!H421/Data!H420)</f>
        <v>9.1182082835363637E-3</v>
      </c>
      <c r="H409" s="24">
        <f ca="1">LN(Data!I421/Data!I420)</f>
        <v>3.2429089848028604E-3</v>
      </c>
      <c r="I409" s="24">
        <f ca="1">LN(Data!J421/Data!J420)</f>
        <v>-3.1229737706869737E-2</v>
      </c>
      <c r="J409" s="24">
        <f ca="1">LN(Data!K421/Data!K420)</f>
        <v>5.4761317255872253E-3</v>
      </c>
      <c r="K409" s="24">
        <f ca="1">LN(Data!L421/Data!L420)</f>
        <v>1.3418473233082768E-3</v>
      </c>
      <c r="L409" s="24">
        <f ca="1">LN(Data!M421/Data!M420)</f>
        <v>1.7955117043185085E-3</v>
      </c>
      <c r="M409" s="24">
        <f ca="1">LN(Data!N421/Data!N420)</f>
        <v>-7.7313021821022827E-3</v>
      </c>
      <c r="N409" s="24">
        <f ca="1">LN(Data!O421/Data!O420)</f>
        <v>-2.5448544081696904E-3</v>
      </c>
      <c r="O409" s="24">
        <f ca="1">LN(Data!P421/Data!P420)</f>
        <v>-3.0151811818220028E-3</v>
      </c>
    </row>
    <row r="410" spans="1:15" x14ac:dyDescent="0.35">
      <c r="A410">
        <f ca="1"/>
        <v>408</v>
      </c>
      <c r="B410" s="24">
        <f ca="1">LN(Data!C422/Data!C421)</f>
        <v>-1.8377307172189244E-2</v>
      </c>
      <c r="C410" s="24">
        <f ca="1">LN(Data!D422/Data!D421)</f>
        <v>-1.1648770731488648E-2</v>
      </c>
      <c r="D410" s="24">
        <f ca="1">LN(Data!E422/Data!E421)</f>
        <v>-1.5731839918414234E-2</v>
      </c>
      <c r="E410" s="24">
        <f ca="1">LN(Data!F422/Data!F421)</f>
        <v>-3.1521554645233416E-2</v>
      </c>
      <c r="F410" s="24">
        <f ca="1">LN(Data!G422/Data!G421)</f>
        <v>-1.9388864461193346E-2</v>
      </c>
      <c r="G410" s="24">
        <f ca="1">LN(Data!H422/Data!H421)</f>
        <v>-1.0820782200152177E-2</v>
      </c>
      <c r="H410" s="24">
        <f ca="1">LN(Data!I422/Data!I421)</f>
        <v>-4.6806338769329056E-3</v>
      </c>
      <c r="I410" s="24">
        <f ca="1">LN(Data!J422/Data!J421)</f>
        <v>-8.0369535148807954E-3</v>
      </c>
      <c r="J410" s="24">
        <f ca="1">LN(Data!K422/Data!K421)</f>
        <v>-9.2967216866504578E-3</v>
      </c>
      <c r="K410" s="24">
        <f ca="1">LN(Data!L422/Data!L421)</f>
        <v>-6.2436830928987566E-2</v>
      </c>
      <c r="L410" s="24">
        <f ca="1">LN(Data!M422/Data!M421)</f>
        <v>-1.1966495245283634E-3</v>
      </c>
      <c r="M410" s="24">
        <f ca="1">LN(Data!N422/Data!N421)</f>
        <v>-7.8244910549489434E-4</v>
      </c>
      <c r="N410" s="24">
        <f ca="1">LN(Data!O422/Data!O421)</f>
        <v>-1.3381700721503203E-2</v>
      </c>
      <c r="O410" s="24">
        <f ca="1">LN(Data!P422/Data!P421)</f>
        <v>-1.9871276962890091E-2</v>
      </c>
    </row>
    <row r="411" spans="1:15" x14ac:dyDescent="0.35">
      <c r="A411">
        <f ca="1"/>
        <v>409</v>
      </c>
      <c r="B411" s="24">
        <f ca="1">LN(Data!C423/Data!C422)</f>
        <v>-1.3368587316289905E-2</v>
      </c>
      <c r="C411" s="24">
        <f ca="1">LN(Data!D423/Data!D422)</f>
        <v>-1.4357504261042647E-3</v>
      </c>
      <c r="D411" s="24">
        <f ca="1">LN(Data!E423/Data!E422)</f>
        <v>1.8848725558667331E-2</v>
      </c>
      <c r="E411" s="24">
        <f ca="1">LN(Data!F423/Data!F422)</f>
        <v>-1.0043453517361208E-2</v>
      </c>
      <c r="F411" s="24">
        <f ca="1">LN(Data!G423/Data!G422)</f>
        <v>1.0514019660144722E-3</v>
      </c>
      <c r="G411" s="24">
        <f ca="1">LN(Data!H423/Data!H422)</f>
        <v>7.8339609419513304E-3</v>
      </c>
      <c r="H411" s="24">
        <f ca="1">LN(Data!I423/Data!I422)</f>
        <v>1.6875531365122031E-3</v>
      </c>
      <c r="I411" s="24">
        <f ca="1">LN(Data!J423/Data!J422)</f>
        <v>8.9619124743526429E-4</v>
      </c>
      <c r="J411" s="24">
        <f ca="1">LN(Data!K423/Data!K422)</f>
        <v>-4.6040596981883741E-3</v>
      </c>
      <c r="K411" s="24">
        <f ca="1">LN(Data!L423/Data!L422)</f>
        <v>9.8443345702487126E-3</v>
      </c>
      <c r="L411" s="24">
        <f ca="1">LN(Data!M423/Data!M422)</f>
        <v>-1.0834776939150781E-2</v>
      </c>
      <c r="M411" s="24">
        <f ca="1">LN(Data!N423/Data!N422)</f>
        <v>-2.9547463231309754E-3</v>
      </c>
      <c r="N411" s="24">
        <f ca="1">LN(Data!O423/Data!O422)</f>
        <v>1.8490254886388967E-3</v>
      </c>
      <c r="O411" s="24">
        <f ca="1">LN(Data!P423/Data!P422)</f>
        <v>4.333680573300888E-3</v>
      </c>
    </row>
    <row r="412" spans="1:15" x14ac:dyDescent="0.35">
      <c r="A412">
        <f ca="1"/>
        <v>410</v>
      </c>
      <c r="B412" s="24">
        <f ca="1">LN(Data!C424/Data!C423)</f>
        <v>-4.0456766500141109E-3</v>
      </c>
      <c r="C412" s="24">
        <f ca="1">LN(Data!D424/Data!D423)</f>
        <v>-1.0350315050742236E-2</v>
      </c>
      <c r="D412" s="24">
        <f ca="1">LN(Data!E424/Data!E423)</f>
        <v>7.8445518386546328E-2</v>
      </c>
      <c r="E412" s="24">
        <f ca="1">LN(Data!F424/Data!F423)</f>
        <v>4.5777145630056231E-3</v>
      </c>
      <c r="F412" s="24">
        <f ca="1">LN(Data!G424/Data!G423)</f>
        <v>-1.2040200658026754E-2</v>
      </c>
      <c r="G412" s="24">
        <f ca="1">LN(Data!H424/Data!H423)</f>
        <v>9.7494401794838816E-4</v>
      </c>
      <c r="H412" s="24">
        <f ca="1">LN(Data!I424/Data!I423)</f>
        <v>-1.18731174599833E-2</v>
      </c>
      <c r="I412" s="24">
        <f ca="1">LN(Data!J424/Data!J423)</f>
        <v>-3.2899685724241982E-3</v>
      </c>
      <c r="J412" s="24">
        <f ca="1">LN(Data!K424/Data!K423)</f>
        <v>1.5370430323931781E-3</v>
      </c>
      <c r="K412" s="24">
        <f ca="1">LN(Data!L424/Data!L423)</f>
        <v>-4.6652014804508526E-3</v>
      </c>
      <c r="L412" s="24">
        <f ca="1">LN(Data!M424/Data!M423)</f>
        <v>1.9774937806119469E-2</v>
      </c>
      <c r="M412" s="24">
        <f ca="1">LN(Data!N424/Data!N423)</f>
        <v>4.5190327861486775E-3</v>
      </c>
      <c r="N412" s="24">
        <f ca="1">LN(Data!O424/Data!O423)</f>
        <v>2.9504161204986244E-2</v>
      </c>
      <c r="O412" s="24">
        <f ca="1">LN(Data!P424/Data!P423)</f>
        <v>-2.1740382726168667E-3</v>
      </c>
    </row>
    <row r="413" spans="1:15" x14ac:dyDescent="0.35">
      <c r="A413">
        <f ca="1"/>
        <v>411</v>
      </c>
      <c r="B413" s="24">
        <f ca="1">LN(Data!C425/Data!C424)</f>
        <v>6.4652494766336294E-3</v>
      </c>
      <c r="C413" s="24">
        <f ca="1">LN(Data!D425/Data!D424)</f>
        <v>1.3219757478695311E-2</v>
      </c>
      <c r="D413" s="24">
        <f ca="1">LN(Data!E425/Data!E424)</f>
        <v>1.0810916104215676E-2</v>
      </c>
      <c r="E413" s="24">
        <f ca="1">LN(Data!F425/Data!F424)</f>
        <v>-1.1424655646851973E-3</v>
      </c>
      <c r="F413" s="24">
        <f ca="1">LN(Data!G425/Data!G424)</f>
        <v>2.9500286896642024E-3</v>
      </c>
      <c r="G413" s="24">
        <f ca="1">LN(Data!H425/Data!H424)</f>
        <v>6.3463494962883501E-3</v>
      </c>
      <c r="H413" s="24">
        <f ca="1">LN(Data!I425/Data!I424)</f>
        <v>6.9490511024673785E-4</v>
      </c>
      <c r="I413" s="24">
        <f ca="1">LN(Data!J425/Data!J424)</f>
        <v>3.8869835155298594E-3</v>
      </c>
      <c r="J413" s="24">
        <f ca="1">LN(Data!K425/Data!K424)</f>
        <v>3.9852903758675687E-3</v>
      </c>
      <c r="K413" s="24">
        <f ca="1">LN(Data!L425/Data!L424)</f>
        <v>7.3178197570728321E-3</v>
      </c>
      <c r="L413" s="24">
        <f ca="1">LN(Data!M425/Data!M424)</f>
        <v>-3.1695747612791787E-3</v>
      </c>
      <c r="M413" s="24">
        <f ca="1">LN(Data!N425/Data!N424)</f>
        <v>9.0368369855023858E-3</v>
      </c>
      <c r="N413" s="24">
        <f ca="1">LN(Data!O425/Data!O424)</f>
        <v>-1.0862150455363113E-2</v>
      </c>
      <c r="O413" s="24">
        <f ca="1">LN(Data!P425/Data!P424)</f>
        <v>1.195573592014906E-2</v>
      </c>
    </row>
    <row r="414" spans="1:15" x14ac:dyDescent="0.35">
      <c r="A414">
        <f ca="1"/>
        <v>412</v>
      </c>
      <c r="B414" s="24">
        <f ca="1">LN(Data!C426/Data!C425)</f>
        <v>-3.2722982334056835E-3</v>
      </c>
      <c r="C414" s="24">
        <f ca="1">LN(Data!D426/Data!D425)</f>
        <v>8.0923959107523522E-2</v>
      </c>
      <c r="D414" s="24">
        <f ca="1">LN(Data!E426/Data!E425)</f>
        <v>4.1028935573747304E-3</v>
      </c>
      <c r="E414" s="24">
        <f ca="1">LN(Data!F426/Data!F425)</f>
        <v>-4.896164663577017E-2</v>
      </c>
      <c r="F414" s="24">
        <f ca="1">LN(Data!G426/Data!G425)</f>
        <v>3.9109677450656737E-2</v>
      </c>
      <c r="G414" s="24">
        <f ca="1">LN(Data!H426/Data!H425)</f>
        <v>0.1028462219708491</v>
      </c>
      <c r="H414" s="24">
        <f ca="1">LN(Data!I426/Data!I425)</f>
        <v>-2.9725221900024851E-3</v>
      </c>
      <c r="I414" s="24">
        <f ca="1">LN(Data!J426/Data!J425)</f>
        <v>-2.6893785819712122E-3</v>
      </c>
      <c r="J414" s="24">
        <f ca="1">LN(Data!K426/Data!K425)</f>
        <v>-2.5878875046520568E-2</v>
      </c>
      <c r="K414" s="24">
        <f ca="1">LN(Data!L426/Data!L425)</f>
        <v>2.0971380849396815E-2</v>
      </c>
      <c r="L414" s="24">
        <f ca="1">LN(Data!M426/Data!M425)</f>
        <v>1.9452425926815231E-2</v>
      </c>
      <c r="M414" s="24">
        <f ca="1">LN(Data!N426/Data!N425)</f>
        <v>-1.8884371631459399E-2</v>
      </c>
      <c r="N414" s="24">
        <f ca="1">LN(Data!O426/Data!O425)</f>
        <v>-3.2441299686240044E-2</v>
      </c>
      <c r="O414" s="24">
        <f ca="1">LN(Data!P426/Data!P425)</f>
        <v>2.4595985563716782E-2</v>
      </c>
    </row>
    <row r="415" spans="1:15" x14ac:dyDescent="0.35">
      <c r="A415">
        <f ca="1"/>
        <v>413</v>
      </c>
      <c r="B415" s="24">
        <f ca="1">LN(Data!C427/Data!C426)</f>
        <v>2.1146945292544149E-2</v>
      </c>
      <c r="C415" s="24">
        <f ca="1">LN(Data!D427/Data!D426)</f>
        <v>-1.4194072856985419E-2</v>
      </c>
      <c r="D415" s="24">
        <f ca="1">LN(Data!E427/Data!E426)</f>
        <v>0</v>
      </c>
      <c r="E415" s="24">
        <f ca="1">LN(Data!F427/Data!F426)</f>
        <v>9.5992327985376007E-4</v>
      </c>
      <c r="F415" s="24">
        <f ca="1">LN(Data!G427/Data!G426)</f>
        <v>2.3737329046686531E-2</v>
      </c>
      <c r="G415" s="24">
        <f ca="1">LN(Data!H427/Data!H426)</f>
        <v>-2.9674715535035884E-2</v>
      </c>
      <c r="H415" s="24">
        <f ca="1">LN(Data!I427/Data!I426)</f>
        <v>-7.3106711286695927E-3</v>
      </c>
      <c r="I415" s="24">
        <f ca="1">LN(Data!J427/Data!J426)</f>
        <v>-1.8116437505302885E-2</v>
      </c>
      <c r="J415" s="24">
        <f ca="1">LN(Data!K427/Data!K426)</f>
        <v>-6.281407241709874E-4</v>
      </c>
      <c r="K415" s="24">
        <f ca="1">LN(Data!L427/Data!L426)</f>
        <v>1.2417231245883099E-2</v>
      </c>
      <c r="L415" s="24">
        <f ca="1">LN(Data!M427/Data!M426)</f>
        <v>-3.508775529679254E-3</v>
      </c>
      <c r="M415" s="24">
        <f ca="1">LN(Data!N427/Data!N426)</f>
        <v>-4.3199239703861003E-3</v>
      </c>
      <c r="N415" s="24">
        <f ca="1">LN(Data!O427/Data!O426)</f>
        <v>1.5987896182942541E-2</v>
      </c>
      <c r="O415" s="24">
        <f ca="1">LN(Data!P427/Data!P426)</f>
        <v>7.7556011525615745E-3</v>
      </c>
    </row>
    <row r="416" spans="1:15" x14ac:dyDescent="0.35">
      <c r="A416">
        <f ca="1"/>
        <v>414</v>
      </c>
      <c r="B416" s="24">
        <f ca="1">LN(Data!C428/Data!C427)</f>
        <v>-2.2885319380029265E-3</v>
      </c>
      <c r="C416" s="24">
        <f ca="1">LN(Data!D428/Data!D427)</f>
        <v>8.0089415860355815E-3</v>
      </c>
      <c r="D416" s="24">
        <f ca="1">LN(Data!E428/Data!E427)</f>
        <v>-5.6695343676545294E-2</v>
      </c>
      <c r="E416" s="24">
        <f ca="1">LN(Data!F428/Data!F427)</f>
        <v>-2.2314775061543373E-2</v>
      </c>
      <c r="F416" s="24">
        <f ca="1">LN(Data!G428/Data!G427)</f>
        <v>-1.3366949233973604E-2</v>
      </c>
      <c r="G416" s="24">
        <f ca="1">LN(Data!H428/Data!H427)</f>
        <v>1.8252044987446172E-2</v>
      </c>
      <c r="H416" s="24">
        <f ca="1">LN(Data!I428/Data!I427)</f>
        <v>-8.0717927043273286E-3</v>
      </c>
      <c r="I416" s="24">
        <f ca="1">LN(Data!J428/Data!J427)</f>
        <v>5.4694758045354761E-3</v>
      </c>
      <c r="J416" s="24">
        <f ca="1">LN(Data!K428/Data!K427)</f>
        <v>4.0758796040725204E-3</v>
      </c>
      <c r="K416" s="24">
        <f ca="1">LN(Data!L428/Data!L427)</f>
        <v>-6.8163052692757501E-3</v>
      </c>
      <c r="L416" s="24">
        <f ca="1">LN(Data!M428/Data!M427)</f>
        <v>-1.3367606170641701E-2</v>
      </c>
      <c r="M416" s="24">
        <f ca="1">LN(Data!N428/Data!N427)</f>
        <v>6.7454906195427685E-3</v>
      </c>
      <c r="N416" s="24">
        <f ca="1">LN(Data!O428/Data!O427)</f>
        <v>4.7042810101628274E-3</v>
      </c>
      <c r="O416" s="24">
        <f ca="1">LN(Data!P428/Data!P427)</f>
        <v>4.410110293086752E-3</v>
      </c>
    </row>
    <row r="417" spans="1:15" x14ac:dyDescent="0.35">
      <c r="A417">
        <f ca="1"/>
        <v>415</v>
      </c>
      <c r="B417" s="24">
        <f ca="1">LN(Data!C429/Data!C428)</f>
        <v>-1.2101479715156712E-2</v>
      </c>
      <c r="C417" s="24">
        <f ca="1">LN(Data!D429/Data!D428)</f>
        <v>2.0831802548725832E-2</v>
      </c>
      <c r="D417" s="24">
        <f ca="1">LN(Data!E429/Data!E428)</f>
        <v>4.9107574107027867E-2</v>
      </c>
      <c r="E417" s="24">
        <f ca="1">LN(Data!F429/Data!F428)</f>
        <v>5.1376259795916134E-3</v>
      </c>
      <c r="F417" s="24">
        <f ca="1">LN(Data!G429/Data!G428)</f>
        <v>1.1151495544647425E-2</v>
      </c>
      <c r="G417" s="24">
        <f ca="1">LN(Data!H429/Data!H428)</f>
        <v>5.5851641528519305E-2</v>
      </c>
      <c r="H417" s="24">
        <f ca="1">LN(Data!I429/Data!I428)</f>
        <v>-2.7696388191933729E-3</v>
      </c>
      <c r="I417" s="24">
        <f ca="1">LN(Data!J429/Data!J428)</f>
        <v>-1.4344820981220072E-2</v>
      </c>
      <c r="J417" s="24">
        <f ca="1">LN(Data!K429/Data!K428)</f>
        <v>-8.7995539518488115E-3</v>
      </c>
      <c r="K417" s="24">
        <f ca="1">LN(Data!L429/Data!L428)</f>
        <v>-1.0778761188517328E-2</v>
      </c>
      <c r="L417" s="24">
        <f ca="1">LN(Data!M429/Data!M428)</f>
        <v>5.5259663018233885E-3</v>
      </c>
      <c r="M417" s="24">
        <f ca="1">LN(Data!N429/Data!N428)</f>
        <v>-5.1613801316950708E-3</v>
      </c>
      <c r="N417" s="24">
        <f ca="1">LN(Data!O429/Data!O428)</f>
        <v>7.7351739328055209E-3</v>
      </c>
      <c r="O417" s="24">
        <f ca="1">LN(Data!P429/Data!P428)</f>
        <v>8.1792161600803429E-4</v>
      </c>
    </row>
    <row r="418" spans="1:15" x14ac:dyDescent="0.35">
      <c r="A418">
        <f ca="1"/>
        <v>416</v>
      </c>
      <c r="B418" s="24">
        <f ca="1">LN(Data!C430/Data!C429)</f>
        <v>0</v>
      </c>
      <c r="C418" s="24">
        <f ca="1">LN(Data!D430/Data!D429)</f>
        <v>-4.7857389578774426E-3</v>
      </c>
      <c r="D418" s="24">
        <f ca="1">LN(Data!E430/Data!E429)</f>
        <v>1.5855402084901328E-3</v>
      </c>
      <c r="E418" s="24">
        <f ca="1">LN(Data!F430/Data!F429)</f>
        <v>-7.8393346105531218E-3</v>
      </c>
      <c r="F418" s="24">
        <f ca="1">LN(Data!G430/Data!G429)</f>
        <v>7.0171849121342701E-3</v>
      </c>
      <c r="G418" s="24">
        <f ca="1">LN(Data!H430/Data!H429)</f>
        <v>3.3422460204181185E-4</v>
      </c>
      <c r="H418" s="24">
        <f ca="1">LN(Data!I430/Data!I429)</f>
        <v>-1.5600940442479774E-2</v>
      </c>
      <c r="I418" s="24">
        <f ca="1">LN(Data!J430/Data!J429)</f>
        <v>-1.6426837685533588E-2</v>
      </c>
      <c r="J418" s="24">
        <f ca="1">LN(Data!K430/Data!K429)</f>
        <v>-2.5284463533586377E-3</v>
      </c>
      <c r="K418" s="24">
        <f ca="1">LN(Data!L430/Data!L429)</f>
        <v>1.1937742833676979E-2</v>
      </c>
      <c r="L418" s="24">
        <f ca="1">LN(Data!M430/Data!M429)</f>
        <v>-1.0286935421767172E-2</v>
      </c>
      <c r="M418" s="24">
        <f ca="1">LN(Data!N430/Data!N429)</f>
        <v>4.8691419099561648E-4</v>
      </c>
      <c r="N418" s="24">
        <f ca="1">LN(Data!O430/Data!O429)</f>
        <v>8.8095155498884702E-3</v>
      </c>
      <c r="O418" s="24">
        <f ca="1">LN(Data!P430/Data!P429)</f>
        <v>-3.002322229752784E-3</v>
      </c>
    </row>
    <row r="419" spans="1:15" x14ac:dyDescent="0.35">
      <c r="A419">
        <f ca="1"/>
        <v>417</v>
      </c>
      <c r="B419" s="24">
        <f ca="1">LN(Data!C431/Data!C430)</f>
        <v>3.9612825806397481E-3</v>
      </c>
      <c r="C419" s="24">
        <f ca="1">LN(Data!D431/Data!D430)</f>
        <v>2.1803117932227167E-4</v>
      </c>
      <c r="D419" s="24">
        <f ca="1">LN(Data!E431/Data!E430)</f>
        <v>1.5830302498528151E-3</v>
      </c>
      <c r="E419" s="24">
        <f ca="1">LN(Data!F431/Data!F430)</f>
        <v>-3.2023675599833273E-3</v>
      </c>
      <c r="F419" s="24">
        <f ca="1">LN(Data!G431/Data!G430)</f>
        <v>-1.5201402294948025E-2</v>
      </c>
      <c r="G419" s="24">
        <f ca="1">LN(Data!H431/Data!H430)</f>
        <v>-5.0251362026730428E-3</v>
      </c>
      <c r="H419" s="24">
        <f ca="1">LN(Data!I431/Data!I430)</f>
        <v>3.9231121324719192E-3</v>
      </c>
      <c r="I419" s="24">
        <f ca="1">LN(Data!J431/Data!J430)</f>
        <v>4.0542703280406238E-3</v>
      </c>
      <c r="J419" s="24">
        <f ca="1">LN(Data!K431/Data!K430)</f>
        <v>-3.1695747612790672E-3</v>
      </c>
      <c r="K419" s="24">
        <f ca="1">LN(Data!L431/Data!L430)</f>
        <v>5.1165479505444512E-3</v>
      </c>
      <c r="L419" s="24">
        <f ca="1">LN(Data!M431/Data!M430)</f>
        <v>1.6369559885405924E-2</v>
      </c>
      <c r="M419" s="24">
        <f ca="1">LN(Data!N431/Data!N430)</f>
        <v>2.431021010060941E-3</v>
      </c>
      <c r="N419" s="24">
        <f ca="1">LN(Data!O431/Data!O430)</f>
        <v>1.0104470105199867E-2</v>
      </c>
      <c r="O419" s="24">
        <f ca="1">LN(Data!P431/Data!P430)</f>
        <v>5.1012043591950771E-4</v>
      </c>
    </row>
    <row r="420" spans="1:15" x14ac:dyDescent="0.35">
      <c r="A420">
        <f ca="1"/>
        <v>418</v>
      </c>
      <c r="B420" s="24">
        <f ca="1">LN(Data!C432/Data!C431)</f>
        <v>1.3676482640454679E-2</v>
      </c>
      <c r="C420" s="24">
        <f ca="1">LN(Data!D432/Data!D431)</f>
        <v>6.5380845741894265E-4</v>
      </c>
      <c r="D420" s="24">
        <f ca="1">LN(Data!E432/Data!E431)</f>
        <v>-8.8974212634260631E-3</v>
      </c>
      <c r="E420" s="24">
        <f ca="1">LN(Data!F432/Data!F431)</f>
        <v>1.1529626064090685E-2</v>
      </c>
      <c r="F420" s="24">
        <f ca="1">LN(Data!G432/Data!G431)</f>
        <v>-1.8620410468671602E-2</v>
      </c>
      <c r="G420" s="24">
        <f ca="1">LN(Data!H432/Data!H431)</f>
        <v>-4.2069897976293258E-3</v>
      </c>
      <c r="H420" s="24">
        <f ca="1">LN(Data!I432/Data!I431)</f>
        <v>-8.9804280902696671E-3</v>
      </c>
      <c r="I420" s="24">
        <f ca="1">LN(Data!J432/Data!J431)</f>
        <v>-1.0638398205055867E-2</v>
      </c>
      <c r="J420" s="24">
        <f ca="1">LN(Data!K432/Data!K431)</f>
        <v>-7.1684894786126279E-3</v>
      </c>
      <c r="K420" s="24">
        <f ca="1">LN(Data!L432/Data!L431)</f>
        <v>3.9667223321382299E-3</v>
      </c>
      <c r="L420" s="24">
        <f ca="1">LN(Data!M432/Data!M431)</f>
        <v>-8.8417905814608989E-3</v>
      </c>
      <c r="M420" s="24">
        <f ca="1">LN(Data!N432/Data!N431)</f>
        <v>2.4856783236959757E-3</v>
      </c>
      <c r="N420" s="24">
        <f ca="1">LN(Data!O432/Data!O431)</f>
        <v>5.3448367383360455E-3</v>
      </c>
      <c r="O420" s="24">
        <f ca="1">LN(Data!P432/Data!P431)</f>
        <v>-6.3769550177530344E-3</v>
      </c>
    </row>
    <row r="421" spans="1:15" x14ac:dyDescent="0.35">
      <c r="A421">
        <f ca="1"/>
        <v>419</v>
      </c>
      <c r="B421" s="24">
        <f ca="1">LN(Data!C433/Data!C432)</f>
        <v>-1.4209673802113448E-2</v>
      </c>
      <c r="C421" s="24">
        <f ca="1">LN(Data!D433/Data!D432)</f>
        <v>1.8349138668196617E-2</v>
      </c>
      <c r="D421" s="24">
        <f ca="1">LN(Data!E433/Data!E432)</f>
        <v>6.6804765707919374E-3</v>
      </c>
      <c r="E421" s="24">
        <f ca="1">LN(Data!F433/Data!F432)</f>
        <v>-4.8899852941919038E-3</v>
      </c>
      <c r="F421" s="24">
        <f ca="1">LN(Data!G433/Data!G432)</f>
        <v>-1.7755515721525176E-2</v>
      </c>
      <c r="G421" s="24">
        <f ca="1">LN(Data!H433/Data!H432)</f>
        <v>1.290124285839022E-2</v>
      </c>
      <c r="H421" s="24">
        <f ca="1">LN(Data!I433/Data!I432)</f>
        <v>1.3927710671450435E-2</v>
      </c>
      <c r="I421" s="24">
        <f ca="1">LN(Data!J433/Data!J432)</f>
        <v>-2.0658608516859054E-2</v>
      </c>
      <c r="J421" s="24">
        <f ca="1">LN(Data!K433/Data!K432)</f>
        <v>-1.3034217838906802E-2</v>
      </c>
      <c r="K421" s="24">
        <f ca="1">LN(Data!L433/Data!L432)</f>
        <v>-2.8247848569232886E-2</v>
      </c>
      <c r="L421" s="24">
        <f ca="1">LN(Data!M433/Data!M432)</f>
        <v>-1.3911194131704836E-2</v>
      </c>
      <c r="M421" s="24">
        <f ca="1">LN(Data!N433/Data!N432)</f>
        <v>-4.0342747181625088E-2</v>
      </c>
      <c r="N421" s="24">
        <f ca="1">LN(Data!O433/Data!O432)</f>
        <v>-1.8727998305234379E-2</v>
      </c>
      <c r="O421" s="24">
        <f ca="1">LN(Data!P433/Data!P432)</f>
        <v>-1.2988633211104236E-2</v>
      </c>
    </row>
    <row r="422" spans="1:15" x14ac:dyDescent="0.35">
      <c r="A422">
        <f ca="1"/>
        <v>420</v>
      </c>
      <c r="B422" s="24">
        <f ca="1">LN(Data!C434/Data!C433)</f>
        <v>1.3332942201153587E-2</v>
      </c>
      <c r="C422" s="24">
        <f ca="1">LN(Data!D434/Data!D433)</f>
        <v>-6.4191721472435937E-4</v>
      </c>
      <c r="D422" s="24">
        <f ca="1">LN(Data!E434/Data!E433)</f>
        <v>-2.8575983884427357E-3</v>
      </c>
      <c r="E422" s="24">
        <f ca="1">LN(Data!F434/Data!F433)</f>
        <v>-9.6048023197336744E-3</v>
      </c>
      <c r="F422" s="24">
        <f ca="1">LN(Data!G434/Data!G433)</f>
        <v>1.6159528150651276E-2</v>
      </c>
      <c r="G422" s="24">
        <f ca="1">LN(Data!H434/Data!H433)</f>
        <v>1.3229893643763131E-2</v>
      </c>
      <c r="H422" s="24">
        <f ca="1">LN(Data!I434/Data!I433)</f>
        <v>4.9875415110391882E-3</v>
      </c>
      <c r="I422" s="24">
        <f ca="1">LN(Data!J434/Data!J433)</f>
        <v>-2.2504430008962939E-3</v>
      </c>
      <c r="J422" s="24">
        <f ca="1">LN(Data!K434/Data!K433)</f>
        <v>1.941748182910384E-3</v>
      </c>
      <c r="K422" s="24">
        <f ca="1">LN(Data!L434/Data!L433)</f>
        <v>1.8296504694880775E-3</v>
      </c>
      <c r="L422" s="24">
        <f ca="1">LN(Data!M434/Data!M433)</f>
        <v>1.8636542558130877E-2</v>
      </c>
      <c r="M422" s="24">
        <f ca="1">LN(Data!N434/Data!N433)</f>
        <v>-1.8299421418306878E-3</v>
      </c>
      <c r="N422" s="24">
        <f ca="1">LN(Data!O434/Data!O433)</f>
        <v>2.3130148882816982E-3</v>
      </c>
      <c r="O422" s="24">
        <f ca="1">LN(Data!P434/Data!P433)</f>
        <v>4.1325818846847133E-3</v>
      </c>
    </row>
    <row r="423" spans="1:15" x14ac:dyDescent="0.35">
      <c r="A423">
        <f ca="1"/>
        <v>421</v>
      </c>
      <c r="B423" s="24">
        <f ca="1">LN(Data!C435/Data!C434)</f>
        <v>1.1396012629335743E-3</v>
      </c>
      <c r="C423" s="24">
        <f ca="1">LN(Data!D435/Data!D434)</f>
        <v>-6.6573852668872068E-3</v>
      </c>
      <c r="D423" s="24">
        <f ca="1">LN(Data!E435/Data!E434)</f>
        <v>-3.2641450152964421E-2</v>
      </c>
      <c r="E423" s="24">
        <f ca="1">LN(Data!F435/Data!F434)</f>
        <v>-4.7128947458762111E-3</v>
      </c>
      <c r="F423" s="24">
        <f ca="1">LN(Data!G435/Data!G434)</f>
        <v>1.5958688526312759E-2</v>
      </c>
      <c r="G423" s="24">
        <f ca="1">LN(Data!H435/Data!H434)</f>
        <v>1.5756057776338806E-2</v>
      </c>
      <c r="H423" s="24">
        <f ca="1">LN(Data!I435/Data!I434)</f>
        <v>-1.1502222532232877E-2</v>
      </c>
      <c r="I423" s="24">
        <f ca="1">LN(Data!J435/Data!J434)</f>
        <v>-1.5896522904039829E-2</v>
      </c>
      <c r="J423" s="24">
        <f ca="1">LN(Data!K435/Data!K434)</f>
        <v>1.1731753679686688E-2</v>
      </c>
      <c r="K423" s="24">
        <f ca="1">LN(Data!L435/Data!L434)</f>
        <v>4.8707432387547949E-3</v>
      </c>
      <c r="L423" s="24">
        <f ca="1">LN(Data!M435/Data!M434)</f>
        <v>-8.0860316329304602E-3</v>
      </c>
      <c r="M423" s="24">
        <f ca="1">LN(Data!N435/Data!N434)</f>
        <v>-1.0220688877057548E-2</v>
      </c>
      <c r="N423" s="24">
        <f ca="1">LN(Data!O435/Data!O434)</f>
        <v>9.9478354312276182E-3</v>
      </c>
      <c r="O423" s="24">
        <f ca="1">LN(Data!P435/Data!P434)</f>
        <v>3.6366025882313877E-3</v>
      </c>
    </row>
    <row r="424" spans="1:15" x14ac:dyDescent="0.35">
      <c r="A424">
        <f ca="1"/>
        <v>422</v>
      </c>
      <c r="B424" s="24">
        <f ca="1">LN(Data!C436/Data!C435)</f>
        <v>3.1490578857323766E-3</v>
      </c>
      <c r="C424" s="24">
        <f ca="1">LN(Data!D436/Data!D435)</f>
        <v>-7.5700588605451674E-3</v>
      </c>
      <c r="D424" s="24">
        <f ca="1">LN(Data!E436/Data!E435)</f>
        <v>2.296965735093276E-3</v>
      </c>
      <c r="E424" s="24">
        <f ca="1">LN(Data!F436/Data!F435)</f>
        <v>1.9870846081311631E-3</v>
      </c>
      <c r="F424" s="24">
        <f ca="1">LN(Data!G436/Data!G435)</f>
        <v>-1.208712823608701E-2</v>
      </c>
      <c r="G424" s="24">
        <f ca="1">LN(Data!H436/Data!H435)</f>
        <v>1.258821561608758E-2</v>
      </c>
      <c r="H424" s="24">
        <f ca="1">LN(Data!I436/Data!I435)</f>
        <v>7.1869592456839004E-4</v>
      </c>
      <c r="I424" s="24">
        <f ca="1">LN(Data!J436/Data!J435)</f>
        <v>9.7625246556592975E-3</v>
      </c>
      <c r="J424" s="24">
        <f ca="1">LN(Data!K436/Data!K435)</f>
        <v>6.3704626972275998E-3</v>
      </c>
      <c r="K424" s="24">
        <f ca="1">LN(Data!L436/Data!L435)</f>
        <v>-5.5203673217509306E-3</v>
      </c>
      <c r="L424" s="24">
        <f ca="1">LN(Data!M436/Data!M435)</f>
        <v>8.0860316329305036E-3</v>
      </c>
      <c r="M424" s="24">
        <f ca="1">LN(Data!N436/Data!N435)</f>
        <v>1.2806870026444192E-2</v>
      </c>
      <c r="N424" s="24">
        <f ca="1">LN(Data!O436/Data!O435)</f>
        <v>-2.8738644074136894E-3</v>
      </c>
      <c r="O424" s="24">
        <f ca="1">LN(Data!P436/Data!P435)</f>
        <v>3.6845984204603817E-4</v>
      </c>
    </row>
    <row r="425" spans="1:15" x14ac:dyDescent="0.35">
      <c r="A425">
        <f ca="1"/>
        <v>423</v>
      </c>
      <c r="B425" s="24">
        <f ca="1">LN(Data!C437/Data!C436)</f>
        <v>-2.0982696979778065E-3</v>
      </c>
      <c r="C425" s="24">
        <f ca="1">LN(Data!D437/Data!D436)</f>
        <v>8.6468329497238049E-3</v>
      </c>
      <c r="D425" s="24">
        <f ca="1">LN(Data!E437/Data!E436)</f>
        <v>7.8354955239486376E-3</v>
      </c>
      <c r="E425" s="24">
        <f ca="1">LN(Data!F437/Data!F436)</f>
        <v>9.6308930609613659E-3</v>
      </c>
      <c r="F425" s="24">
        <f ca="1">LN(Data!G437/Data!G436)</f>
        <v>-4.8611182574228175E-2</v>
      </c>
      <c r="G425" s="24">
        <f ca="1">LN(Data!H437/Data!H436)</f>
        <v>2.0286808965588612E-2</v>
      </c>
      <c r="H425" s="24">
        <f ca="1">LN(Data!I437/Data!I436)</f>
        <v>1.5489114302284866E-2</v>
      </c>
      <c r="I425" s="24">
        <f ca="1">LN(Data!J437/Data!J436)</f>
        <v>6.7774989140870455E-3</v>
      </c>
      <c r="J425" s="24">
        <f ca="1">LN(Data!K437/Data!K436)</f>
        <v>1.2150050848121792E-2</v>
      </c>
      <c r="K425" s="24">
        <f ca="1">LN(Data!L437/Data!L436)</f>
        <v>-6.3257731824115397E-3</v>
      </c>
      <c r="L425" s="24">
        <f ca="1">LN(Data!M437/Data!M436)</f>
        <v>1.2298837309974357E-2</v>
      </c>
      <c r="M425" s="24">
        <f ca="1">LN(Data!N437/Data!N436)</f>
        <v>1.0028916952076082E-2</v>
      </c>
      <c r="N425" s="24">
        <f ca="1">LN(Data!O437/Data!O436)</f>
        <v>4.2038729160224142E-3</v>
      </c>
      <c r="O425" s="24">
        <f ca="1">LN(Data!P437/Data!P436)</f>
        <v>5.0342767135140489E-3</v>
      </c>
    </row>
    <row r="426" spans="1:15" x14ac:dyDescent="0.35">
      <c r="A426">
        <f ca="1"/>
        <v>424</v>
      </c>
      <c r="B426" s="24">
        <f ca="1">LN(Data!C438/Data!C437)</f>
        <v>5.890197880063815E-3</v>
      </c>
      <c r="C426" s="24">
        <f ca="1">LN(Data!D438/Data!D437)</f>
        <v>1.1555874367795533E-2</v>
      </c>
      <c r="D426" s="24">
        <f ca="1">LN(Data!E438/Data!E437)</f>
        <v>-1.3016597997958037E-3</v>
      </c>
      <c r="E426" s="24">
        <f ca="1">LN(Data!F438/Data!F437)</f>
        <v>1.6573618459721613E-2</v>
      </c>
      <c r="F426" s="24">
        <f ca="1">LN(Data!G438/Data!G437)</f>
        <v>-1.726930007530653E-2</v>
      </c>
      <c r="G426" s="24">
        <f ca="1">LN(Data!H438/Data!H437)</f>
        <v>-4.6956930923081807E-4</v>
      </c>
      <c r="H426" s="24">
        <f ca="1">LN(Data!I438/Data!I437)</f>
        <v>-2.1244415238962679E-3</v>
      </c>
      <c r="I426" s="24">
        <f ca="1">LN(Data!J438/Data!J437)</f>
        <v>2.2894481690390309E-2</v>
      </c>
      <c r="J426" s="24">
        <f ca="1">LN(Data!K438/Data!K437)</f>
        <v>2.5062669760597587E-3</v>
      </c>
      <c r="K426" s="24">
        <f ca="1">LN(Data!L438/Data!L437)</f>
        <v>9.9534483640226559E-3</v>
      </c>
      <c r="L426" s="24">
        <f ca="1">LN(Data!M438/Data!M437)</f>
        <v>7.5384526320084874E-3</v>
      </c>
      <c r="M426" s="24">
        <f ca="1">LN(Data!N438/Data!N437)</f>
        <v>1.0299774617578396E-2</v>
      </c>
      <c r="N426" s="24">
        <f ca="1">LN(Data!O438/Data!O437)</f>
        <v>-4.5793344251995336E-3</v>
      </c>
      <c r="O426" s="24">
        <f ca="1">LN(Data!P438/Data!P437)</f>
        <v>3.3482480439139708E-3</v>
      </c>
    </row>
    <row r="427" spans="1:15" x14ac:dyDescent="0.35">
      <c r="A427">
        <f ca="1"/>
        <v>425</v>
      </c>
      <c r="B427" s="24">
        <f ca="1">LN(Data!C439/Data!C438)</f>
        <v>1.2966426208818584E-2</v>
      </c>
      <c r="C427" s="24">
        <f ca="1">LN(Data!D439/Data!D438)</f>
        <v>1.0582109330537008E-2</v>
      </c>
      <c r="D427" s="24">
        <f ca="1">LN(Data!E439/Data!E438)</f>
        <v>0.1528007436278421</v>
      </c>
      <c r="E427" s="24">
        <f ca="1">LN(Data!F439/Data!F438)</f>
        <v>2.8593799366740807E-2</v>
      </c>
      <c r="F427" s="24">
        <f ca="1">LN(Data!G439/Data!G438)</f>
        <v>1.7388603344357653E-2</v>
      </c>
      <c r="G427" s="24">
        <f ca="1">LN(Data!H439/Data!H438)</f>
        <v>-3.3455337006708581E-3</v>
      </c>
      <c r="H427" s="24">
        <f ca="1">LN(Data!I439/Data!I438)</f>
        <v>3.923465396409997E-3</v>
      </c>
      <c r="I427" s="24">
        <f ca="1">LN(Data!J439/Data!J438)</f>
        <v>6.5800018075160057E-3</v>
      </c>
      <c r="J427" s="24">
        <f ca="1">LN(Data!K439/Data!K438)</f>
        <v>7.1707244126427627E-3</v>
      </c>
      <c r="K427" s="24">
        <f ca="1">LN(Data!L439/Data!L438)</f>
        <v>4.2833791665618029E-3</v>
      </c>
      <c r="L427" s="24">
        <f ca="1">LN(Data!M439/Data!M438)</f>
        <v>-2.9112146759508798E-2</v>
      </c>
      <c r="M427" s="24">
        <f ca="1">LN(Data!N439/Data!N438)</f>
        <v>6.4605670029441167E-3</v>
      </c>
      <c r="N427" s="24">
        <f ca="1">LN(Data!O439/Data!O438)</f>
        <v>8.3519069405187159E-3</v>
      </c>
      <c r="O427" s="24">
        <f ca="1">LN(Data!P439/Data!P438)</f>
        <v>3.2096316420549774E-3</v>
      </c>
    </row>
    <row r="428" spans="1:15" x14ac:dyDescent="0.35">
      <c r="A428">
        <f ca="1"/>
        <v>426</v>
      </c>
      <c r="B428" s="24">
        <f ca="1">LN(Data!C440/Data!C439)</f>
        <v>9.3604427595636724E-3</v>
      </c>
      <c r="C428" s="24">
        <f ca="1">LN(Data!D440/Data!D439)</f>
        <v>5.249355886143745E-3</v>
      </c>
      <c r="D428" s="24">
        <f ca="1">LN(Data!E440/Data!E439)</f>
        <v>-1.5491085727427001E-2</v>
      </c>
      <c r="E428" s="24">
        <f ca="1">LN(Data!F440/Data!F439)</f>
        <v>-2.8593799366740908E-2</v>
      </c>
      <c r="F428" s="24">
        <f ca="1">LN(Data!G440/Data!G439)</f>
        <v>8.7300492096898871E-3</v>
      </c>
      <c r="G428" s="24">
        <f ca="1">LN(Data!H440/Data!H439)</f>
        <v>1.0262377461571201E-2</v>
      </c>
      <c r="H428" s="24">
        <f ca="1">LN(Data!I440/Data!I439)</f>
        <v>-8.1212176937218768E-3</v>
      </c>
      <c r="I428" s="24">
        <f ca="1">LN(Data!J440/Data!J439)</f>
        <v>-1.5627444968186696E-3</v>
      </c>
      <c r="J428" s="24">
        <f ca="1">LN(Data!K440/Data!K439)</f>
        <v>2.6370914219894363E-3</v>
      </c>
      <c r="K428" s="24">
        <f ca="1">LN(Data!L440/Data!L439)</f>
        <v>2.1730229857498513E-2</v>
      </c>
      <c r="L428" s="24">
        <f ca="1">LN(Data!M440/Data!M439)</f>
        <v>-1.176601468887143E-2</v>
      </c>
      <c r="M428" s="24">
        <f ca="1">LN(Data!N440/Data!N439)</f>
        <v>-5.473400091583684E-3</v>
      </c>
      <c r="N428" s="24">
        <f ca="1">LN(Data!O440/Data!O439)</f>
        <v>-3.3962908240817373E-2</v>
      </c>
      <c r="O428" s="24">
        <f ca="1">LN(Data!P440/Data!P439)</f>
        <v>5.5921855340959918E-3</v>
      </c>
    </row>
    <row r="429" spans="1:15" x14ac:dyDescent="0.35">
      <c r="A429">
        <f ca="1"/>
        <v>427</v>
      </c>
      <c r="B429" s="24">
        <f ca="1">LN(Data!C441/Data!C440)</f>
        <v>-5.5320327375206512E-4</v>
      </c>
      <c r="C429" s="24">
        <f ca="1">LN(Data!D441/Data!D440)</f>
        <v>4.1876047513129922E-4</v>
      </c>
      <c r="D429" s="24">
        <f ca="1">LN(Data!E441/Data!E440)</f>
        <v>1.8839303141087005E-2</v>
      </c>
      <c r="E429" s="24">
        <f ca="1">LN(Data!F441/Data!F440)</f>
        <v>7.9451483314357946E-3</v>
      </c>
      <c r="F429" s="24">
        <f ca="1">LN(Data!G441/Data!G440)</f>
        <v>6.5021429806689905E-4</v>
      </c>
      <c r="G429" s="24">
        <f ca="1">LN(Data!H441/Data!H440)</f>
        <v>-8.5359389883377223E-3</v>
      </c>
      <c r="H429" s="24">
        <f ca="1">LN(Data!I441/Data!I440)</f>
        <v>5.678900135466413E-3</v>
      </c>
      <c r="I429" s="24">
        <f ca="1">LN(Data!J441/Data!J440)</f>
        <v>-1.2519563450593897E-3</v>
      </c>
      <c r="J429" s="24">
        <f ca="1">LN(Data!K441/Data!K440)</f>
        <v>-1.8607541421003036E-3</v>
      </c>
      <c r="K429" s="24">
        <f ca="1">LN(Data!L441/Data!L440)</f>
        <v>-1.1751292717967056E-2</v>
      </c>
      <c r="L429" s="24">
        <f ca="1">LN(Data!M441/Data!M440)</f>
        <v>9.3841159843377642E-3</v>
      </c>
      <c r="M429" s="24">
        <f ca="1">LN(Data!N441/Data!N440)</f>
        <v>3.4474301565052541E-3</v>
      </c>
      <c r="N429" s="24">
        <f ca="1">LN(Data!O441/Data!O440)</f>
        <v>1.0094427347210694E-2</v>
      </c>
      <c r="O429" s="24">
        <f ca="1">LN(Data!P441/Data!P440)</f>
        <v>-3.1917042853845247E-3</v>
      </c>
    </row>
    <row r="430" spans="1:15" x14ac:dyDescent="0.35">
      <c r="A430">
        <f ca="1"/>
        <v>428</v>
      </c>
      <c r="B430" s="24">
        <f ca="1">LN(Data!C442/Data!C441)</f>
        <v>1.0163980270458799E-2</v>
      </c>
      <c r="C430" s="24">
        <f ca="1">LN(Data!D442/Data!D441)</f>
        <v>-5.4576122030405953E-3</v>
      </c>
      <c r="D430" s="24">
        <f ca="1">LN(Data!E442/Data!E441)</f>
        <v>9.4261856805455142E-3</v>
      </c>
      <c r="E430" s="24">
        <f ca="1">LN(Data!F442/Data!F441)</f>
        <v>9.0714396246985556E-3</v>
      </c>
      <c r="F430" s="24">
        <f ca="1">LN(Data!G442/Data!G441)</f>
        <v>-1.6559232596954244E-3</v>
      </c>
      <c r="G430" s="24">
        <f ca="1">LN(Data!H442/Data!H441)</f>
        <v>-1.1506277420099463E-3</v>
      </c>
      <c r="H430" s="24">
        <f ca="1">LN(Data!I442/Data!I441)</f>
        <v>-2.5128069663442497E-3</v>
      </c>
      <c r="I430" s="24">
        <f ca="1">LN(Data!J442/Data!J441)</f>
        <v>1.2519563450593806E-3</v>
      </c>
      <c r="J430" s="24">
        <f ca="1">LN(Data!K442/Data!K441)</f>
        <v>-5.4470603904474149E-3</v>
      </c>
      <c r="K430" s="24">
        <f ca="1">LN(Data!L442/Data!L441)</f>
        <v>1.1105205228955624E-3</v>
      </c>
      <c r="L430" s="24">
        <f ca="1">LN(Data!M442/Data!M441)</f>
        <v>5.1536288496339322E-3</v>
      </c>
      <c r="M430" s="24">
        <f ca="1">LN(Data!N442/Data!N441)</f>
        <v>4.4762008699698354E-3</v>
      </c>
      <c r="N430" s="24">
        <f ca="1">LN(Data!O442/Data!O441)</f>
        <v>2.0884764785058966E-2</v>
      </c>
      <c r="O430" s="24">
        <f ca="1">LN(Data!P442/Data!P441)</f>
        <v>5.253635272033025E-3</v>
      </c>
    </row>
    <row r="431" spans="1:15" x14ac:dyDescent="0.35">
      <c r="A431">
        <f ca="1"/>
        <v>429</v>
      </c>
      <c r="B431" s="24">
        <f ca="1">LN(Data!C443/Data!C442)</f>
        <v>9.477551441854002E-3</v>
      </c>
      <c r="C431" s="24">
        <f ca="1">LN(Data!D443/Data!D442)</f>
        <v>-9.9419116084584289E-3</v>
      </c>
      <c r="D431" s="24">
        <f ca="1">LN(Data!E443/Data!E442)</f>
        <v>3.444408291901721E-2</v>
      </c>
      <c r="E431" s="24">
        <f ca="1">LN(Data!F443/Data!F442)</f>
        <v>2.3736066211740396E-3</v>
      </c>
      <c r="F431" s="24">
        <f ca="1">LN(Data!G443/Data!G442)</f>
        <v>1.4922142707756825E-2</v>
      </c>
      <c r="G431" s="24">
        <f ca="1">LN(Data!H443/Data!H442)</f>
        <v>-2.8719759287098332E-2</v>
      </c>
      <c r="H431" s="24">
        <f ca="1">LN(Data!I443/Data!I442)</f>
        <v>-1.3556698115760584E-3</v>
      </c>
      <c r="I431" s="24">
        <f ca="1">LN(Data!J443/Data!J442)</f>
        <v>-1.1324436844223679E-2</v>
      </c>
      <c r="J431" s="24">
        <f ca="1">LN(Data!K443/Data!K442)</f>
        <v>-6.7329777566882435E-3</v>
      </c>
      <c r="K431" s="24">
        <f ca="1">LN(Data!L443/Data!L442)</f>
        <v>1.760262668697498E-2</v>
      </c>
      <c r="L431" s="24">
        <f ca="1">LN(Data!M443/Data!M442)</f>
        <v>-3.1683194820452758E-3</v>
      </c>
      <c r="M431" s="24">
        <f ca="1">LN(Data!N443/Data!N442)</f>
        <v>-2.450230934891294E-3</v>
      </c>
      <c r="N431" s="24">
        <f ca="1">LN(Data!O443/Data!O442)</f>
        <v>-1.3327681556947382E-2</v>
      </c>
      <c r="O431" s="24">
        <f ca="1">LN(Data!P443/Data!P442)</f>
        <v>2.8147177704968833E-3</v>
      </c>
    </row>
    <row r="432" spans="1:15" x14ac:dyDescent="0.35">
      <c r="A432">
        <f ca="1"/>
        <v>430</v>
      </c>
      <c r="B432" s="24">
        <f ca="1">LN(Data!C444/Data!C443)</f>
        <v>1.269094670795666E-2</v>
      </c>
      <c r="C432" s="24">
        <f ca="1">LN(Data!D444/Data!D443)</f>
        <v>-4.6878415276067091E-3</v>
      </c>
      <c r="D432" s="24">
        <f ca="1">LN(Data!E444/Data!E443)</f>
        <v>-1.6667052485211647E-2</v>
      </c>
      <c r="E432" s="24">
        <f ca="1">LN(Data!F444/Data!F443)</f>
        <v>-1.8906869289987513E-2</v>
      </c>
      <c r="F432" s="24">
        <f ca="1">LN(Data!G444/Data!G443)</f>
        <v>-8.7506933215787989E-4</v>
      </c>
      <c r="G432" s="24">
        <f ca="1">LN(Data!H444/Data!H443)</f>
        <v>6.4954465160295977E-3</v>
      </c>
      <c r="H432" s="24">
        <f ca="1">LN(Data!I444/Data!I443)</f>
        <v>-1.5887819545223395E-2</v>
      </c>
      <c r="I432" s="24">
        <f ca="1">LN(Data!J444/Data!J443)</f>
        <v>-5.0745430810767867E-3</v>
      </c>
      <c r="J432" s="24">
        <f ca="1">LN(Data!K444/Data!K443)</f>
        <v>-2.0445080645351767E-3</v>
      </c>
      <c r="K432" s="24">
        <f ca="1">LN(Data!L444/Data!L443)</f>
        <v>5.103342800221258E-4</v>
      </c>
      <c r="L432" s="24">
        <f ca="1">LN(Data!M444/Data!M443)</f>
        <v>-3.9674668245091117E-4</v>
      </c>
      <c r="M432" s="24">
        <f ca="1">LN(Data!N444/Data!N443)</f>
        <v>-8.3141356522671087E-3</v>
      </c>
      <c r="N432" s="24">
        <f ca="1">LN(Data!O444/Data!O443)</f>
        <v>-2.9484878780398956E-3</v>
      </c>
      <c r="O432" s="24">
        <f ca="1">LN(Data!P444/Data!P443)</f>
        <v>2.3420258630669396E-4</v>
      </c>
    </row>
    <row r="433" spans="1:15" x14ac:dyDescent="0.35">
      <c r="A433">
        <f ca="1"/>
        <v>431</v>
      </c>
      <c r="B433" s="24">
        <f ca="1">LN(Data!C445/Data!C444)</f>
        <v>1.4825189059665656E-3</v>
      </c>
      <c r="C433" s="24">
        <f ca="1">LN(Data!D445/Data!D444)</f>
        <v>-9.6577636593952968E-3</v>
      </c>
      <c r="D433" s="24">
        <f ca="1">LN(Data!E445/Data!E444)</f>
        <v>3.2273770524071127E-2</v>
      </c>
      <c r="E433" s="24">
        <f ca="1">LN(Data!F445/Data!F444)</f>
        <v>-9.4672390563332234E-3</v>
      </c>
      <c r="F433" s="24">
        <f ca="1">LN(Data!G445/Data!G444)</f>
        <v>1.7529591793504534E-2</v>
      </c>
      <c r="G433" s="24">
        <f ca="1">LN(Data!H445/Data!H444)</f>
        <v>-4.9348381002734401E-3</v>
      </c>
      <c r="H433" s="24">
        <f ca="1">LN(Data!I445/Data!I444)</f>
        <v>-1.2482412839616638E-2</v>
      </c>
      <c r="I433" s="24">
        <f ca="1">LN(Data!J445/Data!J444)</f>
        <v>-1.4411778661303316E-2</v>
      </c>
      <c r="J433" s="24">
        <f ca="1">LN(Data!K445/Data!K444)</f>
        <v>-2.0839058411951925E-2</v>
      </c>
      <c r="K433" s="24">
        <f ca="1">LN(Data!L445/Data!L444)</f>
        <v>1.432181233961893E-2</v>
      </c>
      <c r="L433" s="24">
        <f ca="1">LN(Data!M445/Data!M444)</f>
        <v>-3.0213778596496595E-2</v>
      </c>
      <c r="M433" s="24">
        <f ca="1">LN(Data!N445/Data!N444)</f>
        <v>-9.4445836875248525E-3</v>
      </c>
      <c r="N433" s="24">
        <f ca="1">LN(Data!O445/Data!O444)</f>
        <v>5.2171104533420762E-3</v>
      </c>
      <c r="O433" s="24">
        <f ca="1">LN(Data!P445/Data!P444)</f>
        <v>6.2849243493431394E-3</v>
      </c>
    </row>
    <row r="434" spans="1:15" x14ac:dyDescent="0.35">
      <c r="A434">
        <f ca="1"/>
        <v>432</v>
      </c>
      <c r="B434" s="24">
        <f ca="1">LN(Data!C446/Data!C445)</f>
        <v>1.2344409027086238E-4</v>
      </c>
      <c r="C434" s="24">
        <f ca="1">LN(Data!D446/Data!D445)</f>
        <v>1.3494903306689118E-2</v>
      </c>
      <c r="D434" s="24">
        <f ca="1">LN(Data!E446/Data!E445)</f>
        <v>-3.5260062956480279E-2</v>
      </c>
      <c r="E434" s="24">
        <f ca="1">LN(Data!F446/Data!F445)</f>
        <v>0.10149941264738795</v>
      </c>
      <c r="F434" s="24">
        <f ca="1">LN(Data!G446/Data!G445)</f>
        <v>-9.9709768195779813E-3</v>
      </c>
      <c r="G434" s="24">
        <f ca="1">LN(Data!H446/Data!H445)</f>
        <v>4.988344079579576E-3</v>
      </c>
      <c r="H434" s="24">
        <f ca="1">LN(Data!I446/Data!I445)</f>
        <v>-6.3335656234792181E-3</v>
      </c>
      <c r="I434" s="24">
        <f ca="1">LN(Data!J446/Data!J445)</f>
        <v>-2.9074483411213291E-3</v>
      </c>
      <c r="J434" s="24">
        <f ca="1">LN(Data!K446/Data!K445)</f>
        <v>1.1348319663148709E-2</v>
      </c>
      <c r="K434" s="24">
        <f ca="1">LN(Data!L446/Data!L445)</f>
        <v>1.1817782189859459E-2</v>
      </c>
      <c r="L434" s="24">
        <f ca="1">LN(Data!M446/Data!M445)</f>
        <v>-8.6260547197673908E-3</v>
      </c>
      <c r="M434" s="24">
        <f ca="1">LN(Data!N446/Data!N445)</f>
        <v>1.9334524375285347E-3</v>
      </c>
      <c r="N434" s="24">
        <f ca="1">LN(Data!O446/Data!O445)</f>
        <v>5.0230327462733862E-3</v>
      </c>
      <c r="O434" s="24">
        <f ca="1">LN(Data!P446/Data!P445)</f>
        <v>-1.6661445158648285E-3</v>
      </c>
    </row>
    <row r="435" spans="1:15" x14ac:dyDescent="0.35">
      <c r="A435">
        <f ca="1"/>
        <v>433</v>
      </c>
      <c r="B435" s="24">
        <f ca="1">LN(Data!C447/Data!C446)</f>
        <v>-8.2324858522934052E-4</v>
      </c>
      <c r="C435" s="24">
        <f ca="1">LN(Data!D447/Data!D446)</f>
        <v>-5.3333459753626168E-3</v>
      </c>
      <c r="D435" s="24">
        <f ca="1">LN(Data!E447/Data!E446)</f>
        <v>-4.9059787688544073E-3</v>
      </c>
      <c r="E435" s="24">
        <f ca="1">LN(Data!F447/Data!F446)</f>
        <v>-2.1606810047684916E-2</v>
      </c>
      <c r="F435" s="24">
        <f ca="1">LN(Data!G447/Data!G446)</f>
        <v>1.1918954976528852E-2</v>
      </c>
      <c r="G435" s="24">
        <f ca="1">LN(Data!H447/Data!H446)</f>
        <v>3.2097576908547329E-4</v>
      </c>
      <c r="H435" s="24">
        <f ca="1">LN(Data!I447/Data!I446)</f>
        <v>-1.4054816087349209E-3</v>
      </c>
      <c r="I435" s="24">
        <f ca="1">LN(Data!J447/Data!J446)</f>
        <v>-3.2404435354483974E-3</v>
      </c>
      <c r="J435" s="24">
        <f ca="1">LN(Data!K447/Data!K446)</f>
        <v>-6.2176366108705619E-3</v>
      </c>
      <c r="K435" s="24">
        <f ca="1">LN(Data!L447/Data!L446)</f>
        <v>2.1440105708975103E-3</v>
      </c>
      <c r="L435" s="24">
        <f ca="1">LN(Data!M447/Data!M446)</f>
        <v>-1.957987982901109E-2</v>
      </c>
      <c r="M435" s="24">
        <f ca="1">LN(Data!N447/Data!N446)</f>
        <v>-1.6966600285487281E-2</v>
      </c>
      <c r="N435" s="24">
        <f ca="1">LN(Data!O447/Data!O446)</f>
        <v>-2.0898649194592421E-3</v>
      </c>
      <c r="O435" s="24">
        <f ca="1">LN(Data!P447/Data!P446)</f>
        <v>1.9883037010827828E-3</v>
      </c>
    </row>
    <row r="436" spans="1:15" x14ac:dyDescent="0.35">
      <c r="A436">
        <f ca="1"/>
        <v>434</v>
      </c>
      <c r="B436" s="24">
        <f ca="1">LN(Data!C448/Data!C447)</f>
        <v>1.5972888051357558E-2</v>
      </c>
      <c r="C436" s="24">
        <f ca="1">LN(Data!D448/Data!D447)</f>
        <v>-1.8131297473565417E-2</v>
      </c>
      <c r="D436" s="24">
        <f ca="1">LN(Data!E448/Data!E447)</f>
        <v>6.8373371804219471E-2</v>
      </c>
      <c r="E436" s="24">
        <f ca="1">LN(Data!F448/Data!F447)</f>
        <v>1.8074797545812978E-2</v>
      </c>
      <c r="F436" s="24">
        <f ca="1">LN(Data!G448/Data!G447)</f>
        <v>3.7705711948480452E-3</v>
      </c>
      <c r="G436" s="24">
        <f ca="1">LN(Data!H448/Data!H447)</f>
        <v>-3.6993840602993877E-2</v>
      </c>
      <c r="H436" s="24">
        <f ca="1">LN(Data!I448/Data!I447)</f>
        <v>1.9403840018042515E-3</v>
      </c>
      <c r="I436" s="24">
        <f ca="1">LN(Data!J448/Data!J447)</f>
        <v>2.9108084158070764E-2</v>
      </c>
      <c r="J436" s="24">
        <f ca="1">LN(Data!K448/Data!K447)</f>
        <v>1.1188365268463834E-3</v>
      </c>
      <c r="K436" s="24">
        <f ca="1">LN(Data!L448/Data!L447)</f>
        <v>5.5081693688085664E-3</v>
      </c>
      <c r="L436" s="24">
        <f ca="1">LN(Data!M448/Data!M447)</f>
        <v>2.4518161469593815E-2</v>
      </c>
      <c r="M436" s="24">
        <f ca="1">LN(Data!N448/Data!N447)</f>
        <v>1.0590781712303257E-2</v>
      </c>
      <c r="N436" s="24">
        <f ca="1">LN(Data!O448/Data!O447)</f>
        <v>2.1974358773195955E-2</v>
      </c>
      <c r="O436" s="24">
        <f ca="1">LN(Data!P448/Data!P447)</f>
        <v>-5.2210070784565717E-3</v>
      </c>
    </row>
    <row r="437" spans="1:15" x14ac:dyDescent="0.35">
      <c r="A437">
        <f ca="1"/>
        <v>435</v>
      </c>
      <c r="B437" s="24">
        <f ca="1">LN(Data!C449/Data!C448)</f>
        <v>4.1252181771443009E-3</v>
      </c>
      <c r="C437" s="24">
        <f ca="1">LN(Data!D449/Data!D448)</f>
        <v>-3.491166539600252E-3</v>
      </c>
      <c r="D437" s="24">
        <f ca="1">LN(Data!E449/Data!E448)</f>
        <v>-1.6984453573473751E-2</v>
      </c>
      <c r="E437" s="24">
        <f ca="1">LN(Data!F449/Data!F448)</f>
        <v>-8.8495580996660246E-4</v>
      </c>
      <c r="F437" s="24">
        <f ca="1">LN(Data!G449/Data!G448)</f>
        <v>5.4376294368523162E-2</v>
      </c>
      <c r="G437" s="24">
        <f ca="1">LN(Data!H449/Data!H448)</f>
        <v>-2.3416854589456953E-2</v>
      </c>
      <c r="H437" s="24">
        <f ca="1">LN(Data!I449/Data!I448)</f>
        <v>-2.4763255970003274E-3</v>
      </c>
      <c r="I437" s="24">
        <f ca="1">LN(Data!J449/Data!J448)</f>
        <v>-4.1067819526533593E-3</v>
      </c>
      <c r="J437" s="24">
        <f ca="1">LN(Data!K449/Data!K448)</f>
        <v>4.9398554758852556E-3</v>
      </c>
      <c r="K437" s="24">
        <f ca="1">LN(Data!L449/Data!L448)</f>
        <v>-6.0493803415409345E-3</v>
      </c>
      <c r="L437" s="24">
        <f ca="1">LN(Data!M449/Data!M448)</f>
        <v>-1.3847487985340082E-2</v>
      </c>
      <c r="M437" s="24">
        <f ca="1">LN(Data!N449/Data!N448)</f>
        <v>2.3174981403624824E-3</v>
      </c>
      <c r="N437" s="24">
        <f ca="1">LN(Data!O449/Data!O448)</f>
        <v>-7.0239141947568877E-3</v>
      </c>
      <c r="O437" s="24">
        <f ca="1">LN(Data!P449/Data!P448)</f>
        <v>-2.8462333669067637E-3</v>
      </c>
    </row>
    <row r="438" spans="1:15" x14ac:dyDescent="0.35">
      <c r="A438">
        <f ca="1"/>
        <v>436</v>
      </c>
      <c r="B438" s="24">
        <f ca="1">LN(Data!C450/Data!C449)</f>
        <v>-5.1794717822105452E-3</v>
      </c>
      <c r="C438" s="24">
        <f ca="1">LN(Data!D450/Data!D449)</f>
        <v>7.1872246661054771E-3</v>
      </c>
      <c r="D438" s="24">
        <f ca="1">LN(Data!E450/Data!E449)</f>
        <v>-4.9434210205677107E-3</v>
      </c>
      <c r="E438" s="24">
        <f ca="1">LN(Data!F450/Data!F449)</f>
        <v>-4.4365645086876567E-3</v>
      </c>
      <c r="F438" s="24">
        <f ca="1">LN(Data!G450/Data!G449)</f>
        <v>5.377441755895801E-2</v>
      </c>
      <c r="G438" s="24">
        <f ca="1">LN(Data!H450/Data!H449)</f>
        <v>2.6796827332113034E-2</v>
      </c>
      <c r="H438" s="24">
        <f ca="1">LN(Data!I450/Data!I449)</f>
        <v>-1.7508136411927049E-2</v>
      </c>
      <c r="I438" s="24">
        <f ca="1">LN(Data!J450/Data!J449)</f>
        <v>-9.5420571332030472E-3</v>
      </c>
      <c r="J438" s="24">
        <f ca="1">LN(Data!K450/Data!K449)</f>
        <v>-4.3010818993905854E-3</v>
      </c>
      <c r="K438" s="24">
        <f ca="1">LN(Data!L450/Data!L449)</f>
        <v>1.2686202056882959E-2</v>
      </c>
      <c r="L438" s="24">
        <f ca="1">LN(Data!M450/Data!M449)</f>
        <v>8.7029144409831935E-3</v>
      </c>
      <c r="M438" s="24">
        <f ca="1">LN(Data!N450/Data!N449)</f>
        <v>-1.9393551819803657E-2</v>
      </c>
      <c r="N438" s="24">
        <f ca="1">LN(Data!O450/Data!O449)</f>
        <v>-1.1233511568118982E-2</v>
      </c>
      <c r="O438" s="24">
        <f ca="1">LN(Data!P450/Data!P449)</f>
        <v>7.5481550978683471E-3</v>
      </c>
    </row>
    <row r="439" spans="1:15" x14ac:dyDescent="0.35">
      <c r="A439">
        <f ca="1"/>
        <v>437</v>
      </c>
      <c r="B439" s="24">
        <f ca="1">LN(Data!C451/Data!C450)</f>
        <v>5.9460181251939897E-3</v>
      </c>
      <c r="C439" s="24">
        <f ca="1">LN(Data!D451/Data!D450)</f>
        <v>0</v>
      </c>
      <c r="D439" s="24">
        <f ca="1">LN(Data!E451/Data!E450)</f>
        <v>-2.4823033197012283E-2</v>
      </c>
      <c r="E439" s="24">
        <f ca="1">LN(Data!F451/Data!F450)</f>
        <v>-4.447409457339168E-4</v>
      </c>
      <c r="F439" s="24">
        <f ca="1">LN(Data!G451/Data!G450)</f>
        <v>-1.7761722618637621E-2</v>
      </c>
      <c r="G439" s="24">
        <f ca="1">LN(Data!H451/Data!H450)</f>
        <v>-2.6032305819879546E-3</v>
      </c>
      <c r="H439" s="24">
        <f ca="1">LN(Data!I451/Data!I450)</f>
        <v>-2.7314958256094948E-3</v>
      </c>
      <c r="I439" s="24">
        <f ca="1">LN(Data!J451/Data!J450)</f>
        <v>8.2750313064315194E-3</v>
      </c>
      <c r="J439" s="24">
        <f ca="1">LN(Data!K451/Data!K450)</f>
        <v>1.8975901459005604E-2</v>
      </c>
      <c r="K439" s="24">
        <f ca="1">LN(Data!L451/Data!L450)</f>
        <v>1.2687108707523317E-3</v>
      </c>
      <c r="L439" s="24">
        <f ca="1">LN(Data!M451/Data!M450)</f>
        <v>-5.7935192050432944E-3</v>
      </c>
      <c r="M439" s="24">
        <f ca="1">LN(Data!N451/Data!N450)</f>
        <v>1.349531046223066E-2</v>
      </c>
      <c r="N439" s="24">
        <f ca="1">LN(Data!O451/Data!O450)</f>
        <v>-1.8358581532124311E-3</v>
      </c>
      <c r="O439" s="24">
        <f ca="1">LN(Data!P451/Data!P450)</f>
        <v>-5.169732743847414E-3</v>
      </c>
    </row>
    <row r="440" spans="1:15" x14ac:dyDescent="0.35">
      <c r="A440">
        <f ca="1"/>
        <v>438</v>
      </c>
      <c r="B440" s="24">
        <f ca="1">LN(Data!C452/Data!C451)</f>
        <v>6.8535953820605803E-4</v>
      </c>
      <c r="C440" s="24">
        <f ca="1">LN(Data!D452/Data!D451)</f>
        <v>-8.9373891907281768E-3</v>
      </c>
      <c r="D440" s="24">
        <f ca="1">LN(Data!E452/Data!E451)</f>
        <v>2.1688234391640773E-2</v>
      </c>
      <c r="E440" s="24">
        <f ca="1">LN(Data!F452/Data!F451)</f>
        <v>4.4474094573383559E-4</v>
      </c>
      <c r="F440" s="24">
        <f ca="1">LN(Data!G452/Data!G451)</f>
        <v>-1.1210762287698682E-2</v>
      </c>
      <c r="G440" s="24">
        <f ca="1">LN(Data!H452/Data!H451)</f>
        <v>-4.5580957182268268E-3</v>
      </c>
      <c r="H440" s="24">
        <f ca="1">LN(Data!I452/Data!I451)</f>
        <v>2.5950980896005502E-3</v>
      </c>
      <c r="I440" s="24">
        <f ca="1">LN(Data!J452/Data!J451)</f>
        <v>4.4275847156072211E-3</v>
      </c>
      <c r="J440" s="24">
        <f ca="1">LN(Data!K452/Data!K451)</f>
        <v>-1.1342276603934607E-2</v>
      </c>
      <c r="K440" s="24">
        <f ca="1">LN(Data!L452/Data!L451)</f>
        <v>-5.106887541648961E-3</v>
      </c>
      <c r="L440" s="24">
        <f ca="1">LN(Data!M452/Data!M451)</f>
        <v>-1.1478786165141917E-2</v>
      </c>
      <c r="M440" s="24">
        <f ca="1">LN(Data!N452/Data!N451)</f>
        <v>-5.8699319616645311E-3</v>
      </c>
      <c r="N440" s="24">
        <f ca="1">LN(Data!O452/Data!O451)</f>
        <v>8.7662546575223899E-4</v>
      </c>
      <c r="O440" s="24">
        <f ca="1">LN(Data!P452/Data!P451)</f>
        <v>-7.1990353323698322E-5</v>
      </c>
    </row>
    <row r="441" spans="1:15" x14ac:dyDescent="0.35">
      <c r="A441">
        <f ca="1"/>
        <v>439</v>
      </c>
      <c r="B441" s="24">
        <f ca="1">LN(Data!C453/Data!C452)</f>
        <v>1.1659486612797755E-2</v>
      </c>
      <c r="C441" s="24">
        <f ca="1">LN(Data!D453/Data!D452)</f>
        <v>-4.3888593599885227E-3</v>
      </c>
      <c r="D441" s="24">
        <f ca="1">LN(Data!E453/Data!E452)</f>
        <v>1.0411338188241399E-2</v>
      </c>
      <c r="E441" s="24">
        <f ca="1">LN(Data!F453/Data!F452)</f>
        <v>-2.8869844429625046E-2</v>
      </c>
      <c r="F441" s="24">
        <f ca="1">LN(Data!G453/Data!G452)</f>
        <v>3.5400094649664149E-2</v>
      </c>
      <c r="G441" s="24">
        <f ca="1">LN(Data!H453/Data!H452)</f>
        <v>3.9478491041872663E-3</v>
      </c>
      <c r="H441" s="24">
        <f ca="1">LN(Data!I453/Data!I452)</f>
        <v>-1.9073115797883684E-2</v>
      </c>
      <c r="I441" s="24">
        <f ca="1">LN(Data!J453/Data!J452)</f>
        <v>-2.2982179717718015E-2</v>
      </c>
      <c r="J441" s="24">
        <f ca="1">LN(Data!K453/Data!K452)</f>
        <v>-9.0714396246986077E-3</v>
      </c>
      <c r="K441" s="24">
        <f ca="1">LN(Data!L453/Data!L452)</f>
        <v>9.6122494321048465E-3</v>
      </c>
      <c r="L441" s="24">
        <f ca="1">LN(Data!M453/Data!M452)</f>
        <v>-2.2072203355499146E-2</v>
      </c>
      <c r="M441" s="24">
        <f ca="1">LN(Data!N453/Data!N452)</f>
        <v>-1.2420937420838614E-2</v>
      </c>
      <c r="N441" s="24">
        <f ca="1">LN(Data!O453/Data!O452)</f>
        <v>-2.8526205285451342E-2</v>
      </c>
      <c r="O441" s="24">
        <f ca="1">LN(Data!P453/Data!P452)</f>
        <v>3.9159381817492241E-3</v>
      </c>
    </row>
    <row r="442" spans="1:15" x14ac:dyDescent="0.35">
      <c r="A442">
        <f ca="1"/>
        <v>440</v>
      </c>
      <c r="B442" s="24">
        <f ca="1">LN(Data!C454/Data!C453)</f>
        <v>9.6726354705936723E-3</v>
      </c>
      <c r="C442" s="24">
        <f ca="1">LN(Data!D454/Data!D453)</f>
        <v>-9.2797837825722828E-3</v>
      </c>
      <c r="D442" s="24">
        <f ca="1">LN(Data!E454/Data!E453)</f>
        <v>1.2938286188375146E-3</v>
      </c>
      <c r="E442" s="24">
        <f ca="1">LN(Data!F454/Data!F453)</f>
        <v>-2.2212852210542901E-2</v>
      </c>
      <c r="F442" s="24">
        <f ca="1">LN(Data!G454/Data!G453)</f>
        <v>-6.3252608358130595E-3</v>
      </c>
      <c r="G442" s="24">
        <f ca="1">LN(Data!H454/Data!H453)</f>
        <v>-7.2403546595639244E-3</v>
      </c>
      <c r="H442" s="24">
        <f ca="1">LN(Data!I454/Data!I453)</f>
        <v>1.7639815207833913E-2</v>
      </c>
      <c r="I442" s="24">
        <f ca="1">LN(Data!J454/Data!J453)</f>
        <v>9.0003821972991661E-3</v>
      </c>
      <c r="J442" s="24">
        <f ca="1">LN(Data!K454/Data!K453)</f>
        <v>1.3497624530260155E-2</v>
      </c>
      <c r="K442" s="24">
        <f ca="1">LN(Data!L454/Data!L453)</f>
        <v>6.3352124031293821E-3</v>
      </c>
      <c r="L442" s="24">
        <f ca="1">LN(Data!M454/Data!M453)</f>
        <v>-8.587377084177582E-4</v>
      </c>
      <c r="M442" s="24">
        <f ca="1">LN(Data!N454/Data!N453)</f>
        <v>7.6883653197769438E-4</v>
      </c>
      <c r="N442" s="24">
        <f ca="1">LN(Data!O454/Data!O453)</f>
        <v>7.2959810965913413E-4</v>
      </c>
      <c r="O442" s="24">
        <f ca="1">LN(Data!P454/Data!P453)</f>
        <v>-4.2039514323495373E-3</v>
      </c>
    </row>
    <row r="443" spans="1:15" x14ac:dyDescent="0.35">
      <c r="A443">
        <f ca="1"/>
        <v>441</v>
      </c>
      <c r="B443" s="24">
        <f ca="1">LN(Data!C455/Data!C454)</f>
        <v>-2.1654585708258262E-2</v>
      </c>
      <c r="C443" s="24">
        <f ca="1">LN(Data!D455/Data!D454)</f>
        <v>-3.5012045959708464E-2</v>
      </c>
      <c r="D443" s="24">
        <f ca="1">LN(Data!E455/Data!E454)</f>
        <v>-4.9254798217000699E-3</v>
      </c>
      <c r="E443" s="24">
        <f ca="1">LN(Data!F455/Data!F454)</f>
        <v>-3.4757128717694236E-2</v>
      </c>
      <c r="F443" s="24">
        <f ca="1">LN(Data!G455/Data!G454)</f>
        <v>-3.658372637393438E-2</v>
      </c>
      <c r="G443" s="24">
        <f ca="1">LN(Data!H455/Data!H454)</f>
        <v>-2.8979316738031148E-2</v>
      </c>
      <c r="H443" s="24">
        <f ca="1">LN(Data!I455/Data!I454)</f>
        <v>-1.1402788752286211E-2</v>
      </c>
      <c r="I443" s="24">
        <f ca="1">LN(Data!J455/Data!J454)</f>
        <v>-3.0871663667087029E-2</v>
      </c>
      <c r="J443" s="24">
        <f ca="1">LN(Data!K455/Data!K454)</f>
        <v>-8.7129264069237562E-3</v>
      </c>
      <c r="K443" s="24">
        <f ca="1">LN(Data!L455/Data!L454)</f>
        <v>-3.8284655330873545E-2</v>
      </c>
      <c r="L443" s="24">
        <f ca="1">LN(Data!M455/Data!M454)</f>
        <v>-1.1665718815962522E-2</v>
      </c>
      <c r="M443" s="24">
        <f ca="1">LN(Data!N455/Data!N454)</f>
        <v>-1.1012121457235112E-2</v>
      </c>
      <c r="N443" s="24">
        <f ca="1">LN(Data!O455/Data!O454)</f>
        <v>-2.0720290487215909E-2</v>
      </c>
      <c r="O443" s="24">
        <f ca="1">LN(Data!P455/Data!P454)</f>
        <v>-2.9803318585655339E-2</v>
      </c>
    </row>
    <row r="444" spans="1:15" x14ac:dyDescent="0.35">
      <c r="A444">
        <f ca="1"/>
        <v>442</v>
      </c>
      <c r="B444" s="24">
        <f ca="1">LN(Data!C456/Data!C455)</f>
        <v>6.9902261174959015E-3</v>
      </c>
      <c r="C444" s="24">
        <f ca="1">LN(Data!D456/Data!D455)</f>
        <v>-2.7624326959100726E-3</v>
      </c>
      <c r="D444" s="24">
        <f ca="1">LN(Data!E456/Data!E455)</f>
        <v>2.5953816800772102E-3</v>
      </c>
      <c r="E444" s="24">
        <f ca="1">LN(Data!F456/Data!F455)</f>
        <v>1.9361090268664007E-3</v>
      </c>
      <c r="F444" s="24">
        <f ca="1">LN(Data!G456/Data!G455)</f>
        <v>5.836937365581898E-4</v>
      </c>
      <c r="G444" s="24">
        <f ca="1">LN(Data!H456/Data!H455)</f>
        <v>0</v>
      </c>
      <c r="H444" s="24">
        <f ca="1">LN(Data!I456/Data!I455)</f>
        <v>-8.1157453047675764E-3</v>
      </c>
      <c r="I444" s="24">
        <f ca="1">LN(Data!J456/Data!J455)</f>
        <v>-6.6225407604933824E-3</v>
      </c>
      <c r="J444" s="24">
        <f ca="1">LN(Data!K456/Data!K455)</f>
        <v>-6.3846984646697682E-3</v>
      </c>
      <c r="K444" s="24">
        <f ca="1">LN(Data!L456/Data!L455)</f>
        <v>-8.2340298790001861E-4</v>
      </c>
      <c r="L444" s="24">
        <f ca="1">LN(Data!M456/Data!M455)</f>
        <v>-1.4445425187723314E-2</v>
      </c>
      <c r="M444" s="24">
        <f ca="1">LN(Data!N456/Data!N455)</f>
        <v>-1.935333369597558E-2</v>
      </c>
      <c r="N444" s="24">
        <f ca="1">LN(Data!O456/Data!O455)</f>
        <v>-5.534097047402162E-3</v>
      </c>
      <c r="O444" s="24">
        <f ca="1">LN(Data!P456/Data!P455)</f>
        <v>-3.7102998347863397E-4</v>
      </c>
    </row>
    <row r="445" spans="1:15" x14ac:dyDescent="0.35">
      <c r="A445">
        <f ca="1"/>
        <v>443</v>
      </c>
      <c r="B445" s="24">
        <f ca="1">LN(Data!C457/Data!C456)</f>
        <v>1.8640977623199214E-2</v>
      </c>
      <c r="C445" s="24">
        <f ca="1">LN(Data!D457/Data!D456)</f>
        <v>1.8047320209706712E-2</v>
      </c>
      <c r="D445" s="24">
        <f ca="1">LN(Data!E457/Data!E456)</f>
        <v>1.7726861112335415E-2</v>
      </c>
      <c r="E445" s="24">
        <f ca="1">LN(Data!F457/Data!F456)</f>
        <v>-1.9361090268663291E-3</v>
      </c>
      <c r="F445" s="24">
        <f ca="1">LN(Data!G457/Data!G456)</f>
        <v>1.5266668379197474E-2</v>
      </c>
      <c r="G445" s="24">
        <f ca="1">LN(Data!H457/Data!H456)</f>
        <v>1.2181672469863252E-2</v>
      </c>
      <c r="H445" s="24">
        <f ca="1">LN(Data!I457/Data!I456)</f>
        <v>6.1795023929529175E-3</v>
      </c>
      <c r="I445" s="24">
        <f ca="1">LN(Data!J457/Data!J456)</f>
        <v>1.385703466142606E-2</v>
      </c>
      <c r="J445" s="24">
        <f ca="1">LN(Data!K457/Data!K456)</f>
        <v>1.6000003413334314E-3</v>
      </c>
      <c r="K445" s="24">
        <f ca="1">LN(Data!L457/Data!L456)</f>
        <v>-9.8439850903452616E-4</v>
      </c>
      <c r="L445" s="24">
        <f ca="1">LN(Data!M457/Data!M456)</f>
        <v>3.8279081516143003E-2</v>
      </c>
      <c r="M445" s="24">
        <f ca="1">LN(Data!N457/Data!N456)</f>
        <v>8.6768440256888152E-3</v>
      </c>
      <c r="N445" s="24">
        <f ca="1">LN(Data!O457/Data!O456)</f>
        <v>2.5512462153369627E-3</v>
      </c>
      <c r="O445" s="24">
        <f ca="1">LN(Data!P457/Data!P456)</f>
        <v>1.1254939006815141E-2</v>
      </c>
    </row>
    <row r="446" spans="1:15" x14ac:dyDescent="0.35">
      <c r="A446">
        <f ca="1"/>
        <v>444</v>
      </c>
      <c r="B446" s="24">
        <f ca="1">LN(Data!C458/Data!C457)</f>
        <v>3.0602660418225774E-3</v>
      </c>
      <c r="C446" s="24">
        <f ca="1">LN(Data!D458/Data!D457)</f>
        <v>-6.359321908292504E-3</v>
      </c>
      <c r="D446" s="24">
        <f ca="1">LN(Data!E458/Data!E457)</f>
        <v>-7.1556655954123595E-3</v>
      </c>
      <c r="E446" s="24">
        <f ca="1">LN(Data!F458/Data!F457)</f>
        <v>-2.7506645789833702E-2</v>
      </c>
      <c r="F446" s="24">
        <f ca="1">LN(Data!G458/Data!G457)</f>
        <v>1.6682595996465325E-2</v>
      </c>
      <c r="G446" s="24">
        <f ca="1">LN(Data!H458/Data!H457)</f>
        <v>9.50448431156398E-3</v>
      </c>
      <c r="H446" s="24">
        <f ca="1">LN(Data!I458/Data!I457)</f>
        <v>5.5222063435023429E-3</v>
      </c>
      <c r="I446" s="24">
        <f ca="1">LN(Data!J458/Data!J457)</f>
        <v>-1.9678589492404287E-3</v>
      </c>
      <c r="J446" s="24">
        <f ca="1">LN(Data!K458/Data!K457)</f>
        <v>-2.7215257332628465E-3</v>
      </c>
      <c r="K446" s="24">
        <f ca="1">LN(Data!L458/Data!L457)</f>
        <v>-3.0968654675452034E-3</v>
      </c>
      <c r="L446" s="24">
        <f ca="1">LN(Data!M458/Data!M457)</f>
        <v>1.4952368706736762E-2</v>
      </c>
      <c r="M446" s="24">
        <f ca="1">LN(Data!N458/Data!N457)</f>
        <v>-9.8659048078793467E-3</v>
      </c>
      <c r="N446" s="24">
        <f ca="1">LN(Data!O458/Data!O457)</f>
        <v>-5.594851484974097E-3</v>
      </c>
      <c r="O446" s="24">
        <f ca="1">LN(Data!P458/Data!P457)</f>
        <v>3.9369048221398143E-3</v>
      </c>
    </row>
    <row r="447" spans="1:15" x14ac:dyDescent="0.35">
      <c r="A447">
        <f ca="1"/>
        <v>445</v>
      </c>
      <c r="B447" s="24">
        <f ca="1">LN(Data!C459/Data!C458)</f>
        <v>1.1412669882966294E-2</v>
      </c>
      <c r="C447" s="24">
        <f ca="1">LN(Data!D459/Data!D458)</f>
        <v>1.1102413804305322E-2</v>
      </c>
      <c r="D447" s="24">
        <f ca="1">LN(Data!E459/Data!E458)</f>
        <v>2.5614768103576183E-3</v>
      </c>
      <c r="E447" s="24">
        <f ca="1">LN(Data!F459/Data!F458)</f>
        <v>-6.996530289836057E-3</v>
      </c>
      <c r="F447" s="24">
        <f ca="1">LN(Data!G459/Data!G458)</f>
        <v>7.5754060382644175E-3</v>
      </c>
      <c r="G447" s="24">
        <f ca="1">LN(Data!H459/Data!H458)</f>
        <v>1.6196947214865892E-2</v>
      </c>
      <c r="H447" s="24">
        <f ca="1">LN(Data!I459/Data!I458)</f>
        <v>3.9846164289380889E-3</v>
      </c>
      <c r="I447" s="24">
        <f ca="1">LN(Data!J459/Data!J458)</f>
        <v>5.8919974053746899E-3</v>
      </c>
      <c r="J447" s="24">
        <f ca="1">LN(Data!K459/Data!K458)</f>
        <v>7.3471022077631247E-3</v>
      </c>
      <c r="K447" s="24">
        <f ca="1">LN(Data!L459/Data!L458)</f>
        <v>9.3302604638468636E-3</v>
      </c>
      <c r="L447" s="24">
        <f ca="1">LN(Data!M459/Data!M458)</f>
        <v>5.8357814641017726E-3</v>
      </c>
      <c r="M447" s="24">
        <f ca="1">LN(Data!N459/Data!N458)</f>
        <v>9.9967948604221778E-3</v>
      </c>
      <c r="N447" s="24">
        <f ca="1">LN(Data!O459/Data!O458)</f>
        <v>-4.2500506686471914E-3</v>
      </c>
      <c r="O447" s="24">
        <f ca="1">LN(Data!P459/Data!P458)</f>
        <v>1.0236359961519509E-2</v>
      </c>
    </row>
    <row r="448" spans="1:15" x14ac:dyDescent="0.35">
      <c r="A448">
        <f ca="1"/>
        <v>446</v>
      </c>
      <c r="B448" s="24">
        <f ca="1">LN(Data!C460/Data!C459)</f>
        <v>3.1708003828989626E-3</v>
      </c>
      <c r="C448" s="24">
        <f ca="1">LN(Data!D460/Data!D459)</f>
        <v>3.8232364123702736E-3</v>
      </c>
      <c r="D448" s="24">
        <f ca="1">LN(Data!E460/Data!E459)</f>
        <v>-2.3031164192333933E-2</v>
      </c>
      <c r="E448" s="24">
        <f ca="1">LN(Data!F460/Data!F459)</f>
        <v>-9.8274697950795891E-3</v>
      </c>
      <c r="F448" s="24">
        <f ca="1">LN(Data!G460/Data!G459)</f>
        <v>-2.6039686920309836E-3</v>
      </c>
      <c r="G448" s="24">
        <f ca="1">LN(Data!H460/Data!H459)</f>
        <v>3.373803703509046E-3</v>
      </c>
      <c r="H448" s="24">
        <f ca="1">LN(Data!I460/Data!I459)</f>
        <v>-1.8529326236184614E-3</v>
      </c>
      <c r="I448" s="24">
        <f ca="1">LN(Data!J460/Data!J459)</f>
        <v>-2.9416592547861936E-3</v>
      </c>
      <c r="J448" s="24">
        <f ca="1">LN(Data!K460/Data!K459)</f>
        <v>-4.3058833771483776E-3</v>
      </c>
      <c r="K448" s="24">
        <f ca="1">LN(Data!L460/Data!L459)</f>
        <v>-2.780818713948305E-3</v>
      </c>
      <c r="L448" s="24">
        <f ca="1">LN(Data!M460/Data!M459)</f>
        <v>1.6611299500765373E-3</v>
      </c>
      <c r="M448" s="24">
        <f ca="1">LN(Data!N460/Data!N459)</f>
        <v>-2.4242436115063915E-3</v>
      </c>
      <c r="N448" s="24">
        <f ca="1">LN(Data!O460/Data!O459)</f>
        <v>-5.0259184674782973E-3</v>
      </c>
      <c r="O448" s="24">
        <f ca="1">LN(Data!P460/Data!P459)</f>
        <v>-1.808923419297029E-5</v>
      </c>
    </row>
    <row r="449" spans="1:15" x14ac:dyDescent="0.35">
      <c r="A449">
        <f ca="1"/>
        <v>447</v>
      </c>
      <c r="B449" s="24">
        <f ca="1">LN(Data!C461/Data!C460)</f>
        <v>-1.3330680688083499E-2</v>
      </c>
      <c r="C449" s="24">
        <f ca="1">LN(Data!D461/Data!D460)</f>
        <v>-4.7249497286527536E-3</v>
      </c>
      <c r="D449" s="24">
        <f ca="1">LN(Data!E461/Data!E460)</f>
        <v>-5.2369731492798196E-4</v>
      </c>
      <c r="E449" s="24">
        <f ca="1">LN(Data!F461/Data!F460)</f>
        <v>-1.7111897557693941E-2</v>
      </c>
      <c r="F449" s="24">
        <f ca="1">LN(Data!G461/Data!G460)</f>
        <v>-1.4625865828585032E-2</v>
      </c>
      <c r="G449" s="24">
        <f ca="1">LN(Data!H461/Data!H460)</f>
        <v>-1.1718775635689583E-2</v>
      </c>
      <c r="H449" s="24">
        <f ca="1">LN(Data!I461/Data!I460)</f>
        <v>-3.6472531226987969E-3</v>
      </c>
      <c r="I449" s="24">
        <f ca="1">LN(Data!J461/Data!J460)</f>
        <v>4.246290881451004E-3</v>
      </c>
      <c r="J449" s="24">
        <f ca="1">LN(Data!K461/Data!K460)</f>
        <v>-1.9196934386854438E-3</v>
      </c>
      <c r="K449" s="24">
        <f ca="1">LN(Data!L461/Data!L460)</f>
        <v>-1.7453012547246734E-2</v>
      </c>
      <c r="L449" s="24">
        <f ca="1">LN(Data!M461/Data!M460)</f>
        <v>7.4411256946881749E-3</v>
      </c>
      <c r="M449" s="24">
        <f ca="1">LN(Data!N461/Data!N460)</f>
        <v>2.9476325668628131E-3</v>
      </c>
      <c r="N449" s="24">
        <f ca="1">LN(Data!O461/Data!O460)</f>
        <v>-6.9802064254395084E-3</v>
      </c>
      <c r="O449" s="24">
        <f ca="1">LN(Data!P461/Data!P460)</f>
        <v>-1.0419318001528649E-2</v>
      </c>
    </row>
    <row r="450" spans="1:15" x14ac:dyDescent="0.35">
      <c r="A450">
        <f ca="1"/>
        <v>448</v>
      </c>
      <c r="B450" s="24">
        <f ca="1">LN(Data!C462/Data!C461)</f>
        <v>-1.3352174576538492E-2</v>
      </c>
      <c r="C450" s="24">
        <f ca="1">LN(Data!D462/Data!D461)</f>
        <v>-9.7451196145395373E-3</v>
      </c>
      <c r="D450" s="24">
        <f ca="1">LN(Data!E462/Data!E461)</f>
        <v>1.8168161294636796E-2</v>
      </c>
      <c r="E450" s="24">
        <f ca="1">LN(Data!F462/Data!F461)</f>
        <v>-2.8745119975607518E-2</v>
      </c>
      <c r="F450" s="24">
        <f ca="1">LN(Data!G462/Data!G461)</f>
        <v>-7.9167080142292564E-3</v>
      </c>
      <c r="G450" s="24">
        <f ca="1">LN(Data!H462/Data!H461)</f>
        <v>-2.7936862872025419E-4</v>
      </c>
      <c r="H450" s="24">
        <f ca="1">LN(Data!I462/Data!I461)</f>
        <v>-1.1859080001639896E-2</v>
      </c>
      <c r="I450" s="24">
        <f ca="1">LN(Data!J462/Data!J461)</f>
        <v>-1.048502397162625E-2</v>
      </c>
      <c r="J450" s="24">
        <f ca="1">LN(Data!K462/Data!K461)</f>
        <v>-6.748097586560536E-3</v>
      </c>
      <c r="K450" s="24">
        <f ca="1">LN(Data!L462/Data!L461)</f>
        <v>-1.3327918947873099E-2</v>
      </c>
      <c r="L450" s="24">
        <f ca="1">LN(Data!M462/Data!M461)</f>
        <v>-2.0614313628631695E-3</v>
      </c>
      <c r="M450" s="24">
        <f ca="1">LN(Data!N462/Data!N461)</f>
        <v>-7.6819917518240995E-3</v>
      </c>
      <c r="N450" s="24">
        <f ca="1">LN(Data!O462/Data!O461)</f>
        <v>-1.3789580352558267E-2</v>
      </c>
      <c r="O450" s="24">
        <f ca="1">LN(Data!P462/Data!P461)</f>
        <v>-1.1194249626060301E-2</v>
      </c>
    </row>
    <row r="451" spans="1:15" x14ac:dyDescent="0.35">
      <c r="A451">
        <f ca="1"/>
        <v>449</v>
      </c>
      <c r="B451" s="24">
        <f ca="1">LN(Data!C463/Data!C462)</f>
        <v>-7.0829152900175382E-3</v>
      </c>
      <c r="C451" s="24">
        <f ca="1">LN(Data!D463/Data!D462)</f>
        <v>9.1053955756016333E-4</v>
      </c>
      <c r="D451" s="24">
        <f ca="1">LN(Data!E463/Data!E462)</f>
        <v>-2.8332279094005616E-3</v>
      </c>
      <c r="E451" s="24">
        <f ca="1">LN(Data!F463/Data!F462)</f>
        <v>6.8692476188830136E-3</v>
      </c>
      <c r="F451" s="24">
        <f ca="1">LN(Data!G463/Data!G462)</f>
        <v>-1.0196125542625481E-2</v>
      </c>
      <c r="G451" s="24">
        <f ca="1">LN(Data!H463/Data!H462)</f>
        <v>-1.2822851587445703E-2</v>
      </c>
      <c r="H451" s="24">
        <f ca="1">LN(Data!I463/Data!I462)</f>
        <v>8.8901821810326402E-3</v>
      </c>
      <c r="I451" s="24">
        <f ca="1">LN(Data!J463/Data!J462)</f>
        <v>1.1462381925301794E-2</v>
      </c>
      <c r="J451" s="24">
        <f ca="1">LN(Data!K463/Data!K462)</f>
        <v>3.7010260284359563E-3</v>
      </c>
      <c r="K451" s="24">
        <f ca="1">LN(Data!L463/Data!L462)</f>
        <v>-7.8693114611669106E-3</v>
      </c>
      <c r="L451" s="24">
        <f ca="1">LN(Data!M463/Data!M462)</f>
        <v>1.9414117469278801E-2</v>
      </c>
      <c r="M451" s="24">
        <f ca="1">LN(Data!N463/Data!N462)</f>
        <v>2.2384629795923934E-3</v>
      </c>
      <c r="N451" s="24">
        <f ca="1">LN(Data!O463/Data!O462)</f>
        <v>6.0818051575530817E-3</v>
      </c>
      <c r="O451" s="24">
        <f ca="1">LN(Data!P463/Data!P462)</f>
        <v>-4.0377902608764961E-3</v>
      </c>
    </row>
    <row r="452" spans="1:15" x14ac:dyDescent="0.35">
      <c r="A452">
        <f ca="1"/>
        <v>450</v>
      </c>
      <c r="B452" s="24">
        <f ca="1">LN(Data!C464/Data!C463)</f>
        <v>-2.6586226084739983E-2</v>
      </c>
      <c r="C452" s="24">
        <f ca="1">LN(Data!D464/Data!D463)</f>
        <v>7.7062938039206578E-3</v>
      </c>
      <c r="D452" s="24">
        <f ca="1">LN(Data!E464/Data!E463)</f>
        <v>-2.2431822154594501E-2</v>
      </c>
      <c r="E452" s="24">
        <f ca="1">LN(Data!F464/Data!F463)</f>
        <v>-2.1288723090841757E-2</v>
      </c>
      <c r="F452" s="24">
        <f ca="1">LN(Data!G464/Data!G463)</f>
        <v>6.8650492491013448E-4</v>
      </c>
      <c r="G452" s="24">
        <f ca="1">LN(Data!H464/Data!H463)</f>
        <v>3.2466587397957207E-2</v>
      </c>
      <c r="H452" s="24">
        <f ca="1">LN(Data!I464/Data!I463)</f>
        <v>-4.1574339260849651E-3</v>
      </c>
      <c r="I452" s="24">
        <f ca="1">LN(Data!J464/Data!J463)</f>
        <v>1.9518548812195195E-3</v>
      </c>
      <c r="J452" s="24">
        <f ca="1">LN(Data!K464/Data!K463)</f>
        <v>-6.7687607342955041E-3</v>
      </c>
      <c r="K452" s="24">
        <f ca="1">LN(Data!L464/Data!L463)</f>
        <v>-6.9517468800784493E-3</v>
      </c>
      <c r="L452" s="24">
        <f ca="1">LN(Data!M464/Data!M463)</f>
        <v>8.0629342275335188E-3</v>
      </c>
      <c r="M452" s="24">
        <f ca="1">LN(Data!N464/Data!N463)</f>
        <v>-1.2240864790327462E-2</v>
      </c>
      <c r="N452" s="24">
        <f ca="1">LN(Data!O464/Data!O463)</f>
        <v>7.0789573517914669E-3</v>
      </c>
      <c r="O452" s="24">
        <f ca="1">LN(Data!P464/Data!P463)</f>
        <v>-2.5086654984485934E-3</v>
      </c>
    </row>
    <row r="453" spans="1:15" x14ac:dyDescent="0.35">
      <c r="A453">
        <f ca="1"/>
        <v>451</v>
      </c>
      <c r="B453" s="24">
        <f ca="1">LN(Data!C465/Data!C464)</f>
        <v>-2.0114536450788353E-3</v>
      </c>
      <c r="C453" s="24">
        <f ca="1">LN(Data!D465/Data!D464)</f>
        <v>1.1672410862944944E-2</v>
      </c>
      <c r="D453" s="24">
        <f ca="1">LN(Data!E465/Data!E464)</f>
        <v>-5.5548350742782044E-3</v>
      </c>
      <c r="E453" s="24">
        <f ca="1">LN(Data!F465/Data!F464)</f>
        <v>-2.5331600992614212E-2</v>
      </c>
      <c r="F453" s="24">
        <f ca="1">LN(Data!G465/Data!G464)</f>
        <v>1.238146030655762E-2</v>
      </c>
      <c r="G453" s="24">
        <f ca="1">LN(Data!H465/Data!H464)</f>
        <v>6.6626864350465319E-3</v>
      </c>
      <c r="H453" s="24">
        <f ca="1">LN(Data!I465/Data!I464)</f>
        <v>1.1796954978346489E-3</v>
      </c>
      <c r="I453" s="24">
        <f ca="1">LN(Data!J465/Data!J464)</f>
        <v>-5.2134363766293537E-3</v>
      </c>
      <c r="J453" s="24">
        <f ca="1">LN(Data!K465/Data!K464)</f>
        <v>-1.456428771079964E-3</v>
      </c>
      <c r="K453" s="24">
        <f ca="1">LN(Data!L465/Data!L464)</f>
        <v>1.1331229526454522E-2</v>
      </c>
      <c r="L453" s="24">
        <f ca="1">LN(Data!M465/Data!M464)</f>
        <v>1.3955569394769189E-2</v>
      </c>
      <c r="M453" s="24">
        <f ca="1">LN(Data!N465/Data!N464)</f>
        <v>-3.7350807112551381E-3</v>
      </c>
      <c r="N453" s="24">
        <f ca="1">LN(Data!O465/Data!O464)</f>
        <v>-2.9247023030227878E-3</v>
      </c>
      <c r="O453" s="24">
        <f ca="1">LN(Data!P465/Data!P464)</f>
        <v>1.2829932149345968E-2</v>
      </c>
    </row>
    <row r="454" spans="1:15" x14ac:dyDescent="0.35">
      <c r="A454">
        <f ca="1"/>
        <v>452</v>
      </c>
      <c r="B454" s="24">
        <f ca="1">LN(Data!C466/Data!C465)</f>
        <v>6.7163820337442027E-3</v>
      </c>
      <c r="C454" s="24">
        <f ca="1">LN(Data!D466/Data!D465)</f>
        <v>1.3080776249250529E-2</v>
      </c>
      <c r="D454" s="24">
        <f ca="1">LN(Data!E466/Data!E465)</f>
        <v>-3.0978908258177739E-2</v>
      </c>
      <c r="E454" s="24">
        <f ca="1">LN(Data!F466/Data!F465)</f>
        <v>1.6144830086422379E-2</v>
      </c>
      <c r="F454" s="24">
        <f ca="1">LN(Data!G466/Data!G465)</f>
        <v>2.6142588985250858E-2</v>
      </c>
      <c r="G454" s="24">
        <f ca="1">LN(Data!H466/Data!H465)</f>
        <v>3.3979565905153442E-2</v>
      </c>
      <c r="H454" s="24">
        <f ca="1">LN(Data!I466/Data!I465)</f>
        <v>-3.6824776719000174E-3</v>
      </c>
      <c r="I454" s="24">
        <f ca="1">LN(Data!J466/Data!J465)</f>
        <v>-1.8464091976104515E-2</v>
      </c>
      <c r="J454" s="24">
        <f ca="1">LN(Data!K466/Data!K465)</f>
        <v>-1.5339726376068234E-2</v>
      </c>
      <c r="K454" s="24">
        <f ca="1">LN(Data!L466/Data!L465)</f>
        <v>1.057340677577758E-2</v>
      </c>
      <c r="L454" s="24">
        <f ca="1">LN(Data!M466/Data!M465)</f>
        <v>5.1342924793419042E-3</v>
      </c>
      <c r="M454" s="24">
        <f ca="1">LN(Data!N466/Data!N465)</f>
        <v>-2.2845005399710985E-2</v>
      </c>
      <c r="N454" s="24">
        <f ca="1">LN(Data!O466/Data!O465)</f>
        <v>4.5408642709662758E-3</v>
      </c>
      <c r="O454" s="24">
        <f ca="1">LN(Data!P466/Data!P465)</f>
        <v>5.8060366220127665E-3</v>
      </c>
    </row>
    <row r="455" spans="1:15" x14ac:dyDescent="0.35">
      <c r="A455">
        <f ca="1"/>
        <v>453</v>
      </c>
      <c r="B455" s="24">
        <f ca="1">LN(Data!C467/Data!C466)</f>
        <v>-1.1453092086491822E-2</v>
      </c>
      <c r="C455" s="24">
        <f ca="1">LN(Data!D467/Data!D466)</f>
        <v>1.486691134033357E-2</v>
      </c>
      <c r="D455" s="24">
        <f ca="1">LN(Data!E467/Data!E466)</f>
        <v>8.1744324395581266E-3</v>
      </c>
      <c r="E455" s="24">
        <f ca="1">LN(Data!F467/Data!F466)</f>
        <v>-1.6696706480120466E-2</v>
      </c>
      <c r="F455" s="24">
        <f ca="1">LN(Data!G467/Data!G466)</f>
        <v>-7.0343852099676541E-3</v>
      </c>
      <c r="G455" s="24">
        <f ca="1">LN(Data!H467/Data!H466)</f>
        <v>5.7706591781806968E-3</v>
      </c>
      <c r="H455" s="24">
        <f ca="1">LN(Data!I467/Data!I466)</f>
        <v>1.773132797713222E-2</v>
      </c>
      <c r="I455" s="24">
        <f ca="1">LN(Data!J467/Data!J466)</f>
        <v>-9.3614859535316279E-3</v>
      </c>
      <c r="J455" s="24">
        <f ca="1">LN(Data!K467/Data!K466)</f>
        <v>4.9321825907375054E-4</v>
      </c>
      <c r="K455" s="24">
        <f ca="1">LN(Data!L467/Data!L466)</f>
        <v>-1.2890959721518212E-2</v>
      </c>
      <c r="L455" s="24">
        <f ca="1">LN(Data!M467/Data!M466)</f>
        <v>1.5246581503665847E-2</v>
      </c>
      <c r="M455" s="24">
        <f ca="1">LN(Data!N467/Data!N466)</f>
        <v>-5.9656637995780153E-3</v>
      </c>
      <c r="N455" s="24">
        <f ca="1">LN(Data!O467/Data!O466)</f>
        <v>-2.0026040758712255E-2</v>
      </c>
      <c r="O455" s="24">
        <f ca="1">LN(Data!P467/Data!P466)</f>
        <v>-1.131345975800733E-2</v>
      </c>
    </row>
    <row r="456" spans="1:15" x14ac:dyDescent="0.35">
      <c r="A456">
        <f ca="1"/>
        <v>454</v>
      </c>
      <c r="B456" s="24">
        <f ca="1">LN(Data!C468/Data!C467)</f>
        <v>2.0209942743203797E-3</v>
      </c>
      <c r="C456" s="24">
        <f ca="1">LN(Data!D468/Data!D467)</f>
        <v>2.8172084945392393E-3</v>
      </c>
      <c r="D456" s="24">
        <f ca="1">LN(Data!E468/Data!E467)</f>
        <v>3.2511543131947878E-3</v>
      </c>
      <c r="E456" s="24">
        <f ca="1">LN(Data!F468/Data!F467)</f>
        <v>-6.6463828160463955E-3</v>
      </c>
      <c r="F456" s="24">
        <f ca="1">LN(Data!G468/Data!G467)</f>
        <v>-7.9088333360521016E-3</v>
      </c>
      <c r="G456" s="24">
        <f ca="1">LN(Data!H468/Data!H467)</f>
        <v>-1.4657386281164829E-3</v>
      </c>
      <c r="H456" s="24">
        <f ca="1">LN(Data!I468/Data!I467)</f>
        <v>-2.7454063960711969E-2</v>
      </c>
      <c r="I456" s="24">
        <f ca="1">LN(Data!J468/Data!J467)</f>
        <v>-3.7018383178989626E-3</v>
      </c>
      <c r="J456" s="24">
        <f ca="1">LN(Data!K468/Data!K467)</f>
        <v>1.4198524941883403E-2</v>
      </c>
      <c r="K456" s="24">
        <f ca="1">LN(Data!L468/Data!L467)</f>
        <v>5.1716313770938417E-3</v>
      </c>
      <c r="L456" s="24">
        <f ca="1">LN(Data!M468/Data!M467)</f>
        <v>-7.0080099934770922E-3</v>
      </c>
      <c r="M456" s="24">
        <f ca="1">LN(Data!N468/Data!N467)</f>
        <v>7.8098636323987222E-3</v>
      </c>
      <c r="N456" s="24">
        <f ca="1">LN(Data!O468/Data!O467)</f>
        <v>3.5176719157549402E-3</v>
      </c>
      <c r="O456" s="24">
        <f ca="1">LN(Data!P468/Data!P467)</f>
        <v>1.3474230269870113E-3</v>
      </c>
    </row>
    <row r="457" spans="1:15" x14ac:dyDescent="0.35">
      <c r="A457">
        <f ca="1"/>
        <v>455</v>
      </c>
      <c r="B457" s="24">
        <f ca="1">LN(Data!C469/Data!C468)</f>
        <v>-2.4399083362794845E-2</v>
      </c>
      <c r="C457" s="24">
        <f ca="1">LN(Data!D469/Data!D468)</f>
        <v>-2.4092273461870442E-2</v>
      </c>
      <c r="D457" s="24">
        <f ca="1">LN(Data!E469/Data!E468)</f>
        <v>-1.526331076119852E-2</v>
      </c>
      <c r="E457" s="24">
        <f ca="1">LN(Data!F469/Data!F468)</f>
        <v>-6.1006745385950099E-2</v>
      </c>
      <c r="F457" s="24">
        <f ca="1">LN(Data!G469/Data!G468)</f>
        <v>-9.8967102232365312E-3</v>
      </c>
      <c r="G457" s="24">
        <f ca="1">LN(Data!H469/Data!H468)</f>
        <v>-3.0207029478100025E-2</v>
      </c>
      <c r="H457" s="24">
        <f ca="1">LN(Data!I469/Data!I468)</f>
        <v>-1.4771570934117725E-3</v>
      </c>
      <c r="I457" s="24">
        <f ca="1">LN(Data!J469/Data!J468)</f>
        <v>-3.9544433785205349E-2</v>
      </c>
      <c r="J457" s="24">
        <f ca="1">LN(Data!K469/Data!K468)</f>
        <v>-1.042524509793208E-2</v>
      </c>
      <c r="K457" s="24">
        <f ca="1">LN(Data!L469/Data!L468)</f>
        <v>-1.3301757460344052E-2</v>
      </c>
      <c r="L457" s="24">
        <f ca="1">LN(Data!M469/Data!M468)</f>
        <v>2.1465517072319913E-3</v>
      </c>
      <c r="M457" s="24">
        <f ca="1">LN(Data!N469/Data!N468)</f>
        <v>-2.6974455176932866E-2</v>
      </c>
      <c r="N457" s="24">
        <f ca="1">LN(Data!O469/Data!O468)</f>
        <v>-0.1873872662633489</v>
      </c>
      <c r="O457" s="24">
        <f ca="1">LN(Data!P469/Data!P468)</f>
        <v>-1.5334445436842847E-2</v>
      </c>
    </row>
    <row r="458" spans="1:15" x14ac:dyDescent="0.35">
      <c r="A458">
        <f ca="1"/>
        <v>456</v>
      </c>
      <c r="B458" s="24">
        <f ca="1">LN(Data!C470/Data!C469)</f>
        <v>-1.0397971666903203E-2</v>
      </c>
      <c r="C458" s="24">
        <f ca="1">LN(Data!D470/Data!D469)</f>
        <v>-1.1090164162060659E-3</v>
      </c>
      <c r="D458" s="24">
        <f ca="1">LN(Data!E470/Data!E469)</f>
        <v>1.0110756988833021E-2</v>
      </c>
      <c r="E458" s="24">
        <f ca="1">LN(Data!F470/Data!F469)</f>
        <v>1.7855003823784712E-2</v>
      </c>
      <c r="F458" s="24">
        <f ca="1">LN(Data!G470/Data!G469)</f>
        <v>-5.3779009656959881E-3</v>
      </c>
      <c r="G458" s="24">
        <f ca="1">LN(Data!H470/Data!H469)</f>
        <v>-1.05844068976432E-2</v>
      </c>
      <c r="H458" s="24">
        <f ca="1">LN(Data!I470/Data!I469)</f>
        <v>1.6822369971626068E-2</v>
      </c>
      <c r="I458" s="24">
        <f ca="1">LN(Data!J470/Data!J469)</f>
        <v>9.4257985346411863E-3</v>
      </c>
      <c r="J458" s="24">
        <f ca="1">LN(Data!K470/Data!K469)</f>
        <v>9.4524823753098126E-3</v>
      </c>
      <c r="K458" s="24">
        <f ca="1">LN(Data!L470/Data!L469)</f>
        <v>-4.209827539218081E-3</v>
      </c>
      <c r="L458" s="24">
        <f ca="1">LN(Data!M470/Data!M469)</f>
        <v>2.6545124698356452E-2</v>
      </c>
      <c r="M458" s="24">
        <f ca="1">LN(Data!N470/Data!N469)</f>
        <v>1.2955533997602074E-2</v>
      </c>
      <c r="N458" s="24">
        <f ca="1">LN(Data!O470/Data!O469)</f>
        <v>2.2300499910944353E-2</v>
      </c>
      <c r="O458" s="24">
        <f ca="1">LN(Data!P470/Data!P469)</f>
        <v>1.2915666250214917E-3</v>
      </c>
    </row>
    <row r="459" spans="1:15" x14ac:dyDescent="0.35">
      <c r="A459">
        <f ca="1"/>
        <v>457</v>
      </c>
      <c r="B459" s="24">
        <f ca="1">LN(Data!C471/Data!C470)</f>
        <v>-4.7896088825642048E-3</v>
      </c>
      <c r="C459" s="24">
        <f ca="1">LN(Data!D471/Data!D470)</f>
        <v>1.5852379520322257E-2</v>
      </c>
      <c r="D459" s="24">
        <f ca="1">LN(Data!E471/Data!E470)</f>
        <v>2.7184994050783384E-4</v>
      </c>
      <c r="E459" s="24">
        <f ca="1">LN(Data!F471/Data!F470)</f>
        <v>-8.7070096924403201E-4</v>
      </c>
      <c r="F459" s="24">
        <f ca="1">LN(Data!G471/Data!G470)</f>
        <v>-7.092787241462257E-3</v>
      </c>
      <c r="G459" s="24">
        <f ca="1">LN(Data!H471/Data!H470)</f>
        <v>-3.3889073155270945E-3</v>
      </c>
      <c r="H459" s="24">
        <f ca="1">LN(Data!I471/Data!I470)</f>
        <v>1.936242911814702E-3</v>
      </c>
      <c r="I459" s="24">
        <f ca="1">LN(Data!J471/Data!J470)</f>
        <v>-2.4352073262491349E-3</v>
      </c>
      <c r="J459" s="24">
        <f ca="1">LN(Data!K471/Data!K470)</f>
        <v>6.3061086979846947E-3</v>
      </c>
      <c r="K459" s="24">
        <f ca="1">LN(Data!L471/Data!L470)</f>
        <v>-3.6500772941136213E-3</v>
      </c>
      <c r="L459" s="24">
        <f ca="1">LN(Data!M471/Data!M470)</f>
        <v>-1.1454878974766478E-2</v>
      </c>
      <c r="M459" s="24">
        <f ca="1">LN(Data!N471/Data!N470)</f>
        <v>3.109347815177587E-3</v>
      </c>
      <c r="N459" s="24">
        <f ca="1">LN(Data!O471/Data!O470)</f>
        <v>-2.0157700816267918E-2</v>
      </c>
      <c r="O459" s="24">
        <f ca="1">LN(Data!P471/Data!P470)</f>
        <v>1.2712182972650866E-3</v>
      </c>
    </row>
    <row r="460" spans="1:15" x14ac:dyDescent="0.35">
      <c r="A460">
        <f ca="1"/>
        <v>458</v>
      </c>
      <c r="B460" s="24">
        <f ca="1">LN(Data!C472/Data!C471)</f>
        <v>1.9484857132124001E-2</v>
      </c>
      <c r="C460" s="24">
        <f ca="1">LN(Data!D472/Data!D471)</f>
        <v>2.8425686497951505E-2</v>
      </c>
      <c r="D460" s="24">
        <f ca="1">LN(Data!E472/Data!E471)</f>
        <v>3.7981597477889191E-3</v>
      </c>
      <c r="E460" s="24">
        <f ca="1">LN(Data!F472/Data!F471)</f>
        <v>-2.2017622141068536E-2</v>
      </c>
      <c r="F460" s="24">
        <f ca="1">LN(Data!G472/Data!G471)</f>
        <v>3.0583105745941933E-2</v>
      </c>
      <c r="G460" s="24">
        <f ca="1">LN(Data!H472/Data!H471)</f>
        <v>1.7422894521721206E-2</v>
      </c>
      <c r="H460" s="24">
        <f ca="1">LN(Data!I472/Data!I471)</f>
        <v>1.5187080097014104E-3</v>
      </c>
      <c r="I460" s="24">
        <f ca="1">LN(Data!J472/Data!J471)</f>
        <v>6.9637885822550335E-4</v>
      </c>
      <c r="J460" s="24">
        <f ca="1">LN(Data!K472/Data!K471)</f>
        <v>-4.3615286005302591E-3</v>
      </c>
      <c r="K460" s="24">
        <f ca="1">LN(Data!L472/Data!L471)</f>
        <v>2.5275104928999953E-2</v>
      </c>
      <c r="L460" s="24">
        <f ca="1">LN(Data!M472/Data!M471)</f>
        <v>1.1834457647003017E-2</v>
      </c>
      <c r="M460" s="24">
        <f ca="1">LN(Data!N472/Data!N471)</f>
        <v>-1.1735065026690071E-3</v>
      </c>
      <c r="N460" s="24">
        <f ca="1">LN(Data!O472/Data!O471)</f>
        <v>-8.1561126661101168E-3</v>
      </c>
      <c r="O460" s="24">
        <f ca="1">LN(Data!P472/Data!P471)</f>
        <v>1.8124923420620293E-2</v>
      </c>
    </row>
    <row r="461" spans="1:15" x14ac:dyDescent="0.35">
      <c r="A461">
        <f ca="1"/>
        <v>459</v>
      </c>
      <c r="B461" s="24">
        <f ca="1">LN(Data!C473/Data!C472)</f>
        <v>-4.1238975826963314E-2</v>
      </c>
      <c r="C461" s="24">
        <f ca="1">LN(Data!D473/Data!D472)</f>
        <v>-9.814458980135124E-3</v>
      </c>
      <c r="D461" s="24">
        <f ca="1">LN(Data!E473/Data!E472)</f>
        <v>-6.7925814762076963E-3</v>
      </c>
      <c r="E461" s="24">
        <f ca="1">LN(Data!F473/Data!F472)</f>
        <v>1.1509644542653573E-2</v>
      </c>
      <c r="F461" s="24">
        <f ca="1">LN(Data!G473/Data!G472)</f>
        <v>-1.3592342301725208E-2</v>
      </c>
      <c r="G461" s="24">
        <f ca="1">LN(Data!H473/Data!H472)</f>
        <v>1.2352767967000907E-2</v>
      </c>
      <c r="H461" s="24">
        <f ca="1">LN(Data!I473/Data!I472)</f>
        <v>1.9130186452736495E-2</v>
      </c>
      <c r="I461" s="24">
        <f ca="1">LN(Data!J473/Data!J472)</f>
        <v>8.3189387900609018E-3</v>
      </c>
      <c r="J461" s="24">
        <f ca="1">LN(Data!K473/Data!K472)</f>
        <v>7.7407256370090995E-3</v>
      </c>
      <c r="K461" s="24">
        <f ca="1">LN(Data!L473/Data!L472)</f>
        <v>-4.066336151107945E-3</v>
      </c>
      <c r="L461" s="24">
        <f ca="1">LN(Data!M473/Data!M472)</f>
        <v>-7.6190844764395171E-3</v>
      </c>
      <c r="M461" s="24">
        <f ca="1">LN(Data!N473/Data!N472)</f>
        <v>1.2083079866822471E-2</v>
      </c>
      <c r="N461" s="24">
        <f ca="1">LN(Data!O473/Data!O472)</f>
        <v>2.1079923159452073E-2</v>
      </c>
      <c r="O461" s="24">
        <f ca="1">LN(Data!P473/Data!P472)</f>
        <v>-1.4872075375620571E-3</v>
      </c>
    </row>
    <row r="462" spans="1:15" x14ac:dyDescent="0.35">
      <c r="A462">
        <f ca="1"/>
        <v>460</v>
      </c>
      <c r="B462" s="24">
        <f ca="1">LN(Data!C474/Data!C473)</f>
        <v>7.5070184950648353E-3</v>
      </c>
      <c r="C462" s="24">
        <f ca="1">LN(Data!D474/Data!D473)</f>
        <v>-2.3612761856798199E-3</v>
      </c>
      <c r="D462" s="24">
        <f ca="1">LN(Data!E474/Data!E473)</f>
        <v>1.906578270581669E-3</v>
      </c>
      <c r="E462" s="24">
        <f ca="1">LN(Data!F474/Data!F473)</f>
        <v>6.1430645137140714E-3</v>
      </c>
      <c r="F462" s="24">
        <f ca="1">LN(Data!G474/Data!G473)</f>
        <v>1.5890900330719247E-2</v>
      </c>
      <c r="G462" s="24">
        <f ca="1">LN(Data!H474/Data!H473)</f>
        <v>1.0204979507800142E-2</v>
      </c>
      <c r="H462" s="24">
        <f ca="1">LN(Data!I474/Data!I473)</f>
        <v>-5.0203633259767785E-3</v>
      </c>
      <c r="I462" s="24">
        <f ca="1">LN(Data!J474/Data!J473)</f>
        <v>1.0302288922535477E-2</v>
      </c>
      <c r="J462" s="24">
        <f ca="1">LN(Data!K474/Data!K473)</f>
        <v>7.3623892101124825E-3</v>
      </c>
      <c r="K462" s="24">
        <f ca="1">LN(Data!L474/Data!L473)</f>
        <v>1.0426401549097972E-2</v>
      </c>
      <c r="L462" s="24">
        <f ca="1">LN(Data!M474/Data!M473)</f>
        <v>-6.3297420505266499E-3</v>
      </c>
      <c r="M462" s="24">
        <f ca="1">LN(Data!N474/Data!N473)</f>
        <v>1.1601609146016979E-2</v>
      </c>
      <c r="N462" s="24">
        <f ca="1">LN(Data!O474/Data!O473)</f>
        <v>-1.409672755668497E-3</v>
      </c>
      <c r="O462" s="24">
        <f ca="1">LN(Data!P474/Data!P473)</f>
        <v>9.545651708709418E-3</v>
      </c>
    </row>
    <row r="463" spans="1:15" x14ac:dyDescent="0.35">
      <c r="A463">
        <f ca="1"/>
        <v>461</v>
      </c>
      <c r="B463" s="24">
        <f ca="1">LN(Data!C475/Data!C474)</f>
        <v>-3.2436231402883438E-2</v>
      </c>
      <c r="C463" s="24">
        <f ca="1">LN(Data!D475/Data!D474)</f>
        <v>2.7900007367266176E-3</v>
      </c>
      <c r="D463" s="24">
        <f ca="1">LN(Data!E475/Data!E474)</f>
        <v>1.4586968531883708E-2</v>
      </c>
      <c r="E463" s="24">
        <f ca="1">LN(Data!F475/Data!F474)</f>
        <v>-1.439296398585589E-2</v>
      </c>
      <c r="F463" s="24">
        <f ca="1">LN(Data!G475/Data!G474)</f>
        <v>1.0404864837408575E-2</v>
      </c>
      <c r="G463" s="24">
        <f ca="1">LN(Data!H475/Data!H474)</f>
        <v>1.4311327513451651E-2</v>
      </c>
      <c r="H463" s="24">
        <f ca="1">LN(Data!I475/Data!I474)</f>
        <v>7.5886264300084943E-3</v>
      </c>
      <c r="I463" s="24">
        <f ca="1">LN(Data!J475/Data!J474)</f>
        <v>7.1489666173413895E-3</v>
      </c>
      <c r="J463" s="24">
        <f ca="1">LN(Data!K475/Data!K474)</f>
        <v>-4.6351877122960431E-3</v>
      </c>
      <c r="K463" s="24">
        <f ca="1">LN(Data!L475/Data!L474)</f>
        <v>-1.236108515119177E-3</v>
      </c>
      <c r="L463" s="24">
        <f ca="1">LN(Data!M475/Data!M474)</f>
        <v>-2.7703683553870123E-2</v>
      </c>
      <c r="M463" s="24">
        <f ca="1">LN(Data!N475/Data!N474)</f>
        <v>2.0215640307818237E-3</v>
      </c>
      <c r="N463" s="24">
        <f ca="1">LN(Data!O475/Data!O474)</f>
        <v>-6.6959067780899802E-3</v>
      </c>
      <c r="O463" s="24">
        <f ca="1">LN(Data!P475/Data!P474)</f>
        <v>9.0586893824893024E-3</v>
      </c>
    </row>
    <row r="464" spans="1:15" x14ac:dyDescent="0.35">
      <c r="A464">
        <f ca="1"/>
        <v>462</v>
      </c>
      <c r="B464" s="24">
        <f ca="1">LN(Data!C476/Data!C475)</f>
        <v>5.3307179338975266E-3</v>
      </c>
      <c r="C464" s="24">
        <f ca="1">LN(Data!D476/Data!D475)</f>
        <v>-1.8821539924279814E-2</v>
      </c>
      <c r="D464" s="24">
        <f ca="1">LN(Data!E476/Data!E475)</f>
        <v>5.0822631794918633E-3</v>
      </c>
      <c r="E464" s="24">
        <f ca="1">LN(Data!F476/Data!F475)</f>
        <v>-2.3044563086274738E-2</v>
      </c>
      <c r="F464" s="24">
        <f ca="1">LN(Data!G476/Data!G475)</f>
        <v>1.6144496720914647E-3</v>
      </c>
      <c r="G464" s="24">
        <f ca="1">LN(Data!H476/Data!H475)</f>
        <v>8.42503908019442E-2</v>
      </c>
      <c r="H464" s="24">
        <f ca="1">LN(Data!I476/Data!I475)</f>
        <v>-1.9631194134782089E-2</v>
      </c>
      <c r="I464" s="24">
        <f ca="1">LN(Data!J476/Data!J475)</f>
        <v>-1.4005352750351264E-2</v>
      </c>
      <c r="J464" s="24">
        <f ca="1">LN(Data!K476/Data!K475)</f>
        <v>-1.0306049352197725E-2</v>
      </c>
      <c r="K464" s="24">
        <f ca="1">LN(Data!L476/Data!L475)</f>
        <v>4.0476543960597577E-2</v>
      </c>
      <c r="L464" s="24">
        <f ca="1">LN(Data!M476/Data!M475)</f>
        <v>-6.9479187687967788E-3</v>
      </c>
      <c r="M464" s="24">
        <f ca="1">LN(Data!N476/Data!N475)</f>
        <v>-3.1014048592047133E-3</v>
      </c>
      <c r="N464" s="24">
        <f ca="1">LN(Data!O476/Data!O475)</f>
        <v>-2.2760898603567219E-2</v>
      </c>
      <c r="O464" s="24">
        <f ca="1">LN(Data!P476/Data!P475)</f>
        <v>5.6651261603670872E-3</v>
      </c>
    </row>
    <row r="465" spans="1:15" x14ac:dyDescent="0.35">
      <c r="A465">
        <f ca="1"/>
        <v>463</v>
      </c>
      <c r="B465" s="24">
        <f ca="1">LN(Data!C477/Data!C476)</f>
        <v>-7.5979355149053557E-4</v>
      </c>
      <c r="C465" s="24">
        <f ca="1">LN(Data!D477/Data!D476)</f>
        <v>1.3018192094648219E-2</v>
      </c>
      <c r="D465" s="24">
        <f ca="1">LN(Data!E477/Data!E476)</f>
        <v>-5.0822631794919786E-3</v>
      </c>
      <c r="E465" s="24">
        <f ca="1">LN(Data!F477/Data!F476)</f>
        <v>3.6264772291730602E-3</v>
      </c>
      <c r="F465" s="24">
        <f ca="1">LN(Data!G477/Data!G476)</f>
        <v>-1.9679582483559518E-3</v>
      </c>
      <c r="G465" s="24">
        <f ca="1">LN(Data!H477/Data!H476)</f>
        <v>-5.8805418905034995E-3</v>
      </c>
      <c r="H465" s="24">
        <f ca="1">LN(Data!I477/Data!I476)</f>
        <v>9.3865236466572303E-3</v>
      </c>
      <c r="I465" s="24">
        <f ca="1">LN(Data!J477/Data!J476)</f>
        <v>0</v>
      </c>
      <c r="J465" s="24">
        <f ca="1">LN(Data!K477/Data!K476)</f>
        <v>-4.0548267380367039E-3</v>
      </c>
      <c r="K465" s="24">
        <f ca="1">LN(Data!L477/Data!L476)</f>
        <v>1.142332498144708E-3</v>
      </c>
      <c r="L465" s="24">
        <f ca="1">LN(Data!M477/Data!M476)</f>
        <v>2.7849630094862075E-3</v>
      </c>
      <c r="M465" s="24">
        <f ca="1">LN(Data!N477/Data!N476)</f>
        <v>3.5725156799112745E-3</v>
      </c>
      <c r="N465" s="24">
        <f ca="1">LN(Data!O477/Data!O476)</f>
        <v>3.0128907464593985E-3</v>
      </c>
      <c r="O465" s="24">
        <f ca="1">LN(Data!P477/Data!P476)</f>
        <v>5.5262098412556023E-3</v>
      </c>
    </row>
    <row r="466" spans="1:15" x14ac:dyDescent="0.35">
      <c r="A466">
        <f ca="1"/>
        <v>464</v>
      </c>
      <c r="B466" s="24">
        <f ca="1">LN(Data!C478/Data!C477)</f>
        <v>-3.9423041829985839E-3</v>
      </c>
      <c r="C466" s="24">
        <f ca="1">LN(Data!D478/Data!D477)</f>
        <v>2.7984088868114919E-3</v>
      </c>
      <c r="D466" s="24">
        <f ca="1">LN(Data!E478/Data!E477)</f>
        <v>-8.077588346366715E-3</v>
      </c>
      <c r="E466" s="24">
        <f ca="1">LN(Data!F478/Data!F477)</f>
        <v>2.2962094291830944E-2</v>
      </c>
      <c r="F466" s="24">
        <f ca="1">LN(Data!G478/Data!G477)</f>
        <v>1.1200800191946775E-2</v>
      </c>
      <c r="G466" s="24">
        <f ca="1">LN(Data!H478/Data!H477)</f>
        <v>4.8847246030544453E-2</v>
      </c>
      <c r="H466" s="24">
        <f ca="1">LN(Data!I478/Data!I477)</f>
        <v>1.2267431511856692E-3</v>
      </c>
      <c r="I466" s="24">
        <f ca="1">LN(Data!J478/Data!J477)</f>
        <v>8.2220401520164566E-3</v>
      </c>
      <c r="J466" s="24">
        <f ca="1">LN(Data!K478/Data!K477)</f>
        <v>6.3183685290726464E-3</v>
      </c>
      <c r="K466" s="24">
        <f ca="1">LN(Data!L478/Data!L477)</f>
        <v>-5.9499260591469177E-3</v>
      </c>
      <c r="L466" s="24">
        <f ca="1">LN(Data!M478/Data!M477)</f>
        <v>-2.1078768989883447E-2</v>
      </c>
      <c r="M466" s="24">
        <f ca="1">LN(Data!N478/Data!N477)</f>
        <v>3.3586382079578616E-3</v>
      </c>
      <c r="N466" s="24">
        <f ca="1">LN(Data!O478/Data!O477)</f>
        <v>1.9857243752131513E-2</v>
      </c>
      <c r="O466" s="24">
        <f ca="1">LN(Data!P478/Data!P477)</f>
        <v>-3.0186410468790192E-3</v>
      </c>
    </row>
    <row r="467" spans="1:15" x14ac:dyDescent="0.35">
      <c r="A467">
        <f ca="1"/>
        <v>465</v>
      </c>
      <c r="B467" s="24">
        <f ca="1">LN(Data!C479/Data!C478)</f>
        <v>3.1285690523568978E-2</v>
      </c>
      <c r="C467" s="24">
        <f ca="1">LN(Data!D479/Data!D478)</f>
        <v>1.2178336604999566E-2</v>
      </c>
      <c r="D467" s="24">
        <f ca="1">LN(Data!E479/Data!E478)</f>
        <v>-9.7800290536396058E-3</v>
      </c>
      <c r="E467" s="24">
        <f ca="1">LN(Data!F479/Data!F478)</f>
        <v>1.6664616025047176E-2</v>
      </c>
      <c r="F467" s="24">
        <f ca="1">LN(Data!G479/Data!G478)</f>
        <v>-4.2861516950011364E-2</v>
      </c>
      <c r="G467" s="24">
        <f ca="1">LN(Data!H479/Data!H478)</f>
        <v>-7.1543530864451269E-2</v>
      </c>
      <c r="H467" s="24">
        <f ca="1">LN(Data!I479/Data!I478)</f>
        <v>4.0511361889886979E-2</v>
      </c>
      <c r="I467" s="24">
        <f ca="1">LN(Data!J479/Data!J478)</f>
        <v>2.9913169658022865E-2</v>
      </c>
      <c r="J467" s="24">
        <f ca="1">LN(Data!K479/Data!K478)</f>
        <v>3.1006538292026063E-2</v>
      </c>
      <c r="K467" s="24">
        <f ca="1">LN(Data!L479/Data!L478)</f>
        <v>-2.1625663507153406E-2</v>
      </c>
      <c r="L467" s="24">
        <f ca="1">LN(Data!M479/Data!M478)</f>
        <v>5.462836043655315E-3</v>
      </c>
      <c r="M467" s="24">
        <f ca="1">LN(Data!N479/Data!N478)</f>
        <v>3.6154466177222191E-2</v>
      </c>
      <c r="N467" s="24">
        <f ca="1">LN(Data!O479/Data!O478)</f>
        <v>2.609031127445393E-2</v>
      </c>
      <c r="O467" s="24">
        <f ca="1">LN(Data!P479/Data!P478)</f>
        <v>-1.4015217159008256E-2</v>
      </c>
    </row>
    <row r="468" spans="1:15" x14ac:dyDescent="0.35">
      <c r="A468">
        <f ca="1"/>
        <v>466</v>
      </c>
      <c r="B468" s="24">
        <f ca="1">LN(Data!C480/Data!C479)</f>
        <v>3.5892086430602384E-2</v>
      </c>
      <c r="C468" s="24">
        <f ca="1">LN(Data!D480/Data!D479)</f>
        <v>-5.3231255259465768E-3</v>
      </c>
      <c r="D468" s="24">
        <f ca="1">LN(Data!E480/Data!E479)</f>
        <v>4.2491362021403842E-2</v>
      </c>
      <c r="E468" s="24">
        <f ca="1">LN(Data!F480/Data!F479)</f>
        <v>-4.2345334555871438E-2</v>
      </c>
      <c r="F468" s="24">
        <f ca="1">LN(Data!G480/Data!G479)</f>
        <v>1.8031539149036636E-2</v>
      </c>
      <c r="G468" s="24">
        <f ca="1">LN(Data!H480/Data!H479)</f>
        <v>1.8852897926510043E-2</v>
      </c>
      <c r="H468" s="24">
        <f ca="1">LN(Data!I480/Data!I479)</f>
        <v>-1.6553284622641468E-2</v>
      </c>
      <c r="I468" s="24">
        <f ca="1">LN(Data!J480/Data!J479)</f>
        <v>-2.0405457968705677E-2</v>
      </c>
      <c r="J468" s="24">
        <f ca="1">LN(Data!K480/Data!K479)</f>
        <v>-2.3925723383922043E-2</v>
      </c>
      <c r="K468" s="24">
        <f ca="1">LN(Data!L480/Data!L479)</f>
        <v>2.8671896910612688E-2</v>
      </c>
      <c r="L468" s="24">
        <f ca="1">LN(Data!M480/Data!M479)</f>
        <v>-1.1363758650315095E-2</v>
      </c>
      <c r="M468" s="24">
        <f ca="1">LN(Data!N480/Data!N479)</f>
        <v>-2.8605243699186364E-2</v>
      </c>
      <c r="N468" s="24">
        <f ca="1">LN(Data!O480/Data!O479)</f>
        <v>-2.6144927730405568E-2</v>
      </c>
      <c r="O468" s="24">
        <f ca="1">LN(Data!P480/Data!P479)</f>
        <v>8.346328755884572E-3</v>
      </c>
    </row>
    <row r="469" spans="1:15" x14ac:dyDescent="0.35">
      <c r="A469">
        <f ca="1"/>
        <v>467</v>
      </c>
      <c r="B469" s="24">
        <f ca="1">LN(Data!C481/Data!C480)</f>
        <v>4.6061804148975023E-3</v>
      </c>
      <c r="C469" s="24">
        <f ca="1">LN(Data!D481/Data!D480)</f>
        <v>-1.9232829948207092E-3</v>
      </c>
      <c r="D469" s="24">
        <f ca="1">LN(Data!E481/Data!E480)</f>
        <v>-1.6354888416278107E-2</v>
      </c>
      <c r="E469" s="24">
        <f ca="1">LN(Data!F481/Data!F480)</f>
        <v>-1.3398495200010416E-2</v>
      </c>
      <c r="F469" s="24">
        <f ca="1">LN(Data!G481/Data!G480)</f>
        <v>5.6307748921867917E-4</v>
      </c>
      <c r="G469" s="24">
        <f ca="1">LN(Data!H481/Data!H480)</f>
        <v>1.67068325017256E-2</v>
      </c>
      <c r="H469" s="24">
        <f ca="1">LN(Data!I481/Data!I480)</f>
        <v>5.1072972755863665E-3</v>
      </c>
      <c r="I469" s="24">
        <f ca="1">LN(Data!J481/Data!J480)</f>
        <v>2.3628702976677719E-3</v>
      </c>
      <c r="J469" s="24">
        <f ca="1">LN(Data!K481/Data!K480)</f>
        <v>7.5086222252797536E-3</v>
      </c>
      <c r="K469" s="24">
        <f ca="1">LN(Data!L481/Data!L480)</f>
        <v>-1.0949712000212162E-2</v>
      </c>
      <c r="L469" s="24">
        <f ca="1">LN(Data!M481/Data!M480)</f>
        <v>-3.4754200370577617E-3</v>
      </c>
      <c r="M469" s="24">
        <f ca="1">LN(Data!N481/Data!N480)</f>
        <v>7.983501189117398E-4</v>
      </c>
      <c r="N469" s="24">
        <f ca="1">LN(Data!O481/Data!O480)</f>
        <v>-4.7082097265496031E-3</v>
      </c>
      <c r="O469" s="24">
        <f ca="1">LN(Data!P481/Data!P480)</f>
        <v>-4.3993363780264038E-3</v>
      </c>
    </row>
    <row r="470" spans="1:15" x14ac:dyDescent="0.35">
      <c r="A470">
        <f ca="1"/>
        <v>468</v>
      </c>
      <c r="B470" s="24">
        <f ca="1">LN(Data!C482/Data!C481)</f>
        <v>-7.4221957254156003E-3</v>
      </c>
      <c r="C470" s="24">
        <f ca="1">LN(Data!D482/Data!D481)</f>
        <v>-6.4191721472435937E-4</v>
      </c>
      <c r="D470" s="24">
        <f ca="1">LN(Data!E482/Data!E481)</f>
        <v>2.0271853863012029E-2</v>
      </c>
      <c r="E470" s="24">
        <f ca="1">LN(Data!F482/Data!F481)</f>
        <v>1.762427872957515E-2</v>
      </c>
      <c r="F470" s="24">
        <f ca="1">LN(Data!G482/Data!G481)</f>
        <v>2.7558017274604694E-2</v>
      </c>
      <c r="G470" s="24">
        <f ca="1">LN(Data!H482/Data!H481)</f>
        <v>3.680541815634443E-2</v>
      </c>
      <c r="H470" s="24">
        <f ca="1">LN(Data!I482/Data!I481)</f>
        <v>1.1315165787475674E-2</v>
      </c>
      <c r="I470" s="24">
        <f ca="1">LN(Data!J482/Data!J481)</f>
        <v>2.0357786323841137E-2</v>
      </c>
      <c r="J470" s="24">
        <f ca="1">LN(Data!K482/Data!K481)</f>
        <v>1.9231361927887592E-2</v>
      </c>
      <c r="K470" s="24">
        <f ca="1">LN(Data!L482/Data!L481)</f>
        <v>-6.3801786285843556E-2</v>
      </c>
      <c r="L470" s="24">
        <f ca="1">LN(Data!M482/Data!M481)</f>
        <v>1.8414327454028025E-3</v>
      </c>
      <c r="M470" s="24">
        <f ca="1">LN(Data!N482/Data!N481)</f>
        <v>1.0123486067498511E-2</v>
      </c>
      <c r="N470" s="24">
        <f ca="1">LN(Data!O482/Data!O481)</f>
        <v>1.1403752009562727E-2</v>
      </c>
      <c r="O470" s="24">
        <f ca="1">LN(Data!P482/Data!P481)</f>
        <v>5.2085797796498036E-3</v>
      </c>
    </row>
    <row r="471" spans="1:15" x14ac:dyDescent="0.35">
      <c r="A471">
        <f ca="1"/>
        <v>469</v>
      </c>
      <c r="B471" s="24">
        <f ca="1">LN(Data!C483/Data!C482)</f>
        <v>-6.714694035086833E-3</v>
      </c>
      <c r="C471" s="24">
        <f ca="1">LN(Data!D483/Data!D482)</f>
        <v>-9.0303774277833062E-3</v>
      </c>
      <c r="D471" s="24">
        <f ca="1">LN(Data!E483/Data!E482)</f>
        <v>-2.0005931776615884E-2</v>
      </c>
      <c r="E471" s="24">
        <f ca="1">LN(Data!F483/Data!F482)</f>
        <v>-5.739330057341307E-3</v>
      </c>
      <c r="F471" s="24">
        <f ca="1">LN(Data!G483/Data!G482)</f>
        <v>1.5560095607916142E-2</v>
      </c>
      <c r="G471" s="24">
        <f ca="1">LN(Data!H483/Data!H482)</f>
        <v>-7.9247339907939779E-3</v>
      </c>
      <c r="H471" s="24">
        <f ca="1">LN(Data!I483/Data!I482)</f>
        <v>-4.7210106699626542E-3</v>
      </c>
      <c r="I471" s="24">
        <f ca="1">LN(Data!J483/Data!J482)</f>
        <v>-1.430734769806718E-2</v>
      </c>
      <c r="J471" s="24">
        <f ca="1">LN(Data!K483/Data!K482)</f>
        <v>-8.9391326845349606E-3</v>
      </c>
      <c r="K471" s="24">
        <f ca="1">LN(Data!L483/Data!L482)</f>
        <v>1.6866453868067421E-4</v>
      </c>
      <c r="L471" s="24">
        <f ca="1">LN(Data!M483/Data!M482)</f>
        <v>-4.7513383525618819E-2</v>
      </c>
      <c r="M471" s="24">
        <f ca="1">LN(Data!N483/Data!N482)</f>
        <v>-7.9976631716641346E-3</v>
      </c>
      <c r="N471" s="24">
        <f ca="1">LN(Data!O483/Data!O482)</f>
        <v>-1.9281929549450169E-2</v>
      </c>
      <c r="O471" s="24">
        <f ca="1">LN(Data!P483/Data!P482)</f>
        <v>-5.3531485132986409E-3</v>
      </c>
    </row>
    <row r="472" spans="1:15" x14ac:dyDescent="0.35">
      <c r="A472">
        <f ca="1"/>
        <v>470</v>
      </c>
      <c r="B472" s="24">
        <f ca="1">LN(Data!C484/Data!C483)</f>
        <v>-3.4442317383852845E-2</v>
      </c>
      <c r="C472" s="24">
        <f ca="1">LN(Data!D484/Data!D483)</f>
        <v>-1.9457362100133318E-3</v>
      </c>
      <c r="D472" s="24">
        <f ca="1">LN(Data!E484/Data!E483)</f>
        <v>1.0316187244140653E-2</v>
      </c>
      <c r="E472" s="24">
        <f ca="1">LN(Data!F484/Data!F483)</f>
        <v>-3.3891105574949426E-2</v>
      </c>
      <c r="F472" s="24">
        <f ca="1">LN(Data!G484/Data!G483)</f>
        <v>-1.3769495776096102E-2</v>
      </c>
      <c r="G472" s="24">
        <f ca="1">LN(Data!H484/Data!H483)</f>
        <v>2.7398974188114347E-2</v>
      </c>
      <c r="H472" s="24">
        <f ca="1">LN(Data!I484/Data!I483)</f>
        <v>-1.84198460080149E-3</v>
      </c>
      <c r="I472" s="24">
        <f ca="1">LN(Data!J484/Data!J483)</f>
        <v>-1.8945086242449304E-2</v>
      </c>
      <c r="J472" s="24">
        <f ca="1">LN(Data!K484/Data!K483)</f>
        <v>-2.0499888910601922E-3</v>
      </c>
      <c r="K472" s="24">
        <f ca="1">LN(Data!L484/Data!L483)</f>
        <v>-1.0024539745451297E-2</v>
      </c>
      <c r="L472" s="24">
        <f ca="1">LN(Data!M484/Data!M483)</f>
        <v>-6.0202288899834141E-3</v>
      </c>
      <c r="M472" s="24">
        <f ca="1">LN(Data!N484/Data!N483)</f>
        <v>-2.7910703924278711E-3</v>
      </c>
      <c r="N472" s="24">
        <f ca="1">LN(Data!O484/Data!O483)</f>
        <v>-3.5982598677499027E-2</v>
      </c>
      <c r="O472" s="24">
        <f ca="1">LN(Data!P484/Data!P483)</f>
        <v>-6.5818937013340387E-3</v>
      </c>
    </row>
    <row r="473" spans="1:15" x14ac:dyDescent="0.35">
      <c r="A473">
        <f ca="1"/>
        <v>471</v>
      </c>
      <c r="B473" s="24">
        <f ca="1">LN(Data!C485/Data!C484)</f>
        <v>2.0790228215525564E-2</v>
      </c>
      <c r="C473" s="24">
        <f ca="1">LN(Data!D485/Data!D484)</f>
        <v>1.0762049631841655E-2</v>
      </c>
      <c r="D473" s="24">
        <f ca="1">LN(Data!E485/Data!E484)</f>
        <v>2.0576321725489975E-2</v>
      </c>
      <c r="E473" s="24">
        <f ca="1">LN(Data!F485/Data!F484)</f>
        <v>-7.2338733439270631E-3</v>
      </c>
      <c r="F473" s="24">
        <f ca="1">LN(Data!G485/Data!G484)</f>
        <v>2.5270597209291455E-2</v>
      </c>
      <c r="G473" s="24">
        <f ca="1">LN(Data!H485/Data!H484)</f>
        <v>-8.9896326361816221E-3</v>
      </c>
      <c r="H473" s="24">
        <f ca="1">LN(Data!I485/Data!I484)</f>
        <v>1.0610526583138194E-2</v>
      </c>
      <c r="I473" s="24">
        <f ca="1">LN(Data!J485/Data!J484)</f>
        <v>-2.0007566327535437E-2</v>
      </c>
      <c r="J473" s="24">
        <f ca="1">LN(Data!K485/Data!K484)</f>
        <v>-1.0792042530563931E-2</v>
      </c>
      <c r="K473" s="24">
        <f ca="1">LN(Data!L485/Data!L484)</f>
        <v>3.5224562408462663E-3</v>
      </c>
      <c r="L473" s="24">
        <f ca="1">LN(Data!M485/Data!M484)</f>
        <v>2.5969956729649857E-2</v>
      </c>
      <c r="M473" s="24">
        <f ca="1">LN(Data!N485/Data!N484)</f>
        <v>-4.6168329677319868E-2</v>
      </c>
      <c r="N473" s="24">
        <f ca="1">LN(Data!O485/Data!O484)</f>
        <v>-1.0490009737265294E-2</v>
      </c>
      <c r="O473" s="24">
        <f ca="1">LN(Data!P485/Data!P484)</f>
        <v>6.6180378441796812E-3</v>
      </c>
    </row>
    <row r="474" spans="1:15" x14ac:dyDescent="0.35">
      <c r="A474">
        <f ca="1"/>
        <v>472</v>
      </c>
      <c r="B474" s="24">
        <f ca="1">LN(Data!C486/Data!C485)</f>
        <v>-1.4185314133143574E-3</v>
      </c>
      <c r="C474" s="24">
        <f ca="1">LN(Data!D486/Data!D485)</f>
        <v>8.527018197933044E-3</v>
      </c>
      <c r="D474" s="24">
        <f ca="1">LN(Data!E486/Data!E485)</f>
        <v>-1.0317256525198069E-3</v>
      </c>
      <c r="E474" s="24">
        <f ca="1">LN(Data!F486/Data!F485)</f>
        <v>-1.8477747761036622E-2</v>
      </c>
      <c r="F474" s="24">
        <f ca="1">LN(Data!G486/Data!G485)</f>
        <v>-7.5719443790656857E-2</v>
      </c>
      <c r="G474" s="24">
        <f ca="1">LN(Data!H486/Data!H485)</f>
        <v>5.2635629462179583E-2</v>
      </c>
      <c r="H474" s="24">
        <f ca="1">LN(Data!I486/Data!I485)</f>
        <v>7.7876959232566949E-3</v>
      </c>
      <c r="I474" s="24">
        <f ca="1">LN(Data!J486/Data!J485)</f>
        <v>-3.1408157035565519E-3</v>
      </c>
      <c r="J474" s="24">
        <f ca="1">LN(Data!K486/Data!K485)</f>
        <v>7.1548123010346625E-3</v>
      </c>
      <c r="K474" s="24">
        <f ca="1">LN(Data!L486/Data!L485)</f>
        <v>2.2285211364244705E-3</v>
      </c>
      <c r="L474" s="24">
        <f ca="1">LN(Data!M486/Data!M485)</f>
        <v>-4.8446645572689795E-3</v>
      </c>
      <c r="M474" s="24">
        <f ca="1">LN(Data!N486/Data!N485)</f>
        <v>1.5009792429453784E-2</v>
      </c>
      <c r="N474" s="24">
        <f ca="1">LN(Data!O486/Data!O485)</f>
        <v>1.5631787811803137E-3</v>
      </c>
      <c r="O474" s="24">
        <f ca="1">LN(Data!P486/Data!P485)</f>
        <v>4.0938946417438541E-3</v>
      </c>
    </row>
    <row r="475" spans="1:15" x14ac:dyDescent="0.35">
      <c r="A475">
        <f ca="1"/>
        <v>473</v>
      </c>
      <c r="B475" s="24">
        <f ca="1">LN(Data!C487/Data!C486)</f>
        <v>3.2210296482183117E-3</v>
      </c>
      <c r="C475" s="24">
        <f ca="1">LN(Data!D487/Data!D486)</f>
        <v>1.3284328198734248E-2</v>
      </c>
      <c r="D475" s="24">
        <f ca="1">LN(Data!E487/Data!E486)</f>
        <v>-3.3323298429134646E-2</v>
      </c>
      <c r="E475" s="24">
        <f ca="1">LN(Data!F487/Data!F486)</f>
        <v>5.131505808142138E-3</v>
      </c>
      <c r="F475" s="24">
        <f ca="1">LN(Data!G487/Data!G486)</f>
        <v>1.410179639848695E-3</v>
      </c>
      <c r="G475" s="24">
        <f ca="1">LN(Data!H487/Data!H486)</f>
        <v>-2.2614029001160142E-2</v>
      </c>
      <c r="H475" s="24">
        <f ca="1">LN(Data!I487/Data!I486)</f>
        <v>-7.6574027634634294E-3</v>
      </c>
      <c r="I475" s="24">
        <f ca="1">LN(Data!J487/Data!J486)</f>
        <v>1.3884291071293832E-2</v>
      </c>
      <c r="J475" s="24">
        <f ca="1">LN(Data!K487/Data!K486)</f>
        <v>3.7950709685515343E-3</v>
      </c>
      <c r="K475" s="24">
        <f ca="1">LN(Data!L487/Data!L486)</f>
        <v>6.1029485899084931E-3</v>
      </c>
      <c r="L475" s="24">
        <f ca="1">LN(Data!M487/Data!M486)</f>
        <v>-8.0560113449835435E-3</v>
      </c>
      <c r="M475" s="24">
        <f ca="1">LN(Data!N487/Data!N486)</f>
        <v>-2.1305117848841215E-3</v>
      </c>
      <c r="N475" s="24">
        <f ca="1">LN(Data!O487/Data!O486)</f>
        <v>-1.0993915809474271E-2</v>
      </c>
      <c r="O475" s="24">
        <f ca="1">LN(Data!P487/Data!P486)</f>
        <v>3.5931194562732497E-3</v>
      </c>
    </row>
    <row r="476" spans="1:15" x14ac:dyDescent="0.35">
      <c r="A476">
        <f ca="1"/>
        <v>474</v>
      </c>
      <c r="B476" s="24">
        <f ca="1">LN(Data!C488/Data!C487)</f>
        <v>-2.4260710332889599E-2</v>
      </c>
      <c r="C476" s="24">
        <f ca="1">LN(Data!D488/Data!D487)</f>
        <v>-7.1473922096533466E-3</v>
      </c>
      <c r="D476" s="24">
        <f ca="1">LN(Data!E488/Data!E487)</f>
        <v>-4.3348752210705443E-2</v>
      </c>
      <c r="E476" s="24">
        <f ca="1">LN(Data!F488/Data!F487)</f>
        <v>-1.3526776298201851E-2</v>
      </c>
      <c r="F476" s="24">
        <f ca="1">LN(Data!G488/Data!G487)</f>
        <v>-3.3217889378214793E-2</v>
      </c>
      <c r="G476" s="24">
        <f ca="1">LN(Data!H488/Data!H487)</f>
        <v>1.2669695131509291E-2</v>
      </c>
      <c r="H476" s="24">
        <f ca="1">LN(Data!I488/Data!I487)</f>
        <v>-2.5437837804659184E-3</v>
      </c>
      <c r="I476" s="24">
        <f ca="1">LN(Data!J488/Data!J487)</f>
        <v>9.9469178897088392E-3</v>
      </c>
      <c r="J476" s="24">
        <f ca="1">LN(Data!K488/Data!K487)</f>
        <v>7.5472056353829038E-3</v>
      </c>
      <c r="K476" s="24">
        <f ca="1">LN(Data!L488/Data!L487)</f>
        <v>-1.4705256691303348E-2</v>
      </c>
      <c r="L476" s="24">
        <f ca="1">LN(Data!M488/Data!M487)</f>
        <v>-4.2662180747336667E-3</v>
      </c>
      <c r="M476" s="24">
        <f ca="1">LN(Data!N488/Data!N487)</f>
        <v>-5.3116394327336787E-3</v>
      </c>
      <c r="N476" s="24">
        <f ca="1">LN(Data!O488/Data!O487)</f>
        <v>-1.158938759194446E-2</v>
      </c>
      <c r="O476" s="24">
        <f ca="1">LN(Data!P488/Data!P487)</f>
        <v>-9.7674273127573829E-3</v>
      </c>
    </row>
    <row r="477" spans="1:15" x14ac:dyDescent="0.35">
      <c r="A477">
        <f ca="1"/>
        <v>475</v>
      </c>
      <c r="B477" s="24">
        <f ca="1">LN(Data!C489/Data!C488)</f>
        <v>8.7858021493861051E-5</v>
      </c>
      <c r="C477" s="24">
        <f ca="1">LN(Data!D489/Data!D488)</f>
        <v>-1.5520668739306503E-2</v>
      </c>
      <c r="D477" s="24">
        <f ca="1">LN(Data!E489/Data!E488)</f>
        <v>-1.1489547718137216E-2</v>
      </c>
      <c r="E477" s="24">
        <f ca="1">LN(Data!F489/Data!F488)</f>
        <v>1.0643545084116938E-2</v>
      </c>
      <c r="F477" s="24">
        <f ca="1">LN(Data!G489/Data!G488)</f>
        <v>6.0783920774567452E-3</v>
      </c>
      <c r="G477" s="24">
        <f ca="1">LN(Data!H489/Data!H488)</f>
        <v>-2.164823350740526E-2</v>
      </c>
      <c r="H477" s="24">
        <f ca="1">LN(Data!I489/Data!I488)</f>
        <v>7.2879031575913524E-3</v>
      </c>
      <c r="I477" s="24">
        <f ca="1">LN(Data!J489/Data!J488)</f>
        <v>-1.1671948505505979E-2</v>
      </c>
      <c r="J477" s="24">
        <f ca="1">LN(Data!K489/Data!K488)</f>
        <v>1.1060164151097991E-2</v>
      </c>
      <c r="K477" s="24">
        <f ca="1">LN(Data!L489/Data!L488)</f>
        <v>6.0099697912124102E-3</v>
      </c>
      <c r="L477" s="24">
        <f ca="1">LN(Data!M489/Data!M488)</f>
        <v>3.3630744025848168E-2</v>
      </c>
      <c r="M477" s="24">
        <f ca="1">LN(Data!N489/Data!N488)</f>
        <v>-1.5920814632070601E-3</v>
      </c>
      <c r="N477" s="24">
        <f ca="1">LN(Data!O489/Data!O488)</f>
        <v>-2.3953241022492872E-2</v>
      </c>
      <c r="O477" s="24">
        <f ca="1">LN(Data!P489/Data!P488)</f>
        <v>7.1277425419840092E-3</v>
      </c>
    </row>
    <row r="478" spans="1:15" x14ac:dyDescent="0.35">
      <c r="A478">
        <f ca="1"/>
        <v>476</v>
      </c>
      <c r="B478" s="24">
        <f ca="1">LN(Data!C490/Data!C489)</f>
        <v>2.1596859130101596E-2</v>
      </c>
      <c r="C478" s="24">
        <f ca="1">LN(Data!D490/Data!D489)</f>
        <v>2.5679449164006394E-3</v>
      </c>
      <c r="D478" s="24">
        <f ca="1">LN(Data!E490/Data!E489)</f>
        <v>-8.4590446324208355E-4</v>
      </c>
      <c r="E478" s="24">
        <f ca="1">LN(Data!F490/Data!F489)</f>
        <v>6.0771017029613971E-3</v>
      </c>
      <c r="F478" s="24">
        <f ca="1">LN(Data!G490/Data!G489)</f>
        <v>-6.1863076875544598E-3</v>
      </c>
      <c r="G478" s="24">
        <f ca="1">LN(Data!H490/Data!H489)</f>
        <v>-2.1088213908136016E-2</v>
      </c>
      <c r="H478" s="24">
        <f ca="1">LN(Data!I490/Data!I489)</f>
        <v>1.2179162691193436E-2</v>
      </c>
      <c r="I478" s="24">
        <f ca="1">LN(Data!J490/Data!J489)</f>
        <v>2.1182889765138137E-2</v>
      </c>
      <c r="J478" s="24">
        <f ca="1">LN(Data!K490/Data!K489)</f>
        <v>4.6167865756266774E-2</v>
      </c>
      <c r="K478" s="24">
        <f ca="1">LN(Data!L490/Data!L489)</f>
        <v>-1.8939859484906557E-3</v>
      </c>
      <c r="L478" s="24">
        <f ca="1">LN(Data!M490/Data!M489)</f>
        <v>4.7427658754828714E-3</v>
      </c>
      <c r="M478" s="24">
        <f ca="1">LN(Data!N490/Data!N489)</f>
        <v>8.8969171982884836E-3</v>
      </c>
      <c r="N478" s="24">
        <f ca="1">LN(Data!O490/Data!O489)</f>
        <v>-1.5770003874779155E-3</v>
      </c>
      <c r="O478" s="24">
        <f ca="1">LN(Data!P490/Data!P489)</f>
        <v>8.9863413667793149E-4</v>
      </c>
    </row>
    <row r="479" spans="1:15" x14ac:dyDescent="0.35">
      <c r="A479">
        <f ca="1"/>
        <v>477</v>
      </c>
      <c r="B479" s="24">
        <f ca="1">LN(Data!C491/Data!C490)</f>
        <v>1.810524652359782E-2</v>
      </c>
      <c r="C479" s="24">
        <f ca="1">LN(Data!D491/Data!D490)</f>
        <v>-1.2473279995949908E-2</v>
      </c>
      <c r="D479" s="24">
        <f ca="1">LN(Data!E491/Data!E490)</f>
        <v>1.6506179762000459E-2</v>
      </c>
      <c r="E479" s="24">
        <f ca="1">LN(Data!F491/Data!F490)</f>
        <v>-2.2900533099986766E-2</v>
      </c>
      <c r="F479" s="24">
        <f ca="1">LN(Data!G491/Data!G490)</f>
        <v>-9.2701176143518572E-3</v>
      </c>
      <c r="G479" s="24">
        <f ca="1">LN(Data!H491/Data!H490)</f>
        <v>3.8661356156028268E-2</v>
      </c>
      <c r="H479" s="24">
        <f ca="1">LN(Data!I491/Data!I490)</f>
        <v>-5.5878625758946287E-3</v>
      </c>
      <c r="I479" s="24">
        <f ca="1">LN(Data!J491/Data!J490)</f>
        <v>-3.2992683154348779E-2</v>
      </c>
      <c r="J479" s="24">
        <f ca="1">LN(Data!K491/Data!K490)</f>
        <v>1.6286765994066265E-2</v>
      </c>
      <c r="K479" s="24">
        <f ca="1">LN(Data!L491/Data!L490)</f>
        <v>-5.8502506949169517E-3</v>
      </c>
      <c r="L479" s="24">
        <f ca="1">LN(Data!M491/Data!M490)</f>
        <v>-1.6176213365158586E-2</v>
      </c>
      <c r="M479" s="24">
        <f ca="1">LN(Data!N491/Data!N490)</f>
        <v>-1.1393970587053466E-2</v>
      </c>
      <c r="N479" s="24">
        <f ca="1">LN(Data!O491/Data!O490)</f>
        <v>-2.2653597735894822E-2</v>
      </c>
      <c r="O479" s="24">
        <f ca="1">LN(Data!P491/Data!P490)</f>
        <v>-3.3109633831412493E-3</v>
      </c>
    </row>
    <row r="480" spans="1:15" x14ac:dyDescent="0.35">
      <c r="A480">
        <f ca="1"/>
        <v>478</v>
      </c>
      <c r="B480" s="24">
        <f ca="1">LN(Data!C492/Data!C491)</f>
        <v>1.9482221545508639E-2</v>
      </c>
      <c r="C480" s="24">
        <f ca="1">LN(Data!D492/Data!D491)</f>
        <v>2.5934745463819849E-3</v>
      </c>
      <c r="D480" s="24">
        <f ca="1">LN(Data!E492/Data!E491)</f>
        <v>1.0763178280335387E-2</v>
      </c>
      <c r="E480" s="24">
        <f ca="1">LN(Data!F492/Data!F491)</f>
        <v>2.2900533099986735E-2</v>
      </c>
      <c r="F480" s="24">
        <f ca="1">LN(Data!G492/Data!G491)</f>
        <v>1.3685135823468633E-2</v>
      </c>
      <c r="G480" s="24">
        <f ca="1">LN(Data!H492/Data!H491)</f>
        <v>1.9998516185221801E-2</v>
      </c>
      <c r="H480" s="24">
        <f ca="1">LN(Data!I492/Data!I491)</f>
        <v>1.2735764603015733E-2</v>
      </c>
      <c r="I480" s="24">
        <f ca="1">LN(Data!J492/Data!J491)</f>
        <v>2.1773799549560536E-2</v>
      </c>
      <c r="J480" s="24">
        <f ca="1">LN(Data!K492/Data!K491)</f>
        <v>1.1432003527762013E-2</v>
      </c>
      <c r="K480" s="24">
        <f ca="1">LN(Data!L492/Data!L491)</f>
        <v>3.6604155172889801E-3</v>
      </c>
      <c r="L480" s="24">
        <f ca="1">LN(Data!M492/Data!M491)</f>
        <v>1.0448229975670192E-3</v>
      </c>
      <c r="M480" s="24">
        <f ca="1">LN(Data!N492/Data!N491)</f>
        <v>4.0891348519720159E-3</v>
      </c>
      <c r="N480" s="24">
        <f ca="1">LN(Data!O492/Data!O491)</f>
        <v>1.3261566752798656E-2</v>
      </c>
      <c r="O480" s="24">
        <f ca="1">LN(Data!P492/Data!P491)</f>
        <v>1.0506784358745819E-2</v>
      </c>
    </row>
    <row r="481" spans="1:15" x14ac:dyDescent="0.35">
      <c r="A481">
        <f ca="1"/>
        <v>479</v>
      </c>
      <c r="B481" s="24">
        <f ca="1">LN(Data!C493/Data!C492)</f>
        <v>1.2630534273072785E-2</v>
      </c>
      <c r="C481" s="24">
        <f ca="1">LN(Data!D493/Data!D492)</f>
        <v>1.3506476091284149E-2</v>
      </c>
      <c r="D481" s="24">
        <f ca="1">LN(Data!E493/Data!E492)</f>
        <v>1.0973938001164242E-3</v>
      </c>
      <c r="E481" s="24">
        <f ca="1">LN(Data!F493/Data!F492)</f>
        <v>-6.7189502487449808E-3</v>
      </c>
      <c r="F481" s="24">
        <f ca="1">LN(Data!G493/Data!G492)</f>
        <v>-4.9007826229327403E-3</v>
      </c>
      <c r="G481" s="24">
        <f ca="1">LN(Data!H493/Data!H492)</f>
        <v>-3.1132080499839485E-3</v>
      </c>
      <c r="H481" s="24">
        <f ca="1">LN(Data!I493/Data!I492)</f>
        <v>-7.0198118514622721E-3</v>
      </c>
      <c r="I481" s="24">
        <f ca="1">LN(Data!J493/Data!J492)</f>
        <v>-1.1346176387301454E-2</v>
      </c>
      <c r="J481" s="24">
        <f ca="1">LN(Data!K493/Data!K492)</f>
        <v>-9.1060830141394891E-3</v>
      </c>
      <c r="K481" s="24">
        <f ca="1">LN(Data!L493/Data!L492)</f>
        <v>-5.15282530167358E-3</v>
      </c>
      <c r="L481" s="24">
        <f ca="1">LN(Data!M493/Data!M492)</f>
        <v>3.7523496185503718E-3</v>
      </c>
      <c r="M481" s="24">
        <f ca="1">LN(Data!N493/Data!N492)</f>
        <v>-8.2647968452033982E-3</v>
      </c>
      <c r="N481" s="24">
        <f ca="1">LN(Data!O493/Data!O492)</f>
        <v>-1.5944076475109129E-3</v>
      </c>
      <c r="O481" s="24">
        <f ca="1">LN(Data!P493/Data!P492)</f>
        <v>3.567097096789007E-5</v>
      </c>
    </row>
    <row r="482" spans="1:15" x14ac:dyDescent="0.35">
      <c r="A482">
        <f ca="1"/>
        <v>480</v>
      </c>
      <c r="B482" s="24">
        <f ca="1">LN(Data!C494/Data!C493)</f>
        <v>-5.3162125283384893E-4</v>
      </c>
      <c r="C482" s="24">
        <f ca="1">LN(Data!D494/Data!D493)</f>
        <v>-9.1989096632838843E-3</v>
      </c>
      <c r="D482" s="24">
        <f ca="1">LN(Data!E494/Data!E493)</f>
        <v>9.2389449293347442E-2</v>
      </c>
      <c r="E482" s="24">
        <f ca="1">LN(Data!F494/Data!F493)</f>
        <v>-7.4110215142408819E-3</v>
      </c>
      <c r="F482" s="24">
        <f ca="1">LN(Data!G494/Data!G493)</f>
        <v>-7.9133204272985209E-3</v>
      </c>
      <c r="G482" s="24">
        <f ca="1">LN(Data!H494/Data!H493)</f>
        <v>6.0044894552537297E-3</v>
      </c>
      <c r="H482" s="24">
        <f ca="1">LN(Data!I494/Data!I493)</f>
        <v>-7.4564850201281462E-3</v>
      </c>
      <c r="I482" s="24">
        <f ca="1">LN(Data!J494/Data!J493)</f>
        <v>1.3736479727886757E-2</v>
      </c>
      <c r="J482" s="24">
        <f ca="1">LN(Data!K494/Data!K493)</f>
        <v>2.6102102986942277E-3</v>
      </c>
      <c r="K482" s="24">
        <f ca="1">LN(Data!L494/Data!L493)</f>
        <v>2.9581842198776473E-3</v>
      </c>
      <c r="L482" s="24">
        <f ca="1">LN(Data!M494/Data!M493)</f>
        <v>1.6099418934181115E-2</v>
      </c>
      <c r="M482" s="24">
        <f ca="1">LN(Data!N494/Data!N493)</f>
        <v>4.939312278528704E-3</v>
      </c>
      <c r="N482" s="24">
        <f ca="1">LN(Data!O494/Data!O493)</f>
        <v>3.8762676610957225E-2</v>
      </c>
      <c r="O482" s="24">
        <f ca="1">LN(Data!P494/Data!P493)</f>
        <v>2.8851311197457628E-3</v>
      </c>
    </row>
    <row r="483" spans="1:15" x14ac:dyDescent="0.35">
      <c r="A483">
        <f ca="1"/>
        <v>481</v>
      </c>
      <c r="B483" s="24">
        <f ca="1">LN(Data!C495/Data!C494)</f>
        <v>1.6348554750960618E-3</v>
      </c>
      <c r="C483" s="24">
        <f ca="1">LN(Data!D495/Data!D494)</f>
        <v>-1.1238501689179994E-2</v>
      </c>
      <c r="D483" s="24">
        <f ca="1">LN(Data!E495/Data!E494)</f>
        <v>2.4968801985871458E-3</v>
      </c>
      <c r="E483" s="24">
        <f ca="1">LN(Data!F495/Data!F494)</f>
        <v>2.5839807659250678E-3</v>
      </c>
      <c r="F483" s="24">
        <f ca="1">LN(Data!G495/Data!G494)</f>
        <v>8.1292448545882325E-3</v>
      </c>
      <c r="G483" s="24">
        <f ca="1">LN(Data!H495/Data!H494)</f>
        <v>-1.2303115587616325E-2</v>
      </c>
      <c r="H483" s="24">
        <f ca="1">LN(Data!I495/Data!I494)</f>
        <v>1.8537989324837651E-2</v>
      </c>
      <c r="I483" s="24">
        <f ca="1">LN(Data!J495/Data!J494)</f>
        <v>1.5902889706740215E-2</v>
      </c>
      <c r="J483" s="24">
        <f ca="1">LN(Data!K495/Data!K494)</f>
        <v>1.4663862527141419E-2</v>
      </c>
      <c r="K483" s="24">
        <f ca="1">LN(Data!L495/Data!L494)</f>
        <v>1.24454245210562E-2</v>
      </c>
      <c r="L483" s="24">
        <f ca="1">LN(Data!M495/Data!M494)</f>
        <v>4.3079885824560481E-2</v>
      </c>
      <c r="M483" s="24">
        <f ca="1">LN(Data!N495/Data!N494)</f>
        <v>1.179690132271752E-2</v>
      </c>
      <c r="N483" s="24">
        <f ca="1">LN(Data!O495/Data!O494)</f>
        <v>1.7788649288325842E-2</v>
      </c>
      <c r="O483" s="24">
        <f ca="1">LN(Data!P495/Data!P494)</f>
        <v>2.4156746325064201E-3</v>
      </c>
    </row>
    <row r="484" spans="1:15" x14ac:dyDescent="0.35">
      <c r="A484">
        <f ca="1"/>
        <v>482</v>
      </c>
      <c r="B484" s="24">
        <f ca="1">LN(Data!C496/Data!C495)</f>
        <v>3.9127826565687213E-3</v>
      </c>
      <c r="C484" s="24">
        <f ca="1">LN(Data!D496/Data!D495)</f>
        <v>-1.5551731678388947E-2</v>
      </c>
      <c r="D484" s="24">
        <f ca="1">LN(Data!E496/Data!E495)</f>
        <v>5.9671982135422385E-3</v>
      </c>
      <c r="E484" s="24">
        <f ca="1">LN(Data!F496/Data!F495)</f>
        <v>-6.453694964236418E-4</v>
      </c>
      <c r="F484" s="24">
        <f ca="1">LN(Data!G496/Data!G495)</f>
        <v>-3.8396066964231559E-3</v>
      </c>
      <c r="G484" s="24">
        <f ca="1">LN(Data!H496/Data!H495)</f>
        <v>-2.9000179018371663E-2</v>
      </c>
      <c r="H484" s="24">
        <f ca="1">LN(Data!I496/Data!I495)</f>
        <v>1.1273224529356694E-2</v>
      </c>
      <c r="I484" s="24">
        <f ca="1">LN(Data!J496/Data!J495)</f>
        <v>1.2343776414564538E-2</v>
      </c>
      <c r="J484" s="24">
        <f ca="1">LN(Data!K496/Data!K495)</f>
        <v>-4.2823496479123144E-4</v>
      </c>
      <c r="K484" s="24">
        <f ca="1">LN(Data!L496/Data!L495)</f>
        <v>3.2735617150155796E-3</v>
      </c>
      <c r="L484" s="24">
        <f ca="1">LN(Data!M496/Data!M495)</f>
        <v>2.1343456690035744E-2</v>
      </c>
      <c r="M484" s="24">
        <f ca="1">LN(Data!N496/Data!N495)</f>
        <v>2.2312817442498696E-2</v>
      </c>
      <c r="N484" s="24">
        <f ca="1">LN(Data!O496/Data!O495)</f>
        <v>-5.2211748829307156E-4</v>
      </c>
      <c r="O484" s="24">
        <f ca="1">LN(Data!P496/Data!P495)</f>
        <v>-4.2134519253872599E-3</v>
      </c>
    </row>
    <row r="485" spans="1:15" x14ac:dyDescent="0.35">
      <c r="A485">
        <f ca="1"/>
        <v>483</v>
      </c>
      <c r="B485" s="24">
        <f ca="1">LN(Data!C497/Data!C496)</f>
        <v>-1.1396476466492649E-3</v>
      </c>
      <c r="C485" s="24">
        <f ca="1">LN(Data!D497/Data!D496)</f>
        <v>-1.0875703690936578E-2</v>
      </c>
      <c r="D485" s="24">
        <f ca="1">LN(Data!E497/Data!E496)</f>
        <v>-4.4350356976538323E-2</v>
      </c>
      <c r="E485" s="24">
        <f ca="1">LN(Data!F497/Data!F496)</f>
        <v>3.4267312192684321E-2</v>
      </c>
      <c r="F485" s="24">
        <f ca="1">LN(Data!G497/Data!G496)</f>
        <v>-2.6908438064437691E-2</v>
      </c>
      <c r="G485" s="24">
        <f ca="1">LN(Data!H497/Data!H496)</f>
        <v>-3.2696906785837261E-2</v>
      </c>
      <c r="H485" s="24">
        <f ca="1">LN(Data!I497/Data!I496)</f>
        <v>1.6274661957391749E-2</v>
      </c>
      <c r="I485" s="24">
        <f ca="1">LN(Data!J497/Data!J496)</f>
        <v>3.1655441313761461E-2</v>
      </c>
      <c r="J485" s="24">
        <f ca="1">LN(Data!K497/Data!K496)</f>
        <v>1.85308365051941E-2</v>
      </c>
      <c r="K485" s="24">
        <f ca="1">LN(Data!L497/Data!L496)</f>
        <v>-1.9215963572431702E-2</v>
      </c>
      <c r="L485" s="24">
        <f ca="1">LN(Data!M497/Data!M496)</f>
        <v>-3.2585069997326396E-2</v>
      </c>
      <c r="M485" s="24">
        <f ca="1">LN(Data!N497/Data!N496)</f>
        <v>2.9083345256559156E-2</v>
      </c>
      <c r="N485" s="24">
        <f ca="1">LN(Data!O497/Data!O496)</f>
        <v>2.0902282670184458E-2</v>
      </c>
      <c r="O485" s="24">
        <f ca="1">LN(Data!P497/Data!P496)</f>
        <v>-1.7160476811307817E-2</v>
      </c>
    </row>
    <row r="486" spans="1:15" x14ac:dyDescent="0.35">
      <c r="A486">
        <f ca="1"/>
        <v>484</v>
      </c>
      <c r="B486" s="24">
        <f ca="1">LN(Data!C498/Data!C497)</f>
        <v>6.2925205093107527E-3</v>
      </c>
      <c r="C486" s="24">
        <f ca="1">LN(Data!D498/Data!D497)</f>
        <v>-7.8414202620011274E-3</v>
      </c>
      <c r="D486" s="24">
        <f ca="1">LN(Data!E498/Data!E497)</f>
        <v>3.2630985843736082E-2</v>
      </c>
      <c r="E486" s="24">
        <f ca="1">LN(Data!F498/Data!F497)</f>
        <v>2.3428938480537873E-2</v>
      </c>
      <c r="F486" s="24">
        <f ca="1">LN(Data!G498/Data!G497)</f>
        <v>-2.2846963213308106E-3</v>
      </c>
      <c r="G486" s="24">
        <f ca="1">LN(Data!H498/Data!H497)</f>
        <v>-1.9015665053058118E-2</v>
      </c>
      <c r="H486" s="24">
        <f ca="1">LN(Data!I498/Data!I497)</f>
        <v>8.8333294277565984E-3</v>
      </c>
      <c r="I486" s="24">
        <f ca="1">LN(Data!J498/Data!J497)</f>
        <v>7.3612110286903698E-3</v>
      </c>
      <c r="J486" s="24">
        <f ca="1">LN(Data!K498/Data!K497)</f>
        <v>-1.0708852515464537E-2</v>
      </c>
      <c r="K486" s="24">
        <f ca="1">LN(Data!L498/Data!L497)</f>
        <v>-1.0366869909726645E-2</v>
      </c>
      <c r="L486" s="24">
        <f ca="1">LN(Data!M498/Data!M497)</f>
        <v>-1.1168843664361989E-2</v>
      </c>
      <c r="M486" s="24">
        <f ca="1">LN(Data!N498/Data!N497)</f>
        <v>2.2775347407990349E-3</v>
      </c>
      <c r="N486" s="24">
        <f ca="1">LN(Data!O498/Data!O497)</f>
        <v>1.6904668065646784E-2</v>
      </c>
      <c r="O486" s="24">
        <f ca="1">LN(Data!P498/Data!P497)</f>
        <v>-4.7416270291428166E-3</v>
      </c>
    </row>
    <row r="487" spans="1:15" x14ac:dyDescent="0.35">
      <c r="A487">
        <f ca="1"/>
        <v>485</v>
      </c>
      <c r="B487" s="24">
        <f ca="1">LN(Data!C499/Data!C498)</f>
        <v>-2.4284615815310331E-4</v>
      </c>
      <c r="C487" s="24">
        <f ca="1">LN(Data!D499/Data!D498)</f>
        <v>-1.1764841579586483E-2</v>
      </c>
      <c r="D487" s="24">
        <f ca="1">LN(Data!E499/Data!E498)</f>
        <v>1.8882548606371955E-2</v>
      </c>
      <c r="E487" s="24">
        <f ca="1">LN(Data!F499/Data!F498)</f>
        <v>1.2414996704558008E-2</v>
      </c>
      <c r="F487" s="24">
        <f ca="1">LN(Data!G499/Data!G498)</f>
        <v>-2.1598380956494318E-2</v>
      </c>
      <c r="G487" s="24">
        <f ca="1">LN(Data!H499/Data!H498)</f>
        <v>-6.5816071399222201E-2</v>
      </c>
      <c r="H487" s="24">
        <f ca="1">LN(Data!I499/Data!I498)</f>
        <v>1.4250006162605246E-2</v>
      </c>
      <c r="I487" s="24">
        <f ca="1">LN(Data!J499/Data!J498)</f>
        <v>1.1729410112897083E-2</v>
      </c>
      <c r="J487" s="24">
        <f ca="1">LN(Data!K499/Data!K498)</f>
        <v>1.2669088371379473E-2</v>
      </c>
      <c r="K487" s="24">
        <f ca="1">LN(Data!L499/Data!L498)</f>
        <v>-1.5214160528267129E-2</v>
      </c>
      <c r="L487" s="24">
        <f ca="1">LN(Data!M499/Data!M498)</f>
        <v>-1.9646201504857592E-2</v>
      </c>
      <c r="M487" s="24">
        <f ca="1">LN(Data!N499/Data!N498)</f>
        <v>1.6566595405414535E-2</v>
      </c>
      <c r="N487" s="24">
        <f ca="1">LN(Data!O499/Data!O498)</f>
        <v>-5.3222904985314257E-3</v>
      </c>
      <c r="O487" s="24">
        <f ca="1">LN(Data!P499/Data!P498)</f>
        <v>-4.9838084080534219E-3</v>
      </c>
    </row>
    <row r="488" spans="1:15" x14ac:dyDescent="0.35">
      <c r="A488">
        <f ca="1"/>
        <v>486</v>
      </c>
      <c r="B488" s="24">
        <f ca="1">LN(Data!C500/Data!C499)</f>
        <v>-2.7412467370684025E-2</v>
      </c>
      <c r="C488" s="24">
        <f ca="1">LN(Data!D500/Data!D499)</f>
        <v>0</v>
      </c>
      <c r="D488" s="24">
        <f ca="1">LN(Data!E500/Data!E499)</f>
        <v>1.101467506072192E-2</v>
      </c>
      <c r="E488" s="24">
        <f ca="1">LN(Data!F500/Data!F499)</f>
        <v>-8.1583773252318827E-3</v>
      </c>
      <c r="F488" s="24">
        <f ca="1">LN(Data!G500/Data!G499)</f>
        <v>-1.5453416818042473E-2</v>
      </c>
      <c r="G488" s="24">
        <f ca="1">LN(Data!H500/Data!H499)</f>
        <v>2.806857475204062E-2</v>
      </c>
      <c r="H488" s="24">
        <f ca="1">LN(Data!I500/Data!I499)</f>
        <v>-1.828893215985479E-2</v>
      </c>
      <c r="I488" s="24">
        <f ca="1">LN(Data!J500/Data!J499)</f>
        <v>-3.5609215365566452E-2</v>
      </c>
      <c r="J488" s="24">
        <f ca="1">LN(Data!K500/Data!K499)</f>
        <v>-9.6985790790863422E-3</v>
      </c>
      <c r="K488" s="24">
        <f ca="1">LN(Data!L500/Data!L499)</f>
        <v>4.5886017600314973E-3</v>
      </c>
      <c r="L488" s="24">
        <f ca="1">LN(Data!M500/Data!M499)</f>
        <v>-6.9786818532203343E-3</v>
      </c>
      <c r="M488" s="24">
        <f ca="1">LN(Data!N500/Data!N499)</f>
        <v>-3.1893067801721214E-2</v>
      </c>
      <c r="N488" s="24">
        <f ca="1">LN(Data!O500/Data!O499)</f>
        <v>1.8520082741149493E-3</v>
      </c>
      <c r="O488" s="24">
        <f ca="1">LN(Data!P500/Data!P499)</f>
        <v>6.2204985722757609E-4</v>
      </c>
    </row>
    <row r="489" spans="1:15" x14ac:dyDescent="0.35">
      <c r="A489">
        <f ca="1"/>
        <v>487</v>
      </c>
      <c r="B489" s="24">
        <f ca="1">LN(Data!C501/Data!C500)</f>
        <v>-1.2812636024009335E-2</v>
      </c>
      <c r="C489" s="24">
        <f ca="1">LN(Data!D501/Data!D500)</f>
        <v>4.0881274288376099E-3</v>
      </c>
      <c r="D489" s="24">
        <f ca="1">LN(Data!E501/Data!E500)</f>
        <v>-0.13589891688337066</v>
      </c>
      <c r="E489" s="24">
        <f ca="1">LN(Data!F501/Data!F500)</f>
        <v>3.3318219524304219E-3</v>
      </c>
      <c r="F489" s="24">
        <f ca="1">LN(Data!G501/Data!G500)</f>
        <v>-2.4793931912776634E-2</v>
      </c>
      <c r="G489" s="24">
        <f ca="1">LN(Data!H501/Data!H500)</f>
        <v>-1.54089259035592E-2</v>
      </c>
      <c r="H489" s="24">
        <f ca="1">LN(Data!I501/Data!I500)</f>
        <v>3.9778517003481138E-3</v>
      </c>
      <c r="I489" s="24">
        <f ca="1">LN(Data!J501/Data!J500)</f>
        <v>9.7927215268265384E-4</v>
      </c>
      <c r="J489" s="24">
        <f ca="1">LN(Data!K501/Data!K500)</f>
        <v>9.8821212249060558E-4</v>
      </c>
      <c r="K489" s="24">
        <f ca="1">LN(Data!L501/Data!L500)</f>
        <v>-1.8176351770294481E-2</v>
      </c>
      <c r="L489" s="24">
        <f ca="1">LN(Data!M501/Data!M500)</f>
        <v>2.0576138946801622E-3</v>
      </c>
      <c r="M489" s="24">
        <f ca="1">LN(Data!N501/Data!N500)</f>
        <v>3.3604617661504299E-3</v>
      </c>
      <c r="N489" s="24">
        <f ca="1">LN(Data!O501/Data!O500)</f>
        <v>-2.9069995458474562E-2</v>
      </c>
      <c r="O489" s="24">
        <f ca="1">LN(Data!P501/Data!P500)</f>
        <v>-1.6188863031639876E-2</v>
      </c>
    </row>
    <row r="490" spans="1:15" x14ac:dyDescent="0.35">
      <c r="A490">
        <f ca="1"/>
        <v>488</v>
      </c>
      <c r="B490" s="24">
        <f ca="1">LN(Data!C502/Data!C501)</f>
        <v>1.8951187029484631E-2</v>
      </c>
      <c r="C490" s="24">
        <f ca="1">LN(Data!D502/Data!D501)</f>
        <v>4.3899755617301188E-2</v>
      </c>
      <c r="D490" s="24">
        <f ca="1">LN(Data!E502/Data!E501)</f>
        <v>1.0265036729998985E-2</v>
      </c>
      <c r="E490" s="24">
        <f ca="1">LN(Data!F502/Data!F501)</f>
        <v>1.2088245654534556E-3</v>
      </c>
      <c r="F490" s="24">
        <f ca="1">LN(Data!G502/Data!G501)</f>
        <v>1.0508391167535148E-2</v>
      </c>
      <c r="G490" s="24">
        <f ca="1">LN(Data!H502/Data!H501)</f>
        <v>4.4128534468998257E-3</v>
      </c>
      <c r="H490" s="24">
        <f ca="1">LN(Data!I502/Data!I501)</f>
        <v>7.8479490247963142E-3</v>
      </c>
      <c r="I490" s="24">
        <f ca="1">LN(Data!J502/Data!J501)</f>
        <v>1.9556720705107473E-3</v>
      </c>
      <c r="J490" s="24">
        <f ca="1">LN(Data!K502/Data!K501)</f>
        <v>4.7860451718686444E-3</v>
      </c>
      <c r="K490" s="24">
        <f ca="1">LN(Data!L502/Data!L501)</f>
        <v>1.1298124030447871E-2</v>
      </c>
      <c r="L490" s="24">
        <f ca="1">LN(Data!M502/Data!M501)</f>
        <v>3.8978406104899451E-3</v>
      </c>
      <c r="M490" s="24">
        <f ca="1">LN(Data!N502/Data!N501)</f>
        <v>9.493017049109112E-3</v>
      </c>
      <c r="N490" s="24">
        <f ca="1">LN(Data!O502/Data!O501)</f>
        <v>1.2961126559494534E-2</v>
      </c>
      <c r="O490" s="24">
        <f ca="1">LN(Data!P502/Data!P501)</f>
        <v>1.5420392250600608E-2</v>
      </c>
    </row>
    <row r="491" spans="1:15" x14ac:dyDescent="0.35">
      <c r="A491">
        <f ca="1"/>
        <v>489</v>
      </c>
      <c r="B491" s="24">
        <f ca="1">LN(Data!C503/Data!C502)</f>
        <v>-1.5879634323246551E-2</v>
      </c>
      <c r="C491" s="24">
        <f ca="1">LN(Data!D503/Data!D502)</f>
        <v>-1.1782811423621481E-2</v>
      </c>
      <c r="D491" s="24">
        <f ca="1">LN(Data!E503/Data!E502)</f>
        <v>-2.515504353593203E-2</v>
      </c>
      <c r="E491" s="24">
        <f ca="1">LN(Data!F503/Data!F502)</f>
        <v>-2.1164029063776126E-3</v>
      </c>
      <c r="F491" s="24">
        <f ca="1">LN(Data!G503/Data!G502)</f>
        <v>-1.9390450096425527E-2</v>
      </c>
      <c r="G491" s="24">
        <f ca="1">LN(Data!H503/Data!H502)</f>
        <v>-1.4140604650151628E-2</v>
      </c>
      <c r="H491" s="24">
        <f ca="1">LN(Data!I503/Data!I502)</f>
        <v>1.3602376444180988E-2</v>
      </c>
      <c r="I491" s="24">
        <f ca="1">LN(Data!J503/Data!J502)</f>
        <v>1.9668536669871301E-2</v>
      </c>
      <c r="J491" s="24">
        <f ca="1">LN(Data!K503/Data!K502)</f>
        <v>1.5467458089887601E-2</v>
      </c>
      <c r="K491" s="24">
        <f ca="1">LN(Data!L503/Data!L502)</f>
        <v>-2.1643662002385777E-2</v>
      </c>
      <c r="L491" s="24">
        <f ca="1">LN(Data!M503/Data!M502)</f>
        <v>-5.0173183982656383E-2</v>
      </c>
      <c r="M491" s="24">
        <f ca="1">LN(Data!N503/Data!N502)</f>
        <v>1.6286794443773865E-2</v>
      </c>
      <c r="N491" s="24">
        <f ca="1">LN(Data!O503/Data!O502)</f>
        <v>-1.2543476187094069E-3</v>
      </c>
      <c r="O491" s="24">
        <f ca="1">LN(Data!P503/Data!P502)</f>
        <v>-1.7374081156402817E-2</v>
      </c>
    </row>
    <row r="492" spans="1:15" x14ac:dyDescent="0.35">
      <c r="A492">
        <f ca="1"/>
        <v>490</v>
      </c>
      <c r="B492" s="24">
        <f ca="1">LN(Data!C504/Data!C503)</f>
        <v>-8.8615652893341244E-3</v>
      </c>
      <c r="C492" s="24">
        <f ca="1">LN(Data!D504/Data!D503)</f>
        <v>-6.5534041379072816E-2</v>
      </c>
      <c r="D492" s="24">
        <f ca="1">LN(Data!E504/Data!E503)</f>
        <v>-3.1045896662819452E-2</v>
      </c>
      <c r="E492" s="24">
        <f ca="1">LN(Data!F504/Data!F503)</f>
        <v>-1.0649727916658152E-2</v>
      </c>
      <c r="F492" s="24">
        <f ca="1">LN(Data!G504/Data!G503)</f>
        <v>2.3141919912298001E-2</v>
      </c>
      <c r="G492" s="24">
        <f ca="1">LN(Data!H504/Data!H503)</f>
        <v>-2.76705449370649E-2</v>
      </c>
      <c r="H492" s="24">
        <f ca="1">LN(Data!I504/Data!I503)</f>
        <v>-1.1181360856617865E-2</v>
      </c>
      <c r="I492" s="24">
        <f ca="1">LN(Data!J504/Data!J503)</f>
        <v>-1.0915036133879797E-2</v>
      </c>
      <c r="J492" s="24">
        <f ca="1">LN(Data!K504/Data!K503)</f>
        <v>-2.9894865341590866E-2</v>
      </c>
      <c r="K492" s="24">
        <f ca="1">LN(Data!L504/Data!L503)</f>
        <v>3.0884056351513414E-4</v>
      </c>
      <c r="L492" s="24">
        <f ca="1">LN(Data!M504/Data!M503)</f>
        <v>1.7208005967095426E-3</v>
      </c>
      <c r="M492" s="24">
        <f ca="1">LN(Data!N504/Data!N503)</f>
        <v>-1.1606294447516041E-2</v>
      </c>
      <c r="N492" s="24">
        <f ca="1">LN(Data!O504/Data!O503)</f>
        <v>-1.5639693206310104E-2</v>
      </c>
      <c r="O492" s="24">
        <f ca="1">LN(Data!P504/Data!P503)</f>
        <v>-1.2123404714154689E-2</v>
      </c>
    </row>
    <row r="493" spans="1:15" x14ac:dyDescent="0.35">
      <c r="A493">
        <f ca="1"/>
        <v>491</v>
      </c>
      <c r="B493" s="24">
        <f ca="1">LN(Data!C505/Data!C504)</f>
        <v>-8.0564806019855866E-4</v>
      </c>
      <c r="C493" s="24">
        <f ca="1">LN(Data!D505/Data!D504)</f>
        <v>-8.9454457155114242E-3</v>
      </c>
      <c r="D493" s="24">
        <f ca="1">LN(Data!E505/Data!E504)</f>
        <v>1.0744985039828748E-2</v>
      </c>
      <c r="E493" s="24">
        <f ca="1">LN(Data!F505/Data!F504)</f>
        <v>9.6171901354820288E-2</v>
      </c>
      <c r="F493" s="24">
        <f ca="1">LN(Data!G505/Data!G504)</f>
        <v>1.2211583976404138E-2</v>
      </c>
      <c r="G493" s="24">
        <f ca="1">LN(Data!H505/Data!H504)</f>
        <v>3.361176519468215E-3</v>
      </c>
      <c r="H493" s="24">
        <f ca="1">LN(Data!I505/Data!I504)</f>
        <v>-1.8152119705623449E-3</v>
      </c>
      <c r="I493" s="24">
        <f ca="1">LN(Data!J505/Data!J504)</f>
        <v>3.2273681093428718E-4</v>
      </c>
      <c r="J493" s="24">
        <f ca="1">LN(Data!K505/Data!K504)</f>
        <v>-1.5684041141941448E-3</v>
      </c>
      <c r="K493" s="24">
        <f ca="1">LN(Data!L505/Data!L504)</f>
        <v>3.1435031360360591E-2</v>
      </c>
      <c r="L493" s="24">
        <f ca="1">LN(Data!M505/Data!M504)</f>
        <v>-2.2165183828006658E-2</v>
      </c>
      <c r="M493" s="24">
        <f ca="1">LN(Data!N505/Data!N504)</f>
        <v>-2.0125302991669631E-3</v>
      </c>
      <c r="N493" s="24">
        <f ca="1">LN(Data!O505/Data!O504)</f>
        <v>9.3442451836925795E-3</v>
      </c>
      <c r="O493" s="24">
        <f ca="1">LN(Data!P505/Data!P504)</f>
        <v>1.115444850224287E-2</v>
      </c>
    </row>
    <row r="494" spans="1:15" x14ac:dyDescent="0.35">
      <c r="A494">
        <f ca="1"/>
        <v>492</v>
      </c>
      <c r="B494" s="24">
        <f ca="1">LN(Data!C506/Data!C505)</f>
        <v>-1.740718379554715E-3</v>
      </c>
      <c r="C494" s="24">
        <f ca="1">LN(Data!D506/Data!D505)</f>
        <v>-1.9821544476763594E-2</v>
      </c>
      <c r="D494" s="24">
        <f ca="1">LN(Data!E506/Data!E505)</f>
        <v>-1.2205905679503623E-2</v>
      </c>
      <c r="E494" s="24">
        <f ca="1">LN(Data!F506/Data!F505)</f>
        <v>-5.8520440103662311E-3</v>
      </c>
      <c r="F494" s="24">
        <f ca="1">LN(Data!G506/Data!G505)</f>
        <v>-3.8799017893539956E-3</v>
      </c>
      <c r="G494" s="24">
        <f ca="1">LN(Data!H506/Data!H505)</f>
        <v>-3.6185008320832782E-2</v>
      </c>
      <c r="H494" s="24">
        <f ca="1">LN(Data!I506/Data!I505)</f>
        <v>4.2906849328096181E-3</v>
      </c>
      <c r="I494" s="24">
        <f ca="1">LN(Data!J506/Data!J505)</f>
        <v>9.3143438774535986E-3</v>
      </c>
      <c r="J494" s="24">
        <f ca="1">LN(Data!K506/Data!K505)</f>
        <v>5.4077262849554983E-3</v>
      </c>
      <c r="K494" s="24">
        <f ca="1">LN(Data!L506/Data!L505)</f>
        <v>-1.035213716623464E-2</v>
      </c>
      <c r="L494" s="24">
        <f ca="1">LN(Data!M506/Data!M505)</f>
        <v>4.3850103151025221E-3</v>
      </c>
      <c r="M494" s="24">
        <f ca="1">LN(Data!N506/Data!N505)</f>
        <v>4.7327392304090275E-3</v>
      </c>
      <c r="N494" s="24">
        <f ca="1">LN(Data!O506/Data!O505)</f>
        <v>2.7017189947441081E-2</v>
      </c>
      <c r="O494" s="24">
        <f ca="1">LN(Data!P506/Data!P505)</f>
        <v>-1.8305984960725431E-2</v>
      </c>
    </row>
    <row r="495" spans="1:15" x14ac:dyDescent="0.35">
      <c r="A495">
        <f ca="1"/>
        <v>493</v>
      </c>
      <c r="B495" s="24">
        <f ca="1">LN(Data!C507/Data!C506)</f>
        <v>1.5767611658897701E-2</v>
      </c>
      <c r="C495" s="24">
        <f ca="1">LN(Data!D507/Data!D506)</f>
        <v>-1.4482261763648749E-3</v>
      </c>
      <c r="D495" s="24">
        <f ca="1">LN(Data!E507/Data!E506)</f>
        <v>-4.7300046875691844E-2</v>
      </c>
      <c r="E495" s="24">
        <f ca="1">LN(Data!F507/Data!F506)</f>
        <v>3.1635150783898593E-2</v>
      </c>
      <c r="F495" s="24">
        <f ca="1">LN(Data!G507/Data!G506)</f>
        <v>8.7230846880439646E-3</v>
      </c>
      <c r="G495" s="24">
        <f ca="1">LN(Data!H507/Data!H506)</f>
        <v>1.2936520003367124E-2</v>
      </c>
      <c r="H495" s="24">
        <f ca="1">LN(Data!I507/Data!I506)</f>
        <v>5.1726327289891728E-3</v>
      </c>
      <c r="I495" s="24">
        <f ca="1">LN(Data!J507/Data!J506)</f>
        <v>2.8366225887126843E-2</v>
      </c>
      <c r="J495" s="24">
        <f ca="1">LN(Data!K507/Data!K506)</f>
        <v>1.3672776253789739E-2</v>
      </c>
      <c r="K495" s="24">
        <f ca="1">LN(Data!L507/Data!L506)</f>
        <v>-9.0610592102421551E-3</v>
      </c>
      <c r="L495" s="24">
        <f ca="1">LN(Data!M507/Data!M506)</f>
        <v>3.2923898985508612E-2</v>
      </c>
      <c r="M495" s="24">
        <f ca="1">LN(Data!N507/Data!N506)</f>
        <v>-1.1001457184677248E-3</v>
      </c>
      <c r="N495" s="24">
        <f ca="1">LN(Data!O507/Data!O506)</f>
        <v>3.9983420047634097E-2</v>
      </c>
      <c r="O495" s="24">
        <f ca="1">LN(Data!P507/Data!P506)</f>
        <v>5.3778841575951525E-3</v>
      </c>
    </row>
    <row r="496" spans="1:15" x14ac:dyDescent="0.35">
      <c r="A496">
        <f ca="1"/>
        <v>494</v>
      </c>
      <c r="B496" s="24">
        <f ca="1">LN(Data!C508/Data!C507)</f>
        <v>-4.9694073639167571E-2</v>
      </c>
      <c r="C496" s="24">
        <f ca="1">LN(Data!D508/Data!D507)</f>
        <v>-3.8660483637715834E-2</v>
      </c>
      <c r="D496" s="24">
        <f ca="1">LN(Data!E508/Data!E507)</f>
        <v>-6.8511249725851958E-2</v>
      </c>
      <c r="E496" s="24">
        <f ca="1">LN(Data!F508/Data!F507)</f>
        <v>2.7508744877255235E-2</v>
      </c>
      <c r="F496" s="24">
        <f ca="1">LN(Data!G508/Data!G507)</f>
        <v>-4.7046028632967044E-2</v>
      </c>
      <c r="G496" s="24">
        <f ca="1">LN(Data!H508/Data!H507)</f>
        <v>-0.13942895936462105</v>
      </c>
      <c r="H496" s="24">
        <f ca="1">LN(Data!I508/Data!I507)</f>
        <v>6.0408688741665417E-3</v>
      </c>
      <c r="I496" s="24">
        <f ca="1">LN(Data!J508/Data!J507)</f>
        <v>1.2422361845911183E-3</v>
      </c>
      <c r="J496" s="24">
        <f ca="1">LN(Data!K508/Data!K507)</f>
        <v>2.7995520899526031E-4</v>
      </c>
      <c r="K496" s="24">
        <f ca="1">LN(Data!L508/Data!L507)</f>
        <v>-3.400588826385554E-2</v>
      </c>
      <c r="L496" s="24">
        <f ca="1">LN(Data!M508/Data!M507)</f>
        <v>2.5369992465886526E-3</v>
      </c>
      <c r="M496" s="24">
        <f ca="1">LN(Data!N508/Data!N507)</f>
        <v>1.1651617220475299E-2</v>
      </c>
      <c r="N496" s="24">
        <f ca="1">LN(Data!O508/Data!O507)</f>
        <v>1.7140843384601829E-2</v>
      </c>
      <c r="O496" s="24">
        <f ca="1">LN(Data!P508/Data!P507)</f>
        <v>-2.6795348693434723E-2</v>
      </c>
    </row>
    <row r="497" spans="1:15" x14ac:dyDescent="0.35">
      <c r="A497">
        <f ca="1"/>
        <v>495</v>
      </c>
      <c r="B497" s="24">
        <f ca="1">LN(Data!C509/Data!C508)</f>
        <v>-2.9623865022754978E-2</v>
      </c>
      <c r="C497" s="24">
        <f ca="1">LN(Data!D509/Data!D508)</f>
        <v>-5.5387855597275248E-3</v>
      </c>
      <c r="D497" s="24">
        <f ca="1">LN(Data!E509/Data!E508)</f>
        <v>-2.1905953955657032E-2</v>
      </c>
      <c r="E497" s="24">
        <f ca="1">LN(Data!F509/Data!F508)</f>
        <v>-5.2181048981725243E-2</v>
      </c>
      <c r="F497" s="24">
        <f ca="1">LN(Data!G509/Data!G508)</f>
        <v>-1.1094048494092878E-2</v>
      </c>
      <c r="G497" s="24">
        <f ca="1">LN(Data!H509/Data!H508)</f>
        <v>1.8845002133220157E-2</v>
      </c>
      <c r="H497" s="24">
        <f ca="1">LN(Data!I509/Data!I508)</f>
        <v>-1.1032609806105383E-2</v>
      </c>
      <c r="I497" s="24">
        <f ca="1">LN(Data!J509/Data!J508)</f>
        <v>-3.5379558563639835E-2</v>
      </c>
      <c r="J497" s="24">
        <f ca="1">LN(Data!K509/Data!K508)</f>
        <v>-5.7548056919617613E-3</v>
      </c>
      <c r="K497" s="24">
        <f ca="1">LN(Data!L509/Data!L508)</f>
        <v>7.625458883061385E-4</v>
      </c>
      <c r="L497" s="24">
        <f ca="1">LN(Data!M509/Data!M508)</f>
        <v>-2.306808825027442E-2</v>
      </c>
      <c r="M497" s="24">
        <f ca="1">LN(Data!N509/Data!N508)</f>
        <v>-2.5408068467901068E-2</v>
      </c>
      <c r="N497" s="24">
        <f ca="1">LN(Data!O509/Data!O508)</f>
        <v>-2.2470456818389391E-2</v>
      </c>
      <c r="O497" s="24">
        <f ca="1">LN(Data!P509/Data!P508)</f>
        <v>-8.239316568932115E-3</v>
      </c>
    </row>
    <row r="498" spans="1:15" x14ac:dyDescent="0.35">
      <c r="A498">
        <f ca="1"/>
        <v>496</v>
      </c>
      <c r="B498" s="24">
        <f ca="1">LN(Data!C510/Data!C509)</f>
        <v>-1.7633274021539299E-2</v>
      </c>
      <c r="C498" s="24">
        <f ca="1">LN(Data!D510/Data!D509)</f>
        <v>7.5453074268171235E-3</v>
      </c>
      <c r="D498" s="24">
        <f ca="1">LN(Data!E510/Data!E509)</f>
        <v>-1.726223267171674E-2</v>
      </c>
      <c r="E498" s="24">
        <f ca="1">LN(Data!F510/Data!F509)</f>
        <v>-5.2126280691442393E-2</v>
      </c>
      <c r="F498" s="24">
        <f ca="1">LN(Data!G510/Data!G509)</f>
        <v>1.8541977691432947E-2</v>
      </c>
      <c r="G498" s="24">
        <f ca="1">LN(Data!H510/Data!H509)</f>
        <v>4.6854952769739078E-3</v>
      </c>
      <c r="H498" s="24">
        <f ca="1">LN(Data!I510/Data!I509)</f>
        <v>-1.831452730081529E-2</v>
      </c>
      <c r="I498" s="24">
        <f ca="1">LN(Data!J510/Data!J509)</f>
        <v>-2.6060106669865069E-2</v>
      </c>
      <c r="J498" s="24">
        <f ca="1">LN(Data!K510/Data!K509)</f>
        <v>-1.5605367048685004E-2</v>
      </c>
      <c r="K498" s="24">
        <f ca="1">LN(Data!L510/Data!L509)</f>
        <v>7.3849390254533617E-3</v>
      </c>
      <c r="L498" s="24">
        <f ca="1">LN(Data!M510/Data!M509)</f>
        <v>-3.8969523228729831E-3</v>
      </c>
      <c r="M498" s="24">
        <f ca="1">LN(Data!N510/Data!N509)</f>
        <v>-2.7688956927966756E-2</v>
      </c>
      <c r="N498" s="24">
        <f ca="1">LN(Data!O510/Data!O509)</f>
        <v>-7.6400360786004189E-3</v>
      </c>
      <c r="O498" s="24">
        <f ca="1">LN(Data!P510/Data!P509)</f>
        <v>4.8388449991775863E-3</v>
      </c>
    </row>
    <row r="499" spans="1:15" x14ac:dyDescent="0.35">
      <c r="A499">
        <f ca="1"/>
        <v>497</v>
      </c>
      <c r="B499" s="24">
        <f ca="1">LN(Data!C511/Data!C510)</f>
        <v>-3.4222624379153584E-2</v>
      </c>
      <c r="C499" s="24">
        <f ca="1">LN(Data!D511/Data!D510)</f>
        <v>-6.031684534403608E-3</v>
      </c>
      <c r="D499" s="24">
        <f ca="1">LN(Data!E511/Data!E510)</f>
        <v>-2.9098000267302217E-2</v>
      </c>
      <c r="E499" s="24">
        <f ca="1">LN(Data!F511/Data!F510)</f>
        <v>1.5953927942241684E-2</v>
      </c>
      <c r="F499" s="24">
        <f ca="1">LN(Data!G511/Data!G510)</f>
        <v>-2.6375555081802213E-2</v>
      </c>
      <c r="G499" s="24">
        <f ca="1">LN(Data!H511/Data!H510)</f>
        <v>-6.0891251960004091E-2</v>
      </c>
      <c r="H499" s="24">
        <f ca="1">LN(Data!I511/Data!I510)</f>
        <v>8.5931750929891084E-4</v>
      </c>
      <c r="I499" s="24">
        <f ca="1">LN(Data!J511/Data!J510)</f>
        <v>-3.6369687965759905E-3</v>
      </c>
      <c r="J499" s="24">
        <f ca="1">LN(Data!K511/Data!K510)</f>
        <v>-4.585849251936819E-3</v>
      </c>
      <c r="K499" s="24">
        <f ca="1">LN(Data!L511/Data!L510)</f>
        <v>-1.1810540938027794E-2</v>
      </c>
      <c r="L499" s="24">
        <f ca="1">LN(Data!M511/Data!M510)</f>
        <v>-1.4200129379114966E-2</v>
      </c>
      <c r="M499" s="24">
        <f ca="1">LN(Data!N511/Data!N510)</f>
        <v>1.1466730877689997E-3</v>
      </c>
      <c r="N499" s="24">
        <f ca="1">LN(Data!O511/Data!O510)</f>
        <v>-1.2368809175575457E-2</v>
      </c>
      <c r="O499" s="24">
        <f ca="1">LN(Data!P511/Data!P510)</f>
        <v>-1.3146612283198369E-2</v>
      </c>
    </row>
    <row r="500" spans="1:15" x14ac:dyDescent="0.35">
      <c r="A500">
        <f ca="1"/>
        <v>498</v>
      </c>
      <c r="B500" s="24">
        <f ca="1">LN(Data!C512/Data!C511)</f>
        <v>1.8007434149081746E-2</v>
      </c>
      <c r="C500" s="24">
        <f ca="1">LN(Data!D512/Data!D511)</f>
        <v>3.0290299850312206E-2</v>
      </c>
      <c r="D500" s="24">
        <f ca="1">LN(Data!E512/Data!E511)</f>
        <v>3.624210277343428E-2</v>
      </c>
      <c r="E500" s="24">
        <f ca="1">LN(Data!F512/Data!F511)</f>
        <v>1.1504171530495357E-3</v>
      </c>
      <c r="F500" s="24">
        <f ca="1">LN(Data!G512/Data!G511)</f>
        <v>1.6634046897362871E-2</v>
      </c>
      <c r="G500" s="24">
        <f ca="1">LN(Data!H512/Data!H511)</f>
        <v>4.3027844015062641E-2</v>
      </c>
      <c r="H500" s="24">
        <f ca="1">LN(Data!I512/Data!I511)</f>
        <v>-1.104972488118326E-3</v>
      </c>
      <c r="I500" s="24">
        <f ca="1">LN(Data!J512/Data!J511)</f>
        <v>1.3240650726191981E-3</v>
      </c>
      <c r="J500" s="24">
        <f ca="1">LN(Data!K512/Data!K511)</f>
        <v>-6.6292215682031601E-3</v>
      </c>
      <c r="K500" s="24">
        <f ca="1">LN(Data!L512/Data!L511)</f>
        <v>2.5518437327532274E-2</v>
      </c>
      <c r="L500" s="24">
        <f ca="1">LN(Data!M512/Data!M511)</f>
        <v>2.3484445233069327E-2</v>
      </c>
      <c r="M500" s="24">
        <f ca="1">LN(Data!N512/Data!N511)</f>
        <v>1.6838989598440249E-3</v>
      </c>
      <c r="N500" s="24">
        <f ca="1">LN(Data!O512/Data!O511)</f>
        <v>-1.4328229057712564E-3</v>
      </c>
      <c r="O500" s="24">
        <f ca="1">LN(Data!P512/Data!P511)</f>
        <v>2.0322609408140364E-2</v>
      </c>
    </row>
    <row r="501" spans="1:15" x14ac:dyDescent="0.35">
      <c r="A501">
        <f ca="1"/>
        <v>499</v>
      </c>
      <c r="B501" s="24">
        <f ca="1">LN(Data!C513/Data!C512)</f>
        <v>2.3860218576188547E-3</v>
      </c>
      <c r="C501" s="24">
        <f ca="1">LN(Data!D513/Data!D512)</f>
        <v>1.3361063574676523E-2</v>
      </c>
      <c r="D501" s="24">
        <f ca="1">LN(Data!E513/Data!E512)</f>
        <v>2.4775287965558154E-2</v>
      </c>
      <c r="E501" s="24">
        <f ca="1">LN(Data!F513/Data!F512)</f>
        <v>2.7779564107075886E-2</v>
      </c>
      <c r="F501" s="24">
        <f ca="1">LN(Data!G513/Data!G512)</f>
        <v>-7.2776111126065897E-3</v>
      </c>
      <c r="G501" s="24">
        <f ca="1">LN(Data!H513/Data!H512)</f>
        <v>3.6732984429911943E-2</v>
      </c>
      <c r="H501" s="24">
        <f ca="1">LN(Data!I513/Data!I512)</f>
        <v>1.8424689135504516E-4</v>
      </c>
      <c r="I501" s="24">
        <f ca="1">LN(Data!J513/Data!J512)</f>
        <v>1.4124064652301458E-2</v>
      </c>
      <c r="J501" s="24">
        <f ca="1">LN(Data!K513/Data!K512)</f>
        <v>1.3785399237944064E-2</v>
      </c>
      <c r="K501" s="24">
        <f ca="1">LN(Data!L513/Data!L512)</f>
        <v>3.6023982068814872E-4</v>
      </c>
      <c r="L501" s="24">
        <f ca="1">LN(Data!M513/Data!M512)</f>
        <v>1.5567005902204625E-2</v>
      </c>
      <c r="M501" s="24">
        <f ca="1">LN(Data!N513/Data!N512)</f>
        <v>1.8338125998119494E-2</v>
      </c>
      <c r="N501" s="24">
        <f ca="1">LN(Data!O513/Data!O512)</f>
        <v>1.2495367268161315E-2</v>
      </c>
      <c r="O501" s="24">
        <f ca="1">LN(Data!P513/Data!P512)</f>
        <v>7.6044529824415962E-3</v>
      </c>
    </row>
    <row r="502" spans="1:15" x14ac:dyDescent="0.35">
      <c r="A502">
        <f ca="1"/>
        <v>500</v>
      </c>
      <c r="B502" s="24">
        <f ca="1">LN(Data!C514/Data!C513)</f>
        <v>-6.1403084953978448E-3</v>
      </c>
      <c r="C502" s="24">
        <f ca="1">LN(Data!D514/Data!D513)</f>
        <v>5.0547706616240543E-3</v>
      </c>
      <c r="D502" s="24">
        <f ca="1">LN(Data!E514/Data!E513)</f>
        <v>-8.6350586368804973E-3</v>
      </c>
      <c r="E502" s="24">
        <f ca="1">LN(Data!F514/Data!F513)</f>
        <v>-1.3509915583747832E-2</v>
      </c>
      <c r="F502" s="24">
        <f ca="1">LN(Data!G514/Data!G513)</f>
        <v>-2.2280586863001734E-2</v>
      </c>
      <c r="G502" s="24">
        <f ca="1">LN(Data!H514/Data!H513)</f>
        <v>-9.8534318783007127E-3</v>
      </c>
      <c r="H502" s="24">
        <f ca="1">LN(Data!I514/Data!I513)</f>
        <v>8.6215337299416911E-3</v>
      </c>
      <c r="I502" s="24">
        <f ca="1">LN(Data!J514/Data!J513)</f>
        <v>-8.8452665149663344E-3</v>
      </c>
      <c r="J502" s="24">
        <f ca="1">LN(Data!K514/Data!K513)</f>
        <v>-1.0609418511430276E-2</v>
      </c>
      <c r="K502" s="24">
        <f ca="1">LN(Data!L514/Data!L513)</f>
        <v>-1.3416067172103214E-2</v>
      </c>
      <c r="L502" s="24">
        <f ca="1">LN(Data!M514/Data!M513)</f>
        <v>8.2183583414494193E-3</v>
      </c>
      <c r="M502" s="24">
        <f ca="1">LN(Data!N514/Data!N513)</f>
        <v>-1.5649771667127665E-2</v>
      </c>
      <c r="N502" s="24">
        <f ca="1">LN(Data!O514/Data!O513)</f>
        <v>-2.3474738955804188E-2</v>
      </c>
      <c r="O502" s="24">
        <f ca="1">LN(Data!P514/Data!P513)</f>
        <v>-1.0604348784369515E-2</v>
      </c>
    </row>
    <row r="503" spans="1:15" x14ac:dyDescent="0.35">
      <c r="A503">
        <f ca="1"/>
        <v>501</v>
      </c>
      <c r="B503" s="24">
        <f ca="1">LN(Data!C515/Data!C514)</f>
        <v>1.1917978094765389E-2</v>
      </c>
      <c r="C503" s="24">
        <f ca="1">LN(Data!D515/Data!D514)</f>
        <v>1.3355791181555636E-2</v>
      </c>
      <c r="D503" s="24">
        <f ca="1">LN(Data!E515/Data!E514)</f>
        <v>8.6350586368805146E-3</v>
      </c>
      <c r="E503" s="24">
        <f ca="1">LN(Data!F515/Data!F514)</f>
        <v>-1.225959759530381E-2</v>
      </c>
      <c r="F503" s="24">
        <f ca="1">LN(Data!G515/Data!G514)</f>
        <v>1.9842899020492261E-2</v>
      </c>
      <c r="G503" s="24">
        <f ca="1">LN(Data!H515/Data!H514)</f>
        <v>3.1127812455266409E-2</v>
      </c>
      <c r="H503" s="24">
        <f ca="1">LN(Data!I515/Data!I514)</f>
        <v>-7.7008081331783971E-3</v>
      </c>
      <c r="I503" s="24">
        <f ca="1">LN(Data!J515/Data!J514)</f>
        <v>-1.6589630632855186E-2</v>
      </c>
      <c r="J503" s="24">
        <f ca="1">LN(Data!K515/Data!K514)</f>
        <v>-1.4423772874238385E-3</v>
      </c>
      <c r="K503" s="24">
        <f ca="1">LN(Data!L515/Data!L514)</f>
        <v>1.1149543768397812E-2</v>
      </c>
      <c r="L503" s="24">
        <f ca="1">LN(Data!M515/Data!M514)</f>
        <v>6.484700059102475E-3</v>
      </c>
      <c r="M503" s="24">
        <f ca="1">LN(Data!N515/Data!N514)</f>
        <v>-5.9239486603666113E-3</v>
      </c>
      <c r="N503" s="24">
        <f ca="1">LN(Data!O515/Data!O514)</f>
        <v>-1.9533981375365675E-3</v>
      </c>
      <c r="O503" s="24">
        <f ca="1">LN(Data!P515/Data!P514)</f>
        <v>1.0450906890595543E-2</v>
      </c>
    </row>
    <row r="504" spans="1:15" x14ac:dyDescent="0.35">
      <c r="A504">
        <f ca="1"/>
        <v>502</v>
      </c>
      <c r="B504" s="24">
        <f ca="1">LN(Data!C516/Data!C515)</f>
        <v>-5.3104890255818429E-3</v>
      </c>
      <c r="C504" s="24">
        <f ca="1">LN(Data!D516/Data!D515)</f>
        <v>6.3762171392758435E-3</v>
      </c>
      <c r="D504" s="24">
        <f ca="1">LN(Data!E516/Data!E515)</f>
        <v>-4.6403795565021135E-3</v>
      </c>
      <c r="E504" s="24">
        <f ca="1">LN(Data!F516/Data!F515)</f>
        <v>1.719690879526679E-3</v>
      </c>
      <c r="F504" s="24">
        <f ca="1">LN(Data!G516/Data!G515)</f>
        <v>-6.6730175072958892E-3</v>
      </c>
      <c r="G504" s="24">
        <f ca="1">LN(Data!H516/Data!H515)</f>
        <v>-1.2937668100988968E-2</v>
      </c>
      <c r="H504" s="24">
        <f ca="1">LN(Data!I516/Data!I515)</f>
        <v>1.8404343476998911E-4</v>
      </c>
      <c r="I504" s="24">
        <f ca="1">LN(Data!J516/Data!J515)</f>
        <v>-6.0402868213302241E-3</v>
      </c>
      <c r="J504" s="24">
        <f ca="1">LN(Data!K516/Data!K515)</f>
        <v>6.1875152441275838E-3</v>
      </c>
      <c r="K504" s="24">
        <f ca="1">LN(Data!L516/Data!L515)</f>
        <v>-2.5301436057094781E-3</v>
      </c>
      <c r="L504" s="24">
        <f ca="1">LN(Data!M516/Data!M515)</f>
        <v>0</v>
      </c>
      <c r="M504" s="24">
        <f ca="1">LN(Data!N516/Data!N515)</f>
        <v>-6.5027662593994682E-3</v>
      </c>
      <c r="N504" s="24">
        <f ca="1">LN(Data!O516/Data!O515)</f>
        <v>-6.7061587402064574E-4</v>
      </c>
      <c r="O504" s="24">
        <f ca="1">LN(Data!P516/Data!P515)</f>
        <v>-2.3044582241330295E-3</v>
      </c>
    </row>
    <row r="505" spans="1:15" x14ac:dyDescent="0.35">
      <c r="A505">
        <f ca="1"/>
        <v>503</v>
      </c>
      <c r="B505" s="24">
        <f ca="1">LN(Data!C517/Data!C516)</f>
        <v>1.9289632955349155E-2</v>
      </c>
      <c r="C505" s="24">
        <f ca="1">LN(Data!D517/Data!D516)</f>
        <v>-2.354326085035751E-4</v>
      </c>
      <c r="D505" s="24">
        <f ca="1">LN(Data!E517/Data!E516)</f>
        <v>5.9622568144180434E-3</v>
      </c>
      <c r="E505" s="24">
        <f ca="1">LN(Data!F517/Data!F516)</f>
        <v>-7.762005335489301E-3</v>
      </c>
      <c r="F505" s="24">
        <f ca="1">LN(Data!G517/Data!G516)</f>
        <v>7.2829967869143669E-3</v>
      </c>
      <c r="G505" s="24">
        <f ca="1">LN(Data!H517/Data!H516)</f>
        <v>-1.4317866722752455E-2</v>
      </c>
      <c r="H505" s="24">
        <f ca="1">LN(Data!I517/Data!I516)</f>
        <v>3.7348887744927798E-3</v>
      </c>
      <c r="I505" s="24">
        <f ca="1">LN(Data!J517/Data!J516)</f>
        <v>-6.4156897422446109E-3</v>
      </c>
      <c r="J505" s="24">
        <f ca="1">LN(Data!K517/Data!K516)</f>
        <v>-1.5031356865722214E-2</v>
      </c>
      <c r="K505" s="24">
        <f ca="1">LN(Data!L517/Data!L516)</f>
        <v>1.1361129784403443E-2</v>
      </c>
      <c r="L505" s="24">
        <f ca="1">LN(Data!M517/Data!M516)</f>
        <v>-4.1710115307529389E-4</v>
      </c>
      <c r="M505" s="24">
        <f ca="1">LN(Data!N517/Data!N516)</f>
        <v>-1.1620089738271226E-2</v>
      </c>
      <c r="N505" s="24">
        <f ca="1">LN(Data!O517/Data!O516)</f>
        <v>-8.1953868742935636E-3</v>
      </c>
      <c r="O505" s="24">
        <f ca="1">LN(Data!P517/Data!P516)</f>
        <v>2.4990628644367546E-4</v>
      </c>
    </row>
    <row r="506" spans="1:15" x14ac:dyDescent="0.35">
      <c r="A506">
        <f ca="1"/>
        <v>504</v>
      </c>
      <c r="B506" s="24">
        <f ca="1">LN(Data!C518/Data!C517)</f>
        <v>1.1207406602134005E-2</v>
      </c>
      <c r="C506" s="24">
        <f ca="1">LN(Data!D518/Data!D517)</f>
        <v>1.4028754740839366E-2</v>
      </c>
      <c r="D506" s="24">
        <f ca="1">LN(Data!E518/Data!E517)</f>
        <v>6.8288087738281988E-2</v>
      </c>
      <c r="E506" s="24">
        <f ca="1">LN(Data!F518/Data!F517)</f>
        <v>-2.3654190897889601E-2</v>
      </c>
      <c r="F506" s="24">
        <f ca="1">LN(Data!G518/Data!G517)</f>
        <v>2.2251950777323025E-2</v>
      </c>
      <c r="G506" s="24">
        <f ca="1">LN(Data!H518/Data!H517)</f>
        <v>3.725310476086903E-2</v>
      </c>
      <c r="H506" s="24">
        <f ca="1">LN(Data!I518/Data!I517)</f>
        <v>-2.0800203265858596E-3</v>
      </c>
      <c r="I506" s="24">
        <f ca="1">LN(Data!J518/Data!J517)</f>
        <v>-1.3642776403786489E-2</v>
      </c>
      <c r="J506" s="24">
        <f ca="1">LN(Data!K518/Data!K517)</f>
        <v>4.0691816067257493E-3</v>
      </c>
      <c r="K506" s="24">
        <f ca="1">LN(Data!L518/Data!L517)</f>
        <v>4.6408528610601728E-3</v>
      </c>
      <c r="L506" s="24">
        <f ca="1">LN(Data!M518/Data!M517)</f>
        <v>-4.172751990443326E-4</v>
      </c>
      <c r="M506" s="24">
        <f ca="1">LN(Data!N518/Data!N517)</f>
        <v>6.8516883325318197E-3</v>
      </c>
      <c r="N506" s="24">
        <f ca="1">LN(Data!O518/Data!O517)</f>
        <v>1.5991394730006769E-2</v>
      </c>
      <c r="O506" s="24">
        <f ca="1">LN(Data!P518/Data!P517)</f>
        <v>1.7396713688820339E-2</v>
      </c>
    </row>
    <row r="507" spans="1:15" x14ac:dyDescent="0.35">
      <c r="A507">
        <f ca="1"/>
        <v>505</v>
      </c>
      <c r="B507" s="24">
        <f ca="1">LN(Data!C519/Data!C518)</f>
        <v>1.3589122001844327E-2</v>
      </c>
      <c r="C507" s="24">
        <f ca="1">LN(Data!D519/Data!D518)</f>
        <v>4.8639354722069417E-3</v>
      </c>
      <c r="D507" s="24">
        <f ca="1">LN(Data!E519/Data!E518)</f>
        <v>-6.8090637571674066E-3</v>
      </c>
      <c r="E507" s="24">
        <f ca="1">LN(Data!F519/Data!F518)</f>
        <v>-4.1456973797064671E-3</v>
      </c>
      <c r="F507" s="24">
        <f ca="1">LN(Data!G519/Data!G518)</f>
        <v>1.7029739844802268E-2</v>
      </c>
      <c r="G507" s="24">
        <f ca="1">LN(Data!H519/Data!H518)</f>
        <v>-3.0055123642769104E-3</v>
      </c>
      <c r="H507" s="24">
        <f ca="1">LN(Data!I519/Data!I518)</f>
        <v>-1.3999180242383582E-2</v>
      </c>
      <c r="I507" s="24">
        <f ca="1">LN(Data!J519/Data!J518)</f>
        <v>-6.870491510383883E-4</v>
      </c>
      <c r="J507" s="24">
        <f ca="1">LN(Data!K519/Data!K518)</f>
        <v>-2.0325210249223578E-3</v>
      </c>
      <c r="K507" s="24">
        <f ca="1">LN(Data!L519/Data!L518)</f>
        <v>5.2775926820471525E-3</v>
      </c>
      <c r="L507" s="24">
        <f ca="1">LN(Data!M519/Data!M518)</f>
        <v>2.2491405114262078E-2</v>
      </c>
      <c r="M507" s="24">
        <f ca="1">LN(Data!N519/Data!N518)</f>
        <v>-6.2331103548020367E-3</v>
      </c>
      <c r="N507" s="24">
        <f ca="1">LN(Data!O519/Data!O518)</f>
        <v>-1.070721806317159E-2</v>
      </c>
      <c r="O507" s="24">
        <f ca="1">LN(Data!P519/Data!P518)</f>
        <v>2.3772699018871947E-3</v>
      </c>
    </row>
    <row r="508" spans="1:15" x14ac:dyDescent="0.35">
      <c r="A508">
        <f ca="1"/>
        <v>506</v>
      </c>
      <c r="B508" s="24">
        <f ca="1">LN(Data!C520/Data!C519)</f>
        <v>-9.9713366603807335E-3</v>
      </c>
      <c r="C508" s="24">
        <f ca="1">LN(Data!D520/Data!D519)</f>
        <v>-1.0685351376689311E-2</v>
      </c>
      <c r="D508" s="24">
        <f ca="1">LN(Data!E520/Data!E519)</f>
        <v>-1.281467762765137E-2</v>
      </c>
      <c r="E508" s="24">
        <f ca="1">LN(Data!F520/Data!F519)</f>
        <v>1.4142840329128705E-2</v>
      </c>
      <c r="F508" s="24">
        <f ca="1">LN(Data!G520/Data!G519)</f>
        <v>-3.2778096812941554E-2</v>
      </c>
      <c r="G508" s="24">
        <f ca="1">LN(Data!H520/Data!H519)</f>
        <v>-3.0907537463076663E-2</v>
      </c>
      <c r="H508" s="24">
        <f ca="1">LN(Data!I520/Data!I519)</f>
        <v>4.3378639007354558E-3</v>
      </c>
      <c r="I508" s="24">
        <f ca="1">LN(Data!J520/Data!J519)</f>
        <v>2.0072114598221533E-2</v>
      </c>
      <c r="J508" s="24">
        <f ca="1">LN(Data!K520/Data!K519)</f>
        <v>1.74318323121311E-2</v>
      </c>
      <c r="K508" s="24">
        <f ca="1">LN(Data!L520/Data!L519)</f>
        <v>-1.3220933088235803E-2</v>
      </c>
      <c r="L508" s="24">
        <f ca="1">LN(Data!M520/Data!M519)</f>
        <v>1.4986104683145578E-2</v>
      </c>
      <c r="M508" s="24">
        <f ca="1">LN(Data!N520/Data!N519)</f>
        <v>2.1076312146588002E-2</v>
      </c>
      <c r="N508" s="24">
        <f ca="1">LN(Data!O520/Data!O519)</f>
        <v>3.17294253098395E-2</v>
      </c>
      <c r="O508" s="24">
        <f ca="1">LN(Data!P520/Data!P519)</f>
        <v>-1.1733508387379807E-2</v>
      </c>
    </row>
    <row r="509" spans="1:15" x14ac:dyDescent="0.35">
      <c r="A509">
        <f ca="1"/>
        <v>507</v>
      </c>
      <c r="B509" s="24">
        <f ca="1">LN(Data!C521/Data!C520)</f>
        <v>1.041816419239041E-2</v>
      </c>
      <c r="C509" s="24">
        <f ca="1">LN(Data!D521/Data!D520)</f>
        <v>-6.0904381281477625E-3</v>
      </c>
      <c r="D509" s="24">
        <f ca="1">LN(Data!E521/Data!E520)</f>
        <v>3.4542348680876036E-3</v>
      </c>
      <c r="E509" s="24">
        <f ca="1">LN(Data!F521/Data!F520)</f>
        <v>9.0287492613047825E-3</v>
      </c>
      <c r="F509" s="24">
        <f ca="1">LN(Data!G521/Data!G520)</f>
        <v>-1.7232323761719834E-2</v>
      </c>
      <c r="G509" s="24">
        <f ca="1">LN(Data!H521/Data!H520)</f>
        <v>-2.8811697238545587E-2</v>
      </c>
      <c r="H509" s="24">
        <f ca="1">LN(Data!I521/Data!I520)</f>
        <v>8.680984175641145E-3</v>
      </c>
      <c r="I509" s="24">
        <f ca="1">LN(Data!J521/Data!J520)</f>
        <v>1.2717708224769298E-2</v>
      </c>
      <c r="J509" s="24">
        <f ca="1">LN(Data!K521/Data!K520)</f>
        <v>1.0230268250814823E-2</v>
      </c>
      <c r="K509" s="24">
        <f ca="1">LN(Data!L521/Data!L520)</f>
        <v>1.5630007665987881E-3</v>
      </c>
      <c r="L509" s="24">
        <f ca="1">LN(Data!M521/Data!M520)</f>
        <v>-4.8357942312700864E-3</v>
      </c>
      <c r="M509" s="24">
        <f ca="1">LN(Data!N521/Data!N520)</f>
        <v>6.9055954755273558E-3</v>
      </c>
      <c r="N509" s="24">
        <f ca="1">LN(Data!O521/Data!O520)</f>
        <v>1.085717494415927E-3</v>
      </c>
      <c r="O509" s="24">
        <f ca="1">LN(Data!P521/Data!P520)</f>
        <v>-6.2161302611107539E-3</v>
      </c>
    </row>
    <row r="510" spans="1:15" x14ac:dyDescent="0.35">
      <c r="A510">
        <f ca="1"/>
        <v>508</v>
      </c>
      <c r="B510" s="24">
        <f ca="1">LN(Data!C522/Data!C521)</f>
        <v>-2.693994273640031E-2</v>
      </c>
      <c r="C510" s="24">
        <f ca="1">LN(Data!D522/Data!D521)</f>
        <v>-3.1263732252699024E-2</v>
      </c>
      <c r="D510" s="24">
        <f ca="1">LN(Data!E522/Data!E521)</f>
        <v>-3.0233010660193765E-2</v>
      </c>
      <c r="E510" s="24">
        <f ca="1">LN(Data!F522/Data!F521)</f>
        <v>-2.0316361653561657E-3</v>
      </c>
      <c r="F510" s="24">
        <f ca="1">LN(Data!G522/Data!G521)</f>
        <v>-4.9983553490078235E-2</v>
      </c>
      <c r="G510" s="24">
        <f ca="1">LN(Data!H522/Data!H521)</f>
        <v>-2.5651652203539418E-2</v>
      </c>
      <c r="H510" s="24">
        <f ca="1">LN(Data!I522/Data!I521)</f>
        <v>3.5491409180391648E-3</v>
      </c>
      <c r="I510" s="24">
        <f ca="1">LN(Data!J522/Data!J521)</f>
        <v>5.6375543108944503E-3</v>
      </c>
      <c r="J510" s="24">
        <f ca="1">LN(Data!K522/Data!K521)</f>
        <v>-5.2441477988769145E-3</v>
      </c>
      <c r="K510" s="24">
        <f ca="1">LN(Data!L522/Data!L521)</f>
        <v>-3.0624452542713034E-2</v>
      </c>
      <c r="L510" s="24">
        <f ca="1">LN(Data!M522/Data!M521)</f>
        <v>-1.382979129976283E-2</v>
      </c>
      <c r="M510" s="24">
        <f ca="1">LN(Data!N522/Data!N521)</f>
        <v>-2.6761238959072432E-3</v>
      </c>
      <c r="N510" s="24">
        <f ca="1">LN(Data!O522/Data!O521)</f>
        <v>-3.097407720210955E-3</v>
      </c>
      <c r="O510" s="24">
        <f ca="1">LN(Data!P522/Data!P521)</f>
        <v>-2.0174907400956579E-2</v>
      </c>
    </row>
    <row r="511" spans="1:15" x14ac:dyDescent="0.35">
      <c r="A511">
        <f ca="1"/>
        <v>509</v>
      </c>
      <c r="B511" s="24">
        <f ca="1">LN(Data!C523/Data!C522)</f>
        <v>1.9226554118956955E-2</v>
      </c>
      <c r="C511" s="24">
        <f ca="1">LN(Data!D523/Data!D522)</f>
        <v>1.1569181822771271E-2</v>
      </c>
      <c r="D511" s="24">
        <f ca="1">LN(Data!E523/Data!E522)</f>
        <v>-2.0565438356434207E-2</v>
      </c>
      <c r="E511" s="24">
        <f ca="1">LN(Data!F523/Data!F522)</f>
        <v>-1.4043530977313232E-2</v>
      </c>
      <c r="F511" s="24">
        <f ca="1">LN(Data!G523/Data!G522)</f>
        <v>2.0066679873352506E-3</v>
      </c>
      <c r="G511" s="24">
        <f ca="1">LN(Data!H523/Data!H522)</f>
        <v>5.2677909348588046E-3</v>
      </c>
      <c r="H511" s="24">
        <f ca="1">LN(Data!I523/Data!I522)</f>
        <v>1.2926898261273927E-2</v>
      </c>
      <c r="I511" s="24">
        <f ca="1">LN(Data!J523/Data!J522)</f>
        <v>6.2634125975475109E-3</v>
      </c>
      <c r="J511" s="24">
        <f ca="1">LN(Data!K523/Data!K522)</f>
        <v>1.7607328591829174E-2</v>
      </c>
      <c r="K511" s="24">
        <f ca="1">LN(Data!L523/Data!L522)</f>
        <v>-9.0428757668499331E-3</v>
      </c>
      <c r="L511" s="24">
        <f ca="1">LN(Data!M523/Data!M522)</f>
        <v>1.0795501523563527E-2</v>
      </c>
      <c r="M511" s="24">
        <f ca="1">LN(Data!N523/Data!N522)</f>
        <v>4.478467429767514E-3</v>
      </c>
      <c r="N511" s="24">
        <f ca="1">LN(Data!O523/Data!O522)</f>
        <v>-1.1980614622598587E-3</v>
      </c>
      <c r="O511" s="24">
        <f ca="1">LN(Data!P523/Data!P522)</f>
        <v>6.0700286891985514E-3</v>
      </c>
    </row>
    <row r="512" spans="1:15" x14ac:dyDescent="0.35">
      <c r="A512">
        <f ca="1"/>
        <v>510</v>
      </c>
      <c r="B512" s="24">
        <f ca="1">LN(Data!C524/Data!C523)</f>
        <v>4.7606305665627204E-3</v>
      </c>
      <c r="C512" s="24">
        <f ca="1">LN(Data!D524/Data!D523)</f>
        <v>-5.7678602586846142E-3</v>
      </c>
      <c r="D512" s="24">
        <f ca="1">LN(Data!E524/Data!E523)</f>
        <v>1.0172360070512853E-2</v>
      </c>
      <c r="E512" s="24">
        <f ca="1">LN(Data!F524/Data!F523)</f>
        <v>-1.3048820975059475E-2</v>
      </c>
      <c r="F512" s="24">
        <f ca="1">LN(Data!G524/Data!G523)</f>
        <v>1.5591730954865633E-2</v>
      </c>
      <c r="G512" s="24">
        <f ca="1">LN(Data!H524/Data!H523)</f>
        <v>4.4239061702291305E-2</v>
      </c>
      <c r="H512" s="24">
        <f ca="1">LN(Data!I524/Data!I523)</f>
        <v>-7.8952893311203337E-2</v>
      </c>
      <c r="I512" s="24">
        <f ca="1">LN(Data!J524/Data!J523)</f>
        <v>-2.9619899884934797E-3</v>
      </c>
      <c r="J512" s="24">
        <f ca="1">LN(Data!K524/Data!K523)</f>
        <v>3.4845669100645573E-3</v>
      </c>
      <c r="K512" s="24">
        <f ca="1">LN(Data!L524/Data!L523)</f>
        <v>1.7952381606929239E-2</v>
      </c>
      <c r="L512" s="24">
        <f ca="1">LN(Data!M524/Data!M523)</f>
        <v>-3.4500287898839993E-3</v>
      </c>
      <c r="M512" s="24">
        <f ca="1">LN(Data!N524/Data!N523)</f>
        <v>-1.8023435338603655E-3</v>
      </c>
      <c r="N512" s="24">
        <f ca="1">LN(Data!O524/Data!O523)</f>
        <v>7.0046169166042404E-3</v>
      </c>
      <c r="O512" s="24">
        <f ca="1">LN(Data!P524/Data!P523)</f>
        <v>3.6709405996616473E-3</v>
      </c>
    </row>
    <row r="513" spans="1:15" x14ac:dyDescent="0.35">
      <c r="A513">
        <f ca="1"/>
        <v>511</v>
      </c>
      <c r="B513" s="24">
        <f ca="1">LN(Data!C525/Data!C524)</f>
        <v>3.1314331753118378E-3</v>
      </c>
      <c r="C513" s="24">
        <f ca="1">LN(Data!D525/Data!D524)</f>
        <v>8.6393625907078605E-3</v>
      </c>
      <c r="D513" s="24">
        <f ca="1">LN(Data!E525/Data!E524)</f>
        <v>3.6542527436740864E-2</v>
      </c>
      <c r="E513" s="24">
        <f ca="1">LN(Data!F525/Data!F524)</f>
        <v>2.9703698278891261E-2</v>
      </c>
      <c r="F513" s="24">
        <f ca="1">LN(Data!G525/Data!G524)</f>
        <v>-1.9101588673531378E-4</v>
      </c>
      <c r="G513" s="24">
        <f ca="1">LN(Data!H525/Data!H524)</f>
        <v>7.0814078700899173E-3</v>
      </c>
      <c r="H513" s="24">
        <f ca="1">LN(Data!I525/Data!I524)</f>
        <v>1.3674429726694191E-2</v>
      </c>
      <c r="I513" s="24">
        <f ca="1">LN(Data!J525/Data!J524)</f>
        <v>-6.9456207781763745E-3</v>
      </c>
      <c r="J513" s="24">
        <f ca="1">LN(Data!K525/Data!K524)</f>
        <v>-7.5419351904045554E-3</v>
      </c>
      <c r="K513" s="24">
        <f ca="1">LN(Data!L525/Data!L524)</f>
        <v>-1.308335406730681E-4</v>
      </c>
      <c r="L513" s="24">
        <f ca="1">LN(Data!M525/Data!M524)</f>
        <v>2.8420644383984868E-3</v>
      </c>
      <c r="M513" s="24">
        <f ca="1">LN(Data!N525/Data!N524)</f>
        <v>-3.6815196037745137E-3</v>
      </c>
      <c r="N513" s="24">
        <f ca="1">LN(Data!O525/Data!O524)</f>
        <v>-1.1318616781161986E-2</v>
      </c>
      <c r="O513" s="24">
        <f ca="1">LN(Data!P525/Data!P524)</f>
        <v>6.0113642766973542E-3</v>
      </c>
    </row>
    <row r="514" spans="1:15" x14ac:dyDescent="0.35">
      <c r="A514">
        <f ca="1"/>
        <v>512</v>
      </c>
      <c r="B514" s="24">
        <f ca="1">LN(Data!C526/Data!C525)</f>
        <v>-9.7013357916483689E-2</v>
      </c>
      <c r="C514" s="24">
        <f ca="1">LN(Data!D526/Data!D525)</f>
        <v>-0.11724554572137968</v>
      </c>
      <c r="D514" s="24">
        <f ca="1">LN(Data!E526/Data!E525)</f>
        <v>-0.13168948190813162</v>
      </c>
      <c r="E514" s="24">
        <f ca="1">LN(Data!F526/Data!F525)</f>
        <v>-4.7472574154663494E-2</v>
      </c>
      <c r="F514" s="24">
        <f ca="1">LN(Data!G526/Data!G525)</f>
        <v>-4.1076739140152682E-2</v>
      </c>
      <c r="G514" s="24">
        <f ca="1">LN(Data!H526/Data!H525)</f>
        <v>-8.891680071361989E-2</v>
      </c>
      <c r="H514" s="24">
        <f ca="1">LN(Data!I526/Data!I525)</f>
        <v>2.8303177403301929E-2</v>
      </c>
      <c r="I514" s="24">
        <f ca="1">LN(Data!J526/Data!J525)</f>
        <v>2.23179594663666E-2</v>
      </c>
      <c r="J514" s="24">
        <f ca="1">LN(Data!K526/Data!K525)</f>
        <v>2.5605163301114082E-2</v>
      </c>
      <c r="K514" s="24">
        <f ca="1">LN(Data!L526/Data!L525)</f>
        <v>-2.3913751277569985E-2</v>
      </c>
      <c r="L514" s="24">
        <f ca="1">LN(Data!M526/Data!M525)</f>
        <v>-0.11661809516452123</v>
      </c>
      <c r="M514" s="24">
        <f ca="1">LN(Data!N526/Data!N525)</f>
        <v>1.4975819837192837E-2</v>
      </c>
      <c r="N514" s="24">
        <f ca="1">LN(Data!O526/Data!O525)</f>
        <v>-6.809097748193587E-3</v>
      </c>
      <c r="O514" s="24">
        <f ca="1">LN(Data!P526/Data!P525)</f>
        <v>-4.8871106336297911E-2</v>
      </c>
    </row>
    <row r="515" spans="1:15" x14ac:dyDescent="0.35">
      <c r="A515">
        <f ca="1"/>
        <v>513</v>
      </c>
      <c r="B515" s="24">
        <f ca="1">LN(Data!C527/Data!C526)</f>
        <v>-7.5680302500250957E-2</v>
      </c>
      <c r="C515" s="24">
        <f ca="1">LN(Data!D527/Data!D526)</f>
        <v>-7.9080426769929824E-2</v>
      </c>
      <c r="D515" s="24">
        <f ca="1">LN(Data!E527/Data!E526)</f>
        <v>-2.0312631653046042E-2</v>
      </c>
      <c r="E515" s="24">
        <f ca="1">LN(Data!F527/Data!F526)</f>
        <v>-2.7415855386679705E-2</v>
      </c>
      <c r="F515" s="24">
        <f ca="1">LN(Data!G527/Data!G526)</f>
        <v>-3.4560675065467325E-2</v>
      </c>
      <c r="G515" s="24">
        <f ca="1">LN(Data!H527/Data!H526)</f>
        <v>-8.7764105666495826E-2</v>
      </c>
      <c r="H515" s="24">
        <f ca="1">LN(Data!I527/Data!I526)</f>
        <v>-4.2042862113868353E-2</v>
      </c>
      <c r="I515" s="24">
        <f ca="1">LN(Data!J527/Data!J526)</f>
        <v>-3.7365894309396852E-2</v>
      </c>
      <c r="J515" s="24">
        <f ca="1">LN(Data!K527/Data!K526)</f>
        <v>-4.5427417875285279E-2</v>
      </c>
      <c r="K515" s="24">
        <f ca="1">LN(Data!L527/Data!L526)</f>
        <v>-3.6213794122753933E-2</v>
      </c>
      <c r="L515" s="24">
        <f ca="1">LN(Data!M527/Data!M526)</f>
        <v>-7.9625179057271706E-2</v>
      </c>
      <c r="M515" s="24">
        <f ca="1">LN(Data!N527/Data!N526)</f>
        <v>-3.1951170824300601E-2</v>
      </c>
      <c r="N515" s="24">
        <f ca="1">LN(Data!O527/Data!O526)</f>
        <v>-4.295017811739095E-2</v>
      </c>
      <c r="O515" s="24">
        <f ca="1">LN(Data!P527/Data!P526)</f>
        <v>-5.9704291039229293E-2</v>
      </c>
    </row>
    <row r="516" spans="1:15" x14ac:dyDescent="0.35">
      <c r="A516">
        <f ca="1"/>
        <v>514</v>
      </c>
      <c r="B516" s="24">
        <f ca="1">LN(Data!C528/Data!C527)</f>
        <v>-3.7425955653188146E-2</v>
      </c>
      <c r="C516" s="24">
        <f ca="1">LN(Data!D528/Data!D527)</f>
        <v>3.4017857793514142E-2</v>
      </c>
      <c r="D516" s="24">
        <f ca="1">LN(Data!E528/Data!E527)</f>
        <v>-5.8802080494066902E-3</v>
      </c>
      <c r="E516" s="24">
        <f ca="1">LN(Data!F528/Data!F527)</f>
        <v>2.2847551416299985E-2</v>
      </c>
      <c r="F516" s="24">
        <f ca="1">LN(Data!G528/Data!G527)</f>
        <v>7.8673229456203177E-3</v>
      </c>
      <c r="G516" s="24">
        <f ca="1">LN(Data!H528/Data!H527)</f>
        <v>-1.2329253537494108E-2</v>
      </c>
      <c r="H516" s="24">
        <f ca="1">LN(Data!I528/Data!I527)</f>
        <v>-1.7245211159242605E-2</v>
      </c>
      <c r="I516" s="24">
        <f ca="1">LN(Data!J528/Data!J527)</f>
        <v>-3.9517253073771005E-2</v>
      </c>
      <c r="J516" s="24">
        <f ca="1">LN(Data!K528/Data!K527)</f>
        <v>-2.2560609790072881E-2</v>
      </c>
      <c r="K516" s="24">
        <f ca="1">LN(Data!L528/Data!L527)</f>
        <v>-5.5176397472896594E-3</v>
      </c>
      <c r="L516" s="24">
        <f ca="1">LN(Data!M528/Data!M527)</f>
        <v>-4.5158385224497902E-2</v>
      </c>
      <c r="M516" s="24">
        <f ca="1">LN(Data!N528/Data!N527)</f>
        <v>-2.3603580264258316E-2</v>
      </c>
      <c r="N516" s="24">
        <f ca="1">LN(Data!O528/Data!O527)</f>
        <v>-7.3315381076066053E-3</v>
      </c>
      <c r="O516" s="24">
        <f ca="1">LN(Data!P528/Data!P527)</f>
        <v>-4.2192338822242383E-3</v>
      </c>
    </row>
    <row r="517" spans="1:15" x14ac:dyDescent="0.35">
      <c r="A517">
        <f ca="1"/>
        <v>515</v>
      </c>
      <c r="B517" s="24">
        <f ca="1">LN(Data!C529/Data!C528)</f>
        <v>-5.1101882959704026E-2</v>
      </c>
      <c r="C517" s="24">
        <f ca="1">LN(Data!D529/Data!D528)</f>
        <v>-1.5578845028293589E-2</v>
      </c>
      <c r="D517" s="24">
        <f ca="1">LN(Data!E529/Data!E528)</f>
        <v>-6.1569594517120275E-2</v>
      </c>
      <c r="E517" s="24">
        <f ca="1">LN(Data!F529/Data!F528)</f>
        <v>-4.0491361354736875E-2</v>
      </c>
      <c r="F517" s="24">
        <f ca="1">LN(Data!G529/Data!G528)</f>
        <v>-1.4067825070767731E-2</v>
      </c>
      <c r="G517" s="24">
        <f ca="1">LN(Data!H529/Data!H528)</f>
        <v>1.8743468636777304E-2</v>
      </c>
      <c r="H517" s="24">
        <f ca="1">LN(Data!I529/Data!I528)</f>
        <v>-4.1248145769499601E-3</v>
      </c>
      <c r="I517" s="24">
        <f ca="1">LN(Data!J529/Data!J528)</f>
        <v>-2.9884828042538187E-2</v>
      </c>
      <c r="J517" s="24">
        <f ca="1">LN(Data!K529/Data!K528)</f>
        <v>7.3104762375593533E-4</v>
      </c>
      <c r="K517" s="24">
        <f ca="1">LN(Data!L529/Data!L528)</f>
        <v>-9.2642643448515635E-3</v>
      </c>
      <c r="L517" s="24">
        <f ca="1">LN(Data!M529/Data!M528)</f>
        <v>-7.0560920509989661E-2</v>
      </c>
      <c r="M517" s="24">
        <f ca="1">LN(Data!N529/Data!N528)</f>
        <v>-2.0389432577499554E-2</v>
      </c>
      <c r="N517" s="24">
        <f ca="1">LN(Data!O529/Data!O528)</f>
        <v>-9.4892285324195344E-3</v>
      </c>
      <c r="O517" s="24">
        <f ca="1">LN(Data!P529/Data!P528)</f>
        <v>-1.482152526274445E-2</v>
      </c>
    </row>
    <row r="518" spans="1:15" x14ac:dyDescent="0.35">
      <c r="A518">
        <f ca="1"/>
        <v>516</v>
      </c>
      <c r="B518" s="24">
        <f ca="1">LN(Data!C530/Data!C529)</f>
        <v>0.14261741087192081</v>
      </c>
      <c r="C518" s="24">
        <f ca="1">LN(Data!D530/Data!D529)</f>
        <v>5.8758933954372573E-2</v>
      </c>
      <c r="D518" s="24">
        <f ca="1">LN(Data!E530/Data!E529)</f>
        <v>0.16246012729855575</v>
      </c>
      <c r="E518" s="24">
        <f ca="1">LN(Data!F530/Data!F529)</f>
        <v>8.1166824993346487E-2</v>
      </c>
      <c r="F518" s="24">
        <f ca="1">LN(Data!G530/Data!G529)</f>
        <v>9.2416003882029224E-2</v>
      </c>
      <c r="G518" s="24">
        <f ca="1">LN(Data!H530/Data!H529)</f>
        <v>0.14945615560750164</v>
      </c>
      <c r="H518" s="24">
        <f ca="1">LN(Data!I530/Data!I529)</f>
        <v>6.4458474833888725E-3</v>
      </c>
      <c r="I518" s="24">
        <f ca="1">LN(Data!J530/Data!J529)</f>
        <v>4.9666836994576351E-2</v>
      </c>
      <c r="J518" s="24">
        <f ca="1">LN(Data!K530/Data!K529)</f>
        <v>2.211552156203157E-2</v>
      </c>
      <c r="K518" s="24">
        <f ca="1">LN(Data!L530/Data!L529)</f>
        <v>9.6524776638358664E-2</v>
      </c>
      <c r="L518" s="24">
        <f ca="1">LN(Data!M530/Data!M529)</f>
        <v>0.10804315067233043</v>
      </c>
      <c r="M518" s="24">
        <f ca="1">LN(Data!N530/Data!N529)</f>
        <v>3.7011464976819231E-2</v>
      </c>
      <c r="N518" s="24">
        <f ca="1">LN(Data!O530/Data!O529)</f>
        <v>7.0239948811472219E-2</v>
      </c>
      <c r="O518" s="24">
        <f ca="1">LN(Data!P530/Data!P529)</f>
        <v>8.8692175272117826E-2</v>
      </c>
    </row>
    <row r="519" spans="1:15" x14ac:dyDescent="0.35">
      <c r="A519">
        <f ca="1"/>
        <v>517</v>
      </c>
      <c r="B519" s="24">
        <f ca="1">LN(Data!C531/Data!C530)</f>
        <v>-4.3318612796154309E-2</v>
      </c>
      <c r="C519" s="24">
        <f ca="1">LN(Data!D531/Data!D530)</f>
        <v>-3.5620204118138724E-2</v>
      </c>
      <c r="D519" s="24">
        <f ca="1">LN(Data!E531/Data!E530)</f>
        <v>-8.2990511471129652E-2</v>
      </c>
      <c r="E519" s="24">
        <f ca="1">LN(Data!F531/Data!F530)</f>
        <v>-1.4167887518730991E-2</v>
      </c>
      <c r="F519" s="24">
        <f ca="1">LN(Data!G531/Data!G530)</f>
        <v>-3.7817879300046618E-2</v>
      </c>
      <c r="G519" s="24">
        <f ca="1">LN(Data!H531/Data!H530)</f>
        <v>-3.8269900089703511E-2</v>
      </c>
      <c r="H519" s="24">
        <f ca="1">LN(Data!I531/Data!I530)</f>
        <v>-1.5217539870512775E-2</v>
      </c>
      <c r="I519" s="24">
        <f ca="1">LN(Data!J531/Data!J530)</f>
        <v>-8.9748617606985829E-3</v>
      </c>
      <c r="J519" s="24">
        <f ca="1">LN(Data!K531/Data!K530)</f>
        <v>1.1513168180094289E-2</v>
      </c>
      <c r="K519" s="24">
        <f ca="1">LN(Data!L531/Data!L530)</f>
        <v>-2.3684772146975341E-2</v>
      </c>
      <c r="L519" s="24">
        <f ca="1">LN(Data!M531/Data!M530)</f>
        <v>-9.8122981141107984E-2</v>
      </c>
      <c r="M519" s="24">
        <f ca="1">LN(Data!N531/Data!N530)</f>
        <v>-1.0009402588939677E-2</v>
      </c>
      <c r="N519" s="24">
        <f ca="1">LN(Data!O531/Data!O530)</f>
        <v>7.3340000059466965E-3</v>
      </c>
      <c r="O519" s="24">
        <f ca="1">LN(Data!P531/Data!P530)</f>
        <v>-3.4737888844320004E-2</v>
      </c>
    </row>
    <row r="520" spans="1:15" x14ac:dyDescent="0.35">
      <c r="A520">
        <f ca="1"/>
        <v>518</v>
      </c>
      <c r="B520" s="24">
        <f ca="1">LN(Data!C532/Data!C531)</f>
        <v>3.9792160778898779E-2</v>
      </c>
      <c r="C520" s="24">
        <f ca="1">LN(Data!D532/Data!D531)</f>
        <v>2.7855171214264483E-3</v>
      </c>
      <c r="D520" s="24">
        <f ca="1">LN(Data!E532/Data!E531)</f>
        <v>-3.6126302308957636E-2</v>
      </c>
      <c r="E520" s="24">
        <f ca="1">LN(Data!F532/Data!F531)</f>
        <v>1.9721021765611167E-2</v>
      </c>
      <c r="F520" s="24">
        <f ca="1">LN(Data!G532/Data!G531)</f>
        <v>2.7876369528254868E-2</v>
      </c>
      <c r="G520" s="24">
        <f ca="1">LN(Data!H532/Data!H531)</f>
        <v>4.1953360856878168E-2</v>
      </c>
      <c r="H520" s="24">
        <f ca="1">LN(Data!I532/Data!I531)</f>
        <v>2.0239023828017767E-2</v>
      </c>
      <c r="I520" s="24">
        <f ca="1">LN(Data!J532/Data!J531)</f>
        <v>1.6847570572611225E-2</v>
      </c>
      <c r="J520" s="24">
        <f ca="1">LN(Data!K532/Data!K531)</f>
        <v>9.4240798752966651E-3</v>
      </c>
      <c r="K520" s="24">
        <f ca="1">LN(Data!L532/Data!L531)</f>
        <v>1.8446872786182199E-2</v>
      </c>
      <c r="L520" s="24">
        <f ca="1">LN(Data!M532/Data!M531)</f>
        <v>3.2374016883360932E-2</v>
      </c>
      <c r="M520" s="24">
        <f ca="1">LN(Data!N532/Data!N531)</f>
        <v>2.0099116167805833E-3</v>
      </c>
      <c r="N520" s="24">
        <f ca="1">LN(Data!O532/Data!O531)</f>
        <v>4.7518853928206328E-3</v>
      </c>
      <c r="O520" s="24">
        <f ca="1">LN(Data!P532/Data!P531)</f>
        <v>1.7458622978156191E-2</v>
      </c>
    </row>
    <row r="521" spans="1:15" x14ac:dyDescent="0.35">
      <c r="A521">
        <f ca="1"/>
        <v>519</v>
      </c>
      <c r="B521" s="24">
        <f ca="1">LN(Data!C533/Data!C532)</f>
        <v>2.1814327465264516E-2</v>
      </c>
      <c r="C521" s="24">
        <f ca="1">LN(Data!D533/Data!D532)</f>
        <v>1.9829897916178996E-2</v>
      </c>
      <c r="D521" s="24">
        <f ca="1">LN(Data!E533/Data!E532)</f>
        <v>7.2739597488560029E-2</v>
      </c>
      <c r="E521" s="24">
        <f ca="1">LN(Data!F533/Data!F532)</f>
        <v>4.0721405893092075E-3</v>
      </c>
      <c r="F521" s="24">
        <f ca="1">LN(Data!G533/Data!G532)</f>
        <v>1.2207229162593661E-2</v>
      </c>
      <c r="G521" s="24">
        <f ca="1">LN(Data!H533/Data!H532)</f>
        <v>9.5255410382682447E-3</v>
      </c>
      <c r="H521" s="24">
        <f ca="1">LN(Data!I533/Data!I532)</f>
        <v>1.7184911132268346E-2</v>
      </c>
      <c r="I521" s="24">
        <f ca="1">LN(Data!J533/Data!J532)</f>
        <v>1.5897510521999253E-2</v>
      </c>
      <c r="J521" s="24">
        <f ca="1">LN(Data!K533/Data!K532)</f>
        <v>1.4178719599810248E-2</v>
      </c>
      <c r="K521" s="24">
        <f ca="1">LN(Data!L533/Data!L532)</f>
        <v>-1.6489324324636817E-3</v>
      </c>
      <c r="L521" s="24">
        <f ca="1">LN(Data!M533/Data!M532)</f>
        <v>6.0870903844308256E-3</v>
      </c>
      <c r="M521" s="24">
        <f ca="1">LN(Data!N533/Data!N532)</f>
        <v>1.5935497595130407E-2</v>
      </c>
      <c r="N521" s="24">
        <f ca="1">LN(Data!O533/Data!O532)</f>
        <v>8.7959805512853075E-3</v>
      </c>
      <c r="O521" s="24">
        <f ca="1">LN(Data!P533/Data!P532)</f>
        <v>9.9997790765994736E-3</v>
      </c>
    </row>
    <row r="522" spans="1:15" x14ac:dyDescent="0.35">
      <c r="A522">
        <f ca="1"/>
        <v>520</v>
      </c>
      <c r="B522" s="24">
        <f ca="1">LN(Data!C534/Data!C533)</f>
        <v>-1.8781204551920384E-3</v>
      </c>
      <c r="C522" s="24">
        <f ca="1">LN(Data!D534/Data!D533)</f>
        <v>3.5363985116299547E-2</v>
      </c>
      <c r="D522" s="24">
        <f ca="1">LN(Data!E534/Data!E533)</f>
        <v>-3.6251304225423421E-2</v>
      </c>
      <c r="E522" s="24">
        <f ca="1">LN(Data!F534/Data!F533)</f>
        <v>-2.9756209243166853E-2</v>
      </c>
      <c r="F522" s="24">
        <f ca="1">LN(Data!G534/Data!G533)</f>
        <v>-1.7503142002889244E-2</v>
      </c>
      <c r="G522" s="24">
        <f ca="1">LN(Data!H534/Data!H533)</f>
        <v>2.5402704036083705E-3</v>
      </c>
      <c r="H522" s="24">
        <f ca="1">LN(Data!I534/Data!I533)</f>
        <v>-4.8055160988821647E-3</v>
      </c>
      <c r="I522" s="24">
        <f ca="1">LN(Data!J534/Data!J533)</f>
        <v>-1.2833678338067299E-2</v>
      </c>
      <c r="J522" s="24">
        <f ca="1">LN(Data!K534/Data!K533)</f>
        <v>-8.1768870813188014E-3</v>
      </c>
      <c r="K522" s="24">
        <f ca="1">LN(Data!L534/Data!L533)</f>
        <v>-5.3778861159995183E-3</v>
      </c>
      <c r="L522" s="24">
        <f ca="1">LN(Data!M534/Data!M533)</f>
        <v>-2.6420094628386965E-3</v>
      </c>
      <c r="M522" s="24">
        <f ca="1">LN(Data!N534/Data!N533)</f>
        <v>-2.7005335981958124E-2</v>
      </c>
      <c r="N522" s="24">
        <f ca="1">LN(Data!O534/Data!O533)</f>
        <v>-1.8376827336808434E-2</v>
      </c>
      <c r="O522" s="24">
        <f ca="1">LN(Data!P534/Data!P533)</f>
        <v>-2.8093028571555571E-3</v>
      </c>
    </row>
    <row r="523" spans="1:15" x14ac:dyDescent="0.35">
      <c r="A523">
        <f ca="1"/>
        <v>521</v>
      </c>
      <c r="B523" s="24">
        <f ca="1">LN(Data!C535/Data!C534)</f>
        <v>-3.9711582595827098E-2</v>
      </c>
      <c r="C523" s="24">
        <f ca="1">LN(Data!D535/Data!D534)</f>
        <v>-1.7525674273041834E-2</v>
      </c>
      <c r="D523" s="24">
        <f ca="1">LN(Data!E535/Data!E534)</f>
        <v>-4.7161342627995611E-3</v>
      </c>
      <c r="E523" s="24">
        <f ca="1">LN(Data!F535/Data!F534)</f>
        <v>-1.2639349724518722E-2</v>
      </c>
      <c r="F523" s="24">
        <f ca="1">LN(Data!G535/Data!G534)</f>
        <v>-1.9248753459081908E-2</v>
      </c>
      <c r="G523" s="24">
        <f ca="1">LN(Data!H535/Data!H534)</f>
        <v>-9.3812138500897965E-2</v>
      </c>
      <c r="H523" s="24">
        <f ca="1">LN(Data!I535/Data!I534)</f>
        <v>1.885995421326669E-3</v>
      </c>
      <c r="I523" s="24">
        <f ca="1">LN(Data!J535/Data!J534)</f>
        <v>-2.0952166076854406E-2</v>
      </c>
      <c r="J523" s="24">
        <f ca="1">LN(Data!K535/Data!K534)</f>
        <v>-2.5080130186974962E-3</v>
      </c>
      <c r="K523" s="24">
        <f ca="1">LN(Data!L535/Data!L534)</f>
        <v>-3.7292725613748225E-2</v>
      </c>
      <c r="L523" s="24">
        <f ca="1">LN(Data!M535/Data!M534)</f>
        <v>1.7049593326111206E-2</v>
      </c>
      <c r="M523" s="24">
        <f ca="1">LN(Data!N535/Data!N534)</f>
        <v>-1.9440049518225158E-2</v>
      </c>
      <c r="N523" s="24">
        <f ca="1">LN(Data!O535/Data!O534)</f>
        <v>-4.5245246037378482E-3</v>
      </c>
      <c r="O523" s="24">
        <f ca="1">LN(Data!P535/Data!P534)</f>
        <v>-2.2224956042784787E-2</v>
      </c>
    </row>
    <row r="524" spans="1:15" x14ac:dyDescent="0.35">
      <c r="A524">
        <f ca="1"/>
        <v>522</v>
      </c>
      <c r="B524" s="24">
        <f ca="1">LN(Data!C536/Data!C535)</f>
        <v>1.385325669086682E-2</v>
      </c>
      <c r="C524" s="24">
        <f ca="1">LN(Data!D536/Data!D535)</f>
        <v>2.1407554335622489E-3</v>
      </c>
      <c r="D524" s="24">
        <f ca="1">LN(Data!E536/Data!E535)</f>
        <v>3.2907117996429133E-2</v>
      </c>
      <c r="E524" s="24">
        <f ca="1">LN(Data!F536/Data!F535)</f>
        <v>2.3051462234216419E-2</v>
      </c>
      <c r="F524" s="24">
        <f ca="1">LN(Data!G536/Data!G535)</f>
        <v>-1.4253582967009737E-2</v>
      </c>
      <c r="G524" s="24">
        <f ca="1">LN(Data!H536/Data!H535)</f>
        <v>1.0207384951931782E-2</v>
      </c>
      <c r="H524" s="24">
        <f ca="1">LN(Data!I536/Data!I535)</f>
        <v>2.2866947940455407E-2</v>
      </c>
      <c r="I524" s="24">
        <f ca="1">LN(Data!J536/Data!J535)</f>
        <v>2.2310861938047155E-2</v>
      </c>
      <c r="J524" s="24">
        <f ca="1">LN(Data!K536/Data!K535)</f>
        <v>1.824767248171591E-2</v>
      </c>
      <c r="K524" s="24">
        <f ca="1">LN(Data!L536/Data!L535)</f>
        <v>-1.0359983921511193E-2</v>
      </c>
      <c r="L524" s="24">
        <f ca="1">LN(Data!M536/Data!M535)</f>
        <v>3.2244349191507093E-2</v>
      </c>
      <c r="M524" s="24">
        <f ca="1">LN(Data!N536/Data!N535)</f>
        <v>1.944004951822513E-2</v>
      </c>
      <c r="N524" s="24">
        <f ca="1">LN(Data!O536/Data!O535)</f>
        <v>1.9477973363167266E-2</v>
      </c>
      <c r="O524" s="24">
        <f ca="1">LN(Data!P536/Data!P535)</f>
        <v>1.385543013213939E-3</v>
      </c>
    </row>
    <row r="525" spans="1:15" x14ac:dyDescent="0.35">
      <c r="A525">
        <f ca="1"/>
        <v>523</v>
      </c>
      <c r="B525" s="24">
        <f ca="1">LN(Data!C537/Data!C536)</f>
        <v>-1.9583339736215177E-2</v>
      </c>
      <c r="C525" s="24">
        <f ca="1">LN(Data!D537/Data!D536)</f>
        <v>-1.3184638725403212E-2</v>
      </c>
      <c r="D525" s="24">
        <f ca="1">LN(Data!E537/Data!E536)</f>
        <v>-2.5299763794067526E-2</v>
      </c>
      <c r="E525" s="24">
        <f ca="1">LN(Data!F537/Data!F536)</f>
        <v>1.1768302925011348E-2</v>
      </c>
      <c r="F525" s="24">
        <f ca="1">LN(Data!G537/Data!G536)</f>
        <v>-2.3358823995605755E-2</v>
      </c>
      <c r="G525" s="24">
        <f ca="1">LN(Data!H537/Data!H536)</f>
        <v>-3.8403594728418242E-2</v>
      </c>
      <c r="H525" s="24">
        <f ca="1">LN(Data!I537/Data!I536)</f>
        <v>-3.4988425909663469E-3</v>
      </c>
      <c r="I525" s="24">
        <f ca="1">LN(Data!J537/Data!J536)</f>
        <v>1.6161967956998122E-2</v>
      </c>
      <c r="J525" s="24">
        <f ca="1">LN(Data!K537/Data!K536)</f>
        <v>-3.15565878939614E-3</v>
      </c>
      <c r="K525" s="24">
        <f ca="1">LN(Data!L537/Data!L536)</f>
        <v>-2.3828338839030391E-2</v>
      </c>
      <c r="L525" s="24">
        <f ca="1">LN(Data!M537/Data!M536)</f>
        <v>-1.7528709948194929E-2</v>
      </c>
      <c r="M525" s="24">
        <f ca="1">LN(Data!N537/Data!N536)</f>
        <v>-7.8012835474337815E-3</v>
      </c>
      <c r="N525" s="24">
        <f ca="1">LN(Data!O537/Data!O536)</f>
        <v>3.3699783157048815E-3</v>
      </c>
      <c r="O525" s="24">
        <f ca="1">LN(Data!P537/Data!P536)</f>
        <v>-2.4115696996435836E-2</v>
      </c>
    </row>
    <row r="526" spans="1:15" x14ac:dyDescent="0.35">
      <c r="A526">
        <f ca="1"/>
        <v>524</v>
      </c>
      <c r="B526" s="24">
        <f ca="1">LN(Data!C538/Data!C537)</f>
        <v>3.3497659809647508E-2</v>
      </c>
      <c r="C526" s="24">
        <f ca="1">LN(Data!D538/Data!D537)</f>
        <v>3.7218543468008305E-2</v>
      </c>
      <c r="D526" s="24">
        <f ca="1">LN(Data!E538/Data!E537)</f>
        <v>3.6844408368472428E-2</v>
      </c>
      <c r="E526" s="24">
        <f ca="1">LN(Data!F538/Data!F537)</f>
        <v>1.5094626222485107E-2</v>
      </c>
      <c r="F526" s="24">
        <f ca="1">LN(Data!G538/Data!G537)</f>
        <v>2.5407531053251452E-2</v>
      </c>
      <c r="G526" s="24">
        <f ca="1">LN(Data!H538/Data!H537)</f>
        <v>2.5532754590426723E-2</v>
      </c>
      <c r="H526" s="24">
        <f ca="1">LN(Data!I538/Data!I537)</f>
        <v>5.2753800799707372E-3</v>
      </c>
      <c r="I526" s="24">
        <f ca="1">LN(Data!J538/Data!J537)</f>
        <v>8.6465453893414812E-3</v>
      </c>
      <c r="J526" s="24">
        <f ca="1">LN(Data!K538/Data!K537)</f>
        <v>1.5409045595161045E-2</v>
      </c>
      <c r="K526" s="24">
        <f ca="1">LN(Data!L538/Data!L537)</f>
        <v>2.1214670049209856E-2</v>
      </c>
      <c r="L526" s="24">
        <f ca="1">LN(Data!M538/Data!M537)</f>
        <v>2.4054837528266988E-2</v>
      </c>
      <c r="M526" s="24">
        <f ca="1">LN(Data!N538/Data!N537)</f>
        <v>1.2132411519474426E-2</v>
      </c>
      <c r="N526" s="24">
        <f ca="1">LN(Data!O538/Data!O537)</f>
        <v>-1.3894086561563885E-3</v>
      </c>
      <c r="O526" s="24">
        <f ca="1">LN(Data!P538/Data!P537)</f>
        <v>2.4921324034710701E-2</v>
      </c>
    </row>
    <row r="527" spans="1:15" x14ac:dyDescent="0.35">
      <c r="A527">
        <f ca="1"/>
        <v>525</v>
      </c>
      <c r="B527" s="24">
        <f ca="1">LN(Data!C539/Data!C538)</f>
        <v>2.4040332702537383E-2</v>
      </c>
      <c r="C527" s="24">
        <f ca="1">LN(Data!D539/Data!D538)</f>
        <v>1.1158802696696227E-2</v>
      </c>
      <c r="D527" s="24">
        <f ca="1">LN(Data!E539/Data!E538)</f>
        <v>-3.478865924806611E-4</v>
      </c>
      <c r="E527" s="24">
        <f ca="1">LN(Data!F539/Data!F538)</f>
        <v>-3.7523496185505757E-3</v>
      </c>
      <c r="F527" s="24">
        <f ca="1">LN(Data!G539/Data!G538)</f>
        <v>2.529305030012239E-2</v>
      </c>
      <c r="G527" s="24">
        <f ca="1">LN(Data!H539/Data!H538)</f>
        <v>2.6506141514315764E-2</v>
      </c>
      <c r="H527" s="24">
        <f ca="1">LN(Data!I539/Data!I538)</f>
        <v>-1.5137771899047848E-2</v>
      </c>
      <c r="I527" s="24">
        <f ca="1">LN(Data!J539/Data!J538)</f>
        <v>-3.6490337388701299E-3</v>
      </c>
      <c r="J527" s="24">
        <f ca="1">LN(Data!K539/Data!K538)</f>
        <v>-8.1522190615503833E-3</v>
      </c>
      <c r="K527" s="24">
        <f ca="1">LN(Data!L539/Data!L538)</f>
        <v>2.0426770322138518E-2</v>
      </c>
      <c r="L527" s="24">
        <f ca="1">LN(Data!M539/Data!M538)</f>
        <v>-3.5087755296793655E-3</v>
      </c>
      <c r="M527" s="24">
        <f ca="1">LN(Data!N539/Data!N538)</f>
        <v>-8.3998813929193929E-3</v>
      </c>
      <c r="N527" s="24">
        <f ca="1">LN(Data!O539/Data!O538)</f>
        <v>1.4962063280686722E-3</v>
      </c>
      <c r="O527" s="24">
        <f ca="1">LN(Data!P539/Data!P538)</f>
        <v>1.5937081957194253E-2</v>
      </c>
    </row>
    <row r="528" spans="1:15" x14ac:dyDescent="0.35">
      <c r="A528">
        <f ca="1"/>
        <v>526</v>
      </c>
      <c r="B528" s="24">
        <f ca="1">LN(Data!C540/Data!C539)</f>
        <v>1.8258492064582833E-2</v>
      </c>
      <c r="C528" s="24">
        <f ca="1">LN(Data!D540/Data!D539)</f>
        <v>2.1193184375063595E-2</v>
      </c>
      <c r="D528" s="24">
        <f ca="1">LN(Data!E540/Data!E539)</f>
        <v>3.4539251340759913E-2</v>
      </c>
      <c r="E528" s="24">
        <f ca="1">LN(Data!F540/Data!F539)</f>
        <v>8.6717739210847395E-4</v>
      </c>
      <c r="F528" s="24">
        <f ca="1">LN(Data!G540/Data!G539)</f>
        <v>2.4983023916884443E-2</v>
      </c>
      <c r="G528" s="24">
        <f ca="1">LN(Data!H540/Data!H539)</f>
        <v>4.4389921564042603E-2</v>
      </c>
      <c r="H528" s="24">
        <f ca="1">LN(Data!I540/Data!I539)</f>
        <v>-2.9003275140742505E-3</v>
      </c>
      <c r="I528" s="24">
        <f ca="1">LN(Data!J540/Data!J539)</f>
        <v>-1.5068090214067688E-2</v>
      </c>
      <c r="J528" s="24">
        <f ca="1">LN(Data!K540/Data!K539)</f>
        <v>-1.0698223005955522E-2</v>
      </c>
      <c r="K528" s="24">
        <f ca="1">LN(Data!L540/Data!L539)</f>
        <v>3.3901551675681416E-2</v>
      </c>
      <c r="L528" s="24">
        <f ca="1">LN(Data!M540/Data!M539)</f>
        <v>1.3466537671296524E-2</v>
      </c>
      <c r="M528" s="24">
        <f ca="1">LN(Data!N540/Data!N539)</f>
        <v>-5.0087927029816237E-2</v>
      </c>
      <c r="N528" s="24">
        <f ca="1">LN(Data!O540/Data!O539)</f>
        <v>1.174022227810064E-3</v>
      </c>
      <c r="O528" s="24">
        <f ca="1">LN(Data!P540/Data!P539)</f>
        <v>2.0795536619754522E-2</v>
      </c>
    </row>
    <row r="529" spans="1:15" x14ac:dyDescent="0.35">
      <c r="A529">
        <f ca="1"/>
        <v>527</v>
      </c>
      <c r="B529" s="24">
        <f ca="1">LN(Data!C541/Data!C540)</f>
        <v>4.3577226867250411E-3</v>
      </c>
      <c r="C529" s="24">
        <f ca="1">LN(Data!D541/Data!D540)</f>
        <v>2.775326620554219E-3</v>
      </c>
      <c r="D529" s="24">
        <f ca="1">LN(Data!E541/Data!E540)</f>
        <v>-5.7306747089850953E-3</v>
      </c>
      <c r="E529" s="24">
        <f ca="1">LN(Data!F541/Data!F540)</f>
        <v>-1.8959296204106239E-2</v>
      </c>
      <c r="F529" s="24">
        <f ca="1">LN(Data!G541/Data!G540)</f>
        <v>1.6685731408019603E-2</v>
      </c>
      <c r="G529" s="24">
        <f ca="1">LN(Data!H541/Data!H540)</f>
        <v>1.3596195160394302E-3</v>
      </c>
      <c r="H529" s="24">
        <f ca="1">LN(Data!I541/Data!I540)</f>
        <v>-2.2616403294754904E-3</v>
      </c>
      <c r="I529" s="24">
        <f ca="1">LN(Data!J541/Data!J540)</f>
        <v>-5.0735776007013386E-3</v>
      </c>
      <c r="J529" s="24">
        <f ca="1">LN(Data!K541/Data!K540)</f>
        <v>-8.4470487722476464E-3</v>
      </c>
      <c r="K529" s="24">
        <f ca="1">LN(Data!L541/Data!L540)</f>
        <v>1.1679526978167121E-2</v>
      </c>
      <c r="L529" s="24">
        <f ca="1">LN(Data!M541/Data!M540)</f>
        <v>-2.4773937944119355E-4</v>
      </c>
      <c r="M529" s="24">
        <f ca="1">LN(Data!N541/Data!N540)</f>
        <v>-1.4366245071392676E-2</v>
      </c>
      <c r="N529" s="24">
        <f ca="1">LN(Data!O541/Data!O540)</f>
        <v>-1.1532915813724301E-2</v>
      </c>
      <c r="O529" s="24">
        <f ca="1">LN(Data!P541/Data!P540)</f>
        <v>7.3375175512512695E-3</v>
      </c>
    </row>
    <row r="530" spans="1:15" x14ac:dyDescent="0.35">
      <c r="A530">
        <f ca="1"/>
        <v>528</v>
      </c>
      <c r="B530" s="24">
        <f ca="1">LN(Data!C542/Data!C541)</f>
        <v>4.1009069917952523E-3</v>
      </c>
      <c r="C530" s="24">
        <f ca="1">LN(Data!D542/Data!D541)</f>
        <v>2.2650066308522831E-3</v>
      </c>
      <c r="D530" s="24">
        <f ca="1">LN(Data!E542/Data!E541)</f>
        <v>5.3960457804632239E-2</v>
      </c>
      <c r="E530" s="24">
        <f ca="1">LN(Data!F542/Data!F541)</f>
        <v>4.4072349874078268E-3</v>
      </c>
      <c r="F530" s="24">
        <f ca="1">LN(Data!G542/Data!G541)</f>
        <v>-8.3703250891544196E-3</v>
      </c>
      <c r="G530" s="24">
        <f ca="1">LN(Data!H542/Data!H541)</f>
        <v>4.1343059384617932E-4</v>
      </c>
      <c r="H530" s="24">
        <f ca="1">LN(Data!I542/Data!I541)</f>
        <v>4.9688741603313756E-3</v>
      </c>
      <c r="I530" s="24">
        <f ca="1">LN(Data!J542/Data!J541)</f>
        <v>-2.3328673730747762E-2</v>
      </c>
      <c r="J530" s="24">
        <f ca="1">LN(Data!K542/Data!K541)</f>
        <v>-1.6701465260109134E-3</v>
      </c>
      <c r="K530" s="24">
        <f ca="1">LN(Data!L542/Data!L541)</f>
        <v>-1.7624300547992623E-3</v>
      </c>
      <c r="L530" s="24">
        <f ca="1">LN(Data!M542/Data!M541)</f>
        <v>3.7096617291909766E-3</v>
      </c>
      <c r="M530" s="24">
        <f ca="1">LN(Data!N542/Data!N541)</f>
        <v>2.8449521322313448E-3</v>
      </c>
      <c r="N530" s="24">
        <f ca="1">LN(Data!O542/Data!O541)</f>
        <v>2.1557540011273454E-3</v>
      </c>
      <c r="O530" s="24">
        <f ca="1">LN(Data!P542/Data!P541)</f>
        <v>6.1232755510678819E-4</v>
      </c>
    </row>
    <row r="531" spans="1:15" x14ac:dyDescent="0.35">
      <c r="A531">
        <f ca="1"/>
        <v>529</v>
      </c>
      <c r="B531" s="24">
        <f ca="1">LN(Data!C543/Data!C542)</f>
        <v>5.0789239354215587E-3</v>
      </c>
      <c r="C531" s="24">
        <f ca="1">LN(Data!D543/Data!D542)</f>
        <v>5.2651494329008335E-3</v>
      </c>
      <c r="D531" s="24">
        <f ca="1">LN(Data!E543/Data!E542)</f>
        <v>-1.2570673189227003E-2</v>
      </c>
      <c r="E531" s="24">
        <f ca="1">LN(Data!F543/Data!F542)</f>
        <v>6.7202590387751672E-3</v>
      </c>
      <c r="F531" s="24">
        <f ca="1">LN(Data!G543/Data!G542)</f>
        <v>-2.8057505078955863E-3</v>
      </c>
      <c r="G531" s="24">
        <f ca="1">LN(Data!H543/Data!H542)</f>
        <v>1.4247009074298019E-2</v>
      </c>
      <c r="H531" s="24">
        <f ca="1">LN(Data!I543/Data!I542)</f>
        <v>3.5982818494038104E-3</v>
      </c>
      <c r="I531" s="24">
        <f ca="1">LN(Data!J543/Data!J542)</f>
        <v>2.0804445784067768E-3</v>
      </c>
      <c r="J531" s="24">
        <f ca="1">LN(Data!K543/Data!K542)</f>
        <v>7.7702624891010158E-3</v>
      </c>
      <c r="K531" s="24">
        <f ca="1">LN(Data!L543/Data!L542)</f>
        <v>7.3357435434040783E-3</v>
      </c>
      <c r="L531" s="24">
        <f ca="1">LN(Data!M543/Data!M542)</f>
        <v>-3.9574624986412699E-3</v>
      </c>
      <c r="M531" s="24">
        <f ca="1">LN(Data!N543/Data!N542)</f>
        <v>4.1034115845924798E-3</v>
      </c>
      <c r="N531" s="24">
        <f ca="1">LN(Data!O543/Data!O542)</f>
        <v>2.8492345163079495E-3</v>
      </c>
      <c r="O531" s="24">
        <f ca="1">LN(Data!P543/Data!P542)</f>
        <v>6.0438608639335149E-3</v>
      </c>
    </row>
    <row r="532" spans="1:15" x14ac:dyDescent="0.35">
      <c r="A532">
        <f ca="1"/>
        <v>530</v>
      </c>
      <c r="B532" s="24">
        <f ca="1">LN(Data!C544/Data!C543)</f>
        <v>6.0890891684208118E-3</v>
      </c>
      <c r="C532" s="24">
        <f ca="1">LN(Data!D544/Data!D543)</f>
        <v>-2.7544777650894275E-3</v>
      </c>
      <c r="D532" s="24">
        <f ca="1">LN(Data!E544/Data!E543)</f>
        <v>-1.0433743169480647E-2</v>
      </c>
      <c r="E532" s="24">
        <f ca="1">LN(Data!F544/Data!F543)</f>
        <v>1.4455296514972677E-2</v>
      </c>
      <c r="F532" s="24">
        <f ca="1">LN(Data!G544/Data!G543)</f>
        <v>-8.5277667538749841E-3</v>
      </c>
      <c r="G532" s="24">
        <f ca="1">LN(Data!H544/Data!H543)</f>
        <v>4.0741495776418094E-4</v>
      </c>
      <c r="H532" s="24">
        <f ca="1">LN(Data!I544/Data!I543)</f>
        <v>2.5622972189197762E-3</v>
      </c>
      <c r="I532" s="24">
        <f ca="1">LN(Data!J544/Data!J543)</f>
        <v>7.9351805026030633E-3</v>
      </c>
      <c r="J532" s="24">
        <f ca="1">LN(Data!K544/Data!K543)</f>
        <v>2.7605262527040384E-3</v>
      </c>
      <c r="K532" s="24">
        <f ca="1">LN(Data!L544/Data!L543)</f>
        <v>3.0913492248099282E-3</v>
      </c>
      <c r="L532" s="24">
        <f ca="1">LN(Data!M544/Data!M543)</f>
        <v>-2.3571803509045593E-2</v>
      </c>
      <c r="M532" s="24">
        <f ca="1">LN(Data!N544/Data!N543)</f>
        <v>9.4113110818357E-3</v>
      </c>
      <c r="N532" s="24">
        <f ca="1">LN(Data!O544/Data!O543)</f>
        <v>6.7412378773025368E-3</v>
      </c>
      <c r="O532" s="24">
        <f ca="1">LN(Data!P544/Data!P543)</f>
        <v>4.9056641781279077E-4</v>
      </c>
    </row>
    <row r="533" spans="1:15" x14ac:dyDescent="0.35">
      <c r="A533">
        <f ca="1"/>
        <v>531</v>
      </c>
      <c r="B533" s="24">
        <f ca="1">LN(Data!C545/Data!C544)</f>
        <v>3.8513973679298731E-3</v>
      </c>
      <c r="C533" s="24">
        <f ca="1">LN(Data!D545/Data!D544)</f>
        <v>7.2455032775531579E-3</v>
      </c>
      <c r="D533" s="24">
        <f ca="1">LN(Data!E545/Data!E544)</f>
        <v>-1.5191837747361742E-2</v>
      </c>
      <c r="E533" s="24">
        <f ca="1">LN(Data!F545/Data!F544)</f>
        <v>-1.9710783063933111E-2</v>
      </c>
      <c r="F533" s="24">
        <f ca="1">LN(Data!G545/Data!G544)</f>
        <v>1.5620436318127822E-2</v>
      </c>
      <c r="G533" s="24">
        <f ca="1">LN(Data!H545/Data!H544)</f>
        <v>1.4385412287587208E-2</v>
      </c>
      <c r="H533" s="24">
        <f ca="1">LN(Data!I545/Data!I544)</f>
        <v>-1.190605176626202E-2</v>
      </c>
      <c r="I533" s="24">
        <f ca="1">LN(Data!J545/Data!J544)</f>
        <v>-2.0834086902842025E-2</v>
      </c>
      <c r="J533" s="24">
        <f ca="1">LN(Data!K545/Data!K544)</f>
        <v>-1.7519914200659598E-2</v>
      </c>
      <c r="K533" s="24">
        <f ca="1">LN(Data!L545/Data!L544)</f>
        <v>7.3486126553848397E-2</v>
      </c>
      <c r="L533" s="24">
        <f ca="1">LN(Data!M545/Data!M544)</f>
        <v>2.5799802945358333E-2</v>
      </c>
      <c r="M533" s="24">
        <f ca="1">LN(Data!N545/Data!N544)</f>
        <v>-1.5085932446849642E-2</v>
      </c>
      <c r="N533" s="24">
        <f ca="1">LN(Data!O545/Data!O544)</f>
        <v>-1.1260776400037514E-2</v>
      </c>
      <c r="O533" s="24">
        <f ca="1">LN(Data!P545/Data!P544)</f>
        <v>7.0570819423730162E-3</v>
      </c>
    </row>
    <row r="534" spans="1:15" x14ac:dyDescent="0.35">
      <c r="A534">
        <f ca="1"/>
        <v>532</v>
      </c>
      <c r="B534" s="24">
        <f ca="1">LN(Data!C546/Data!C545)</f>
        <v>-3.8077545329833914E-2</v>
      </c>
      <c r="C534" s="24">
        <f ca="1">LN(Data!D546/Data!D545)</f>
        <v>2.2157479597276437E-2</v>
      </c>
      <c r="D534" s="24">
        <f ca="1">LN(Data!E546/Data!E545)</f>
        <v>3.7234869638495358E-2</v>
      </c>
      <c r="E534" s="24">
        <f ca="1">LN(Data!F546/Data!F545)</f>
        <v>9.9039551169450239E-3</v>
      </c>
      <c r="F534" s="24">
        <f ca="1">LN(Data!G546/Data!G545)</f>
        <v>1.6783352793231093E-2</v>
      </c>
      <c r="G534" s="24">
        <f ca="1">LN(Data!H546/Data!H545)</f>
        <v>4.0523682276914816E-2</v>
      </c>
      <c r="H534" s="24">
        <f ca="1">LN(Data!I546/Data!I545)</f>
        <v>1.0689779171296371E-2</v>
      </c>
      <c r="I534" s="24">
        <f ca="1">LN(Data!J546/Data!J545)</f>
        <v>4.9002548178399509E-3</v>
      </c>
      <c r="J534" s="24">
        <f ca="1">LN(Data!K546/Data!K545)</f>
        <v>5.0370891446438601E-3</v>
      </c>
      <c r="K534" s="24">
        <f ca="1">LN(Data!L546/Data!L545)</f>
        <v>2.2959599411533093E-2</v>
      </c>
      <c r="L534" s="24">
        <f ca="1">LN(Data!M546/Data!M545)</f>
        <v>4.1949475459356882E-3</v>
      </c>
      <c r="M534" s="24">
        <f ca="1">LN(Data!N546/Data!N545)</f>
        <v>1.4964462201460136E-3</v>
      </c>
      <c r="N534" s="24">
        <f ca="1">LN(Data!O546/Data!O545)</f>
        <v>8.2167965857411311E-3</v>
      </c>
      <c r="O534" s="24">
        <f ca="1">LN(Data!P546/Data!P545)</f>
        <v>1.4235391155926168E-2</v>
      </c>
    </row>
    <row r="535" spans="1:15" x14ac:dyDescent="0.35">
      <c r="A535">
        <f ca="1"/>
        <v>533</v>
      </c>
      <c r="B535" s="24">
        <f ca="1">LN(Data!C547/Data!C546)</f>
        <v>-3.19639323274125E-2</v>
      </c>
      <c r="C535" s="24">
        <f ca="1">LN(Data!D547/Data!D546)</f>
        <v>1.2166931784424134E-3</v>
      </c>
      <c r="D535" s="24">
        <f ca="1">LN(Data!E547/Data!E546)</f>
        <v>-2.8289969845541035E-2</v>
      </c>
      <c r="E535" s="24">
        <f ca="1">LN(Data!F547/Data!F546)</f>
        <v>-2.9027596579614626E-3</v>
      </c>
      <c r="F535" s="24">
        <f ca="1">LN(Data!G547/Data!G546)</f>
        <v>1.0967585793517321E-3</v>
      </c>
      <c r="G535" s="24">
        <f ca="1">LN(Data!H547/Data!H546)</f>
        <v>-1.1133073531802457E-2</v>
      </c>
      <c r="H535" s="24">
        <f ca="1">LN(Data!I547/Data!I546)</f>
        <v>-7.1998253931676442E-3</v>
      </c>
      <c r="I535" s="24">
        <f ca="1">LN(Data!J547/Data!J546)</f>
        <v>-1.7473357582244457E-3</v>
      </c>
      <c r="J535" s="24">
        <f ca="1">LN(Data!K547/Data!K546)</f>
        <v>6.9759333139377932E-4</v>
      </c>
      <c r="K535" s="24">
        <f ca="1">LN(Data!L547/Data!L546)</f>
        <v>2.0425734337741314E-3</v>
      </c>
      <c r="L535" s="24">
        <f ca="1">LN(Data!M547/Data!M546)</f>
        <v>-4.5336396317391454E-2</v>
      </c>
      <c r="M535" s="24">
        <f ca="1">LN(Data!N547/Data!N546)</f>
        <v>-1.3246223635252621E-2</v>
      </c>
      <c r="N535" s="24">
        <f ca="1">LN(Data!O547/Data!O546)</f>
        <v>2.5106180223573439E-3</v>
      </c>
      <c r="O535" s="24">
        <f ca="1">LN(Data!P547/Data!P546)</f>
        <v>-5.2373278470662227E-3</v>
      </c>
    </row>
    <row r="536" spans="1:15" x14ac:dyDescent="0.35">
      <c r="A536">
        <f ca="1"/>
        <v>534</v>
      </c>
      <c r="B536" s="24">
        <f ca="1">LN(Data!C548/Data!C547)</f>
        <v>-1.9124313830772783E-3</v>
      </c>
      <c r="C536" s="24">
        <f ca="1">LN(Data!D548/Data!D547)</f>
        <v>-6.832627850444725E-3</v>
      </c>
      <c r="D536" s="24">
        <f ca="1">LN(Data!E548/Data!E547)</f>
        <v>-1.495292854615245E-2</v>
      </c>
      <c r="E536" s="24">
        <f ca="1">LN(Data!F548/Data!F547)</f>
        <v>0</v>
      </c>
      <c r="F536" s="24">
        <f ca="1">LN(Data!G548/Data!G547)</f>
        <v>-5.9858473378024803E-3</v>
      </c>
      <c r="G536" s="24">
        <f ca="1">LN(Data!H548/Data!H547)</f>
        <v>-6.818335250929012E-3</v>
      </c>
      <c r="H536" s="24">
        <f ca="1">LN(Data!I548/Data!I547)</f>
        <v>-3.4252141930869581E-3</v>
      </c>
      <c r="I536" s="24">
        <f ca="1">LN(Data!J548/Data!J547)</f>
        <v>-6.667861167060145E-3</v>
      </c>
      <c r="J536" s="24">
        <f ca="1">LN(Data!K548/Data!K547)</f>
        <v>2.7890113135742203E-4</v>
      </c>
      <c r="K536" s="24">
        <f ca="1">LN(Data!L548/Data!L547)</f>
        <v>-6.5786684335278952E-3</v>
      </c>
      <c r="L536" s="24">
        <f ca="1">LN(Data!M548/Data!M547)</f>
        <v>1.2037538105450205E-2</v>
      </c>
      <c r="M536" s="24">
        <f ca="1">LN(Data!N548/Data!N547)</f>
        <v>-9.515543956279687E-3</v>
      </c>
      <c r="N536" s="24">
        <f ca="1">LN(Data!O548/Data!O547)</f>
        <v>-1.9759158387271086E-3</v>
      </c>
      <c r="O536" s="24">
        <f ca="1">LN(Data!P548/Data!P547)</f>
        <v>-8.5501262462641062E-3</v>
      </c>
    </row>
    <row r="537" spans="1:15" x14ac:dyDescent="0.35">
      <c r="A537">
        <f ca="1"/>
        <v>535</v>
      </c>
      <c r="B537" s="24">
        <f ca="1">LN(Data!C549/Data!C548)</f>
        <v>-1.1450120029559962E-2</v>
      </c>
      <c r="C537" s="24">
        <f ca="1">LN(Data!D549/Data!D548)</f>
        <v>2.2012972078467963E-3</v>
      </c>
      <c r="D537" s="24">
        <f ca="1">LN(Data!E549/Data!E548)</f>
        <v>2.0544128772144832E-2</v>
      </c>
      <c r="E537" s="24">
        <f ca="1">LN(Data!F549/Data!F548)</f>
        <v>1.7426667204309869E-3</v>
      </c>
      <c r="F537" s="24">
        <f ca="1">LN(Data!G549/Data!G548)</f>
        <v>-7.5367017284922247E-2</v>
      </c>
      <c r="G537" s="24">
        <f ca="1">LN(Data!H549/Data!H548)</f>
        <v>8.2098140605900653E-3</v>
      </c>
      <c r="H537" s="24">
        <f ca="1">LN(Data!I549/Data!I548)</f>
        <v>1.8154907338072533E-2</v>
      </c>
      <c r="I537" s="24">
        <f ca="1">LN(Data!J549/Data!J548)</f>
        <v>-6.0039029017623343E-3</v>
      </c>
      <c r="J537" s="24">
        <f ca="1">LN(Data!K549/Data!K548)</f>
        <v>9.4366506547387177E-3</v>
      </c>
      <c r="K537" s="24">
        <f ca="1">LN(Data!L549/Data!L548)</f>
        <v>9.2308402438027751E-5</v>
      </c>
      <c r="L537" s="24">
        <f ca="1">LN(Data!M549/Data!M548)</f>
        <v>-6.8974599677001204E-3</v>
      </c>
      <c r="M537" s="24">
        <f ca="1">LN(Data!N549/Data!N548)</f>
        <v>8.9471575898284732E-3</v>
      </c>
      <c r="N537" s="24">
        <f ca="1">LN(Data!O549/Data!O548)</f>
        <v>1.4435319388015093E-2</v>
      </c>
      <c r="O537" s="24">
        <f ca="1">LN(Data!P549/Data!P548)</f>
        <v>4.5071374430345548E-3</v>
      </c>
    </row>
    <row r="538" spans="1:15" x14ac:dyDescent="0.35">
      <c r="A538">
        <f ca="1"/>
        <v>536</v>
      </c>
      <c r="B538" s="24">
        <f ca="1">LN(Data!C550/Data!C549)</f>
        <v>6.298593485377273E-3</v>
      </c>
      <c r="C538" s="24">
        <f ca="1">LN(Data!D550/Data!D549)</f>
        <v>1.623687676290592E-2</v>
      </c>
      <c r="D538" s="24">
        <f ca="1">LN(Data!E550/Data!E549)</f>
        <v>4.0178954098099705E-2</v>
      </c>
      <c r="E538" s="24">
        <f ca="1">LN(Data!F550/Data!F549)</f>
        <v>8.9557149199865262E-3</v>
      </c>
      <c r="F538" s="24">
        <f ca="1">LN(Data!G550/Data!G549)</f>
        <v>1.8975901459005604E-2</v>
      </c>
      <c r="G538" s="24">
        <f ca="1">LN(Data!H550/Data!H549)</f>
        <v>2.5805758331470429E-2</v>
      </c>
      <c r="H538" s="24">
        <f ca="1">LN(Data!I550/Data!I549)</f>
        <v>-1.0480668532990125E-2</v>
      </c>
      <c r="I538" s="24">
        <f ca="1">LN(Data!J550/Data!J549)</f>
        <v>9.1679062444187942E-3</v>
      </c>
      <c r="J538" s="24">
        <f ca="1">LN(Data!K550/Data!K549)</f>
        <v>-1.7134918080490991E-2</v>
      </c>
      <c r="K538" s="24">
        <f ca="1">LN(Data!L550/Data!L549)</f>
        <v>1.1061247347841878E-2</v>
      </c>
      <c r="L538" s="24">
        <f ca="1">LN(Data!M550/Data!M549)</f>
        <v>6.042857443266253E-2</v>
      </c>
      <c r="M538" s="24">
        <f ca="1">LN(Data!N550/Data!N549)</f>
        <v>-3.6833852804952051E-3</v>
      </c>
      <c r="N538" s="24">
        <f ca="1">LN(Data!O550/Data!O549)</f>
        <v>8.395033301153397E-3</v>
      </c>
      <c r="O538" s="24">
        <f ca="1">LN(Data!P550/Data!P549)</f>
        <v>6.6458264000616276E-3</v>
      </c>
    </row>
    <row r="539" spans="1:15" x14ac:dyDescent="0.35">
      <c r="A539">
        <f ca="1"/>
        <v>537</v>
      </c>
      <c r="B539" s="24">
        <f ca="1">LN(Data!C551/Data!C550)</f>
        <v>5.2522720610924155E-3</v>
      </c>
      <c r="C539" s="24">
        <f ca="1">LN(Data!D551/Data!D550)</f>
        <v>4.5569091926063532E-3</v>
      </c>
      <c r="D539" s="24">
        <f ca="1">LN(Data!E551/Data!E550)</f>
        <v>-2.1978906718775115E-2</v>
      </c>
      <c r="E539" s="24">
        <f ca="1">LN(Data!F551/Data!F550)</f>
        <v>-3.1686617323101666E-3</v>
      </c>
      <c r="F539" s="24">
        <f ca="1">LN(Data!G551/Data!G550)</f>
        <v>-9.9665352883223871E-3</v>
      </c>
      <c r="G539" s="24">
        <f ca="1">LN(Data!H551/Data!H550)</f>
        <v>5.9985588824260257E-3</v>
      </c>
      <c r="H539" s="24">
        <f ca="1">LN(Data!I551/Data!I550)</f>
        <v>-9.2939871264275404E-3</v>
      </c>
      <c r="I539" s="24">
        <f ca="1">LN(Data!J551/Data!J550)</f>
        <v>-1.4851758136025701E-2</v>
      </c>
      <c r="J539" s="24">
        <f ca="1">LN(Data!K551/Data!K550)</f>
        <v>-9.1750237815103833E-3</v>
      </c>
      <c r="K539" s="24">
        <f ca="1">LN(Data!L551/Data!L550)</f>
        <v>1.2772267673115025E-3</v>
      </c>
      <c r="L539" s="24">
        <f ca="1">LN(Data!M551/Data!M550)</f>
        <v>1.7225306281879342E-2</v>
      </c>
      <c r="M539" s="24">
        <f ca="1">LN(Data!N551/Data!N550)</f>
        <v>-7.5610395727985147E-3</v>
      </c>
      <c r="N539" s="24">
        <f ca="1">LN(Data!O551/Data!O550)</f>
        <v>-6.9208056872355605E-3</v>
      </c>
      <c r="O539" s="24">
        <f ca="1">LN(Data!P551/Data!P550)</f>
        <v>-1.3294927728287531E-3</v>
      </c>
    </row>
    <row r="540" spans="1:15" x14ac:dyDescent="0.35">
      <c r="A540">
        <f ca="1"/>
        <v>538</v>
      </c>
      <c r="B540" s="24">
        <f ca="1">LN(Data!C552/Data!C551)</f>
        <v>5.9922155002815725E-2</v>
      </c>
      <c r="C540" s="24">
        <f ca="1">LN(Data!D552/Data!D551)</f>
        <v>3.6880280671566755E-2</v>
      </c>
      <c r="D540" s="24">
        <f ca="1">LN(Data!E552/Data!E551)</f>
        <v>7.3854892052519452E-2</v>
      </c>
      <c r="E540" s="24">
        <f ca="1">LN(Data!F552/Data!F551)</f>
        <v>1.7729946851130707E-2</v>
      </c>
      <c r="F540" s="24">
        <f ca="1">LN(Data!G552/Data!G551)</f>
        <v>3.6699597485391144E-2</v>
      </c>
      <c r="G540" s="24">
        <f ca="1">LN(Data!H552/Data!H551)</f>
        <v>6.0827441003825207E-2</v>
      </c>
      <c r="H540" s="24">
        <f ca="1">LN(Data!I552/Data!I551)</f>
        <v>-5.1887405496747784E-4</v>
      </c>
      <c r="I540" s="24">
        <f ca="1">LN(Data!J552/Data!J551)</f>
        <v>2.8459642119081203E-3</v>
      </c>
      <c r="J540" s="24">
        <f ca="1">LN(Data!K552/Data!K551)</f>
        <v>-1.4138043418742998E-2</v>
      </c>
      <c r="K540" s="24">
        <f ca="1">LN(Data!L552/Data!L551)</f>
        <v>2.3717595041516697E-2</v>
      </c>
      <c r="L540" s="24">
        <f ca="1">LN(Data!M552/Data!M551)</f>
        <v>3.9530838756635218E-2</v>
      </c>
      <c r="M540" s="24">
        <f ca="1">LN(Data!N552/Data!N551)</f>
        <v>9.461386007641466E-3</v>
      </c>
      <c r="N540" s="24">
        <f ca="1">LN(Data!O552/Data!O551)</f>
        <v>-8.9480754450595786E-4</v>
      </c>
      <c r="O540" s="24">
        <f ca="1">LN(Data!P552/Data!P551)</f>
        <v>3.2755614322174983E-2</v>
      </c>
    </row>
    <row r="541" spans="1:15" x14ac:dyDescent="0.35">
      <c r="A541">
        <f ca="1"/>
        <v>539</v>
      </c>
      <c r="B541" s="24">
        <f ca="1">LN(Data!C553/Data!C552)</f>
        <v>1.0101095986503919E-2</v>
      </c>
      <c r="C541" s="24">
        <f ca="1">LN(Data!D553/Data!D552)</f>
        <v>2.0995750709045351E-2</v>
      </c>
      <c r="D541" s="24">
        <f ca="1">LN(Data!E553/Data!E552)</f>
        <v>7.1535327409759184E-3</v>
      </c>
      <c r="E541" s="24">
        <f ca="1">LN(Data!F553/Data!F552)</f>
        <v>-9.6839264326801892E-3</v>
      </c>
      <c r="F541" s="24">
        <f ca="1">LN(Data!G553/Data!G552)</f>
        <v>6.7297967758102447E-3</v>
      </c>
      <c r="G541" s="24">
        <f ca="1">LN(Data!H553/Data!H552)</f>
        <v>2.7700386168508374E-2</v>
      </c>
      <c r="H541" s="24">
        <f ca="1">LN(Data!I553/Data!I552)</f>
        <v>-3.768044415745031E-2</v>
      </c>
      <c r="I541" s="24">
        <f ca="1">LN(Data!J553/Data!J552)</f>
        <v>-2.0093966356504629E-2</v>
      </c>
      <c r="J541" s="24">
        <f ca="1">LN(Data!K553/Data!K552)</f>
        <v>-8.231687755488902E-3</v>
      </c>
      <c r="K541" s="24">
        <f ca="1">LN(Data!L553/Data!L552)</f>
        <v>-2.6714158662880427E-4</v>
      </c>
      <c r="L541" s="24">
        <f ca="1">LN(Data!M553/Data!M552)</f>
        <v>1.2011475856201772E-2</v>
      </c>
      <c r="M541" s="24">
        <f ca="1">LN(Data!N553/Data!N552)</f>
        <v>-1.0458509771945118E-2</v>
      </c>
      <c r="N541" s="24">
        <f ca="1">LN(Data!O553/Data!O552)</f>
        <v>-1.1812516515059079E-2</v>
      </c>
      <c r="O541" s="24">
        <f ca="1">LN(Data!P553/Data!P552)</f>
        <v>6.546668226314588E-3</v>
      </c>
    </row>
    <row r="542" spans="1:15" x14ac:dyDescent="0.35">
      <c r="A542">
        <f ca="1"/>
        <v>540</v>
      </c>
      <c r="B542" s="24">
        <f ca="1">LN(Data!C554/Data!C553)</f>
        <v>-2.8218050046047607E-3</v>
      </c>
      <c r="C542" s="24">
        <f ca="1">LN(Data!D554/Data!D553)</f>
        <v>1.0334848221547349E-2</v>
      </c>
      <c r="D542" s="24">
        <f ca="1">LN(Data!E554/Data!E553)</f>
        <v>1.0635255339831305E-2</v>
      </c>
      <c r="E542" s="24">
        <f ca="1">LN(Data!F554/Data!F553)</f>
        <v>-3.1532203280006357E-3</v>
      </c>
      <c r="F542" s="24">
        <f ca="1">LN(Data!G554/Data!G553)</f>
        <v>3.5953395349198808E-2</v>
      </c>
      <c r="G542" s="24">
        <f ca="1">LN(Data!H554/Data!H553)</f>
        <v>3.544357358215987E-3</v>
      </c>
      <c r="H542" s="24">
        <f ca="1">LN(Data!I554/Data!I553)</f>
        <v>-1.4111496041390652E-2</v>
      </c>
      <c r="I542" s="24">
        <f ca="1">LN(Data!J554/Data!J553)</f>
        <v>-1.5339964790938288E-2</v>
      </c>
      <c r="J542" s="24">
        <f ca="1">LN(Data!K554/Data!K553)</f>
        <v>2.8960344596522087E-3</v>
      </c>
      <c r="K542" s="24">
        <f ca="1">LN(Data!L554/Data!L553)</f>
        <v>8.4250232291931838E-3</v>
      </c>
      <c r="L542" s="24">
        <f ca="1">LN(Data!M554/Data!M553)</f>
        <v>-1.2923884678623442E-2</v>
      </c>
      <c r="M542" s="24">
        <f ca="1">LN(Data!N554/Data!N553)</f>
        <v>-1.4376503600922096E-2</v>
      </c>
      <c r="N542" s="24">
        <f ca="1">LN(Data!O554/Data!O553)</f>
        <v>-4.8607312004449827E-3</v>
      </c>
      <c r="O542" s="24">
        <f ca="1">LN(Data!P554/Data!P553)</f>
        <v>1.2412580909148419E-3</v>
      </c>
    </row>
    <row r="543" spans="1:15" x14ac:dyDescent="0.35">
      <c r="A543">
        <f ca="1"/>
        <v>541</v>
      </c>
      <c r="B543" s="24">
        <f ca="1">LN(Data!C555/Data!C554)</f>
        <v>-4.1531042752048983E-3</v>
      </c>
      <c r="C543" s="24">
        <f ca="1">LN(Data!D555/Data!D554)</f>
        <v>-8.0790385575356966E-3</v>
      </c>
      <c r="D543" s="24">
        <f ca="1">LN(Data!E555/Data!E554)</f>
        <v>-1.7647063403219184E-3</v>
      </c>
      <c r="E543" s="24">
        <f ca="1">LN(Data!F555/Data!F554)</f>
        <v>2.130459785977918E-2</v>
      </c>
      <c r="F543" s="24">
        <f ca="1">LN(Data!G555/Data!G554)</f>
        <v>-8.5628920259681589E-3</v>
      </c>
      <c r="G543" s="24">
        <f ca="1">LN(Data!H555/Data!H554)</f>
        <v>1.7004478037049582E-2</v>
      </c>
      <c r="H543" s="24">
        <f ca="1">LN(Data!I555/Data!I554)</f>
        <v>2.1962568075134799E-2</v>
      </c>
      <c r="I543" s="24">
        <f ca="1">LN(Data!J555/Data!J554)</f>
        <v>1.1708878738897763E-2</v>
      </c>
      <c r="J543" s="24">
        <f ca="1">LN(Data!K555/Data!K554)</f>
        <v>3.4812068203758748E-2</v>
      </c>
      <c r="K543" s="24">
        <f ca="1">LN(Data!L555/Data!L554)</f>
        <v>4.1939365122980522E-4</v>
      </c>
      <c r="L543" s="24">
        <f ca="1">LN(Data!M555/Data!M554)</f>
        <v>-1.0322376320045642E-2</v>
      </c>
      <c r="M543" s="24">
        <f ca="1">LN(Data!N555/Data!N554)</f>
        <v>2.3467128061926645E-2</v>
      </c>
      <c r="N543" s="24">
        <f ca="1">LN(Data!O555/Data!O554)</f>
        <v>2.0614916200836494E-2</v>
      </c>
      <c r="O543" s="24">
        <f ca="1">LN(Data!P555/Data!P554)</f>
        <v>4.8944107605106988E-3</v>
      </c>
    </row>
    <row r="544" spans="1:15" x14ac:dyDescent="0.35">
      <c r="A544">
        <f ca="1"/>
        <v>542</v>
      </c>
      <c r="B544" s="24">
        <f ca="1">LN(Data!C556/Data!C555)</f>
        <v>-8.9896152348143657E-4</v>
      </c>
      <c r="C544" s="24">
        <f ca="1">LN(Data!D556/Data!D555)</f>
        <v>6.9608454409120753E-3</v>
      </c>
      <c r="D544" s="24">
        <f ca="1">LN(Data!E556/Data!E555)</f>
        <v>-6.2011124447362434E-3</v>
      </c>
      <c r="E544" s="24">
        <f ca="1">LN(Data!F556/Data!F555)</f>
        <v>1.4232136417008196E-2</v>
      </c>
      <c r="F544" s="24">
        <f ca="1">LN(Data!G556/Data!G555)</f>
        <v>1.3509216503294943E-2</v>
      </c>
      <c r="G544" s="24">
        <f ca="1">LN(Data!H556/Data!H555)</f>
        <v>1.0381214968508339E-2</v>
      </c>
      <c r="H544" s="24">
        <f ca="1">LN(Data!I556/Data!I555)</f>
        <v>1.1430974472793872E-2</v>
      </c>
      <c r="I544" s="24">
        <f ca="1">LN(Data!J556/Data!J555)</f>
        <v>9.0531127095312379E-3</v>
      </c>
      <c r="J544" s="24">
        <f ca="1">LN(Data!K556/Data!K555)</f>
        <v>5.4313899972069195E-3</v>
      </c>
      <c r="K544" s="24">
        <f ca="1">LN(Data!L556/Data!L555)</f>
        <v>2.5126748948330183E-3</v>
      </c>
      <c r="L544" s="24">
        <f ca="1">LN(Data!M556/Data!M555)</f>
        <v>-7.6380419937458529E-3</v>
      </c>
      <c r="M544" s="24">
        <f ca="1">LN(Data!N556/Data!N555)</f>
        <v>3.6435443374563015E-3</v>
      </c>
      <c r="N544" s="24">
        <f ca="1">LN(Data!O556/Data!O555)</f>
        <v>2.5734715558774154E-2</v>
      </c>
      <c r="O544" s="24">
        <f ca="1">LN(Data!P556/Data!P555)</f>
        <v>6.4278196006389834E-3</v>
      </c>
    </row>
    <row r="545" spans="1:15" x14ac:dyDescent="0.35">
      <c r="A545">
        <f ca="1"/>
        <v>543</v>
      </c>
      <c r="B545" s="24">
        <f ca="1">LN(Data!C557/Data!C556)</f>
        <v>-1.1808536414863721E-2</v>
      </c>
      <c r="C545" s="24">
        <f ca="1">LN(Data!D557/Data!D556)</f>
        <v>1.7885093075142068E-3</v>
      </c>
      <c r="D545" s="24">
        <f ca="1">LN(Data!E557/Data!E556)</f>
        <v>-5.3460180783615622E-3</v>
      </c>
      <c r="E545" s="24">
        <f ca="1">LN(Data!F557/Data!F556)</f>
        <v>-1.2266671794392437E-2</v>
      </c>
      <c r="F545" s="24">
        <f ca="1">LN(Data!G557/Data!G556)</f>
        <v>2.103808668241398E-3</v>
      </c>
      <c r="G545" s="24">
        <f ca="1">LN(Data!H557/Data!H556)</f>
        <v>-5.5136181868894359E-3</v>
      </c>
      <c r="H545" s="24">
        <f ca="1">LN(Data!I557/Data!I556)</f>
        <v>7.6361374279860141E-3</v>
      </c>
      <c r="I545" s="24">
        <f ca="1">LN(Data!J557/Data!J556)</f>
        <v>5.0341710056376592E-3</v>
      </c>
      <c r="J545" s="24">
        <f ca="1">LN(Data!K557/Data!K556)</f>
        <v>-9.7269513679039161E-4</v>
      </c>
      <c r="K545" s="24">
        <f ca="1">LN(Data!L557/Data!L556)</f>
        <v>1.0075210618417079E-2</v>
      </c>
      <c r="L545" s="24">
        <f ca="1">LN(Data!M557/Data!M556)</f>
        <v>-1.7106451121552749E-2</v>
      </c>
      <c r="M545" s="24">
        <f ca="1">LN(Data!N557/Data!N556)</f>
        <v>-1.4406492994776801E-3</v>
      </c>
      <c r="N545" s="24">
        <f ca="1">LN(Data!O557/Data!O556)</f>
        <v>-1.395024296254898E-2</v>
      </c>
      <c r="O545" s="24">
        <f ca="1">LN(Data!P557/Data!P556)</f>
        <v>1.0246277472712646E-3</v>
      </c>
    </row>
    <row r="546" spans="1:15" x14ac:dyDescent="0.35">
      <c r="A546">
        <f ca="1"/>
        <v>544</v>
      </c>
      <c r="B546" s="24">
        <f ca="1">LN(Data!C558/Data!C557)</f>
        <v>-9.2388300304947473E-3</v>
      </c>
      <c r="C546" s="24">
        <f ca="1">LN(Data!D558/Data!D557)</f>
        <v>-1.7885093075141847E-3</v>
      </c>
      <c r="D546" s="24">
        <f ca="1">LN(Data!E558/Data!E557)</f>
        <v>-3.5799560907167796E-3</v>
      </c>
      <c r="E546" s="24">
        <f ca="1">LN(Data!F558/Data!F557)</f>
        <v>-7.6024581286656531E-3</v>
      </c>
      <c r="F546" s="24">
        <f ca="1">LN(Data!G558/Data!G557)</f>
        <v>-1.549105163964163E-2</v>
      </c>
      <c r="G546" s="24">
        <f ca="1">LN(Data!H558/Data!H557)</f>
        <v>1.1187189390564376E-2</v>
      </c>
      <c r="H546" s="24">
        <f ca="1">LN(Data!I558/Data!I557)</f>
        <v>7.6433493125680659E-3</v>
      </c>
      <c r="I546" s="24">
        <f ca="1">LN(Data!J558/Data!J557)</f>
        <v>7.1710293499682352E-4</v>
      </c>
      <c r="J546" s="24">
        <f ca="1">LN(Data!K558/Data!K557)</f>
        <v>-3.3421560144840804E-3</v>
      </c>
      <c r="K546" s="24">
        <f ca="1">LN(Data!L558/Data!L557)</f>
        <v>-1.5266512604802495E-3</v>
      </c>
      <c r="L546" s="24">
        <f ca="1">LN(Data!M558/Data!M557)</f>
        <v>-9.7376378038841367E-3</v>
      </c>
      <c r="M546" s="24">
        <f ca="1">LN(Data!N558/Data!N557)</f>
        <v>7.5875412609207856E-5</v>
      </c>
      <c r="N546" s="24">
        <f ca="1">LN(Data!O558/Data!O557)</f>
        <v>-1.8520985624984238E-2</v>
      </c>
      <c r="O546" s="24">
        <f ca="1">LN(Data!P558/Data!P557)</f>
        <v>-3.5540936925993567E-3</v>
      </c>
    </row>
    <row r="547" spans="1:15" x14ac:dyDescent="0.35">
      <c r="A547">
        <f ca="1"/>
        <v>545</v>
      </c>
      <c r="B547" s="24">
        <f ca="1">LN(Data!C559/Data!C558)</f>
        <v>-2.3329093219500632E-2</v>
      </c>
      <c r="C547" s="24">
        <f ca="1">LN(Data!D559/Data!D558)</f>
        <v>-3.2752529567471808E-2</v>
      </c>
      <c r="D547" s="24">
        <f ca="1">LN(Data!E559/Data!E558)</f>
        <v>-7.0894601779432118E-2</v>
      </c>
      <c r="E547" s="24">
        <f ca="1">LN(Data!F559/Data!F558)</f>
        <v>-1.9118858857944388E-2</v>
      </c>
      <c r="F547" s="24">
        <f ca="1">LN(Data!G559/Data!G558)</f>
        <v>2.7547300327901935E-2</v>
      </c>
      <c r="G547" s="24">
        <f ca="1">LN(Data!H559/Data!H558)</f>
        <v>-2.4399083362794845E-2</v>
      </c>
      <c r="H547" s="24">
        <f ca="1">LN(Data!I559/Data!I558)</f>
        <v>-3.1286689580412971E-3</v>
      </c>
      <c r="I547" s="24">
        <f ca="1">LN(Data!J559/Data!J558)</f>
        <v>-4.6588289001479058E-2</v>
      </c>
      <c r="J547" s="24">
        <f ca="1">LN(Data!K559/Data!K558)</f>
        <v>2.2293446602530851E-3</v>
      </c>
      <c r="K547" s="24">
        <f ca="1">LN(Data!L559/Data!L558)</f>
        <v>-1.2297846975223624E-2</v>
      </c>
      <c r="L547" s="24">
        <f ca="1">LN(Data!M559/Data!M558)</f>
        <v>-1.8548044685759189E-2</v>
      </c>
      <c r="M547" s="24">
        <f ca="1">LN(Data!N559/Data!N558)</f>
        <v>-1.2597990627832505E-2</v>
      </c>
      <c r="N547" s="24">
        <f ca="1">LN(Data!O559/Data!O558)</f>
        <v>-1.9570304916153667E-2</v>
      </c>
      <c r="O547" s="24">
        <f ca="1">LN(Data!P559/Data!P558)</f>
        <v>-1.6860622431544792E-2</v>
      </c>
    </row>
    <row r="548" spans="1:15" x14ac:dyDescent="0.35">
      <c r="A548">
        <f ca="1"/>
        <v>546</v>
      </c>
      <c r="B548" s="24">
        <f ca="1">LN(Data!C560/Data!C559)</f>
        <v>-3.6187919030965495E-3</v>
      </c>
      <c r="C548" s="24">
        <f ca="1">LN(Data!D560/Data!D559)</f>
        <v>1.3863218486470841E-3</v>
      </c>
      <c r="D548" s="24">
        <f ca="1">LN(Data!E560/Data!E559)</f>
        <v>6.714653525640683E-3</v>
      </c>
      <c r="E548" s="24">
        <f ca="1">LN(Data!F560/Data!F559)</f>
        <v>-1.3925377331600996E-2</v>
      </c>
      <c r="F548" s="24">
        <f ca="1">LN(Data!G560/Data!G559)</f>
        <v>1.3611263964248405E-2</v>
      </c>
      <c r="G548" s="24">
        <f ca="1">LN(Data!H560/Data!H559)</f>
        <v>7.0390348651494196E-3</v>
      </c>
      <c r="H548" s="24">
        <f ca="1">LN(Data!I560/Data!I559)</f>
        <v>-3.7280529786640642E-3</v>
      </c>
      <c r="I548" s="24">
        <f ca="1">LN(Data!J560/Data!J559)</f>
        <v>-4.8936668336643395E-3</v>
      </c>
      <c r="J548" s="24">
        <f ca="1">LN(Data!K560/Data!K559)</f>
        <v>-9.9308460047246756E-3</v>
      </c>
      <c r="K548" s="24">
        <f ca="1">LN(Data!L560/Data!L559)</f>
        <v>5.0472319879030173E-3</v>
      </c>
      <c r="L548" s="24">
        <f ca="1">LN(Data!M560/Data!M559)</f>
        <v>-1.2163971819753381E-3</v>
      </c>
      <c r="M548" s="24">
        <f ca="1">LN(Data!N560/Data!N559)</f>
        <v>-2.3052983542367055E-4</v>
      </c>
      <c r="N548" s="24">
        <f ca="1">LN(Data!O560/Data!O559)</f>
        <v>-5.0747827962554573E-3</v>
      </c>
      <c r="O548" s="24">
        <f ca="1">LN(Data!P560/Data!P559)</f>
        <v>4.6650930599093267E-4</v>
      </c>
    </row>
    <row r="549" spans="1:15" x14ac:dyDescent="0.35">
      <c r="A549">
        <f ca="1"/>
        <v>547</v>
      </c>
      <c r="B549" s="24">
        <f ca="1">LN(Data!C561/Data!C560)</f>
        <v>-3.0711134574654807E-2</v>
      </c>
      <c r="C549" s="24">
        <f ca="1">LN(Data!D561/Data!D560)</f>
        <v>-2.5430599764706928E-3</v>
      </c>
      <c r="D549" s="24">
        <f ca="1">LN(Data!E561/Data!E560)</f>
        <v>-3.6013624271259273E-2</v>
      </c>
      <c r="E549" s="24">
        <f ca="1">LN(Data!F561/Data!F560)</f>
        <v>-8.5081927360137095E-3</v>
      </c>
      <c r="F549" s="24">
        <f ca="1">LN(Data!G561/Data!G560)</f>
        <v>-1.4145341062069369E-2</v>
      </c>
      <c r="G549" s="24">
        <f ca="1">LN(Data!H561/Data!H560)</f>
        <v>-5.3226236952039869E-4</v>
      </c>
      <c r="H549" s="24">
        <f ca="1">LN(Data!I561/Data!I560)</f>
        <v>2.1600401132955793E-3</v>
      </c>
      <c r="I549" s="24">
        <f ca="1">LN(Data!J561/Data!J560)</f>
        <v>-7.5757938084576558E-3</v>
      </c>
      <c r="J549" s="24">
        <f ca="1">LN(Data!K561/Data!K560)</f>
        <v>8.8167949216713393E-3</v>
      </c>
      <c r="K549" s="24">
        <f ca="1">LN(Data!L561/Data!L560)</f>
        <v>-1.0342176510575202E-2</v>
      </c>
      <c r="L549" s="24">
        <f ca="1">LN(Data!M561/Data!M560)</f>
        <v>5.0989548376413792E-3</v>
      </c>
      <c r="M549" s="24">
        <f ca="1">LN(Data!N561/Data!N560)</f>
        <v>-6.0125055867039732E-3</v>
      </c>
      <c r="N549" s="24">
        <f ca="1">LN(Data!O561/Data!O560)</f>
        <v>-1.8419204514094371E-3</v>
      </c>
      <c r="O549" s="24">
        <f ca="1">LN(Data!P561/Data!P560)</f>
        <v>-6.776387286552478E-3</v>
      </c>
    </row>
    <row r="550" spans="1:15" x14ac:dyDescent="0.35">
      <c r="A550">
        <f ca="1"/>
        <v>548</v>
      </c>
      <c r="B550" s="24">
        <f ca="1">LN(Data!C562/Data!C561)</f>
        <v>2.4983599431202347E-2</v>
      </c>
      <c r="C550" s="24">
        <f ca="1">LN(Data!D562/Data!D561)</f>
        <v>2.3336680179235528E-2</v>
      </c>
      <c r="D550" s="24">
        <f ca="1">LN(Data!E562/Data!E561)</f>
        <v>8.8801767568591709E-3</v>
      </c>
      <c r="E550" s="24">
        <f ca="1">LN(Data!F562/Data!F561)</f>
        <v>1.8102684129774831E-2</v>
      </c>
      <c r="F550" s="24">
        <f ca="1">LN(Data!G562/Data!G561)</f>
        <v>2.5955700291132231E-2</v>
      </c>
      <c r="G550" s="24">
        <f ca="1">LN(Data!H562/Data!H561)</f>
        <v>2.8250196645883029E-2</v>
      </c>
      <c r="H550" s="24">
        <f ca="1">LN(Data!I562/Data!I561)</f>
        <v>2.0248872002417415E-3</v>
      </c>
      <c r="I550" s="24">
        <f ca="1">LN(Data!J562/Data!J561)</f>
        <v>1.9951725253813866E-2</v>
      </c>
      <c r="J550" s="24">
        <f ca="1">LN(Data!K562/Data!K561)</f>
        <v>1.3932427748079157E-4</v>
      </c>
      <c r="K550" s="24">
        <f ca="1">LN(Data!L562/Data!L561)</f>
        <v>2.3077862821184108E-2</v>
      </c>
      <c r="L550" s="24">
        <f ca="1">LN(Data!M562/Data!M561)</f>
        <v>7.9604810674895367E-3</v>
      </c>
      <c r="M550" s="24">
        <f ca="1">LN(Data!N562/Data!N561)</f>
        <v>1.5573173462969887E-2</v>
      </c>
      <c r="N550" s="24">
        <f ca="1">LN(Data!O562/Data!O561)</f>
        <v>8.0469205311307392E-3</v>
      </c>
      <c r="O550" s="24">
        <f ca="1">LN(Data!P562/Data!P561)</f>
        <v>2.0340188475117187E-2</v>
      </c>
    </row>
    <row r="551" spans="1:15" x14ac:dyDescent="0.35">
      <c r="A551">
        <f ca="1"/>
        <v>549</v>
      </c>
      <c r="B551" s="24">
        <f ca="1">LN(Data!C563/Data!C562)</f>
        <v>1.0483489465745394E-3</v>
      </c>
      <c r="C551" s="24">
        <f ca="1">LN(Data!D563/Data!D562)</f>
        <v>-3.6248340551030436E-3</v>
      </c>
      <c r="D551" s="24">
        <f ca="1">LN(Data!E563/Data!E562)</f>
        <v>-1.9665689720408269E-3</v>
      </c>
      <c r="E551" s="24">
        <f ca="1">LN(Data!F563/Data!F562)</f>
        <v>-2.0462567230865751E-2</v>
      </c>
      <c r="F551" s="24">
        <f ca="1">LN(Data!G563/Data!G562)</f>
        <v>-3.1280799416075226E-3</v>
      </c>
      <c r="G551" s="24">
        <f ca="1">LN(Data!H563/Data!H562)</f>
        <v>-8.1259009983836207E-3</v>
      </c>
      <c r="H551" s="24">
        <f ca="1">LN(Data!I563/Data!I562)</f>
        <v>-5.36510054257054E-3</v>
      </c>
      <c r="I551" s="24">
        <f ca="1">LN(Data!J563/Data!J562)</f>
        <v>-1.0867635533471321E-2</v>
      </c>
      <c r="J551" s="24">
        <f ca="1">LN(Data!K563/Data!K562)</f>
        <v>-8.8155611835997617E-3</v>
      </c>
      <c r="K551" s="24">
        <f ca="1">LN(Data!L563/Data!L562)</f>
        <v>-7.254538651160704E-3</v>
      </c>
      <c r="L551" s="24">
        <f ca="1">LN(Data!M563/Data!M562)</f>
        <v>-1.208619981857865E-2</v>
      </c>
      <c r="M551" s="24">
        <f ca="1">LN(Data!N563/Data!N562)</f>
        <v>-5.342708480362026E-3</v>
      </c>
      <c r="N551" s="24">
        <f ca="1">LN(Data!O563/Data!O562)</f>
        <v>-3.938639843983862E-2</v>
      </c>
      <c r="O551" s="24">
        <f ca="1">LN(Data!P563/Data!P562)</f>
        <v>-5.7217897294870859E-3</v>
      </c>
    </row>
    <row r="552" spans="1:15" x14ac:dyDescent="0.35">
      <c r="A552">
        <f ca="1"/>
        <v>550</v>
      </c>
      <c r="B552" s="24">
        <f ca="1">LN(Data!C564/Data!C563)</f>
        <v>-2.3478293373554809E-3</v>
      </c>
      <c r="C552" s="24">
        <f ca="1">LN(Data!D564/Data!D563)</f>
        <v>4.0770158398821827E-3</v>
      </c>
      <c r="D552" s="24">
        <f ca="1">LN(Data!E564/Data!E563)</f>
        <v>-6.4363558316724218E-2</v>
      </c>
      <c r="E552" s="24">
        <f ca="1">LN(Data!F564/Data!F563)</f>
        <v>6.7697094448225152E-3</v>
      </c>
      <c r="F552" s="24">
        <f ca="1">LN(Data!G564/Data!G563)</f>
        <v>-2.9051208625603051E-3</v>
      </c>
      <c r="G552" s="24">
        <f ca="1">LN(Data!H564/Data!H563)</f>
        <v>-7.1886244202619574E-3</v>
      </c>
      <c r="H552" s="24">
        <f ca="1">LN(Data!I564/Data!I563)</f>
        <v>7.516129628647358E-3</v>
      </c>
      <c r="I552" s="24">
        <f ca="1">LN(Data!J564/Data!J563)</f>
        <v>1.7924303627991352E-2</v>
      </c>
      <c r="J552" s="24">
        <f ca="1">LN(Data!K564/Data!K563)</f>
        <v>4.7672552428988969E-3</v>
      </c>
      <c r="K552" s="24">
        <f ca="1">LN(Data!L564/Data!L563)</f>
        <v>2.8819722143877146E-3</v>
      </c>
      <c r="L552" s="24">
        <f ca="1">LN(Data!M564/Data!M563)</f>
        <v>8.2344858607240525E-3</v>
      </c>
      <c r="M552" s="24">
        <f ca="1">LN(Data!N564/Data!N563)</f>
        <v>9.5206172502886113E-3</v>
      </c>
      <c r="N552" s="24">
        <f ca="1">LN(Data!O564/Data!O563)</f>
        <v>5.4681533416436525E-3</v>
      </c>
      <c r="O552" s="24">
        <f ca="1">LN(Data!P564/Data!P563)</f>
        <v>3.8427478561237961E-3</v>
      </c>
    </row>
    <row r="553" spans="1:15" x14ac:dyDescent="0.35">
      <c r="A553">
        <f ca="1"/>
        <v>551</v>
      </c>
      <c r="B553" s="24">
        <f ca="1">LN(Data!C565/Data!C564)</f>
        <v>4.4910255124638023E-3</v>
      </c>
      <c r="C553" s="24">
        <f ca="1">LN(Data!D565/Data!D564)</f>
        <v>-2.4895339326235473E-3</v>
      </c>
      <c r="D553" s="24">
        <f ca="1">LN(Data!E565/Data!E564)</f>
        <v>-1.6226105559257076E-2</v>
      </c>
      <c r="E553" s="24">
        <f ca="1">LN(Data!F565/Data!F564)</f>
        <v>-2.2246208827163785E-2</v>
      </c>
      <c r="F553" s="24">
        <f ca="1">LN(Data!G565/Data!G564)</f>
        <v>-6.9848664073824871E-4</v>
      </c>
      <c r="G553" s="24">
        <f ca="1">LN(Data!H565/Data!H564)</f>
        <v>1.81392956319677E-3</v>
      </c>
      <c r="H553" s="24">
        <f ca="1">LN(Data!I565/Data!I564)</f>
        <v>1.0557434760695754E-2</v>
      </c>
      <c r="I553" s="24">
        <f ca="1">LN(Data!J565/Data!J564)</f>
        <v>-1.0790802381225187E-2</v>
      </c>
      <c r="J553" s="24">
        <f ca="1">LN(Data!K565/Data!K564)</f>
        <v>8.4964645121428303E-3</v>
      </c>
      <c r="K553" s="24">
        <f ca="1">LN(Data!L565/Data!L564)</f>
        <v>3.6559929301866012E-3</v>
      </c>
      <c r="L553" s="24">
        <f ca="1">LN(Data!M565/Data!M564)</f>
        <v>-1.6537341861324398E-2</v>
      </c>
      <c r="M553" s="24">
        <f ca="1">LN(Data!N565/Data!N564)</f>
        <v>-3.5691270754532323E-3</v>
      </c>
      <c r="N553" s="24">
        <f ca="1">LN(Data!O565/Data!O564)</f>
        <v>-7.9330024972518887E-3</v>
      </c>
      <c r="O553" s="24">
        <f ca="1">LN(Data!P565/Data!P564)</f>
        <v>-1.0331341779397714E-3</v>
      </c>
    </row>
    <row r="554" spans="1:15" x14ac:dyDescent="0.35">
      <c r="A554">
        <f ca="1"/>
        <v>552</v>
      </c>
      <c r="B554" s="24">
        <f ca="1">LN(Data!C566/Data!C565)</f>
        <v>4.2230841548747573E-3</v>
      </c>
      <c r="C554" s="24">
        <f ca="1">LN(Data!D566/Data!D565)</f>
        <v>-1.133658436796875E-3</v>
      </c>
      <c r="D554" s="24">
        <f ca="1">LN(Data!E566/Data!E565)</f>
        <v>-5.0694536791636519E-2</v>
      </c>
      <c r="E554" s="24">
        <f ca="1">LN(Data!F566/Data!F565)</f>
        <v>-4.2080014002050768E-3</v>
      </c>
      <c r="F554" s="24">
        <f ca="1">LN(Data!G566/Data!G565)</f>
        <v>-1.5905491282252347E-2</v>
      </c>
      <c r="G554" s="24">
        <f ca="1">LN(Data!H566/Data!H565)</f>
        <v>-7.0834028342824339E-3</v>
      </c>
      <c r="H554" s="24">
        <f ca="1">LN(Data!I566/Data!I565)</f>
        <v>1.223399270453846E-3</v>
      </c>
      <c r="I554" s="24">
        <f ca="1">LN(Data!J566/Data!J565)</f>
        <v>-3.7481303249868648E-3</v>
      </c>
      <c r="J554" s="24">
        <f ca="1">LN(Data!K566/Data!K565)</f>
        <v>-1.387925274847969E-3</v>
      </c>
      <c r="K554" s="24">
        <f ca="1">LN(Data!L566/Data!L565)</f>
        <v>3.4911618081408594E-3</v>
      </c>
      <c r="L554" s="24">
        <f ca="1">LN(Data!M566/Data!M565)</f>
        <v>1.6054832804918373E-2</v>
      </c>
      <c r="M554" s="24">
        <f ca="1">LN(Data!N566/Data!N565)</f>
        <v>-4.1164869838824893E-3</v>
      </c>
      <c r="N554" s="24">
        <f ca="1">LN(Data!O566/Data!O565)</f>
        <v>-2.3379604302985371E-2</v>
      </c>
      <c r="O554" s="24">
        <f ca="1">LN(Data!P566/Data!P565)</f>
        <v>5.7975444670774817E-3</v>
      </c>
    </row>
    <row r="555" spans="1:15" x14ac:dyDescent="0.35">
      <c r="A555">
        <f ca="1"/>
        <v>553</v>
      </c>
      <c r="B555" s="24">
        <f ca="1">LN(Data!C567/Data!C566)</f>
        <v>7.7536996107045722E-3</v>
      </c>
      <c r="C555" s="24">
        <f ca="1">LN(Data!D567/Data!D566)</f>
        <v>1.2848142477849059E-2</v>
      </c>
      <c r="D555" s="24">
        <f ca="1">LN(Data!E567/Data!E566)</f>
        <v>1.5590516229116742E-2</v>
      </c>
      <c r="E555" s="24">
        <f ca="1">LN(Data!F567/Data!F566)</f>
        <v>3.011594662122137E-4</v>
      </c>
      <c r="F555" s="24">
        <f ca="1">LN(Data!G567/Data!G566)</f>
        <v>-1.7004675725251096E-2</v>
      </c>
      <c r="G555" s="24">
        <f ca="1">LN(Data!H567/Data!H566)</f>
        <v>-1.3938624255714477E-3</v>
      </c>
      <c r="H555" s="24">
        <f ca="1">LN(Data!I567/Data!I566)</f>
        <v>-6.3262750528775081E-3</v>
      </c>
      <c r="I555" s="24">
        <f ca="1">LN(Data!J567/Data!J566)</f>
        <v>5.9902837306764246E-3</v>
      </c>
      <c r="J555" s="24">
        <f ca="1">LN(Data!K567/Data!K566)</f>
        <v>-1.1735256218420965E-2</v>
      </c>
      <c r="K555" s="24">
        <f ca="1">LN(Data!L567/Data!L566)</f>
        <v>2.1623032621133197E-3</v>
      </c>
      <c r="L555" s="24">
        <f ca="1">LN(Data!M567/Data!M566)</f>
        <v>2.9718102818643108E-2</v>
      </c>
      <c r="M555" s="24">
        <f ca="1">LN(Data!N567/Data!N566)</f>
        <v>7.1548486072879796E-3</v>
      </c>
      <c r="N555" s="24">
        <f ca="1">LN(Data!O567/Data!O566)</f>
        <v>1.4251751880895386E-2</v>
      </c>
      <c r="O555" s="24">
        <f ca="1">LN(Data!P567/Data!P566)</f>
        <v>5.6546435361675322E-3</v>
      </c>
    </row>
    <row r="556" spans="1:15" x14ac:dyDescent="0.35">
      <c r="A556">
        <f ca="1"/>
        <v>554</v>
      </c>
      <c r="B556" s="24">
        <f ca="1">LN(Data!C568/Data!C567)</f>
        <v>-2.2162583870203399E-3</v>
      </c>
      <c r="C556" s="24">
        <f ca="1">LN(Data!D568/Data!D567)</f>
        <v>-6.5161448403417595E-3</v>
      </c>
      <c r="D556" s="24">
        <f ca="1">LN(Data!E568/Data!E567)</f>
        <v>-4.0597952051811374E-3</v>
      </c>
      <c r="E556" s="24">
        <f ca="1">LN(Data!F568/Data!F567)</f>
        <v>-3.0115946621232006E-4</v>
      </c>
      <c r="F556" s="24">
        <f ca="1">LN(Data!G568/Data!G567)</f>
        <v>1.1190015934279334E-2</v>
      </c>
      <c r="G556" s="24">
        <f ca="1">LN(Data!H568/Data!H567)</f>
        <v>-9.0835045009293128E-3</v>
      </c>
      <c r="H556" s="24">
        <f ca="1">LN(Data!I568/Data!I567)</f>
        <v>-7.8013657919948085E-3</v>
      </c>
      <c r="I556" s="24">
        <f ca="1">LN(Data!J568/Data!J567)</f>
        <v>-3.3651181503135588E-3</v>
      </c>
      <c r="J556" s="24">
        <f ca="1">LN(Data!K568/Data!K567)</f>
        <v>2.9467501853416085E-3</v>
      </c>
      <c r="K556" s="24">
        <f ca="1">LN(Data!L568/Data!L567)</f>
        <v>1.9420833862943819E-3</v>
      </c>
      <c r="L556" s="24">
        <f ca="1">LN(Data!M568/Data!M567)</f>
        <v>-1.8440238832890532E-2</v>
      </c>
      <c r="M556" s="24">
        <f ca="1">LN(Data!N568/Data!N567)</f>
        <v>-8.3462958674869806E-4</v>
      </c>
      <c r="N556" s="24">
        <f ca="1">LN(Data!O568/Data!O567)</f>
        <v>1.696641058504525E-3</v>
      </c>
      <c r="O556" s="24">
        <f ca="1">LN(Data!P568/Data!P567)</f>
        <v>-6.38890178260067E-4</v>
      </c>
    </row>
    <row r="557" spans="1:15" x14ac:dyDescent="0.35">
      <c r="A557">
        <f ca="1"/>
        <v>555</v>
      </c>
      <c r="B557" s="24">
        <f ca="1">LN(Data!C569/Data!C568)</f>
        <v>-1.085647049174078E-2</v>
      </c>
      <c r="C557" s="24">
        <f ca="1">LN(Data!D569/Data!D568)</f>
        <v>4.5075502228162685E-4</v>
      </c>
      <c r="D557" s="24">
        <f ca="1">LN(Data!E569/Data!E568)</f>
        <v>-1.6782045919834829E-2</v>
      </c>
      <c r="E557" s="24">
        <f ca="1">LN(Data!F569/Data!F568)</f>
        <v>-0.19749635481318992</v>
      </c>
      <c r="F557" s="24">
        <f ca="1">LN(Data!G569/Data!G568)</f>
        <v>9.516446325762367E-4</v>
      </c>
      <c r="G557" s="24">
        <f ca="1">LN(Data!H569/Data!H568)</f>
        <v>3.8270605024613327E-3</v>
      </c>
      <c r="H557" s="24">
        <f ca="1">LN(Data!I569/Data!I568)</f>
        <v>2.8675723508140394E-3</v>
      </c>
      <c r="I557" s="24">
        <f ca="1">LN(Data!J569/Data!J568)</f>
        <v>-3.0007524392382128E-3</v>
      </c>
      <c r="J557" s="24">
        <f ca="1">LN(Data!K569/Data!K568)</f>
        <v>-6.4661456670707784E-3</v>
      </c>
      <c r="K557" s="24">
        <f ca="1">LN(Data!L569/Data!L568)</f>
        <v>8.1799608060967484E-3</v>
      </c>
      <c r="L557" s="24">
        <f ca="1">LN(Data!M569/Data!M568)</f>
        <v>-2.1497679364925488E-3</v>
      </c>
      <c r="M557" s="24">
        <f ca="1">LN(Data!N569/Data!N568)</f>
        <v>-4.7936177012364084E-3</v>
      </c>
      <c r="N557" s="24">
        <f ca="1">LN(Data!O569/Data!O568)</f>
        <v>-3.6658591625514853E-2</v>
      </c>
      <c r="O557" s="24">
        <f ca="1">LN(Data!P569/Data!P568)</f>
        <v>-4.6854781255473909E-3</v>
      </c>
    </row>
    <row r="558" spans="1:15" x14ac:dyDescent="0.35">
      <c r="A558">
        <f ca="1"/>
        <v>556</v>
      </c>
      <c r="B558" s="24">
        <f ca="1">LN(Data!C570/Data!C569)</f>
        <v>1.6265344375750522E-2</v>
      </c>
      <c r="C558" s="24">
        <f ca="1">LN(Data!D570/Data!D569)</f>
        <v>1.3206683278168149E-2</v>
      </c>
      <c r="D558" s="24">
        <f ca="1">LN(Data!E570/Data!E569)</f>
        <v>1.5031945709123641E-3</v>
      </c>
      <c r="E558" s="24">
        <f ca="1">LN(Data!F570/Data!F569)</f>
        <v>3.1071863809187451E-2</v>
      </c>
      <c r="F558" s="24">
        <f ca="1">LN(Data!G570/Data!G569)</f>
        <v>3.200132676634547E-2</v>
      </c>
      <c r="G558" s="24">
        <f ca="1">LN(Data!H570/Data!H569)</f>
        <v>2.393521643953625E-2</v>
      </c>
      <c r="H558" s="24">
        <f ca="1">LN(Data!I570/Data!I569)</f>
        <v>8.8762771387820606E-3</v>
      </c>
      <c r="I558" s="24">
        <f ca="1">LN(Data!J570/Data!J569)</f>
        <v>4.1237171838619351E-3</v>
      </c>
      <c r="J558" s="24">
        <f ca="1">LN(Data!K570/Data!K569)</f>
        <v>6.1858766069400675E-3</v>
      </c>
      <c r="K558" s="24">
        <f ca="1">LN(Data!L570/Data!L569)</f>
        <v>5.7565773108050828E-3</v>
      </c>
      <c r="L558" s="24">
        <f ca="1">LN(Data!M570/Data!M569)</f>
        <v>1.70701157716035E-2</v>
      </c>
      <c r="M558" s="24">
        <f ca="1">LN(Data!N570/Data!N569)</f>
        <v>-8.2714724480820595E-3</v>
      </c>
      <c r="N558" s="24">
        <f ca="1">LN(Data!O570/Data!O569)</f>
        <v>7.7657821741770805E-3</v>
      </c>
      <c r="O558" s="24">
        <f ca="1">LN(Data!P570/Data!P569)</f>
        <v>1.0166640157790658E-2</v>
      </c>
    </row>
    <row r="559" spans="1:15" x14ac:dyDescent="0.35">
      <c r="A559">
        <f ca="1"/>
        <v>557</v>
      </c>
      <c r="B559" s="24">
        <f ca="1">LN(Data!C571/Data!C570)</f>
        <v>-1.2186548430503737E-2</v>
      </c>
      <c r="C559" s="24">
        <f ca="1">LN(Data!D571/Data!D570)</f>
        <v>-2.2261807947240872E-3</v>
      </c>
      <c r="D559" s="24">
        <f ca="1">LN(Data!E571/Data!E570)</f>
        <v>7.4822646116918601E-3</v>
      </c>
      <c r="E559" s="24">
        <f ca="1">LN(Data!F571/Data!F570)</f>
        <v>-1.6138058681828313E-2</v>
      </c>
      <c r="F559" s="24">
        <f ca="1">LN(Data!G571/Data!G570)</f>
        <v>1.3780702402650316E-2</v>
      </c>
      <c r="G559" s="24">
        <f ca="1">LN(Data!H571/Data!H570)</f>
        <v>-3.4385140205007311E-2</v>
      </c>
      <c r="H559" s="24">
        <f ca="1">LN(Data!I571/Data!I570)</f>
        <v>1.289241460081021E-3</v>
      </c>
      <c r="I559" s="24">
        <f ca="1">LN(Data!J571/Data!J570)</f>
        <v>-9.3967990820201294E-3</v>
      </c>
      <c r="J559" s="24">
        <f ca="1">LN(Data!K571/Data!K570)</f>
        <v>5.8692175191350521E-3</v>
      </c>
      <c r="K559" s="24">
        <f ca="1">LN(Data!L571/Data!L570)</f>
        <v>5.0258288648259248E-3</v>
      </c>
      <c r="L559" s="24">
        <f ca="1">LN(Data!M571/Data!M570)</f>
        <v>1.632118299891637E-2</v>
      </c>
      <c r="M559" s="24">
        <f ca="1">LN(Data!N571/Data!N570)</f>
        <v>-5.3848226232891636E-4</v>
      </c>
      <c r="N559" s="24">
        <f ca="1">LN(Data!O571/Data!O570)</f>
        <v>-4.6639156423954851E-3</v>
      </c>
      <c r="O559" s="24">
        <f ca="1">LN(Data!P571/Data!P570)</f>
        <v>1.0708679590570888E-3</v>
      </c>
    </row>
    <row r="560" spans="1:15" x14ac:dyDescent="0.35">
      <c r="A560">
        <f ca="1"/>
        <v>558</v>
      </c>
      <c r="B560" s="24">
        <f ca="1">LN(Data!C572/Data!C571)</f>
        <v>6.0378288938655912E-3</v>
      </c>
      <c r="C560" s="24">
        <f ca="1">LN(Data!D572/Data!D571)</f>
        <v>4.8910724451009489E-3</v>
      </c>
      <c r="D560" s="24">
        <f ca="1">LN(Data!E572/Data!E571)</f>
        <v>-6.7315138256791827E-3</v>
      </c>
      <c r="E560" s="24">
        <f ca="1">LN(Data!F572/Data!F571)</f>
        <v>3.9689750820961064E-3</v>
      </c>
      <c r="F560" s="24">
        <f ca="1">LN(Data!G572/Data!G571)</f>
        <v>1.4153440469712062E-2</v>
      </c>
      <c r="G560" s="24">
        <f ca="1">LN(Data!H572/Data!H571)</f>
        <v>1.8549258467104649E-3</v>
      </c>
      <c r="H560" s="24">
        <f ca="1">LN(Data!I572/Data!I571)</f>
        <v>7.8285820765392061E-3</v>
      </c>
      <c r="I560" s="24">
        <f ca="1">LN(Data!J572/Data!J571)</f>
        <v>4.1454741861208805E-3</v>
      </c>
      <c r="J560" s="24">
        <f ca="1">LN(Data!K572/Data!K571)</f>
        <v>8.0488916355124038E-3</v>
      </c>
      <c r="K560" s="24">
        <f ca="1">LN(Data!L572/Data!L571)</f>
        <v>-3.878479328570745E-3</v>
      </c>
      <c r="L560" s="24">
        <f ca="1">LN(Data!M572/Data!M571)</f>
        <v>1.5376091802618371E-2</v>
      </c>
      <c r="M560" s="24">
        <f ca="1">LN(Data!N572/Data!N571)</f>
        <v>1.428650296897915E-2</v>
      </c>
      <c r="N560" s="24">
        <f ca="1">LN(Data!O572/Data!O571)</f>
        <v>2.4512677150984523E-3</v>
      </c>
      <c r="O560" s="24">
        <f ca="1">LN(Data!P572/Data!P571)</f>
        <v>5.6799834339222831E-3</v>
      </c>
    </row>
    <row r="561" spans="1:15" x14ac:dyDescent="0.35">
      <c r="A561">
        <f ca="1"/>
        <v>559</v>
      </c>
      <c r="B561" s="24">
        <f ca="1">LN(Data!C573/Data!C572)</f>
        <v>-1.9380354991362321E-2</v>
      </c>
      <c r="C561" s="24">
        <f ca="1">LN(Data!D573/Data!D572)</f>
        <v>-8.0160749882361732E-3</v>
      </c>
      <c r="D561" s="24">
        <f ca="1">LN(Data!E573/Data!E572)</f>
        <v>-1.4742281737203319E-2</v>
      </c>
      <c r="E561" s="24">
        <f ca="1">LN(Data!F573/Data!F572)</f>
        <v>-9.7702966461825982E-3</v>
      </c>
      <c r="F561" s="24">
        <f ca="1">LN(Data!G573/Data!G572)</f>
        <v>-7.0234872227678876E-3</v>
      </c>
      <c r="G561" s="24">
        <f ca="1">LN(Data!H573/Data!H572)</f>
        <v>-2.6369777952647503E-3</v>
      </c>
      <c r="H561" s="24">
        <f ca="1">LN(Data!I573/Data!I572)</f>
        <v>-7.6353391373567992E-3</v>
      </c>
      <c r="I561" s="24">
        <f ca="1">LN(Data!J573/Data!J572)</f>
        <v>-6.4139061607491211E-3</v>
      </c>
      <c r="J561" s="24">
        <f ca="1">LN(Data!K573/Data!K572)</f>
        <v>-3.877584141143225E-3</v>
      </c>
      <c r="K561" s="24">
        <f ca="1">LN(Data!L573/Data!L572)</f>
        <v>3.6034547332919114E-3</v>
      </c>
      <c r="L561" s="24">
        <f ca="1">LN(Data!M573/Data!M572)</f>
        <v>2.0958513630333204E-2</v>
      </c>
      <c r="M561" s="24">
        <f ca="1">LN(Data!N573/Data!N572)</f>
        <v>-1.4748290093324814E-2</v>
      </c>
      <c r="N561" s="24">
        <f ca="1">LN(Data!O573/Data!O572)</f>
        <v>-1.4739395996657556E-2</v>
      </c>
      <c r="O561" s="24">
        <f ca="1">LN(Data!P573/Data!P572)</f>
        <v>-2.7636052811612069E-3</v>
      </c>
    </row>
    <row r="562" spans="1:15" x14ac:dyDescent="0.35">
      <c r="A562">
        <f ca="1"/>
        <v>560</v>
      </c>
      <c r="B562" s="24">
        <f ca="1">LN(Data!C574/Data!C573)</f>
        <v>2.1106596106382439E-3</v>
      </c>
      <c r="C562" s="24">
        <f ca="1">LN(Data!D574/Data!D573)</f>
        <v>-2.4622284403702905E-3</v>
      </c>
      <c r="D562" s="24">
        <f ca="1">LN(Data!E574/Data!E573)</f>
        <v>-5.7284861636127324E-3</v>
      </c>
      <c r="E562" s="24">
        <f ca="1">LN(Data!F574/Data!F573)</f>
        <v>-7.6656699522785329E-3</v>
      </c>
      <c r="F562" s="24">
        <f ca="1">LN(Data!G574/Data!G573)</f>
        <v>-9.3471860265793728E-3</v>
      </c>
      <c r="G562" s="24">
        <f ca="1">LN(Data!H574/Data!H573)</f>
        <v>2.2955393606133509E-3</v>
      </c>
      <c r="H562" s="24">
        <f ca="1">LN(Data!I574/Data!I573)</f>
        <v>8.9767209615581253E-3</v>
      </c>
      <c r="I562" s="24">
        <f ca="1">LN(Data!J574/Data!J573)</f>
        <v>1.5128595926304088E-3</v>
      </c>
      <c r="J562" s="24">
        <f ca="1">LN(Data!K574/Data!K573)</f>
        <v>2.3560401723804227E-3</v>
      </c>
      <c r="K562" s="24">
        <f ca="1">LN(Data!L574/Data!L573)</f>
        <v>1.3137478884932047E-2</v>
      </c>
      <c r="L562" s="24">
        <f ca="1">LN(Data!M574/Data!M573)</f>
        <v>-1.785714760234755E-3</v>
      </c>
      <c r="M562" s="24">
        <f ca="1">LN(Data!N574/Data!N573)</f>
        <v>1.830714744435611E-2</v>
      </c>
      <c r="N562" s="24">
        <f ca="1">LN(Data!O574/Data!O573)</f>
        <v>4.5447916504084565E-3</v>
      </c>
      <c r="O562" s="24">
        <f ca="1">LN(Data!P574/Data!P573)</f>
        <v>3.7732146841718498E-3</v>
      </c>
    </row>
    <row r="563" spans="1:15" x14ac:dyDescent="0.35">
      <c r="A563">
        <f ca="1"/>
        <v>561</v>
      </c>
      <c r="B563" s="24">
        <f ca="1">LN(Data!C575/Data!C574)</f>
        <v>-1.3901399146029038E-2</v>
      </c>
      <c r="C563" s="24">
        <f ca="1">LN(Data!D575/Data!D574)</f>
        <v>-1.1949189634540084E-2</v>
      </c>
      <c r="D563" s="24">
        <f ca="1">LN(Data!E575/Data!E574)</f>
        <v>-3.5077641511209012E-2</v>
      </c>
      <c r="E563" s="24">
        <f ca="1">LN(Data!F575/Data!F574)</f>
        <v>-3.1642319736761459E-2</v>
      </c>
      <c r="F563" s="24">
        <f ca="1">LN(Data!G575/Data!G574)</f>
        <v>-5.879515752750023E-3</v>
      </c>
      <c r="G563" s="24">
        <f ca="1">LN(Data!H575/Data!H574)</f>
        <v>-1.3852950323478046E-2</v>
      </c>
      <c r="H563" s="24">
        <f ca="1">LN(Data!I575/Data!I574)</f>
        <v>2.8046933224830802E-3</v>
      </c>
      <c r="I563" s="24">
        <f ca="1">LN(Data!J575/Data!J574)</f>
        <v>-1.4465421628357527E-2</v>
      </c>
      <c r="J563" s="24">
        <f ca="1">LN(Data!K575/Data!K574)</f>
        <v>-1.703238159378808E-2</v>
      </c>
      <c r="K563" s="24">
        <f ca="1">LN(Data!L575/Data!L574)</f>
        <v>-8.1985718657999838E-3</v>
      </c>
      <c r="L563" s="24">
        <f ca="1">LN(Data!M575/Data!M574)</f>
        <v>3.7061581816123151E-2</v>
      </c>
      <c r="M563" s="24">
        <f ca="1">LN(Data!N575/Data!N574)</f>
        <v>-1.1020442144755236E-2</v>
      </c>
      <c r="N563" s="24">
        <f ca="1">LN(Data!O575/Data!O574)</f>
        <v>-2.9462228376006185E-2</v>
      </c>
      <c r="O563" s="24">
        <f ca="1">LN(Data!P575/Data!P574)</f>
        <v>-1.1198609403515664E-2</v>
      </c>
    </row>
    <row r="564" spans="1:15" x14ac:dyDescent="0.35">
      <c r="A564">
        <f ca="1"/>
        <v>562</v>
      </c>
      <c r="B564" s="24">
        <f ca="1">LN(Data!C576/Data!C575)</f>
        <v>9.9780502172876224E-3</v>
      </c>
      <c r="C564" s="24">
        <f ca="1">LN(Data!D576/Data!D575)</f>
        <v>7.2316699341645422E-3</v>
      </c>
      <c r="D564" s="24">
        <f ca="1">LN(Data!E576/Data!E575)</f>
        <v>2.4295865907920558E-2</v>
      </c>
      <c r="E564" s="24">
        <f ca="1">LN(Data!F576/Data!F575)</f>
        <v>-1.986314349941156E-2</v>
      </c>
      <c r="F564" s="24">
        <f ca="1">LN(Data!G576/Data!G575)</f>
        <v>1.1950973107490362E-2</v>
      </c>
      <c r="G564" s="24">
        <f ca="1">LN(Data!H576/Data!H575)</f>
        <v>3.6427707944487783E-2</v>
      </c>
      <c r="H564" s="24">
        <f ca="1">LN(Data!I576/Data!I575)</f>
        <v>-1.2039079835582625E-2</v>
      </c>
      <c r="I564" s="24">
        <f ca="1">LN(Data!J576/Data!J575)</f>
        <v>-1.1181917165198813E-2</v>
      </c>
      <c r="J564" s="24">
        <f ca="1">LN(Data!K576/Data!K575)</f>
        <v>-7.0651699852723841E-3</v>
      </c>
      <c r="K564" s="24">
        <f ca="1">LN(Data!L576/Data!L575)</f>
        <v>8.7622403184230927E-3</v>
      </c>
      <c r="L564" s="24">
        <f ca="1">LN(Data!M576/Data!M575)</f>
        <v>-2.4407400307089745E-2</v>
      </c>
      <c r="M564" s="24">
        <f ca="1">LN(Data!N576/Data!N575)</f>
        <v>4.2705776793918061E-3</v>
      </c>
      <c r="N564" s="24">
        <f ca="1">LN(Data!O576/Data!O575)</f>
        <v>-1.2634059838780375E-2</v>
      </c>
      <c r="O564" s="24">
        <f ca="1">LN(Data!P576/Data!P575)</f>
        <v>9.6116223614568508E-3</v>
      </c>
    </row>
    <row r="565" spans="1:15" x14ac:dyDescent="0.35">
      <c r="A565">
        <f ca="1"/>
        <v>563</v>
      </c>
      <c r="B565" s="24">
        <f ca="1">LN(Data!C577/Data!C576)</f>
        <v>-1.4109760550600002E-2</v>
      </c>
      <c r="C565" s="24">
        <f ca="1">LN(Data!D577/Data!D576)</f>
        <v>-4.0613774237754953E-3</v>
      </c>
      <c r="D565" s="24">
        <f ca="1">LN(Data!E577/Data!E576)</f>
        <v>4.9103519563091211E-2</v>
      </c>
      <c r="E565" s="24">
        <f ca="1">LN(Data!F577/Data!F576)</f>
        <v>-4.2528577535516053E-3</v>
      </c>
      <c r="F565" s="24">
        <f ca="1">LN(Data!G577/Data!G576)</f>
        <v>-4.6495887801977715E-3</v>
      </c>
      <c r="G565" s="24">
        <f ca="1">LN(Data!H577/Data!H576)</f>
        <v>-7.1321174448594508E-3</v>
      </c>
      <c r="H565" s="24">
        <f ca="1">LN(Data!I577/Data!I576)</f>
        <v>-1.8466064381129244E-2</v>
      </c>
      <c r="I565" s="24">
        <f ca="1">LN(Data!J577/Data!J576)</f>
        <v>-1.5521927835081733E-3</v>
      </c>
      <c r="J565" s="24">
        <f ca="1">LN(Data!K577/Data!K576)</f>
        <v>-1.2844475146376525E-2</v>
      </c>
      <c r="K565" s="24">
        <f ca="1">LN(Data!L577/Data!L576)</f>
        <v>-2.2984192821627544E-3</v>
      </c>
      <c r="L565" s="24">
        <f ca="1">LN(Data!M577/Data!M576)</f>
        <v>1.4237454382277538E-2</v>
      </c>
      <c r="M565" s="24">
        <f ca="1">LN(Data!N577/Data!N576)</f>
        <v>-1.6264263389084776E-2</v>
      </c>
      <c r="N565" s="24">
        <f ca="1">LN(Data!O577/Data!O576)</f>
        <v>-1.3916172255340496E-2</v>
      </c>
      <c r="O565" s="24">
        <f ca="1">LN(Data!P577/Data!P576)</f>
        <v>-8.5552714090397601E-3</v>
      </c>
    </row>
    <row r="566" spans="1:15" x14ac:dyDescent="0.35">
      <c r="A566">
        <f ca="1"/>
        <v>564</v>
      </c>
      <c r="B566" s="24">
        <f ca="1">LN(Data!C578/Data!C577)</f>
        <v>4.7932374673270439E-3</v>
      </c>
      <c r="C566" s="24">
        <f ca="1">LN(Data!D578/Data!D577)</f>
        <v>1.8591643123863019E-2</v>
      </c>
      <c r="D566" s="24">
        <f ca="1">LN(Data!E578/Data!E577)</f>
        <v>1.9347199565771765E-2</v>
      </c>
      <c r="E566" s="24">
        <f ca="1">LN(Data!F578/Data!F577)</f>
        <v>-6.2184421137439607E-3</v>
      </c>
      <c r="F566" s="24">
        <f ca="1">LN(Data!G578/Data!G577)</f>
        <v>-1.5060266895885473E-2</v>
      </c>
      <c r="G566" s="24">
        <f ca="1">LN(Data!H578/Data!H577)</f>
        <v>1.065542728398761E-2</v>
      </c>
      <c r="H566" s="24">
        <f ca="1">LN(Data!I578/Data!I577)</f>
        <v>-1.088724422242578E-2</v>
      </c>
      <c r="I566" s="24">
        <f ca="1">LN(Data!J578/Data!J577)</f>
        <v>-2.7221482879847391E-3</v>
      </c>
      <c r="J566" s="24">
        <f ca="1">LN(Data!K578/Data!K577)</f>
        <v>-5.9065215295210265E-3</v>
      </c>
      <c r="K566" s="24">
        <f ca="1">LN(Data!L578/Data!L577)</f>
        <v>4.5915679449073828E-3</v>
      </c>
      <c r="L566" s="24">
        <f ca="1">LN(Data!M578/Data!M577)</f>
        <v>-1.3796342773889804E-2</v>
      </c>
      <c r="M566" s="24">
        <f ca="1">LN(Data!N578/Data!N577)</f>
        <v>-1.7030504193656078E-3</v>
      </c>
      <c r="N566" s="24">
        <f ca="1">LN(Data!O578/Data!O577)</f>
        <v>-3.4938892542557406E-3</v>
      </c>
      <c r="O566" s="24">
        <f ca="1">LN(Data!P578/Data!P577)</f>
        <v>-2.0025669333891352E-4</v>
      </c>
    </row>
    <row r="567" spans="1:15" x14ac:dyDescent="0.35">
      <c r="A567">
        <f ca="1"/>
        <v>565</v>
      </c>
      <c r="B567" s="24">
        <f ca="1">LN(Data!C579/Data!C578)</f>
        <v>2.2235434920592347E-2</v>
      </c>
      <c r="C567" s="24">
        <f ca="1">LN(Data!D579/Data!D578)</f>
        <v>9.7173909528062916E-3</v>
      </c>
      <c r="D567" s="24">
        <f ca="1">LN(Data!E579/Data!E578)</f>
        <v>2.110613135583779E-2</v>
      </c>
      <c r="E567" s="24">
        <f ca="1">LN(Data!F579/Data!F578)</f>
        <v>1.1689072049819618E-3</v>
      </c>
      <c r="F567" s="24">
        <f ca="1">LN(Data!G579/Data!G578)</f>
        <v>-3.9303799918992202E-2</v>
      </c>
      <c r="G567" s="24">
        <f ca="1">LN(Data!H579/Data!H578)</f>
        <v>-2.4245944300669821E-2</v>
      </c>
      <c r="H567" s="24">
        <f ca="1">LN(Data!I579/Data!I578)</f>
        <v>-6.2558436418102088E-3</v>
      </c>
      <c r="I567" s="24">
        <f ca="1">LN(Data!J579/Data!J578)</f>
        <v>4.6620131058113714E-3</v>
      </c>
      <c r="J567" s="24">
        <f ca="1">LN(Data!K579/Data!K578)</f>
        <v>-5.360389510433129E-3</v>
      </c>
      <c r="K567" s="24">
        <f ca="1">LN(Data!L579/Data!L578)</f>
        <v>-5.9312650388580251E-3</v>
      </c>
      <c r="L567" s="24">
        <f ca="1">LN(Data!M579/Data!M578)</f>
        <v>6.1552183781655922E-3</v>
      </c>
      <c r="M567" s="24">
        <f ca="1">LN(Data!N579/Data!N578)</f>
        <v>0</v>
      </c>
      <c r="N567" s="24">
        <f ca="1">LN(Data!O579/Data!O578)</f>
        <v>1.4888612493750777E-2</v>
      </c>
      <c r="O567" s="24">
        <f ca="1">LN(Data!P579/Data!P578)</f>
        <v>-2.7712969895180919E-3</v>
      </c>
    </row>
    <row r="568" spans="1:15" x14ac:dyDescent="0.35">
      <c r="A568">
        <f ca="1"/>
        <v>566</v>
      </c>
      <c r="B568" s="24">
        <f ca="1">LN(Data!C580/Data!C579)</f>
        <v>2.4844733276619658E-3</v>
      </c>
      <c r="C568" s="24">
        <f ca="1">LN(Data!D580/Data!D579)</f>
        <v>1.7429635135283596E-2</v>
      </c>
      <c r="D568" s="24">
        <f ca="1">LN(Data!E580/Data!E579)</f>
        <v>1.8239719971006516E-2</v>
      </c>
      <c r="E568" s="24">
        <f ca="1">LN(Data!F580/Data!F579)</f>
        <v>3.0677252247047041E-2</v>
      </c>
      <c r="F568" s="24">
        <f ca="1">LN(Data!G580/Data!G579)</f>
        <v>-8.7394703856671953E-3</v>
      </c>
      <c r="G568" s="24">
        <f ca="1">LN(Data!H580/Data!H579)</f>
        <v>-1.5902956139177155E-2</v>
      </c>
      <c r="H568" s="24">
        <f ca="1">LN(Data!I580/Data!I579)</f>
        <v>1.0162486584200953E-2</v>
      </c>
      <c r="I568" s="24">
        <f ca="1">LN(Data!J580/Data!J579)</f>
        <v>4.6403795565023009E-3</v>
      </c>
      <c r="J568" s="24">
        <f ca="1">LN(Data!K580/Data!K579)</f>
        <v>1.2989069904166218E-2</v>
      </c>
      <c r="K568" s="24">
        <f ca="1">LN(Data!L580/Data!L579)</f>
        <v>1.7853909995764E-2</v>
      </c>
      <c r="L568" s="24">
        <f ca="1">LN(Data!M580/Data!M579)</f>
        <v>-3.7512770808125213E-2</v>
      </c>
      <c r="M568" s="24">
        <f ca="1">LN(Data!N580/Data!N579)</f>
        <v>1.5494267152161333E-4</v>
      </c>
      <c r="N568" s="24">
        <f ca="1">LN(Data!O580/Data!O579)</f>
        <v>5.5265722488419692E-3</v>
      </c>
      <c r="O568" s="24">
        <f ca="1">LN(Data!P580/Data!P579)</f>
        <v>1.0244576828296237E-2</v>
      </c>
    </row>
    <row r="569" spans="1:15" x14ac:dyDescent="0.35">
      <c r="A569">
        <f ca="1"/>
        <v>567</v>
      </c>
      <c r="B569" s="24">
        <f ca="1">LN(Data!C581/Data!C580)</f>
        <v>-5.9731387149650926E-3</v>
      </c>
      <c r="C569" s="24">
        <f ca="1">LN(Data!D581/Data!D580)</f>
        <v>7.7453055010955653E-3</v>
      </c>
      <c r="D569" s="24">
        <f ca="1">LN(Data!E581/Data!E580)</f>
        <v>-2.0876834304839552E-3</v>
      </c>
      <c r="E569" s="24">
        <f ca="1">LN(Data!F581/Data!F580)</f>
        <v>-7.2010923270177116E-3</v>
      </c>
      <c r="F569" s="24">
        <f ca="1">LN(Data!G581/Data!G580)</f>
        <v>9.5192910664386558E-3</v>
      </c>
      <c r="G569" s="24">
        <f ca="1">LN(Data!H581/Data!H580)</f>
        <v>2.1729346674624436E-2</v>
      </c>
      <c r="H569" s="24">
        <f ca="1">LN(Data!I581/Data!I580)</f>
        <v>5.7329404818797928E-3</v>
      </c>
      <c r="I569" s="24">
        <f ca="1">LN(Data!J581/Data!J580)</f>
        <v>4.2348475224001092E-3</v>
      </c>
      <c r="J569" s="24">
        <f ca="1">LN(Data!K581/Data!K580)</f>
        <v>6.7167097816524073E-3</v>
      </c>
      <c r="K569" s="24">
        <f ca="1">LN(Data!L581/Data!L580)</f>
        <v>8.4212318060332414E-3</v>
      </c>
      <c r="L569" s="24">
        <f ca="1">LN(Data!M581/Data!M580)</f>
        <v>-3.4019247197502711E-2</v>
      </c>
      <c r="M569" s="24">
        <f ca="1">LN(Data!N581/Data!N580)</f>
        <v>1.5069094250797459E-2</v>
      </c>
      <c r="N569" s="24">
        <f ca="1">LN(Data!O581/Data!O580)</f>
        <v>7.2607781076473102E-3</v>
      </c>
      <c r="O569" s="24">
        <f ca="1">LN(Data!P581/Data!P580)</f>
        <v>1.0927499103282173E-2</v>
      </c>
    </row>
    <row r="570" spans="1:15" x14ac:dyDescent="0.35">
      <c r="A570">
        <f ca="1"/>
        <v>568</v>
      </c>
      <c r="B570" s="24">
        <f ca="1">LN(Data!C582/Data!C581)</f>
        <v>6.2708611406248112E-3</v>
      </c>
      <c r="C570" s="24">
        <f ca="1">LN(Data!D582/Data!D581)</f>
        <v>4.0637420911474693E-3</v>
      </c>
      <c r="D570" s="24">
        <f ca="1">LN(Data!E582/Data!E581)</f>
        <v>3.4770549634644981E-3</v>
      </c>
      <c r="E570" s="24">
        <f ca="1">LN(Data!F582/Data!F581)</f>
        <v>-8.7870670450908017E-3</v>
      </c>
      <c r="F570" s="24">
        <f ca="1">LN(Data!G582/Data!G581)</f>
        <v>2.3174840686311309E-2</v>
      </c>
      <c r="G570" s="24">
        <f ca="1">LN(Data!H582/Data!H581)</f>
        <v>1.1934694114024697E-2</v>
      </c>
      <c r="H570" s="24">
        <f ca="1">LN(Data!I582/Data!I581)</f>
        <v>5.9119126758839667E-4</v>
      </c>
      <c r="I570" s="24">
        <f ca="1">LN(Data!J582/Data!J581)</f>
        <v>-1.1592092712821181E-2</v>
      </c>
      <c r="J570" s="24">
        <f ca="1">LN(Data!K582/Data!K581)</f>
        <v>-8.2952420747020601E-3</v>
      </c>
      <c r="K570" s="24">
        <f ca="1">LN(Data!L582/Data!L581)</f>
        <v>4.39749074864165E-3</v>
      </c>
      <c r="L570" s="24">
        <f ca="1">LN(Data!M582/Data!M581)</f>
        <v>-1.413427797146853E-3</v>
      </c>
      <c r="M570" s="24">
        <f ca="1">LN(Data!N582/Data!N581)</f>
        <v>-2.3392428055558041E-2</v>
      </c>
      <c r="N570" s="24">
        <f ca="1">LN(Data!O582/Data!O581)</f>
        <v>-1.8158894158400128E-2</v>
      </c>
      <c r="O570" s="24">
        <f ca="1">LN(Data!P582/Data!P581)</f>
        <v>5.0037529190127979E-4</v>
      </c>
    </row>
    <row r="571" spans="1:15" x14ac:dyDescent="0.35">
      <c r="A571">
        <f ca="1"/>
        <v>569</v>
      </c>
      <c r="B571" s="24">
        <f ca="1">LN(Data!C583/Data!C582)</f>
        <v>-2.782195753321553E-3</v>
      </c>
      <c r="C571" s="24">
        <f ca="1">LN(Data!D583/Data!D582)</f>
        <v>1.2936242323186225E-2</v>
      </c>
      <c r="D571" s="24">
        <f ca="1">LN(Data!E583/Data!E582)</f>
        <v>1.1389251670621794E-2</v>
      </c>
      <c r="E571" s="24">
        <f ca="1">LN(Data!F583/Data!F582)</f>
        <v>4.9760868229216364E-3</v>
      </c>
      <c r="F571" s="24">
        <f ca="1">LN(Data!G583/Data!G582)</f>
        <v>1.6617662045544442E-2</v>
      </c>
      <c r="G571" s="24">
        <f ca="1">LN(Data!H583/Data!H582)</f>
        <v>2.1766734259212512E-2</v>
      </c>
      <c r="H571" s="24">
        <f ca="1">LN(Data!I583/Data!I582)</f>
        <v>-1.774623358368601E-3</v>
      </c>
      <c r="I571" s="24">
        <f ca="1">LN(Data!J583/Data!J582)</f>
        <v>2.3291935996004516E-3</v>
      </c>
      <c r="J571" s="24">
        <f ca="1">LN(Data!K583/Data!K582)</f>
        <v>-2.3005042496657161E-3</v>
      </c>
      <c r="K571" s="24">
        <f ca="1">LN(Data!L583/Data!L582)</f>
        <v>1.0467702580200092E-2</v>
      </c>
      <c r="L571" s="24">
        <f ca="1">LN(Data!M583/Data!M582)</f>
        <v>1.7294191253397494E-2</v>
      </c>
      <c r="M571" s="24">
        <f ca="1">LN(Data!N583/Data!N582)</f>
        <v>1.5610368452538142E-3</v>
      </c>
      <c r="N571" s="24">
        <f ca="1">LN(Data!O583/Data!O582)</f>
        <v>-1.3009139204993394E-3</v>
      </c>
      <c r="O571" s="24">
        <f ca="1">LN(Data!P583/Data!P582)</f>
        <v>7.883514896942459E-3</v>
      </c>
    </row>
    <row r="572" spans="1:15" x14ac:dyDescent="0.35">
      <c r="A572">
        <f ca="1"/>
        <v>570</v>
      </c>
      <c r="B572" s="24">
        <f ca="1">LN(Data!C584/Data!C583)</f>
        <v>3.9793076529873232E-4</v>
      </c>
      <c r="C572" s="24">
        <f ca="1">LN(Data!D584/Data!D583)</f>
        <v>-7.189711664286262E-3</v>
      </c>
      <c r="D572" s="24">
        <f ca="1">LN(Data!E584/Data!E583)</f>
        <v>3.1083583557769665E-2</v>
      </c>
      <c r="E572" s="24">
        <f ca="1">LN(Data!F584/Data!F583)</f>
        <v>1.0256500167189061E-2</v>
      </c>
      <c r="F572" s="24">
        <f ca="1">LN(Data!G584/Data!G583)</f>
        <v>2.8348533959526832E-2</v>
      </c>
      <c r="G572" s="24">
        <f ca="1">LN(Data!H584/Data!H583)</f>
        <v>1.0245036987876186E-2</v>
      </c>
      <c r="H572" s="24">
        <f ca="1">LN(Data!I584/Data!I583)</f>
        <v>2.6279497418301629E-3</v>
      </c>
      <c r="I572" s="24">
        <f ca="1">LN(Data!J584/Data!J583)</f>
        <v>-7.0039196818195435E-3</v>
      </c>
      <c r="J572" s="24">
        <f ca="1">LN(Data!K584/Data!K583)</f>
        <v>1.2303445615137276E-2</v>
      </c>
      <c r="K572" s="24">
        <f ca="1">LN(Data!L584/Data!L583)</f>
        <v>-3.0400973695640823E-3</v>
      </c>
      <c r="L572" s="24">
        <f ca="1">LN(Data!M584/Data!M583)</f>
        <v>-1.3059887114609042E-2</v>
      </c>
      <c r="M572" s="24">
        <f ca="1">LN(Data!N584/Data!N583)</f>
        <v>2.1755081545647998E-2</v>
      </c>
      <c r="N572" s="24">
        <f ca="1">LN(Data!O584/Data!O583)</f>
        <v>6.1986672885389971E-5</v>
      </c>
      <c r="O572" s="24">
        <f ca="1">LN(Data!P584/Data!P583)</f>
        <v>4.9509428333938052E-3</v>
      </c>
    </row>
    <row r="573" spans="1:15" x14ac:dyDescent="0.35">
      <c r="A573">
        <f ca="1"/>
        <v>571</v>
      </c>
      <c r="B573" s="24">
        <f ca="1">LN(Data!C585/Data!C584)</f>
        <v>2.0136064953739752E-2</v>
      </c>
      <c r="C573" s="24">
        <f ca="1">LN(Data!D585/Data!D584)</f>
        <v>4.2354997668547466E-3</v>
      </c>
      <c r="D573" s="24">
        <f ca="1">LN(Data!E585/Data!E584)</f>
        <v>-3.3322256758096789E-3</v>
      </c>
      <c r="E573" s="24">
        <f ca="1">LN(Data!F585/Data!F584)</f>
        <v>1.6863806052004725E-2</v>
      </c>
      <c r="F573" s="24">
        <f ca="1">LN(Data!G585/Data!G584)</f>
        <v>-1.2966694248592463E-2</v>
      </c>
      <c r="G573" s="24">
        <f ca="1">LN(Data!H585/Data!H584)</f>
        <v>2.6517051539703088E-2</v>
      </c>
      <c r="H573" s="24">
        <f ca="1">LN(Data!I585/Data!I584)</f>
        <v>2.2283401539463766E-3</v>
      </c>
      <c r="I573" s="24">
        <f ca="1">LN(Data!J585/Data!J584)</f>
        <v>8.1664852070626841E-3</v>
      </c>
      <c r="J573" s="24">
        <f ca="1">LN(Data!K585/Data!K584)</f>
        <v>5.95408620342014E-3</v>
      </c>
      <c r="K573" s="24">
        <f ca="1">LN(Data!L585/Data!L584)</f>
        <v>2.9596840450329376E-3</v>
      </c>
      <c r="L573" s="24">
        <f ca="1">LN(Data!M585/Data!M584)</f>
        <v>-1.3946568094034101E-2</v>
      </c>
      <c r="M573" s="24">
        <f ca="1">LN(Data!N585/Data!N584)</f>
        <v>7.6022868802329436E-3</v>
      </c>
      <c r="N573" s="24">
        <f ca="1">LN(Data!O585/Data!O584)</f>
        <v>8.3331243609712745E-3</v>
      </c>
      <c r="O573" s="24">
        <f ca="1">LN(Data!P585/Data!P584)</f>
        <v>1.9031178099473455E-3</v>
      </c>
    </row>
    <row r="574" spans="1:15" x14ac:dyDescent="0.35">
      <c r="A574">
        <f ca="1"/>
        <v>572</v>
      </c>
      <c r="B574" s="24">
        <f ca="1">LN(Data!C586/Data!C585)</f>
        <v>1.2833416646386379E-2</v>
      </c>
      <c r="C574" s="24">
        <f ca="1">LN(Data!D586/Data!D585)</f>
        <v>1.7388099133948492E-2</v>
      </c>
      <c r="D574" s="24">
        <f ca="1">LN(Data!E586/Data!E585)</f>
        <v>7.0549292034609551E-2</v>
      </c>
      <c r="E574" s="24">
        <f ca="1">LN(Data!F586/Data!F585)</f>
        <v>3.4335001634478592E-2</v>
      </c>
      <c r="F574" s="24">
        <f ca="1">LN(Data!G586/Data!G585)</f>
        <v>-2.2154694209667205E-3</v>
      </c>
      <c r="G574" s="24">
        <f ca="1">LN(Data!H586/Data!H585)</f>
        <v>1.6289628970528679E-2</v>
      </c>
      <c r="H574" s="24">
        <f ca="1">LN(Data!I586/Data!I585)</f>
        <v>2.0540457147600492E-2</v>
      </c>
      <c r="I574" s="24">
        <f ca="1">LN(Data!J586/Data!J585)</f>
        <v>3.0137699571101302E-2</v>
      </c>
      <c r="J574" s="24">
        <f ca="1">LN(Data!K586/Data!K585)</f>
        <v>1.2919713482480969E-2</v>
      </c>
      <c r="K574" s="24">
        <f ca="1">LN(Data!L586/Data!L585)</f>
        <v>-1.0834298365843018E-2</v>
      </c>
      <c r="L574" s="24">
        <f ca="1">LN(Data!M586/Data!M585)</f>
        <v>2.003130486414027E-2</v>
      </c>
      <c r="M574" s="24">
        <f ca="1">LN(Data!N586/Data!N585)</f>
        <v>2.4093945161801696E-2</v>
      </c>
      <c r="N574" s="24">
        <f ca="1">LN(Data!O586/Data!O585)</f>
        <v>2.272963243325998E-2</v>
      </c>
      <c r="O574" s="24">
        <f ca="1">LN(Data!P586/Data!P585)</f>
        <v>-4.5782709022971346E-4</v>
      </c>
    </row>
    <row r="575" spans="1:15" x14ac:dyDescent="0.35">
      <c r="A575">
        <f ca="1"/>
        <v>573</v>
      </c>
      <c r="B575" s="24">
        <f ca="1">LN(Data!C587/Data!C586)</f>
        <v>2.1987275129697868E-2</v>
      </c>
      <c r="C575" s="24">
        <f ca="1">LN(Data!D587/Data!D586)</f>
        <v>1.1563209574316672E-2</v>
      </c>
      <c r="D575" s="24">
        <f ca="1">LN(Data!E587/Data!E586)</f>
        <v>1.9406122632055253E-2</v>
      </c>
      <c r="E575" s="24">
        <f ca="1">LN(Data!F587/Data!F586)</f>
        <v>3.041252775967947E-2</v>
      </c>
      <c r="F575" s="24">
        <f ca="1">LN(Data!G587/Data!G586)</f>
        <v>1.5798116876591092E-2</v>
      </c>
      <c r="G575" s="24">
        <f ca="1">LN(Data!H587/Data!H586)</f>
        <v>3.3179226467690164E-2</v>
      </c>
      <c r="H575" s="24">
        <f ca="1">LN(Data!I587/Data!I586)</f>
        <v>-2.3115459117586997E-3</v>
      </c>
      <c r="I575" s="24">
        <f ca="1">LN(Data!J587/Data!J586)</f>
        <v>1.6769537753044239E-2</v>
      </c>
      <c r="J575" s="24">
        <f ca="1">LN(Data!K587/Data!K586)</f>
        <v>-1.0660782689922613E-2</v>
      </c>
      <c r="K575" s="24">
        <f ca="1">LN(Data!L587/Data!L586)</f>
        <v>-1.9529269587524277E-3</v>
      </c>
      <c r="L575" s="24">
        <f ca="1">LN(Data!M587/Data!M586)</f>
        <v>2.4658467942257227E-2</v>
      </c>
      <c r="M575" s="24">
        <f ca="1">LN(Data!N587/Data!N586)</f>
        <v>8.9792315965751095E-3</v>
      </c>
      <c r="N575" s="24">
        <f ca="1">LN(Data!O587/Data!O586)</f>
        <v>4.3793180067414665E-2</v>
      </c>
      <c r="O575" s="24">
        <f ca="1">LN(Data!P587/Data!P586)</f>
        <v>4.428596240296988E-3</v>
      </c>
    </row>
    <row r="576" spans="1:15" x14ac:dyDescent="0.35">
      <c r="A576">
        <f ca="1"/>
        <v>574</v>
      </c>
      <c r="B576" s="24">
        <f ca="1">LN(Data!C588/Data!C587)</f>
        <v>5.2114017332771934E-3</v>
      </c>
      <c r="C576" s="24">
        <f ca="1">LN(Data!D588/Data!D587)</f>
        <v>4.506357482580851E-3</v>
      </c>
      <c r="D576" s="24">
        <f ca="1">LN(Data!E588/Data!E587)</f>
        <v>1.0922438682733251E-2</v>
      </c>
      <c r="E576" s="24">
        <f ca="1">LN(Data!F588/Data!F587)</f>
        <v>-1.5444322427473631E-2</v>
      </c>
      <c r="F576" s="24">
        <f ca="1">LN(Data!G588/Data!G587)</f>
        <v>4.9697173508352161E-3</v>
      </c>
      <c r="G576" s="24">
        <f ca="1">LN(Data!H588/Data!H587)</f>
        <v>-4.1308148239677465E-3</v>
      </c>
      <c r="H576" s="24">
        <f ca="1">LN(Data!I588/Data!I587)</f>
        <v>2.8885984716113329E-3</v>
      </c>
      <c r="I576" s="24">
        <f ca="1">LN(Data!J588/Data!J587)</f>
        <v>-1.489230799207936E-2</v>
      </c>
      <c r="J576" s="24">
        <f ca="1">LN(Data!K588/Data!K587)</f>
        <v>6.1858766069400675E-3</v>
      </c>
      <c r="K576" s="24">
        <f ca="1">LN(Data!L588/Data!L587)</f>
        <v>1.5657992666304153E-2</v>
      </c>
      <c r="L576" s="24">
        <f ca="1">LN(Data!M588/Data!M587)</f>
        <v>-2.963640605287852E-3</v>
      </c>
      <c r="M576" s="24">
        <f ca="1">LN(Data!N588/Data!N587)</f>
        <v>-8.0924446629073894E-3</v>
      </c>
      <c r="N576" s="24">
        <f ca="1">LN(Data!O588/Data!O587)</f>
        <v>-8.9546801316199784E-3</v>
      </c>
      <c r="O576" s="24">
        <f ca="1">LN(Data!P588/Data!P587)</f>
        <v>8.6075729390965878E-3</v>
      </c>
    </row>
    <row r="577" spans="1:15" x14ac:dyDescent="0.35">
      <c r="A577">
        <f ca="1"/>
        <v>575</v>
      </c>
      <c r="B577" s="24">
        <f ca="1">LN(Data!C589/Data!C588)</f>
        <v>-1.7001590157273334E-2</v>
      </c>
      <c r="C577" s="24">
        <f ca="1">LN(Data!D589/Data!D588)</f>
        <v>-5.5333679456556883E-3</v>
      </c>
      <c r="D577" s="24">
        <f ca="1">LN(Data!E589/Data!E588)</f>
        <v>-1.0312496608318953E-2</v>
      </c>
      <c r="E577" s="24">
        <f ca="1">LN(Data!F589/Data!F588)</f>
        <v>-1.7484834379301175E-2</v>
      </c>
      <c r="F577" s="24">
        <f ca="1">LN(Data!G589/Data!G588)</f>
        <v>-1.5379737364805869E-2</v>
      </c>
      <c r="G577" s="24">
        <f ca="1">LN(Data!H589/Data!H588)</f>
        <v>-3.4554284554202228E-3</v>
      </c>
      <c r="H577" s="24">
        <f ca="1">LN(Data!I589/Data!I588)</f>
        <v>-4.7545707660795163E-3</v>
      </c>
      <c r="I577" s="24">
        <f ca="1">LN(Data!J589/Data!J588)</f>
        <v>-2.1995577692110461E-2</v>
      </c>
      <c r="J577" s="24">
        <f ca="1">LN(Data!K589/Data!K588)</f>
        <v>-4.7766317288430249E-3</v>
      </c>
      <c r="K577" s="24">
        <f ca="1">LN(Data!L589/Data!L588)</f>
        <v>-2.2477331451158352E-3</v>
      </c>
      <c r="L577" s="24">
        <f ca="1">LN(Data!M589/Data!M588)</f>
        <v>-1.0327114155849517E-2</v>
      </c>
      <c r="M577" s="24">
        <f ca="1">LN(Data!N589/Data!N588)</f>
        <v>-6.8932563655879856E-3</v>
      </c>
      <c r="N577" s="24">
        <f ca="1">LN(Data!O589/Data!O588)</f>
        <v>-1.1556773695143551E-2</v>
      </c>
      <c r="O577" s="24">
        <f ca="1">LN(Data!P589/Data!P588)</f>
        <v>-8.0466122792817122E-3</v>
      </c>
    </row>
    <row r="578" spans="1:15" x14ac:dyDescent="0.35">
      <c r="A578">
        <f ca="1"/>
        <v>576</v>
      </c>
      <c r="B578" s="24">
        <f ca="1">LN(Data!C590/Data!C589)</f>
        <v>2.8574150113462317E-4</v>
      </c>
      <c r="C578" s="24">
        <f ca="1">LN(Data!D590/Data!D589)</f>
        <v>-3.1523328275909972E-2</v>
      </c>
      <c r="D578" s="24">
        <f ca="1">LN(Data!E590/Data!E589)</f>
        <v>2.1415386359121057E-2</v>
      </c>
      <c r="E578" s="24">
        <f ca="1">LN(Data!F590/Data!F589)</f>
        <v>2.4534563963748354E-2</v>
      </c>
      <c r="F578" s="24">
        <f ca="1">LN(Data!G590/Data!G589)</f>
        <v>-1.3840460147739682E-2</v>
      </c>
      <c r="G578" s="24">
        <f ca="1">LN(Data!H590/Data!H589)</f>
        <v>-2.0280415354335675E-2</v>
      </c>
      <c r="H578" s="24">
        <f ca="1">LN(Data!I590/Data!I589)</f>
        <v>3.3434095312587725E-3</v>
      </c>
      <c r="I578" s="24">
        <f ca="1">LN(Data!J590/Data!J589)</f>
        <v>1.3330991557745689E-2</v>
      </c>
      <c r="J578" s="24">
        <f ca="1">LN(Data!K590/Data!K589)</f>
        <v>-1.090276286714114E-2</v>
      </c>
      <c r="K578" s="24">
        <f ca="1">LN(Data!L590/Data!L589)</f>
        <v>-2.2125237820710877E-3</v>
      </c>
      <c r="L578" s="24">
        <f ca="1">LN(Data!M590/Data!M589)</f>
        <v>5.3885088494979423E-2</v>
      </c>
      <c r="M578" s="24">
        <f ca="1">LN(Data!N590/Data!N589)</f>
        <v>4.3786481327733277E-3</v>
      </c>
      <c r="N578" s="24">
        <f ca="1">LN(Data!O590/Data!O589)</f>
        <v>1.2320691517200082E-3</v>
      </c>
      <c r="O578" s="24">
        <f ca="1">LN(Data!P590/Data!P589)</f>
        <v>-6.6617582492432619E-4</v>
      </c>
    </row>
    <row r="579" spans="1:15" x14ac:dyDescent="0.35">
      <c r="A579">
        <f ca="1"/>
        <v>577</v>
      </c>
      <c r="B579" s="24">
        <f ca="1">LN(Data!C591/Data!C590)</f>
        <v>5.3662719302117997E-3</v>
      </c>
      <c r="C579" s="24">
        <f ca="1">LN(Data!D591/Data!D590)</f>
        <v>-6.5964703499498513E-3</v>
      </c>
      <c r="D579" s="24">
        <f ca="1">LN(Data!E591/Data!E590)</f>
        <v>-1.6852640800702631E-2</v>
      </c>
      <c r="E579" s="24">
        <f ca="1">LN(Data!F591/Data!F590)</f>
        <v>-5.282632464427112E-3</v>
      </c>
      <c r="F579" s="24">
        <f ca="1">LN(Data!G591/Data!G590)</f>
        <v>1.2878404670464241E-2</v>
      </c>
      <c r="G579" s="24">
        <f ca="1">LN(Data!H591/Data!H590)</f>
        <v>2.1318298166755761E-2</v>
      </c>
      <c r="H579" s="24">
        <f ca="1">LN(Data!I591/Data!I590)</f>
        <v>3.1403236625325254E-3</v>
      </c>
      <c r="I579" s="24">
        <f ca="1">LN(Data!J591/Data!J590)</f>
        <v>7.564296881105749E-4</v>
      </c>
      <c r="J579" s="24">
        <f ca="1">LN(Data!K591/Data!K590)</f>
        <v>-1.0879007953956939E-2</v>
      </c>
      <c r="K579" s="24">
        <f ca="1">LN(Data!L591/Data!L590)</f>
        <v>1.3778426809218635E-2</v>
      </c>
      <c r="L579" s="24">
        <f ca="1">LN(Data!M591/Data!M590)</f>
        <v>-3.942186445739182E-3</v>
      </c>
      <c r="M579" s="24">
        <f ca="1">LN(Data!N591/Data!N590)</f>
        <v>-4.1555417472868457E-3</v>
      </c>
      <c r="N579" s="24">
        <f ca="1">LN(Data!O591/Data!O590)</f>
        <v>-8.8931355568535892E-3</v>
      </c>
      <c r="O579" s="24">
        <f ca="1">LN(Data!P591/Data!P590)</f>
        <v>5.9099346724337193E-3</v>
      </c>
    </row>
    <row r="580" spans="1:15" x14ac:dyDescent="0.35">
      <c r="A580">
        <f ca="1"/>
        <v>578</v>
      </c>
      <c r="B580" s="24">
        <f ca="1">LN(Data!C592/Data!C591)</f>
        <v>5.9969486772448706E-3</v>
      </c>
      <c r="C580" s="24">
        <f ca="1">LN(Data!D592/Data!D591)</f>
        <v>2.7715613093871405E-3</v>
      </c>
      <c r="D580" s="24">
        <f ca="1">LN(Data!E592/Data!E591)</f>
        <v>2.1021795142220561E-2</v>
      </c>
      <c r="E580" s="24">
        <f ca="1">LN(Data!F592/Data!F591)</f>
        <v>2.6826203681591273E-2</v>
      </c>
      <c r="F580" s="24">
        <f ca="1">LN(Data!G592/Data!G591)</f>
        <v>5.6459047897018553E-3</v>
      </c>
      <c r="G580" s="24">
        <f ca="1">LN(Data!H592/Data!H591)</f>
        <v>1.8500013743920209E-2</v>
      </c>
      <c r="H580" s="24">
        <f ca="1">LN(Data!I592/Data!I591)</f>
        <v>8.9818102306255861E-3</v>
      </c>
      <c r="I580" s="24">
        <f ca="1">LN(Data!J592/Data!J591)</f>
        <v>7.5585793470143092E-4</v>
      </c>
      <c r="J580" s="24">
        <f ca="1">LN(Data!K592/Data!K591)</f>
        <v>4.165176578240927E-3</v>
      </c>
      <c r="K580" s="24">
        <f ca="1">LN(Data!L592/Data!L591)</f>
        <v>-4.0398466867537551E-3</v>
      </c>
      <c r="L580" s="24">
        <f ca="1">LN(Data!M592/Data!M591)</f>
        <v>6.1255934266827971E-3</v>
      </c>
      <c r="M580" s="24">
        <f ca="1">LN(Data!N592/Data!N591)</f>
        <v>1.1827458987246405E-2</v>
      </c>
      <c r="N580" s="24">
        <f ca="1">LN(Data!O592/Data!O591)</f>
        <v>1.8056534662597701E-2</v>
      </c>
      <c r="O580" s="24">
        <f ca="1">LN(Data!P592/Data!P591)</f>
        <v>2.9245385976315631E-3</v>
      </c>
    </row>
    <row r="581" spans="1:15" x14ac:dyDescent="0.35">
      <c r="A581">
        <f ca="1"/>
        <v>579</v>
      </c>
      <c r="B581" s="24">
        <f ca="1">LN(Data!C593/Data!C592)</f>
        <v>-5.902229283378157E-3</v>
      </c>
      <c r="C581" s="24">
        <f ca="1">LN(Data!D593/Data!D592)</f>
        <v>-5.1227433265690044E-3</v>
      </c>
      <c r="D581" s="24">
        <f ca="1">LN(Data!E593/Data!E592)</f>
        <v>-2.4365771506509138E-2</v>
      </c>
      <c r="E581" s="24">
        <f ca="1">LN(Data!F593/Data!F592)</f>
        <v>-2.753874373797538E-3</v>
      </c>
      <c r="F581" s="24">
        <f ca="1">LN(Data!G593/Data!G592)</f>
        <v>1.4365412908364855E-2</v>
      </c>
      <c r="G581" s="24">
        <f ca="1">LN(Data!H593/Data!H592)</f>
        <v>-5.4458950114626391E-3</v>
      </c>
      <c r="H581" s="24">
        <f ca="1">LN(Data!I593/Data!I592)</f>
        <v>-5.0224206785085303E-3</v>
      </c>
      <c r="I581" s="24">
        <f ca="1">LN(Data!J593/Data!J592)</f>
        <v>2.4996638167713227E-2</v>
      </c>
      <c r="J581" s="24">
        <f ca="1">LN(Data!K593/Data!K592)</f>
        <v>1.4322546132142159E-3</v>
      </c>
      <c r="K581" s="24">
        <f ca="1">LN(Data!L593/Data!L592)</f>
        <v>3.662424475942728E-3</v>
      </c>
      <c r="L581" s="24">
        <f ca="1">LN(Data!M593/Data!M592)</f>
        <v>9.9827217901866539E-3</v>
      </c>
      <c r="M581" s="24">
        <f ca="1">LN(Data!N593/Data!N592)</f>
        <v>-6.0440959408125747E-3</v>
      </c>
      <c r="N581" s="24">
        <f ca="1">LN(Data!O593/Data!O592)</f>
        <v>4.066103276955627E-4</v>
      </c>
      <c r="O581" s="24">
        <f ca="1">LN(Data!P593/Data!P592)</f>
        <v>-3.6046743021980305E-3</v>
      </c>
    </row>
    <row r="582" spans="1:15" x14ac:dyDescent="0.35">
      <c r="A582">
        <f ca="1"/>
        <v>580</v>
      </c>
      <c r="B582" s="24">
        <f ca="1">LN(Data!C594/Data!C593)</f>
        <v>-1.210172470759039E-2</v>
      </c>
      <c r="C582" s="24">
        <f ca="1">LN(Data!D594/Data!D593)</f>
        <v>7.2494987007161943E-3</v>
      </c>
      <c r="D582" s="24">
        <f ca="1">LN(Data!E594/Data!E593)</f>
        <v>-2.9041274793428745E-2</v>
      </c>
      <c r="E582" s="24">
        <f ca="1">LN(Data!F594/Data!F593)</f>
        <v>-2.7609651708644781E-2</v>
      </c>
      <c r="F582" s="24">
        <f ca="1">LN(Data!G594/Data!G593)</f>
        <v>7.5743278495419139E-3</v>
      </c>
      <c r="G582" s="24">
        <f ca="1">LN(Data!H594/Data!H593)</f>
        <v>1.6920877488337177E-2</v>
      </c>
      <c r="H582" s="24">
        <f ca="1">LN(Data!I594/Data!I593)</f>
        <v>-5.100089362110831E-4</v>
      </c>
      <c r="I582" s="24">
        <f ca="1">LN(Data!J594/Data!J593)</f>
        <v>2.4027366289868367E-2</v>
      </c>
      <c r="J582" s="24">
        <f ca="1">LN(Data!K594/Data!K593)</f>
        <v>-5.7413678595698283E-3</v>
      </c>
      <c r="K582" s="24">
        <f ca="1">LN(Data!L594/Data!L593)</f>
        <v>-5.9621998308118768E-4</v>
      </c>
      <c r="L582" s="24">
        <f ca="1">LN(Data!M594/Data!M593)</f>
        <v>-2.7141083790103725E-2</v>
      </c>
      <c r="M582" s="24">
        <f ca="1">LN(Data!N594/Data!N593)</f>
        <v>2.2892599445040679E-3</v>
      </c>
      <c r="N582" s="24">
        <f ca="1">LN(Data!O594/Data!O593)</f>
        <v>-4.5201744120527534E-2</v>
      </c>
      <c r="O582" s="24">
        <f ca="1">LN(Data!P594/Data!P593)</f>
        <v>1.969379410791834E-3</v>
      </c>
    </row>
    <row r="583" spans="1:15" x14ac:dyDescent="0.35">
      <c r="A583">
        <f ca="1"/>
        <v>581</v>
      </c>
      <c r="B583" s="24">
        <f ca="1">LN(Data!C595/Data!C594)</f>
        <v>2.3460140508832585E-3</v>
      </c>
      <c r="C583" s="24">
        <f ca="1">LN(Data!D595/Data!D594)</f>
        <v>-1.9738894464189763E-2</v>
      </c>
      <c r="D583" s="24">
        <f ca="1">LN(Data!E595/Data!E594)</f>
        <v>-2.2508479171086875E-2</v>
      </c>
      <c r="E583" s="24">
        <f ca="1">LN(Data!F595/Data!F594)</f>
        <v>-2.6208644247513655E-2</v>
      </c>
      <c r="F583" s="24">
        <f ca="1">LN(Data!G595/Data!G594)</f>
        <v>2.420509488530561E-3</v>
      </c>
      <c r="G583" s="24">
        <f ca="1">LN(Data!H595/Data!H594)</f>
        <v>5.0322906371052828E-4</v>
      </c>
      <c r="H583" s="24">
        <f ca="1">LN(Data!I595/Data!I594)</f>
        <v>-1.0577360707383325E-2</v>
      </c>
      <c r="I583" s="24">
        <f ca="1">LN(Data!J595/Data!J594)</f>
        <v>-2.4764557624396565E-2</v>
      </c>
      <c r="J583" s="24">
        <f ca="1">LN(Data!K595/Data!K594)</f>
        <v>-1.5846722325031472E-3</v>
      </c>
      <c r="K583" s="24">
        <f ca="1">LN(Data!L595/Data!L594)</f>
        <v>5.5509440341215939E-3</v>
      </c>
      <c r="L583" s="24">
        <f ca="1">LN(Data!M595/Data!M594)</f>
        <v>-5.4252135932686268E-2</v>
      </c>
      <c r="M583" s="24">
        <f ca="1">LN(Data!N595/Data!N594)</f>
        <v>-1.3067228774400542E-2</v>
      </c>
      <c r="N583" s="24">
        <f ca="1">LN(Data!O595/Data!O594)</f>
        <v>8.5307714005612243E-3</v>
      </c>
      <c r="O583" s="24">
        <f ca="1">LN(Data!P595/Data!P594)</f>
        <v>-4.3447604138237578E-3</v>
      </c>
    </row>
    <row r="584" spans="1:15" x14ac:dyDescent="0.35">
      <c r="A584">
        <f ca="1"/>
        <v>582</v>
      </c>
      <c r="B584" s="24">
        <f ca="1">LN(Data!C596/Data!C595)</f>
        <v>5.0087160785759338E-3</v>
      </c>
      <c r="C584" s="24">
        <f ca="1">LN(Data!D596/Data!D595)</f>
        <v>-2.6036031197110236E-3</v>
      </c>
      <c r="D584" s="24">
        <f ca="1">LN(Data!E596/Data!E595)</f>
        <v>-1.3232402208978717E-2</v>
      </c>
      <c r="E584" s="24">
        <f ca="1">LN(Data!F596/Data!F595)</f>
        <v>6.52649162168024E-3</v>
      </c>
      <c r="F584" s="24">
        <f ca="1">LN(Data!G596/Data!G595)</f>
        <v>5.3155178996793229E-3</v>
      </c>
      <c r="G584" s="24">
        <f ca="1">LN(Data!H596/Data!H595)</f>
        <v>-3.0231799982236747E-3</v>
      </c>
      <c r="H584" s="24">
        <f ca="1">LN(Data!I596/Data!I595)</f>
        <v>6.0089960792051353E-2</v>
      </c>
      <c r="I584" s="24">
        <f ca="1">LN(Data!J596/Data!J595)</f>
        <v>1.6819409292960868E-2</v>
      </c>
      <c r="J584" s="24">
        <f ca="1">LN(Data!K596/Data!K595)</f>
        <v>-1.2984204377727794E-3</v>
      </c>
      <c r="K584" s="24">
        <f ca="1">LN(Data!L596/Data!L595)</f>
        <v>-3.9547576249049837E-4</v>
      </c>
      <c r="L584" s="24">
        <f ca="1">LN(Data!M596/Data!M595)</f>
        <v>-1.4064699927516019E-3</v>
      </c>
      <c r="M584" s="24">
        <f ca="1">LN(Data!N596/Data!N595)</f>
        <v>1.1443132743412724E-2</v>
      </c>
      <c r="N584" s="24">
        <f ca="1">LN(Data!O596/Data!O595)</f>
        <v>1.2750464558787884E-2</v>
      </c>
      <c r="O584" s="24">
        <f ca="1">LN(Data!P596/Data!P595)</f>
        <v>3.2821258513753937E-3</v>
      </c>
    </row>
    <row r="585" spans="1:15" x14ac:dyDescent="0.35">
      <c r="A585">
        <f ca="1"/>
        <v>583</v>
      </c>
      <c r="B585" s="24">
        <f ca="1">LN(Data!C597/Data!C596)</f>
        <v>-6.6638109943707117E-4</v>
      </c>
      <c r="C585" s="24">
        <f ca="1">LN(Data!D597/Data!D596)</f>
        <v>2.1279685282773519E-2</v>
      </c>
      <c r="D585" s="24">
        <f ca="1">LN(Data!E597/Data!E596)</f>
        <v>2.9766960139522763E-2</v>
      </c>
      <c r="E585" s="24">
        <f ca="1">LN(Data!F597/Data!F596)</f>
        <v>4.8325396157760811E-2</v>
      </c>
      <c r="F585" s="24">
        <f ca="1">LN(Data!G597/Data!G596)</f>
        <v>3.3283348144703484E-3</v>
      </c>
      <c r="G585" s="24">
        <f ca="1">LN(Data!H597/Data!H596)</f>
        <v>-3.3647375822162308E-4</v>
      </c>
      <c r="H585" s="24">
        <f ca="1">LN(Data!I597/Data!I596)</f>
        <v>-1.0983756995370353E-2</v>
      </c>
      <c r="I585" s="24">
        <f ca="1">LN(Data!J597/Data!J596)</f>
        <v>1.974575013660981E-2</v>
      </c>
      <c r="J585" s="24">
        <f ca="1">LN(Data!K597/Data!K596)</f>
        <v>1.8876579372867221E-2</v>
      </c>
      <c r="K585" s="24">
        <f ca="1">LN(Data!L597/Data!L596)</f>
        <v>1.1953116798728996E-2</v>
      </c>
      <c r="L585" s="24">
        <f ca="1">LN(Data!M597/Data!M596)</f>
        <v>2.1351472521392724E-2</v>
      </c>
      <c r="M585" s="24">
        <f ca="1">LN(Data!N597/Data!N596)</f>
        <v>7.1899614368858611E-2</v>
      </c>
      <c r="N585" s="24">
        <f ca="1">LN(Data!O597/Data!O596)</f>
        <v>2.0021867745521203E-2</v>
      </c>
      <c r="O585" s="24">
        <f ca="1">LN(Data!P597/Data!P596)</f>
        <v>5.9778442357744403E-3</v>
      </c>
    </row>
    <row r="586" spans="1:15" x14ac:dyDescent="0.35">
      <c r="A586">
        <f ca="1"/>
        <v>584</v>
      </c>
      <c r="B586" s="24">
        <f ca="1">LN(Data!C598/Data!C597)</f>
        <v>5.5080861005209316E-3</v>
      </c>
      <c r="C586" s="24">
        <f ca="1">LN(Data!D598/Data!D597)</f>
        <v>6.359995998262531E-3</v>
      </c>
      <c r="D586" s="24">
        <f ca="1">LN(Data!E598/Data!E597)</f>
        <v>2.2050725583139755E-3</v>
      </c>
      <c r="E586" s="24">
        <f ca="1">LN(Data!F598/Data!F597)</f>
        <v>-4.1407926660312769E-3</v>
      </c>
      <c r="F586" s="24">
        <f ca="1">LN(Data!G598/Data!G597)</f>
        <v>8.0295570299391515E-3</v>
      </c>
      <c r="G586" s="24">
        <f ca="1">LN(Data!H598/Data!H597)</f>
        <v>7.4864878964173889E-2</v>
      </c>
      <c r="H586" s="24">
        <f ca="1">LN(Data!I598/Data!I597)</f>
        <v>4.4079904850154181E-3</v>
      </c>
      <c r="I586" s="24">
        <f ca="1">LN(Data!J598/Data!J597)</f>
        <v>-1.108143600646863E-2</v>
      </c>
      <c r="J586" s="24">
        <f ca="1">LN(Data!K598/Data!K597)</f>
        <v>-1.0538405704410076E-2</v>
      </c>
      <c r="K586" s="24">
        <f ca="1">LN(Data!L598/Data!L597)</f>
        <v>-3.2297556825181557E-3</v>
      </c>
      <c r="L586" s="24">
        <f ca="1">LN(Data!M598/Data!M597)</f>
        <v>1.6060574749711873E-3</v>
      </c>
      <c r="M586" s="24">
        <f ca="1">LN(Data!N598/Data!N597)</f>
        <v>-1.5242085298936702E-2</v>
      </c>
      <c r="N586" s="24">
        <f ca="1">LN(Data!O598/Data!O597)</f>
        <v>-5.5541082296556576E-3</v>
      </c>
      <c r="O586" s="24">
        <f ca="1">LN(Data!P598/Data!P597)</f>
        <v>-4.5056754943000878E-4</v>
      </c>
    </row>
    <row r="587" spans="1:15" x14ac:dyDescent="0.35">
      <c r="A587">
        <f ca="1"/>
        <v>585</v>
      </c>
      <c r="B587" s="24">
        <f ca="1">LN(Data!C599/Data!C598)</f>
        <v>6.1370159097006195E-3</v>
      </c>
      <c r="C587" s="24">
        <f ca="1">LN(Data!D599/Data!D598)</f>
        <v>3.3755306312812138E-3</v>
      </c>
      <c r="D587" s="24">
        <f ca="1">LN(Data!E599/Data!E598)</f>
        <v>1.8085931081721063E-2</v>
      </c>
      <c r="E587" s="24">
        <f ca="1">LN(Data!F599/Data!F598)</f>
        <v>-1.9906367116802902E-2</v>
      </c>
      <c r="F587" s="24">
        <f ca="1">LN(Data!G599/Data!G598)</f>
        <v>2.6870152673499233E-2</v>
      </c>
      <c r="G587" s="24">
        <f ca="1">LN(Data!H599/Data!H598)</f>
        <v>-3.2529643297651616E-2</v>
      </c>
      <c r="H587" s="24">
        <f ca="1">LN(Data!I599/Data!I598)</f>
        <v>4.0236596381198553E-3</v>
      </c>
      <c r="I587" s="24">
        <f ca="1">LN(Data!J599/Data!J598)</f>
        <v>-1.2296719141148217E-2</v>
      </c>
      <c r="J587" s="24">
        <f ca="1">LN(Data!K599/Data!K598)</f>
        <v>3.1446566794717814E-3</v>
      </c>
      <c r="K587" s="24">
        <f ca="1">LN(Data!L599/Data!L598)</f>
        <v>1.9605728794484891E-5</v>
      </c>
      <c r="L587" s="24">
        <f ca="1">LN(Data!M599/Data!M598)</f>
        <v>-1.4315645079920529E-2</v>
      </c>
      <c r="M587" s="24">
        <f ca="1">LN(Data!N599/Data!N598)</f>
        <v>-1.0809398433597288E-2</v>
      </c>
      <c r="N587" s="24">
        <f ca="1">LN(Data!O599/Data!O598)</f>
        <v>-1.5479453594479827E-2</v>
      </c>
      <c r="O587" s="24">
        <f ca="1">LN(Data!P599/Data!P598)</f>
        <v>1.7837510249668882E-3</v>
      </c>
    </row>
    <row r="588" spans="1:15" x14ac:dyDescent="0.35">
      <c r="A588">
        <f ca="1"/>
        <v>586</v>
      </c>
      <c r="B588" s="24">
        <f ca="1">LN(Data!C600/Data!C599)</f>
        <v>8.9955629085780031E-3</v>
      </c>
      <c r="C588" s="24">
        <f ca="1">LN(Data!D600/Data!D599)</f>
        <v>6.0892576604032744E-3</v>
      </c>
      <c r="D588" s="24">
        <f ca="1">LN(Data!E600/Data!E599)</f>
        <v>2.2912259368863923E-2</v>
      </c>
      <c r="E588" s="24">
        <f ca="1">LN(Data!F600/Data!F599)</f>
        <v>6.2883713544986397E-2</v>
      </c>
      <c r="F588" s="24">
        <f ca="1">LN(Data!G600/Data!G599)</f>
        <v>6.501700755637713E-3</v>
      </c>
      <c r="G588" s="24">
        <f ca="1">LN(Data!H600/Data!H599)</f>
        <v>4.024150299725548E-3</v>
      </c>
      <c r="H588" s="24">
        <f ca="1">LN(Data!I600/Data!I599)</f>
        <v>2.1488081891707551E-2</v>
      </c>
      <c r="I588" s="24">
        <f ca="1">LN(Data!J600/Data!J599)</f>
        <v>4.6222234105073257E-2</v>
      </c>
      <c r="J588" s="24">
        <f ca="1">LN(Data!K600/Data!K599)</f>
        <v>-5.8684774445872884E-3</v>
      </c>
      <c r="K588" s="24">
        <f ca="1">LN(Data!L600/Data!L599)</f>
        <v>-9.4354259928562771E-3</v>
      </c>
      <c r="L588" s="24">
        <f ca="1">LN(Data!M600/Data!M599)</f>
        <v>1.2939182371197391E-2</v>
      </c>
      <c r="M588" s="24">
        <f ca="1">LN(Data!N600/Data!N599)</f>
        <v>3.0168410090801311E-2</v>
      </c>
      <c r="N588" s="24">
        <f ca="1">LN(Data!O600/Data!O599)</f>
        <v>4.3174687701349072E-2</v>
      </c>
      <c r="O588" s="24">
        <f ca="1">LN(Data!P600/Data!P599)</f>
        <v>0</v>
      </c>
    </row>
    <row r="589" spans="1:15" x14ac:dyDescent="0.35">
      <c r="A589">
        <f ca="1"/>
        <v>587</v>
      </c>
      <c r="B589" s="24">
        <f ca="1">LN(Data!C601/Data!C600)</f>
        <v>-1.1667251352669031E-3</v>
      </c>
      <c r="C589" s="24">
        <f ca="1">LN(Data!D601/Data!D600)</f>
        <v>7.7156049530553838E-3</v>
      </c>
      <c r="D589" s="24">
        <f ca="1">LN(Data!E601/Data!E600)</f>
        <v>-3.0248056940533098E-3</v>
      </c>
      <c r="E589" s="24">
        <f ca="1">LN(Data!F601/Data!F600)</f>
        <v>2.3245440184952199E-2</v>
      </c>
      <c r="F589" s="24">
        <f ca="1">LN(Data!G601/Data!G600)</f>
        <v>-5.8180838699713735E-3</v>
      </c>
      <c r="G589" s="24">
        <f ca="1">LN(Data!H601/Data!H600)</f>
        <v>1.70426996679943E-2</v>
      </c>
      <c r="H589" s="24">
        <f ca="1">LN(Data!I601/Data!I600)</f>
        <v>6.9430299976179716E-3</v>
      </c>
      <c r="I589" s="24">
        <f ca="1">LN(Data!J601/Data!J600)</f>
        <v>5.5440197441161175E-3</v>
      </c>
      <c r="J589" s="24">
        <f ca="1">LN(Data!K601/Data!K600)</f>
        <v>-7.203604122765387E-3</v>
      </c>
      <c r="K589" s="24">
        <f ca="1">LN(Data!L601/Data!L600)</f>
        <v>1.1867794181265449E-3</v>
      </c>
      <c r="L589" s="24">
        <f ca="1">LN(Data!M601/Data!M600)</f>
        <v>2.0000666706669435E-2</v>
      </c>
      <c r="M589" s="24">
        <f ca="1">LN(Data!N601/Data!N600)</f>
        <v>-2.6054179976670094E-3</v>
      </c>
      <c r="N589" s="24">
        <f ca="1">LN(Data!O601/Data!O600)</f>
        <v>4.1542242130357893E-3</v>
      </c>
      <c r="O589" s="24">
        <f ca="1">LN(Data!P601/Data!P600)</f>
        <v>8.4596605513874469E-3</v>
      </c>
    </row>
    <row r="590" spans="1:15" x14ac:dyDescent="0.35">
      <c r="A590">
        <f ca="1"/>
        <v>588</v>
      </c>
      <c r="B590" s="24">
        <f ca="1">LN(Data!C602/Data!C601)</f>
        <v>-1.8228137130991598E-3</v>
      </c>
      <c r="C590" s="24">
        <f ca="1">LN(Data!D602/Data!D601)</f>
        <v>5.1797484503012881E-3</v>
      </c>
      <c r="D590" s="24">
        <f ca="1">LN(Data!E602/Data!E601)</f>
        <v>-4.9047695055625409E-2</v>
      </c>
      <c r="E590" s="24">
        <f ca="1">LN(Data!F602/Data!F601)</f>
        <v>8.0580613297624414E-3</v>
      </c>
      <c r="F590" s="24">
        <f ca="1">LN(Data!G602/Data!G601)</f>
        <v>1.0146530564285716E-2</v>
      </c>
      <c r="G590" s="24">
        <f ca="1">LN(Data!H602/Data!H601)</f>
        <v>2.1559966494043535E-2</v>
      </c>
      <c r="H590" s="24">
        <f ca="1">LN(Data!I602/Data!I601)</f>
        <v>2.7165905799018588E-3</v>
      </c>
      <c r="I590" s="24">
        <f ca="1">LN(Data!J602/Data!J601)</f>
        <v>-5.5440197441160395E-3</v>
      </c>
      <c r="J590" s="24">
        <f ca="1">LN(Data!K602/Data!K601)</f>
        <v>-8.6793004146557137E-4</v>
      </c>
      <c r="K590" s="24">
        <f ca="1">LN(Data!L602/Data!L601)</f>
        <v>9.8550096838789375E-3</v>
      </c>
      <c r="L590" s="24">
        <f ca="1">LN(Data!M602/Data!M601)</f>
        <v>4.2663138697493575E-3</v>
      </c>
      <c r="M590" s="24">
        <f ca="1">LN(Data!N602/Data!N601)</f>
        <v>-7.9264294795300064E-3</v>
      </c>
      <c r="N590" s="24">
        <f ca="1">LN(Data!O602/Data!O601)</f>
        <v>-2.5587822791700221E-3</v>
      </c>
      <c r="O590" s="24">
        <f ca="1">LN(Data!P602/Data!P601)</f>
        <v>6.8603576936872746E-4</v>
      </c>
    </row>
    <row r="591" spans="1:15" x14ac:dyDescent="0.35">
      <c r="A591">
        <f ca="1"/>
        <v>589</v>
      </c>
      <c r="B591" s="24">
        <f ca="1">LN(Data!C603/Data!C602)</f>
        <v>5.6121973225001546E-4</v>
      </c>
      <c r="C591" s="24">
        <f ca="1">LN(Data!D603/Data!D602)</f>
        <v>1.239157531548053E-3</v>
      </c>
      <c r="D591" s="24">
        <f ca="1">LN(Data!E603/Data!E602)</f>
        <v>4.1276451681971586E-3</v>
      </c>
      <c r="E591" s="24">
        <f ca="1">LN(Data!F603/Data!F602)</f>
        <v>-6.1181965119357379E-3</v>
      </c>
      <c r="F591" s="24">
        <f ca="1">LN(Data!G603/Data!G602)</f>
        <v>5.2419998068141275E-3</v>
      </c>
      <c r="G591" s="24">
        <f ca="1">LN(Data!H603/Data!H602)</f>
        <v>1.2288941134351314E-2</v>
      </c>
      <c r="H591" s="24">
        <f ca="1">LN(Data!I603/Data!I602)</f>
        <v>-7.4587452876760576E-3</v>
      </c>
      <c r="I591" s="24">
        <f ca="1">LN(Data!J603/Data!J602)</f>
        <v>-3.4806857278022233E-3</v>
      </c>
      <c r="J591" s="24">
        <f ca="1">LN(Data!K603/Data!K602)</f>
        <v>1.0125118388692137E-3</v>
      </c>
      <c r="K591" s="24">
        <f ca="1">LN(Data!L603/Data!L602)</f>
        <v>5.5241749320338734E-3</v>
      </c>
      <c r="L591" s="24">
        <f ca="1">LN(Data!M603/Data!M602)</f>
        <v>1.7909116047106115E-3</v>
      </c>
      <c r="M591" s="24">
        <f ca="1">LN(Data!N603/Data!N602)</f>
        <v>-7.3621668828653354E-3</v>
      </c>
      <c r="N591" s="24">
        <f ca="1">LN(Data!O603/Data!O602)</f>
        <v>-6.8344916659648046E-4</v>
      </c>
      <c r="O591" s="24">
        <f ca="1">LN(Data!P603/Data!P602)</f>
        <v>3.9697529973775174E-3</v>
      </c>
    </row>
    <row r="592" spans="1:15" x14ac:dyDescent="0.35">
      <c r="A592">
        <f ca="1"/>
        <v>590</v>
      </c>
      <c r="B592" s="24">
        <f ca="1">LN(Data!C604/Data!C603)</f>
        <v>7.9452251042439034E-4</v>
      </c>
      <c r="C592" s="24">
        <f ca="1">LN(Data!D604/Data!D603)</f>
        <v>-4.5511042558949028E-3</v>
      </c>
      <c r="D592" s="24">
        <f ca="1">LN(Data!E604/Data!E603)</f>
        <v>-1.7580762865315798E-2</v>
      </c>
      <c r="E592" s="24">
        <f ca="1">LN(Data!F604/Data!F603)</f>
        <v>-2.0888487947355421E-2</v>
      </c>
      <c r="F592" s="24">
        <f ca="1">LN(Data!G604/Data!G603)</f>
        <v>-3.1107449390118782E-3</v>
      </c>
      <c r="G592" s="24">
        <f ca="1">LN(Data!H604/Data!H603)</f>
        <v>-1.6808010680216252E-3</v>
      </c>
      <c r="H592" s="24">
        <f ca="1">LN(Data!I604/Data!I603)</f>
        <v>-1.2435889071880082E-2</v>
      </c>
      <c r="I592" s="24">
        <f ca="1">LN(Data!J604/Data!J603)</f>
        <v>-1.5106558138969686E-2</v>
      </c>
      <c r="J592" s="24">
        <f ca="1">LN(Data!K604/Data!K603)</f>
        <v>-1.5736883117618103E-2</v>
      </c>
      <c r="K592" s="24">
        <f ca="1">LN(Data!L604/Data!L603)</f>
        <v>-2.3581928859426281E-3</v>
      </c>
      <c r="L592" s="24">
        <f ca="1">LN(Data!M604/Data!M603)</f>
        <v>1.8613433460077915E-2</v>
      </c>
      <c r="M592" s="24">
        <f ca="1">LN(Data!N604/Data!N603)</f>
        <v>-1.3192248020967936E-2</v>
      </c>
      <c r="N592" s="24">
        <f ca="1">LN(Data!O604/Data!O603)</f>
        <v>-1.6776217877592606E-2</v>
      </c>
      <c r="O592" s="24">
        <f ca="1">LN(Data!P604/Data!P603)</f>
        <v>-2.391077875134893E-4</v>
      </c>
    </row>
    <row r="593" spans="1:15" x14ac:dyDescent="0.35">
      <c r="A593">
        <f ca="1"/>
        <v>591</v>
      </c>
      <c r="B593" s="24">
        <f ca="1">LN(Data!C605/Data!C604)</f>
        <v>-1.3072696278811793E-2</v>
      </c>
      <c r="C593" s="24">
        <f ca="1">LN(Data!D605/Data!D604)</f>
        <v>-5.8224327514331412E-3</v>
      </c>
      <c r="D593" s="24">
        <f ca="1">LN(Data!E605/Data!E604)</f>
        <v>-2.2598879674374786E-3</v>
      </c>
      <c r="E593" s="24">
        <f ca="1">LN(Data!F605/Data!F604)</f>
        <v>6.5941314621537409E-4</v>
      </c>
      <c r="F593" s="24">
        <f ca="1">LN(Data!G605/Data!G604)</f>
        <v>1.6326683058774501E-2</v>
      </c>
      <c r="G593" s="24">
        <f ca="1">LN(Data!H605/Data!H604)</f>
        <v>-2.9098726405772826E-3</v>
      </c>
      <c r="H593" s="24">
        <f ca="1">LN(Data!I605/Data!I604)</f>
        <v>1.1306314920086998E-2</v>
      </c>
      <c r="I593" s="24">
        <f ca="1">LN(Data!J605/Data!J604)</f>
        <v>1.0913679878933607E-2</v>
      </c>
      <c r="J593" s="24">
        <f ca="1">LN(Data!K605/Data!K604)</f>
        <v>1.8768282046728355E-2</v>
      </c>
      <c r="K593" s="24">
        <f ca="1">LN(Data!L605/Data!L604)</f>
        <v>1.3657603892189231E-4</v>
      </c>
      <c r="L593" s="24">
        <f ca="1">LN(Data!M605/Data!M604)</f>
        <v>-1.9778052815701266E-3</v>
      </c>
      <c r="M593" s="24">
        <f ca="1">LN(Data!N605/Data!N604)</f>
        <v>1.625482436892042E-2</v>
      </c>
      <c r="N593" s="24">
        <f ca="1">LN(Data!O605/Data!O604)</f>
        <v>1.854084050712014E-2</v>
      </c>
      <c r="O593" s="24">
        <f ca="1">LN(Data!P605/Data!P604)</f>
        <v>-2.5997141275199299E-3</v>
      </c>
    </row>
    <row r="594" spans="1:15" x14ac:dyDescent="0.35">
      <c r="A594">
        <f ca="1"/>
        <v>592</v>
      </c>
      <c r="B594" s="24">
        <f ca="1">LN(Data!C606/Data!C605)</f>
        <v>-1.0563478509569259E-2</v>
      </c>
      <c r="C594" s="24">
        <f ca="1">LN(Data!D606/Data!D605)</f>
        <v>2.0852882986629019E-4</v>
      </c>
      <c r="D594" s="24">
        <f ca="1">LN(Data!E606/Data!E605)</f>
        <v>-2.9187184163703486E-2</v>
      </c>
      <c r="E594" s="24">
        <f ca="1">LN(Data!F606/Data!F605)</f>
        <v>-3.2152803174654923E-2</v>
      </c>
      <c r="F594" s="24">
        <f ca="1">LN(Data!G606/Data!G605)</f>
        <v>3.9767565409822786E-3</v>
      </c>
      <c r="G594" s="24">
        <f ca="1">LN(Data!H606/Data!H605)</f>
        <v>1.5523063186492965E-2</v>
      </c>
      <c r="H594" s="24">
        <f ca="1">LN(Data!I606/Data!I605)</f>
        <v>-5.0690390915876645E-3</v>
      </c>
      <c r="I594" s="24">
        <f ca="1">LN(Data!J606/Data!J605)</f>
        <v>-2.4539889615667028E-3</v>
      </c>
      <c r="J594" s="24">
        <f ca="1">LN(Data!K606/Data!K605)</f>
        <v>-9.1219049949228595E-3</v>
      </c>
      <c r="K594" s="24">
        <f ca="1">LN(Data!L606/Data!L605)</f>
        <v>1.306284975332303E-3</v>
      </c>
      <c r="L594" s="24">
        <f ca="1">LN(Data!M606/Data!M605)</f>
        <v>-2.3368149120386355E-2</v>
      </c>
      <c r="M594" s="24">
        <f ca="1">LN(Data!N606/Data!N605)</f>
        <v>-7.1839890484995924E-3</v>
      </c>
      <c r="N594" s="24">
        <f ca="1">LN(Data!O606/Data!O605)</f>
        <v>-2.5167615905837642E-2</v>
      </c>
      <c r="O594" s="24">
        <f ca="1">LN(Data!P606/Data!P605)</f>
        <v>-1.2166598195266025E-3</v>
      </c>
    </row>
    <row r="595" spans="1:15" x14ac:dyDescent="0.35">
      <c r="A595">
        <f ca="1"/>
        <v>593</v>
      </c>
      <c r="B595" s="24">
        <f ca="1">LN(Data!C607/Data!C606)</f>
        <v>-7.104825623744683E-3</v>
      </c>
      <c r="C595" s="24">
        <f ca="1">LN(Data!D607/Data!D606)</f>
        <v>-1.44914853541684E-2</v>
      </c>
      <c r="D595" s="24">
        <f ca="1">LN(Data!E607/Data!E606)</f>
        <v>-3.6947093463700911E-2</v>
      </c>
      <c r="E595" s="24">
        <f ca="1">LN(Data!F607/Data!F606)</f>
        <v>-1.8204177791622558E-2</v>
      </c>
      <c r="F595" s="24">
        <f ca="1">LN(Data!G607/Data!G606)</f>
        <v>-2.3840688398240464E-2</v>
      </c>
      <c r="G595" s="24">
        <f ca="1">LN(Data!H607/Data!H606)</f>
        <v>-1.0016778243471232E-2</v>
      </c>
      <c r="H595" s="24">
        <f ca="1">LN(Data!I607/Data!I606)</f>
        <v>-1.5181014440276886E-2</v>
      </c>
      <c r="I595" s="24">
        <f ca="1">LN(Data!J607/Data!J606)</f>
        <v>-3.6822748169991891E-2</v>
      </c>
      <c r="J595" s="24">
        <f ca="1">LN(Data!K607/Data!K606)</f>
        <v>-1.2587988233124981E-2</v>
      </c>
      <c r="K595" s="24">
        <f ca="1">LN(Data!L607/Data!L606)</f>
        <v>3.8715498714990526E-2</v>
      </c>
      <c r="L595" s="24">
        <f ca="1">LN(Data!M607/Data!M606)</f>
        <v>-1.0639602347546679E-2</v>
      </c>
      <c r="M595" s="24">
        <f ca="1">LN(Data!N607/Data!N606)</f>
        <v>-3.5191322811443673E-2</v>
      </c>
      <c r="N595" s="24">
        <f ca="1">LN(Data!O607/Data!O606)</f>
        <v>-2.6116698556336113E-2</v>
      </c>
      <c r="O595" s="24">
        <f ca="1">LN(Data!P607/Data!P606)</f>
        <v>-3.7621476564935778E-3</v>
      </c>
    </row>
    <row r="596" spans="1:15" x14ac:dyDescent="0.35">
      <c r="A596">
        <f ca="1"/>
        <v>594</v>
      </c>
      <c r="B596" s="24">
        <f ca="1">LN(Data!C608/Data!C607)</f>
        <v>-2.5321513877215478E-2</v>
      </c>
      <c r="C596" s="24">
        <f ca="1">LN(Data!D608/Data!D607)</f>
        <v>-3.4653203703495672E-2</v>
      </c>
      <c r="D596" s="24">
        <f ca="1">LN(Data!E608/Data!E607)</f>
        <v>-2.7657985629234348E-2</v>
      </c>
      <c r="E596" s="24">
        <f ca="1">LN(Data!F608/Data!F607)</f>
        <v>-3.4722257107492036E-3</v>
      </c>
      <c r="F596" s="24">
        <f ca="1">LN(Data!G608/Data!G607)</f>
        <v>-1.4539793713291286E-2</v>
      </c>
      <c r="G596" s="24">
        <f ca="1">LN(Data!H608/Data!H607)</f>
        <v>-3.019506318491615E-2</v>
      </c>
      <c r="H596" s="24">
        <f ca="1">LN(Data!I608/Data!I607)</f>
        <v>1.5599436993379652E-2</v>
      </c>
      <c r="I596" s="24">
        <f ca="1">LN(Data!J608/Data!J607)</f>
        <v>-1.8224900251306369E-3</v>
      </c>
      <c r="J596" s="24">
        <f ca="1">LN(Data!K608/Data!K607)</f>
        <v>1.4186709596821894E-2</v>
      </c>
      <c r="K596" s="24">
        <f ca="1">LN(Data!L608/Data!L607)</f>
        <v>-1.7757484787532907E-2</v>
      </c>
      <c r="L596" s="24">
        <f ca="1">LN(Data!M608/Data!M607)</f>
        <v>-1.2135237644961942E-2</v>
      </c>
      <c r="M596" s="24">
        <f ca="1">LN(Data!N608/Data!N607)</f>
        <v>9.8124885445506245E-3</v>
      </c>
      <c r="N596" s="24">
        <f ca="1">LN(Data!O608/Data!O607)</f>
        <v>-5.1617664574384768E-3</v>
      </c>
      <c r="O596" s="24">
        <f ca="1">LN(Data!P608/Data!P607)</f>
        <v>-1.6608189323749661E-2</v>
      </c>
    </row>
    <row r="597" spans="1:15" x14ac:dyDescent="0.35">
      <c r="A597">
        <f ca="1"/>
        <v>595</v>
      </c>
      <c r="B597" s="24">
        <f ca="1">LN(Data!C609/Data!C608)</f>
        <v>4.7815140516196241E-3</v>
      </c>
      <c r="C597" s="24">
        <f ca="1">LN(Data!D609/Data!D608)</f>
        <v>4.1525576008245042E-3</v>
      </c>
      <c r="D597" s="24">
        <f ca="1">LN(Data!E609/Data!E608)</f>
        <v>2.2117805253618974E-2</v>
      </c>
      <c r="E597" s="24">
        <f ca="1">LN(Data!F609/Data!F608)</f>
        <v>3.082435820037488E-2</v>
      </c>
      <c r="F597" s="24">
        <f ca="1">LN(Data!G609/Data!G608)</f>
        <v>3.0770056432598426E-2</v>
      </c>
      <c r="G597" s="24">
        <f ca="1">LN(Data!H609/Data!H608)</f>
        <v>2.0076933019331552E-2</v>
      </c>
      <c r="H597" s="24">
        <f ca="1">LN(Data!I609/Data!I608)</f>
        <v>2.1929536770252743E-2</v>
      </c>
      <c r="I597" s="24">
        <f ca="1">LN(Data!J609/Data!J608)</f>
        <v>-2.2506022797883399E-2</v>
      </c>
      <c r="J597" s="24">
        <f ca="1">LN(Data!K609/Data!K608)</f>
        <v>1.4511684450598228E-3</v>
      </c>
      <c r="K597" s="24">
        <f ca="1">LN(Data!L609/Data!L608)</f>
        <v>2.1760707673090265E-2</v>
      </c>
      <c r="L597" s="24">
        <f ca="1">LN(Data!M609/Data!M608)</f>
        <v>-1.2750839266071191E-2</v>
      </c>
      <c r="M597" s="24">
        <f ca="1">LN(Data!N609/Data!N608)</f>
        <v>2.0083208586396833E-3</v>
      </c>
      <c r="N597" s="24">
        <f ca="1">LN(Data!O609/Data!O608)</f>
        <v>2.4431327801677942E-2</v>
      </c>
      <c r="O597" s="24">
        <f ca="1">LN(Data!P609/Data!P608)</f>
        <v>1.5092463379904197E-2</v>
      </c>
    </row>
    <row r="598" spans="1:15" x14ac:dyDescent="0.35">
      <c r="A598">
        <f ca="1"/>
        <v>596</v>
      </c>
      <c r="B598" s="24">
        <f ca="1">LN(Data!C610/Data!C609)</f>
        <v>-2.1168196547443788E-3</v>
      </c>
      <c r="C598" s="24">
        <f ca="1">LN(Data!D610/Data!D609)</f>
        <v>-6.3450601234924502E-3</v>
      </c>
      <c r="D598" s="24">
        <f ca="1">LN(Data!E610/Data!E609)</f>
        <v>4.5037318461435202E-3</v>
      </c>
      <c r="E598" s="24">
        <f ca="1">LN(Data!F610/Data!F609)</f>
        <v>2.3004848476651723E-2</v>
      </c>
      <c r="F598" s="24">
        <f ca="1">LN(Data!G610/Data!G609)</f>
        <v>-1.8988484317746515E-3</v>
      </c>
      <c r="G598" s="24">
        <f ca="1">LN(Data!H610/Data!H609)</f>
        <v>-1.8506087581647544E-2</v>
      </c>
      <c r="H598" s="24">
        <f ca="1">LN(Data!I610/Data!I609)</f>
        <v>-1.7555156945746155E-3</v>
      </c>
      <c r="I598" s="24">
        <f ca="1">LN(Data!J610/Data!J609)</f>
        <v>8.9153636579523288E-3</v>
      </c>
      <c r="J598" s="24">
        <f ca="1">LN(Data!K610/Data!K609)</f>
        <v>1.3042534998635412E-3</v>
      </c>
      <c r="K598" s="24">
        <f ca="1">LN(Data!L610/Data!L609)</f>
        <v>-1.4839606898935459E-2</v>
      </c>
      <c r="L598" s="24">
        <f ca="1">LN(Data!M610/Data!M609)</f>
        <v>5.1198622427568539E-3</v>
      </c>
      <c r="M598" s="24">
        <f ca="1">LN(Data!N610/Data!N609)</f>
        <v>-7.8850224507555008E-4</v>
      </c>
      <c r="N598" s="24">
        <f ca="1">LN(Data!O610/Data!O609)</f>
        <v>2.1118093142028036E-3</v>
      </c>
      <c r="O598" s="24">
        <f ca="1">LN(Data!P610/Data!P609)</f>
        <v>-4.8207853256463477E-3</v>
      </c>
    </row>
    <row r="599" spans="1:15" x14ac:dyDescent="0.35">
      <c r="A599">
        <f ca="1"/>
        <v>597</v>
      </c>
      <c r="B599" s="24">
        <f ca="1">LN(Data!C611/Data!C610)</f>
        <v>4.9653373673299327E-2</v>
      </c>
      <c r="C599" s="24">
        <f ca="1">LN(Data!D611/Data!D610)</f>
        <v>-3.0776019015689841E-3</v>
      </c>
      <c r="D599" s="24">
        <f ca="1">LN(Data!E611/Data!E610)</f>
        <v>6.2026387694880825E-3</v>
      </c>
      <c r="E599" s="24">
        <f ca="1">LN(Data!F611/Data!F610)</f>
        <v>5.5875248081921737E-3</v>
      </c>
      <c r="F599" s="24">
        <f ca="1">LN(Data!G611/Data!G610)</f>
        <v>7.267920210238644E-3</v>
      </c>
      <c r="G599" s="24">
        <f ca="1">LN(Data!H611/Data!H610)</f>
        <v>1.7250847217006428E-3</v>
      </c>
      <c r="H599" s="24">
        <f ca="1">LN(Data!I611/Data!I610)</f>
        <v>-8.7891488973217233E-4</v>
      </c>
      <c r="I599" s="24">
        <f ca="1">LN(Data!J611/Data!J610)</f>
        <v>8.1031750936233372E-3</v>
      </c>
      <c r="J599" s="24">
        <f ca="1">LN(Data!K611/Data!K610)</f>
        <v>6.6397472570935354E-3</v>
      </c>
      <c r="K599" s="24">
        <f ca="1">LN(Data!L611/Data!L610)</f>
        <v>-5.3387163822017046E-3</v>
      </c>
      <c r="L599" s="24">
        <f ca="1">LN(Data!M611/Data!M610)</f>
        <v>-1.2614042516096716E-2</v>
      </c>
      <c r="M599" s="24">
        <f ca="1">LN(Data!N611/Data!N610)</f>
        <v>9.6343296504442354E-3</v>
      </c>
      <c r="N599" s="24">
        <f ca="1">LN(Data!O611/Data!O610)</f>
        <v>-8.7696627484282648E-3</v>
      </c>
      <c r="O599" s="24">
        <f ca="1">LN(Data!P611/Data!P610)</f>
        <v>7.4030312474199474E-3</v>
      </c>
    </row>
    <row r="600" spans="1:15" x14ac:dyDescent="0.35">
      <c r="A600">
        <f ca="1"/>
        <v>598</v>
      </c>
      <c r="B600" s="24">
        <f ca="1">LN(Data!C612/Data!C611)</f>
        <v>3.1298714320261108E-2</v>
      </c>
      <c r="C600" s="24">
        <f ca="1">LN(Data!D612/Data!D611)</f>
        <v>-1.1069406807169955E-2</v>
      </c>
      <c r="D600" s="24">
        <f ca="1">LN(Data!E612/Data!E611)</f>
        <v>6.1644030821102766E-3</v>
      </c>
      <c r="E600" s="24">
        <f ca="1">LN(Data!F612/Data!F611)</f>
        <v>1.5610073071078449E-2</v>
      </c>
      <c r="F600" s="24">
        <f ca="1">LN(Data!G612/Data!G611)</f>
        <v>2.1904697890220239E-3</v>
      </c>
      <c r="G600" s="24">
        <f ca="1">LN(Data!H612/Data!H611)</f>
        <v>6.7151029252316878E-3</v>
      </c>
      <c r="H600" s="24">
        <f ca="1">LN(Data!I612/Data!I611)</f>
        <v>5.4951617293055128E-3</v>
      </c>
      <c r="I600" s="24">
        <f ca="1">LN(Data!J612/Data!J611)</f>
        <v>1.4205301699957118E-2</v>
      </c>
      <c r="J600" s="24">
        <f ca="1">LN(Data!K612/Data!K611)</f>
        <v>1.3148681644924508E-2</v>
      </c>
      <c r="K600" s="24">
        <f ca="1">LN(Data!L612/Data!L611)</f>
        <v>-7.8410774857006864E-3</v>
      </c>
      <c r="L600" s="24">
        <f ca="1">LN(Data!M612/Data!M611)</f>
        <v>2.4382956478210167E-2</v>
      </c>
      <c r="M600" s="24">
        <f ca="1">LN(Data!N612/Data!N611)</f>
        <v>2.1917145918335473E-2</v>
      </c>
      <c r="N600" s="24">
        <f ca="1">LN(Data!O612/Data!O611)</f>
        <v>2.3717450298610856E-2</v>
      </c>
      <c r="O600" s="24">
        <f ca="1">LN(Data!P612/Data!P611)</f>
        <v>-6.0192790721302057E-4</v>
      </c>
    </row>
    <row r="601" spans="1:15" x14ac:dyDescent="0.35">
      <c r="A601">
        <f ca="1"/>
        <v>599</v>
      </c>
      <c r="B601" s="24">
        <f ca="1">LN(Data!C613/Data!C612)</f>
        <v>4.1485320351131408E-2</v>
      </c>
      <c r="C601" s="24">
        <f ca="1">LN(Data!D613/Data!D612)</f>
        <v>2.3975634297134816E-2</v>
      </c>
      <c r="D601" s="24">
        <f ca="1">LN(Data!E613/Data!E612)</f>
        <v>-2.699125791506142E-2</v>
      </c>
      <c r="E601" s="24">
        <f ca="1">LN(Data!F613/Data!F612)</f>
        <v>-6.4746098632477911E-3</v>
      </c>
      <c r="F601" s="24">
        <f ca="1">LN(Data!G613/Data!G612)</f>
        <v>2.4628072919550974E-2</v>
      </c>
      <c r="G601" s="24">
        <f ca="1">LN(Data!H613/Data!H612)</f>
        <v>2.550845128929935E-2</v>
      </c>
      <c r="H601" s="24">
        <f ca="1">LN(Data!I613/Data!I612)</f>
        <v>1.0439113531485295E-2</v>
      </c>
      <c r="I601" s="24">
        <f ca="1">LN(Data!J613/Data!J612)</f>
        <v>3.9704076702601256E-3</v>
      </c>
      <c r="J601" s="24">
        <f ca="1">LN(Data!K613/Data!K612)</f>
        <v>-1.2786817114826393E-3</v>
      </c>
      <c r="K601" s="24">
        <f ca="1">LN(Data!L613/Data!L612)</f>
        <v>2.3013204387992716E-3</v>
      </c>
      <c r="L601" s="24">
        <f ca="1">LN(Data!M613/Data!M612)</f>
        <v>1.660827618872705E-2</v>
      </c>
      <c r="M601" s="24">
        <f ca="1">LN(Data!N613/Data!N612)</f>
        <v>8.9233809003686007E-3</v>
      </c>
      <c r="N601" s="24">
        <f ca="1">LN(Data!O613/Data!O612)</f>
        <v>-1.5240827845319996E-2</v>
      </c>
      <c r="O601" s="24">
        <f ca="1">LN(Data!P613/Data!P612)</f>
        <v>7.6262333743546034E-3</v>
      </c>
    </row>
    <row r="602" spans="1:15" x14ac:dyDescent="0.35">
      <c r="A602">
        <f ca="1"/>
        <v>600</v>
      </c>
      <c r="B602" s="24">
        <f ca="1">LN(Data!C614/Data!C613)</f>
        <v>-9.506566239905357E-3</v>
      </c>
      <c r="C602" s="24">
        <f ca="1">LN(Data!D614/Data!D613)</f>
        <v>3.2548580324669525E-3</v>
      </c>
      <c r="D602" s="24">
        <f ca="1">LN(Data!E614/Data!E613)</f>
        <v>-1.947998555897117E-2</v>
      </c>
      <c r="E602" s="24">
        <f ca="1">LN(Data!F614/Data!F613)</f>
        <v>-1.299967683882105E-3</v>
      </c>
      <c r="F602" s="24">
        <f ca="1">LN(Data!G614/Data!G613)</f>
        <v>-2.0873721609227084E-3</v>
      </c>
      <c r="G602" s="24">
        <f ca="1">LN(Data!H614/Data!H613)</f>
        <v>4.0881274288378311E-3</v>
      </c>
      <c r="H602" s="24">
        <f ca="1">LN(Data!I614/Data!I613)</f>
        <v>2.8229890560950636E-3</v>
      </c>
      <c r="I602" s="24">
        <f ca="1">LN(Data!J614/Data!J613)</f>
        <v>-1.1958830689091959E-2</v>
      </c>
      <c r="J602" s="24">
        <f ca="1">LN(Data!K614/Data!K613)</f>
        <v>5.8119094775106609E-3</v>
      </c>
      <c r="K602" s="24">
        <f ca="1">LN(Data!L614/Data!L613)</f>
        <v>-5.1733554195073847E-4</v>
      </c>
      <c r="L602" s="24">
        <f ca="1">LN(Data!M614/Data!M613)</f>
        <v>-1.3859133563805186E-2</v>
      </c>
      <c r="M602" s="24">
        <f ca="1">LN(Data!N614/Data!N613)</f>
        <v>-2.344181989085938E-3</v>
      </c>
      <c r="N602" s="24">
        <f ca="1">LN(Data!O614/Data!O613)</f>
        <v>-1.1081098887059548E-2</v>
      </c>
      <c r="O602" s="24">
        <f ca="1">LN(Data!P614/Data!P613)</f>
        <v>-2.0507919823884819E-3</v>
      </c>
    </row>
    <row r="603" spans="1:15" x14ac:dyDescent="0.35">
      <c r="A603">
        <f ca="1"/>
        <v>601</v>
      </c>
      <c r="B603" s="24">
        <f ca="1">LN(Data!C615/Data!C614)</f>
        <v>1.0813755968526953E-2</v>
      </c>
      <c r="C603" s="24">
        <f ca="1">LN(Data!D615/Data!D614)</f>
        <v>2.8616088840751491E-2</v>
      </c>
      <c r="D603" s="24">
        <f ca="1">LN(Data!E615/Data!E614)</f>
        <v>1.9830678180485714E-2</v>
      </c>
      <c r="E603" s="24">
        <f ca="1">LN(Data!F615/Data!F614)</f>
        <v>-7.1801875057403318E-3</v>
      </c>
      <c r="F603" s="24">
        <f ca="1">LN(Data!G615/Data!G614)</f>
        <v>1.1574546787939238E-2</v>
      </c>
      <c r="G603" s="24">
        <f ca="1">LN(Data!H615/Data!H614)</f>
        <v>2.1673369093382352E-2</v>
      </c>
      <c r="H603" s="24">
        <f ca="1">LN(Data!I615/Data!I614)</f>
        <v>-6.0011720785758957E-3</v>
      </c>
      <c r="I603" s="24">
        <f ca="1">LN(Data!J615/Data!J614)</f>
        <v>-2.920776081521536E-3</v>
      </c>
      <c r="J603" s="24">
        <f ca="1">LN(Data!K615/Data!K614)</f>
        <v>-5.6553090719767024E-4</v>
      </c>
      <c r="K603" s="24">
        <f ca="1">LN(Data!L615/Data!L614)</f>
        <v>1.4215137416834164E-2</v>
      </c>
      <c r="L603" s="24">
        <f ca="1">LN(Data!M615/Data!M614)</f>
        <v>1.0016018174745893E-2</v>
      </c>
      <c r="M603" s="24">
        <f ca="1">LN(Data!N615/Data!N614)</f>
        <v>1.3711053212210889E-2</v>
      </c>
      <c r="N603" s="24">
        <f ca="1">LN(Data!O615/Data!O614)</f>
        <v>7.440246899960935E-3</v>
      </c>
      <c r="O603" s="24">
        <f ca="1">LN(Data!P615/Data!P614)</f>
        <v>1.0618484550660534E-2</v>
      </c>
    </row>
    <row r="604" spans="1:15" x14ac:dyDescent="0.35">
      <c r="A604">
        <f ca="1"/>
        <v>602</v>
      </c>
      <c r="B604" s="24">
        <f ca="1">LN(Data!C616/Data!C615)</f>
        <v>1.5897349787165019E-2</v>
      </c>
      <c r="C604" s="24">
        <f ca="1">LN(Data!D616/Data!D615)</f>
        <v>-5.4887197114339504E-3</v>
      </c>
      <c r="D604" s="24">
        <f ca="1">LN(Data!E616/Data!E615)</f>
        <v>3.7168765783919581E-2</v>
      </c>
      <c r="E604" s="24">
        <f ca="1">LN(Data!F616/Data!F615)</f>
        <v>1.0426943604610411E-2</v>
      </c>
      <c r="F604" s="24">
        <f ca="1">LN(Data!G616/Data!G615)</f>
        <v>-6.8097968562999753E-3</v>
      </c>
      <c r="G604" s="24">
        <f ca="1">LN(Data!H616/Data!H615)</f>
        <v>-6.3169258404489892E-2</v>
      </c>
      <c r="H604" s="24">
        <f ca="1">LN(Data!I616/Data!I615)</f>
        <v>9.447074868101429E-3</v>
      </c>
      <c r="I604" s="24">
        <f ca="1">LN(Data!J616/Data!J615)</f>
        <v>2.4202012040870587E-2</v>
      </c>
      <c r="J604" s="24">
        <f ca="1">LN(Data!K616/Data!K615)</f>
        <v>-3.5418327030578875E-3</v>
      </c>
      <c r="K604" s="24">
        <f ca="1">LN(Data!L616/Data!L615)</f>
        <v>-1.6498440562615617E-2</v>
      </c>
      <c r="L604" s="24">
        <f ca="1">LN(Data!M616/Data!M615)</f>
        <v>1.3498517670895377E-2</v>
      </c>
      <c r="M604" s="24">
        <f ca="1">LN(Data!N616/Data!N615)</f>
        <v>1.6744702896347698E-2</v>
      </c>
      <c r="N604" s="24">
        <f ca="1">LN(Data!O616/Data!O615)</f>
        <v>2.2917594869708477E-3</v>
      </c>
      <c r="O604" s="24">
        <f ca="1">LN(Data!P616/Data!P615)</f>
        <v>3.4808504080157082E-3</v>
      </c>
    </row>
    <row r="605" spans="1:15" x14ac:dyDescent="0.35">
      <c r="A605">
        <f ca="1"/>
        <v>603</v>
      </c>
      <c r="B605" s="24">
        <f ca="1">LN(Data!C617/Data!C616)</f>
        <v>-2.3599590451372499E-3</v>
      </c>
      <c r="C605" s="24">
        <f ca="1">LN(Data!D617/Data!D616)</f>
        <v>9.9000281988540807E-3</v>
      </c>
      <c r="D605" s="24">
        <f ca="1">LN(Data!E617/Data!E616)</f>
        <v>-3.0528867197042099E-2</v>
      </c>
      <c r="E605" s="24">
        <f ca="1">LN(Data!F617/Data!F616)</f>
        <v>-2.1957297011694028E-2</v>
      </c>
      <c r="F605" s="24">
        <f ca="1">LN(Data!G617/Data!G616)</f>
        <v>4.8407108602218077E-3</v>
      </c>
      <c r="G605" s="24">
        <f ca="1">LN(Data!H617/Data!H616)</f>
        <v>6.7498882756605767E-3</v>
      </c>
      <c r="H605" s="24">
        <f ca="1">LN(Data!I617/Data!I616)</f>
        <v>1.7185087577006358E-3</v>
      </c>
      <c r="I605" s="24">
        <f ca="1">LN(Data!J617/Data!J616)</f>
        <v>-1.3292812940517202E-2</v>
      </c>
      <c r="J605" s="24">
        <f ca="1">LN(Data!K617/Data!K616)</f>
        <v>-1.2999254543639597E-2</v>
      </c>
      <c r="K605" s="24">
        <f ca="1">LN(Data!L617/Data!L616)</f>
        <v>3.6431309828070797E-3</v>
      </c>
      <c r="L605" s="24">
        <f ca="1">LN(Data!M617/Data!M616)</f>
        <v>4.4682753200985323E-4</v>
      </c>
      <c r="M605" s="24">
        <f ca="1">LN(Data!N617/Data!N616)</f>
        <v>-4.8998319327955139E-3</v>
      </c>
      <c r="N605" s="24">
        <f ca="1">LN(Data!O617/Data!O616)</f>
        <v>-5.0606204270560694E-3</v>
      </c>
      <c r="O605" s="24">
        <f ca="1">LN(Data!P617/Data!P616)</f>
        <v>1.6867815365166843E-5</v>
      </c>
    </row>
    <row r="606" spans="1:15" x14ac:dyDescent="0.35">
      <c r="A606">
        <f ca="1"/>
        <v>604</v>
      </c>
      <c r="B606" s="24">
        <f ca="1">LN(Data!C618/Data!C617)</f>
        <v>-5.1252346401009499E-3</v>
      </c>
      <c r="C606" s="24">
        <f ca="1">LN(Data!D618/Data!D617)</f>
        <v>-1.6270829105138229E-2</v>
      </c>
      <c r="D606" s="24">
        <f ca="1">LN(Data!E618/Data!E617)</f>
        <v>-1.0454784015530563E-3</v>
      </c>
      <c r="E606" s="24">
        <f ca="1">LN(Data!F618/Data!F617)</f>
        <v>8.2495105691768097E-3</v>
      </c>
      <c r="F606" s="24">
        <f ca="1">LN(Data!G618/Data!G617)</f>
        <v>4.7193087294725954E-3</v>
      </c>
      <c r="G606" s="24">
        <f ca="1">LN(Data!H618/Data!H617)</f>
        <v>-9.5890069019840696E-3</v>
      </c>
      <c r="H606" s="24">
        <f ca="1">LN(Data!I618/Data!I617)</f>
        <v>1.092907053219023E-2</v>
      </c>
      <c r="I606" s="24">
        <f ca="1">LN(Data!J618/Data!J617)</f>
        <v>7.230658304909262E-4</v>
      </c>
      <c r="J606" s="24">
        <f ca="1">LN(Data!K618/Data!K617)</f>
        <v>5.3058129778282533E-3</v>
      </c>
      <c r="K606" s="24">
        <f ca="1">LN(Data!L618/Data!L617)</f>
        <v>-4.4310243697106002E-3</v>
      </c>
      <c r="L606" s="24">
        <f ca="1">LN(Data!M618/Data!M617)</f>
        <v>-3.5802231127008582E-3</v>
      </c>
      <c r="M606" s="24">
        <f ca="1">LN(Data!N618/Data!N617)</f>
        <v>1.1905698786416175E-2</v>
      </c>
      <c r="N606" s="24">
        <f ca="1">LN(Data!O618/Data!O617)</f>
        <v>-7.5798313993259417E-3</v>
      </c>
      <c r="O606" s="24">
        <f ca="1">LN(Data!P618/Data!P617)</f>
        <v>-2.161396292375297E-3</v>
      </c>
    </row>
    <row r="607" spans="1:15" x14ac:dyDescent="0.35">
      <c r="A607">
        <f ca="1"/>
        <v>605</v>
      </c>
      <c r="B607" s="24">
        <f ca="1">LN(Data!C619/Data!C618)</f>
        <v>-3.0271602428172274E-3</v>
      </c>
      <c r="C607" s="24">
        <f ca="1">LN(Data!D619/Data!D618)</f>
        <v>2.0662763384316555E-2</v>
      </c>
      <c r="D607" s="24">
        <f ca="1">LN(Data!E619/Data!E618)</f>
        <v>5.0316527408335684E-2</v>
      </c>
      <c r="E607" s="24">
        <f ca="1">LN(Data!F619/Data!F618)</f>
        <v>2.2977197044862251E-3</v>
      </c>
      <c r="F607" s="24">
        <f ca="1">LN(Data!G619/Data!G618)</f>
        <v>-1.9636726977598174E-3</v>
      </c>
      <c r="G607" s="24">
        <f ca="1">LN(Data!H619/Data!H618)</f>
        <v>5.1989089135508967E-3</v>
      </c>
      <c r="H607" s="24">
        <f ca="1">LN(Data!I619/Data!I618)</f>
        <v>-2.2103213963523298E-3</v>
      </c>
      <c r="I607" s="24">
        <f ca="1">LN(Data!J619/Data!J618)</f>
        <v>-1.4561596941337487E-2</v>
      </c>
      <c r="J607" s="24">
        <f ca="1">LN(Data!K619/Data!K618)</f>
        <v>-1.1362941390106509E-2</v>
      </c>
      <c r="K607" s="24">
        <f ca="1">LN(Data!L619/Data!L618)</f>
        <v>-5.9194018225152238E-3</v>
      </c>
      <c r="L607" s="24">
        <f ca="1">LN(Data!M619/Data!M618)</f>
        <v>-9.0070413020215609E-3</v>
      </c>
      <c r="M607" s="24">
        <f ca="1">LN(Data!N619/Data!N618)</f>
        <v>-5.667626439782341E-3</v>
      </c>
      <c r="N607" s="24">
        <f ca="1">LN(Data!O619/Data!O618)</f>
        <v>-1.183941119510541E-2</v>
      </c>
      <c r="O607" s="24">
        <f ca="1">LN(Data!P619/Data!P618)</f>
        <v>-3.5505059843967107E-4</v>
      </c>
    </row>
    <row r="608" spans="1:15" x14ac:dyDescent="0.35">
      <c r="A608">
        <f ca="1"/>
        <v>606</v>
      </c>
      <c r="B608" s="24">
        <f ca="1">LN(Data!C620/Data!C619)</f>
        <v>-1.430274379700124E-3</v>
      </c>
      <c r="C608" s="24">
        <f ca="1">LN(Data!D620/Data!D619)</f>
        <v>3.333336419758217E-3</v>
      </c>
      <c r="D608" s="24">
        <f ca="1">LN(Data!E620/Data!E619)</f>
        <v>-1.1337233803162974E-2</v>
      </c>
      <c r="E608" s="24">
        <f ca="1">LN(Data!F620/Data!F619)</f>
        <v>2.6195168875501823E-3</v>
      </c>
      <c r="F608" s="24">
        <f ca="1">LN(Data!G620/Data!G619)</f>
        <v>-9.5292892824813923E-3</v>
      </c>
      <c r="G608" s="24">
        <f ca="1">LN(Data!H620/Data!H619)</f>
        <v>-1.9516684523634593E-2</v>
      </c>
      <c r="H608" s="24">
        <f ca="1">LN(Data!I620/Data!I619)</f>
        <v>8.7558813874261607E-3</v>
      </c>
      <c r="I608" s="24">
        <f ca="1">LN(Data!J620/Data!J619)</f>
        <v>1.4561596941337435E-2</v>
      </c>
      <c r="J608" s="24">
        <f ca="1">LN(Data!K620/Data!K619)</f>
        <v>1.4361872591645525E-2</v>
      </c>
      <c r="K608" s="24">
        <f ca="1">LN(Data!L620/Data!L619)</f>
        <v>-1.4276635798202614E-2</v>
      </c>
      <c r="L608" s="24">
        <f ca="1">LN(Data!M620/Data!M619)</f>
        <v>-5.6708783027311803E-3</v>
      </c>
      <c r="M608" s="24">
        <f ca="1">LN(Data!N620/Data!N619)</f>
        <v>1.7301813721123018E-2</v>
      </c>
      <c r="N608" s="24">
        <f ca="1">LN(Data!O620/Data!O619)</f>
        <v>-2.1074823395646983E-3</v>
      </c>
      <c r="O608" s="24">
        <f ca="1">LN(Data!P620/Data!P619)</f>
        <v>-5.4769571157100884E-3</v>
      </c>
    </row>
    <row r="609" spans="1:15" x14ac:dyDescent="0.35">
      <c r="A609">
        <f ca="1"/>
        <v>607</v>
      </c>
      <c r="B609" s="24">
        <f ca="1">LN(Data!C621/Data!C620)</f>
        <v>-1.9931886170219938E-2</v>
      </c>
      <c r="C609" s="24">
        <f ca="1">LN(Data!D621/Data!D620)</f>
        <v>5.5999316723512986E-3</v>
      </c>
      <c r="D609" s="24">
        <f ca="1">LN(Data!E621/Data!E620)</f>
        <v>-6.7295004969396052E-3</v>
      </c>
      <c r="E609" s="24">
        <f ca="1">LN(Data!F621/Data!F620)</f>
        <v>-4.9172365920364834E-3</v>
      </c>
      <c r="F609" s="24">
        <f ca="1">LN(Data!G621/Data!G620)</f>
        <v>-1.1225142186964451E-2</v>
      </c>
      <c r="G609" s="24">
        <f ca="1">LN(Data!H621/Data!H620)</f>
        <v>7.2077847192098855E-4</v>
      </c>
      <c r="H609" s="24">
        <f ca="1">LN(Data!I621/Data!I620)</f>
        <v>5.832228285975548E-3</v>
      </c>
      <c r="I609" s="24">
        <f ca="1">LN(Data!J621/Data!J620)</f>
        <v>-9.0761196646662306E-3</v>
      </c>
      <c r="J609" s="24">
        <f ca="1">LN(Data!K621/Data!K620)</f>
        <v>8.0949103537080666E-3</v>
      </c>
      <c r="K609" s="24">
        <f ca="1">LN(Data!L621/Data!L620)</f>
        <v>-7.9764871602762358E-3</v>
      </c>
      <c r="L609" s="24">
        <f ca="1">LN(Data!M621/Data!M620)</f>
        <v>7.0271172086290344E-3</v>
      </c>
      <c r="M609" s="24">
        <f ca="1">LN(Data!N621/Data!N620)</f>
        <v>-9.4424419746423176E-3</v>
      </c>
      <c r="N609" s="24">
        <f ca="1">LN(Data!O621/Data!O620)</f>
        <v>2.4081890024833137E-3</v>
      </c>
      <c r="O609" s="24">
        <f ca="1">LN(Data!P621/Data!P620)</f>
        <v>-2.6389507189423936E-3</v>
      </c>
    </row>
    <row r="610" spans="1:15" x14ac:dyDescent="0.35">
      <c r="A610">
        <f ca="1"/>
        <v>608</v>
      </c>
      <c r="B610" s="24">
        <f ca="1">LN(Data!C622/Data!C621)</f>
        <v>-4.9233871157219602E-3</v>
      </c>
      <c r="C610" s="24">
        <f ca="1">LN(Data!D622/Data!D621)</f>
        <v>-1.8631617024177048E-3</v>
      </c>
      <c r="D610" s="24">
        <f ca="1">LN(Data!E622/Data!E621)</f>
        <v>-6.7750936663612468E-3</v>
      </c>
      <c r="E610" s="24">
        <f ca="1">LN(Data!F622/Data!F621)</f>
        <v>9.8538355813610466E-4</v>
      </c>
      <c r="F610" s="24">
        <f ca="1">LN(Data!G622/Data!G621)</f>
        <v>2.1550112331803397E-3</v>
      </c>
      <c r="G610" s="24">
        <f ca="1">LN(Data!H622/Data!H621)</f>
        <v>2.4014408760592484E-4</v>
      </c>
      <c r="H610" s="24">
        <f ca="1">LN(Data!I622/Data!I621)</f>
        <v>5.0311653799055126E-4</v>
      </c>
      <c r="I610" s="24">
        <f ca="1">LN(Data!J622/Data!J621)</f>
        <v>2.9133305383573071E-3</v>
      </c>
      <c r="J610" s="24">
        <f ca="1">LN(Data!K622/Data!K621)</f>
        <v>-5.6593097152797674E-4</v>
      </c>
      <c r="K610" s="24">
        <f ca="1">LN(Data!L622/Data!L621)</f>
        <v>-2.9308112388423155E-3</v>
      </c>
      <c r="L610" s="24">
        <f ca="1">LN(Data!M622/Data!M621)</f>
        <v>6.5293488749788124E-3</v>
      </c>
      <c r="M610" s="24">
        <f ca="1">LN(Data!N622/Data!N621)</f>
        <v>-1.1678088074307594E-2</v>
      </c>
      <c r="N610" s="24">
        <f ca="1">LN(Data!O622/Data!O621)</f>
        <v>-8.2722447388211186E-3</v>
      </c>
      <c r="O610" s="24">
        <f ca="1">LN(Data!P622/Data!P621)</f>
        <v>-3.945856424277183E-3</v>
      </c>
    </row>
    <row r="611" spans="1:15" x14ac:dyDescent="0.35">
      <c r="A611">
        <f ca="1"/>
        <v>609</v>
      </c>
      <c r="B611" s="24">
        <f ca="1">LN(Data!C623/Data!C622)</f>
        <v>1.2636584004512057E-2</v>
      </c>
      <c r="C611" s="24">
        <f ca="1">LN(Data!D623/Data!D622)</f>
        <v>2.496548732740141E-2</v>
      </c>
      <c r="D611" s="24">
        <f ca="1">LN(Data!E623/Data!E622)</f>
        <v>5.5211508897370976E-2</v>
      </c>
      <c r="E611" s="24">
        <f ca="1">LN(Data!F623/Data!F622)</f>
        <v>2.5924977526314834E-2</v>
      </c>
      <c r="F611" s="24">
        <f ca="1">LN(Data!G623/Data!G622)</f>
        <v>3.1246381937033166E-2</v>
      </c>
      <c r="G611" s="24">
        <f ca="1">LN(Data!H623/Data!H622)</f>
        <v>-1.1211661300965341E-3</v>
      </c>
      <c r="H611" s="24">
        <f ca="1">LN(Data!I623/Data!I622)</f>
        <v>2.0099387035653125E-3</v>
      </c>
      <c r="I611" s="24">
        <f ca="1">LN(Data!J623/Data!J622)</f>
        <v>2.0159070001789271E-2</v>
      </c>
      <c r="J611" s="24">
        <f ca="1">LN(Data!K623/Data!K622)</f>
        <v>-7.5289793821800887E-3</v>
      </c>
      <c r="K611" s="24">
        <f ca="1">LN(Data!L623/Data!L622)</f>
        <v>5.9122044339561313E-3</v>
      </c>
      <c r="L611" s="24">
        <f ca="1">LN(Data!M623/Data!M622)</f>
        <v>2.8102302902004002E-2</v>
      </c>
      <c r="M611" s="24">
        <f ca="1">LN(Data!N623/Data!N622)</f>
        <v>4.4203407318152282E-3</v>
      </c>
      <c r="N611" s="24">
        <f ca="1">LN(Data!O623/Data!O622)</f>
        <v>1.6178371210699344E-2</v>
      </c>
      <c r="O611" s="24">
        <f ca="1">LN(Data!P623/Data!P622)</f>
        <v>1.5185263088188412E-2</v>
      </c>
    </row>
    <row r="612" spans="1:15" x14ac:dyDescent="0.35">
      <c r="A612">
        <f ca="1"/>
        <v>610</v>
      </c>
      <c r="B612" s="24">
        <f ca="1">LN(Data!C624/Data!C623)</f>
        <v>-2.6378279605502935E-3</v>
      </c>
      <c r="C612" s="24">
        <f ca="1">LN(Data!D624/Data!D623)</f>
        <v>0</v>
      </c>
      <c r="D612" s="24">
        <f ca="1">LN(Data!E624/Data!E623)</f>
        <v>1.2857603828543703E-3</v>
      </c>
      <c r="E612" s="24">
        <f ca="1">LN(Data!F624/Data!F623)</f>
        <v>-7.0626296783126343E-3</v>
      </c>
      <c r="F612" s="24">
        <f ca="1">LN(Data!G624/Data!G623)</f>
        <v>1.1578111874547777E-2</v>
      </c>
      <c r="G612" s="24">
        <f ca="1">LN(Data!H624/Data!H623)</f>
        <v>5.7526524894498414E-3</v>
      </c>
      <c r="H612" s="24">
        <f ca="1">LN(Data!I624/Data!I623)</f>
        <v>-4.9203342207238742E-3</v>
      </c>
      <c r="I612" s="24">
        <f ca="1">LN(Data!J624/Data!J623)</f>
        <v>-1.3273737491444259E-2</v>
      </c>
      <c r="J612" s="24">
        <f ca="1">LN(Data!K624/Data!K623)</f>
        <v>-1.7259165651258502E-2</v>
      </c>
      <c r="K612" s="24">
        <f ca="1">LN(Data!L624/Data!L623)</f>
        <v>-5.8725415683089253E-3</v>
      </c>
      <c r="L612" s="24">
        <f ca="1">LN(Data!M624/Data!M623)</f>
        <v>1.2360560711176824E-2</v>
      </c>
      <c r="M612" s="24">
        <f ca="1">LN(Data!N624/Data!N623)</f>
        <v>-9.6696966179588232E-3</v>
      </c>
      <c r="N612" s="24">
        <f ca="1">LN(Data!O624/Data!O623)</f>
        <v>-2.3786210467443711E-2</v>
      </c>
      <c r="O612" s="24">
        <f ca="1">LN(Data!P624/Data!P623)</f>
        <v>-4.2401935293338499E-3</v>
      </c>
    </row>
    <row r="613" spans="1:15" x14ac:dyDescent="0.35">
      <c r="A613">
        <f ca="1"/>
        <v>611</v>
      </c>
      <c r="B613" s="24">
        <f ca="1">LN(Data!C625/Data!C624)</f>
        <v>9.4201848936647913E-3</v>
      </c>
      <c r="C613" s="24">
        <f ca="1">LN(Data!D625/Data!D624)</f>
        <v>1.5441999414898083E-2</v>
      </c>
      <c r="D613" s="24">
        <f ca="1">LN(Data!E625/Data!E624)</f>
        <v>7.042282625412951E-3</v>
      </c>
      <c r="E613" s="24">
        <f ca="1">LN(Data!F625/Data!F624)</f>
        <v>-3.9091855476406881E-2</v>
      </c>
      <c r="F613" s="24">
        <f ca="1">LN(Data!G625/Data!G624)</f>
        <v>-6.4961852972322803E-3</v>
      </c>
      <c r="G613" s="24">
        <f ca="1">LN(Data!H625/Data!H624)</f>
        <v>8.5674012852985839E-3</v>
      </c>
      <c r="H613" s="24">
        <f ca="1">LN(Data!I625/Data!I624)</f>
        <v>-1.0820054842137689E-2</v>
      </c>
      <c r="I613" s="24">
        <f ca="1">LN(Data!J625/Data!J624)</f>
        <v>3.610760104221525E-4</v>
      </c>
      <c r="J613" s="24">
        <f ca="1">LN(Data!K625/Data!K624)</f>
        <v>-2.9057117640466749E-3</v>
      </c>
      <c r="K613" s="24">
        <f ca="1">LN(Data!L625/Data!L624)</f>
        <v>-4.4122102782564454E-3</v>
      </c>
      <c r="L613" s="24">
        <f ca="1">LN(Data!M625/Data!M624)</f>
        <v>-7.7888753785276734E-3</v>
      </c>
      <c r="M613" s="24">
        <f ca="1">LN(Data!N625/Data!N624)</f>
        <v>-8.1301260832501755E-3</v>
      </c>
      <c r="N613" s="24">
        <f ca="1">LN(Data!O625/Data!O624)</f>
        <v>-3.2979234699681823E-2</v>
      </c>
      <c r="O613" s="24">
        <f ca="1">LN(Data!P625/Data!P624)</f>
        <v>3.9873000045889456E-3</v>
      </c>
    </row>
    <row r="614" spans="1:15" x14ac:dyDescent="0.35">
      <c r="A614">
        <f ca="1"/>
        <v>612</v>
      </c>
      <c r="B614" s="24">
        <f ca="1">LN(Data!C626/Data!C625)</f>
        <v>5.1326776447566114E-3</v>
      </c>
      <c r="C614" s="24">
        <f ca="1">LN(Data!D626/Data!D625)</f>
        <v>2.5837239852791538E-3</v>
      </c>
      <c r="D614" s="24">
        <f ca="1">LN(Data!E626/Data!E625)</f>
        <v>6.0423144559624406E-3</v>
      </c>
      <c r="E614" s="24">
        <f ca="1">LN(Data!F626/Data!F625)</f>
        <v>1.9901154317294806E-2</v>
      </c>
      <c r="F614" s="24">
        <f ca="1">LN(Data!G626/Data!G625)</f>
        <v>1.6400563224665925E-3</v>
      </c>
      <c r="G614" s="24">
        <f ca="1">LN(Data!H626/Data!H625)</f>
        <v>-2.4143790077242325E-2</v>
      </c>
      <c r="H614" s="24">
        <f ca="1">LN(Data!I626/Data!I625)</f>
        <v>1.6983699734572906E-3</v>
      </c>
      <c r="I614" s="24">
        <f ca="1">LN(Data!J626/Data!J625)</f>
        <v>6.8357884461048663E-3</v>
      </c>
      <c r="J614" s="24">
        <f ca="1">LN(Data!K626/Data!K625)</f>
        <v>1.4539112767588333E-3</v>
      </c>
      <c r="K614" s="24">
        <f ca="1">LN(Data!L626/Data!L625)</f>
        <v>9.3182537487059691E-3</v>
      </c>
      <c r="L614" s="24">
        <f ca="1">LN(Data!M626/Data!M625)</f>
        <v>1.786722808093277E-2</v>
      </c>
      <c r="M614" s="24">
        <f ca="1">LN(Data!N626/Data!N625)</f>
        <v>4.3442913830614984E-3</v>
      </c>
      <c r="N614" s="24">
        <f ca="1">LN(Data!O626/Data!O625)</f>
        <v>1.335987506643601E-2</v>
      </c>
      <c r="O614" s="24">
        <f ca="1">LN(Data!P626/Data!P625)</f>
        <v>2.2905658952151516E-3</v>
      </c>
    </row>
    <row r="615" spans="1:15" x14ac:dyDescent="0.35">
      <c r="A615">
        <f ca="1"/>
        <v>613</v>
      </c>
      <c r="B615" s="24">
        <f ca="1">LN(Data!C627/Data!C626)</f>
        <v>8.9407787029671757E-3</v>
      </c>
      <c r="C615" s="24">
        <f ca="1">LN(Data!D627/Data!D626)</f>
        <v>2.1810259463601461E-3</v>
      </c>
      <c r="D615" s="24">
        <f ca="1">LN(Data!E627/Data!E626)</f>
        <v>-7.1623377788577483E-2</v>
      </c>
      <c r="E615" s="24">
        <f ca="1">LN(Data!F627/Data!F626)</f>
        <v>-4.9825182374647004E-2</v>
      </c>
      <c r="F615" s="24">
        <f ca="1">LN(Data!G627/Data!G626)</f>
        <v>1.9851768552731529E-2</v>
      </c>
      <c r="G615" s="24">
        <f ca="1">LN(Data!H627/Data!H626)</f>
        <v>1.5895012340919296E-2</v>
      </c>
      <c r="H615" s="24">
        <f ca="1">LN(Data!I627/Data!I626)</f>
        <v>-7.6084854887075231E-3</v>
      </c>
      <c r="I615" s="24">
        <f ca="1">LN(Data!J627/Data!J626)</f>
        <v>-9.0042027399284061E-3</v>
      </c>
      <c r="J615" s="24">
        <f ca="1">LN(Data!K627/Data!K626)</f>
        <v>-6.8518381628827063E-3</v>
      </c>
      <c r="K615" s="24">
        <f ca="1">LN(Data!L627/Data!L626)</f>
        <v>5.7065425722285946E-3</v>
      </c>
      <c r="L615" s="24">
        <f ca="1">LN(Data!M627/Data!M626)</f>
        <v>1.3562403264215206E-2</v>
      </c>
      <c r="M615" s="24">
        <f ca="1">LN(Data!N627/Data!N626)</f>
        <v>-4.4803550610726705E-3</v>
      </c>
      <c r="N615" s="24">
        <f ca="1">LN(Data!O627/Data!O626)</f>
        <v>-8.8238627529222333E-3</v>
      </c>
      <c r="O615" s="24">
        <f ca="1">LN(Data!P627/Data!P626)</f>
        <v>3.5266296815877206E-3</v>
      </c>
    </row>
    <row r="616" spans="1:15" x14ac:dyDescent="0.35">
      <c r="A616">
        <f ca="1"/>
        <v>614</v>
      </c>
      <c r="B616" s="24">
        <f ca="1">LN(Data!C628/Data!C627)</f>
        <v>-1.8076183101439452E-3</v>
      </c>
      <c r="C616" s="24">
        <f ca="1">LN(Data!D628/Data!D627)</f>
        <v>4.9392573003115212E-3</v>
      </c>
      <c r="D616" s="24">
        <f ca="1">LN(Data!E628/Data!E627)</f>
        <v>-5.1220873466652425E-3</v>
      </c>
      <c r="E616" s="24">
        <f ca="1">LN(Data!F628/Data!F627)</f>
        <v>3.2934567210223337E-2</v>
      </c>
      <c r="F616" s="24">
        <f ca="1">LN(Data!G628/Data!G627)</f>
        <v>5.9828231690702656E-3</v>
      </c>
      <c r="G616" s="24">
        <f ca="1">LN(Data!H628/Data!H627)</f>
        <v>-8.6386715436713186E-3</v>
      </c>
      <c r="H616" s="24">
        <f ca="1">LN(Data!I628/Data!I627)</f>
        <v>9.7556215831217947E-3</v>
      </c>
      <c r="I616" s="24">
        <f ca="1">LN(Data!J628/Data!J627)</f>
        <v>1.1868508314399243E-2</v>
      </c>
      <c r="J616" s="24">
        <f ca="1">LN(Data!K628/Data!K627)</f>
        <v>9.1737083106272124E-3</v>
      </c>
      <c r="K616" s="24">
        <f ca="1">LN(Data!L628/Data!L627)</f>
        <v>-5.8052173697786275E-3</v>
      </c>
      <c r="L616" s="24">
        <f ca="1">LN(Data!M628/Data!M627)</f>
        <v>2.1026080075974909E-3</v>
      </c>
      <c r="M616" s="24">
        <f ca="1">LN(Data!N628/Data!N627)</f>
        <v>1.1298026343381586E-2</v>
      </c>
      <c r="N616" s="24">
        <f ca="1">LN(Data!O628/Data!O627)</f>
        <v>1.7755816440820037E-2</v>
      </c>
      <c r="O616" s="24">
        <f ca="1">LN(Data!P628/Data!P627)</f>
        <v>-5.7834727447560776E-3</v>
      </c>
    </row>
    <row r="617" spans="1:15" x14ac:dyDescent="0.35">
      <c r="A617">
        <f ca="1"/>
        <v>615</v>
      </c>
      <c r="B617" s="24">
        <f ca="1">LN(Data!C629/Data!C628)</f>
        <v>-1.0479461944380755E-2</v>
      </c>
      <c r="C617" s="24">
        <f ca="1">LN(Data!D629/Data!D628)</f>
        <v>-6.3266324113620247E-3</v>
      </c>
      <c r="D617" s="24">
        <f ca="1">LN(Data!E629/Data!E628)</f>
        <v>1.1910979680351456E-2</v>
      </c>
      <c r="E617" s="24">
        <f ca="1">LN(Data!F629/Data!F628)</f>
        <v>-2.7083578224423588E-2</v>
      </c>
      <c r="F617" s="24">
        <f ca="1">LN(Data!G629/Data!G628)</f>
        <v>-7.354014192202378E-3</v>
      </c>
      <c r="G617" s="24">
        <f ca="1">LN(Data!H629/Data!H628)</f>
        <v>2.6321481513352795E-2</v>
      </c>
      <c r="H617" s="24">
        <f ca="1">LN(Data!I629/Data!I628)</f>
        <v>5.0108485331791554E-3</v>
      </c>
      <c r="I617" s="24">
        <f ca="1">LN(Data!J629/Data!J628)</f>
        <v>-7.2267034129509147E-2</v>
      </c>
      <c r="J617" s="24">
        <f ca="1">LN(Data!K629/Data!K628)</f>
        <v>1.0141254038290599E-3</v>
      </c>
      <c r="K617" s="24">
        <f ca="1">LN(Data!L629/Data!L628)</f>
        <v>-3.1033519337198886E-3</v>
      </c>
      <c r="L617" s="24">
        <f ca="1">LN(Data!M629/Data!M628)</f>
        <v>9.1993122098740186E-3</v>
      </c>
      <c r="M617" s="24">
        <f ca="1">LN(Data!N629/Data!N628)</f>
        <v>1.0905671261661382E-2</v>
      </c>
      <c r="N617" s="24">
        <f ca="1">LN(Data!O629/Data!O628)</f>
        <v>-6.8225685830084856E-2</v>
      </c>
      <c r="O617" s="24">
        <f ca="1">LN(Data!P629/Data!P628)</f>
        <v>-7.3955946792787167E-3</v>
      </c>
    </row>
    <row r="618" spans="1:15" x14ac:dyDescent="0.35">
      <c r="A618">
        <f ca="1"/>
        <v>616</v>
      </c>
      <c r="B618" s="24">
        <f ca="1">LN(Data!C630/Data!C629)</f>
        <v>3.738234025703522E-2</v>
      </c>
      <c r="C618" s="24">
        <f ca="1">LN(Data!D630/Data!D629)</f>
        <v>-7.1656357561455525E-3</v>
      </c>
      <c r="D618" s="24">
        <f ca="1">LN(Data!E630/Data!E629)</f>
        <v>3.3269868218318767E-2</v>
      </c>
      <c r="E618" s="24">
        <f ca="1">LN(Data!F630/Data!F629)</f>
        <v>-3.2789822822990956E-2</v>
      </c>
      <c r="F618" s="24">
        <f ca="1">LN(Data!G630/Data!G629)</f>
        <v>8.7429237784993716E-2</v>
      </c>
      <c r="G618" s="24">
        <f ca="1">LN(Data!H630/Data!H629)</f>
        <v>7.8216664136269867E-4</v>
      </c>
      <c r="H618" s="24">
        <f ca="1">LN(Data!I630/Data!I629)</f>
        <v>-3.3702185344001669E-4</v>
      </c>
      <c r="I618" s="24">
        <f ca="1">LN(Data!J630/Data!J629)</f>
        <v>3.4375433739148364E-2</v>
      </c>
      <c r="J618" s="24">
        <f ca="1">LN(Data!K630/Data!K629)</f>
        <v>-1.0141254038290696E-3</v>
      </c>
      <c r="K618" s="24">
        <f ca="1">LN(Data!L630/Data!L629)</f>
        <v>4.5523371099014061E-4</v>
      </c>
      <c r="L618" s="24">
        <f ca="1">LN(Data!M630/Data!M629)</f>
        <v>-3.7100174324113153E-2</v>
      </c>
      <c r="M618" s="24">
        <f ca="1">LN(Data!N630/Data!N629)</f>
        <v>-1.0972945640239887E-2</v>
      </c>
      <c r="N618" s="24">
        <f ca="1">LN(Data!O630/Data!O629)</f>
        <v>-3.2043043686204774E-2</v>
      </c>
      <c r="O618" s="24">
        <f ca="1">LN(Data!P630/Data!P629)</f>
        <v>5.0998475534883474E-3</v>
      </c>
    </row>
    <row r="619" spans="1:15" x14ac:dyDescent="0.35">
      <c r="A619">
        <f ca="1"/>
        <v>617</v>
      </c>
      <c r="B619" s="24">
        <f ca="1">LN(Data!C631/Data!C630)</f>
        <v>5.4783200263767082E-3</v>
      </c>
      <c r="C619" s="24">
        <f ca="1">LN(Data!D631/Data!D630)</f>
        <v>1.1124469113349819E-2</v>
      </c>
      <c r="D619" s="24">
        <f ca="1">LN(Data!E631/Data!E630)</f>
        <v>4.197316413092532E-2</v>
      </c>
      <c r="E619" s="24">
        <f ca="1">LN(Data!F631/Data!F630)</f>
        <v>0</v>
      </c>
      <c r="F619" s="24">
        <f ca="1">LN(Data!G631/Data!G630)</f>
        <v>7.0848749785709523E-3</v>
      </c>
      <c r="G619" s="24">
        <f ca="1">LN(Data!H631/Data!H630)</f>
        <v>5.1470128444601141E-3</v>
      </c>
      <c r="H619" s="24">
        <f ca="1">LN(Data!I631/Data!I630)</f>
        <v>4.2605737731656306E-3</v>
      </c>
      <c r="I619" s="24">
        <f ca="1">LN(Data!J631/Data!J630)</f>
        <v>1.113379220598824E-3</v>
      </c>
      <c r="J619" s="24">
        <f ca="1">LN(Data!K631/Data!K630)</f>
        <v>-1.0784132492948129E-2</v>
      </c>
      <c r="K619" s="24">
        <f ca="1">LN(Data!L631/Data!L630)</f>
        <v>5.1711321958779078E-3</v>
      </c>
      <c r="L619" s="24">
        <f ca="1">LN(Data!M631/Data!M630)</f>
        <v>6.6731492924611705E-3</v>
      </c>
      <c r="M619" s="24">
        <f ca="1">LN(Data!N631/Data!N630)</f>
        <v>-1.1843267722204865E-2</v>
      </c>
      <c r="N619" s="24">
        <f ca="1">LN(Data!O631/Data!O630)</f>
        <v>-4.172800801199251E-3</v>
      </c>
      <c r="O619" s="24">
        <f ca="1">LN(Data!P631/Data!P630)</f>
        <v>8.1965602667886869E-3</v>
      </c>
    </row>
    <row r="620" spans="1:15" x14ac:dyDescent="0.35">
      <c r="A620">
        <f ca="1"/>
        <v>618</v>
      </c>
      <c r="B620" s="24">
        <f ca="1">LN(Data!C632/Data!C631)</f>
        <v>-3.7541452460853166E-4</v>
      </c>
      <c r="C620" s="24">
        <f ca="1">LN(Data!D632/Data!D631)</f>
        <v>-1.6934362246515022E-2</v>
      </c>
      <c r="D620" s="24">
        <f ca="1">LN(Data!E632/Data!E631)</f>
        <v>-8.0330375863341422E-2</v>
      </c>
      <c r="E620" s="24">
        <f ca="1">LN(Data!F632/Data!F631)</f>
        <v>2.4865578084186744E-2</v>
      </c>
      <c r="F620" s="24">
        <f ca="1">LN(Data!G632/Data!G631)</f>
        <v>1.1555874367795533E-2</v>
      </c>
      <c r="G620" s="24">
        <f ca="1">LN(Data!H632/Data!H631)</f>
        <v>-6.6240861227727474E-2</v>
      </c>
      <c r="H620" s="24">
        <f ca="1">LN(Data!I632/Data!I631)</f>
        <v>-1.8477566219133172E-3</v>
      </c>
      <c r="I620" s="24">
        <f ca="1">LN(Data!J632/Data!J631)</f>
        <v>1.2166048676140701E-2</v>
      </c>
      <c r="J620" s="24">
        <f ca="1">LN(Data!K632/Data!K631)</f>
        <v>-4.2581372613379135E-3</v>
      </c>
      <c r="K620" s="24">
        <f ca="1">LN(Data!L632/Data!L631)</f>
        <v>-2.5864628147859225E-2</v>
      </c>
      <c r="L620" s="24">
        <f ca="1">LN(Data!M632/Data!M631)</f>
        <v>-1.5132152123518948E-2</v>
      </c>
      <c r="M620" s="24">
        <f ca="1">LN(Data!N632/Data!N631)</f>
        <v>-3.4097141600031244E-3</v>
      </c>
      <c r="N620" s="24">
        <f ca="1">LN(Data!O632/Data!O631)</f>
        <v>1.7329100696194248E-2</v>
      </c>
      <c r="O620" s="24">
        <f ca="1">LN(Data!P632/Data!P631)</f>
        <v>-2.7359338957790571E-3</v>
      </c>
    </row>
    <row r="621" spans="1:15" x14ac:dyDescent="0.35">
      <c r="A621">
        <f ca="1"/>
        <v>619</v>
      </c>
      <c r="B621" s="24">
        <f ca="1">LN(Data!C633/Data!C632)</f>
        <v>-7.5800769165061304E-3</v>
      </c>
      <c r="C621" s="24">
        <f ca="1">LN(Data!D633/Data!D632)</f>
        <v>-6.2481307771927617E-3</v>
      </c>
      <c r="D621" s="24">
        <f ca="1">LN(Data!E633/Data!E632)</f>
        <v>-3.2132666022128609E-2</v>
      </c>
      <c r="E621" s="24">
        <f ca="1">LN(Data!F633/Data!F632)</f>
        <v>-4.6734167799059964E-2</v>
      </c>
      <c r="F621" s="24">
        <f ca="1">LN(Data!G633/Data!G632)</f>
        <v>-4.0934732241236496E-3</v>
      </c>
      <c r="G621" s="24">
        <f ca="1">LN(Data!H633/Data!H632)</f>
        <v>1.5667839265239864E-2</v>
      </c>
      <c r="H621" s="24">
        <f ca="1">LN(Data!I633/Data!I632)</f>
        <v>-1.6827466389439224E-3</v>
      </c>
      <c r="I621" s="24">
        <f ca="1">LN(Data!J633/Data!J632)</f>
        <v>-1.4394048112453697E-2</v>
      </c>
      <c r="J621" s="24">
        <f ca="1">LN(Data!K633/Data!K632)</f>
        <v>-7.8292740572405411E-3</v>
      </c>
      <c r="K621" s="24">
        <f ca="1">LN(Data!L633/Data!L632)</f>
        <v>6.4438402593897859E-3</v>
      </c>
      <c r="L621" s="24">
        <f ca="1">LN(Data!M633/Data!M632)</f>
        <v>-1.1611478909434923E-2</v>
      </c>
      <c r="M621" s="24">
        <f ca="1">LN(Data!N633/Data!N632)</f>
        <v>-3.2491577346541178E-2</v>
      </c>
      <c r="N621" s="24">
        <f ca="1">LN(Data!O633/Data!O632)</f>
        <v>-1.5822147880019857E-2</v>
      </c>
      <c r="O621" s="24">
        <f ca="1">LN(Data!P633/Data!P632)</f>
        <v>2.5850651429260101E-3</v>
      </c>
    </row>
    <row r="622" spans="1:15" x14ac:dyDescent="0.35">
      <c r="A622">
        <f ca="1"/>
        <v>620</v>
      </c>
      <c r="B622" s="24">
        <f ca="1">LN(Data!C634/Data!C633)</f>
        <v>-1.4950620469677826E-2</v>
      </c>
      <c r="C622" s="24">
        <f ca="1">LN(Data!D634/Data!D633)</f>
        <v>1.6641988090603268E-2</v>
      </c>
      <c r="D622" s="24">
        <f ca="1">LN(Data!E634/Data!E633)</f>
        <v>-9.1711401191071091E-3</v>
      </c>
      <c r="E622" s="24">
        <f ca="1">LN(Data!F634/Data!F633)</f>
        <v>-4.7229878893696974E-3</v>
      </c>
      <c r="F622" s="24">
        <f ca="1">LN(Data!G634/Data!G633)</f>
        <v>2.360402616444154E-2</v>
      </c>
      <c r="G622" s="24">
        <f ca="1">LN(Data!H634/Data!H633)</f>
        <v>1.7840239620104205E-2</v>
      </c>
      <c r="H622" s="24">
        <f ca="1">LN(Data!I634/Data!I633)</f>
        <v>-6.589902470423503E-3</v>
      </c>
      <c r="I622" s="24">
        <f ca="1">LN(Data!J634/Data!J633)</f>
        <v>-8.5869484138703586E-3</v>
      </c>
      <c r="J622" s="24">
        <f ca="1">LN(Data!K634/Data!K633)</f>
        <v>6.3567366095933081E-3</v>
      </c>
      <c r="K622" s="24">
        <f ca="1">LN(Data!L634/Data!L633)</f>
        <v>4.2142864933734724E-4</v>
      </c>
      <c r="L622" s="24">
        <f ca="1">LN(Data!M634/Data!M633)</f>
        <v>-5.3027079623060719E-3</v>
      </c>
      <c r="M622" s="24">
        <f ca="1">LN(Data!N634/Data!N633)</f>
        <v>9.7609707256261502E-3</v>
      </c>
      <c r="N622" s="24">
        <f ca="1">LN(Data!O634/Data!O633)</f>
        <v>-8.2169273316760937E-4</v>
      </c>
      <c r="O622" s="24">
        <f ca="1">LN(Data!P634/Data!P633)</f>
        <v>2.4278968768456778E-3</v>
      </c>
    </row>
    <row r="623" spans="1:15" x14ac:dyDescent="0.35">
      <c r="A623">
        <f ca="1"/>
        <v>621</v>
      </c>
      <c r="B623" s="24">
        <f ca="1">LN(Data!C635/Data!C634)</f>
        <v>-3.2791245197944616E-2</v>
      </c>
      <c r="C623" s="24">
        <f ca="1">LN(Data!D635/Data!D634)</f>
        <v>-3.1866189084612966E-3</v>
      </c>
      <c r="D623" s="24">
        <f ca="1">LN(Data!E635/Data!E634)</f>
        <v>-2.1284151348262875E-3</v>
      </c>
      <c r="E623" s="24">
        <f ca="1">LN(Data!F635/Data!F634)</f>
        <v>-6.9432034823278983E-3</v>
      </c>
      <c r="F623" s="24">
        <f ca="1">LN(Data!G635/Data!G634)</f>
        <v>-1.9214709337034292E-3</v>
      </c>
      <c r="G623" s="24">
        <f ca="1">LN(Data!H635/Data!H634)</f>
        <v>4.8107854167924284E-3</v>
      </c>
      <c r="H623" s="24">
        <f ca="1">LN(Data!I635/Data!I634)</f>
        <v>-6.6336175221704098E-3</v>
      </c>
      <c r="I623" s="24">
        <f ca="1">LN(Data!J635/Data!J634)</f>
        <v>-7.5018758206951773E-4</v>
      </c>
      <c r="J623" s="24">
        <f ca="1">LN(Data!K635/Data!K634)</f>
        <v>-5.8962265859158062E-4</v>
      </c>
      <c r="K623" s="24">
        <f ca="1">LN(Data!L635/Data!L634)</f>
        <v>3.9247932797739698E-3</v>
      </c>
      <c r="L623" s="24">
        <f ca="1">LN(Data!M635/Data!M634)</f>
        <v>2.5589149103271033E-2</v>
      </c>
      <c r="M623" s="24">
        <f ca="1">LN(Data!N635/Data!N634)</f>
        <v>-3.0795097125131143E-3</v>
      </c>
      <c r="N623" s="24">
        <f ca="1">LN(Data!O635/Data!O634)</f>
        <v>-2.132454108766442E-2</v>
      </c>
      <c r="O623" s="24">
        <f ca="1">LN(Data!P635/Data!P634)</f>
        <v>2.8890411951859631E-3</v>
      </c>
    </row>
    <row r="624" spans="1:15" x14ac:dyDescent="0.35">
      <c r="A624">
        <f ca="1"/>
        <v>622</v>
      </c>
      <c r="B624" s="24">
        <f ca="1">LN(Data!C636/Data!C635)</f>
        <v>1.4185256029157005E-2</v>
      </c>
      <c r="C624" s="24">
        <f ca="1">LN(Data!D636/Data!D635)</f>
        <v>1.2291986646484693E-2</v>
      </c>
      <c r="D624" s="24">
        <f ca="1">LN(Data!E636/Data!E635)</f>
        <v>-1.035168979598477E-2</v>
      </c>
      <c r="E624" s="24">
        <f ca="1">LN(Data!F636/Data!F635)</f>
        <v>6.2146060001874795E-3</v>
      </c>
      <c r="F624" s="24">
        <f ca="1">LN(Data!G636/Data!G635)</f>
        <v>5.004806709796754E-3</v>
      </c>
      <c r="G624" s="24">
        <f ca="1">LN(Data!H636/Data!H635)</f>
        <v>1.3190497166772803E-2</v>
      </c>
      <c r="H624" s="24">
        <f ca="1">LN(Data!I636/Data!I635)</f>
        <v>1.5298500407894258E-2</v>
      </c>
      <c r="I624" s="24">
        <f ca="1">LN(Data!J636/Data!J635)</f>
        <v>-4.8899852941917919E-3</v>
      </c>
      <c r="J624" s="24">
        <f ca="1">LN(Data!K636/Data!K635)</f>
        <v>-2.9533394177524807E-3</v>
      </c>
      <c r="K624" s="24">
        <f ca="1">LN(Data!L636/Data!L635)</f>
        <v>1.2782362083138793E-3</v>
      </c>
      <c r="L624" s="24">
        <f ca="1">LN(Data!M636/Data!M635)</f>
        <v>-6.2818358854407142E-3</v>
      </c>
      <c r="M624" s="24">
        <f ca="1">LN(Data!N636/Data!N635)</f>
        <v>1.0945070745526727E-2</v>
      </c>
      <c r="N624" s="24">
        <f ca="1">LN(Data!O636/Data!O635)</f>
        <v>5.5967540288393849E-4</v>
      </c>
      <c r="O624" s="24">
        <f ca="1">LN(Data!P636/Data!P635)</f>
        <v>8.1212819210673155E-3</v>
      </c>
    </row>
    <row r="625" spans="1:15" x14ac:dyDescent="0.35">
      <c r="A625">
        <f ca="1"/>
        <v>623</v>
      </c>
      <c r="B625" s="24">
        <f ca="1">LN(Data!C637/Data!C636)</f>
        <v>1.7410480721885509E-2</v>
      </c>
      <c r="C625" s="24">
        <f ca="1">LN(Data!D637/Data!D636)</f>
        <v>-3.3553766800776914E-3</v>
      </c>
      <c r="D625" s="24">
        <f ca="1">LN(Data!E637/Data!E636)</f>
        <v>-2.3966288698701935E-2</v>
      </c>
      <c r="E625" s="24">
        <f ca="1">LN(Data!F637/Data!F636)</f>
        <v>2.5477720787987828E-3</v>
      </c>
      <c r="F625" s="24">
        <f ca="1">LN(Data!G637/Data!G636)</f>
        <v>1.7873105740958803E-3</v>
      </c>
      <c r="G625" s="24">
        <f ca="1">LN(Data!H637/Data!H636)</f>
        <v>5.6675214676239127E-3</v>
      </c>
      <c r="H625" s="24">
        <f ca="1">LN(Data!I637/Data!I636)</f>
        <v>-2.4680290741685919E-3</v>
      </c>
      <c r="I625" s="24">
        <f ca="1">LN(Data!J637/Data!J636)</f>
        <v>-1.4815085785140699E-2</v>
      </c>
      <c r="J625" s="24">
        <f ca="1">LN(Data!K637/Data!K636)</f>
        <v>-9.0619352946606016E-3</v>
      </c>
      <c r="K625" s="24">
        <f ca="1">LN(Data!L637/Data!L636)</f>
        <v>1.7588567095604728E-2</v>
      </c>
      <c r="L625" s="24">
        <f ca="1">LN(Data!M637/Data!M636)</f>
        <v>-7.6344574103122936E-3</v>
      </c>
      <c r="M625" s="24">
        <f ca="1">LN(Data!N637/Data!N636)</f>
        <v>-4.8651750121298087E-3</v>
      </c>
      <c r="N625" s="24">
        <f ca="1">LN(Data!O637/Data!O636)</f>
        <v>-2.4711846234561786E-2</v>
      </c>
      <c r="O625" s="24">
        <f ca="1">LN(Data!P637/Data!P636)</f>
        <v>-2.1505198551051316E-4</v>
      </c>
    </row>
    <row r="626" spans="1:15" x14ac:dyDescent="0.35">
      <c r="A626">
        <f ca="1"/>
        <v>624</v>
      </c>
      <c r="B626" s="24">
        <f ca="1">LN(Data!C638/Data!C637)</f>
        <v>1.1173300598125255E-2</v>
      </c>
      <c r="C626" s="24">
        <f ca="1">LN(Data!D638/Data!D637)</f>
        <v>1.9768706202576516E-4</v>
      </c>
      <c r="D626" s="24">
        <f ca="1">LN(Data!E638/Data!E637)</f>
        <v>-2.7950394108345284E-2</v>
      </c>
      <c r="E626" s="24">
        <f ca="1">LN(Data!F638/Data!F637)</f>
        <v>-5.4674821821335011E-3</v>
      </c>
      <c r="F626" s="24">
        <f ca="1">LN(Data!G638/Data!G637)</f>
        <v>4.3913556229763784E-2</v>
      </c>
      <c r="G626" s="24">
        <f ca="1">LN(Data!H638/Data!H637)</f>
        <v>-2.3026027233300762E-2</v>
      </c>
      <c r="H626" s="24">
        <f ca="1">LN(Data!I638/Data!I637)</f>
        <v>-3.7135022700460272E-3</v>
      </c>
      <c r="I626" s="24">
        <f ca="1">LN(Data!J638/Data!J637)</f>
        <v>-1.9320539156541375E-2</v>
      </c>
      <c r="J626" s="24">
        <f ca="1">LN(Data!K638/Data!K637)</f>
        <v>-1.2010353048324849E-2</v>
      </c>
      <c r="K626" s="24">
        <f ca="1">LN(Data!L638/Data!L637)</f>
        <v>1.0651057521778771E-2</v>
      </c>
      <c r="L626" s="24">
        <f ca="1">LN(Data!M638/Data!M637)</f>
        <v>-4.3888593599885227E-3</v>
      </c>
      <c r="M626" s="24">
        <f ca="1">LN(Data!N638/Data!N637)</f>
        <v>-2.0340638646422188E-2</v>
      </c>
      <c r="N626" s="24">
        <f ca="1">LN(Data!O638/Data!O637)</f>
        <v>-2.9611854046644716E-2</v>
      </c>
      <c r="O626" s="24">
        <f ca="1">LN(Data!P638/Data!P637)</f>
        <v>5.1979028444390776E-3</v>
      </c>
    </row>
    <row r="627" spans="1:15" x14ac:dyDescent="0.35">
      <c r="A627">
        <f ca="1"/>
        <v>625</v>
      </c>
      <c r="B627" s="24">
        <f ca="1">LN(Data!C639/Data!C638)</f>
        <v>6.1072107269313034E-3</v>
      </c>
      <c r="C627" s="24">
        <f ca="1">LN(Data!D639/Data!D638)</f>
        <v>1.382716269684225E-3</v>
      </c>
      <c r="D627" s="24">
        <f ca="1">LN(Data!E639/Data!E638)</f>
        <v>-1.6768685602450442E-2</v>
      </c>
      <c r="E627" s="24">
        <f ca="1">LN(Data!F639/Data!F638)</f>
        <v>-1.4630580517603286E-3</v>
      </c>
      <c r="F627" s="24">
        <f ca="1">LN(Data!G639/Data!G638)</f>
        <v>-1.7900834185212763E-3</v>
      </c>
      <c r="G627" s="24">
        <f ca="1">LN(Data!H639/Data!H638)</f>
        <v>3.6879701866135398E-3</v>
      </c>
      <c r="H627" s="24">
        <f ca="1">LN(Data!I639/Data!I638)</f>
        <v>-5.3128480815204521E-3</v>
      </c>
      <c r="I627" s="24">
        <f ca="1">LN(Data!J639/Data!J638)</f>
        <v>1.163705917459339E-2</v>
      </c>
      <c r="J627" s="24">
        <f ca="1">LN(Data!K639/Data!K638)</f>
        <v>4.5300114024944608E-4</v>
      </c>
      <c r="K627" s="24">
        <f ca="1">LN(Data!L639/Data!L638)</f>
        <v>-1.2339086658352013E-2</v>
      </c>
      <c r="L627" s="24">
        <f ca="1">LN(Data!M639/Data!M638)</f>
        <v>4.913570124742752E-2</v>
      </c>
      <c r="M627" s="24">
        <f ca="1">LN(Data!N639/Data!N638)</f>
        <v>-4.3467485691810366E-3</v>
      </c>
      <c r="N627" s="24">
        <f ca="1">LN(Data!O639/Data!O638)</f>
        <v>-5.4794657646254838E-3</v>
      </c>
      <c r="O627" s="24">
        <f ca="1">LN(Data!P639/Data!P638)</f>
        <v>-1.3175449459450247E-3</v>
      </c>
    </row>
    <row r="628" spans="1:15" x14ac:dyDescent="0.35">
      <c r="A628">
        <f ca="1"/>
        <v>626</v>
      </c>
      <c r="B628" s="24">
        <f ca="1">LN(Data!C640/Data!C639)</f>
        <v>3.5209828050978467E-3</v>
      </c>
      <c r="C628" s="24">
        <f ca="1">LN(Data!D640/Data!D639)</f>
        <v>1.4501527887590196E-2</v>
      </c>
      <c r="D628" s="24">
        <f ca="1">LN(Data!E640/Data!E639)</f>
        <v>-1.120784679070643E-2</v>
      </c>
      <c r="E628" s="24">
        <f ca="1">LN(Data!F640/Data!F639)</f>
        <v>4.0182702469225432E-3</v>
      </c>
      <c r="F628" s="24">
        <f ca="1">LN(Data!G640/Data!G639)</f>
        <v>-6.5110378016806384E-3</v>
      </c>
      <c r="G628" s="24">
        <f ca="1">LN(Data!H640/Data!H639)</f>
        <v>-2.2432311922393556E-3</v>
      </c>
      <c r="H628" s="24">
        <f ca="1">LN(Data!I640/Data!I639)</f>
        <v>4.1848163770217038E-3</v>
      </c>
      <c r="I628" s="24">
        <f ca="1">LN(Data!J640/Data!J639)</f>
        <v>-7.7429732569201729E-3</v>
      </c>
      <c r="J628" s="24">
        <f ca="1">LN(Data!K640/Data!K639)</f>
        <v>1.2004946096823621E-2</v>
      </c>
      <c r="K628" s="24">
        <f ca="1">LN(Data!L640/Data!L639)</f>
        <v>1.923341711194247E-3</v>
      </c>
      <c r="L628" s="24">
        <f ca="1">LN(Data!M640/Data!M639)</f>
        <v>-1.200646334605051E-2</v>
      </c>
      <c r="M628" s="24">
        <f ca="1">LN(Data!N640/Data!N639)</f>
        <v>8.5330817132866117E-3</v>
      </c>
      <c r="N628" s="24">
        <f ca="1">LN(Data!O640/Data!O639)</f>
        <v>-1.2251759408201605E-2</v>
      </c>
      <c r="O628" s="24">
        <f ca="1">LN(Data!P640/Data!P639)</f>
        <v>-1.1542775504926077E-3</v>
      </c>
    </row>
    <row r="629" spans="1:15" x14ac:dyDescent="0.35">
      <c r="A629">
        <f ca="1"/>
        <v>627</v>
      </c>
      <c r="B629" s="24">
        <f ca="1">LN(Data!C641/Data!C640)</f>
        <v>-4.6553652135744661E-3</v>
      </c>
      <c r="C629" s="24">
        <f ca="1">LN(Data!D641/Data!D640)</f>
        <v>1.4102426318895299E-2</v>
      </c>
      <c r="D629" s="24">
        <f ca="1">LN(Data!E641/Data!E640)</f>
        <v>2.1531012448137054E-2</v>
      </c>
      <c r="E629" s="24">
        <f ca="1">LN(Data!F641/Data!F640)</f>
        <v>1.8211624046366689E-3</v>
      </c>
      <c r="F629" s="24">
        <f ca="1">LN(Data!G641/Data!G640)</f>
        <v>9.9689796006374419E-3</v>
      </c>
      <c r="G629" s="24">
        <f ca="1">LN(Data!H641/Data!H640)</f>
        <v>4.0552468307199399E-2</v>
      </c>
      <c r="H629" s="24">
        <f ca="1">LN(Data!I641/Data!I640)</f>
        <v>-1.7304621244688585E-2</v>
      </c>
      <c r="I629" s="24">
        <f ca="1">LN(Data!J641/Data!J640)</f>
        <v>1.35111107647993E-2</v>
      </c>
      <c r="J629" s="24">
        <f ca="1">LN(Data!K641/Data!K640)</f>
        <v>-8.6891932473796025E-3</v>
      </c>
      <c r="K629" s="24">
        <f ca="1">LN(Data!L641/Data!L640)</f>
        <v>-3.0830583985846176E-3</v>
      </c>
      <c r="L629" s="24">
        <f ca="1">LN(Data!M641/Data!M640)</f>
        <v>3.5959848374542244E-3</v>
      </c>
      <c r="M629" s="24">
        <f ca="1">LN(Data!N641/Data!N640)</f>
        <v>-3.5466060724961158E-3</v>
      </c>
      <c r="N629" s="24">
        <f ca="1">LN(Data!O641/Data!O640)</f>
        <v>-1.5034202839703866E-4</v>
      </c>
      <c r="O629" s="24">
        <f ca="1">LN(Data!P641/Data!P640)</f>
        <v>4.6912507952209205E-3</v>
      </c>
    </row>
    <row r="630" spans="1:15" x14ac:dyDescent="0.35">
      <c r="A630">
        <f ca="1"/>
        <v>628</v>
      </c>
      <c r="B630" s="24">
        <f ca="1">LN(Data!C642/Data!C641)</f>
        <v>3.1530602396182335E-2</v>
      </c>
      <c r="C630" s="24">
        <f ca="1">LN(Data!D642/Data!D641)</f>
        <v>2.2992920649058928E-3</v>
      </c>
      <c r="D630" s="24">
        <f ca="1">LN(Data!E642/Data!E641)</f>
        <v>-4.6719278363458877E-2</v>
      </c>
      <c r="E630" s="24">
        <f ca="1">LN(Data!F642/Data!F641)</f>
        <v>0</v>
      </c>
      <c r="F630" s="24">
        <f ca="1">LN(Data!G642/Data!G641)</f>
        <v>1.0616774611152695E-2</v>
      </c>
      <c r="G630" s="24">
        <f ca="1">LN(Data!H642/Data!H641)</f>
        <v>1.6929592346700305E-3</v>
      </c>
      <c r="H630" s="24">
        <f ca="1">LN(Data!I642/Data!I641)</f>
        <v>1.1588541276245883E-2</v>
      </c>
      <c r="I630" s="24">
        <f ca="1">LN(Data!J642/Data!J641)</f>
        <v>1.2952562035727146E-2</v>
      </c>
      <c r="J630" s="24">
        <f ca="1">LN(Data!K642/Data!K641)</f>
        <v>-4.5150124929824794E-4</v>
      </c>
      <c r="K630" s="24">
        <f ca="1">LN(Data!L642/Data!L641)</f>
        <v>1.8473215755626417E-2</v>
      </c>
      <c r="L630" s="24">
        <f ca="1">LN(Data!M642/Data!M641)</f>
        <v>-2.6965040573147393E-2</v>
      </c>
      <c r="M630" s="24">
        <f ca="1">LN(Data!N642/Data!N641)</f>
        <v>7.2923258482945133E-3</v>
      </c>
      <c r="N630" s="24">
        <f ca="1">LN(Data!O642/Data!O641)</f>
        <v>-7.5204936988169241E-4</v>
      </c>
      <c r="O630" s="24">
        <f ca="1">LN(Data!P642/Data!P641)</f>
        <v>4.6530000719712753E-3</v>
      </c>
    </row>
    <row r="631" spans="1:15" x14ac:dyDescent="0.35">
      <c r="A631">
        <f ca="1"/>
        <v>629</v>
      </c>
      <c r="B631" s="24">
        <f ca="1">LN(Data!C643/Data!C642)</f>
        <v>4.2192948427032299E-2</v>
      </c>
      <c r="C631" s="24">
        <f ca="1">LN(Data!D643/Data!D642)</f>
        <v>-6.3358184490857833E-3</v>
      </c>
      <c r="D631" s="24">
        <f ca="1">LN(Data!E643/Data!E642)</f>
        <v>3.1773608327161189E-2</v>
      </c>
      <c r="E631" s="24">
        <f ca="1">LN(Data!F643/Data!F642)</f>
        <v>-2.2448044726748738E-2</v>
      </c>
      <c r="F631" s="24">
        <f ca="1">LN(Data!G643/Data!G642)</f>
        <v>-8.6348491169880894E-3</v>
      </c>
      <c r="G631" s="24">
        <f ca="1">LN(Data!H643/Data!H642)</f>
        <v>-1.2534013219692587E-2</v>
      </c>
      <c r="H631" s="24">
        <f ca="1">LN(Data!I643/Data!I642)</f>
        <v>-1.130149015046957E-2</v>
      </c>
      <c r="I631" s="24">
        <f ca="1">LN(Data!J643/Data!J642)</f>
        <v>-1.515151805010875E-3</v>
      </c>
      <c r="J631" s="24">
        <f ca="1">LN(Data!K643/Data!K642)</f>
        <v>-3.317252740395293E-3</v>
      </c>
      <c r="K631" s="24">
        <f ca="1">LN(Data!L643/Data!L642)</f>
        <v>-6.7417291709534486E-3</v>
      </c>
      <c r="L631" s="24">
        <f ca="1">LN(Data!M643/Data!M642)</f>
        <v>-7.4026029310604894E-3</v>
      </c>
      <c r="M631" s="24">
        <f ca="1">LN(Data!N643/Data!N642)</f>
        <v>-5.1628531526219041E-3</v>
      </c>
      <c r="N631" s="24">
        <f ca="1">LN(Data!O643/Data!O642)</f>
        <v>4.204210396779688E-3</v>
      </c>
      <c r="O631" s="24">
        <f ca="1">LN(Data!P643/Data!P642)</f>
        <v>4.8592069783582022E-3</v>
      </c>
    </row>
    <row r="632" spans="1:15" x14ac:dyDescent="0.35">
      <c r="A632">
        <f ca="1"/>
        <v>630</v>
      </c>
      <c r="B632" s="24">
        <f ca="1">LN(Data!C644/Data!C643)</f>
        <v>-6.4641466198891257E-3</v>
      </c>
      <c r="C632" s="24">
        <f ca="1">LN(Data!D644/Data!D643)</f>
        <v>-4.2462908814510968E-3</v>
      </c>
      <c r="D632" s="24">
        <f ca="1">LN(Data!E644/Data!E643)</f>
        <v>2.516335590274103E-2</v>
      </c>
      <c r="E632" s="24">
        <f ca="1">LN(Data!F644/Data!F643)</f>
        <v>5.9369376609563554E-3</v>
      </c>
      <c r="F632" s="24">
        <f ca="1">LN(Data!G644/Data!G643)</f>
        <v>-3.4510833752082136E-3</v>
      </c>
      <c r="G632" s="24">
        <f ca="1">LN(Data!H644/Data!H643)</f>
        <v>1.9582770568594289E-2</v>
      </c>
      <c r="H632" s="24">
        <f ca="1">LN(Data!I644/Data!I643)</f>
        <v>1.351256342136832E-2</v>
      </c>
      <c r="I632" s="24">
        <f ca="1">LN(Data!J644/Data!J643)</f>
        <v>6.8001773190646412E-3</v>
      </c>
      <c r="J632" s="24">
        <f ca="1">LN(Data!K644/Data!K643)</f>
        <v>7.5233577846694176E-3</v>
      </c>
      <c r="K632" s="24">
        <f ca="1">LN(Data!L644/Data!L643)</f>
        <v>-1.0198587927461228E-2</v>
      </c>
      <c r="L632" s="24">
        <f ca="1">LN(Data!M644/Data!M643)</f>
        <v>1.432005377474869E-2</v>
      </c>
      <c r="M632" s="24">
        <f ca="1">LN(Data!N644/Data!N643)</f>
        <v>6.1499504618482215E-3</v>
      </c>
      <c r="N632" s="24">
        <f ca="1">LN(Data!O644/Data!O643)</f>
        <v>-1.2817788397499318E-2</v>
      </c>
      <c r="O632" s="24">
        <f ca="1">LN(Data!P644/Data!P643)</f>
        <v>-5.2515818321643964E-3</v>
      </c>
    </row>
    <row r="633" spans="1:15" x14ac:dyDescent="0.35">
      <c r="A633">
        <f ca="1"/>
        <v>631</v>
      </c>
      <c r="B633" s="24">
        <f ca="1">LN(Data!C645/Data!C644)</f>
        <v>-8.367258825429779E-3</v>
      </c>
      <c r="C633" s="24">
        <f ca="1">LN(Data!D645/Data!D644)</f>
        <v>0</v>
      </c>
      <c r="D633" s="24">
        <f ca="1">LN(Data!E645/Data!E644)</f>
        <v>8.2490156547933378E-3</v>
      </c>
      <c r="E633" s="24">
        <f ca="1">LN(Data!F645/Data!F644)</f>
        <v>2.2316638611112802E-2</v>
      </c>
      <c r="F633" s="24">
        <f ca="1">LN(Data!G645/Data!G644)</f>
        <v>-1.8123992487777473E-2</v>
      </c>
      <c r="G633" s="24">
        <f ca="1">LN(Data!H645/Data!H644)</f>
        <v>-1.5852582842670479E-2</v>
      </c>
      <c r="H633" s="24">
        <f ca="1">LN(Data!I645/Data!I644)</f>
        <v>6.2275315512220694E-4</v>
      </c>
      <c r="I633" s="24">
        <f ca="1">LN(Data!J645/Data!J644)</f>
        <v>6.7542470655639905E-3</v>
      </c>
      <c r="J633" s="24">
        <f ca="1">LN(Data!K645/Data!K644)</f>
        <v>-3.9050815621696142E-3</v>
      </c>
      <c r="K633" s="24">
        <f ca="1">LN(Data!L645/Data!L644)</f>
        <v>1.8050192269559011E-3</v>
      </c>
      <c r="L633" s="24">
        <f ca="1">LN(Data!M645/Data!M644)</f>
        <v>1.0074032255203931E-2</v>
      </c>
      <c r="M633" s="24">
        <f ca="1">LN(Data!N645/Data!N644)</f>
        <v>1.9009404816094245E-3</v>
      </c>
      <c r="N633" s="24">
        <f ca="1">LN(Data!O645/Data!O644)</f>
        <v>1.2143302667278821E-2</v>
      </c>
      <c r="O633" s="24">
        <f ca="1">LN(Data!P645/Data!P644)</f>
        <v>-3.3414169856205845E-3</v>
      </c>
    </row>
    <row r="634" spans="1:15" x14ac:dyDescent="0.35">
      <c r="A634">
        <f ca="1"/>
        <v>632</v>
      </c>
      <c r="B634" s="24">
        <f ca="1">LN(Data!C646/Data!C645)</f>
        <v>1.7911630124575698E-2</v>
      </c>
      <c r="C634" s="24">
        <f ca="1">LN(Data!D646/Data!D645)</f>
        <v>2.8971531611527873E-3</v>
      </c>
      <c r="D634" s="24">
        <f ca="1">LN(Data!E646/Data!E645)</f>
        <v>-3.5731661348625356E-2</v>
      </c>
      <c r="E634" s="24">
        <f ca="1">LN(Data!F646/Data!F645)</f>
        <v>-3.3103427225672138E-2</v>
      </c>
      <c r="F634" s="24">
        <f ca="1">LN(Data!G646/Data!G645)</f>
        <v>-5.4774648542113367E-3</v>
      </c>
      <c r="G634" s="24">
        <f ca="1">LN(Data!H646/Data!H645)</f>
        <v>7.8807485051478748E-3</v>
      </c>
      <c r="H634" s="24">
        <f ca="1">LN(Data!I646/Data!I645)</f>
        <v>5.8687601433416109E-3</v>
      </c>
      <c r="I634" s="24">
        <f ca="1">LN(Data!J646/Data!J645)</f>
        <v>-3.5398557943274608E-2</v>
      </c>
      <c r="J634" s="24">
        <f ca="1">LN(Data!K646/Data!K645)</f>
        <v>-7.0981193588189996E-3</v>
      </c>
      <c r="K634" s="24">
        <f ca="1">LN(Data!L646/Data!L645)</f>
        <v>-6.134626683067846E-3</v>
      </c>
      <c r="L634" s="24">
        <f ca="1">LN(Data!M646/Data!M645)</f>
        <v>2.1303800132294018E-3</v>
      </c>
      <c r="M634" s="24">
        <f ca="1">LN(Data!N646/Data!N645)</f>
        <v>-1.5952693937260037E-2</v>
      </c>
      <c r="N634" s="24">
        <f ca="1">LN(Data!O646/Data!O645)</f>
        <v>-5.5630875692038806E-3</v>
      </c>
      <c r="O634" s="24">
        <f ca="1">LN(Data!P646/Data!P645)</f>
        <v>-4.7858391307879439E-3</v>
      </c>
    </row>
    <row r="635" spans="1:15" x14ac:dyDescent="0.35">
      <c r="A635">
        <f ca="1"/>
        <v>633</v>
      </c>
      <c r="B635" s="24">
        <f ca="1">LN(Data!C647/Data!C646)</f>
        <v>-5.5042787262334567E-3</v>
      </c>
      <c r="C635" s="24">
        <f ca="1">LN(Data!D647/Data!D646)</f>
        <v>6.9191127469246418E-3</v>
      </c>
      <c r="D635" s="24">
        <f ca="1">LN(Data!E647/Data!E646)</f>
        <v>3.1240635836161434E-2</v>
      </c>
      <c r="E635" s="24">
        <f ca="1">LN(Data!F647/Data!F646)</f>
        <v>1.3373156211858127E-2</v>
      </c>
      <c r="F635" s="24">
        <f ca="1">LN(Data!G647/Data!G646)</f>
        <v>3.0467393015403623E-3</v>
      </c>
      <c r="G635" s="24">
        <f ca="1">LN(Data!H647/Data!H646)</f>
        <v>1.7545648060383844E-2</v>
      </c>
      <c r="H635" s="24">
        <f ca="1">LN(Data!I647/Data!I646)</f>
        <v>1.1078895772030429E-2</v>
      </c>
      <c r="I635" s="24">
        <f ca="1">LN(Data!J647/Data!J646)</f>
        <v>9.255754468853487E-3</v>
      </c>
      <c r="J635" s="24">
        <f ca="1">LN(Data!K647/Data!K646)</f>
        <v>-4.7094655975541194E-3</v>
      </c>
      <c r="K635" s="24">
        <f ca="1">LN(Data!L647/Data!L646)</f>
        <v>8.6992075270243534E-3</v>
      </c>
      <c r="L635" s="24">
        <f ca="1">LN(Data!M647/Data!M646)</f>
        <v>1.0163119448502284E-2</v>
      </c>
      <c r="M635" s="24">
        <f ca="1">LN(Data!N647/Data!N646)</f>
        <v>3.7095205898848732E-3</v>
      </c>
      <c r="N635" s="24">
        <f ca="1">LN(Data!O647/Data!O646)</f>
        <v>-1.2069097037169087E-3</v>
      </c>
      <c r="O635" s="24">
        <f ca="1">LN(Data!P647/Data!P646)</f>
        <v>5.8681080654448626E-3</v>
      </c>
    </row>
    <row r="636" spans="1:15" x14ac:dyDescent="0.35">
      <c r="A636">
        <f ca="1"/>
        <v>634</v>
      </c>
      <c r="B636" s="24">
        <f ca="1">LN(Data!C648/Data!C647)</f>
        <v>-4.040092572912473E-3</v>
      </c>
      <c r="C636" s="24">
        <f ca="1">LN(Data!D648/Data!D647)</f>
        <v>4.0141504727992201E-3</v>
      </c>
      <c r="D636" s="24">
        <f ca="1">LN(Data!E648/Data!E647)</f>
        <v>-2.27627430538636E-2</v>
      </c>
      <c r="E636" s="24">
        <f ca="1">LN(Data!F648/Data!F647)</f>
        <v>-1.1076242594454972E-3</v>
      </c>
      <c r="F636" s="24">
        <f ca="1">LN(Data!G648/Data!G647)</f>
        <v>-1.0151129790216809E-2</v>
      </c>
      <c r="G636" s="24">
        <f ca="1">LN(Data!H648/Data!H647)</f>
        <v>3.9732471986474359E-2</v>
      </c>
      <c r="H636" s="24">
        <f ca="1">LN(Data!I648/Data!I647)</f>
        <v>1.057215171775144E-2</v>
      </c>
      <c r="I636" s="24">
        <f ca="1">LN(Data!J648/Data!J647)</f>
        <v>-1.3526776298201851E-2</v>
      </c>
      <c r="J636" s="24">
        <f ca="1">LN(Data!K648/Data!K647)</f>
        <v>5.618418849046165E-3</v>
      </c>
      <c r="K636" s="24">
        <f ca="1">LN(Data!L648/Data!L647)</f>
        <v>6.1205188823731478E-3</v>
      </c>
      <c r="L636" s="24">
        <f ca="1">LN(Data!M648/Data!M647)</f>
        <v>1.3184244548488834E-2</v>
      </c>
      <c r="M636" s="24">
        <f ca="1">LN(Data!N648/Data!N647)</f>
        <v>-1.9243796252651627E-3</v>
      </c>
      <c r="N636" s="24">
        <f ca="1">LN(Data!O648/Data!O647)</f>
        <v>2.9597639369990558E-2</v>
      </c>
      <c r="O636" s="24">
        <f ca="1">LN(Data!P648/Data!P647)</f>
        <v>-4.9168640251083156E-5</v>
      </c>
    </row>
    <row r="637" spans="1:15" x14ac:dyDescent="0.35">
      <c r="A637">
        <f ca="1"/>
        <v>635</v>
      </c>
      <c r="B637" s="24">
        <f ca="1">LN(Data!C649/Data!C648)</f>
        <v>7.8576203312136412E-4</v>
      </c>
      <c r="C637" s="24">
        <f ca="1">LN(Data!D649/Data!D648)</f>
        <v>-1.5960342638701698E-2</v>
      </c>
      <c r="D637" s="24">
        <f ca="1">LN(Data!E649/Data!E648)</f>
        <v>-1.1578670460546137E-2</v>
      </c>
      <c r="E637" s="24">
        <f ca="1">LN(Data!F649/Data!F648)</f>
        <v>3.6934441786434113E-4</v>
      </c>
      <c r="F637" s="24">
        <f ca="1">LN(Data!G649/Data!G648)</f>
        <v>-3.90024101107891E-3</v>
      </c>
      <c r="G637" s="24">
        <f ca="1">LN(Data!H649/Data!H648)</f>
        <v>1.4533827509061216E-4</v>
      </c>
      <c r="H637" s="24">
        <f ca="1">LN(Data!I649/Data!I648)</f>
        <v>2.070692991715389E-2</v>
      </c>
      <c r="I637" s="24">
        <f ca="1">LN(Data!J649/Data!J648)</f>
        <v>1.3142825439194332E-2</v>
      </c>
      <c r="J637" s="24">
        <f ca="1">LN(Data!K649/Data!K648)</f>
        <v>4.2308917751119951E-3</v>
      </c>
      <c r="K637" s="24">
        <f ca="1">LN(Data!L649/Data!L648)</f>
        <v>6.4888126564672617E-3</v>
      </c>
      <c r="L637" s="24">
        <f ca="1">LN(Data!M649/Data!M648)</f>
        <v>-1.7829523171963822E-2</v>
      </c>
      <c r="M637" s="24">
        <f ca="1">LN(Data!N649/Data!N648)</f>
        <v>1.9243796252651588E-3</v>
      </c>
      <c r="N637" s="24">
        <f ca="1">LN(Data!O649/Data!O648)</f>
        <v>-1.3277468788071997E-2</v>
      </c>
      <c r="O637" s="24">
        <f ca="1">LN(Data!P649/Data!P648)</f>
        <v>3.6809556412927143E-3</v>
      </c>
    </row>
    <row r="638" spans="1:15" x14ac:dyDescent="0.35">
      <c r="A638">
        <f ca="1"/>
        <v>636</v>
      </c>
      <c r="B638" s="24">
        <f ca="1">LN(Data!C650/Data!C649)</f>
        <v>3.2151847019672259E-3</v>
      </c>
      <c r="C638" s="24">
        <f ca="1">LN(Data!D650/Data!D649)</f>
        <v>-1.7796499803620268E-2</v>
      </c>
      <c r="D638" s="24">
        <f ca="1">LN(Data!E650/Data!E649)</f>
        <v>-4.2793296193744789E-3</v>
      </c>
      <c r="E638" s="24">
        <f ca="1">LN(Data!F650/Data!F649)</f>
        <v>1.7207087554849298E-2</v>
      </c>
      <c r="F638" s="24">
        <f ca="1">LN(Data!G650/Data!G649)</f>
        <v>7.3770826360444941E-3</v>
      </c>
      <c r="G638" s="24">
        <f ca="1">LN(Data!H650/Data!H649)</f>
        <v>-4.3607821026839439E-4</v>
      </c>
      <c r="H638" s="24">
        <f ca="1">LN(Data!I650/Data!I649)</f>
        <v>3.391932613795385E-3</v>
      </c>
      <c r="I638" s="24">
        <f ca="1">LN(Data!J650/Data!J649)</f>
        <v>9.1743762760414498E-3</v>
      </c>
      <c r="J638" s="24">
        <f ca="1">LN(Data!K650/Data!K649)</f>
        <v>6.9121236884689755E-3</v>
      </c>
      <c r="K638" s="24">
        <f ca="1">LN(Data!L650/Data!L649)</f>
        <v>3.3922511954726036E-3</v>
      </c>
      <c r="L638" s="24">
        <f ca="1">LN(Data!M650/Data!M649)</f>
        <v>9.8979432899635837E-3</v>
      </c>
      <c r="M638" s="24">
        <f ca="1">LN(Data!N650/Data!N649)</f>
        <v>1.904282101021991E-2</v>
      </c>
      <c r="N638" s="24">
        <f ca="1">LN(Data!O650/Data!O649)</f>
        <v>3.1286814726562209E-2</v>
      </c>
      <c r="O638" s="24">
        <f ca="1">LN(Data!P650/Data!P649)</f>
        <v>3.5698314124032711E-3</v>
      </c>
    </row>
    <row r="639" spans="1:15" x14ac:dyDescent="0.35">
      <c r="A639">
        <f ca="1"/>
        <v>637</v>
      </c>
      <c r="B639" s="24">
        <f ca="1">LN(Data!C651/Data!C650)</f>
        <v>6.555097802094065E-3</v>
      </c>
      <c r="C639" s="24">
        <f ca="1">LN(Data!D651/Data!D650)</f>
        <v>-3.9541372199806231E-3</v>
      </c>
      <c r="D639" s="24">
        <f ca="1">LN(Data!E651/Data!E650)</f>
        <v>3.8978757071192829E-4</v>
      </c>
      <c r="E639" s="24">
        <f ca="1">LN(Data!F651/Data!F650)</f>
        <v>4.7075951505451928E-3</v>
      </c>
      <c r="F639" s="24">
        <f ca="1">LN(Data!G651/Data!G650)</f>
        <v>3.2206147000421572E-3</v>
      </c>
      <c r="G639" s="24">
        <f ca="1">LN(Data!H651/Data!H650)</f>
        <v>3.1062398601931437E-2</v>
      </c>
      <c r="H639" s="24">
        <f ca="1">LN(Data!I651/Data!I650)</f>
        <v>-3.763137425804196E-4</v>
      </c>
      <c r="I639" s="24">
        <f ca="1">LN(Data!J651/Data!J650)</f>
        <v>-8.0229656709994712E-3</v>
      </c>
      <c r="J639" s="24">
        <f ca="1">LN(Data!K651/Data!K650)</f>
        <v>-1.0234887657867928E-2</v>
      </c>
      <c r="K639" s="24">
        <f ca="1">LN(Data!L651/Data!L650)</f>
        <v>-7.668201175168525E-3</v>
      </c>
      <c r="L639" s="24">
        <f ca="1">LN(Data!M651/Data!M650)</f>
        <v>-7.5947305349480007E-2</v>
      </c>
      <c r="M639" s="24">
        <f ca="1">LN(Data!N651/Data!N650)</f>
        <v>-5.8153956148827308E-3</v>
      </c>
      <c r="N639" s="24">
        <f ca="1">LN(Data!O651/Data!O650)</f>
        <v>1.1164504429736181E-2</v>
      </c>
      <c r="O639" s="24">
        <f ca="1">LN(Data!P651/Data!P650)</f>
        <v>1.1058530017372156E-3</v>
      </c>
    </row>
    <row r="640" spans="1:15" x14ac:dyDescent="0.35">
      <c r="A640">
        <f ca="1"/>
        <v>638</v>
      </c>
      <c r="B640" s="24">
        <f ca="1">LN(Data!C652/Data!C651)</f>
        <v>3.4553077180894433E-3</v>
      </c>
      <c r="C640" s="24">
        <f ca="1">LN(Data!D652/Data!D651)</f>
        <v>3.1645596029631616E-3</v>
      </c>
      <c r="D640" s="24">
        <f ca="1">LN(Data!E652/Data!E651)</f>
        <v>8.5371104452093057E-3</v>
      </c>
      <c r="E640" s="24">
        <f ca="1">LN(Data!F652/Data!F651)</f>
        <v>1.0422376464399512E-2</v>
      </c>
      <c r="F640" s="24">
        <f ca="1">LN(Data!G652/Data!G651)</f>
        <v>-1.3848161222519246E-3</v>
      </c>
      <c r="G640" s="24">
        <f ca="1">LN(Data!H652/Data!H651)</f>
        <v>-8.3504837366943259E-3</v>
      </c>
      <c r="H640" s="24">
        <f ca="1">LN(Data!I652/Data!I651)</f>
        <v>1.4201295739009653E-2</v>
      </c>
      <c r="I640" s="24">
        <f ca="1">LN(Data!J652/Data!J651)</f>
        <v>-3.8365624871135833E-4</v>
      </c>
      <c r="J640" s="24">
        <f ca="1">LN(Data!K652/Data!K651)</f>
        <v>8.286299767077154E-3</v>
      </c>
      <c r="K640" s="24">
        <f ca="1">LN(Data!L652/Data!L651)</f>
        <v>3.1168655265446286E-3</v>
      </c>
      <c r="L640" s="24">
        <f ca="1">LN(Data!M652/Data!M651)</f>
        <v>1.3920296624569811E-2</v>
      </c>
      <c r="M640" s="24">
        <f ca="1">LN(Data!N652/Data!N651)</f>
        <v>-2.3215740843288328E-3</v>
      </c>
      <c r="N640" s="24">
        <f ca="1">LN(Data!O652/Data!O651)</f>
        <v>1.1955856750891626E-2</v>
      </c>
      <c r="O640" s="24">
        <f ca="1">LN(Data!P652/Data!P651)</f>
        <v>8.1264475279393424E-5</v>
      </c>
    </row>
    <row r="641" spans="1:15" x14ac:dyDescent="0.35">
      <c r="A641">
        <f ca="1"/>
        <v>639</v>
      </c>
      <c r="B641" s="24">
        <f ca="1">LN(Data!C653/Data!C652)</f>
        <v>-5.1679701584425612E-3</v>
      </c>
      <c r="C641" s="24">
        <f ca="1">LN(Data!D653/Data!D652)</f>
        <v>-4.9490351434139683E-3</v>
      </c>
      <c r="D641" s="24">
        <f ca="1">LN(Data!E653/Data!E652)</f>
        <v>2.1029258983497983E-2</v>
      </c>
      <c r="E641" s="24">
        <f ca="1">LN(Data!F653/Data!F652)</f>
        <v>-1.5493013913359558E-2</v>
      </c>
      <c r="F641" s="24">
        <f ca="1">LN(Data!G653/Data!G652)</f>
        <v>2.0493677820298359E-2</v>
      </c>
      <c r="G641" s="24">
        <f ca="1">LN(Data!H653/Data!H652)</f>
        <v>-1.0716684688782278E-2</v>
      </c>
      <c r="H641" s="24">
        <f ca="1">LN(Data!I653/Data!I652)</f>
        <v>-2.5477720787986644E-3</v>
      </c>
      <c r="I641" s="24">
        <f ca="1">LN(Data!J653/Data!J652)</f>
        <v>-3.0783650296596226E-2</v>
      </c>
      <c r="J641" s="24">
        <f ca="1">LN(Data!K653/Data!K652)</f>
        <v>-8.2862997670772338E-3</v>
      </c>
      <c r="K641" s="24">
        <f ca="1">LN(Data!L653/Data!L652)</f>
        <v>2.1455618819687983E-2</v>
      </c>
      <c r="L641" s="24">
        <f ca="1">LN(Data!M653/Data!M652)</f>
        <v>1.2188516542497094E-2</v>
      </c>
      <c r="M641" s="24">
        <f ca="1">LN(Data!N653/Data!N652)</f>
        <v>-1.6188936348323697E-2</v>
      </c>
      <c r="N641" s="24">
        <f ca="1">LN(Data!O653/Data!O652)</f>
        <v>-2.4849094593941624E-2</v>
      </c>
      <c r="O641" s="24">
        <f ca="1">LN(Data!P653/Data!P652)</f>
        <v>3.4071583216143558E-3</v>
      </c>
    </row>
    <row r="642" spans="1:15" x14ac:dyDescent="0.35">
      <c r="A642">
        <f ca="1"/>
        <v>640</v>
      </c>
      <c r="B642" s="24">
        <f ca="1">LN(Data!C654/Data!C653)</f>
        <v>-8.1844227730499413E-4</v>
      </c>
      <c r="C642" s="24">
        <f ca="1">LN(Data!D654/Data!D653)</f>
        <v>-1.9864925086333519E-3</v>
      </c>
      <c r="D642" s="24">
        <f ca="1">LN(Data!E654/Data!E653)</f>
        <v>-2.8787249794437433E-2</v>
      </c>
      <c r="E642" s="24">
        <f ca="1">LN(Data!F654/Data!F653)</f>
        <v>1.1193473072784225E-2</v>
      </c>
      <c r="F642" s="24">
        <f ca="1">LN(Data!G654/Data!G653)</f>
        <v>-1.8823990396903478E-2</v>
      </c>
      <c r="G642" s="24">
        <f ca="1">LN(Data!H654/Data!H653)</f>
        <v>-3.7420884197345481E-3</v>
      </c>
      <c r="H642" s="24">
        <f ca="1">LN(Data!I654/Data!I653)</f>
        <v>3.8721703334661781E-3</v>
      </c>
      <c r="I642" s="24">
        <f ca="1">LN(Data!J654/Data!J653)</f>
        <v>5.9183443612052357E-3</v>
      </c>
      <c r="J642" s="24">
        <f ca="1">LN(Data!K654/Data!K653)</f>
        <v>1.0384621879904103E-2</v>
      </c>
      <c r="K642" s="24">
        <f ca="1">LN(Data!L654/Data!L653)</f>
        <v>-8.7217312169509571E-3</v>
      </c>
      <c r="L642" s="24">
        <f ca="1">LN(Data!M654/Data!M653)</f>
        <v>-1.5430400945444086E-3</v>
      </c>
      <c r="M642" s="24">
        <f ca="1">LN(Data!N654/Data!N653)</f>
        <v>7.7721522115198607E-3</v>
      </c>
      <c r="N642" s="24">
        <f ca="1">LN(Data!O654/Data!O653)</f>
        <v>1.0256500167188841E-2</v>
      </c>
      <c r="O642" s="24">
        <f ca="1">LN(Data!P654/Data!P653)</f>
        <v>-3.5696938766246397E-3</v>
      </c>
    </row>
    <row r="643" spans="1:15" x14ac:dyDescent="0.35">
      <c r="A643">
        <f ca="1"/>
        <v>641</v>
      </c>
      <c r="B643" s="24">
        <f ca="1">LN(Data!C655/Data!C654)</f>
        <v>6.1414271624570778E-3</v>
      </c>
      <c r="C643" s="24">
        <f ca="1">LN(Data!D655/Data!D654)</f>
        <v>-8.988375704675599E-3</v>
      </c>
      <c r="D643" s="24">
        <f ca="1">LN(Data!E655/Data!E654)</f>
        <v>1.2384059199721622E-2</v>
      </c>
      <c r="E643" s="24">
        <f ca="1">LN(Data!F655/Data!F654)</f>
        <v>-1.4372981274196949E-3</v>
      </c>
      <c r="F643" s="24">
        <f ca="1">LN(Data!G655/Data!G654)</f>
        <v>-4.64946390009031E-3</v>
      </c>
      <c r="G643" s="24">
        <f ca="1">LN(Data!H655/Data!H654)</f>
        <v>3.8194175684690607E-2</v>
      </c>
      <c r="H643" s="24">
        <f ca="1">LN(Data!I655/Data!I654)</f>
        <v>4.2263256949033002E-3</v>
      </c>
      <c r="I643" s="24">
        <f ca="1">LN(Data!J655/Data!J654)</f>
        <v>-1.3465549996588206E-2</v>
      </c>
      <c r="J643" s="24">
        <f ca="1">LN(Data!K655/Data!K654)</f>
        <v>-1.0082095784721235E-2</v>
      </c>
      <c r="K643" s="24">
        <f ca="1">LN(Data!L655/Data!L654)</f>
        <v>1.6589918281101695E-3</v>
      </c>
      <c r="L643" s="24">
        <f ca="1">LN(Data!M655/Data!M654)</f>
        <v>-6.4180811213229065E-3</v>
      </c>
      <c r="M643" s="24">
        <f ca="1">LN(Data!N655/Data!N654)</f>
        <v>-1.394722748085033E-2</v>
      </c>
      <c r="N643" s="24">
        <f ca="1">LN(Data!O655/Data!O654)</f>
        <v>1.8522975679571875E-2</v>
      </c>
      <c r="O643" s="24">
        <f ca="1">LN(Data!P655/Data!P654)</f>
        <v>5.7862184014044636E-3</v>
      </c>
    </row>
    <row r="644" spans="1:15" x14ac:dyDescent="0.35">
      <c r="A644">
        <f ca="1"/>
        <v>642</v>
      </c>
      <c r="B644" s="24">
        <f ca="1">LN(Data!C656/Data!C655)</f>
        <v>-1.5700381088925939E-2</v>
      </c>
      <c r="C644" s="24">
        <f ca="1">LN(Data!D656/Data!D655)</f>
        <v>-1.0037138251064632E-3</v>
      </c>
      <c r="D644" s="24">
        <f ca="1">LN(Data!E656/Data!E655)</f>
        <v>-9.2736367853291021E-3</v>
      </c>
      <c r="E644" s="24">
        <f ca="1">LN(Data!F656/Data!F655)</f>
        <v>-1.558284838557066E-2</v>
      </c>
      <c r="F644" s="24">
        <f ca="1">LN(Data!G656/Data!G655)</f>
        <v>-1.2712297079217944E-2</v>
      </c>
      <c r="G644" s="24">
        <f ca="1">LN(Data!H656/Data!H655)</f>
        <v>7.880043540658627E-3</v>
      </c>
      <c r="H644" s="24">
        <f ca="1">LN(Data!I656/Data!I655)</f>
        <v>7.3010277831296894E-3</v>
      </c>
      <c r="I644" s="24">
        <f ca="1">LN(Data!J656/Data!J655)</f>
        <v>-1.5961695328221036E-3</v>
      </c>
      <c r="J644" s="24">
        <f ca="1">LN(Data!K656/Data!K655)</f>
        <v>3.7738742050102531E-3</v>
      </c>
      <c r="K644" s="24">
        <f ca="1">LN(Data!L656/Data!L655)</f>
        <v>-4.6789295195854624E-3</v>
      </c>
      <c r="L644" s="24">
        <f ca="1">LN(Data!M656/Data!M655)</f>
        <v>-1.161245742409074E-2</v>
      </c>
      <c r="M644" s="24">
        <f ca="1">LN(Data!N656/Data!N655)</f>
        <v>4.1409548756315945E-2</v>
      </c>
      <c r="N644" s="24">
        <f ca="1">LN(Data!O656/Data!O655)</f>
        <v>1.4699194191131768E-3</v>
      </c>
      <c r="O644" s="24">
        <f ca="1">LN(Data!P656/Data!P655)</f>
        <v>-2.702551265817667E-3</v>
      </c>
    </row>
    <row r="645" spans="1:15" x14ac:dyDescent="0.35">
      <c r="A645">
        <f ca="1"/>
        <v>643</v>
      </c>
      <c r="B645" s="24">
        <f ca="1">LN(Data!C657/Data!C656)</f>
        <v>-3.5132090374928697E-2</v>
      </c>
      <c r="C645" s="24">
        <f ca="1">LN(Data!D657/Data!D656)</f>
        <v>-2.3162352022077344E-2</v>
      </c>
      <c r="D645" s="24">
        <f ca="1">LN(Data!E657/Data!E656)</f>
        <v>-2.9147396197387883E-2</v>
      </c>
      <c r="E645" s="24">
        <f ca="1">LN(Data!F657/Data!F656)</f>
        <v>-2.5149254454099008E-2</v>
      </c>
      <c r="F645" s="24">
        <f ca="1">LN(Data!G657/Data!G656)</f>
        <v>-2.0749541755683117E-2</v>
      </c>
      <c r="G645" s="24">
        <f ca="1">LN(Data!H657/Data!H656)</f>
        <v>-5.0988944353679275E-2</v>
      </c>
      <c r="H645" s="24">
        <f ca="1">LN(Data!I657/Data!I656)</f>
        <v>-1.8858046447762429E-3</v>
      </c>
      <c r="I645" s="24">
        <f ca="1">LN(Data!J657/Data!J656)</f>
        <v>4.3833503138505066E-3</v>
      </c>
      <c r="J645" s="24">
        <f ca="1">LN(Data!K657/Data!K656)</f>
        <v>1.0044309015993973E-2</v>
      </c>
      <c r="K645" s="24">
        <f ca="1">LN(Data!L657/Data!L656)</f>
        <v>-2.2142268708887615E-2</v>
      </c>
      <c r="L645" s="24">
        <f ca="1">LN(Data!M657/Data!M656)</f>
        <v>-5.4703841959479749E-2</v>
      </c>
      <c r="M645" s="24">
        <f ca="1">LN(Data!N657/Data!N656)</f>
        <v>3.643674550801318E-2</v>
      </c>
      <c r="N645" s="24">
        <f ca="1">LN(Data!O657/Data!O656)</f>
        <v>-1.1537236661013282E-2</v>
      </c>
      <c r="O645" s="24">
        <f ca="1">LN(Data!P657/Data!P656)</f>
        <v>-2.725179115629689E-2</v>
      </c>
    </row>
    <row r="646" spans="1:15" x14ac:dyDescent="0.35">
      <c r="A646">
        <f ca="1"/>
        <v>644</v>
      </c>
      <c r="B646" s="24">
        <f ca="1">LN(Data!C658/Data!C657)</f>
        <v>9.6971932271071818E-3</v>
      </c>
      <c r="C646" s="24">
        <f ca="1">LN(Data!D658/Data!D657)</f>
        <v>4.30725719758027E-3</v>
      </c>
      <c r="D646" s="24">
        <f ca="1">LN(Data!E658/Data!E657)</f>
        <v>3.0311314854488215E-2</v>
      </c>
      <c r="E646" s="24">
        <f ca="1">LN(Data!F658/Data!F657)</f>
        <v>8.5773414173036504E-3</v>
      </c>
      <c r="F646" s="24">
        <f ca="1">LN(Data!G658/Data!G657)</f>
        <v>3.1538643283353401E-2</v>
      </c>
      <c r="G646" s="24">
        <f ca="1">LN(Data!H658/Data!H657)</f>
        <v>2.1644935897158903E-2</v>
      </c>
      <c r="H646" s="24">
        <f ca="1">LN(Data!I658/Data!I657)</f>
        <v>9.433468547169363E-4</v>
      </c>
      <c r="I646" s="24">
        <f ca="1">LN(Data!J658/Data!J657)</f>
        <v>-1.5917233762545676E-3</v>
      </c>
      <c r="J646" s="24">
        <f ca="1">LN(Data!K658/Data!K657)</f>
        <v>-3.5863756312276888E-3</v>
      </c>
      <c r="K646" s="24">
        <f ca="1">LN(Data!L658/Data!L657)</f>
        <v>6.0292277353936686E-3</v>
      </c>
      <c r="L646" s="24">
        <f ca="1">LN(Data!M658/Data!M657)</f>
        <v>6.3852646886719718E-3</v>
      </c>
      <c r="M646" s="24">
        <f ca="1">LN(Data!N658/Data!N657)</f>
        <v>-7.9607069904555575E-3</v>
      </c>
      <c r="N646" s="24">
        <f ca="1">LN(Data!O658/Data!O657)</f>
        <v>7.7801750927386894E-4</v>
      </c>
      <c r="O646" s="24">
        <f ca="1">LN(Data!P658/Data!P657)</f>
        <v>1.5040114266639924E-2</v>
      </c>
    </row>
    <row r="647" spans="1:15" x14ac:dyDescent="0.35">
      <c r="A647">
        <f ca="1"/>
        <v>645</v>
      </c>
      <c r="B647" s="24">
        <f ca="1">LN(Data!C659/Data!C658)</f>
        <v>4.440587037828413E-4</v>
      </c>
      <c r="C647" s="24">
        <f ca="1">LN(Data!D659/Data!D658)</f>
        <v>2.4862321539931082E-2</v>
      </c>
      <c r="D647" s="24">
        <f ca="1">LN(Data!E659/Data!E658)</f>
        <v>1.1948494435394466E-2</v>
      </c>
      <c r="E647" s="24">
        <f ca="1">LN(Data!F659/Data!F658)</f>
        <v>2.2035412331008454E-2</v>
      </c>
      <c r="F647" s="24">
        <f ca="1">LN(Data!G659/Data!G658)</f>
        <v>5.3104699963922378E-3</v>
      </c>
      <c r="G647" s="24">
        <f ca="1">LN(Data!H659/Data!H658)</f>
        <v>-1.6586025057383002E-2</v>
      </c>
      <c r="H647" s="24">
        <f ca="1">LN(Data!I659/Data!I658)</f>
        <v>-2.6195154046320984E-4</v>
      </c>
      <c r="I647" s="24">
        <f ca="1">LN(Data!J659/Data!J658)</f>
        <v>1.3056565302427837E-2</v>
      </c>
      <c r="J647" s="24">
        <f ca="1">LN(Data!K659/Data!K658)</f>
        <v>1.0572654511179266E-2</v>
      </c>
      <c r="K647" s="24">
        <f ca="1">LN(Data!L659/Data!L658)</f>
        <v>-9.3419753393063647E-4</v>
      </c>
      <c r="L647" s="24">
        <f ca="1">LN(Data!M659/Data!M658)</f>
        <v>-3.3057881344995439E-3</v>
      </c>
      <c r="M647" s="24">
        <f ca="1">LN(Data!N659/Data!N658)</f>
        <v>1.7641838235768325E-2</v>
      </c>
      <c r="N647" s="24">
        <f ca="1">LN(Data!O659/Data!O658)</f>
        <v>-1.415027829147529E-3</v>
      </c>
      <c r="O647" s="24">
        <f ca="1">LN(Data!P659/Data!P658)</f>
        <v>-1.4117340405646272E-3</v>
      </c>
    </row>
    <row r="648" spans="1:15" x14ac:dyDescent="0.35">
      <c r="A648">
        <f ca="1"/>
        <v>646</v>
      </c>
      <c r="B648" s="24">
        <f ca="1">LN(Data!C660/Data!C659)</f>
        <v>6.3165304260936386E-3</v>
      </c>
      <c r="C648" s="24">
        <f ca="1">LN(Data!D660/Data!D659)</f>
        <v>4.2792501386495665E-2</v>
      </c>
      <c r="D648" s="24">
        <f ca="1">LN(Data!E660/Data!E659)</f>
        <v>-1.1560822401075971E-2</v>
      </c>
      <c r="E648" s="24">
        <f ca="1">LN(Data!F660/Data!F659)</f>
        <v>-1.3531016464020631E-2</v>
      </c>
      <c r="F648" s="24">
        <f ca="1">LN(Data!G660/Data!G659)</f>
        <v>2.2479193397898438E-2</v>
      </c>
      <c r="G648" s="24">
        <f ca="1">LN(Data!H660/Data!H659)</f>
        <v>5.8937854788588279E-3</v>
      </c>
      <c r="H648" s="24">
        <f ca="1">LN(Data!I660/Data!I659)</f>
        <v>1.6753053496881916E-3</v>
      </c>
      <c r="I648" s="24">
        <f ca="1">LN(Data!J660/Data!J659)</f>
        <v>-9.8756481074025546E-3</v>
      </c>
      <c r="J648" s="24">
        <f ca="1">LN(Data!K660/Data!K659)</f>
        <v>-6.3897980987711218E-3</v>
      </c>
      <c r="K648" s="24">
        <f ca="1">LN(Data!L660/Data!L659)</f>
        <v>-2.7263875534037593E-4</v>
      </c>
      <c r="L648" s="24">
        <f ca="1">LN(Data!M660/Data!M659)</f>
        <v>-9.5057749997007317E-3</v>
      </c>
      <c r="M648" s="24">
        <f ca="1">LN(Data!N660/Data!N659)</f>
        <v>-2.5107380219391009E-3</v>
      </c>
      <c r="N648" s="24">
        <f ca="1">LN(Data!O660/Data!O659)</f>
        <v>-1.6778318132058274E-2</v>
      </c>
      <c r="O648" s="24">
        <f ca="1">LN(Data!P660/Data!P659)</f>
        <v>4.3928015695981672E-3</v>
      </c>
    </row>
    <row r="649" spans="1:15" x14ac:dyDescent="0.35">
      <c r="A649">
        <f ca="1"/>
        <v>647</v>
      </c>
      <c r="B649" s="24">
        <f ca="1">LN(Data!C661/Data!C660)</f>
        <v>-7.6088855189339194E-3</v>
      </c>
      <c r="C649" s="24">
        <f ca="1">LN(Data!D661/Data!D660)</f>
        <v>-3.5829377659302448E-2</v>
      </c>
      <c r="D649" s="24">
        <f ca="1">LN(Data!E661/Data!E660)</f>
        <v>8.1065875329884938E-3</v>
      </c>
      <c r="E649" s="24">
        <f ca="1">LN(Data!F661/Data!F660)</f>
        <v>4.0409538337876701E-2</v>
      </c>
      <c r="F649" s="24">
        <f ca="1">LN(Data!G661/Data!G660)</f>
        <v>1.7114772630753363E-3</v>
      </c>
      <c r="G649" s="24">
        <f ca="1">LN(Data!H661/Data!H660)</f>
        <v>-1.8078444495226095E-2</v>
      </c>
      <c r="H649" s="24">
        <f ca="1">LN(Data!I661/Data!I660)</f>
        <v>4.9570922556967769E-3</v>
      </c>
      <c r="I649" s="24">
        <f ca="1">LN(Data!J661/Data!J660)</f>
        <v>-2.3847388090181211E-3</v>
      </c>
      <c r="J649" s="24">
        <f ca="1">LN(Data!K661/Data!K660)</f>
        <v>7.5741061572547896E-3</v>
      </c>
      <c r="K649" s="24">
        <f ca="1">LN(Data!L661/Data!L660)</f>
        <v>-3.5510846650801801E-3</v>
      </c>
      <c r="L649" s="24">
        <f ca="1">LN(Data!M661/Data!M660)</f>
        <v>-2.0261185139822082E-2</v>
      </c>
      <c r="M649" s="24">
        <f ca="1">LN(Data!N661/Data!N660)</f>
        <v>9.9398507875627703E-3</v>
      </c>
      <c r="N649" s="24">
        <f ca="1">LN(Data!O661/Data!O660)</f>
        <v>3.0911925696728796E-3</v>
      </c>
      <c r="O649" s="24">
        <f ca="1">LN(Data!P661/Data!P660)</f>
        <v>-6.6293871056861348E-3</v>
      </c>
    </row>
    <row r="650" spans="1:15" x14ac:dyDescent="0.35">
      <c r="A650">
        <f ca="1"/>
        <v>648</v>
      </c>
      <c r="B650" s="24">
        <f ca="1">LN(Data!C662/Data!C661)</f>
        <v>1.9370678108879068E-2</v>
      </c>
      <c r="C650" s="24">
        <f ca="1">LN(Data!D662/Data!D661)</f>
        <v>1.6516301515695952E-2</v>
      </c>
      <c r="D650" s="24">
        <f ca="1">LN(Data!E662/Data!E661)</f>
        <v>1.8663653531616246E-2</v>
      </c>
      <c r="E650" s="24">
        <f ca="1">LN(Data!F662/Data!F661)</f>
        <v>1.5090653104600468E-2</v>
      </c>
      <c r="F650" s="24">
        <f ca="1">LN(Data!G662/Data!G661)</f>
        <v>7.2906258425943071E-3</v>
      </c>
      <c r="G650" s="24">
        <f ca="1">LN(Data!H662/Data!H661)</f>
        <v>-3.3992140959030991E-2</v>
      </c>
      <c r="H650" s="24">
        <f ca="1">LN(Data!I662/Data!I661)</f>
        <v>5.709259292739903E-3</v>
      </c>
      <c r="I650" s="24">
        <f ca="1">LN(Data!J662/Data!J661)</f>
        <v>1.5400106921088279E-2</v>
      </c>
      <c r="J650" s="24">
        <f ca="1">LN(Data!K662/Data!K661)</f>
        <v>1.2497405911729856E-2</v>
      </c>
      <c r="K650" s="24">
        <f ca="1">LN(Data!L662/Data!L661)</f>
        <v>3.8431947731934805E-3</v>
      </c>
      <c r="L650" s="24">
        <f ca="1">LN(Data!M662/Data!M661)</f>
        <v>-3.4171378137580186E-3</v>
      </c>
      <c r="M650" s="24">
        <f ca="1">LN(Data!N662/Data!N661)</f>
        <v>6.7889809679898515E-3</v>
      </c>
      <c r="N650" s="24">
        <f ca="1">LN(Data!O662/Data!O661)</f>
        <v>7.7932686287503997E-3</v>
      </c>
      <c r="O650" s="24">
        <f ca="1">LN(Data!P662/Data!P661)</f>
        <v>5.532994454599348E-3</v>
      </c>
    </row>
    <row r="651" spans="1:15" x14ac:dyDescent="0.35">
      <c r="A651">
        <f ca="1"/>
        <v>649</v>
      </c>
      <c r="B651" s="24">
        <f ca="1">LN(Data!C663/Data!C662)</f>
        <v>3.8680895488745502E-2</v>
      </c>
      <c r="C651" s="24">
        <f ca="1">LN(Data!D663/Data!D662)</f>
        <v>1.471184103188982E-2</v>
      </c>
      <c r="D651" s="24">
        <f ca="1">LN(Data!E663/Data!E662)</f>
        <v>-2.7545735481135168E-2</v>
      </c>
      <c r="E651" s="24">
        <f ca="1">LN(Data!F663/Data!F662)</f>
        <v>7.6336248550712051E-3</v>
      </c>
      <c r="F651" s="24">
        <f ca="1">LN(Data!G663/Data!G662)</f>
        <v>1.2749020380344162E-2</v>
      </c>
      <c r="G651" s="24">
        <f ca="1">LN(Data!H663/Data!H662)</f>
        <v>1.0663163286292318E-2</v>
      </c>
      <c r="H651" s="24">
        <f ca="1">LN(Data!I663/Data!I662)</f>
        <v>2.5843814456648698E-3</v>
      </c>
      <c r="I651" s="24">
        <f ca="1">LN(Data!J663/Data!J662)</f>
        <v>7.4175628012089784E-3</v>
      </c>
      <c r="J651" s="24">
        <f ca="1">LN(Data!K663/Data!K662)</f>
        <v>0</v>
      </c>
      <c r="K651" s="24">
        <f ca="1">LN(Data!L663/Data!L662)</f>
        <v>6.2307916284104932E-3</v>
      </c>
      <c r="L651" s="24">
        <f ca="1">LN(Data!M663/Data!M662)</f>
        <v>3.173443405338676E-3</v>
      </c>
      <c r="M651" s="24">
        <f ca="1">LN(Data!N663/Data!N662)</f>
        <v>-4.5550675913692563E-4</v>
      </c>
      <c r="N651" s="24">
        <f ca="1">LN(Data!O663/Data!O662)</f>
        <v>5.8230529544216359E-3</v>
      </c>
      <c r="O651" s="24">
        <f ca="1">LN(Data!P663/Data!P662)</f>
        <v>1.0440429381856194E-2</v>
      </c>
    </row>
    <row r="652" spans="1:15" x14ac:dyDescent="0.35">
      <c r="A652">
        <f ca="1"/>
        <v>650</v>
      </c>
      <c r="B652" s="24">
        <f ca="1">LN(Data!C664/Data!C663)</f>
        <v>2.0190098475877521E-3</v>
      </c>
      <c r="C652" s="24">
        <f ca="1">LN(Data!D664/Data!D663)</f>
        <v>-1.0042571848206314E-2</v>
      </c>
      <c r="D652" s="24">
        <f ca="1">LN(Data!E664/Data!E663)</f>
        <v>2.2628002854153988E-2</v>
      </c>
      <c r="E652" s="24">
        <f ca="1">LN(Data!F664/Data!F663)</f>
        <v>-7.9819962224683405E-3</v>
      </c>
      <c r="F652" s="24">
        <f ca="1">LN(Data!G664/Data!G663)</f>
        <v>-2.4024350252087458E-2</v>
      </c>
      <c r="G652" s="24">
        <f ca="1">LN(Data!H664/Data!H663)</f>
        <v>-1.0059389683045053E-2</v>
      </c>
      <c r="H652" s="24">
        <f ca="1">LN(Data!I664/Data!I663)</f>
        <v>-9.5436409011652561E-3</v>
      </c>
      <c r="I652" s="24">
        <f ca="1">LN(Data!J664/Data!J663)</f>
        <v>-5.0692251271015395E-3</v>
      </c>
      <c r="J652" s="24">
        <f ca="1">LN(Data!K664/Data!K663)</f>
        <v>3.9816228825639011E-2</v>
      </c>
      <c r="K652" s="24">
        <f ca="1">LN(Data!L664/Data!L663)</f>
        <v>1.6820536616067938E-3</v>
      </c>
      <c r="L652" s="24">
        <f ca="1">LN(Data!M664/Data!M663)</f>
        <v>-2.9289745127876639E-3</v>
      </c>
      <c r="M652" s="24">
        <f ca="1">LN(Data!N664/Data!N663)</f>
        <v>-2.9985029962564459E-3</v>
      </c>
      <c r="N652" s="24">
        <f ca="1">LN(Data!O664/Data!O663)</f>
        <v>2.4045273254333214E-3</v>
      </c>
      <c r="O652" s="24">
        <f ca="1">LN(Data!P664/Data!P663)</f>
        <v>-1.2963233048456828E-4</v>
      </c>
    </row>
    <row r="653" spans="1:15" x14ac:dyDescent="0.35">
      <c r="A653">
        <f ca="1"/>
        <v>651</v>
      </c>
      <c r="B653" s="24">
        <f ca="1">LN(Data!C665/Data!C664)</f>
        <v>-1.6576873201058953E-2</v>
      </c>
      <c r="C653" s="24">
        <f ca="1">LN(Data!D665/Data!D664)</f>
        <v>-8.1855845864394049E-3</v>
      </c>
      <c r="D653" s="24">
        <f ca="1">LN(Data!E665/Data!E664)</f>
        <v>-1.1441772419784942E-2</v>
      </c>
      <c r="E653" s="24">
        <f ca="1">LN(Data!F665/Data!F664)</f>
        <v>-2.1483481649423129E-2</v>
      </c>
      <c r="F653" s="24">
        <f ca="1">LN(Data!G665/Data!G664)</f>
        <v>4.8989443790252961E-3</v>
      </c>
      <c r="G653" s="24">
        <f ca="1">LN(Data!H665/Data!H664)</f>
        <v>-2.2894772905309776E-2</v>
      </c>
      <c r="H653" s="24">
        <f ca="1">LN(Data!I665/Data!I664)</f>
        <v>5.5090831085444457E-3</v>
      </c>
      <c r="I653" s="24">
        <f ca="1">LN(Data!J665/Data!J664)</f>
        <v>2.3428359017726671E-3</v>
      </c>
      <c r="J653" s="24">
        <f ca="1">LN(Data!K665/Data!K664)</f>
        <v>-5.7734441859489958E-3</v>
      </c>
      <c r="K653" s="24">
        <f ca="1">LN(Data!L665/Data!L664)</f>
        <v>5.5480781881667701E-3</v>
      </c>
      <c r="L653" s="24">
        <f ca="1">LN(Data!M665/Data!M664)</f>
        <v>1.9845762662153939E-2</v>
      </c>
      <c r="M653" s="24">
        <f ca="1">LN(Data!N665/Data!N664)</f>
        <v>-9.7971987850267337E-4</v>
      </c>
      <c r="N653" s="24">
        <f ca="1">LN(Data!O665/Data!O664)</f>
        <v>-9.7243198059161935E-3</v>
      </c>
      <c r="O653" s="24">
        <f ca="1">LN(Data!P665/Data!P664)</f>
        <v>-5.0688133480789226E-3</v>
      </c>
    </row>
    <row r="654" spans="1:15" x14ac:dyDescent="0.35">
      <c r="A654">
        <f ca="1"/>
        <v>652</v>
      </c>
      <c r="B654" s="24">
        <f ca="1">LN(Data!C666/Data!C665)</f>
        <v>4.3626886175645412E-3</v>
      </c>
      <c r="C654" s="24">
        <f ca="1">LN(Data!D666/Data!D665)</f>
        <v>1.2833152982986276E-2</v>
      </c>
      <c r="D654" s="24">
        <f ca="1">LN(Data!E666/Data!E665)</f>
        <v>3.6901777347080091E-2</v>
      </c>
      <c r="E654" s="24">
        <f ca="1">LN(Data!F666/Data!F665)</f>
        <v>7.1174380228813125E-4</v>
      </c>
      <c r="F654" s="24">
        <f ca="1">LN(Data!G666/Data!G665)</f>
        <v>5.5074727637719418E-3</v>
      </c>
      <c r="G654" s="24">
        <f ca="1">LN(Data!H666/Data!H665)</f>
        <v>3.6384186083947473E-2</v>
      </c>
      <c r="H654" s="24">
        <f ca="1">LN(Data!I666/Data!I665)</f>
        <v>-2.4389623153750883E-3</v>
      </c>
      <c r="I654" s="24">
        <f ca="1">LN(Data!J666/Data!J665)</f>
        <v>-9.0108347203965971E-3</v>
      </c>
      <c r="J654" s="24">
        <f ca="1">LN(Data!K666/Data!K665)</f>
        <v>-1.2362502028452854E-2</v>
      </c>
      <c r="K654" s="24">
        <f ca="1">LN(Data!L666/Data!L665)</f>
        <v>3.8420900974708165E-5</v>
      </c>
      <c r="L654" s="24">
        <f ca="1">LN(Data!M666/Data!M665)</f>
        <v>2.7185222159085344E-2</v>
      </c>
      <c r="M654" s="24">
        <f ca="1">LN(Data!N666/Data!N665)</f>
        <v>-9.9823512312008957E-3</v>
      </c>
      <c r="N654" s="24">
        <f ca="1">LN(Data!O666/Data!O665)</f>
        <v>-3.4295546618584301E-3</v>
      </c>
      <c r="O654" s="24">
        <f ca="1">LN(Data!P666/Data!P665)</f>
        <v>5.63583077070514E-3</v>
      </c>
    </row>
    <row r="655" spans="1:15" x14ac:dyDescent="0.35">
      <c r="A655">
        <f ca="1"/>
        <v>653</v>
      </c>
      <c r="B655" s="24">
        <f ca="1">LN(Data!C667/Data!C666)</f>
        <v>1.2404446955879033E-2</v>
      </c>
      <c r="C655" s="24">
        <f ca="1">LN(Data!D667/Data!D666)</f>
        <v>1.5527964638711571E-2</v>
      </c>
      <c r="D655" s="24">
        <f ca="1">LN(Data!E667/Data!E666)</f>
        <v>-1.8501392881614773E-3</v>
      </c>
      <c r="E655" s="24">
        <f ca="1">LN(Data!F667/Data!F666)</f>
        <v>-5.7081853173323533E-3</v>
      </c>
      <c r="F655" s="24">
        <f ca="1">LN(Data!G667/Data!G666)</f>
        <v>2.6668247082161273E-2</v>
      </c>
      <c r="G655" s="24">
        <f ca="1">LN(Data!H667/Data!H666)</f>
        <v>2.3250017267907538E-2</v>
      </c>
      <c r="H655" s="24">
        <f ca="1">LN(Data!I667/Data!I666)</f>
        <v>-1.0813175069767511E-2</v>
      </c>
      <c r="I655" s="24">
        <f ca="1">LN(Data!J667/Data!J666)</f>
        <v>-6.3166416107038525E-3</v>
      </c>
      <c r="J655" s="24">
        <f ca="1">LN(Data!K667/Data!K666)</f>
        <v>-3.2939521369224549E-3</v>
      </c>
      <c r="K655" s="24">
        <f ca="1">LN(Data!L667/Data!L666)</f>
        <v>5.8419772151516447E-3</v>
      </c>
      <c r="L655" s="24">
        <f ca="1">LN(Data!M667/Data!M666)</f>
        <v>-7.2557369224856396E-3</v>
      </c>
      <c r="M655" s="24">
        <f ca="1">LN(Data!N667/Data!N666)</f>
        <v>2.6397413206817106E-4</v>
      </c>
      <c r="N655" s="24">
        <f ca="1">LN(Data!O667/Data!O666)</f>
        <v>-7.1597339637584898E-4</v>
      </c>
      <c r="O655" s="24">
        <f ca="1">LN(Data!P667/Data!P666)</f>
        <v>8.2420486091127725E-3</v>
      </c>
    </row>
    <row r="656" spans="1:15" x14ac:dyDescent="0.35">
      <c r="A656">
        <f ca="1"/>
        <v>654</v>
      </c>
      <c r="B656" s="24">
        <f ca="1">LN(Data!C668/Data!C667)</f>
        <v>2.2535423122463517E-2</v>
      </c>
      <c r="C656" s="24">
        <f ca="1">LN(Data!D668/Data!D667)</f>
        <v>8.5235860295228838E-3</v>
      </c>
      <c r="D656" s="24">
        <f ca="1">LN(Data!E668/Data!E667)</f>
        <v>-3.6203048663960589E-2</v>
      </c>
      <c r="E656" s="24">
        <f ca="1">LN(Data!F668/Data!F667)</f>
        <v>1.9486887673496694E-2</v>
      </c>
      <c r="F656" s="24">
        <f ca="1">LN(Data!G668/Data!G667)</f>
        <v>3.5340702325542192E-2</v>
      </c>
      <c r="G656" s="24">
        <f ca="1">LN(Data!H668/Data!H667)</f>
        <v>1.0706120779555253E-2</v>
      </c>
      <c r="H656" s="24">
        <f ca="1">LN(Data!I668/Data!I667)</f>
        <v>-5.2534805516113014E-4</v>
      </c>
      <c r="I656" s="24">
        <f ca="1">LN(Data!J668/Data!J667)</f>
        <v>1.3375494450328622E-2</v>
      </c>
      <c r="J656" s="24">
        <f ca="1">LN(Data!K668/Data!K667)</f>
        <v>5.0082382710334179E-3</v>
      </c>
      <c r="K656" s="24">
        <f ca="1">LN(Data!L668/Data!L667)</f>
        <v>1.4993694023049847E-2</v>
      </c>
      <c r="L656" s="24">
        <f ca="1">LN(Data!M668/Data!M667)</f>
        <v>-6.3626937878287692E-3</v>
      </c>
      <c r="M656" s="24">
        <f ca="1">LN(Data!N668/Data!N667)</f>
        <v>7.1010884232184665E-3</v>
      </c>
      <c r="N656" s="24">
        <f ca="1">LN(Data!O668/Data!O667)</f>
        <v>-1.1960658473615191E-2</v>
      </c>
      <c r="O656" s="24">
        <f ca="1">LN(Data!P668/Data!P667)</f>
        <v>1.1895872987156988E-2</v>
      </c>
    </row>
    <row r="657" spans="1:15" x14ac:dyDescent="0.35">
      <c r="A657">
        <f ca="1"/>
        <v>655</v>
      </c>
      <c r="B657" s="24">
        <f ca="1">LN(Data!C669/Data!C668)</f>
        <v>7.0656926388370416E-4</v>
      </c>
      <c r="C657" s="24">
        <f ca="1">LN(Data!D669/Data!D668)</f>
        <v>-2.8331306135206953E-3</v>
      </c>
      <c r="D657" s="24">
        <f ca="1">LN(Data!E669/Data!E668)</f>
        <v>1.9182818082686638E-3</v>
      </c>
      <c r="E657" s="24">
        <f ca="1">LN(Data!F669/Data!F668)</f>
        <v>-9.8731408499369722E-3</v>
      </c>
      <c r="F657" s="24">
        <f ca="1">LN(Data!G669/Data!G668)</f>
        <v>-6.707183172265185E-3</v>
      </c>
      <c r="G657" s="24">
        <f ca="1">LN(Data!H669/Data!H668)</f>
        <v>-1.2161725112255748E-2</v>
      </c>
      <c r="H657" s="24">
        <f ca="1">LN(Data!I669/Data!I668)</f>
        <v>-1.786755907786346E-2</v>
      </c>
      <c r="I657" s="24">
        <f ca="1">LN(Data!J669/Data!J668)</f>
        <v>-2.739191695108376E-3</v>
      </c>
      <c r="J657" s="24">
        <f ca="1">LN(Data!K669/Data!K668)</f>
        <v>1.4263302945866608E-3</v>
      </c>
      <c r="K657" s="24">
        <f ca="1">LN(Data!L669/Data!L668)</f>
        <v>1.9654317966919119E-2</v>
      </c>
      <c r="L657" s="24">
        <f ca="1">LN(Data!M669/Data!M668)</f>
        <v>-3.5369980720747887E-2</v>
      </c>
      <c r="M657" s="24">
        <f ca="1">LN(Data!N669/Data!N668)</f>
        <v>-1.6581717660210517E-2</v>
      </c>
      <c r="N657" s="24">
        <f ca="1">LN(Data!O669/Data!O668)</f>
        <v>-2.7707081955773805E-2</v>
      </c>
      <c r="O657" s="24">
        <f ca="1">LN(Data!P669/Data!P668)</f>
        <v>2.678948094583329E-3</v>
      </c>
    </row>
    <row r="658" spans="1:15" x14ac:dyDescent="0.35">
      <c r="A658">
        <f ca="1"/>
        <v>656</v>
      </c>
      <c r="B658" s="24">
        <f ca="1">LN(Data!C670/Data!C669)</f>
        <v>2.5988505438451492E-3</v>
      </c>
      <c r="C658" s="24">
        <f ca="1">LN(Data!D670/Data!D669)</f>
        <v>-5.5002509456237043E-3</v>
      </c>
      <c r="D658" s="24">
        <f ca="1">LN(Data!E670/Data!E669)</f>
        <v>-4.6282769874548053E-2</v>
      </c>
      <c r="E658" s="24">
        <f ca="1">LN(Data!F670/Data!F669)</f>
        <v>-5.2002262868150517E-2</v>
      </c>
      <c r="F658" s="24">
        <f ca="1">LN(Data!G670/Data!G669)</f>
        <v>2.6198827033635588E-2</v>
      </c>
      <c r="G658" s="24">
        <f ca="1">LN(Data!H670/Data!H669)</f>
        <v>7.8352112967395096E-3</v>
      </c>
      <c r="H658" s="24">
        <f ca="1">LN(Data!I670/Data!I669)</f>
        <v>-1.7669268109969259E-3</v>
      </c>
      <c r="I658" s="24">
        <f ca="1">LN(Data!J670/Data!J669)</f>
        <v>-4.5699334423463647E-2</v>
      </c>
      <c r="J658" s="24">
        <f ca="1">LN(Data!K670/Data!K669)</f>
        <v>-2.6136784893969069E-2</v>
      </c>
      <c r="K658" s="24">
        <f ca="1">LN(Data!L670/Data!L669)</f>
        <v>-9.5974611010316089E-4</v>
      </c>
      <c r="L658" s="24">
        <f ca="1">LN(Data!M670/Data!M669)</f>
        <v>-6.1417709338157014E-3</v>
      </c>
      <c r="M658" s="24">
        <f ca="1">LN(Data!N670/Data!N669)</f>
        <v>-2.6733062197068867E-2</v>
      </c>
      <c r="N658" s="24">
        <f ca="1">LN(Data!O670/Data!O669)</f>
        <v>-2.4212066322959015E-2</v>
      </c>
      <c r="O658" s="24">
        <f ca="1">LN(Data!P670/Data!P669)</f>
        <v>4.115096129736953E-4</v>
      </c>
    </row>
    <row r="659" spans="1:15" x14ac:dyDescent="0.35">
      <c r="A659">
        <f ca="1"/>
        <v>657</v>
      </c>
      <c r="B659" s="24">
        <f ca="1">LN(Data!C671/Data!C670)</f>
        <v>6.2835172550845036E-3</v>
      </c>
      <c r="C659" s="24">
        <f ca="1">LN(Data!D671/Data!D670)</f>
        <v>8.521971847303602E-3</v>
      </c>
      <c r="D659" s="24">
        <f ca="1">LN(Data!E671/Data!E670)</f>
        <v>-4.0136427353807111E-2</v>
      </c>
      <c r="E659" s="24">
        <f ca="1">LN(Data!F671/Data!F670)</f>
        <v>-4.4893453625943283E-3</v>
      </c>
      <c r="F659" s="24">
        <f ca="1">LN(Data!G671/Data!G670)</f>
        <v>2.4855159550590498E-2</v>
      </c>
      <c r="G659" s="24">
        <f ca="1">LN(Data!H671/Data!H670)</f>
        <v>-9.8766234959118647E-3</v>
      </c>
      <c r="H659" s="24">
        <f ca="1">LN(Data!I671/Data!I670)</f>
        <v>1.3044241923698409E-2</v>
      </c>
      <c r="I659" s="24">
        <f ca="1">LN(Data!J671/Data!J670)</f>
        <v>8.1699800847633616E-3</v>
      </c>
      <c r="J659" s="24">
        <f ca="1">LN(Data!K671/Data!K670)</f>
        <v>9.1750443387365078E-3</v>
      </c>
      <c r="K659" s="24">
        <f ca="1">LN(Data!L671/Data!L670)</f>
        <v>-2.9590563432842814E-2</v>
      </c>
      <c r="L659" s="24">
        <f ca="1">LN(Data!M671/Data!M670)</f>
        <v>2.9527580508808379E-3</v>
      </c>
      <c r="M659" s="24">
        <f ca="1">LN(Data!N671/Data!N670)</f>
        <v>9.4651893191972456E-3</v>
      </c>
      <c r="N659" s="24">
        <f ca="1">LN(Data!O671/Data!O670)</f>
        <v>-1.6162900921188501E-2</v>
      </c>
      <c r="O659" s="24">
        <f ca="1">LN(Data!P671/Data!P670)</f>
        <v>-1.0674701065864824E-2</v>
      </c>
    </row>
    <row r="660" spans="1:15" x14ac:dyDescent="0.35">
      <c r="A660">
        <f ca="1"/>
        <v>658</v>
      </c>
      <c r="B660" s="24">
        <f ca="1">LN(Data!C672/Data!C671)</f>
        <v>-3.8023561325672382E-3</v>
      </c>
      <c r="C660" s="24">
        <f ca="1">LN(Data!D672/Data!D671)</f>
        <v>7.8888463220156673E-3</v>
      </c>
      <c r="D660" s="24">
        <f ca="1">LN(Data!E672/Data!E671)</f>
        <v>2.2723555723843325E-2</v>
      </c>
      <c r="E660" s="24">
        <f ca="1">LN(Data!F672/Data!F671)</f>
        <v>2.077996849174522E-2</v>
      </c>
      <c r="F660" s="24">
        <f ca="1">LN(Data!G672/Data!G671)</f>
        <v>-1.030799671844125E-3</v>
      </c>
      <c r="G660" s="24">
        <f ca="1">LN(Data!H672/Data!H671)</f>
        <v>2.6645199854549613E-2</v>
      </c>
      <c r="H660" s="24">
        <f ca="1">LN(Data!I672/Data!I671)</f>
        <v>-9.5258262918724429E-4</v>
      </c>
      <c r="I660" s="24">
        <f ca="1">LN(Data!J672/Data!J671)</f>
        <v>6.0839773954361603E-3</v>
      </c>
      <c r="J660" s="24">
        <f ca="1">LN(Data!K672/Data!K671)</f>
        <v>-1.160429489081891E-3</v>
      </c>
      <c r="K660" s="24">
        <f ca="1">LN(Data!L672/Data!L671)</f>
        <v>-1.5236455242090181E-2</v>
      </c>
      <c r="L660" s="24">
        <f ca="1">LN(Data!M672/Data!M671)</f>
        <v>1.2210163906931337E-2</v>
      </c>
      <c r="M660" s="24">
        <f ca="1">LN(Data!N672/Data!N671)</f>
        <v>-9.9442312445258332E-3</v>
      </c>
      <c r="N660" s="24">
        <f ca="1">LN(Data!O672/Data!O671)</f>
        <v>1.9212148595607995E-2</v>
      </c>
      <c r="O660" s="24">
        <f ca="1">LN(Data!P672/Data!P671)</f>
        <v>2.874758424050806E-3</v>
      </c>
    </row>
    <row r="661" spans="1:15" x14ac:dyDescent="0.35">
      <c r="A661">
        <f ca="1"/>
        <v>659</v>
      </c>
      <c r="B661" s="24">
        <f ca="1">LN(Data!C673/Data!C672)</f>
        <v>-4.8941553327728152E-3</v>
      </c>
      <c r="C661" s="24">
        <f ca="1">LN(Data!D673/Data!D672)</f>
        <v>2.0558833519176019E-3</v>
      </c>
      <c r="D661" s="24">
        <f ca="1">LN(Data!E673/Data!E672)</f>
        <v>-1.0264922815690932E-2</v>
      </c>
      <c r="E661" s="24">
        <f ca="1">LN(Data!F673/Data!F672)</f>
        <v>1.0957012468847699E-2</v>
      </c>
      <c r="F661" s="24">
        <f ca="1">LN(Data!G673/Data!G672)</f>
        <v>8.9572389073820039E-3</v>
      </c>
      <c r="G661" s="24">
        <f ca="1">LN(Data!H673/Data!H672)</f>
        <v>3.7929811640448584E-2</v>
      </c>
      <c r="H661" s="24">
        <f ca="1">LN(Data!I673/Data!I672)</f>
        <v>-1.3915400614243074E-2</v>
      </c>
      <c r="I661" s="24">
        <f ca="1">LN(Data!J673/Data!J672)</f>
        <v>-1.6306924737893733E-2</v>
      </c>
      <c r="J661" s="24">
        <f ca="1">LN(Data!K673/Data!K672)</f>
        <v>-1.3589746661066096E-2</v>
      </c>
      <c r="K661" s="24">
        <f ca="1">LN(Data!L673/Data!L672)</f>
        <v>-1.507479702586237E-3</v>
      </c>
      <c r="L661" s="24">
        <f ca="1">LN(Data!M673/Data!M672)</f>
        <v>-6.8193152720549483E-3</v>
      </c>
      <c r="M661" s="24">
        <f ca="1">LN(Data!N673/Data!N672)</f>
        <v>-1.7191213530298934E-2</v>
      </c>
      <c r="N661" s="24">
        <f ca="1">LN(Data!O673/Data!O672)</f>
        <v>-4.271554931260242E-3</v>
      </c>
      <c r="O661" s="24">
        <f ca="1">LN(Data!P673/Data!P672)</f>
        <v>1.9596759264784444E-3</v>
      </c>
    </row>
    <row r="662" spans="1:15" x14ac:dyDescent="0.35">
      <c r="A662">
        <f ca="1"/>
        <v>660</v>
      </c>
      <c r="B662" s="24">
        <f ca="1">LN(Data!C674/Data!C673)</f>
        <v>3.6728602382412124E-3</v>
      </c>
      <c r="C662" s="24">
        <f ca="1">LN(Data!D674/Data!D673)</f>
        <v>-3.7348273076531649E-4</v>
      </c>
      <c r="D662" s="24">
        <f ca="1">LN(Data!E674/Data!E673)</f>
        <v>-2.6344822796869959E-2</v>
      </c>
      <c r="E662" s="24">
        <f ca="1">LN(Data!F674/Data!F673)</f>
        <v>-6.194226400166274E-3</v>
      </c>
      <c r="F662" s="24">
        <f ca="1">LN(Data!G674/Data!G673)</f>
        <v>-2.2022769391021643E-2</v>
      </c>
      <c r="G662" s="24">
        <f ca="1">LN(Data!H674/Data!H673)</f>
        <v>-3.3250611326943291E-2</v>
      </c>
      <c r="H662" s="24">
        <f ca="1">LN(Data!I674/Data!I673)</f>
        <v>3.2161262712979443E-3</v>
      </c>
      <c r="I662" s="24">
        <f ca="1">LN(Data!J674/Data!J673)</f>
        <v>-6.5979620800394288E-3</v>
      </c>
      <c r="J662" s="24">
        <f ca="1">LN(Data!K674/Data!K673)</f>
        <v>1.0100356670999061E-2</v>
      </c>
      <c r="K662" s="24">
        <f ca="1">LN(Data!L674/Data!L673)</f>
        <v>-5.2358171115765365E-3</v>
      </c>
      <c r="L662" s="24">
        <f ca="1">LN(Data!M674/Data!M673)</f>
        <v>-2.0741484306816469E-2</v>
      </c>
      <c r="M662" s="24">
        <f ca="1">LN(Data!N674/Data!N673)</f>
        <v>-4.8865716783020111E-3</v>
      </c>
      <c r="N662" s="24">
        <f ca="1">LN(Data!O674/Data!O673)</f>
        <v>-1.2615551928739949E-2</v>
      </c>
      <c r="O662" s="24">
        <f ca="1">LN(Data!P674/Data!P673)</f>
        <v>-1.1655031633557801E-2</v>
      </c>
    </row>
    <row r="663" spans="1:15" x14ac:dyDescent="0.35">
      <c r="A663">
        <f ca="1"/>
        <v>661</v>
      </c>
      <c r="B663" s="24">
        <f ca="1">LN(Data!C675/Data!C674)</f>
        <v>3.7024695894810876E-4</v>
      </c>
      <c r="C663" s="24">
        <f ca="1">LN(Data!D675/Data!D674)</f>
        <v>-2.0568703249900153E-2</v>
      </c>
      <c r="D663" s="24">
        <f ca="1">LN(Data!E675/Data!E674)</f>
        <v>2.1164029063774721E-3</v>
      </c>
      <c r="E663" s="24">
        <f ca="1">LN(Data!F675/Data!F674)</f>
        <v>-1.0655989128139864E-2</v>
      </c>
      <c r="F663" s="24">
        <f ca="1">LN(Data!G675/Data!G674)</f>
        <v>2.4100125207348794E-2</v>
      </c>
      <c r="G663" s="24">
        <f ca="1">LN(Data!H675/Data!H674)</f>
        <v>1.3070244387423954E-2</v>
      </c>
      <c r="H663" s="24">
        <f ca="1">LN(Data!I675/Data!I674)</f>
        <v>-4.6129996516084083E-3</v>
      </c>
      <c r="I663" s="24">
        <f ca="1">LN(Data!J675/Data!J674)</f>
        <v>-1.241979046006231E-3</v>
      </c>
      <c r="J663" s="24">
        <f ca="1">LN(Data!K675/Data!K674)</f>
        <v>-2.187068014738208E-3</v>
      </c>
      <c r="K663" s="24">
        <f ca="1">LN(Data!L675/Data!L674)</f>
        <v>-1.4038547132903064E-2</v>
      </c>
      <c r="L663" s="24">
        <f ca="1">LN(Data!M675/Data!M674)</f>
        <v>-8.2676156762683632E-3</v>
      </c>
      <c r="M663" s="24">
        <f ca="1">LN(Data!N675/Data!N674)</f>
        <v>-2.7995520899526144E-4</v>
      </c>
      <c r="N663" s="24">
        <f ca="1">LN(Data!O675/Data!O674)</f>
        <v>1.1085563870184494E-2</v>
      </c>
      <c r="O663" s="24">
        <f ca="1">LN(Data!P675/Data!P674)</f>
        <v>3.0067956889672912E-3</v>
      </c>
    </row>
    <row r="664" spans="1:15" x14ac:dyDescent="0.35">
      <c r="A664">
        <f ca="1"/>
        <v>662</v>
      </c>
      <c r="B664" s="24">
        <f ca="1">LN(Data!C676/Data!C675)</f>
        <v>-1.3705990180649203E-3</v>
      </c>
      <c r="C664" s="24">
        <f ca="1">LN(Data!D676/Data!D675)</f>
        <v>1.5888361466384622E-2</v>
      </c>
      <c r="D664" s="24">
        <f ca="1">LN(Data!E676/Data!E675)</f>
        <v>-4.2761859338081701E-2</v>
      </c>
      <c r="E664" s="24">
        <f ca="1">LN(Data!F676/Data!F675)</f>
        <v>-2.0149935476561444E-2</v>
      </c>
      <c r="F664" s="24">
        <f ca="1">LN(Data!G676/Data!G675)</f>
        <v>1.5464101770783726E-3</v>
      </c>
      <c r="G664" s="24">
        <f ca="1">LN(Data!H676/Data!H675)</f>
        <v>-2.4881125191600774E-2</v>
      </c>
      <c r="H664" s="24">
        <f ca="1">LN(Data!I676/Data!I675)</f>
        <v>5.2015024639814793E-3</v>
      </c>
      <c r="I664" s="24">
        <f ca="1">LN(Data!J676/Data!J675)</f>
        <v>-1.7551641539860802E-2</v>
      </c>
      <c r="J664" s="24">
        <f ca="1">LN(Data!K676/Data!K675)</f>
        <v>7.9959719470386256E-3</v>
      </c>
      <c r="K664" s="24">
        <f ca="1">LN(Data!L676/Data!L675)</f>
        <v>-2.0035322559120352E-2</v>
      </c>
      <c r="L664" s="24">
        <f ca="1">LN(Data!M676/Data!M675)</f>
        <v>1.3741627852296389E-2</v>
      </c>
      <c r="M664" s="24">
        <f ca="1">LN(Data!N676/Data!N675)</f>
        <v>-9.0002013807832272E-3</v>
      </c>
      <c r="N664" s="24">
        <f ca="1">LN(Data!O676/Data!O675)</f>
        <v>-2.0652781868713225E-2</v>
      </c>
      <c r="O664" s="24">
        <f ca="1">LN(Data!P676/Data!P675)</f>
        <v>-1.0685276388498699E-2</v>
      </c>
    </row>
    <row r="665" spans="1:15" x14ac:dyDescent="0.35">
      <c r="A665">
        <f ca="1"/>
        <v>663</v>
      </c>
      <c r="B665" s="24">
        <f ca="1">LN(Data!C677/Data!C676)</f>
        <v>-4.8305682516764535E-3</v>
      </c>
      <c r="C665" s="24">
        <f ca="1">LN(Data!D677/Data!D676)</f>
        <v>-1.6902999610920689E-3</v>
      </c>
      <c r="D665" s="24">
        <f ca="1">LN(Data!E677/Data!E676)</f>
        <v>1.0972240865543933E-2</v>
      </c>
      <c r="E665" s="24">
        <f ca="1">LN(Data!F677/Data!F676)</f>
        <v>2.6350476380050318E-3</v>
      </c>
      <c r="F665" s="24">
        <f ca="1">LN(Data!G677/Data!G676)</f>
        <v>-2.1009325212603149E-2</v>
      </c>
      <c r="G665" s="24">
        <f ca="1">LN(Data!H677/Data!H676)</f>
        <v>9.6866854292201911E-3</v>
      </c>
      <c r="H665" s="24">
        <f ca="1">LN(Data!I677/Data!I676)</f>
        <v>-2.1416723932752564E-3</v>
      </c>
      <c r="I665" s="24">
        <f ca="1">LN(Data!J677/Data!J676)</f>
        <v>2.3334392061772839E-2</v>
      </c>
      <c r="J665" s="24">
        <f ca="1">LN(Data!K677/Data!K676)</f>
        <v>2.1345986336976604E-2</v>
      </c>
      <c r="K665" s="24">
        <f ca="1">LN(Data!L677/Data!L676)</f>
        <v>-5.6342564272209299E-4</v>
      </c>
      <c r="L665" s="24">
        <f ca="1">LN(Data!M677/Data!M676)</f>
        <v>2.4753132456035897E-2</v>
      </c>
      <c r="M665" s="24">
        <f ca="1">LN(Data!N677/Data!N676)</f>
        <v>9.629990422277546E-3</v>
      </c>
      <c r="N665" s="24">
        <f ca="1">LN(Data!O677/Data!O676)</f>
        <v>-2.347418918305008E-3</v>
      </c>
      <c r="O665" s="24">
        <f ca="1">LN(Data!P677/Data!P676)</f>
        <v>1.0542279568262582E-3</v>
      </c>
    </row>
    <row r="666" spans="1:15" x14ac:dyDescent="0.35">
      <c r="A666">
        <f ca="1"/>
        <v>664</v>
      </c>
      <c r="B666" s="24">
        <f ca="1">LN(Data!C678/Data!C677)</f>
        <v>3.5694404880914532E-3</v>
      </c>
      <c r="C666" s="24">
        <f ca="1">LN(Data!D678/Data!D677)</f>
        <v>4.1268113342161072E-3</v>
      </c>
      <c r="D666" s="24">
        <f ca="1">LN(Data!E678/Data!E677)</f>
        <v>-2.117414793328723E-2</v>
      </c>
      <c r="E666" s="24">
        <f ca="1">LN(Data!F678/Data!F677)</f>
        <v>2.6707818914935944E-2</v>
      </c>
      <c r="F666" s="24">
        <f ca="1">LN(Data!G678/Data!G677)</f>
        <v>3.9623414012669965E-2</v>
      </c>
      <c r="G666" s="24">
        <f ca="1">LN(Data!H678/Data!H677)</f>
        <v>8.3292639375176277E-3</v>
      </c>
      <c r="H666" s="24">
        <f ca="1">LN(Data!I678/Data!I677)</f>
        <v>9.8139355060016496E-3</v>
      </c>
      <c r="I666" s="24">
        <f ca="1">LN(Data!J678/Data!J677)</f>
        <v>4.1101578618277729E-3</v>
      </c>
      <c r="J666" s="24">
        <f ca="1">LN(Data!K678/Data!K677)</f>
        <v>-4.2532076915359756E-4</v>
      </c>
      <c r="K666" s="24">
        <f ca="1">LN(Data!L678/Data!L677)</f>
        <v>1.8308881829560569E-2</v>
      </c>
      <c r="L666" s="24">
        <f ca="1">LN(Data!M678/Data!M677)</f>
        <v>1.1791738122037362E-2</v>
      </c>
      <c r="M666" s="24">
        <f ca="1">LN(Data!N678/Data!N677)</f>
        <v>-2.311168168163178E-3</v>
      </c>
      <c r="N666" s="24">
        <f ca="1">LN(Data!O678/Data!O677)</f>
        <v>6.4032703560254946E-3</v>
      </c>
      <c r="O666" s="24">
        <f ca="1">LN(Data!P678/Data!P677)</f>
        <v>1.5410162112241383E-2</v>
      </c>
    </row>
    <row r="667" spans="1:15" x14ac:dyDescent="0.35">
      <c r="A667">
        <f ca="1"/>
        <v>665</v>
      </c>
      <c r="B667" s="24">
        <f ca="1">LN(Data!C679/Data!C678)</f>
        <v>2.1371159251821259E-2</v>
      </c>
      <c r="C667" s="24">
        <f ca="1">LN(Data!D679/Data!D678)</f>
        <v>3.92340531301902E-3</v>
      </c>
      <c r="D667" s="24">
        <f ca="1">LN(Data!E679/Data!E678)</f>
        <v>-2.1176731890787035E-2</v>
      </c>
      <c r="E667" s="24">
        <f ca="1">LN(Data!F679/Data!F678)</f>
        <v>1.8136151792707604E-2</v>
      </c>
      <c r="F667" s="24">
        <f ca="1">LN(Data!G679/Data!G678)</f>
        <v>4.1623011193884386E-3</v>
      </c>
      <c r="G667" s="24">
        <f ca="1">LN(Data!H679/Data!H678)</f>
        <v>-3.6619759232590825E-3</v>
      </c>
      <c r="H667" s="24">
        <f ca="1">LN(Data!I679/Data!I678)</f>
        <v>2.8361046948274665E-2</v>
      </c>
      <c r="I667" s="24">
        <f ca="1">LN(Data!J679/Data!J678)</f>
        <v>1.1824806488140056E-2</v>
      </c>
      <c r="J667" s="24">
        <f ca="1">LN(Data!K679/Data!K678)</f>
        <v>1.5338371489179005E-2</v>
      </c>
      <c r="K667" s="24">
        <f ca="1">LN(Data!L679/Data!L678)</f>
        <v>5.2824658650805871E-3</v>
      </c>
      <c r="L667" s="24">
        <f ca="1">LN(Data!M679/Data!M678)</f>
        <v>1.1954574047737313E-3</v>
      </c>
      <c r="M667" s="24">
        <f ca="1">LN(Data!N679/Data!N678)</f>
        <v>1.7101563814544207E-2</v>
      </c>
      <c r="N667" s="24">
        <f ca="1">LN(Data!O679/Data!O678)</f>
        <v>2.5666077680855982E-2</v>
      </c>
      <c r="O667" s="24">
        <f ca="1">LN(Data!P679/Data!P678)</f>
        <v>2.2959559823491587E-3</v>
      </c>
    </row>
    <row r="668" spans="1:15" x14ac:dyDescent="0.35">
      <c r="A668">
        <f ca="1"/>
        <v>666</v>
      </c>
      <c r="B668" s="24">
        <f ca="1">LN(Data!C680/Data!C679)</f>
        <v>-6.4878489709490634E-3</v>
      </c>
      <c r="C668" s="24">
        <f ca="1">LN(Data!D680/Data!D679)</f>
        <v>8.9103986598099635E-3</v>
      </c>
      <c r="D668" s="24">
        <f ca="1">LN(Data!E680/Data!E679)</f>
        <v>1.9838342219664164E-2</v>
      </c>
      <c r="E668" s="24">
        <f ca="1">LN(Data!F680/Data!F679)</f>
        <v>-1.7038657627306542E-2</v>
      </c>
      <c r="F668" s="24">
        <f ca="1">LN(Data!G680/Data!G679)</f>
        <v>-1.5916740300548952E-2</v>
      </c>
      <c r="G668" s="24">
        <f ca="1">LN(Data!H680/Data!H679)</f>
        <v>2.5494171717308976E-2</v>
      </c>
      <c r="H668" s="24">
        <f ca="1">LN(Data!I680/Data!I679)</f>
        <v>2.8849641358375706E-3</v>
      </c>
      <c r="I668" s="24">
        <f ca="1">LN(Data!J680/Data!J679)</f>
        <v>3.2375584734339593E-3</v>
      </c>
      <c r="J668" s="24">
        <f ca="1">LN(Data!K680/Data!K679)</f>
        <v>-1.3974289585438032E-3</v>
      </c>
      <c r="K668" s="24">
        <f ca="1">LN(Data!L680/Data!L679)</f>
        <v>4.8243901302579498E-3</v>
      </c>
      <c r="L668" s="24">
        <f ca="1">LN(Data!M680/Data!M679)</f>
        <v>1.9097642471869476E-3</v>
      </c>
      <c r="M668" s="24">
        <f ca="1">LN(Data!N680/Data!N679)</f>
        <v>-4.7673424315741088E-3</v>
      </c>
      <c r="N668" s="24">
        <f ca="1">LN(Data!O680/Data!O679)</f>
        <v>-1.0908228227981102E-2</v>
      </c>
      <c r="O668" s="24">
        <f ca="1">LN(Data!P680/Data!P679)</f>
        <v>4.9357949622024736E-4</v>
      </c>
    </row>
    <row r="669" spans="1:15" x14ac:dyDescent="0.35">
      <c r="A669">
        <f ca="1"/>
        <v>667</v>
      </c>
      <c r="B669" s="24">
        <f ca="1">LN(Data!C681/Data!C680)</f>
        <v>-1.903298404073698E-3</v>
      </c>
      <c r="C669" s="24">
        <f ca="1">LN(Data!D681/Data!D680)</f>
        <v>-2.3182941407285041E-2</v>
      </c>
      <c r="D669" s="24">
        <f ca="1">LN(Data!E681/Data!E680)</f>
        <v>-1.8473154294324341E-2</v>
      </c>
      <c r="E669" s="24">
        <f ca="1">LN(Data!F681/Data!F680)</f>
        <v>2.527210310071511E-2</v>
      </c>
      <c r="F669" s="24">
        <f ca="1">LN(Data!G681/Data!G680)</f>
        <v>-2.8801877661996201E-2</v>
      </c>
      <c r="G669" s="24">
        <f ca="1">LN(Data!H681/Data!H680)</f>
        <v>-8.1051928365646092E-2</v>
      </c>
      <c r="H669" s="24">
        <f ca="1">LN(Data!I681/Data!I680)</f>
        <v>4.4143383457739809E-3</v>
      </c>
      <c r="I669" s="24">
        <f ca="1">LN(Data!J681/Data!J680)</f>
        <v>8.4490544865276629E-3</v>
      </c>
      <c r="J669" s="24">
        <f ca="1">LN(Data!K681/Data!K680)</f>
        <v>-6.1719932215010195E-3</v>
      </c>
      <c r="K669" s="24">
        <f ca="1">LN(Data!L681/Data!L680)</f>
        <v>-1.5476980563366001E-2</v>
      </c>
      <c r="L669" s="24">
        <f ca="1">LN(Data!M681/Data!M680)</f>
        <v>2.1441342341830955E-3</v>
      </c>
      <c r="M669" s="24">
        <f ca="1">LN(Data!N681/Data!N680)</f>
        <v>4.3536919603190749E-3</v>
      </c>
      <c r="N669" s="24">
        <f ca="1">LN(Data!O681/Data!O680)</f>
        <v>-5.3062761487432022E-3</v>
      </c>
      <c r="O669" s="24">
        <f ca="1">LN(Data!P681/Data!P680)</f>
        <v>-1.641814749534775E-2</v>
      </c>
    </row>
    <row r="670" spans="1:15" x14ac:dyDescent="0.35">
      <c r="A670">
        <f ca="1"/>
        <v>668</v>
      </c>
      <c r="B670" s="24">
        <f ca="1">LN(Data!C682/Data!C681)</f>
        <v>-1.9803439067010314E-3</v>
      </c>
      <c r="C670" s="24">
        <f ca="1">LN(Data!D682/Data!D681)</f>
        <v>-4.9298545046429316E-3</v>
      </c>
      <c r="D670" s="24">
        <f ca="1">LN(Data!E682/Data!E681)</f>
        <v>4.5464879164612402E-4</v>
      </c>
      <c r="E670" s="24">
        <f ca="1">LN(Data!F682/Data!F681)</f>
        <v>-6.4377904748484181E-3</v>
      </c>
      <c r="F670" s="24">
        <f ca="1">LN(Data!G682/Data!G681)</f>
        <v>-7.7841035950749256E-3</v>
      </c>
      <c r="G670" s="24">
        <f ca="1">LN(Data!H682/Data!H681)</f>
        <v>-1.5180271967347723E-2</v>
      </c>
      <c r="H670" s="24">
        <f ca="1">LN(Data!I682/Data!I681)</f>
        <v>3.4766638628801671E-3</v>
      </c>
      <c r="I670" s="24">
        <f ca="1">LN(Data!J682/Data!J681)</f>
        <v>-4.4167909585891112E-3</v>
      </c>
      <c r="J670" s="24">
        <f ca="1">LN(Data!K682/Data!K681)</f>
        <v>1.265555958830667E-3</v>
      </c>
      <c r="K670" s="24">
        <f ca="1">LN(Data!L682/Data!L681)</f>
        <v>1.3597059906317998E-2</v>
      </c>
      <c r="L670" s="24">
        <f ca="1">LN(Data!M682/Data!M681)</f>
        <v>1.7457390739990072E-2</v>
      </c>
      <c r="M670" s="24">
        <f ca="1">LN(Data!N682/Data!N681)</f>
        <v>5.707032370283637E-3</v>
      </c>
      <c r="N670" s="24">
        <f ca="1">LN(Data!O682/Data!O681)</f>
        <v>-4.0950414575756785E-3</v>
      </c>
      <c r="O670" s="24">
        <f ca="1">LN(Data!P682/Data!P681)</f>
        <v>-2.5893738715018668E-4</v>
      </c>
    </row>
    <row r="671" spans="1:15" x14ac:dyDescent="0.35">
      <c r="A671">
        <f ca="1"/>
        <v>669</v>
      </c>
      <c r="B671" s="24">
        <f ca="1">LN(Data!C683/Data!C682)</f>
        <v>-1.8338261876415136E-2</v>
      </c>
      <c r="C671" s="24">
        <f ca="1">LN(Data!D683/Data!D682)</f>
        <v>-2.171283301479001E-2</v>
      </c>
      <c r="D671" s="24">
        <f ca="1">LN(Data!E683/Data!E682)</f>
        <v>-2.5317807984289897E-2</v>
      </c>
      <c r="E671" s="24">
        <f ca="1">LN(Data!F683/Data!F682)</f>
        <v>-3.2345041676591518E-3</v>
      </c>
      <c r="F671" s="24">
        <f ca="1">LN(Data!G683/Data!G682)</f>
        <v>3.0674082555939196E-2</v>
      </c>
      <c r="G671" s="24">
        <f ca="1">LN(Data!H683/Data!H682)</f>
        <v>-4.0487606494539821E-2</v>
      </c>
      <c r="H671" s="24">
        <f ca="1">LN(Data!I683/Data!I682)</f>
        <v>1.8457705873490996E-2</v>
      </c>
      <c r="I671" s="24">
        <f ca="1">LN(Data!J683/Data!J682)</f>
        <v>-1.4592881578561503E-2</v>
      </c>
      <c r="J671" s="24">
        <f ca="1">LN(Data!K683/Data!K682)</f>
        <v>-6.7682153461386275E-3</v>
      </c>
      <c r="K671" s="24">
        <f ca="1">LN(Data!L683/Data!L682)</f>
        <v>-5.2865983374461231E-3</v>
      </c>
      <c r="L671" s="24">
        <f ca="1">LN(Data!M683/Data!M682)</f>
        <v>-2.534179426413901E-2</v>
      </c>
      <c r="M671" s="24">
        <f ca="1">LN(Data!N683/Data!N682)</f>
        <v>1.3484268599268184E-2</v>
      </c>
      <c r="N671" s="24">
        <f ca="1">LN(Data!O683/Data!O682)</f>
        <v>1.3839987172805065E-2</v>
      </c>
      <c r="O671" s="24">
        <f ca="1">LN(Data!P683/Data!P682)</f>
        <v>-9.4156988562370605E-3</v>
      </c>
    </row>
    <row r="672" spans="1:15" x14ac:dyDescent="0.35">
      <c r="A672">
        <f ca="1"/>
        <v>670</v>
      </c>
      <c r="B672" s="24">
        <f ca="1">LN(Data!C684/Data!C683)</f>
        <v>-7.4780332807222467E-5</v>
      </c>
      <c r="C672" s="24">
        <f ca="1">LN(Data!D684/Data!D683)</f>
        <v>3.1031832505158058E-3</v>
      </c>
      <c r="D672" s="24">
        <f ca="1">LN(Data!E684/Data!E683)</f>
        <v>-1.6451604892005055E-2</v>
      </c>
      <c r="E672" s="24">
        <f ca="1">LN(Data!F684/Data!F683)</f>
        <v>-3.2450001433271896E-3</v>
      </c>
      <c r="F672" s="24">
        <f ca="1">LN(Data!G684/Data!G683)</f>
        <v>-2.5996852863717245E-3</v>
      </c>
      <c r="G672" s="24">
        <f ca="1">LN(Data!H684/Data!H683)</f>
        <v>-2.2102945531472574E-3</v>
      </c>
      <c r="H672" s="24">
        <f ca="1">LN(Data!I684/Data!I683)</f>
        <v>2.1022080918700592E-3</v>
      </c>
      <c r="I672" s="24">
        <f ca="1">LN(Data!J684/Data!J683)</f>
        <v>1.9410233327605601E-2</v>
      </c>
      <c r="J672" s="24">
        <f ca="1">LN(Data!K684/Data!K683)</f>
        <v>7.6110303981358181E-3</v>
      </c>
      <c r="K672" s="24">
        <f ca="1">LN(Data!L684/Data!L683)</f>
        <v>-2.73666806960986E-2</v>
      </c>
      <c r="L672" s="24">
        <f ca="1">LN(Data!M684/Data!M683)</f>
        <v>1.9713261581041742E-2</v>
      </c>
      <c r="M672" s="24">
        <f ca="1">LN(Data!N684/Data!N683)</f>
        <v>6.338524256153554E-3</v>
      </c>
      <c r="N672" s="24">
        <f ca="1">LN(Data!O684/Data!O683)</f>
        <v>-3.2888476621810298E-3</v>
      </c>
      <c r="O672" s="24">
        <f ca="1">LN(Data!P684/Data!P683)</f>
        <v>-8.2688487941143859E-3</v>
      </c>
    </row>
    <row r="673" spans="1:15" x14ac:dyDescent="0.35">
      <c r="A673">
        <f ca="1"/>
        <v>671</v>
      </c>
      <c r="B673" s="24">
        <f ca="1">LN(Data!C685/Data!C684)</f>
        <v>4.1791105599363393E-3</v>
      </c>
      <c r="C673" s="24">
        <f ca="1">LN(Data!D685/Data!D684)</f>
        <v>7.3316940420638313E-3</v>
      </c>
      <c r="D673" s="24">
        <f ca="1">LN(Data!E685/Data!E684)</f>
        <v>-2.8476526125118412E-3</v>
      </c>
      <c r="E673" s="24">
        <f ca="1">LN(Data!F685/Data!F684)</f>
        <v>-1.6017816073617467E-2</v>
      </c>
      <c r="F673" s="24">
        <f ca="1">LN(Data!G685/Data!G684)</f>
        <v>2.9564266550726057E-2</v>
      </c>
      <c r="G673" s="24">
        <f ca="1">LN(Data!H685/Data!H684)</f>
        <v>2.0183740802900394E-2</v>
      </c>
      <c r="H673" s="24">
        <f ca="1">LN(Data!I685/Data!I684)</f>
        <v>1.2471901495320415E-2</v>
      </c>
      <c r="I673" s="24">
        <f ca="1">LN(Data!J685/Data!J684)</f>
        <v>-2.4057750175927764E-3</v>
      </c>
      <c r="J673" s="24">
        <f ca="1">LN(Data!K685/Data!K684)</f>
        <v>-1.5457039542051154E-3</v>
      </c>
      <c r="K673" s="24">
        <f ca="1">LN(Data!L685/Data!L684)</f>
        <v>-1.359982629189267E-2</v>
      </c>
      <c r="L673" s="24">
        <f ca="1">LN(Data!M685/Data!M684)</f>
        <v>-2.5486671892443257E-2</v>
      </c>
      <c r="M673" s="24">
        <f ca="1">LN(Data!N685/Data!N684)</f>
        <v>-1.1220882907031684E-2</v>
      </c>
      <c r="N673" s="24">
        <f ca="1">LN(Data!O685/Data!O684)</f>
        <v>-9.6998451048420694E-3</v>
      </c>
      <c r="O673" s="24">
        <f ca="1">LN(Data!P685/Data!P684)</f>
        <v>3.6178299615085546E-3</v>
      </c>
    </row>
    <row r="674" spans="1:15" x14ac:dyDescent="0.35">
      <c r="A674">
        <f ca="1"/>
        <v>672</v>
      </c>
      <c r="B674" s="24">
        <f ca="1">LN(Data!C686/Data!C685)</f>
        <v>-8.6386356481446304E-3</v>
      </c>
      <c r="C674" s="24">
        <f ca="1">LN(Data!D686/Data!D685)</f>
        <v>-1.9802627296179754E-2</v>
      </c>
      <c r="D674" s="24">
        <f ca="1">LN(Data!E686/Data!E685)</f>
        <v>-0.28515042553000119</v>
      </c>
      <c r="E674" s="24">
        <f ca="1">LN(Data!F686/Data!F685)</f>
        <v>2.357316771806681E-2</v>
      </c>
      <c r="F674" s="24">
        <f ca="1">LN(Data!G686/Data!G685)</f>
        <v>-1.1541363984406836E-2</v>
      </c>
      <c r="G674" s="24">
        <f ca="1">LN(Data!H686/Data!H685)</f>
        <v>-4.7582714991014866E-2</v>
      </c>
      <c r="H674" s="24">
        <f ca="1">LN(Data!I686/Data!I685)</f>
        <v>2.7614791452689256E-3</v>
      </c>
      <c r="I674" s="24">
        <f ca="1">LN(Data!J686/Data!J685)</f>
        <v>2.8061754233425491E-3</v>
      </c>
      <c r="J674" s="24">
        <f ca="1">LN(Data!K686/Data!K685)</f>
        <v>1.4052840986067123E-3</v>
      </c>
      <c r="K674" s="24">
        <f ca="1">LN(Data!L686/Data!L685)</f>
        <v>-1.8000589599925308E-2</v>
      </c>
      <c r="L674" s="24">
        <f ca="1">LN(Data!M686/Data!M685)</f>
        <v>-5.8069362305780709E-3</v>
      </c>
      <c r="M674" s="24">
        <f ca="1">LN(Data!N686/Data!N685)</f>
        <v>-6.8892875054667796E-3</v>
      </c>
      <c r="N674" s="24">
        <f ca="1">LN(Data!O686/Data!O685)</f>
        <v>9.0867712868808563E-3</v>
      </c>
      <c r="O674" s="24">
        <f ca="1">LN(Data!P686/Data!P685)</f>
        <v>-1.5283634693848091E-2</v>
      </c>
    </row>
    <row r="675" spans="1:15" x14ac:dyDescent="0.35">
      <c r="A675">
        <f ca="1"/>
        <v>673</v>
      </c>
      <c r="B675" s="24">
        <f ca="1">LN(Data!C687/Data!C686)</f>
        <v>1.9489589259502289E-2</v>
      </c>
      <c r="C675" s="24">
        <f ca="1">LN(Data!D687/Data!D686)</f>
        <v>1.0920545346660872E-2</v>
      </c>
      <c r="D675" s="24">
        <f ca="1">LN(Data!E687/Data!E686)</f>
        <v>-6.3275097090799204E-2</v>
      </c>
      <c r="E675" s="24">
        <f ca="1">LN(Data!F687/Data!F686)</f>
        <v>1.952147174502011E-2</v>
      </c>
      <c r="F675" s="24">
        <f ca="1">LN(Data!G687/Data!G686)</f>
        <v>3.4665928089984685E-2</v>
      </c>
      <c r="G675" s="24">
        <f ca="1">LN(Data!H687/Data!H686)</f>
        <v>-8.3191084139649148E-3</v>
      </c>
      <c r="H675" s="24">
        <f ca="1">LN(Data!I687/Data!I686)</f>
        <v>4.0789303917835532E-3</v>
      </c>
      <c r="I675" s="24">
        <f ca="1">LN(Data!J687/Data!J686)</f>
        <v>1.2333555984442019E-2</v>
      </c>
      <c r="J675" s="24">
        <f ca="1">LN(Data!K687/Data!K686)</f>
        <v>2.4141016974761318E-2</v>
      </c>
      <c r="K675" s="24">
        <f ca="1">LN(Data!L687/Data!L686)</f>
        <v>-1.3276719139525063E-2</v>
      </c>
      <c r="L675" s="24">
        <f ca="1">LN(Data!M687/Data!M686)</f>
        <v>5.5656526005015685E-3</v>
      </c>
      <c r="M675" s="24">
        <f ca="1">LN(Data!N687/Data!N686)</f>
        <v>1.573026347681468E-3</v>
      </c>
      <c r="N675" s="24">
        <f ca="1">LN(Data!O687/Data!O686)</f>
        <v>2.4309250500186626E-2</v>
      </c>
      <c r="O675" s="24">
        <f ca="1">LN(Data!P687/Data!P686)</f>
        <v>9.9014815190274445E-3</v>
      </c>
    </row>
    <row r="676" spans="1:15" x14ac:dyDescent="0.35">
      <c r="A676">
        <f ca="1"/>
        <v>674</v>
      </c>
      <c r="B676" s="24">
        <f ca="1">LN(Data!C688/Data!C687)</f>
        <v>1.6185662345448357E-2</v>
      </c>
      <c r="C676" s="24">
        <f ca="1">LN(Data!D688/Data!D687)</f>
        <v>7.1504797852409352E-3</v>
      </c>
      <c r="D676" s="24">
        <f ca="1">LN(Data!E688/Data!E687)</f>
        <v>4.6703653501537074E-2</v>
      </c>
      <c r="E676" s="24">
        <f ca="1">LN(Data!F688/Data!F687)</f>
        <v>3.5087755296792705E-3</v>
      </c>
      <c r="F676" s="24">
        <f ca="1">LN(Data!G688/Data!G687)</f>
        <v>6.1225122251493867E-2</v>
      </c>
      <c r="G676" s="24">
        <f ca="1">LN(Data!H688/Data!H687)</f>
        <v>2.2352728516939094E-2</v>
      </c>
      <c r="H676" s="24">
        <f ca="1">LN(Data!I688/Data!I687)</f>
        <v>1.0489180204416972E-2</v>
      </c>
      <c r="I676" s="24">
        <f ca="1">LN(Data!J688/Data!J687)</f>
        <v>-2.3752980289073944E-3</v>
      </c>
      <c r="J676" s="24">
        <f ca="1">LN(Data!K688/Data!K687)</f>
        <v>-4.9471036720454102E-3</v>
      </c>
      <c r="K676" s="24">
        <f ca="1">LN(Data!L688/Data!L687)</f>
        <v>3.974131134208198E-3</v>
      </c>
      <c r="L676" s="24">
        <f ca="1">LN(Data!M688/Data!M687)</f>
        <v>-2.4134186191710752E-4</v>
      </c>
      <c r="M676" s="24">
        <f ca="1">LN(Data!N688/Data!N687)</f>
        <v>-5.6882584927880247E-3</v>
      </c>
      <c r="N676" s="24">
        <f ca="1">LN(Data!O688/Data!O687)</f>
        <v>-1.1664353192661249E-2</v>
      </c>
      <c r="O676" s="24">
        <f ca="1">LN(Data!P688/Data!P687)</f>
        <v>1.4760234225340337E-2</v>
      </c>
    </row>
    <row r="677" spans="1:15" x14ac:dyDescent="0.35">
      <c r="A677">
        <f ca="1"/>
        <v>675</v>
      </c>
      <c r="B677" s="24">
        <f ca="1">LN(Data!C689/Data!C688)</f>
        <v>3.7982284444352779E-3</v>
      </c>
      <c r="C677" s="24">
        <f ca="1">LN(Data!D689/Data!D688)</f>
        <v>1.0535486779606034E-2</v>
      </c>
      <c r="D677" s="24">
        <f ca="1">LN(Data!E689/Data!E688)</f>
        <v>8.2610103178782063E-2</v>
      </c>
      <c r="E677" s="24">
        <f ca="1">LN(Data!F689/Data!F688)</f>
        <v>8.7184510398810294E-3</v>
      </c>
      <c r="F677" s="24">
        <f ca="1">LN(Data!G689/Data!G688)</f>
        <v>1.5140004466023314E-2</v>
      </c>
      <c r="G677" s="24">
        <f ca="1">LN(Data!H689/Data!H688)</f>
        <v>1.1783575836956326E-2</v>
      </c>
      <c r="H677" s="24">
        <f ca="1">LN(Data!I689/Data!I688)</f>
        <v>3.0044604883876997E-3</v>
      </c>
      <c r="I677" s="24">
        <f ca="1">LN(Data!J689/Data!J688)</f>
        <v>8.2889758189550796E-3</v>
      </c>
      <c r="J677" s="24">
        <f ca="1">LN(Data!K689/Data!K688)</f>
        <v>2.7548209540606344E-4</v>
      </c>
      <c r="K677" s="24">
        <f ca="1">LN(Data!L689/Data!L688)</f>
        <v>6.2882046129223565E-3</v>
      </c>
      <c r="L677" s="24">
        <f ca="1">LN(Data!M689/Data!M688)</f>
        <v>-4.8285853183465955E-4</v>
      </c>
      <c r="M677" s="24">
        <f ca="1">LN(Data!N689/Data!N688)</f>
        <v>4.1836760724459363E-3</v>
      </c>
      <c r="N677" s="24">
        <f ca="1">LN(Data!O689/Data!O688)</f>
        <v>5.2972115204409349E-4</v>
      </c>
      <c r="O677" s="24">
        <f ca="1">LN(Data!P689/Data!P688)</f>
        <v>9.2587259011288597E-3</v>
      </c>
    </row>
    <row r="678" spans="1:15" x14ac:dyDescent="0.35">
      <c r="A678">
        <f ca="1"/>
        <v>676</v>
      </c>
      <c r="B678" s="24">
        <f ca="1">LN(Data!C690/Data!C689)</f>
        <v>2.0919000631496021E-3</v>
      </c>
      <c r="C678" s="24">
        <f ca="1">LN(Data!D690/Data!D689)</f>
        <v>9.6710718688371548E-3</v>
      </c>
      <c r="D678" s="24">
        <f ca="1">LN(Data!E690/Data!E689)</f>
        <v>2.7430958323985982E-2</v>
      </c>
      <c r="E678" s="24">
        <f ca="1">LN(Data!F690/Data!F689)</f>
        <v>-5.5710450494553601E-3</v>
      </c>
      <c r="F678" s="24">
        <f ca="1">LN(Data!G690/Data!G689)</f>
        <v>-1.0848891747046209E-2</v>
      </c>
      <c r="G678" s="24">
        <f ca="1">LN(Data!H690/Data!H689)</f>
        <v>1.6017930413077672E-2</v>
      </c>
      <c r="H678" s="24">
        <f ca="1">LN(Data!I690/Data!I689)</f>
        <v>4.2971362263247593E-3</v>
      </c>
      <c r="I678" s="24">
        <f ca="1">LN(Data!J690/Data!J689)</f>
        <v>6.269613013595395E-3</v>
      </c>
      <c r="J678" s="24">
        <f ca="1">LN(Data!K690/Data!K689)</f>
        <v>3.7115995595474972E-3</v>
      </c>
      <c r="K678" s="24">
        <f ca="1">LN(Data!L690/Data!L689)</f>
        <v>1.7683761423380632E-2</v>
      </c>
      <c r="L678" s="24">
        <f ca="1">LN(Data!M690/Data!M689)</f>
        <v>2.4145840996243727E-4</v>
      </c>
      <c r="M678" s="24">
        <f ca="1">LN(Data!N690/Data!N689)</f>
        <v>1.2717366813411617E-2</v>
      </c>
      <c r="N678" s="24">
        <f ca="1">LN(Data!O690/Data!O689)</f>
        <v>2.0295001439281476E-2</v>
      </c>
      <c r="O678" s="24">
        <f ca="1">LN(Data!P690/Data!P689)</f>
        <v>6.8882185635753971E-3</v>
      </c>
    </row>
    <row r="679" spans="1:15" x14ac:dyDescent="0.35">
      <c r="A679">
        <f ca="1"/>
        <v>677</v>
      </c>
      <c r="B679" s="24">
        <f ca="1">LN(Data!C691/Data!C690)</f>
        <v>4.6729056993924231E-3</v>
      </c>
      <c r="C679" s="24">
        <f ca="1">LN(Data!D691/Data!D690)</f>
        <v>1.2378252572036787E-2</v>
      </c>
      <c r="D679" s="24">
        <f ca="1">LN(Data!E691/Data!E690)</f>
        <v>2.3001735270839923E-3</v>
      </c>
      <c r="E679" s="24">
        <f ca="1">LN(Data!F691/Data!F690)</f>
        <v>1.1801594800091559E-2</v>
      </c>
      <c r="F679" s="24">
        <f ca="1">LN(Data!G691/Data!G690)</f>
        <v>7.1860406447910431E-4</v>
      </c>
      <c r="G679" s="24">
        <f ca="1">LN(Data!H691/Data!H690)</f>
        <v>1.2847479552072364E-2</v>
      </c>
      <c r="H679" s="24">
        <f ca="1">LN(Data!I691/Data!I690)</f>
        <v>-3.088209364224586E-3</v>
      </c>
      <c r="I679" s="24">
        <f ca="1">LN(Data!J691/Data!J690)</f>
        <v>-3.5218193317967865E-3</v>
      </c>
      <c r="J679" s="24">
        <f ca="1">LN(Data!K691/Data!K690)</f>
        <v>3.2876741941917083E-3</v>
      </c>
      <c r="K679" s="24">
        <f ca="1">LN(Data!L691/Data!L690)</f>
        <v>1.3319753757626425E-2</v>
      </c>
      <c r="L679" s="24">
        <f ca="1">LN(Data!M691/Data!M690)</f>
        <v>1.3905762315930272E-2</v>
      </c>
      <c r="M679" s="24">
        <f ca="1">LN(Data!N691/Data!N690)</f>
        <v>5.1226857777493954E-3</v>
      </c>
      <c r="N679" s="24">
        <f ca="1">LN(Data!O691/Data!O690)</f>
        <v>1.0985475610918571E-2</v>
      </c>
      <c r="O679" s="24">
        <f ca="1">LN(Data!P691/Data!P690)</f>
        <v>5.5211731495536506E-3</v>
      </c>
    </row>
    <row r="680" spans="1:15" x14ac:dyDescent="0.35">
      <c r="A680">
        <f ca="1"/>
        <v>678</v>
      </c>
      <c r="B680" s="24">
        <f ca="1">LN(Data!C692/Data!C691)</f>
        <v>1.512618928229114E-2</v>
      </c>
      <c r="C680" s="24">
        <f ca="1">LN(Data!D692/Data!D691)</f>
        <v>-7.6714755497965317E-3</v>
      </c>
      <c r="D680" s="24">
        <f ca="1">LN(Data!E692/Data!E691)</f>
        <v>8.6341039401684069E-2</v>
      </c>
      <c r="E680" s="24">
        <f ca="1">LN(Data!F692/Data!F691)</f>
        <v>2.5214282957022081E-2</v>
      </c>
      <c r="F680" s="24">
        <f ca="1">LN(Data!G692/Data!G691)</f>
        <v>-1.6659966160257316E-2</v>
      </c>
      <c r="G680" s="24">
        <f ca="1">LN(Data!H692/Data!H691)</f>
        <v>-2.3025286034389199E-2</v>
      </c>
      <c r="H680" s="24">
        <f ca="1">LN(Data!I692/Data!I691)</f>
        <v>-7.6651032644955127E-3</v>
      </c>
      <c r="I680" s="24">
        <f ca="1">LN(Data!J692/Data!J691)</f>
        <v>-5.5031585425294885E-3</v>
      </c>
      <c r="J680" s="24">
        <f ca="1">LN(Data!K692/Data!K691)</f>
        <v>-1.6130493812517781E-2</v>
      </c>
      <c r="K680" s="24">
        <f ca="1">LN(Data!L692/Data!L691)</f>
        <v>-1.0768941875060578E-2</v>
      </c>
      <c r="L680" s="24">
        <f ca="1">LN(Data!M692/Data!M691)</f>
        <v>8.0626474233508518E-3</v>
      </c>
      <c r="M680" s="24">
        <f ca="1">LN(Data!N692/Data!N691)</f>
        <v>5.1634649506822417E-3</v>
      </c>
      <c r="N680" s="24">
        <f ca="1">LN(Data!O692/Data!O691)</f>
        <v>1.086610509103089E-2</v>
      </c>
      <c r="O680" s="24">
        <f ca="1">LN(Data!P692/Data!P691)</f>
        <v>-4.6095158695259406E-3</v>
      </c>
    </row>
    <row r="681" spans="1:15" x14ac:dyDescent="0.35">
      <c r="A681">
        <f ca="1"/>
        <v>679</v>
      </c>
      <c r="B681" s="24">
        <f ca="1">LN(Data!C693/Data!C692)</f>
        <v>1.0855733793081178E-2</v>
      </c>
      <c r="C681" s="24">
        <f ca="1">LN(Data!D693/Data!D692)</f>
        <v>-9.3958477268470228E-4</v>
      </c>
      <c r="D681" s="24">
        <f ca="1">LN(Data!E693/Data!E692)</f>
        <v>-2.022421246262622E-2</v>
      </c>
      <c r="E681" s="24">
        <f ca="1">LN(Data!F693/Data!F692)</f>
        <v>5.7037564462881427E-3</v>
      </c>
      <c r="F681" s="24">
        <f ca="1">LN(Data!G693/Data!G692)</f>
        <v>2.9173954416519612E-3</v>
      </c>
      <c r="G681" s="24">
        <f ca="1">LN(Data!H693/Data!H692)</f>
        <v>7.8659643794641858E-4</v>
      </c>
      <c r="H681" s="24">
        <f ca="1">LN(Data!I693/Data!I692)</f>
        <v>3.8952186683946602E-4</v>
      </c>
      <c r="I681" s="24">
        <f ca="1">LN(Data!J693/Data!J692)</f>
        <v>-1.6292830109963647E-2</v>
      </c>
      <c r="J681" s="24">
        <f ca="1">LN(Data!K693/Data!K692)</f>
        <v>-1.7950278630613888E-2</v>
      </c>
      <c r="K681" s="24">
        <f ca="1">LN(Data!L693/Data!L692)</f>
        <v>6.6752914907268592E-3</v>
      </c>
      <c r="L681" s="24">
        <f ca="1">LN(Data!M693/Data!M692)</f>
        <v>-8.5389513142322751E-3</v>
      </c>
      <c r="M681" s="24">
        <f ca="1">LN(Data!N693/Data!N692)</f>
        <v>-6.0378554553582962E-3</v>
      </c>
      <c r="N681" s="24">
        <f ca="1">LN(Data!O693/Data!O692)</f>
        <v>-7.2534726031852809E-5</v>
      </c>
      <c r="O681" s="24">
        <f ca="1">LN(Data!P693/Data!P692)</f>
        <v>1.6931559032538328E-3</v>
      </c>
    </row>
    <row r="682" spans="1:15" x14ac:dyDescent="0.35">
      <c r="A682">
        <f ca="1"/>
        <v>680</v>
      </c>
      <c r="B682" s="24">
        <f ca="1">LN(Data!C694/Data!C693)</f>
        <v>-7.1536581678047408E-3</v>
      </c>
      <c r="C682" s="24">
        <f ca="1">LN(Data!D694/Data!D693)</f>
        <v>1.6778917129109505E-2</v>
      </c>
      <c r="D682" s="24">
        <f ca="1">LN(Data!E694/Data!E693)</f>
        <v>2.180357578118217E-2</v>
      </c>
      <c r="E682" s="24">
        <f ca="1">LN(Data!F694/Data!F693)</f>
        <v>6.6689143461073708E-3</v>
      </c>
      <c r="F682" s="24">
        <f ca="1">LN(Data!G694/Data!G693)</f>
        <v>1.2023309889681645E-2</v>
      </c>
      <c r="G682" s="24">
        <f ca="1">LN(Data!H694/Data!H693)</f>
        <v>2.1315470574105985E-2</v>
      </c>
      <c r="H682" s="24">
        <f ca="1">LN(Data!I694/Data!I693)</f>
        <v>-4.3822277025086628E-4</v>
      </c>
      <c r="I682" s="24">
        <f ca="1">LN(Data!J694/Data!J693)</f>
        <v>2.8005619424559757E-3</v>
      </c>
      <c r="J682" s="24">
        <f ca="1">LN(Data!K694/Data!K693)</f>
        <v>1.9790789609195731E-3</v>
      </c>
      <c r="K682" s="24">
        <f ca="1">LN(Data!L694/Data!L693)</f>
        <v>-2.5359671759571177E-2</v>
      </c>
      <c r="L682" s="24">
        <f ca="1">LN(Data!M694/Data!M693)</f>
        <v>1.1133598364869525E-2</v>
      </c>
      <c r="M682" s="24">
        <f ca="1">LN(Data!N694/Data!N693)</f>
        <v>-3.7078277555258198E-3</v>
      </c>
      <c r="N682" s="24">
        <f ca="1">LN(Data!O694/Data!O693)</f>
        <v>1.5945498776121169E-3</v>
      </c>
      <c r="O682" s="24">
        <f ca="1">LN(Data!P694/Data!P693)</f>
        <v>3.4890703336657581E-3</v>
      </c>
    </row>
    <row r="683" spans="1:15" x14ac:dyDescent="0.35">
      <c r="A683">
        <f ca="1"/>
        <v>681</v>
      </c>
      <c r="B683" s="24">
        <f ca="1">LN(Data!C695/Data!C694)</f>
        <v>-1.221578437529367E-2</v>
      </c>
      <c r="C683" s="24">
        <f ca="1">LN(Data!D695/Data!D694)</f>
        <v>1.2933027206838844E-3</v>
      </c>
      <c r="D683" s="24">
        <f ca="1">LN(Data!E695/Data!E694)</f>
        <v>0</v>
      </c>
      <c r="E683" s="24">
        <f ca="1">LN(Data!F695/Data!F694)</f>
        <v>-1.3045844833299911E-2</v>
      </c>
      <c r="F683" s="24">
        <f ca="1">LN(Data!G695/Data!G694)</f>
        <v>-6.3083771385241977E-3</v>
      </c>
      <c r="G683" s="24">
        <f ca="1">LN(Data!H695/Data!H694)</f>
        <v>1.5125183309901195E-2</v>
      </c>
      <c r="H683" s="24">
        <f ca="1">LN(Data!I695/Data!I694)</f>
        <v>-1.3977324730538775E-2</v>
      </c>
      <c r="I683" s="24">
        <f ca="1">LN(Data!J695/Data!J694)</f>
        <v>-1.7735249215581714E-2</v>
      </c>
      <c r="J683" s="24">
        <f ca="1">LN(Data!K695/Data!K694)</f>
        <v>-5.0969953189933855E-3</v>
      </c>
      <c r="K683" s="24">
        <f ca="1">LN(Data!L695/Data!L694)</f>
        <v>6.488855090952381E-3</v>
      </c>
      <c r="L683" s="24">
        <f ca="1">LN(Data!M695/Data!M694)</f>
        <v>5.169184442552357E-3</v>
      </c>
      <c r="M683" s="24">
        <f ca="1">LN(Data!N695/Data!N694)</f>
        <v>-7.7974426326166465E-3</v>
      </c>
      <c r="N683" s="24">
        <f ca="1">LN(Data!O695/Data!O694)</f>
        <v>-3.621744996309275E-4</v>
      </c>
      <c r="O683" s="24">
        <f ca="1">LN(Data!P695/Data!P694)</f>
        <v>8.4256047970982862E-4</v>
      </c>
    </row>
    <row r="684" spans="1:15" x14ac:dyDescent="0.35">
      <c r="A684">
        <f ca="1"/>
        <v>682</v>
      </c>
      <c r="B684" s="24">
        <f ca="1">LN(Data!C696/Data!C695)</f>
        <v>-6.863543066096575E-3</v>
      </c>
      <c r="C684" s="24">
        <f ca="1">LN(Data!D696/Data!D695)</f>
        <v>-3.8849368998757415E-3</v>
      </c>
      <c r="D684" s="24">
        <f ca="1">LN(Data!E696/Data!E695)</f>
        <v>-9.5138138312768974E-3</v>
      </c>
      <c r="E684" s="24">
        <f ca="1">LN(Data!F696/Data!F695)</f>
        <v>2.3295562603522082E-2</v>
      </c>
      <c r="F684" s="24">
        <f ca="1">LN(Data!G696/Data!G695)</f>
        <v>1.1426191398392708E-2</v>
      </c>
      <c r="G684" s="24">
        <f ca="1">LN(Data!H696/Data!H695)</f>
        <v>-2.2231655361596873E-2</v>
      </c>
      <c r="H684" s="24">
        <f ca="1">LN(Data!I696/Data!I695)</f>
        <v>-2.7200135461370686E-3</v>
      </c>
      <c r="I684" s="24">
        <f ca="1">LN(Data!J696/Data!J695)</f>
        <v>-1.0218768668720138E-2</v>
      </c>
      <c r="J684" s="24">
        <f ca="1">LN(Data!K696/Data!K695)</f>
        <v>-6.4079962953302949E-3</v>
      </c>
      <c r="K684" s="24">
        <f ca="1">LN(Data!L696/Data!L695)</f>
        <v>4.8132873010242813E-3</v>
      </c>
      <c r="L684" s="24">
        <f ca="1">LN(Data!M696/Data!M695)</f>
        <v>-5.6404379856751594E-3</v>
      </c>
      <c r="M684" s="24">
        <f ca="1">LN(Data!N696/Data!N695)</f>
        <v>-1.2948490438888984E-2</v>
      </c>
      <c r="N684" s="24">
        <f ca="1">LN(Data!O696/Data!O695)</f>
        <v>3.0958249790167622E-2</v>
      </c>
      <c r="O684" s="24">
        <f ca="1">LN(Data!P696/Data!P695)</f>
        <v>1.873343512506283E-3</v>
      </c>
    </row>
    <row r="685" spans="1:15" x14ac:dyDescent="0.35">
      <c r="A685">
        <f ca="1"/>
        <v>683</v>
      </c>
      <c r="B685" s="24">
        <f ca="1">LN(Data!C697/Data!C696)</f>
        <v>-3.1975883676944017E-3</v>
      </c>
      <c r="C685" s="24">
        <f ca="1">LN(Data!D697/Data!D696)</f>
        <v>-9.2721378919225015E-4</v>
      </c>
      <c r="D685" s="24">
        <f ca="1">LN(Data!E697/Data!E696)</f>
        <v>4.2625995646209239E-2</v>
      </c>
      <c r="E685" s="24">
        <f ca="1">LN(Data!F697/Data!F696)</f>
        <v>-8.2576852389815766E-3</v>
      </c>
      <c r="F685" s="24">
        <f ca="1">LN(Data!G697/Data!G696)</f>
        <v>-2.3781022736427519E-2</v>
      </c>
      <c r="G685" s="24">
        <f ca="1">LN(Data!H697/Data!H696)</f>
        <v>2.0106578666300959E-2</v>
      </c>
      <c r="H685" s="24">
        <f ca="1">LN(Data!I697/Data!I696)</f>
        <v>-1.5363650649359928E-3</v>
      </c>
      <c r="I685" s="24">
        <f ca="1">LN(Data!J697/Data!J696)</f>
        <v>6.9601099806402495E-3</v>
      </c>
      <c r="J685" s="24">
        <f ca="1">LN(Data!K697/Data!K696)</f>
        <v>3.5650661644961446E-3</v>
      </c>
      <c r="K685" s="24">
        <f ca="1">LN(Data!L697/Data!L696)</f>
        <v>1.6136998425424685E-2</v>
      </c>
      <c r="L685" s="24">
        <f ca="1">LN(Data!M697/Data!M696)</f>
        <v>-2.5541429014059824E-2</v>
      </c>
      <c r="M685" s="24">
        <f ca="1">LN(Data!N697/Data!N696)</f>
        <v>4.1974945510422912E-3</v>
      </c>
      <c r="N685" s="24">
        <f ca="1">LN(Data!O697/Data!O696)</f>
        <v>-2.6726700393881163E-3</v>
      </c>
      <c r="O685" s="24">
        <f ca="1">LN(Data!P697/Data!P696)</f>
        <v>-2.9704014406621306E-3</v>
      </c>
    </row>
    <row r="686" spans="1:15" x14ac:dyDescent="0.35">
      <c r="A686">
        <f ca="1"/>
        <v>684</v>
      </c>
      <c r="B686" s="24">
        <f ca="1">LN(Data!C698/Data!C697)</f>
        <v>-2.5582372933893359E-3</v>
      </c>
      <c r="C686" s="24">
        <f ca="1">LN(Data!D698/Data!D697)</f>
        <v>-6.701439822744959E-3</v>
      </c>
      <c r="D686" s="24">
        <f ca="1">LN(Data!E698/Data!E697)</f>
        <v>-3.2586281198025889E-2</v>
      </c>
      <c r="E686" s="24">
        <f ca="1">LN(Data!F698/Data!F697)</f>
        <v>-1.6722797729460025E-2</v>
      </c>
      <c r="F686" s="24">
        <f ca="1">LN(Data!G698/Data!G697)</f>
        <v>1.0653239624489172E-2</v>
      </c>
      <c r="G686" s="24">
        <f ca="1">LN(Data!H698/Data!H697)</f>
        <v>-3.8060485923988199E-3</v>
      </c>
      <c r="H686" s="24">
        <f ca="1">LN(Data!I698/Data!I697)</f>
        <v>-8.2673910804258767E-3</v>
      </c>
      <c r="I686" s="24">
        <f ca="1">LN(Data!J698/Data!J697)</f>
        <v>-1.1489662711586928E-2</v>
      </c>
      <c r="J686" s="24">
        <f ca="1">LN(Data!K698/Data!K697)</f>
        <v>-2.2801777016216692E-3</v>
      </c>
      <c r="K686" s="24">
        <f ca="1">LN(Data!L698/Data!L697)</f>
        <v>2.0345059101043159E-3</v>
      </c>
      <c r="L686" s="24">
        <f ca="1">LN(Data!M698/Data!M697)</f>
        <v>4.5832911012834016E-3</v>
      </c>
      <c r="M686" s="24">
        <f ca="1">LN(Data!N698/Data!N697)</f>
        <v>-6.8212618506226941E-3</v>
      </c>
      <c r="N686" s="24">
        <f ca="1">LN(Data!O698/Data!O697)</f>
        <v>9.6720686719101376E-3</v>
      </c>
      <c r="O686" s="24">
        <f ca="1">LN(Data!P698/Data!P697)</f>
        <v>-8.1164314439685777E-4</v>
      </c>
    </row>
    <row r="687" spans="1:15" x14ac:dyDescent="0.35">
      <c r="A687">
        <f ca="1"/>
        <v>685</v>
      </c>
      <c r="B687" s="24">
        <f ca="1">LN(Data!C699/Data!C698)</f>
        <v>5.7558256610836991E-3</v>
      </c>
      <c r="C687" s="24">
        <f ca="1">LN(Data!D699/Data!D698)</f>
        <v>1.0035393642502215E-2</v>
      </c>
      <c r="D687" s="24">
        <f ca="1">LN(Data!E699/Data!E698)</f>
        <v>2.6460687771343371E-2</v>
      </c>
      <c r="E687" s="24">
        <f ca="1">LN(Data!F699/Data!F698)</f>
        <v>2.4322371723892264E-2</v>
      </c>
      <c r="F687" s="24">
        <f ca="1">LN(Data!G699/Data!G698)</f>
        <v>9.8229225869471987E-3</v>
      </c>
      <c r="G687" s="24">
        <f ca="1">LN(Data!H699/Data!H698)</f>
        <v>1.678932275433969E-2</v>
      </c>
      <c r="H687" s="24">
        <f ca="1">LN(Data!I699/Data!I698)</f>
        <v>3.2376751697888291E-2</v>
      </c>
      <c r="I687" s="24">
        <f ca="1">LN(Data!J699/Data!J698)</f>
        <v>4.940314700164419E-3</v>
      </c>
      <c r="J687" s="24">
        <f ca="1">LN(Data!K699/Data!K698)</f>
        <v>1.7106205169239088E-3</v>
      </c>
      <c r="K687" s="24">
        <f ca="1">LN(Data!L699/Data!L698)</f>
        <v>-2.7737771190968898E-2</v>
      </c>
      <c r="L687" s="24">
        <f ca="1">LN(Data!M699/Data!M698)</f>
        <v>4.8019299954074326E-3</v>
      </c>
      <c r="M687" s="24">
        <f ca="1">LN(Data!N699/Data!N698)</f>
        <v>3.4385394781716268E-2</v>
      </c>
      <c r="N687" s="24">
        <f ca="1">LN(Data!O699/Data!O698)</f>
        <v>3.5223594784677098E-2</v>
      </c>
      <c r="O687" s="24">
        <f ca="1">LN(Data!P699/Data!P698)</f>
        <v>6.4431372027453394E-3</v>
      </c>
    </row>
    <row r="688" spans="1:15" x14ac:dyDescent="0.35">
      <c r="A688">
        <f ca="1"/>
        <v>686</v>
      </c>
      <c r="B688" s="24">
        <f ca="1">LN(Data!C700/Data!C699)</f>
        <v>-2.6939187642996787E-3</v>
      </c>
      <c r="C688" s="24">
        <f ca="1">LN(Data!D700/Data!D699)</f>
        <v>8.8365818004981639E-3</v>
      </c>
      <c r="D688" s="24">
        <f ca="1">LN(Data!E700/Data!E699)</f>
        <v>2.0776019645104605E-2</v>
      </c>
      <c r="E688" s="24">
        <f ca="1">LN(Data!F700/Data!F699)</f>
        <v>1.6324227988948663E-2</v>
      </c>
      <c r="F688" s="24">
        <f ca="1">LN(Data!G700/Data!G699)</f>
        <v>-2.4596586471193286E-2</v>
      </c>
      <c r="G688" s="24">
        <f ca="1">LN(Data!H700/Data!H699)</f>
        <v>-9.1916566673250089E-3</v>
      </c>
      <c r="H688" s="24">
        <f ca="1">LN(Data!I700/Data!I699)</f>
        <v>1.6661050388079024E-2</v>
      </c>
      <c r="I688" s="24">
        <f ca="1">LN(Data!J700/Data!J699)</f>
        <v>1.6413626992300089E-3</v>
      </c>
      <c r="J688" s="24">
        <f ca="1">LN(Data!K700/Data!K699)</f>
        <v>-1.5791312925854437E-2</v>
      </c>
      <c r="K688" s="24">
        <f ca="1">LN(Data!L700/Data!L699)</f>
        <v>1.0207670516877522E-2</v>
      </c>
      <c r="L688" s="24">
        <f ca="1">LN(Data!M700/Data!M699)</f>
        <v>-1.3261194941383685E-2</v>
      </c>
      <c r="M688" s="24">
        <f ca="1">LN(Data!N700/Data!N699)</f>
        <v>-4.4185651322496827E-3</v>
      </c>
      <c r="N688" s="24">
        <f ca="1">LN(Data!O700/Data!O699)</f>
        <v>6.9784890331034332E-3</v>
      </c>
      <c r="O688" s="24">
        <f ca="1">LN(Data!P700/Data!P699)</f>
        <v>2.4489098795816922E-3</v>
      </c>
    </row>
    <row r="689" spans="1:15" x14ac:dyDescent="0.35">
      <c r="A689">
        <f ca="1"/>
        <v>687</v>
      </c>
      <c r="B689" s="24">
        <f ca="1">LN(Data!C701/Data!C700)</f>
        <v>8.9877951799999299E-4</v>
      </c>
      <c r="C689" s="24">
        <f ca="1">LN(Data!D701/Data!D700)</f>
        <v>1.0574392060443904E-2</v>
      </c>
      <c r="D689" s="24">
        <f ca="1">LN(Data!E701/Data!E700)</f>
        <v>5.5013892188859577E-3</v>
      </c>
      <c r="E689" s="24">
        <f ca="1">LN(Data!F701/Data!F700)</f>
        <v>-3.8935805191320986E-3</v>
      </c>
      <c r="F689" s="24">
        <f ca="1">LN(Data!G701/Data!G700)</f>
        <v>-1.0101095986503821E-2</v>
      </c>
      <c r="G689" s="24">
        <f ca="1">LN(Data!H701/Data!H700)</f>
        <v>-2.9339328900998163E-2</v>
      </c>
      <c r="H689" s="24">
        <f ca="1">LN(Data!I701/Data!I700)</f>
        <v>7.4480289272916304E-3</v>
      </c>
      <c r="I689" s="24">
        <f ca="1">LN(Data!J701/Data!J700)</f>
        <v>2.4570036930520837E-3</v>
      </c>
      <c r="J689" s="24">
        <f ca="1">LN(Data!K701/Data!K700)</f>
        <v>2.0196919426366484E-2</v>
      </c>
      <c r="K689" s="24">
        <f ca="1">LN(Data!L701/Data!L700)</f>
        <v>-1.0270360546049068E-2</v>
      </c>
      <c r="L689" s="24">
        <f ca="1">LN(Data!M701/Data!M700)</f>
        <v>-3.1603283870135254E-3</v>
      </c>
      <c r="M689" s="24">
        <f ca="1">LN(Data!N701/Data!N700)</f>
        <v>1.0744539282977382E-2</v>
      </c>
      <c r="N689" s="24">
        <f ca="1">LN(Data!O701/Data!O700)</f>
        <v>-1.4345129314814476E-2</v>
      </c>
      <c r="O689" s="24">
        <f ca="1">LN(Data!P701/Data!P700)</f>
        <v>-1.085225393005599E-2</v>
      </c>
    </row>
    <row r="690" spans="1:15" x14ac:dyDescent="0.35">
      <c r="A690">
        <f ca="1"/>
        <v>688</v>
      </c>
      <c r="B690" s="24">
        <f ca="1">LN(Data!C702/Data!C701)</f>
        <v>-1.509831537680152E-2</v>
      </c>
      <c r="C690" s="24">
        <f ca="1">LN(Data!D702/Data!D701)</f>
        <v>3.4398513143677682E-3</v>
      </c>
      <c r="D690" s="24">
        <f ca="1">LN(Data!E702/Data!E701)</f>
        <v>-1.6595804578088964E-2</v>
      </c>
      <c r="E690" s="24">
        <f ca="1">LN(Data!F702/Data!F701)</f>
        <v>-1.2759865579785805E-2</v>
      </c>
      <c r="F690" s="24">
        <f ca="1">LN(Data!G702/Data!G701)</f>
        <v>-3.4655343909737162E-3</v>
      </c>
      <c r="G690" s="24">
        <f ca="1">LN(Data!H702/Data!H701)</f>
        <v>-2.0154988666675869E-2</v>
      </c>
      <c r="H690" s="24">
        <f ca="1">LN(Data!I702/Data!I701)</f>
        <v>1.2166914623850261E-2</v>
      </c>
      <c r="I690" s="24">
        <f ca="1">LN(Data!J702/Data!J701)</f>
        <v>2.042901629800331E-3</v>
      </c>
      <c r="J690" s="24">
        <f ca="1">LN(Data!K702/Data!K701)</f>
        <v>6.3608950072220703E-3</v>
      </c>
      <c r="K690" s="24">
        <f ca="1">LN(Data!L702/Data!L701)</f>
        <v>-7.7831200049445952E-3</v>
      </c>
      <c r="L690" s="24">
        <f ca="1">LN(Data!M702/Data!M701)</f>
        <v>-2.1659719507357501E-2</v>
      </c>
      <c r="M690" s="24">
        <f ca="1">LN(Data!N702/Data!N701)</f>
        <v>3.7764645538135378E-3</v>
      </c>
      <c r="N690" s="24">
        <f ca="1">LN(Data!O702/Data!O701)</f>
        <v>-2.7159701650844113E-2</v>
      </c>
      <c r="O690" s="24">
        <f ca="1">LN(Data!P702/Data!P701)</f>
        <v>-1.452711317635076E-3</v>
      </c>
    </row>
    <row r="691" spans="1:15" x14ac:dyDescent="0.35">
      <c r="A691">
        <f ca="1"/>
        <v>689</v>
      </c>
      <c r="B691" s="24">
        <f ca="1">LN(Data!C703/Data!C702)</f>
        <v>1.8224235981354902E-3</v>
      </c>
      <c r="C691" s="24">
        <f ca="1">LN(Data!D703/Data!D702)</f>
        <v>-9.4425978519932213E-3</v>
      </c>
      <c r="D691" s="24">
        <f ca="1">LN(Data!E703/Data!E702)</f>
        <v>-4.0650462481694452E-3</v>
      </c>
      <c r="E691" s="24">
        <f ca="1">LN(Data!F703/Data!F702)</f>
        <v>1.3162226316157447E-3</v>
      </c>
      <c r="F691" s="24">
        <f ca="1">LN(Data!G703/Data!G702)</f>
        <v>-5.3676994150042559E-3</v>
      </c>
      <c r="G691" s="24">
        <f ca="1">LN(Data!H703/Data!H702)</f>
        <v>3.0175517219451745E-3</v>
      </c>
      <c r="H691" s="24">
        <f ca="1">LN(Data!I703/Data!I702)</f>
        <v>-2.3001462730524717E-2</v>
      </c>
      <c r="I691" s="24">
        <f ca="1">LN(Data!J703/Data!J702)</f>
        <v>7.3200814865058512E-3</v>
      </c>
      <c r="J691" s="24">
        <f ca="1">LN(Data!K703/Data!K702)</f>
        <v>-8.4902165584339016E-3</v>
      </c>
      <c r="K691" s="24">
        <f ca="1">LN(Data!L703/Data!L702)</f>
        <v>3.301061649250175E-3</v>
      </c>
      <c r="L691" s="24">
        <f ca="1">LN(Data!M703/Data!M702)</f>
        <v>-3.2109951143305303E-2</v>
      </c>
      <c r="M691" s="24">
        <f ca="1">LN(Data!N703/Data!N702)</f>
        <v>-5.6368065958950679E-3</v>
      </c>
      <c r="N691" s="24">
        <f ca="1">LN(Data!O703/Data!O702)</f>
        <v>-6.1525748162707689E-3</v>
      </c>
      <c r="O691" s="24">
        <f ca="1">LN(Data!P703/Data!P702)</f>
        <v>-2.7996210803710704E-3</v>
      </c>
    </row>
    <row r="692" spans="1:15" x14ac:dyDescent="0.35">
      <c r="A692">
        <f ca="1"/>
        <v>690</v>
      </c>
      <c r="B692" s="24">
        <f ca="1">LN(Data!C704/Data!C703)</f>
        <v>-1.013825135315272E-2</v>
      </c>
      <c r="C692" s="24">
        <f ca="1">LN(Data!D704/Data!D703)</f>
        <v>-4.7549467789453435E-3</v>
      </c>
      <c r="D692" s="24">
        <f ca="1">LN(Data!E704/Data!E703)</f>
        <v>1.5263294746479246E-3</v>
      </c>
      <c r="E692" s="24">
        <f ca="1">LN(Data!F704/Data!F703)</f>
        <v>-5.3008189272524903E-2</v>
      </c>
      <c r="F692" s="24">
        <f ca="1">LN(Data!G704/Data!G703)</f>
        <v>-3.2657181110891949E-2</v>
      </c>
      <c r="G692" s="24">
        <f ca="1">LN(Data!H704/Data!H703)</f>
        <v>-9.7204175453280781E-3</v>
      </c>
      <c r="H692" s="24">
        <f ca="1">LN(Data!I704/Data!I703)</f>
        <v>4.9090964350320104E-3</v>
      </c>
      <c r="I692" s="24">
        <f ca="1">LN(Data!J704/Data!J703)</f>
        <v>2.83228997751222E-3</v>
      </c>
      <c r="J692" s="24">
        <f ca="1">LN(Data!K704/Data!K703)</f>
        <v>4.2541187243052584E-3</v>
      </c>
      <c r="K692" s="24">
        <f ca="1">LN(Data!L704/Data!L703)</f>
        <v>-5.6692319709297919E-4</v>
      </c>
      <c r="L692" s="24">
        <f ca="1">LN(Data!M704/Data!M703)</f>
        <v>4.2998452681831167E-2</v>
      </c>
      <c r="M692" s="24">
        <f ca="1">LN(Data!N704/Data!N703)</f>
        <v>-1.9304382763140988E-3</v>
      </c>
      <c r="N692" s="24">
        <f ca="1">LN(Data!O704/Data!O703)</f>
        <v>-2.0332959355396574E-2</v>
      </c>
      <c r="O692" s="24">
        <f ca="1">LN(Data!P704/Data!P703)</f>
        <v>-1.1050726200847473E-2</v>
      </c>
    </row>
    <row r="693" spans="1:15" x14ac:dyDescent="0.35">
      <c r="A693">
        <f ca="1"/>
        <v>691</v>
      </c>
      <c r="B693" s="24">
        <f ca="1">LN(Data!C705/Data!C704)</f>
        <v>1.2866939260253387E-3</v>
      </c>
      <c r="C693" s="24">
        <f ca="1">LN(Data!D705/Data!D704)</f>
        <v>-5.3304050482941142E-3</v>
      </c>
      <c r="D693" s="24">
        <f ca="1">LN(Data!E705/Data!E704)</f>
        <v>-2.5451782637507647E-3</v>
      </c>
      <c r="E693" s="24">
        <f ca="1">LN(Data!F705/Data!F704)</f>
        <v>6.9324092897648625E-4</v>
      </c>
      <c r="F693" s="24">
        <f ca="1">LN(Data!G705/Data!G704)</f>
        <v>1.9160104141258894E-2</v>
      </c>
      <c r="G693" s="24">
        <f ca="1">LN(Data!H705/Data!H704)</f>
        <v>7.8156550646740538E-3</v>
      </c>
      <c r="H693" s="24">
        <f ca="1">LN(Data!I705/Data!I704)</f>
        <v>-9.6503710911625962E-3</v>
      </c>
      <c r="I693" s="24">
        <f ca="1">LN(Data!J705/Data!J704)</f>
        <v>0</v>
      </c>
      <c r="J693" s="24">
        <f ca="1">LN(Data!K705/Data!K704)</f>
        <v>-4.396234833405616E-3</v>
      </c>
      <c r="K693" s="24">
        <f ca="1">LN(Data!L705/Data!L704)</f>
        <v>1.6373660249112808E-2</v>
      </c>
      <c r="L693" s="24">
        <f ca="1">LN(Data!M705/Data!M704)</f>
        <v>-2.2400140173127997E-2</v>
      </c>
      <c r="M693" s="24">
        <f ca="1">LN(Data!N705/Data!N704)</f>
        <v>-4.7420359357134992E-3</v>
      </c>
      <c r="N693" s="24">
        <f ca="1">LN(Data!O705/Data!O704)</f>
        <v>-2.1047318006608511E-2</v>
      </c>
      <c r="O693" s="24">
        <f ca="1">LN(Data!P705/Data!P704)</f>
        <v>7.5200457666083527E-3</v>
      </c>
    </row>
    <row r="694" spans="1:15" x14ac:dyDescent="0.35">
      <c r="A694">
        <f ca="1"/>
        <v>692</v>
      </c>
      <c r="B694" s="24">
        <f ca="1">LN(Data!C706/Data!C705)</f>
        <v>5.4226491284583497E-3</v>
      </c>
      <c r="C694" s="24">
        <f ca="1">LN(Data!D706/Data!D705)</f>
        <v>1.8442958614385996E-2</v>
      </c>
      <c r="D694" s="24">
        <f ca="1">LN(Data!E706/Data!E705)</f>
        <v>8.6273054772571488E-3</v>
      </c>
      <c r="E694" s="24">
        <f ca="1">LN(Data!F706/Data!F705)</f>
        <v>-1.2552466071119973E-2</v>
      </c>
      <c r="F694" s="24">
        <f ca="1">LN(Data!G706/Data!G705)</f>
        <v>1.5419747139748535E-2</v>
      </c>
      <c r="G694" s="24">
        <f ca="1">LN(Data!H706/Data!H705)</f>
        <v>2.0755462051451724E-2</v>
      </c>
      <c r="H694" s="24">
        <f ca="1">LN(Data!I706/Data!I705)</f>
        <v>-9.3566805897910034E-3</v>
      </c>
      <c r="I694" s="24">
        <f ca="1">LN(Data!J706/Data!J705)</f>
        <v>-9.7442914746780525E-3</v>
      </c>
      <c r="J694" s="24">
        <f ca="1">LN(Data!K706/Data!K705)</f>
        <v>-4.2729021000166489E-3</v>
      </c>
      <c r="K694" s="24">
        <f ca="1">LN(Data!L706/Data!L705)</f>
        <v>4.0004177486467774E-3</v>
      </c>
      <c r="L694" s="24">
        <f ca="1">LN(Data!M706/Data!M705)</f>
        <v>-2.7725285561027001E-3</v>
      </c>
      <c r="M694" s="24">
        <f ca="1">LN(Data!N706/Data!N705)</f>
        <v>-8.133678424331851E-3</v>
      </c>
      <c r="N694" s="24">
        <f ca="1">LN(Data!O706/Data!O705)</f>
        <v>-1.3244252162868042E-2</v>
      </c>
      <c r="O694" s="24">
        <f ca="1">LN(Data!P706/Data!P705)</f>
        <v>8.8831141843934945E-3</v>
      </c>
    </row>
    <row r="695" spans="1:15" x14ac:dyDescent="0.35">
      <c r="A695">
        <f ca="1"/>
        <v>693</v>
      </c>
      <c r="B695" s="24">
        <f ca="1">LN(Data!C707/Data!C706)</f>
        <v>-9.9148873332354798E-3</v>
      </c>
      <c r="C695" s="24">
        <f ca="1">LN(Data!D707/Data!D706)</f>
        <v>1.0976268543589499E-2</v>
      </c>
      <c r="D695" s="24">
        <f ca="1">LN(Data!E707/Data!E706)</f>
        <v>-2.6108470432074704E-2</v>
      </c>
      <c r="E695" s="24">
        <f ca="1">LN(Data!F707/Data!F706)</f>
        <v>-1.4134510934904693E-2</v>
      </c>
      <c r="F695" s="24">
        <f ca="1">LN(Data!G707/Data!G706)</f>
        <v>8.4935836572696839E-3</v>
      </c>
      <c r="G695" s="24">
        <f ca="1">LN(Data!H707/Data!H706)</f>
        <v>2.3606493914391347E-2</v>
      </c>
      <c r="H695" s="24">
        <f ca="1">LN(Data!I707/Data!I706)</f>
        <v>4.5928191154731932E-3</v>
      </c>
      <c r="I695" s="24">
        <f ca="1">LN(Data!J707/Data!J706)</f>
        <v>-1.4796817441439687E-2</v>
      </c>
      <c r="J695" s="24">
        <f ca="1">LN(Data!K707/Data!K706)</f>
        <v>2.1387332598165475E-3</v>
      </c>
      <c r="K695" s="24">
        <f ca="1">LN(Data!L707/Data!L706)</f>
        <v>-2.0600724190560451E-3</v>
      </c>
      <c r="L695" s="24">
        <f ca="1">LN(Data!M707/Data!M706)</f>
        <v>1.6272733592957979E-2</v>
      </c>
      <c r="M695" s="24">
        <f ca="1">LN(Data!N707/Data!N706)</f>
        <v>-7.5201058978650783E-3</v>
      </c>
      <c r="N695" s="24">
        <f ca="1">LN(Data!O707/Data!O706)</f>
        <v>4.8645543612955235E-2</v>
      </c>
      <c r="O695" s="24">
        <f ca="1">LN(Data!P707/Data!P706)</f>
        <v>3.4518721292700182E-3</v>
      </c>
    </row>
    <row r="696" spans="1:15" x14ac:dyDescent="0.35">
      <c r="A696">
        <f ca="1"/>
        <v>694</v>
      </c>
      <c r="B696" s="24">
        <f ca="1">LN(Data!C708/Data!C707)</f>
        <v>5.116606969895846E-3</v>
      </c>
      <c r="C696" s="24">
        <f ca="1">LN(Data!D708/Data!D707)</f>
        <v>1.6092985145070597E-3</v>
      </c>
      <c r="D696" s="24">
        <f ca="1">LN(Data!E708/Data!E707)</f>
        <v>-1.557228448606431E-3</v>
      </c>
      <c r="E696" s="24">
        <f ca="1">LN(Data!F708/Data!F707)</f>
        <v>-5.3355730667511772E-2</v>
      </c>
      <c r="F696" s="24">
        <f ca="1">LN(Data!G708/Data!G707)</f>
        <v>1.464464670945752E-2</v>
      </c>
      <c r="G696" s="24">
        <f ca="1">LN(Data!H708/Data!H707)</f>
        <v>2.5046500892941326E-3</v>
      </c>
      <c r="H696" s="24">
        <f ca="1">LN(Data!I708/Data!I707)</f>
        <v>-7.4558563738415431E-3</v>
      </c>
      <c r="I696" s="24">
        <f ca="1">LN(Data!J708/Data!J707)</f>
        <v>-1.8809331957496116E-2</v>
      </c>
      <c r="J696" s="24">
        <f ca="1">LN(Data!K708/Data!K707)</f>
        <v>-4.8543784647979765E-3</v>
      </c>
      <c r="K696" s="24">
        <f ca="1">LN(Data!L708/Data!L707)</f>
        <v>3.9721385463826718E-3</v>
      </c>
      <c r="L696" s="24">
        <f ca="1">LN(Data!M708/Data!M707)</f>
        <v>-4.2304405508393466E-3</v>
      </c>
      <c r="M696" s="24">
        <f ca="1">LN(Data!N708/Data!N707)</f>
        <v>-2.3184060446114586E-2</v>
      </c>
      <c r="N696" s="24">
        <f ca="1">LN(Data!O708/Data!O707)</f>
        <v>-1.7867151460915991E-2</v>
      </c>
      <c r="O696" s="24">
        <f ca="1">LN(Data!P708/Data!P707)</f>
        <v>4.6578030977579184E-3</v>
      </c>
    </row>
    <row r="697" spans="1:15" x14ac:dyDescent="0.35">
      <c r="A697">
        <f ca="1"/>
        <v>695</v>
      </c>
      <c r="B697" s="24">
        <f ca="1">LN(Data!C709/Data!C708)</f>
        <v>5.3097145821295851E-3</v>
      </c>
      <c r="C697" s="24">
        <f ca="1">LN(Data!D709/Data!D708)</f>
        <v>4.9902081812613812E-3</v>
      </c>
      <c r="D697" s="24">
        <f ca="1">LN(Data!E709/Data!E708)</f>
        <v>2.4122288440696159E-2</v>
      </c>
      <c r="E697" s="24">
        <f ca="1">LN(Data!F709/Data!F708)</f>
        <v>9.3406246085849104E-3</v>
      </c>
      <c r="F697" s="24">
        <f ca="1">LN(Data!G709/Data!G708)</f>
        <v>-8.2744578586494658E-4</v>
      </c>
      <c r="G697" s="24">
        <f ca="1">LN(Data!H709/Data!H708)</f>
        <v>3.0316810903743233E-4</v>
      </c>
      <c r="H697" s="24">
        <f ca="1">LN(Data!I709/Data!I708)</f>
        <v>9.6721906947214754E-3</v>
      </c>
      <c r="I697" s="24">
        <f ca="1">LN(Data!J709/Data!J708)</f>
        <v>1.3411768510751905E-2</v>
      </c>
      <c r="J697" s="24">
        <f ca="1">LN(Data!K709/Data!K708)</f>
        <v>3.4290646545169687E-3</v>
      </c>
      <c r="K697" s="24">
        <f ca="1">LN(Data!L709/Data!L708)</f>
        <v>2.4003211951340825E-3</v>
      </c>
      <c r="L697" s="24">
        <f ca="1">LN(Data!M709/Data!M708)</f>
        <v>-2.4968801985872659E-3</v>
      </c>
      <c r="M697" s="24">
        <f ca="1">LN(Data!N709/Data!N708)</f>
        <v>4.1750748640707977E-4</v>
      </c>
      <c r="N697" s="24">
        <f ca="1">LN(Data!O709/Data!O708)</f>
        <v>9.0090699423661311E-3</v>
      </c>
      <c r="O697" s="24">
        <f ca="1">LN(Data!P709/Data!P708)</f>
        <v>3.3295229780099822E-3</v>
      </c>
    </row>
    <row r="698" spans="1:15" x14ac:dyDescent="0.35">
      <c r="A698">
        <f ca="1"/>
        <v>696</v>
      </c>
      <c r="B698" s="24">
        <f ca="1">LN(Data!C710/Data!C709)</f>
        <v>-1.4985109070465431E-3</v>
      </c>
      <c r="C698" s="24">
        <f ca="1">LN(Data!D710/Data!D709)</f>
        <v>-1.4232345401881533E-3</v>
      </c>
      <c r="D698" s="24">
        <f ca="1">LN(Data!E710/Data!E709)</f>
        <v>3.5434104399850114E-3</v>
      </c>
      <c r="E698" s="24">
        <f ca="1">LN(Data!F710/Data!F709)</f>
        <v>-2.6376811761152797E-2</v>
      </c>
      <c r="F698" s="24">
        <f ca="1">LN(Data!G710/Data!G709)</f>
        <v>-1.8483115523231456E-3</v>
      </c>
      <c r="G698" s="24">
        <f ca="1">LN(Data!H710/Data!H709)</f>
        <v>2.7243849150003206E-3</v>
      </c>
      <c r="H698" s="24">
        <f ca="1">LN(Data!I710/Data!I709)</f>
        <v>-7.2217812050396398E-4</v>
      </c>
      <c r="I698" s="24">
        <f ca="1">LN(Data!J710/Data!J709)</f>
        <v>4.5690629851027811E-3</v>
      </c>
      <c r="J698" s="24">
        <f ca="1">LN(Data!K710/Data!K709)</f>
        <v>-3.4290646545168317E-3</v>
      </c>
      <c r="K698" s="24">
        <f ca="1">LN(Data!L710/Data!L709)</f>
        <v>-6.3542170565724005E-4</v>
      </c>
      <c r="L698" s="24">
        <f ca="1">LN(Data!M710/Data!M709)</f>
        <v>-3.7570488777121766E-3</v>
      </c>
      <c r="M698" s="24">
        <f ca="1">LN(Data!N710/Data!N709)</f>
        <v>2.7824151542889459E-4</v>
      </c>
      <c r="N698" s="24">
        <f ca="1">LN(Data!O710/Data!O709)</f>
        <v>-7.7170800985635031E-3</v>
      </c>
      <c r="O698" s="24">
        <f ca="1">LN(Data!P710/Data!P709)</f>
        <v>9.4516469565161047E-5</v>
      </c>
    </row>
    <row r="699" spans="1:15" x14ac:dyDescent="0.35">
      <c r="A699">
        <f ca="1"/>
        <v>697</v>
      </c>
      <c r="B699" s="24">
        <f ca="1">LN(Data!C711/Data!C710)</f>
        <v>1.3158858540342575E-3</v>
      </c>
      <c r="C699" s="24">
        <f ca="1">LN(Data!D711/Data!D710)</f>
        <v>-1.4706147389695449E-2</v>
      </c>
      <c r="D699" s="24">
        <f ca="1">LN(Data!E711/Data!E710)</f>
        <v>3.1827649215056382E-2</v>
      </c>
      <c r="E699" s="24">
        <f ca="1">LN(Data!F711/Data!F710)</f>
        <v>-3.0592758085830761E-3</v>
      </c>
      <c r="F699" s="24">
        <f ca="1">LN(Data!G711/Data!G710)</f>
        <v>1.5947182963942837E-4</v>
      </c>
      <c r="G699" s="24">
        <f ca="1">LN(Data!H711/Data!H710)</f>
        <v>-1.2318610645204904E-2</v>
      </c>
      <c r="H699" s="24">
        <f ca="1">LN(Data!I711/Data!I710)</f>
        <v>-3.3719502234278245E-4</v>
      </c>
      <c r="I699" s="24">
        <f ca="1">LN(Data!J711/Data!J710)</f>
        <v>4.9607377465519806E-3</v>
      </c>
      <c r="J699" s="24">
        <f ca="1">LN(Data!K711/Data!K710)</f>
        <v>4.1419754995680614E-3</v>
      </c>
      <c r="K699" s="24">
        <f ca="1">LN(Data!L711/Data!L710)</f>
        <v>-1.2515261017451839E-3</v>
      </c>
      <c r="L699" s="24">
        <f ca="1">LN(Data!M711/Data!M710)</f>
        <v>1.3954873854158242E-2</v>
      </c>
      <c r="M699" s="24">
        <f ca="1">LN(Data!N711/Data!N710)</f>
        <v>3.1942253393364103E-3</v>
      </c>
      <c r="N699" s="24">
        <f ca="1">LN(Data!O711/Data!O710)</f>
        <v>-6.4767065779894216E-3</v>
      </c>
      <c r="O699" s="24">
        <f ca="1">LN(Data!P711/Data!P710)</f>
        <v>-3.5346877678093117E-3</v>
      </c>
    </row>
    <row r="700" spans="1:15" x14ac:dyDescent="0.35">
      <c r="A700">
        <f ca="1"/>
        <v>698</v>
      </c>
      <c r="B700" s="24">
        <f ca="1">LN(Data!C712/Data!C711)</f>
        <v>-2.4870175938038587E-3</v>
      </c>
      <c r="C700" s="24">
        <f ca="1">LN(Data!D712/Data!D711)</f>
        <v>-1.2654796952314867E-3</v>
      </c>
      <c r="D700" s="24">
        <f ca="1">LN(Data!E712/Data!E711)</f>
        <v>-1.1816976504784429E-2</v>
      </c>
      <c r="E700" s="24">
        <f ca="1">LN(Data!F712/Data!F711)</f>
        <v>8.3905907971805922E-3</v>
      </c>
      <c r="F700" s="24">
        <f ca="1">LN(Data!G712/Data!G711)</f>
        <v>9.2443544301940136E-4</v>
      </c>
      <c r="G700" s="24">
        <f ca="1">LN(Data!H712/Data!H711)</f>
        <v>-5.3701701745937505E-3</v>
      </c>
      <c r="H700" s="24">
        <f ca="1">LN(Data!I712/Data!I711)</f>
        <v>-3.136538388229347E-3</v>
      </c>
      <c r="I700" s="24">
        <f ca="1">LN(Data!J712/Data!J711)</f>
        <v>7.3952678861569148E-3</v>
      </c>
      <c r="J700" s="24">
        <f ca="1">LN(Data!K712/Data!K711)</f>
        <v>-1.2836056814850829E-3</v>
      </c>
      <c r="K700" s="24">
        <f ca="1">LN(Data!L712/Data!L711)</f>
        <v>7.7982314280453015E-4</v>
      </c>
      <c r="L700" s="24">
        <f ca="1">LN(Data!M712/Data!M711)</f>
        <v>2.5651827917251277E-2</v>
      </c>
      <c r="M700" s="24">
        <f ca="1">LN(Data!N712/Data!N711)</f>
        <v>-5.5478503503415745E-4</v>
      </c>
      <c r="N700" s="24">
        <f ca="1">LN(Data!O712/Data!O711)</f>
        <v>1.1628037995119214E-2</v>
      </c>
      <c r="O700" s="24">
        <f ca="1">LN(Data!P712/Data!P711)</f>
        <v>-1.3920528696945782E-3</v>
      </c>
    </row>
    <row r="701" spans="1:15" x14ac:dyDescent="0.35">
      <c r="A701">
        <f ca="1"/>
        <v>699</v>
      </c>
      <c r="B701" s="24">
        <f ca="1">LN(Data!C713/Data!C712)</f>
        <v>-4.4775646429776467E-3</v>
      </c>
      <c r="C701" s="24">
        <f ca="1">LN(Data!D713/Data!D712)</f>
        <v>-5.0779942269435826E-3</v>
      </c>
      <c r="D701" s="24">
        <f ca="1">LN(Data!E713/Data!E712)</f>
        <v>-5.4631375012178856E-3</v>
      </c>
      <c r="E701" s="24">
        <f ca="1">LN(Data!F713/Data!F712)</f>
        <v>-1.0307401811518924E-2</v>
      </c>
      <c r="F701" s="24">
        <f ca="1">LN(Data!G713/Data!G712)</f>
        <v>-2.7119742233875596E-3</v>
      </c>
      <c r="G701" s="24">
        <f ca="1">LN(Data!H713/Data!H712)</f>
        <v>-1.0672129748865293E-2</v>
      </c>
      <c r="H701" s="24">
        <f ca="1">LN(Data!I713/Data!I712)</f>
        <v>1.9330208343175265E-4</v>
      </c>
      <c r="I701" s="24">
        <f ca="1">LN(Data!J713/Data!J712)</f>
        <v>-7.3952678861568819E-3</v>
      </c>
      <c r="J701" s="24">
        <f ca="1">LN(Data!K713/Data!K712)</f>
        <v>-2.2860418585486848E-3</v>
      </c>
      <c r="K701" s="24">
        <f ca="1">LN(Data!L713/Data!L712)</f>
        <v>-7.9497895768508298E-3</v>
      </c>
      <c r="L701" s="24">
        <f ca="1">LN(Data!M713/Data!M712)</f>
        <v>-8.2344858607239658E-3</v>
      </c>
      <c r="M701" s="24">
        <f ca="1">LN(Data!N713/Data!N712)</f>
        <v>-4.449395549541736E-3</v>
      </c>
      <c r="N701" s="24">
        <f ca="1">LN(Data!O713/Data!O712)</f>
        <v>-1.5606775113486151E-2</v>
      </c>
      <c r="O701" s="24">
        <f ca="1">LN(Data!P713/Data!P712)</f>
        <v>-7.2924023370536011E-3</v>
      </c>
    </row>
    <row r="702" spans="1:15" x14ac:dyDescent="0.35">
      <c r="A702">
        <f ca="1"/>
        <v>700</v>
      </c>
      <c r="B702" s="24">
        <f ca="1">LN(Data!C714/Data!C713)</f>
        <v>-3.1315073391992238E-3</v>
      </c>
      <c r="C702" s="24">
        <f ca="1">LN(Data!D714/Data!D713)</f>
        <v>1.7125249525463376E-2</v>
      </c>
      <c r="D702" s="24">
        <f ca="1">LN(Data!E714/Data!E713)</f>
        <v>3.2339907977852793E-2</v>
      </c>
      <c r="E702" s="24">
        <f ca="1">LN(Data!F714/Data!F713)</f>
        <v>3.065136499376933E-3</v>
      </c>
      <c r="F702" s="24">
        <f ca="1">LN(Data!G714/Data!G713)</f>
        <v>6.8455254189657717E-3</v>
      </c>
      <c r="G702" s="24">
        <f ca="1">LN(Data!H714/Data!H713)</f>
        <v>4.4404436334173507E-2</v>
      </c>
      <c r="H702" s="24">
        <f ca="1">LN(Data!I714/Data!I713)</f>
        <v>1.930968497648992E-3</v>
      </c>
      <c r="I702" s="24">
        <f ca="1">LN(Data!J714/Data!J713)</f>
        <v>5.7565948443368238E-3</v>
      </c>
      <c r="J702" s="24">
        <f ca="1">LN(Data!K714/Data!K713)</f>
        <v>-1.1364576028093494E-2</v>
      </c>
      <c r="K702" s="24">
        <f ca="1">LN(Data!L714/Data!L713)</f>
        <v>-2.2330943826937916E-2</v>
      </c>
      <c r="L702" s="24">
        <f ca="1">LN(Data!M714/Data!M713)</f>
        <v>3.0181931693243454E-2</v>
      </c>
      <c r="M702" s="24">
        <f ca="1">LN(Data!N714/Data!N713)</f>
        <v>-9.0289327283494814E-3</v>
      </c>
      <c r="N702" s="24">
        <f ca="1">LN(Data!O714/Data!O713)</f>
        <v>2.3001049827467982E-2</v>
      </c>
      <c r="O702" s="24">
        <f ca="1">LN(Data!P714/Data!P713)</f>
        <v>1.8639037441009428E-3</v>
      </c>
    </row>
    <row r="703" spans="1:15" x14ac:dyDescent="0.35">
      <c r="A703">
        <f ca="1"/>
        <v>701</v>
      </c>
      <c r="B703" s="24">
        <f ca="1">LN(Data!C715/Data!C714)</f>
        <v>-1.3933753214987847E-2</v>
      </c>
      <c r="C703" s="24">
        <f ca="1">LN(Data!D715/Data!D714)</f>
        <v>1.6661144004621691E-2</v>
      </c>
      <c r="D703" s="24">
        <f ca="1">LN(Data!E715/Data!E714)</f>
        <v>-2.4897551621727087E-2</v>
      </c>
      <c r="E703" s="24">
        <f ca="1">LN(Data!F715/Data!F714)</f>
        <v>-1.2704694465553508E-2</v>
      </c>
      <c r="F703" s="24">
        <f ca="1">LN(Data!G715/Data!G714)</f>
        <v>4.4008999460180597E-3</v>
      </c>
      <c r="G703" s="24">
        <f ca="1">LN(Data!H715/Data!H714)</f>
        <v>6.2556415269560642E-2</v>
      </c>
      <c r="H703" s="24">
        <f ca="1">LN(Data!I715/Data!I714)</f>
        <v>-1.4769738440669753E-2</v>
      </c>
      <c r="I703" s="24">
        <f ca="1">LN(Data!J715/Data!J714)</f>
        <v>-2.5748930855726347E-2</v>
      </c>
      <c r="J703" s="24">
        <f ca="1">LN(Data!K715/Data!K714)</f>
        <v>-1.7219161763362478E-2</v>
      </c>
      <c r="K703" s="24">
        <f ca="1">LN(Data!L715/Data!L714)</f>
        <v>-1.9031708999174405E-4</v>
      </c>
      <c r="L703" s="24">
        <f ca="1">LN(Data!M715/Data!M714)</f>
        <v>-2.751040612134454E-2</v>
      </c>
      <c r="M703" s="24">
        <f ca="1">LN(Data!N715/Data!N714)</f>
        <v>-1.6374634871790066E-2</v>
      </c>
      <c r="N703" s="24">
        <f ca="1">LN(Data!O715/Data!O714)</f>
        <v>9.447334789012626E-3</v>
      </c>
      <c r="O703" s="24">
        <f ca="1">LN(Data!P715/Data!P714)</f>
        <v>6.5992180862515749E-3</v>
      </c>
    </row>
    <row r="704" spans="1:15" x14ac:dyDescent="0.35">
      <c r="A704">
        <f ca="1"/>
        <v>702</v>
      </c>
      <c r="B704" s="24">
        <f ca="1">LN(Data!C716/Data!C715)</f>
        <v>-1.8504360927380031E-2</v>
      </c>
      <c r="C704" s="24">
        <f ca="1">LN(Data!D716/Data!D715)</f>
        <v>6.3080636717930553E-3</v>
      </c>
      <c r="D704" s="24">
        <f ca="1">LN(Data!E716/Data!E715)</f>
        <v>8.5692333105059582E-2</v>
      </c>
      <c r="E704" s="24">
        <f ca="1">LN(Data!F716/Data!F715)</f>
        <v>1.1173300598125255E-2</v>
      </c>
      <c r="F704" s="24">
        <f ca="1">LN(Data!G716/Data!G715)</f>
        <v>-6.9744132569538831E-3</v>
      </c>
      <c r="G704" s="24">
        <f ca="1">LN(Data!H716/Data!H715)</f>
        <v>1.8138261201196697E-2</v>
      </c>
      <c r="H704" s="24">
        <f ca="1">LN(Data!I716/Data!I715)</f>
        <v>2.3466155965003958E-3</v>
      </c>
      <c r="I704" s="24">
        <f ca="1">LN(Data!J716/Data!J715)</f>
        <v>-1.0998418820124348E-2</v>
      </c>
      <c r="J704" s="24">
        <f ca="1">LN(Data!K716/Data!K715)</f>
        <v>-1.4729712487901987E-3</v>
      </c>
      <c r="K704" s="24">
        <f ca="1">LN(Data!L716/Data!L715)</f>
        <v>1.1898895854702338E-2</v>
      </c>
      <c r="L704" s="24">
        <f ca="1">LN(Data!M716/Data!M715)</f>
        <v>1.2293754930246115E-2</v>
      </c>
      <c r="M704" s="24">
        <f ca="1">LN(Data!N716/Data!N715)</f>
        <v>-6.8847087774970318E-3</v>
      </c>
      <c r="N704" s="24">
        <f ca="1">LN(Data!O716/Data!O715)</f>
        <v>7.9676127401778103E-3</v>
      </c>
      <c r="O704" s="24">
        <f ca="1">LN(Data!P716/Data!P715)</f>
        <v>5.9117200239292862E-3</v>
      </c>
    </row>
    <row r="705" spans="1:15" x14ac:dyDescent="0.35">
      <c r="A705">
        <f ca="1"/>
        <v>703</v>
      </c>
      <c r="B705" s="24">
        <f ca="1">LN(Data!C717/Data!C716)</f>
        <v>-7.7675494332428621E-3</v>
      </c>
      <c r="C705" s="24">
        <f ca="1">LN(Data!D717/Data!D716)</f>
        <v>-2.852527537910686E-2</v>
      </c>
      <c r="D705" s="24">
        <f ca="1">LN(Data!E717/Data!E716)</f>
        <v>-4.0918447635333753E-3</v>
      </c>
      <c r="E705" s="24">
        <f ca="1">LN(Data!F717/Data!F716)</f>
        <v>-2.9156584291455578E-2</v>
      </c>
      <c r="F705" s="24">
        <f ca="1">LN(Data!G717/Data!G716)</f>
        <v>2.4014229165965021E-2</v>
      </c>
      <c r="G705" s="24">
        <f ca="1">LN(Data!H717/Data!H716)</f>
        <v>-2.1357073020957306E-2</v>
      </c>
      <c r="H705" s="24">
        <f ca="1">LN(Data!I717/Data!I716)</f>
        <v>1.3098081890138846E-2</v>
      </c>
      <c r="I705" s="24">
        <f ca="1">LN(Data!J717/Data!J716)</f>
        <v>-2.1496958504703591E-2</v>
      </c>
      <c r="J705" s="24">
        <f ca="1">LN(Data!K717/Data!K716)</f>
        <v>-4.4319765262259463E-3</v>
      </c>
      <c r="K705" s="24">
        <f ca="1">LN(Data!L717/Data!L716)</f>
        <v>1.0312156082291911E-2</v>
      </c>
      <c r="L705" s="24">
        <f ca="1">LN(Data!M717/Data!M716)</f>
        <v>-1.8131767132808521E-2</v>
      </c>
      <c r="M705" s="24">
        <f ca="1">LN(Data!N717/Data!N716)</f>
        <v>-1.4132206067832331E-2</v>
      </c>
      <c r="N705" s="24">
        <f ca="1">LN(Data!O717/Data!O716)</f>
        <v>-2.2243473561738478E-2</v>
      </c>
      <c r="O705" s="24">
        <f ca="1">LN(Data!P717/Data!P716)</f>
        <v>-3.2116402233778193E-3</v>
      </c>
    </row>
    <row r="706" spans="1:15" x14ac:dyDescent="0.35">
      <c r="A706">
        <f ca="1"/>
        <v>704</v>
      </c>
      <c r="B706" s="24">
        <f ca="1">LN(Data!C718/Data!C717)</f>
        <v>-4.9675670629667958E-3</v>
      </c>
      <c r="C706" s="24">
        <f ca="1">LN(Data!D718/Data!D717)</f>
        <v>9.6584546208555132E-3</v>
      </c>
      <c r="D706" s="24">
        <f ca="1">LN(Data!E718/Data!E717)</f>
        <v>3.6676740554467985E-2</v>
      </c>
      <c r="E706" s="24">
        <f ca="1">LN(Data!F718/Data!F717)</f>
        <v>1.3323081084599975E-2</v>
      </c>
      <c r="F706" s="24">
        <f ca="1">LN(Data!G718/Data!G717)</f>
        <v>1.068868104604683E-2</v>
      </c>
      <c r="G706" s="24">
        <f ca="1">LN(Data!H718/Data!H717)</f>
        <v>-1.6678831866817987E-2</v>
      </c>
      <c r="H706" s="24">
        <f ca="1">LN(Data!I718/Data!I717)</f>
        <v>-8.4213061811805618E-3</v>
      </c>
      <c r="I706" s="24">
        <f ca="1">LN(Data!J718/Data!J717)</f>
        <v>1.8088348472429596E-2</v>
      </c>
      <c r="J706" s="24">
        <f ca="1">LN(Data!K718/Data!K717)</f>
        <v>2.6734482439788279E-2</v>
      </c>
      <c r="K706" s="24">
        <f ca="1">LN(Data!L718/Data!L717)</f>
        <v>-1.1148433858863474E-2</v>
      </c>
      <c r="L706" s="24">
        <f ca="1">LN(Data!M718/Data!M717)</f>
        <v>5.3206564163294043E-2</v>
      </c>
      <c r="M706" s="24">
        <f ca="1">LN(Data!N718/Data!N717)</f>
        <v>1.7078351266401129E-2</v>
      </c>
      <c r="N706" s="24">
        <f ca="1">LN(Data!O718/Data!O717)</f>
        <v>5.1805655100693064E-2</v>
      </c>
      <c r="O706" s="24">
        <f ca="1">LN(Data!P718/Data!P717)</f>
        <v>-1.7347011232326856E-4</v>
      </c>
    </row>
    <row r="707" spans="1:15" x14ac:dyDescent="0.35">
      <c r="A707">
        <f ca="1"/>
        <v>705</v>
      </c>
      <c r="B707" s="24">
        <f ca="1">LN(Data!C719/Data!C718)</f>
        <v>1.2731237613982068E-3</v>
      </c>
      <c r="C707" s="24">
        <f ca="1">LN(Data!D719/Data!D718)</f>
        <v>-5.8912961608878472E-3</v>
      </c>
      <c r="D707" s="24">
        <f ca="1">LN(Data!E719/Data!E718)</f>
        <v>2.2580203820601417E-2</v>
      </c>
      <c r="E707" s="24">
        <f ca="1">LN(Data!F719/Data!F718)</f>
        <v>1.0455080714096955E-2</v>
      </c>
      <c r="F707" s="24">
        <f ca="1">LN(Data!G719/Data!G718)</f>
        <v>9.5717921661939084E-3</v>
      </c>
      <c r="G707" s="24">
        <f ca="1">LN(Data!H719/Data!H718)</f>
        <v>4.4087392750035079E-3</v>
      </c>
      <c r="H707" s="24">
        <f ca="1">LN(Data!I719/Data!I718)</f>
        <v>-6.6319061034928288E-3</v>
      </c>
      <c r="I707" s="24">
        <f ca="1">LN(Data!J719/Data!J718)</f>
        <v>-4.2689435013294101E-4</v>
      </c>
      <c r="J707" s="24">
        <f ca="1">LN(Data!K719/Data!K718)</f>
        <v>1.6300046333739399E-2</v>
      </c>
      <c r="K707" s="24">
        <f ca="1">LN(Data!L719/Data!L718)</f>
        <v>2.4441462360174867E-3</v>
      </c>
      <c r="L707" s="24">
        <f ca="1">LN(Data!M719/Data!M718)</f>
        <v>-8.5957086341094426E-3</v>
      </c>
      <c r="M707" s="24">
        <f ca="1">LN(Data!N719/Data!N718)</f>
        <v>3.8670916137761397E-3</v>
      </c>
      <c r="N707" s="24">
        <f ca="1">LN(Data!O719/Data!O718)</f>
        <v>-6.5093801855170049E-3</v>
      </c>
      <c r="O707" s="24">
        <f ca="1">LN(Data!P719/Data!P718)</f>
        <v>6.6804715703549155E-3</v>
      </c>
    </row>
    <row r="708" spans="1:15" x14ac:dyDescent="0.35">
      <c r="A708">
        <f ca="1"/>
        <v>706</v>
      </c>
      <c r="B708" s="24">
        <f ca="1">LN(Data!C720/Data!C719)</f>
        <v>3.3870938043550165E-3</v>
      </c>
      <c r="C708" s="24">
        <f ca="1">LN(Data!D720/Data!D719)</f>
        <v>-1.1887748063799854E-2</v>
      </c>
      <c r="D708" s="24">
        <f ca="1">LN(Data!E720/Data!E719)</f>
        <v>-3.1402493066805273E-2</v>
      </c>
      <c r="E708" s="24">
        <f ca="1">LN(Data!F720/Data!F719)</f>
        <v>2.5105921131076261E-2</v>
      </c>
      <c r="F708" s="24">
        <f ca="1">LN(Data!G720/Data!G719)</f>
        <v>9.96328820825273E-3</v>
      </c>
      <c r="G708" s="24">
        <f ca="1">LN(Data!H720/Data!H719)</f>
        <v>4.5306604471668328E-3</v>
      </c>
      <c r="H708" s="24">
        <f ca="1">LN(Data!I720/Data!I719)</f>
        <v>2.5743374250645715E-2</v>
      </c>
      <c r="I708" s="24">
        <f ca="1">LN(Data!J720/Data!J719)</f>
        <v>-1.2817775734836698E-3</v>
      </c>
      <c r="J708" s="24">
        <f ca="1">LN(Data!K720/Data!K719)</f>
        <v>-1.4183391272633476E-4</v>
      </c>
      <c r="K708" s="24">
        <f ca="1">LN(Data!L720/Data!L719)</f>
        <v>-4.3911995785705519E-3</v>
      </c>
      <c r="L708" s="24">
        <f ca="1">LN(Data!M720/Data!M719)</f>
        <v>-3.2717953934915584E-3</v>
      </c>
      <c r="M708" s="24">
        <f ca="1">LN(Data!N720/Data!N719)</f>
        <v>1.031046926624651E-2</v>
      </c>
      <c r="N708" s="24">
        <f ca="1">LN(Data!O720/Data!O719)</f>
        <v>3.226302180988587E-2</v>
      </c>
      <c r="O708" s="24">
        <f ca="1">LN(Data!P720/Data!P719)</f>
        <v>1.6123354958472794E-3</v>
      </c>
    </row>
    <row r="709" spans="1:15" x14ac:dyDescent="0.35">
      <c r="A709">
        <f ca="1"/>
        <v>707</v>
      </c>
      <c r="B709" s="24">
        <f ca="1">LN(Data!C721/Data!C720)</f>
        <v>3.069252361483235E-3</v>
      </c>
      <c r="C709" s="24">
        <f ca="1">LN(Data!D721/Data!D720)</f>
        <v>-1.1847400033967411E-2</v>
      </c>
      <c r="D709" s="24">
        <f ca="1">LN(Data!E721/Data!E720)</f>
        <v>1.8002681591165377E-2</v>
      </c>
      <c r="E709" s="24">
        <f ca="1">LN(Data!F721/Data!F720)</f>
        <v>-1.0194537979594277E-2</v>
      </c>
      <c r="F709" s="24">
        <f ca="1">LN(Data!G721/Data!G720)</f>
        <v>1.2308677028070205E-2</v>
      </c>
      <c r="G709" s="24">
        <f ca="1">LN(Data!H721/Data!H720)</f>
        <v>-2.8292563787171029E-3</v>
      </c>
      <c r="H709" s="24">
        <f ca="1">LN(Data!I721/Data!I720)</f>
        <v>1.8565854385702033E-2</v>
      </c>
      <c r="I709" s="24">
        <f ca="1">LN(Data!J721/Data!J720)</f>
        <v>5.1172819558906076E-3</v>
      </c>
      <c r="J709" s="24">
        <f ca="1">LN(Data!K721/Data!K720)</f>
        <v>1.0441748603237794E-2</v>
      </c>
      <c r="K709" s="24">
        <f ca="1">LN(Data!L721/Data!L720)</f>
        <v>-1.3736566684124953E-2</v>
      </c>
      <c r="L709" s="24">
        <f ca="1">LN(Data!M721/Data!M720)</f>
        <v>1.3716360574596005E-2</v>
      </c>
      <c r="M709" s="24">
        <f ca="1">LN(Data!N721/Data!N720)</f>
        <v>1.4885824652640626E-2</v>
      </c>
      <c r="N709" s="24">
        <f ca="1">LN(Data!O721/Data!O720)</f>
        <v>8.7875180204715631E-3</v>
      </c>
      <c r="O709" s="24">
        <f ca="1">LN(Data!P721/Data!P720)</f>
        <v>-2.0510900667166702E-3</v>
      </c>
    </row>
    <row r="710" spans="1:15" x14ac:dyDescent="0.35">
      <c r="A710">
        <f ca="1"/>
        <v>708</v>
      </c>
      <c r="B710" s="24">
        <f ca="1">LN(Data!C722/Data!C721)</f>
        <v>-4.1841868304133703E-3</v>
      </c>
      <c r="C710" s="24">
        <f ca="1">LN(Data!D722/Data!D721)</f>
        <v>-3.8502232781608865E-2</v>
      </c>
      <c r="D710" s="24">
        <f ca="1">LN(Data!E722/Data!E721)</f>
        <v>1.7391308731268974E-3</v>
      </c>
      <c r="E710" s="24">
        <f ca="1">LN(Data!F722/Data!F721)</f>
        <v>3.174869831458027E-2</v>
      </c>
      <c r="F710" s="24">
        <f ca="1">LN(Data!G722/Data!G721)</f>
        <v>-3.8701419038917408E-4</v>
      </c>
      <c r="G710" s="24">
        <f ca="1">LN(Data!H722/Data!H721)</f>
        <v>1.0708852515464539E-2</v>
      </c>
      <c r="H710" s="24">
        <f ca="1">LN(Data!I722/Data!I721)</f>
        <v>2.2675659219289612E-2</v>
      </c>
      <c r="I710" s="24">
        <f ca="1">LN(Data!J722/Data!J721)</f>
        <v>3.387319454598809E-2</v>
      </c>
      <c r="J710" s="24">
        <f ca="1">LN(Data!K722/Data!K721)</f>
        <v>2.803478146782795E-3</v>
      </c>
      <c r="K710" s="24">
        <f ca="1">LN(Data!L722/Data!L721)</f>
        <v>-2.4279457251365492E-2</v>
      </c>
      <c r="L710" s="24">
        <f ca="1">LN(Data!M722/Data!M721)</f>
        <v>2.3052487212492978E-2</v>
      </c>
      <c r="M710" s="24">
        <f ca="1">LN(Data!N722/Data!N721)</f>
        <v>1.6862873661939316E-2</v>
      </c>
      <c r="N710" s="24">
        <f ca="1">LN(Data!O722/Data!O721)</f>
        <v>2.0677914315660482E-2</v>
      </c>
      <c r="O710" s="24">
        <f ca="1">LN(Data!P722/Data!P721)</f>
        <v>-4.8547979434413737E-3</v>
      </c>
    </row>
    <row r="711" spans="1:15" x14ac:dyDescent="0.35">
      <c r="A711">
        <f ca="1"/>
        <v>709</v>
      </c>
      <c r="B711" s="24">
        <f ca="1">LN(Data!C723/Data!C722)</f>
        <v>-6.7545656966553251E-3</v>
      </c>
      <c r="C711" s="24">
        <f ca="1">LN(Data!D723/Data!D722)</f>
        <v>2.093842965419312E-3</v>
      </c>
      <c r="D711" s="24">
        <f ca="1">LN(Data!E723/Data!E722)</f>
        <v>1.6372619069919114E-2</v>
      </c>
      <c r="E711" s="24">
        <f ca="1">LN(Data!F723/Data!F722)</f>
        <v>8.0557008322168899E-3</v>
      </c>
      <c r="F711" s="24">
        <f ca="1">LN(Data!G723/Data!G722)</f>
        <v>-9.1532450849617468E-3</v>
      </c>
      <c r="G711" s="24">
        <f ca="1">LN(Data!H723/Data!H722)</f>
        <v>3.2134048024206198E-2</v>
      </c>
      <c r="H711" s="24">
        <f ca="1">LN(Data!I723/Data!I722)</f>
        <v>4.6562669719217393E-3</v>
      </c>
      <c r="I711" s="24">
        <f ca="1">LN(Data!J723/Data!J722)</f>
        <v>-3.2948958968526494E-3</v>
      </c>
      <c r="J711" s="24">
        <f ca="1">LN(Data!K723/Data!K722)</f>
        <v>-1.3528954940319452E-2</v>
      </c>
      <c r="K711" s="24">
        <f ca="1">LN(Data!L723/Data!L722)</f>
        <v>-5.9386227542532529E-3</v>
      </c>
      <c r="L711" s="24">
        <f ca="1">LN(Data!M723/Data!M722)</f>
        <v>-2.6290232871642151E-2</v>
      </c>
      <c r="M711" s="24">
        <f ca="1">LN(Data!N723/Data!N722)</f>
        <v>4.4446037131880339E-3</v>
      </c>
      <c r="N711" s="24">
        <f ca="1">LN(Data!O723/Data!O722)</f>
        <v>1.5169596848046821E-2</v>
      </c>
      <c r="O711" s="24">
        <f ca="1">LN(Data!P723/Data!P722)</f>
        <v>2.6424250173600868E-3</v>
      </c>
    </row>
    <row r="712" spans="1:15" x14ac:dyDescent="0.35">
      <c r="A712">
        <f ca="1"/>
        <v>710</v>
      </c>
      <c r="B712" s="24">
        <f ca="1">LN(Data!C724/Data!C723)</f>
        <v>-1.0433387748804377E-2</v>
      </c>
      <c r="C712" s="24">
        <f ca="1">LN(Data!D724/Data!D723)</f>
        <v>7.199727955182306E-3</v>
      </c>
      <c r="D712" s="24">
        <f ca="1">LN(Data!E724/Data!E723)</f>
        <v>-5.5710450494553601E-3</v>
      </c>
      <c r="E712" s="24">
        <f ca="1">LN(Data!F724/Data!F723)</f>
        <v>-3.7908663981897961E-2</v>
      </c>
      <c r="F712" s="24">
        <f ca="1">LN(Data!G724/Data!G723)</f>
        <v>-8.3889565268351358E-3</v>
      </c>
      <c r="G712" s="24">
        <f ca="1">LN(Data!H724/Data!H723)</f>
        <v>-4.3525639988421091E-3</v>
      </c>
      <c r="H712" s="24">
        <f ca="1">LN(Data!I724/Data!I723)</f>
        <v>-4.153076274906701E-3</v>
      </c>
      <c r="I712" s="24">
        <f ca="1">LN(Data!J724/Data!J723)</f>
        <v>-2.9727958461842424E-2</v>
      </c>
      <c r="J712" s="24">
        <f ca="1">LN(Data!K724/Data!K723)</f>
        <v>-5.6769799991880307E-4</v>
      </c>
      <c r="K712" s="24">
        <f ca="1">LN(Data!L724/Data!L723)</f>
        <v>6.9829638264996829E-3</v>
      </c>
      <c r="L712" s="24">
        <f ca="1">LN(Data!M724/Data!M723)</f>
        <v>-1.0946889332807257E-2</v>
      </c>
      <c r="M712" s="24">
        <f ca="1">LN(Data!N724/Data!N723)</f>
        <v>-1.7071259565990574E-3</v>
      </c>
      <c r="N712" s="24">
        <f ca="1">LN(Data!O724/Data!O723)</f>
        <v>-1.3380458990600894E-2</v>
      </c>
      <c r="O712" s="24">
        <f ca="1">LN(Data!P724/Data!P723)</f>
        <v>-8.3286849421635714E-4</v>
      </c>
    </row>
    <row r="713" spans="1:15" x14ac:dyDescent="0.35">
      <c r="A713">
        <f ca="1"/>
        <v>711</v>
      </c>
      <c r="B713" s="24">
        <f ca="1">LN(Data!C725/Data!C724)</f>
        <v>-3.5166796045377341E-2</v>
      </c>
      <c r="C713" s="24">
        <f ca="1">LN(Data!D725/Data!D724)</f>
        <v>-1.6560766797114011E-2</v>
      </c>
      <c r="D713" s="24">
        <f ca="1">LN(Data!E725/Data!E724)</f>
        <v>-7.2159522865701611E-2</v>
      </c>
      <c r="E713" s="24">
        <f ca="1">LN(Data!F725/Data!F724)</f>
        <v>2.948524849210896E-2</v>
      </c>
      <c r="F713" s="24">
        <f ca="1">LN(Data!G725/Data!G724)</f>
        <v>-2.454110891611766E-2</v>
      </c>
      <c r="G713" s="24">
        <f ca="1">LN(Data!H725/Data!H724)</f>
        <v>-2.5541527887904779E-2</v>
      </c>
      <c r="H713" s="24">
        <f ca="1">LN(Data!I725/Data!I724)</f>
        <v>-2.0601101433011565E-3</v>
      </c>
      <c r="I713" s="24">
        <f ca="1">LN(Data!J725/Data!J724)</f>
        <v>9.7272917551730308E-3</v>
      </c>
      <c r="J713" s="24">
        <f ca="1">LN(Data!K725/Data!K724)</f>
        <v>1.8426571011725196E-2</v>
      </c>
      <c r="K713" s="24">
        <f ca="1">LN(Data!L725/Data!L724)</f>
        <v>-1.1680178284046685E-2</v>
      </c>
      <c r="L713" s="24">
        <f ca="1">LN(Data!M725/Data!M724)</f>
        <v>-1.0831280836572893E-2</v>
      </c>
      <c r="M713" s="24">
        <f ca="1">LN(Data!N725/Data!N724)</f>
        <v>9.1163295484092653E-3</v>
      </c>
      <c r="N713" s="24">
        <f ca="1">LN(Data!O725/Data!O724)</f>
        <v>4.3718714278997525E-2</v>
      </c>
      <c r="O713" s="24">
        <f ca="1">LN(Data!P725/Data!P724)</f>
        <v>-2.055280249018315E-2</v>
      </c>
    </row>
    <row r="714" spans="1:15" x14ac:dyDescent="0.35">
      <c r="A714">
        <f ca="1"/>
        <v>712</v>
      </c>
      <c r="B714" s="24">
        <f ca="1">LN(Data!C726/Data!C725)</f>
        <v>3.8434354989358229E-3</v>
      </c>
      <c r="C714" s="24">
        <f ca="1">LN(Data!D726/Data!D725)</f>
        <v>-5.7598158451358558E-4</v>
      </c>
      <c r="D714" s="24">
        <f ca="1">LN(Data!E726/Data!E725)</f>
        <v>2.7785891398900073E-2</v>
      </c>
      <c r="E714" s="24">
        <f ca="1">LN(Data!F726/Data!F725)</f>
        <v>2.9712330627637795E-2</v>
      </c>
      <c r="F714" s="24">
        <f ca="1">LN(Data!G726/Data!G725)</f>
        <v>1.9619928839473395E-2</v>
      </c>
      <c r="G714" s="24">
        <f ca="1">LN(Data!H726/Data!H725)</f>
        <v>5.8260992588021247E-2</v>
      </c>
      <c r="H714" s="24">
        <f ca="1">LN(Data!I726/Data!I725)</f>
        <v>-9.1696856638330722E-4</v>
      </c>
      <c r="I714" s="24">
        <f ca="1">LN(Data!J726/Data!J725)</f>
        <v>-5.8942535633450088E-2</v>
      </c>
      <c r="J714" s="24">
        <f ca="1">LN(Data!K726/Data!K725)</f>
        <v>3.6171436210450793E-3</v>
      </c>
      <c r="K714" s="24">
        <f ca="1">LN(Data!L726/Data!L725)</f>
        <v>-2.3169637554241191E-2</v>
      </c>
      <c r="L714" s="24">
        <f ca="1">LN(Data!M726/Data!M725)</f>
        <v>2.9623157334582675E-2</v>
      </c>
      <c r="M714" s="24">
        <f ca="1">LN(Data!N726/Data!N725)</f>
        <v>-6.2500203451711827E-3</v>
      </c>
      <c r="N714" s="24">
        <f ca="1">LN(Data!O726/Data!O725)</f>
        <v>-1.590117147474499E-3</v>
      </c>
      <c r="O714" s="24">
        <f ca="1">LN(Data!P726/Data!P725)</f>
        <v>1.1392770659929229E-2</v>
      </c>
    </row>
    <row r="715" spans="1:15" x14ac:dyDescent="0.35">
      <c r="A715">
        <f ca="1"/>
        <v>713</v>
      </c>
      <c r="B715" s="24">
        <f ca="1">LN(Data!C727/Data!C726)</f>
        <v>2.8225825191126939E-3</v>
      </c>
      <c r="C715" s="24">
        <f ca="1">LN(Data!D727/Data!D726)</f>
        <v>7.2713676674984115E-3</v>
      </c>
      <c r="D715" s="24">
        <f ca="1">LN(Data!E727/Data!E726)</f>
        <v>1.4273212874116996E-2</v>
      </c>
      <c r="E715" s="24">
        <f ca="1">LN(Data!F727/Data!F726)</f>
        <v>-2.8602093149318617E-3</v>
      </c>
      <c r="F715" s="24">
        <f ca="1">LN(Data!G727/Data!G726)</f>
        <v>6.5562063287984513E-3</v>
      </c>
      <c r="G715" s="24">
        <f ca="1">LN(Data!H727/Data!H726)</f>
        <v>1.8430689672398467E-2</v>
      </c>
      <c r="H715" s="24">
        <f ca="1">LN(Data!I727/Data!I726)</f>
        <v>2.1993136012792339E-3</v>
      </c>
      <c r="I715" s="24">
        <f ca="1">LN(Data!J727/Data!J726)</f>
        <v>1.4184634991956381E-2</v>
      </c>
      <c r="J715" s="24">
        <f ca="1">LN(Data!K727/Data!K726)</f>
        <v>-1.9460667804242114E-3</v>
      </c>
      <c r="K715" s="24">
        <f ca="1">LN(Data!L727/Data!L726)</f>
        <v>1.5705433122423392E-2</v>
      </c>
      <c r="L715" s="24">
        <f ca="1">LN(Data!M727/Data!M726)</f>
        <v>-8.3083792031517258E-3</v>
      </c>
      <c r="M715" s="24">
        <f ca="1">LN(Data!N727/Data!N726)</f>
        <v>-1.6075086827122418E-2</v>
      </c>
      <c r="N715" s="24">
        <f ca="1">LN(Data!O727/Data!O726)</f>
        <v>-1.6415055407044233E-2</v>
      </c>
      <c r="O715" s="24">
        <f ca="1">LN(Data!P727/Data!P726)</f>
        <v>5.1904599620777921E-3</v>
      </c>
    </row>
    <row r="716" spans="1:15" x14ac:dyDescent="0.35">
      <c r="A716">
        <f ca="1"/>
        <v>714</v>
      </c>
      <c r="B716" s="24">
        <f ca="1">LN(Data!C728/Data!C727)</f>
        <v>-1.2490180716823703E-3</v>
      </c>
      <c r="C716" s="24">
        <f ca="1">LN(Data!D728/Data!D727)</f>
        <v>-1.4015780938649485E-2</v>
      </c>
      <c r="D716" s="24">
        <f ca="1">LN(Data!E728/Data!E727)</f>
        <v>-1.6972269843282192E-2</v>
      </c>
      <c r="E716" s="24">
        <f ca="1">LN(Data!F728/Data!F727)</f>
        <v>-1.2973154921379989E-2</v>
      </c>
      <c r="F716" s="24">
        <f ca="1">LN(Data!G728/Data!G727)</f>
        <v>-7.927509738826409E-3</v>
      </c>
      <c r="G716" s="24">
        <f ca="1">LN(Data!H728/Data!H727)</f>
        <v>4.7806796910966785E-3</v>
      </c>
      <c r="H716" s="24">
        <f ca="1">LN(Data!I728/Data!I727)</f>
        <v>7.5234606973121681E-3</v>
      </c>
      <c r="I716" s="24">
        <f ca="1">LN(Data!J728/Data!J727)</f>
        <v>2.0906684819313643E-2</v>
      </c>
      <c r="J716" s="24">
        <f ca="1">LN(Data!K728/Data!K727)</f>
        <v>1.39553214713516E-2</v>
      </c>
      <c r="K716" s="24">
        <f ca="1">LN(Data!L728/Data!L727)</f>
        <v>3.2300619613673955E-2</v>
      </c>
      <c r="L716" s="24">
        <f ca="1">LN(Data!M728/Data!M727)</f>
        <v>2.1777364923363469E-2</v>
      </c>
      <c r="M716" s="24">
        <f ca="1">LN(Data!N728/Data!N727)</f>
        <v>1.2457611134252457E-3</v>
      </c>
      <c r="N716" s="24">
        <f ca="1">LN(Data!O728/Data!O727)</f>
        <v>-1.2144124209711645E-2</v>
      </c>
      <c r="O716" s="24">
        <f ca="1">LN(Data!P728/Data!P727)</f>
        <v>4.1028878593551174E-4</v>
      </c>
    </row>
    <row r="717" spans="1:15" x14ac:dyDescent="0.35">
      <c r="A717">
        <f ca="1"/>
        <v>715</v>
      </c>
      <c r="B717" s="24">
        <f ca="1">LN(Data!C729/Data!C728)</f>
        <v>2.9280073618068572E-2</v>
      </c>
      <c r="C717" s="24">
        <f ca="1">LN(Data!D729/Data!D728)</f>
        <v>5.7837061168487611E-3</v>
      </c>
      <c r="D717" s="24">
        <f ca="1">LN(Data!E729/Data!E728)</f>
        <v>-3.4367643504207769E-2</v>
      </c>
      <c r="E717" s="24">
        <f ca="1">LN(Data!F729/Data!F728)</f>
        <v>-5.8203147210110009E-3</v>
      </c>
      <c r="F717" s="24">
        <f ca="1">LN(Data!G729/Data!G728)</f>
        <v>1.6122795136623638E-2</v>
      </c>
      <c r="G717" s="24">
        <f ca="1">LN(Data!H729/Data!H728)</f>
        <v>-2.9165736939316737E-2</v>
      </c>
      <c r="H717" s="24">
        <f ca="1">LN(Data!I729/Data!I728)</f>
        <v>6.1137341439382363E-3</v>
      </c>
      <c r="I717" s="24">
        <f ca="1">LN(Data!J729/Data!J728)</f>
        <v>1.6246616436960546E-2</v>
      </c>
      <c r="J717" s="24">
        <f ca="1">LN(Data!K729/Data!K728)</f>
        <v>-4.4004471448215975E-3</v>
      </c>
      <c r="K717" s="24">
        <f ca="1">LN(Data!L729/Data!L728)</f>
        <v>9.2499297678758641E-3</v>
      </c>
      <c r="L717" s="24">
        <f ca="1">LN(Data!M729/Data!M728)</f>
        <v>-4.0899852515251661E-3</v>
      </c>
      <c r="M717" s="24">
        <f ca="1">LN(Data!N729/Data!N728)</f>
        <v>8.8828265259707027E-3</v>
      </c>
      <c r="N717" s="24">
        <f ca="1">LN(Data!O729/Data!O728)</f>
        <v>1.7295095973539995E-2</v>
      </c>
      <c r="O717" s="24">
        <f ca="1">LN(Data!P729/Data!P728)</f>
        <v>5.1301531958713514E-3</v>
      </c>
    </row>
    <row r="718" spans="1:15" x14ac:dyDescent="0.35">
      <c r="A718">
        <f ca="1"/>
        <v>716</v>
      </c>
      <c r="B718" s="24">
        <f ca="1">LN(Data!C730/Data!C729)</f>
        <v>1.1135452238227017E-2</v>
      </c>
      <c r="C718" s="24">
        <f ca="1">LN(Data!D730/Data!D729)</f>
        <v>2.8793570137959509E-3</v>
      </c>
      <c r="D718" s="24">
        <f ca="1">LN(Data!E730/Data!E729)</f>
        <v>-4.663091714246569E-4</v>
      </c>
      <c r="E718" s="24">
        <f ca="1">LN(Data!F730/Data!F729)</f>
        <v>-2.36260527824333E-2</v>
      </c>
      <c r="F718" s="24">
        <f ca="1">LN(Data!G730/Data!G729)</f>
        <v>3.8633791183486353E-3</v>
      </c>
      <c r="G718" s="24">
        <f ca="1">LN(Data!H730/Data!H729)</f>
        <v>1.7237954278450411E-3</v>
      </c>
      <c r="H718" s="24">
        <f ca="1">LN(Data!I730/Data!I729)</f>
        <v>1.3230969143587212E-2</v>
      </c>
      <c r="I718" s="24">
        <f ca="1">LN(Data!J730/Data!J729)</f>
        <v>5.0761530318605679E-3</v>
      </c>
      <c r="J718" s="24">
        <f ca="1">LN(Data!K730/Data!K729)</f>
        <v>1.3551641240565376E-2</v>
      </c>
      <c r="K718" s="24">
        <f ca="1">LN(Data!L730/Data!L729)</f>
        <v>2.1665445788558332E-2</v>
      </c>
      <c r="L718" s="24">
        <f ca="1">LN(Data!M730/Data!M729)</f>
        <v>1.4242356715542949E-2</v>
      </c>
      <c r="M718" s="24">
        <f ca="1">LN(Data!N730/Data!N729)</f>
        <v>1.9752890665073474E-2</v>
      </c>
      <c r="N718" s="24">
        <f ca="1">LN(Data!O730/Data!O729)</f>
        <v>-1.8587365946254378E-3</v>
      </c>
      <c r="O718" s="24">
        <f ca="1">LN(Data!P730/Data!P729)</f>
        <v>4.0883835798925109E-3</v>
      </c>
    </row>
    <row r="719" spans="1:15" x14ac:dyDescent="0.35">
      <c r="A719">
        <f ca="1"/>
        <v>717</v>
      </c>
      <c r="B719" s="24">
        <f ca="1">LN(Data!C731/Data!C730)</f>
        <v>-7.1108302189163246E-3</v>
      </c>
      <c r="C719" s="24">
        <f ca="1">LN(Data!D731/Data!D730)</f>
        <v>-6.9244362076043946E-3</v>
      </c>
      <c r="D719" s="24">
        <f ca="1">LN(Data!E731/Data!E730)</f>
        <v>8.8229037623659863E-3</v>
      </c>
      <c r="E719" s="24">
        <f ca="1">LN(Data!F731/Data!F730)</f>
        <v>-1.7332762480059816E-2</v>
      </c>
      <c r="F719" s="24">
        <f ca="1">LN(Data!G731/Data!G730)</f>
        <v>4.3545761962633777E-3</v>
      </c>
      <c r="G719" s="24">
        <f ca="1">LN(Data!H731/Data!H730)</f>
        <v>-3.9753528649159105E-4</v>
      </c>
      <c r="H719" s="24">
        <f ca="1">LN(Data!I731/Data!I730)</f>
        <v>1.4508393200109859E-2</v>
      </c>
      <c r="I719" s="24">
        <f ca="1">LN(Data!J731/Data!J730)</f>
        <v>-2.1753896873645106E-2</v>
      </c>
      <c r="J719" s="24">
        <f ca="1">LN(Data!K731/Data!K730)</f>
        <v>-6.6844256803099715E-3</v>
      </c>
      <c r="K719" s="24">
        <f ca="1">LN(Data!L731/Data!L730)</f>
        <v>2.1824766252281289E-3</v>
      </c>
      <c r="L719" s="24">
        <f ca="1">LN(Data!M731/Data!M730)</f>
        <v>6.2654042505298265E-3</v>
      </c>
      <c r="M719" s="24">
        <f ca="1">LN(Data!N731/Data!N730)</f>
        <v>-1.8837465204409659E-3</v>
      </c>
      <c r="N719" s="24">
        <f ca="1">LN(Data!O731/Data!O730)</f>
        <v>-2.2007847706036997E-2</v>
      </c>
      <c r="O719" s="24">
        <f ca="1">LN(Data!P731/Data!P730)</f>
        <v>-1.5633549629281738E-4</v>
      </c>
    </row>
    <row r="720" spans="1:15" x14ac:dyDescent="0.35">
      <c r="A720">
        <f ca="1"/>
        <v>718</v>
      </c>
      <c r="B720" s="24">
        <f ca="1">LN(Data!C732/Data!C731)</f>
        <v>7.1495486392095589E-3</v>
      </c>
      <c r="C720" s="24">
        <f ca="1">LN(Data!D732/Data!D731)</f>
        <v>2.421702863730979E-2</v>
      </c>
      <c r="D720" s="24">
        <f ca="1">LN(Data!E732/Data!E731)</f>
        <v>-4.2499313517279161E-2</v>
      </c>
      <c r="E720" s="24">
        <f ca="1">LN(Data!F732/Data!F731)</f>
        <v>2.2177191555592061E-2</v>
      </c>
      <c r="F720" s="24">
        <f ca="1">LN(Data!G732/Data!G731)</f>
        <v>6.644345625807924E-3</v>
      </c>
      <c r="G720" s="24">
        <f ca="1">LN(Data!H732/Data!H731)</f>
        <v>2.7794339910252558E-3</v>
      </c>
      <c r="H720" s="24">
        <f ca="1">LN(Data!I732/Data!I731)</f>
        <v>-1.8900689128132666E-3</v>
      </c>
      <c r="I720" s="24">
        <f ca="1">LN(Data!J732/Data!J731)</f>
        <v>-2.1584295019098352E-3</v>
      </c>
      <c r="J720" s="24">
        <f ca="1">LN(Data!K732/Data!K731)</f>
        <v>5.0515500963827257E-3</v>
      </c>
      <c r="K720" s="24">
        <f ca="1">LN(Data!L732/Data!L731)</f>
        <v>-0.10528438819273024</v>
      </c>
      <c r="L720" s="24">
        <f ca="1">LN(Data!M732/Data!M731)</f>
        <v>1.3074978510064315E-2</v>
      </c>
      <c r="M720" s="24">
        <f ca="1">LN(Data!N732/Data!N731)</f>
        <v>1.278643466377628E-3</v>
      </c>
      <c r="N720" s="24">
        <f ca="1">LN(Data!O732/Data!O731)</f>
        <v>-1.9137196405139417E-2</v>
      </c>
      <c r="O720" s="24">
        <f ca="1">LN(Data!P732/Data!P731)</f>
        <v>-2.0815896456487263E-3</v>
      </c>
    </row>
    <row r="721" spans="1:15" x14ac:dyDescent="0.35">
      <c r="A721">
        <f ca="1"/>
        <v>719</v>
      </c>
      <c r="B721" s="24">
        <f ca="1">LN(Data!C733/Data!C732)</f>
        <v>4.6353605865885536E-3</v>
      </c>
      <c r="C721" s="24">
        <f ca="1">LN(Data!D733/Data!D732)</f>
        <v>2.2581868835921063E-3</v>
      </c>
      <c r="D721" s="24">
        <f ca="1">LN(Data!E733/Data!E732)</f>
        <v>5.0328043347355203E-2</v>
      </c>
      <c r="E721" s="24">
        <f ca="1">LN(Data!F733/Data!F732)</f>
        <v>1.7321236444794309E-2</v>
      </c>
      <c r="F721" s="24">
        <f ca="1">LN(Data!G733/Data!G732)</f>
        <v>-7.3937156787863285E-4</v>
      </c>
      <c r="G721" s="24">
        <f ca="1">LN(Data!H733/Data!H732)</f>
        <v>-1.0362787035546547E-2</v>
      </c>
      <c r="H721" s="24">
        <f ca="1">LN(Data!I733/Data!I732)</f>
        <v>-1.7600211247967645E-4</v>
      </c>
      <c r="I721" s="24">
        <f ca="1">LN(Data!J733/Data!J732)</f>
        <v>2.5598667415991341E-2</v>
      </c>
      <c r="J721" s="24">
        <f ca="1">LN(Data!K733/Data!K732)</f>
        <v>1.8618994420794364E-2</v>
      </c>
      <c r="K721" s="24">
        <f ca="1">LN(Data!L733/Data!L732)</f>
        <v>-7.4323962463650724E-3</v>
      </c>
      <c r="L721" s="24">
        <f ca="1">LN(Data!M733/Data!M732)</f>
        <v>-6.6072020903824575E-4</v>
      </c>
      <c r="M721" s="24">
        <f ca="1">LN(Data!N733/Data!N732)</f>
        <v>3.2683512433436736E-2</v>
      </c>
      <c r="N721" s="24">
        <f ca="1">LN(Data!O733/Data!O732)</f>
        <v>1.2522237797269539E-2</v>
      </c>
      <c r="O721" s="24">
        <f ca="1">LN(Data!P733/Data!P732)</f>
        <v>-3.2169758380880924E-3</v>
      </c>
    </row>
    <row r="722" spans="1:15" x14ac:dyDescent="0.35">
      <c r="A722">
        <f ca="1"/>
        <v>720</v>
      </c>
      <c r="B722" s="24">
        <f ca="1">LN(Data!C734/Data!C733)</f>
        <v>3.9779367004702977E-2</v>
      </c>
      <c r="C722" s="24">
        <f ca="1">LN(Data!D734/Data!D733)</f>
        <v>1.5481051508375601E-2</v>
      </c>
      <c r="D722" s="24">
        <f ca="1">LN(Data!E734/Data!E733)</f>
        <v>1.9982499587338137E-2</v>
      </c>
      <c r="E722" s="24">
        <f ca="1">LN(Data!F734/Data!F733)</f>
        <v>-9.1760599803929182E-3</v>
      </c>
      <c r="F722" s="24">
        <f ca="1">LN(Data!G734/Data!G733)</f>
        <v>1.6694192808386112E-2</v>
      </c>
      <c r="G722" s="24">
        <f ca="1">LN(Data!H734/Data!H733)</f>
        <v>5.19481687710393E-3</v>
      </c>
      <c r="H722" s="24">
        <f ca="1">LN(Data!I734/Data!I733)</f>
        <v>1.5284140325373216E-2</v>
      </c>
      <c r="I722" s="24">
        <f ca="1">LN(Data!J734/Data!J733)</f>
        <v>-1.0160968031408592E-2</v>
      </c>
      <c r="J722" s="24">
        <f ca="1">LN(Data!K734/Data!K733)</f>
        <v>6.9268959532896753E-3</v>
      </c>
      <c r="K722" s="24">
        <f ca="1">LN(Data!L734/Data!L733)</f>
        <v>-1.6212898767266753E-2</v>
      </c>
      <c r="L722" s="24">
        <f ca="1">LN(Data!M734/Data!M733)</f>
        <v>-3.5657999085973814E-2</v>
      </c>
      <c r="M722" s="24">
        <f ca="1">LN(Data!N734/Data!N733)</f>
        <v>1.0167493606549761E-2</v>
      </c>
      <c r="N722" s="24">
        <f ca="1">LN(Data!O734/Data!O733)</f>
        <v>-6.6590078307329553E-3</v>
      </c>
      <c r="O722" s="24">
        <f ca="1">LN(Data!P734/Data!P733)</f>
        <v>5.4236358359727654E-3</v>
      </c>
    </row>
    <row r="723" spans="1:15" x14ac:dyDescent="0.35">
      <c r="A723">
        <f ca="1"/>
        <v>721</v>
      </c>
      <c r="B723" s="24">
        <f ca="1">LN(Data!C735/Data!C734)</f>
        <v>-1.9648192570985205E-3</v>
      </c>
      <c r="C723" s="24">
        <f ca="1">LN(Data!D735/Data!D734)</f>
        <v>7.7434015229950687E-3</v>
      </c>
      <c r="D723" s="24">
        <f ca="1">LN(Data!E735/Data!E734)</f>
        <v>-6.7674519503557228E-3</v>
      </c>
      <c r="E723" s="24">
        <f ca="1">LN(Data!F735/Data!F734)</f>
        <v>3.7275891513504404E-2</v>
      </c>
      <c r="F723" s="24">
        <f ca="1">LN(Data!G735/Data!G734)</f>
        <v>-1.1647775818966892E-2</v>
      </c>
      <c r="G723" s="24">
        <f ca="1">LN(Data!H735/Data!H734)</f>
        <v>-4.5273046702211488E-3</v>
      </c>
      <c r="H723" s="24">
        <f ca="1">LN(Data!I735/Data!I734)</f>
        <v>1.0132672658749778E-2</v>
      </c>
      <c r="I723" s="24">
        <f ca="1">LN(Data!J735/Data!J734)</f>
        <v>1.5622019200625571E-2</v>
      </c>
      <c r="J723" s="24">
        <f ca="1">LN(Data!K735/Data!K734)</f>
        <v>2.0497367206486046E-2</v>
      </c>
      <c r="K723" s="24">
        <f ca="1">LN(Data!L735/Data!L734)</f>
        <v>-2.9142468295565205E-2</v>
      </c>
      <c r="L723" s="24">
        <f ca="1">LN(Data!M735/Data!M734)</f>
        <v>3.278982282299097E-2</v>
      </c>
      <c r="M723" s="24">
        <f ca="1">LN(Data!N735/Data!N734)</f>
        <v>4.8114923973124057E-2</v>
      </c>
      <c r="N723" s="24">
        <f ca="1">LN(Data!O735/Data!O734)</f>
        <v>3.1367185229073988E-2</v>
      </c>
      <c r="O723" s="24">
        <f ca="1">LN(Data!P735/Data!P734)</f>
        <v>-8.6825317985965832E-3</v>
      </c>
    </row>
    <row r="724" spans="1:15" x14ac:dyDescent="0.35">
      <c r="A724">
        <f ca="1"/>
        <v>722</v>
      </c>
      <c r="B724" s="24">
        <f ca="1">LN(Data!C736/Data!C735)</f>
        <v>2.5680477850631312E-2</v>
      </c>
      <c r="C724" s="24">
        <f ca="1">LN(Data!D736/Data!D735)</f>
        <v>1.6935668363846242E-2</v>
      </c>
      <c r="D724" s="24">
        <f ca="1">LN(Data!E736/Data!E735)</f>
        <v>2.3709453255948584E-2</v>
      </c>
      <c r="E724" s="24">
        <f ca="1">LN(Data!F736/Data!F735)</f>
        <v>3.9698806253942669E-2</v>
      </c>
      <c r="F724" s="24">
        <f ca="1">LN(Data!G736/Data!G735)</f>
        <v>-1.982970958571801E-2</v>
      </c>
      <c r="G724" s="24">
        <f ca="1">LN(Data!H736/Data!H735)</f>
        <v>-2.0085598063984481E-2</v>
      </c>
      <c r="H724" s="24">
        <f ca="1">LN(Data!I736/Data!I735)</f>
        <v>5.8601018909329016E-3</v>
      </c>
      <c r="I724" s="24">
        <f ca="1">LN(Data!J736/Data!J735)</f>
        <v>2.5234017293386646E-2</v>
      </c>
      <c r="J724" s="24">
        <f ca="1">LN(Data!K736/Data!K735)</f>
        <v>5.9647479749855483E-3</v>
      </c>
      <c r="K724" s="24">
        <f ca="1">LN(Data!L736/Data!L735)</f>
        <v>7.2207728325165083E-3</v>
      </c>
      <c r="L724" s="24">
        <f ca="1">LN(Data!M736/Data!M735)</f>
        <v>3.1106368777454329E-2</v>
      </c>
      <c r="M724" s="24">
        <f ca="1">LN(Data!N736/Data!N735)</f>
        <v>2.0242006514592851E-2</v>
      </c>
      <c r="N724" s="24">
        <f ca="1">LN(Data!O736/Data!O735)</f>
        <v>3.7034479793936578E-2</v>
      </c>
      <c r="O724" s="24">
        <f ca="1">LN(Data!P736/Data!P735)</f>
        <v>-5.1222978898068624E-3</v>
      </c>
    </row>
    <row r="725" spans="1:15" x14ac:dyDescent="0.35">
      <c r="A725">
        <f ca="1"/>
        <v>723</v>
      </c>
      <c r="B725" s="24">
        <f ca="1">LN(Data!C737/Data!C736)</f>
        <v>-2.0999283603744651E-3</v>
      </c>
      <c r="C725" s="24">
        <f ca="1">LN(Data!D737/Data!D736)</f>
        <v>-7.9768370756880744E-3</v>
      </c>
      <c r="D725" s="24">
        <f ca="1">LN(Data!E737/Data!E736)</f>
        <v>-1.6942001305592851E-2</v>
      </c>
      <c r="E725" s="24">
        <f ca="1">LN(Data!F737/Data!F736)</f>
        <v>-1.0985349058383082E-2</v>
      </c>
      <c r="F725" s="24">
        <f ca="1">LN(Data!G737/Data!G736)</f>
        <v>-5.3892255862880833E-3</v>
      </c>
      <c r="G725" s="24">
        <f ca="1">LN(Data!H737/Data!H736)</f>
        <v>-5.5285888985999038E-2</v>
      </c>
      <c r="H725" s="24">
        <f ca="1">LN(Data!I737/Data!I736)</f>
        <v>1.4060283295161404E-2</v>
      </c>
      <c r="I725" s="24">
        <f ca="1">LN(Data!J737/Data!J736)</f>
        <v>-1.4307616135164499E-3</v>
      </c>
      <c r="J725" s="24">
        <f ca="1">LN(Data!K737/Data!K736)</f>
        <v>1.4885428191089218E-2</v>
      </c>
      <c r="K725" s="24">
        <f ca="1">LN(Data!L737/Data!L736)</f>
        <v>-5.0811810850003587E-2</v>
      </c>
      <c r="L725" s="24">
        <f ca="1">LN(Data!M737/Data!M736)</f>
        <v>-3.4869516549852715E-2</v>
      </c>
      <c r="M725" s="24">
        <f ca="1">LN(Data!N737/Data!N736)</f>
        <v>8.0909014686056501E-3</v>
      </c>
      <c r="N725" s="24">
        <f ca="1">LN(Data!O737/Data!O736)</f>
        <v>-6.6817404347331881E-3</v>
      </c>
      <c r="O725" s="24">
        <f ca="1">LN(Data!P737/Data!P736)</f>
        <v>-1.245620207345532E-2</v>
      </c>
    </row>
    <row r="726" spans="1:15" x14ac:dyDescent="0.35">
      <c r="A726">
        <f ca="1"/>
        <v>724</v>
      </c>
      <c r="B726" s="24">
        <f ca="1">LN(Data!C738/Data!C737)</f>
        <v>7.9779496481011784E-3</v>
      </c>
      <c r="C726" s="24">
        <f ca="1">LN(Data!D738/Data!D737)</f>
        <v>2.8529790020071704E-2</v>
      </c>
      <c r="D726" s="24">
        <f ca="1">LN(Data!E738/Data!E737)</f>
        <v>3.5773300060275945E-2</v>
      </c>
      <c r="E726" s="24">
        <f ca="1">LN(Data!F738/Data!F737)</f>
        <v>1.6433098316336592E-2</v>
      </c>
      <c r="F726" s="24">
        <f ca="1">LN(Data!G738/Data!G737)</f>
        <v>-2.5654584571048591E-2</v>
      </c>
      <c r="G726" s="24">
        <f ca="1">LN(Data!H738/Data!H737)</f>
        <v>7.0823592640835972E-2</v>
      </c>
      <c r="H726" s="24">
        <f ca="1">LN(Data!I738/Data!I737)</f>
        <v>9.2093245794392514E-3</v>
      </c>
      <c r="I726" s="24">
        <f ca="1">LN(Data!J738/Data!J737)</f>
        <v>7.9454426347102623E-3</v>
      </c>
      <c r="J726" s="24">
        <f ca="1">LN(Data!K738/Data!K737)</f>
        <v>6.6015220067196997E-3</v>
      </c>
      <c r="K726" s="24">
        <f ca="1">LN(Data!L738/Data!L737)</f>
        <v>1.8797498663988291E-2</v>
      </c>
      <c r="L726" s="24">
        <f ca="1">LN(Data!M738/Data!M737)</f>
        <v>2.6697428059667683E-2</v>
      </c>
      <c r="M726" s="24">
        <f ca="1">LN(Data!N738/Data!N737)</f>
        <v>1.751420427169894E-2</v>
      </c>
      <c r="N726" s="24">
        <f ca="1">LN(Data!O738/Data!O737)</f>
        <v>-7.5174649263209103E-3</v>
      </c>
      <c r="O726" s="24">
        <f ca="1">LN(Data!P738/Data!P737)</f>
        <v>1.9295860692269504E-2</v>
      </c>
    </row>
    <row r="727" spans="1:15" x14ac:dyDescent="0.35">
      <c r="A727">
        <f ca="1"/>
        <v>725</v>
      </c>
      <c r="B727" s="24">
        <f ca="1">LN(Data!C739/Data!C738)</f>
        <v>-1.2664351337211381E-2</v>
      </c>
      <c r="C727" s="24">
        <f ca="1">LN(Data!D739/Data!D738)</f>
        <v>-2.1250229353147448E-3</v>
      </c>
      <c r="D727" s="24">
        <f ca="1">LN(Data!E739/Data!E738)</f>
        <v>2.5996548436317433E-3</v>
      </c>
      <c r="E727" s="24">
        <f ca="1">LN(Data!F739/Data!F738)</f>
        <v>1.0181572235401738E-3</v>
      </c>
      <c r="F727" s="24">
        <f ca="1">LN(Data!G739/Data!G738)</f>
        <v>4.5118899743065962E-3</v>
      </c>
      <c r="G727" s="24">
        <f ca="1">LN(Data!H739/Data!H738)</f>
        <v>5.0072546897113636E-2</v>
      </c>
      <c r="H727" s="24">
        <f ca="1">LN(Data!I739/Data!I738)</f>
        <v>-5.6411156007520015E-3</v>
      </c>
      <c r="I727" s="24">
        <f ca="1">LN(Data!J739/Data!J738)</f>
        <v>-2.4380345274303988E-3</v>
      </c>
      <c r="J727" s="24">
        <f ca="1">LN(Data!K739/Data!K738)</f>
        <v>-1.3503389895375398E-2</v>
      </c>
      <c r="K727" s="24">
        <f ca="1">LN(Data!L739/Data!L738)</f>
        <v>3.0588829636318773E-2</v>
      </c>
      <c r="L727" s="24">
        <f ca="1">LN(Data!M739/Data!M738)</f>
        <v>7.529346100623161E-3</v>
      </c>
      <c r="M727" s="24">
        <f ca="1">LN(Data!N739/Data!N738)</f>
        <v>-2.3861530971220356E-2</v>
      </c>
      <c r="N727" s="24">
        <f ca="1">LN(Data!O739/Data!O738)</f>
        <v>-4.3910541982133426E-3</v>
      </c>
      <c r="O727" s="24">
        <f ca="1">LN(Data!P739/Data!P738)</f>
        <v>4.6958397046649126E-3</v>
      </c>
    </row>
    <row r="728" spans="1:15" x14ac:dyDescent="0.35">
      <c r="A728">
        <f ca="1"/>
        <v>726</v>
      </c>
      <c r="B728" s="24">
        <f ca="1">LN(Data!C740/Data!C739)</f>
        <v>-3.4287832242565278E-3</v>
      </c>
      <c r="C728" s="24">
        <f ca="1">LN(Data!D740/Data!D739)</f>
        <v>-1.8247375706872081E-2</v>
      </c>
      <c r="D728" s="24">
        <f ca="1">LN(Data!E740/Data!E739)</f>
        <v>-2.7639399260798943E-2</v>
      </c>
      <c r="E728" s="24">
        <f ca="1">LN(Data!F740/Data!F739)</f>
        <v>1.4480805320720816E-2</v>
      </c>
      <c r="F728" s="24">
        <f ca="1">LN(Data!G740/Data!G739)</f>
        <v>-1.785706183719768E-2</v>
      </c>
      <c r="G728" s="24">
        <f ca="1">LN(Data!H740/Data!H739)</f>
        <v>-1.567953983345512E-2</v>
      </c>
      <c r="H728" s="24">
        <f ca="1">LN(Data!I740/Data!I739)</f>
        <v>-1.2159585556583599E-3</v>
      </c>
      <c r="I728" s="24">
        <f ca="1">LN(Data!J740/Data!J739)</f>
        <v>1.2934699332773263E-2</v>
      </c>
      <c r="J728" s="24">
        <f ca="1">LN(Data!K740/Data!K739)</f>
        <v>-1.4989297310918016E-2</v>
      </c>
      <c r="K728" s="24">
        <f ca="1">LN(Data!L740/Data!L739)</f>
        <v>-7.9819080997138006E-4</v>
      </c>
      <c r="L728" s="24">
        <f ca="1">LN(Data!M740/Data!M739)</f>
        <v>-8.393463674375495E-3</v>
      </c>
      <c r="M728" s="24">
        <f ca="1">LN(Data!N740/Data!N739)</f>
        <v>2.9990425549462209E-3</v>
      </c>
      <c r="N728" s="24">
        <f ca="1">LN(Data!O740/Data!O739)</f>
        <v>1.2270837969077663E-2</v>
      </c>
      <c r="O728" s="24">
        <f ca="1">LN(Data!P740/Data!P739)</f>
        <v>-2.8085719074550518E-3</v>
      </c>
    </row>
    <row r="729" spans="1:15" x14ac:dyDescent="0.35">
      <c r="A729">
        <f ca="1"/>
        <v>727</v>
      </c>
      <c r="B729" s="24">
        <f ca="1">LN(Data!C741/Data!C740)</f>
        <v>6.6280879236198581E-3</v>
      </c>
      <c r="C729" s="24">
        <f ca="1">LN(Data!D741/Data!D740)</f>
        <v>-2.8196668442614953E-2</v>
      </c>
      <c r="D729" s="24">
        <f ca="1">LN(Data!E741/Data!E740)</f>
        <v>-3.1187372126547275E-3</v>
      </c>
      <c r="E729" s="24">
        <f ca="1">LN(Data!F741/Data!F740)</f>
        <v>1.2294555927391423E-2</v>
      </c>
      <c r="F729" s="24">
        <f ca="1">LN(Data!G741/Data!G740)</f>
        <v>-2.4209334322524478E-2</v>
      </c>
      <c r="G729" s="24">
        <f ca="1">LN(Data!H741/Data!H740)</f>
        <v>-1.1071425366089198E-2</v>
      </c>
      <c r="H729" s="24">
        <f ca="1">LN(Data!I741/Data!I740)</f>
        <v>1.0475670181499194E-2</v>
      </c>
      <c r="I729" s="24">
        <f ca="1">LN(Data!J741/Data!J740)</f>
        <v>3.6079413761990835E-3</v>
      </c>
      <c r="J729" s="24">
        <f ca="1">LN(Data!K741/Data!K740)</f>
        <v>2.3036859424570209E-2</v>
      </c>
      <c r="K729" s="24">
        <f ca="1">LN(Data!L741/Data!L740)</f>
        <v>-2.1770831965960063E-2</v>
      </c>
      <c r="L729" s="24">
        <f ca="1">LN(Data!M741/Data!M740)</f>
        <v>2.0747188410253286E-2</v>
      </c>
      <c r="M729" s="24">
        <f ca="1">LN(Data!N741/Data!N740)</f>
        <v>1.297173966585184E-2</v>
      </c>
      <c r="N729" s="24">
        <f ca="1">LN(Data!O741/Data!O740)</f>
        <v>-1.4779942434056319E-2</v>
      </c>
      <c r="O729" s="24">
        <f ca="1">LN(Data!P741/Data!P740)</f>
        <v>-1.4142160159971013E-4</v>
      </c>
    </row>
    <row r="730" spans="1:15" x14ac:dyDescent="0.35">
      <c r="A730">
        <f ca="1"/>
        <v>728</v>
      </c>
      <c r="B730" s="24">
        <f ca="1">LN(Data!C742/Data!C741)</f>
        <v>-5.1274190548633441E-2</v>
      </c>
      <c r="C730" s="24">
        <f ca="1">LN(Data!D742/Data!D741)</f>
        <v>-2.5008354167802078E-2</v>
      </c>
      <c r="D730" s="24">
        <f ca="1">LN(Data!E742/Data!E741)</f>
        <v>1.9881370553828995E-2</v>
      </c>
      <c r="E730" s="24">
        <f ca="1">LN(Data!F742/Data!F741)</f>
        <v>1.2797549556912117E-2</v>
      </c>
      <c r="F730" s="24">
        <f ca="1">LN(Data!G742/Data!G741)</f>
        <v>-6.3230096462221618E-3</v>
      </c>
      <c r="G730" s="24">
        <f ca="1">LN(Data!H742/Data!H741)</f>
        <v>-4.4047010297504935E-2</v>
      </c>
      <c r="H730" s="24">
        <f ca="1">LN(Data!I742/Data!I741)</f>
        <v>1.520393515303241E-2</v>
      </c>
      <c r="I730" s="24">
        <f ca="1">LN(Data!J742/Data!J741)</f>
        <v>-2.7176687748894625E-2</v>
      </c>
      <c r="J730" s="24">
        <f ca="1">LN(Data!K742/Data!K741)</f>
        <v>5.0761530318607891E-3</v>
      </c>
      <c r="K730" s="24">
        <f ca="1">LN(Data!L742/Data!L741)</f>
        <v>-6.276300976498732E-3</v>
      </c>
      <c r="L730" s="24">
        <f ca="1">LN(Data!M742/Data!M741)</f>
        <v>-3.7748469747248881E-2</v>
      </c>
      <c r="M730" s="24">
        <f ca="1">LN(Data!N742/Data!N741)</f>
        <v>-1.1595194576116304E-2</v>
      </c>
      <c r="N730" s="24">
        <f ca="1">LN(Data!O742/Data!O741)</f>
        <v>-5.1603505593095234E-3</v>
      </c>
      <c r="O730" s="24">
        <f ca="1">LN(Data!P742/Data!P741)</f>
        <v>-1.5615913921261711E-2</v>
      </c>
    </row>
    <row r="731" spans="1:15" x14ac:dyDescent="0.35">
      <c r="A731">
        <f ca="1"/>
        <v>729</v>
      </c>
      <c r="B731" s="24">
        <f ca="1">LN(Data!C743/Data!C742)</f>
        <v>-2.2995738039161814E-2</v>
      </c>
      <c r="C731" s="24">
        <f ca="1">LN(Data!D743/Data!D742)</f>
        <v>5.7104788836455844E-4</v>
      </c>
      <c r="D731" s="24">
        <f ca="1">LN(Data!E743/Data!E742)</f>
        <v>5.1577593428315943E-2</v>
      </c>
      <c r="E731" s="24">
        <f ca="1">LN(Data!F743/Data!F742)</f>
        <v>-2.3755653564701874E-2</v>
      </c>
      <c r="F731" s="24">
        <f ca="1">LN(Data!G743/Data!G742)</f>
        <v>-1.0671626523062085E-2</v>
      </c>
      <c r="G731" s="24">
        <f ca="1">LN(Data!H743/Data!H742)</f>
        <v>2.2868190903659345E-2</v>
      </c>
      <c r="H731" s="24">
        <f ca="1">LN(Data!I743/Data!I742)</f>
        <v>-4.5082043566564275E-3</v>
      </c>
      <c r="I731" s="24">
        <f ca="1">LN(Data!J743/Data!J742)</f>
        <v>1.9544596072970346E-2</v>
      </c>
      <c r="J731" s="24">
        <f ca="1">LN(Data!K743/Data!K742)</f>
        <v>-4.0588589461630614E-3</v>
      </c>
      <c r="K731" s="24">
        <f ca="1">LN(Data!L743/Data!L742)</f>
        <v>-1.2948853843771802E-3</v>
      </c>
      <c r="L731" s="24">
        <f ca="1">LN(Data!M743/Data!M742)</f>
        <v>1.2669457365912786E-2</v>
      </c>
      <c r="M731" s="24">
        <f ca="1">LN(Data!N743/Data!N742)</f>
        <v>-7.5644234144619602E-3</v>
      </c>
      <c r="N731" s="24">
        <f ca="1">LN(Data!O743/Data!O742)</f>
        <v>-8.3858387425552239E-2</v>
      </c>
      <c r="O731" s="24">
        <f ca="1">LN(Data!P743/Data!P742)</f>
        <v>6.3827412848429979E-4</v>
      </c>
    </row>
    <row r="732" spans="1:15" x14ac:dyDescent="0.35">
      <c r="A732">
        <f ca="1"/>
        <v>730</v>
      </c>
      <c r="B732" s="24">
        <f ca="1">LN(Data!C744/Data!C743)</f>
        <v>3.1176754349496051E-2</v>
      </c>
      <c r="C732" s="24">
        <f ca="1">LN(Data!D744/Data!D743)</f>
        <v>3.6090836021806468E-3</v>
      </c>
      <c r="D732" s="24">
        <f ca="1">LN(Data!E744/Data!E743)</f>
        <v>2.4621678746284899E-2</v>
      </c>
      <c r="E732" s="24">
        <f ca="1">LN(Data!F744/Data!F743)</f>
        <v>-2.3307928969479988E-2</v>
      </c>
      <c r="F732" s="24">
        <f ca="1">LN(Data!G744/Data!G743)</f>
        <v>-1.2176410027040457E-2</v>
      </c>
      <c r="G732" s="24">
        <f ca="1">LN(Data!H744/Data!H743)</f>
        <v>-1.9725038333036918E-2</v>
      </c>
      <c r="H732" s="24">
        <f ca="1">LN(Data!I744/Data!I743)</f>
        <v>-4.9303587834676876E-4</v>
      </c>
      <c r="I732" s="24">
        <f ca="1">LN(Data!J744/Data!J743)</f>
        <v>-4.1998761908300729E-2</v>
      </c>
      <c r="J732" s="24">
        <f ca="1">LN(Data!K744/Data!K743)</f>
        <v>1.1122460464913156E-2</v>
      </c>
      <c r="K732" s="24">
        <f ca="1">LN(Data!L744/Data!L743)</f>
        <v>-1.1175540400305904E-2</v>
      </c>
      <c r="L732" s="24">
        <f ca="1">LN(Data!M744/Data!M743)</f>
        <v>-2.8257816868735128E-3</v>
      </c>
      <c r="M732" s="24">
        <f ca="1">LN(Data!N744/Data!N743)</f>
        <v>-2.4523891137038581E-2</v>
      </c>
      <c r="N732" s="24">
        <f ca="1">LN(Data!O744/Data!O743)</f>
        <v>2.2517507679441807E-2</v>
      </c>
      <c r="O732" s="24">
        <f ca="1">LN(Data!P744/Data!P743)</f>
        <v>1.7531561292597187E-3</v>
      </c>
    </row>
    <row r="733" spans="1:15" x14ac:dyDescent="0.35">
      <c r="A733">
        <f ca="1"/>
        <v>731</v>
      </c>
      <c r="B733" s="24">
        <f ca="1">LN(Data!C745/Data!C744)</f>
        <v>1.7795283267892476E-3</v>
      </c>
      <c r="C733" s="24">
        <f ca="1">LN(Data!D745/Data!D744)</f>
        <v>1.1687220682227651E-2</v>
      </c>
      <c r="D733" s="24">
        <f ca="1">LN(Data!E745/Data!E744)</f>
        <v>-3.1291149071032018E-2</v>
      </c>
      <c r="E733" s="24">
        <f ca="1">LN(Data!F745/Data!F744)</f>
        <v>5.4533195813132691E-3</v>
      </c>
      <c r="F733" s="24">
        <f ca="1">LN(Data!G745/Data!G744)</f>
        <v>4.3280814237743716E-3</v>
      </c>
      <c r="G733" s="24">
        <f ca="1">LN(Data!H745/Data!H744)</f>
        <v>2.1729716585415032E-2</v>
      </c>
      <c r="H733" s="24">
        <f ca="1">LN(Data!I745/Data!I744)</f>
        <v>6.7988466348244308E-3</v>
      </c>
      <c r="I733" s="24">
        <f ca="1">LN(Data!J745/Data!J744)</f>
        <v>7.1234325942883467E-3</v>
      </c>
      <c r="J733" s="24">
        <f ca="1">LN(Data!K745/Data!K744)</f>
        <v>-8.8022640075028659E-4</v>
      </c>
      <c r="K733" s="24">
        <f ca="1">LN(Data!L745/Data!L744)</f>
        <v>6.8804731172922937E-3</v>
      </c>
      <c r="L733" s="24">
        <f ca="1">LN(Data!M745/Data!M744)</f>
        <v>2.5149095450997676E-2</v>
      </c>
      <c r="M733" s="24">
        <f ca="1">LN(Data!N745/Data!N744)</f>
        <v>1.5139267422318275E-2</v>
      </c>
      <c r="N733" s="24">
        <f ca="1">LN(Data!O745/Data!O744)</f>
        <v>2.3238043629515464E-2</v>
      </c>
      <c r="O733" s="24">
        <f ca="1">LN(Data!P745/Data!P744)</f>
        <v>5.019309424332213E-3</v>
      </c>
    </row>
    <row r="734" spans="1:15" x14ac:dyDescent="0.35">
      <c r="A734">
        <f ca="1"/>
        <v>732</v>
      </c>
      <c r="B734" s="24">
        <f ca="1">LN(Data!C746/Data!C745)</f>
        <v>-1.4364066906673809E-2</v>
      </c>
      <c r="C734" s="24">
        <f ca="1">LN(Data!D746/Data!D745)</f>
        <v>-1.1118554189791692E-2</v>
      </c>
      <c r="D734" s="24">
        <f ca="1">LN(Data!E746/Data!E745)</f>
        <v>9.5734341991521761E-3</v>
      </c>
      <c r="E734" s="24">
        <f ca="1">LN(Data!F746/Data!F745)</f>
        <v>0</v>
      </c>
      <c r="F734" s="24">
        <f ca="1">LN(Data!G746/Data!G745)</f>
        <v>-1.5836883444610909E-3</v>
      </c>
      <c r="G734" s="24">
        <f ca="1">LN(Data!H746/Data!H745)</f>
        <v>-1.2223941585714371E-2</v>
      </c>
      <c r="H734" s="24">
        <f ca="1">LN(Data!I746/Data!I745)</f>
        <v>7.8065043733756582E-3</v>
      </c>
      <c r="I734" s="24">
        <f ca="1">LN(Data!J746/Data!J745)</f>
        <v>1.6687529946789504E-3</v>
      </c>
      <c r="J734" s="24">
        <f ca="1">LN(Data!K746/Data!K745)</f>
        <v>-7.3232650520776016E-3</v>
      </c>
      <c r="K734" s="24">
        <f ca="1">LN(Data!L746/Data!L745)</f>
        <v>-2.8569299937212644E-3</v>
      </c>
      <c r="L734" s="24">
        <f ca="1">LN(Data!M746/Data!M745)</f>
        <v>8.9678869628183264E-2</v>
      </c>
      <c r="M734" s="24">
        <f ca="1">LN(Data!N746/Data!N745)</f>
        <v>1.2158795345578335E-3</v>
      </c>
      <c r="N734" s="24">
        <f ca="1">LN(Data!O746/Data!O745)</f>
        <v>-1.0613420954026759E-2</v>
      </c>
      <c r="O734" s="24">
        <f ca="1">LN(Data!P746/Data!P745)</f>
        <v>-2.5700429794892157E-3</v>
      </c>
    </row>
    <row r="735" spans="1:15" x14ac:dyDescent="0.35">
      <c r="A735">
        <f ca="1"/>
        <v>733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56B26-23EA-4495-BBE4-D81C23FEA929}">
  <sheetPr>
    <tabColor rgb="FFC00000"/>
  </sheetPr>
  <dimension ref="A2:R18"/>
  <sheetViews>
    <sheetView topLeftCell="E5" workbookViewId="0">
      <selection activeCell="R18" sqref="R18"/>
    </sheetView>
  </sheetViews>
  <sheetFormatPr defaultRowHeight="14.5" x14ac:dyDescent="0.35"/>
  <cols>
    <col min="1" max="1" width="9" customWidth="1"/>
    <col min="3" max="4" width="11.81640625" bestFit="1" customWidth="1"/>
    <col min="18" max="18" width="11.08984375" bestFit="1" customWidth="1"/>
    <col min="20" max="20" width="13.6328125" bestFit="1" customWidth="1"/>
  </cols>
  <sheetData>
    <row r="2" spans="1:18" x14ac:dyDescent="0.35">
      <c r="B2" s="51"/>
      <c r="C2" s="50" t="str" cm="1">
        <f t="array" aca="1" ref="C2:P2" ca="1">'Return Matrix'!B2:O2</f>
        <v>AAPL</v>
      </c>
      <c r="D2" s="50" t="str">
        <f ca="1"/>
        <v>BAC</v>
      </c>
      <c r="E2" s="50" t="str">
        <f ca="1"/>
        <v>BBWI</v>
      </c>
      <c r="F2" s="50" t="str">
        <f ca="1"/>
        <v>BF.B</v>
      </c>
      <c r="G2" s="50" t="str">
        <f ca="1"/>
        <v>GOOGL</v>
      </c>
      <c r="H2" s="50" t="str">
        <f ca="1"/>
        <v>IBKR</v>
      </c>
      <c r="I2" s="50" t="str">
        <f ca="1"/>
        <v>JNJ</v>
      </c>
      <c r="J2" s="50" t="str">
        <f ca="1"/>
        <v>KHC</v>
      </c>
      <c r="K2" s="50" t="str">
        <f ca="1"/>
        <v>KO</v>
      </c>
      <c r="L2" s="50" t="str">
        <f ca="1"/>
        <v>MSFT</v>
      </c>
      <c r="M2" s="50" t="str">
        <f ca="1"/>
        <v>OXY</v>
      </c>
      <c r="N2" s="50" t="str">
        <f ca="1"/>
        <v>PEP</v>
      </c>
      <c r="O2" s="50" t="str">
        <f ca="1"/>
        <v>STZ</v>
      </c>
      <c r="P2" s="50" t="str">
        <f ca="1"/>
        <v>VOO</v>
      </c>
    </row>
    <row r="3" spans="1:18" x14ac:dyDescent="0.35">
      <c r="B3" s="52" t="str" cm="1">
        <f t="array" aca="1" ref="B3:B16" ca="1">TRANSPOSE(_xlfn.ANCHORARRAY(C2))</f>
        <v>AAPL</v>
      </c>
      <c r="C3" s="53">
        <f ca="1">_xlfn.VAR.S('Return Matrix'!B3:B734)</f>
        <v>2.6053834066408022E-4</v>
      </c>
      <c r="D3" s="49">
        <f ca="1">_xlfn.COVARIANCE.S('Return Matrix'!$B$3:$B$734,'Return Matrix'!C$3:C$734)</f>
        <v>8.3042545231337328E-5</v>
      </c>
      <c r="E3" s="49">
        <f ca="1">_xlfn.COVARIANCE.S('Return Matrix'!$B$3:$B$734,'Return Matrix'!D$3:D$734)</f>
        <v>1.2429428264873962E-4</v>
      </c>
      <c r="F3" s="49">
        <f ca="1">_xlfn.COVARIANCE.S('Return Matrix'!$B$3:$B$734,'Return Matrix'!E$3:E$734)</f>
        <v>6.9276746111810415E-5</v>
      </c>
      <c r="G3" s="49">
        <f ca="1">_xlfn.COVARIANCE.S('Return Matrix'!$B$3:$B$734,'Return Matrix'!F$3:F$734)</f>
        <v>1.2752031974850125E-4</v>
      </c>
      <c r="H3" s="49">
        <f ca="1">_xlfn.COVARIANCE.S('Return Matrix'!$B$3:$B$734,'Return Matrix'!G$3:G$734)</f>
        <v>1.0271997258952337E-4</v>
      </c>
      <c r="I3" s="49">
        <f ca="1">_xlfn.COVARIANCE.S('Return Matrix'!$B$3:$B$734,'Return Matrix'!H$3:H$734)</f>
        <v>7.0268240731253285E-6</v>
      </c>
      <c r="J3" s="49">
        <f ca="1">_xlfn.COVARIANCE.S('Return Matrix'!$B$3:$B$734,'Return Matrix'!I$3:I$734)</f>
        <v>3.8449520378813849E-5</v>
      </c>
      <c r="K3" s="49">
        <f ca="1">_xlfn.COVARIANCE.S('Return Matrix'!$B$3:$B$734,'Return Matrix'!J$3:J$734)</f>
        <v>1.6917895665162806E-5</v>
      </c>
      <c r="L3" s="49">
        <f ca="1">_xlfn.COVARIANCE.S('Return Matrix'!$B$3:$B$734,'Return Matrix'!K$3:K$734)</f>
        <v>1.0278300089598325E-4</v>
      </c>
      <c r="M3" s="49">
        <f ca="1">_xlfn.COVARIANCE.S('Return Matrix'!$B$3:$B$734,'Return Matrix'!L$3:L$734)</f>
        <v>8.092050068714019E-5</v>
      </c>
      <c r="N3" s="49">
        <f ca="1">_xlfn.COVARIANCE.S('Return Matrix'!$B$3:$B$734,'Return Matrix'!M$3:M$734)</f>
        <v>2.7857985292109492E-5</v>
      </c>
      <c r="O3" s="49">
        <f ca="1">_xlfn.COVARIANCE.S('Return Matrix'!$B$3:$B$734,'Return Matrix'!N$3:N$734)</f>
        <v>5.3952255368005741E-5</v>
      </c>
      <c r="P3" s="49">
        <f ca="1">_xlfn.COVARIANCE.S('Return Matrix'!$B$3:$B$734,'Return Matrix'!O$3:O$734)</f>
        <v>9.9272723238981719E-5</v>
      </c>
      <c r="R3" s="23">
        <f ca="1">Investment!G3</f>
        <v>13229</v>
      </c>
    </row>
    <row r="4" spans="1:18" x14ac:dyDescent="0.35">
      <c r="B4" s="52" t="str">
        <f ca="1"/>
        <v>BAC</v>
      </c>
      <c r="C4" s="49">
        <f ca="1">INDEX($C$3:$P$16, MATCH(C$2,$B$3:$B$16,0), MATCH($B4,$C$2:$P$2,0))</f>
        <v>8.3042545231337328E-5</v>
      </c>
      <c r="D4" s="53">
        <f ca="1">_xlfn.VAR.S('Return Matrix'!C3:C734)</f>
        <v>2.5300234423250128E-4</v>
      </c>
      <c r="E4" s="49">
        <f ca="1">_xlfn.COVARIANCE.S('Return Matrix'!$C$3:$C$734,'Return Matrix'!D$3:D$734)</f>
        <v>1.7256934311951785E-4</v>
      </c>
      <c r="F4" s="49">
        <f ca="1">_xlfn.COVARIANCE.S('Return Matrix'!$C$3:$C$734,'Return Matrix'!E$3:E$734)</f>
        <v>6.0196524960432977E-5</v>
      </c>
      <c r="G4" s="49">
        <f ca="1">_xlfn.COVARIANCE.S('Return Matrix'!$C$3:$C$734,'Return Matrix'!F$3:F$734)</f>
        <v>6.3356740034260808E-5</v>
      </c>
      <c r="H4" s="49">
        <f ca="1">_xlfn.COVARIANCE.S('Return Matrix'!$C$3:$C$734,'Return Matrix'!G$3:G$734)</f>
        <v>1.5576750635788158E-4</v>
      </c>
      <c r="I4" s="49">
        <f ca="1">_xlfn.COVARIANCE.S('Return Matrix'!$C$3:$C$734,'Return Matrix'!H$3:H$734)</f>
        <v>1.6834719706196547E-5</v>
      </c>
      <c r="J4" s="49">
        <f ca="1">_xlfn.COVARIANCE.S('Return Matrix'!$C$3:$C$734,'Return Matrix'!I$3:I$734)</f>
        <v>2.6446022398818383E-5</v>
      </c>
      <c r="K4" s="49">
        <f ca="1">_xlfn.COVARIANCE.S('Return Matrix'!$C$3:$C$734,'Return Matrix'!J$3:J$734)</f>
        <v>1.2891586090595114E-5</v>
      </c>
      <c r="L4" s="49">
        <f ca="1">_xlfn.COVARIANCE.S('Return Matrix'!$C$3:$C$734,'Return Matrix'!K$3:K$734)</f>
        <v>4.8124510451785104E-5</v>
      </c>
      <c r="M4" s="49">
        <f ca="1">_xlfn.COVARIANCE.S('Return Matrix'!$C$3:$C$734,'Return Matrix'!L$3:L$734)</f>
        <v>1.1187196993586262E-4</v>
      </c>
      <c r="N4" s="49">
        <f ca="1">_xlfn.COVARIANCE.S('Return Matrix'!$C$3:$C$734,'Return Matrix'!M$3:M$734)</f>
        <v>1.46964377692156E-5</v>
      </c>
      <c r="O4" s="49">
        <f ca="1">_xlfn.COVARIANCE.S('Return Matrix'!$C$3:$C$734,'Return Matrix'!N$3:N$734)</f>
        <v>4.2512094060588476E-5</v>
      </c>
      <c r="P4" s="49">
        <f ca="1">_xlfn.COVARIANCE.S('Return Matrix'!$C$3:$C$734,'Return Matrix'!O$3:O$734)</f>
        <v>8.6259639320295816E-5</v>
      </c>
      <c r="R4" s="23">
        <f ca="1">Investment!G4</f>
        <v>10616</v>
      </c>
    </row>
    <row r="5" spans="1:18" x14ac:dyDescent="0.35">
      <c r="B5" s="52" t="str">
        <f ca="1"/>
        <v>BBWI</v>
      </c>
      <c r="C5" s="49">
        <f t="shared" ref="C5:O16" ca="1" si="0">INDEX($C$3:$P$16, MATCH(C$2,$B$3:$B$16,0), MATCH($B5,$C$2:$P$2,0))</f>
        <v>1.2429428264873962E-4</v>
      </c>
      <c r="D5" s="49">
        <f t="shared" ca="1" si="0"/>
        <v>1.7256934311951785E-4</v>
      </c>
      <c r="E5" s="53">
        <f ca="1">_xlfn.VAR.S('Return Matrix'!D3:D734)</f>
        <v>9.4677449371831151E-4</v>
      </c>
      <c r="F5" s="49">
        <f ca="1">_xlfn.COVARIANCE.S('Return Matrix'!$D$3:$D$734,'Return Matrix'!E$3:E$734)</f>
        <v>1.0490973737009194E-4</v>
      </c>
      <c r="G5" s="49">
        <f ca="1">_xlfn.COVARIANCE.S('Return Matrix'!$D$3:$D$734,'Return Matrix'!F$3:F$734)</f>
        <v>9.8292194632015095E-5</v>
      </c>
      <c r="H5" s="49">
        <f ca="1">_xlfn.COVARIANCE.S('Return Matrix'!$D$3:$D$734,'Return Matrix'!G$3:G$734)</f>
        <v>1.9003200260120574E-4</v>
      </c>
      <c r="I5" s="49">
        <f ca="1">_xlfn.COVARIANCE.S('Return Matrix'!$D$3:$D$734,'Return Matrix'!H$3:H$734)</f>
        <v>3.5064792134769444E-6</v>
      </c>
      <c r="J5" s="49">
        <f ca="1">_xlfn.COVARIANCE.S('Return Matrix'!$D$3:$D$734,'Return Matrix'!I$3:I$734)</f>
        <v>4.4851298518148888E-5</v>
      </c>
      <c r="K5" s="49">
        <f ca="1">_xlfn.COVARIANCE.S('Return Matrix'!$D$3:$D$734,'Return Matrix'!J$3:J$734)</f>
        <v>8.2123592147397579E-6</v>
      </c>
      <c r="L5" s="49">
        <f ca="1">_xlfn.COVARIANCE.S('Return Matrix'!$D$3:$D$734,'Return Matrix'!K$3:K$734)</f>
        <v>7.9553919815927488E-5</v>
      </c>
      <c r="M5" s="49">
        <f ca="1">_xlfn.COVARIANCE.S('Return Matrix'!$D$3:$D$734,'Return Matrix'!L$3:L$734)</f>
        <v>1.509476827879423E-4</v>
      </c>
      <c r="N5" s="49">
        <f ca="1">_xlfn.COVARIANCE.S('Return Matrix'!$D$3:$D$734,'Return Matrix'!M$3:M$734)</f>
        <v>3.9789196253971951E-5</v>
      </c>
      <c r="O5" s="49">
        <f ca="1">_xlfn.COVARIANCE.S('Return Matrix'!$D$3:$D$734,'Return Matrix'!N$3:N$734)</f>
        <v>8.2854569375598891E-5</v>
      </c>
      <c r="P5" s="49">
        <f ca="1">_xlfn.COVARIANCE.S('Return Matrix'!$D$3:$D$734,'Return Matrix'!O$3:O$734)</f>
        <v>1.2040616343261152E-4</v>
      </c>
      <c r="R5" s="23">
        <f ca="1">Investment!G5</f>
        <v>12192.5</v>
      </c>
    </row>
    <row r="6" spans="1:18" x14ac:dyDescent="0.35">
      <c r="B6" s="52" t="str">
        <f ca="1"/>
        <v>BF.B</v>
      </c>
      <c r="C6" s="49">
        <f t="shared" ca="1" si="0"/>
        <v>6.9276746111810415E-5</v>
      </c>
      <c r="D6" s="49">
        <f t="shared" ca="1" si="0"/>
        <v>6.0196524960432977E-5</v>
      </c>
      <c r="E6" s="49">
        <f t="shared" ca="1" si="0"/>
        <v>1.0490973737009194E-4</v>
      </c>
      <c r="F6" s="53">
        <f ca="1">_xlfn.VAR.S('Return Matrix'!E3:E734)</f>
        <v>3.8507273558405794E-4</v>
      </c>
      <c r="G6" s="49">
        <f ca="1">_xlfn.COVARIANCE.S('Return Matrix'!$E$3:$E$734,'Return Matrix'!F$3:F$734)</f>
        <v>1.7432556393584382E-5</v>
      </c>
      <c r="H6" s="49">
        <f ca="1">_xlfn.COVARIANCE.S('Return Matrix'!$E$3:$E$734,'Return Matrix'!G$3:G$734)</f>
        <v>9.4514480558658737E-6</v>
      </c>
      <c r="I6" s="49">
        <f ca="1">_xlfn.COVARIANCE.S('Return Matrix'!$E$3:$E$734,'Return Matrix'!H$3:H$734)</f>
        <v>5.281383514857059E-5</v>
      </c>
      <c r="J6" s="49">
        <f ca="1">_xlfn.COVARIANCE.S('Return Matrix'!$E$3:$E$734,'Return Matrix'!I$3:I$734)</f>
        <v>1.0306661509911771E-4</v>
      </c>
      <c r="K6" s="49">
        <f ca="1">_xlfn.COVARIANCE.S('Return Matrix'!$E$3:$E$734,'Return Matrix'!J$3:J$734)</f>
        <v>5.6482519898675162E-5</v>
      </c>
      <c r="L6" s="49">
        <f ca="1">_xlfn.COVARIANCE.S('Return Matrix'!$E$3:$E$734,'Return Matrix'!K$3:K$734)</f>
        <v>7.048551343056464E-6</v>
      </c>
      <c r="M6" s="49">
        <f ca="1">_xlfn.COVARIANCE.S('Return Matrix'!$E$3:$E$734,'Return Matrix'!L$3:L$734)</f>
        <v>6.5182338711033952E-5</v>
      </c>
      <c r="N6" s="49">
        <f ca="1">_xlfn.COVARIANCE.S('Return Matrix'!$E$3:$E$734,'Return Matrix'!M$3:M$734)</f>
        <v>9.1564304115323723E-5</v>
      </c>
      <c r="O6" s="49">
        <f ca="1">_xlfn.COVARIANCE.S('Return Matrix'!$E$3:$E$734,'Return Matrix'!N$3:N$734)</f>
        <v>1.682058986335104E-4</v>
      </c>
      <c r="P6" s="49">
        <f ca="1">_xlfn.COVARIANCE.S('Return Matrix'!$E$3:$E$734,'Return Matrix'!O$3:O$734)</f>
        <v>4.3506437170687495E-5</v>
      </c>
      <c r="R6" s="23">
        <f ca="1">Investment!G6</f>
        <v>5998</v>
      </c>
    </row>
    <row r="7" spans="1:18" x14ac:dyDescent="0.35">
      <c r="A7" s="54"/>
      <c r="B7" s="52" t="str">
        <f ca="1"/>
        <v>GOOGL</v>
      </c>
      <c r="C7" s="49">
        <f t="shared" ca="1" si="0"/>
        <v>1.2752031974850125E-4</v>
      </c>
      <c r="D7" s="49">
        <f t="shared" ca="1" si="0"/>
        <v>6.3356740034260808E-5</v>
      </c>
      <c r="E7" s="49">
        <f t="shared" ca="1" si="0"/>
        <v>9.8292194632015095E-5</v>
      </c>
      <c r="F7" s="49">
        <f t="shared" ca="1" si="0"/>
        <v>1.7432556393584382E-5</v>
      </c>
      <c r="G7" s="53">
        <f ca="1">_xlfn.VAR.S('Return Matrix'!F3:F734)</f>
        <v>3.3335164254420931E-4</v>
      </c>
      <c r="H7" s="49">
        <f ca="1">_xlfn.COVARIANCE.S('Return Matrix'!$F$3:$F$734,'Return Matrix'!G$3:G$734)</f>
        <v>1.1239401266581475E-4</v>
      </c>
      <c r="I7" s="49">
        <f ca="1">_xlfn.COVARIANCE.S('Return Matrix'!$F$3:$F$734,'Return Matrix'!H$3:H$734)</f>
        <v>-1.1863176373011632E-5</v>
      </c>
      <c r="J7" s="49">
        <f ca="1">_xlfn.COVARIANCE.S('Return Matrix'!$F$3:$F$734,'Return Matrix'!I$3:I$734)</f>
        <v>-6.0374011009085777E-6</v>
      </c>
      <c r="K7" s="49">
        <f ca="1">_xlfn.COVARIANCE.S('Return Matrix'!$F$3:$F$734,'Return Matrix'!J$3:J$734)</f>
        <v>-9.9689779572144469E-6</v>
      </c>
      <c r="L7" s="49">
        <f ca="1">_xlfn.COVARIANCE.S('Return Matrix'!$F$3:$F$734,'Return Matrix'!K$3:K$734)</f>
        <v>1.1438416837458833E-4</v>
      </c>
      <c r="M7" s="49">
        <f ca="1">_xlfn.COVARIANCE.S('Return Matrix'!$F$3:$F$734,'Return Matrix'!L$3:L$734)</f>
        <v>3.7928266575750704E-5</v>
      </c>
      <c r="N7" s="49">
        <f ca="1">_xlfn.COVARIANCE.S('Return Matrix'!$F$3:$F$734,'Return Matrix'!M$3:M$734)</f>
        <v>-9.6297071399315381E-6</v>
      </c>
      <c r="O7" s="49">
        <f ca="1">_xlfn.COVARIANCE.S('Return Matrix'!$F$3:$F$734,'Return Matrix'!N$3:N$734)</f>
        <v>1.4228599349647344E-5</v>
      </c>
      <c r="P7" s="49">
        <f ca="1">_xlfn.COVARIANCE.S('Return Matrix'!$F$3:$F$734,'Return Matrix'!O$3:O$734)</f>
        <v>9.6346143185628016E-5</v>
      </c>
      <c r="R7" s="23">
        <f ca="1">Investment!G7</f>
        <v>22048.600000000002</v>
      </c>
    </row>
    <row r="8" spans="1:18" x14ac:dyDescent="0.35">
      <c r="B8" s="52" t="str">
        <f ca="1"/>
        <v>IBKR</v>
      </c>
      <c r="C8" s="49">
        <f t="shared" ca="1" si="0"/>
        <v>1.0271997258952337E-4</v>
      </c>
      <c r="D8" s="49">
        <f t="shared" ca="1" si="0"/>
        <v>1.5576750635788158E-4</v>
      </c>
      <c r="E8" s="49">
        <f t="shared" ca="1" si="0"/>
        <v>1.9003200260120574E-4</v>
      </c>
      <c r="F8" s="49">
        <f t="shared" ca="1" si="0"/>
        <v>9.4514480558658737E-6</v>
      </c>
      <c r="G8" s="49">
        <f t="shared" ca="1" si="0"/>
        <v>1.1239401266581475E-4</v>
      </c>
      <c r="H8" s="53">
        <f ca="1">_xlfn.VAR.S('Return Matrix'!G3:G734)</f>
        <v>4.8523820703312521E-4</v>
      </c>
      <c r="I8" s="49">
        <f ca="1">_xlfn.COVARIANCE.S('Return Matrix'!$G$3:$G$734,'Return Matrix'!H$3:H$734)</f>
        <v>-1.6643354525994339E-5</v>
      </c>
      <c r="J8" s="49">
        <f ca="1">_xlfn.COVARIANCE.S('Return Matrix'!$G$3:$G$734,'Return Matrix'!I$3:I$734)</f>
        <v>-9.9256806388458886E-6</v>
      </c>
      <c r="K8" s="49">
        <f ca="1">_xlfn.COVARIANCE.S('Return Matrix'!$G$3:$G$734,'Return Matrix'!J$3:J$734)</f>
        <v>-1.6243491635810825E-5</v>
      </c>
      <c r="L8" s="49">
        <f ca="1">_xlfn.COVARIANCE.S('Return Matrix'!$G$3:$G$734,'Return Matrix'!K$3:K$734)</f>
        <v>1.0224574909308724E-4</v>
      </c>
      <c r="M8" s="49">
        <f ca="1">_xlfn.COVARIANCE.S('Return Matrix'!$G$3:$G$734,'Return Matrix'!L$3:L$734)</f>
        <v>1.0296959796239539E-4</v>
      </c>
      <c r="N8" s="49">
        <f ca="1">_xlfn.COVARIANCE.S('Return Matrix'!$G$3:$G$734,'Return Matrix'!M$3:M$734)</f>
        <v>-2.1061392629676523E-5</v>
      </c>
      <c r="O8" s="49">
        <f ca="1">_xlfn.COVARIANCE.S('Return Matrix'!$G$3:$G$734,'Return Matrix'!N$3:N$734)</f>
        <v>2.1552086426474013E-5</v>
      </c>
      <c r="P8" s="49">
        <f ca="1">_xlfn.COVARIANCE.S('Return Matrix'!$G$3:$G$734,'Return Matrix'!O$3:O$734)</f>
        <v>1.1563574176148837E-4</v>
      </c>
      <c r="R8" s="23">
        <f ca="1">Investment!G8</f>
        <v>53564.399999999994</v>
      </c>
    </row>
    <row r="9" spans="1:18" x14ac:dyDescent="0.35">
      <c r="B9" s="52" t="str">
        <f ca="1"/>
        <v>JNJ</v>
      </c>
      <c r="C9" s="49">
        <f t="shared" ca="1" si="0"/>
        <v>7.0268240731253285E-6</v>
      </c>
      <c r="D9" s="49">
        <f t="shared" ca="1" si="0"/>
        <v>1.6834719706196547E-5</v>
      </c>
      <c r="E9" s="49">
        <f t="shared" ca="1" si="0"/>
        <v>3.5064792134769444E-6</v>
      </c>
      <c r="F9" s="49">
        <f t="shared" ca="1" si="0"/>
        <v>5.281383514857059E-5</v>
      </c>
      <c r="G9" s="49">
        <f t="shared" ca="1" si="0"/>
        <v>-1.1863176373011632E-5</v>
      </c>
      <c r="H9" s="49">
        <f t="shared" ca="1" si="0"/>
        <v>-1.6643354525994339E-5</v>
      </c>
      <c r="I9" s="53">
        <f ca="1">_xlfn.VAR.S('Return Matrix'!H3:H734)</f>
        <v>1.1839233793235137E-4</v>
      </c>
      <c r="J9" s="49">
        <f ca="1">_xlfn.COVARIANCE.S('Return Matrix'!$H$3:$H$734,'Return Matrix'!I$3:I$734)</f>
        <v>4.3718841505966719E-5</v>
      </c>
      <c r="K9" s="49">
        <f ca="1">_xlfn.COVARIANCE.S('Return Matrix'!$H$3:$H$734,'Return Matrix'!J$3:J$734)</f>
        <v>4.0268040425969431E-5</v>
      </c>
      <c r="L9" s="49">
        <f ca="1">_xlfn.COVARIANCE.S('Return Matrix'!$H$3:$H$734,'Return Matrix'!K$3:K$734)</f>
        <v>-1.8791326552582226E-5</v>
      </c>
      <c r="M9" s="49">
        <f ca="1">_xlfn.COVARIANCE.S('Return Matrix'!$H$3:$H$734,'Return Matrix'!L$3:L$734)</f>
        <v>1.7776341291693905E-5</v>
      </c>
      <c r="N9" s="49">
        <f ca="1">_xlfn.COVARIANCE.S('Return Matrix'!$H$3:$H$734,'Return Matrix'!M$3:M$734)</f>
        <v>5.0582803406979193E-5</v>
      </c>
      <c r="O9" s="49">
        <f ca="1">_xlfn.COVARIANCE.S('Return Matrix'!$H$3:$H$734,'Return Matrix'!N$3:N$734)</f>
        <v>3.7462324606047603E-5</v>
      </c>
      <c r="P9" s="49">
        <f ca="1">_xlfn.COVARIANCE.S('Return Matrix'!$H$3:$H$734,'Return Matrix'!O$3:O$734)</f>
        <v>4.3620982903518046E-6</v>
      </c>
      <c r="R9" s="23">
        <f ca="1">Investment!G9</f>
        <v>21824.100000000002</v>
      </c>
    </row>
    <row r="10" spans="1:18" x14ac:dyDescent="0.35">
      <c r="B10" s="52" t="str">
        <f ca="1"/>
        <v>KHC</v>
      </c>
      <c r="C10" s="49">
        <f t="shared" ca="1" si="0"/>
        <v>3.8449520378813849E-5</v>
      </c>
      <c r="D10" s="49">
        <f t="shared" ca="1" si="0"/>
        <v>2.6446022398818383E-5</v>
      </c>
      <c r="E10" s="49">
        <f t="shared" ca="1" si="0"/>
        <v>4.4851298518148888E-5</v>
      </c>
      <c r="F10" s="49">
        <f t="shared" ca="1" si="0"/>
        <v>1.0306661509911771E-4</v>
      </c>
      <c r="G10" s="49">
        <f t="shared" ca="1" si="0"/>
        <v>-6.0374011009085777E-6</v>
      </c>
      <c r="H10" s="49">
        <f t="shared" ca="1" si="0"/>
        <v>-9.9256806388458886E-6</v>
      </c>
      <c r="I10" s="49">
        <f t="shared" ca="1" si="0"/>
        <v>4.3718841505966719E-5</v>
      </c>
      <c r="J10" s="53">
        <f ca="1">_xlfn.VAR.S('Return Matrix'!I3:I734)</f>
        <v>1.8523513138129428E-4</v>
      </c>
      <c r="K10" s="49">
        <f ca="1">_xlfn.COVARIANCE.S('Return Matrix'!$I$3:$I$734,'Return Matrix'!J$3:J$734)</f>
        <v>5.7222604580430283E-5</v>
      </c>
      <c r="L10" s="49">
        <f ca="1">_xlfn.COVARIANCE.S('Return Matrix'!$I$3:$I$734,'Return Matrix'!K$3:K$734)</f>
        <v>-6.6275373772718773E-6</v>
      </c>
      <c r="M10" s="49">
        <f ca="1">_xlfn.COVARIANCE.S('Return Matrix'!$I$3:$I$734,'Return Matrix'!L$3:L$734)</f>
        <v>4.8141376054289791E-5</v>
      </c>
      <c r="N10" s="49">
        <f ca="1">_xlfn.COVARIANCE.S('Return Matrix'!$I$3:$I$734,'Return Matrix'!M$3:M$734)</f>
        <v>9.5272710067974313E-5</v>
      </c>
      <c r="O10" s="49">
        <f ca="1">_xlfn.COVARIANCE.S('Return Matrix'!$I$3:$I$734,'Return Matrix'!N$3:N$734)</f>
        <v>8.5814725032684567E-5</v>
      </c>
      <c r="P10" s="49">
        <f ca="1">_xlfn.COVARIANCE.S('Return Matrix'!$I$3:$I$734,'Return Matrix'!O$3:O$734)</f>
        <v>1.7848955376540296E-5</v>
      </c>
      <c r="R10" s="23">
        <f ca="1">Investment!G10</f>
        <v>4880</v>
      </c>
    </row>
    <row r="11" spans="1:18" x14ac:dyDescent="0.35">
      <c r="B11" s="52" t="str">
        <f ca="1"/>
        <v>KO</v>
      </c>
      <c r="C11" s="49">
        <f t="shared" ca="1" si="0"/>
        <v>1.6917895665162806E-5</v>
      </c>
      <c r="D11" s="49">
        <f t="shared" ca="1" si="0"/>
        <v>1.2891586090595114E-5</v>
      </c>
      <c r="E11" s="49">
        <f t="shared" ca="1" si="0"/>
        <v>8.2123592147397579E-6</v>
      </c>
      <c r="F11" s="49">
        <f t="shared" ca="1" si="0"/>
        <v>5.6482519898675162E-5</v>
      </c>
      <c r="G11" s="49">
        <f t="shared" ca="1" si="0"/>
        <v>-9.9689779572144469E-6</v>
      </c>
      <c r="H11" s="49">
        <f t="shared" ca="1" si="0"/>
        <v>-1.6243491635810825E-5</v>
      </c>
      <c r="I11" s="49">
        <f t="shared" ca="1" si="0"/>
        <v>4.0268040425969431E-5</v>
      </c>
      <c r="J11" s="49">
        <f t="shared" ca="1" si="0"/>
        <v>5.7222604580430283E-5</v>
      </c>
      <c r="K11" s="53">
        <f ca="1">_xlfn.VAR.S('Return Matrix'!J3:J734)</f>
        <v>8.890553709750909E-5</v>
      </c>
      <c r="L11" s="49">
        <f ca="1">_xlfn.COVARIANCE.S('Return Matrix'!$J$3:$J$734,'Return Matrix'!K$3:K$734)</f>
        <v>-7.6949611371434569E-6</v>
      </c>
      <c r="M11" s="49">
        <f ca="1">_xlfn.COVARIANCE.S('Return Matrix'!$J$3:$J$734,'Return Matrix'!L$3:L$734)</f>
        <v>9.5043212885227887E-6</v>
      </c>
      <c r="N11" s="49">
        <f ca="1">_xlfn.COVARIANCE.S('Return Matrix'!$J$3:$J$734,'Return Matrix'!M$3:M$734)</f>
        <v>6.9189848296822711E-5</v>
      </c>
      <c r="O11" s="49">
        <f ca="1">_xlfn.COVARIANCE.S('Return Matrix'!$J$3:$J$734,'Return Matrix'!N$3:N$734)</f>
        <v>5.3417151267766231E-5</v>
      </c>
      <c r="P11" s="49">
        <f ca="1">_xlfn.COVARIANCE.S('Return Matrix'!$J$3:$J$734,'Return Matrix'!O$3:O$734)</f>
        <v>7.8563317596619319E-6</v>
      </c>
      <c r="R11" s="23">
        <f ca="1">Investment!G11</f>
        <v>5588.8</v>
      </c>
    </row>
    <row r="12" spans="1:18" x14ac:dyDescent="0.35">
      <c r="B12" s="52" t="str">
        <f ca="1"/>
        <v>MSFT</v>
      </c>
      <c r="C12" s="49">
        <f t="shared" ca="1" si="0"/>
        <v>1.0278300089598325E-4</v>
      </c>
      <c r="D12" s="49">
        <f t="shared" ca="1" si="0"/>
        <v>4.8124510451785104E-5</v>
      </c>
      <c r="E12" s="49">
        <f t="shared" ca="1" si="0"/>
        <v>7.9553919815927488E-5</v>
      </c>
      <c r="F12" s="49">
        <f t="shared" ca="1" si="0"/>
        <v>7.048551343056464E-6</v>
      </c>
      <c r="G12" s="49">
        <f t="shared" ca="1" si="0"/>
        <v>1.1438416837458833E-4</v>
      </c>
      <c r="H12" s="49">
        <f t="shared" ca="1" si="0"/>
        <v>1.0224574909308724E-4</v>
      </c>
      <c r="I12" s="49">
        <f t="shared" ca="1" si="0"/>
        <v>-1.8791326552582226E-5</v>
      </c>
      <c r="J12" s="49">
        <f t="shared" ca="1" si="0"/>
        <v>-6.6275373772718773E-6</v>
      </c>
      <c r="K12" s="49">
        <f t="shared" ca="1" si="0"/>
        <v>-7.6949611371434569E-6</v>
      </c>
      <c r="L12" s="53">
        <f ca="1">_xlfn.VAR.S('Return Matrix'!K3:K734)</f>
        <v>2.1793746292144092E-4</v>
      </c>
      <c r="M12" s="49">
        <f ca="1">_xlfn.COVARIANCE.S('Return Matrix'!$K$3:$K$734,'Return Matrix'!L$3:L$734)</f>
        <v>2.8100107112301168E-5</v>
      </c>
      <c r="N12" s="49">
        <f ca="1">_xlfn.COVARIANCE.S('Return Matrix'!$K$3:$K$734,'Return Matrix'!M$3:M$734)</f>
        <v>-5.8025823737666288E-6</v>
      </c>
      <c r="O12" s="49">
        <f ca="1">_xlfn.COVARIANCE.S('Return Matrix'!$K$3:$K$734,'Return Matrix'!N$3:N$734)</f>
        <v>1.6235340397565586E-5</v>
      </c>
      <c r="P12" s="49">
        <f ca="1">_xlfn.COVARIANCE.S('Return Matrix'!$K$3:$K$734,'Return Matrix'!O$3:O$734)</f>
        <v>8.7331938133557459E-5</v>
      </c>
      <c r="R12" s="23">
        <f ca="1">Investment!G12</f>
        <v>11916.900000000001</v>
      </c>
    </row>
    <row r="13" spans="1:18" x14ac:dyDescent="0.35">
      <c r="B13" s="52" t="str">
        <f ca="1"/>
        <v>OXY</v>
      </c>
      <c r="C13" s="49">
        <f t="shared" ca="1" si="0"/>
        <v>8.092050068714019E-5</v>
      </c>
      <c r="D13" s="49">
        <f t="shared" ca="1" si="0"/>
        <v>1.1187196993586262E-4</v>
      </c>
      <c r="E13" s="49">
        <f t="shared" ca="1" si="0"/>
        <v>1.509476827879423E-4</v>
      </c>
      <c r="F13" s="49">
        <f t="shared" ca="1" si="0"/>
        <v>6.5182338711033952E-5</v>
      </c>
      <c r="G13" s="49">
        <f t="shared" ca="1" si="0"/>
        <v>3.7928266575750704E-5</v>
      </c>
      <c r="H13" s="49">
        <f t="shared" ca="1" si="0"/>
        <v>1.0296959796239539E-4</v>
      </c>
      <c r="I13" s="49">
        <f t="shared" ca="1" si="0"/>
        <v>1.7776341291693905E-5</v>
      </c>
      <c r="J13" s="49">
        <f t="shared" ca="1" si="0"/>
        <v>4.8141376054289791E-5</v>
      </c>
      <c r="K13" s="49">
        <f t="shared" ca="1" si="0"/>
        <v>9.5043212885227887E-6</v>
      </c>
      <c r="L13" s="49">
        <f t="shared" ca="1" si="0"/>
        <v>2.8100107112301168E-5</v>
      </c>
      <c r="M13" s="53">
        <f ca="1">_xlfn.VAR.S('Return Matrix'!L3:L734)</f>
        <v>3.4887592750463457E-4</v>
      </c>
      <c r="N13" s="49">
        <f ca="1">_xlfn.COVARIANCE.S('Return Matrix'!$L$3:$L$734,'Return Matrix'!M$3:M$734)</f>
        <v>2.6004401293732907E-5</v>
      </c>
      <c r="O13" s="49">
        <f ca="1">_xlfn.COVARIANCE.S('Return Matrix'!$L$3:$L$734,'Return Matrix'!N$3:N$734)</f>
        <v>4.8148148176486408E-5</v>
      </c>
      <c r="P13" s="49">
        <f ca="1">_xlfn.COVARIANCE.S('Return Matrix'!$L$3:$L$734,'Return Matrix'!O$3:O$734)</f>
        <v>6.4390943759935963E-5</v>
      </c>
      <c r="R13" s="23">
        <f ca="1">Investment!G13</f>
        <v>12441.6</v>
      </c>
    </row>
    <row r="14" spans="1:18" x14ac:dyDescent="0.35">
      <c r="B14" s="52" t="str">
        <f ca="1"/>
        <v>PEP</v>
      </c>
      <c r="C14" s="49">
        <f t="shared" ca="1" si="0"/>
        <v>2.7857985292109492E-5</v>
      </c>
      <c r="D14" s="49">
        <f t="shared" ca="1" si="0"/>
        <v>1.46964377692156E-5</v>
      </c>
      <c r="E14" s="49">
        <f t="shared" ca="1" si="0"/>
        <v>3.9789196253971951E-5</v>
      </c>
      <c r="F14" s="49">
        <f t="shared" ca="1" si="0"/>
        <v>9.1564304115323723E-5</v>
      </c>
      <c r="G14" s="49">
        <f t="shared" ca="1" si="0"/>
        <v>-9.6297071399315381E-6</v>
      </c>
      <c r="H14" s="49">
        <f t="shared" ca="1" si="0"/>
        <v>-2.1061392629676523E-5</v>
      </c>
      <c r="I14" s="49">
        <f t="shared" ca="1" si="0"/>
        <v>5.0582803406979193E-5</v>
      </c>
      <c r="J14" s="49">
        <f t="shared" ca="1" si="0"/>
        <v>9.5272710067974313E-5</v>
      </c>
      <c r="K14" s="49">
        <f t="shared" ca="1" si="0"/>
        <v>6.9189848296822711E-5</v>
      </c>
      <c r="L14" s="49">
        <f t="shared" ca="1" si="0"/>
        <v>-5.8025823737666288E-6</v>
      </c>
      <c r="M14" s="49">
        <f t="shared" ca="1" si="0"/>
        <v>2.6004401293732907E-5</v>
      </c>
      <c r="N14" s="53">
        <f ca="1">_xlfn.VAR.S('Return Matrix'!M3:M734)</f>
        <v>1.4268151252365925E-4</v>
      </c>
      <c r="O14" s="49">
        <f ca="1">_xlfn.COVARIANCE.S('Return Matrix'!$M$3:$M$734,'Return Matrix'!N$3:N$734)</f>
        <v>8.1685749294641146E-5</v>
      </c>
      <c r="P14" s="49">
        <f ca="1">_xlfn.COVARIANCE.S('Return Matrix'!$M$3:$M$734,'Return Matrix'!O$3:O$734)</f>
        <v>1.2441747443260844E-5</v>
      </c>
      <c r="R14" s="23">
        <f ca="1">Investment!G14</f>
        <v>9896.4</v>
      </c>
    </row>
    <row r="15" spans="1:18" x14ac:dyDescent="0.35">
      <c r="B15" s="52" t="str">
        <f ca="1"/>
        <v>STZ</v>
      </c>
      <c r="C15" s="49">
        <f t="shared" ca="1" si="0"/>
        <v>5.3952255368005741E-5</v>
      </c>
      <c r="D15" s="49">
        <f t="shared" ca="1" si="0"/>
        <v>4.2512094060588476E-5</v>
      </c>
      <c r="E15" s="49">
        <f t="shared" ca="1" si="0"/>
        <v>8.2854569375598891E-5</v>
      </c>
      <c r="F15" s="49">
        <f t="shared" ca="1" si="0"/>
        <v>1.682058986335104E-4</v>
      </c>
      <c r="G15" s="49">
        <f t="shared" ca="1" si="0"/>
        <v>1.4228599349647344E-5</v>
      </c>
      <c r="H15" s="49">
        <f t="shared" ca="1" si="0"/>
        <v>2.1552086426474013E-5</v>
      </c>
      <c r="I15" s="49">
        <f t="shared" ca="1" si="0"/>
        <v>3.7462324606047603E-5</v>
      </c>
      <c r="J15" s="49">
        <f t="shared" ca="1" si="0"/>
        <v>8.5814725032684567E-5</v>
      </c>
      <c r="K15" s="49">
        <f t="shared" ca="1" si="0"/>
        <v>5.3417151267766231E-5</v>
      </c>
      <c r="L15" s="49">
        <f t="shared" ca="1" si="0"/>
        <v>1.6235340397565586E-5</v>
      </c>
      <c r="M15" s="49">
        <f t="shared" ca="1" si="0"/>
        <v>4.8148148176486408E-5</v>
      </c>
      <c r="N15" s="49">
        <f t="shared" ca="1" si="0"/>
        <v>8.1685749294641146E-5</v>
      </c>
      <c r="O15" s="53">
        <f ca="1">_xlfn.VAR.S('Return Matrix'!N3:N734)</f>
        <v>2.6370645555879549E-4</v>
      </c>
      <c r="P15" s="49">
        <f ca="1">_xlfn.COVARIANCE.S('Return Matrix'!$N$3:$N$734,'Return Matrix'!O$3:O$734)</f>
        <v>3.8461482114474485E-5</v>
      </c>
      <c r="R15" s="23">
        <f ca="1">Investment!G15</f>
        <v>9384.6</v>
      </c>
    </row>
    <row r="16" spans="1:18" x14ac:dyDescent="0.35">
      <c r="B16" s="52" t="str">
        <f ca="1"/>
        <v>VOO</v>
      </c>
      <c r="C16" s="49">
        <f t="shared" ca="1" si="0"/>
        <v>9.9272723238981719E-5</v>
      </c>
      <c r="D16" s="49">
        <f t="shared" ca="1" si="0"/>
        <v>8.6259639320295816E-5</v>
      </c>
      <c r="E16" s="49">
        <f t="shared" ca="1" si="0"/>
        <v>1.2040616343261152E-4</v>
      </c>
      <c r="F16" s="49">
        <f t="shared" ca="1" si="0"/>
        <v>4.3506437170687495E-5</v>
      </c>
      <c r="G16" s="49">
        <f t="shared" ca="1" si="0"/>
        <v>9.6346143185628016E-5</v>
      </c>
      <c r="H16" s="49">
        <f t="shared" ca="1" si="0"/>
        <v>1.1563574176148837E-4</v>
      </c>
      <c r="I16" s="49">
        <f t="shared" ca="1" si="0"/>
        <v>4.3620982903518046E-6</v>
      </c>
      <c r="J16" s="49">
        <f t="shared" ca="1" si="0"/>
        <v>1.7848955376540296E-5</v>
      </c>
      <c r="K16" s="49">
        <f t="shared" ca="1" si="0"/>
        <v>7.8563317596619319E-6</v>
      </c>
      <c r="L16" s="49">
        <f t="shared" ca="1" si="0"/>
        <v>8.7331938133557459E-5</v>
      </c>
      <c r="M16" s="49">
        <f t="shared" ca="1" si="0"/>
        <v>6.4390943759935963E-5</v>
      </c>
      <c r="N16" s="49">
        <f t="shared" ca="1" si="0"/>
        <v>1.2441747443260844E-5</v>
      </c>
      <c r="O16" s="49">
        <f t="shared" ca="1" si="0"/>
        <v>3.8461482114474485E-5</v>
      </c>
      <c r="P16" s="53">
        <f ca="1">_xlfn.VAR.S('Return Matrix'!O3:O734)</f>
        <v>8.4925884836389642E-5</v>
      </c>
      <c r="R16" s="23">
        <f ca="1">Investment!G16</f>
        <v>12681.199999999999</v>
      </c>
    </row>
    <row r="18" spans="18:18" x14ac:dyDescent="0.35">
      <c r="R18" s="23" cm="1">
        <f t="array" aca="1" ref="R18" ca="1">MMULT(TRANSPOSE($R$3:$R$16), MMULT($C$3:$P$16, $R$3:$R$16))</f>
        <v>4250311.9422342144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113CBC-78C8-4045-992E-2DBD69E7FBDE}">
  <sheetPr>
    <tabColor rgb="FFC00000"/>
  </sheetPr>
  <dimension ref="B4:I26"/>
  <sheetViews>
    <sheetView showGridLines="0" topLeftCell="A8" workbookViewId="0">
      <selection activeCell="H8" sqref="H8"/>
    </sheetView>
  </sheetViews>
  <sheetFormatPr defaultRowHeight="14.5" x14ac:dyDescent="0.35"/>
  <cols>
    <col min="2" max="2" width="10.08984375" bestFit="1" customWidth="1"/>
    <col min="4" max="4" width="13.453125" customWidth="1"/>
    <col min="5" max="5" width="11.08984375" bestFit="1" customWidth="1"/>
    <col min="6" max="6" width="11.453125" bestFit="1" customWidth="1"/>
    <col min="7" max="7" width="10.6328125" bestFit="1" customWidth="1"/>
  </cols>
  <sheetData>
    <row r="4" spans="2:9" x14ac:dyDescent="0.35">
      <c r="D4" s="25" t="s">
        <v>27</v>
      </c>
      <c r="E4" s="56">
        <v>0.01</v>
      </c>
      <c r="F4" s="55">
        <f ca="1">SQRT('Var-Covar Matrix'!R18)</f>
        <v>2061.6284685253581</v>
      </c>
    </row>
    <row r="5" spans="2:9" x14ac:dyDescent="0.35">
      <c r="B5" s="42"/>
      <c r="D5" t="s">
        <v>23</v>
      </c>
      <c r="E5" s="57">
        <f>_xlfn.NORM.S.INV(1-E4)</f>
        <v>2.3263478740408408</v>
      </c>
      <c r="F5" s="23">
        <f ca="1">E5*F4</f>
        <v>4796.0650048160414</v>
      </c>
    </row>
    <row r="6" spans="2:9" x14ac:dyDescent="0.35">
      <c r="B6" s="42"/>
      <c r="D6" t="s">
        <v>26</v>
      </c>
      <c r="E6" s="57">
        <f>E5</f>
        <v>2.3263478740408408</v>
      </c>
      <c r="F6" s="23">
        <f ca="1" xml:space="preserve"> ( _xlfn.NORM.S.DIST(E5, FALSE) / (E4) ) * F4</f>
        <v>5494.6815113835346</v>
      </c>
    </row>
    <row r="7" spans="2:9" x14ac:dyDescent="0.35">
      <c r="B7" s="42"/>
      <c r="G7" s="23"/>
    </row>
    <row r="8" spans="2:9" x14ac:dyDescent="0.35">
      <c r="B8" s="42"/>
      <c r="D8" t="s">
        <v>25</v>
      </c>
      <c r="G8" s="23"/>
      <c r="H8" s="41"/>
      <c r="I8" s="42"/>
    </row>
    <row r="9" spans="2:9" x14ac:dyDescent="0.35">
      <c r="B9" s="42"/>
      <c r="G9" s="23"/>
    </row>
    <row r="10" spans="2:9" x14ac:dyDescent="0.35">
      <c r="B10" s="42"/>
      <c r="D10" t="s">
        <v>23</v>
      </c>
      <c r="E10" s="46">
        <v>10</v>
      </c>
      <c r="F10" s="41">
        <f ca="1">F5*SQRT(E10)</f>
        <v>15166.489221445119</v>
      </c>
    </row>
    <row r="11" spans="2:9" x14ac:dyDescent="0.35">
      <c r="B11" s="42"/>
      <c r="D11" t="s">
        <v>24</v>
      </c>
      <c r="E11">
        <f>E10</f>
        <v>10</v>
      </c>
      <c r="F11" s="41">
        <f ca="1">F6*SQRT(E11)</f>
        <v>17375.708593188378</v>
      </c>
      <c r="G11" s="23"/>
    </row>
    <row r="12" spans="2:9" x14ac:dyDescent="0.35">
      <c r="G12" s="23"/>
    </row>
    <row r="13" spans="2:9" ht="15" thickBot="1" x14ac:dyDescent="0.4">
      <c r="E13" s="45" t="str">
        <f>D10</f>
        <v>VaR</v>
      </c>
      <c r="F13" s="45" t="str">
        <f>D11</f>
        <v>Exp Shortfall</v>
      </c>
      <c r="G13" s="23"/>
    </row>
    <row r="14" spans="2:9" ht="15" thickBot="1" x14ac:dyDescent="0.4">
      <c r="E14" s="47">
        <f ca="1">F10</f>
        <v>15166.489221445119</v>
      </c>
      <c r="F14" s="47">
        <f ca="1">F11</f>
        <v>17375.708593188378</v>
      </c>
      <c r="G14" s="23"/>
    </row>
    <row r="15" spans="2:9" x14ac:dyDescent="0.35">
      <c r="D15" cm="1">
        <f t="array" ref="D15:D26">_xlfn.SEQUENCE(12,1)</f>
        <v>1</v>
      </c>
      <c r="E15" s="23">
        <f t="dataTable" ref="E15:F26" dt2D="0" dtr="0" r1="E10"/>
        <v>4796.0650048160414</v>
      </c>
      <c r="F15" s="23">
        <v>5494.6815113835346</v>
      </c>
    </row>
    <row r="16" spans="2:9" x14ac:dyDescent="0.35">
      <c r="D16">
        <v>2</v>
      </c>
      <c r="E16" s="23">
        <v>6782.6601758338293</v>
      </c>
      <c r="F16" s="23">
        <v>7770.6531143192906</v>
      </c>
    </row>
    <row r="17" spans="4:6" x14ac:dyDescent="0.35">
      <c r="D17">
        <v>3</v>
      </c>
      <c r="E17" s="23">
        <v>8307.0282647444546</v>
      </c>
      <c r="F17" s="23">
        <v>9517.0675491256297</v>
      </c>
    </row>
    <row r="18" spans="4:6" x14ac:dyDescent="0.35">
      <c r="D18">
        <v>4</v>
      </c>
      <c r="E18" s="23">
        <v>9592.1300096320829</v>
      </c>
      <c r="F18" s="23">
        <v>10989.363022767069</v>
      </c>
    </row>
    <row r="19" spans="4:6" x14ac:dyDescent="0.35">
      <c r="D19">
        <v>5</v>
      </c>
      <c r="E19" s="23">
        <v>10724.327375276525</v>
      </c>
      <c r="F19" s="23">
        <v>12286.481374164869</v>
      </c>
    </row>
    <row r="20" spans="4:6" x14ac:dyDescent="0.35">
      <c r="D20">
        <v>6</v>
      </c>
      <c r="E20" s="23">
        <v>11747.912035018246</v>
      </c>
      <c r="F20" s="23">
        <v>13459.166001994337</v>
      </c>
    </row>
    <row r="21" spans="4:6" x14ac:dyDescent="0.35">
      <c r="D21">
        <v>7</v>
      </c>
      <c r="E21" s="23">
        <v>12689.195274443044</v>
      </c>
      <c r="F21" s="23">
        <v>14537.560812625354</v>
      </c>
    </row>
    <row r="22" spans="4:6" x14ac:dyDescent="0.35">
      <c r="D22">
        <v>8</v>
      </c>
      <c r="E22" s="23">
        <v>13565.320351667659</v>
      </c>
      <c r="F22" s="23">
        <v>15541.306228638581</v>
      </c>
    </row>
    <row r="23" spans="4:6" x14ac:dyDescent="0.35">
      <c r="D23">
        <v>9</v>
      </c>
      <c r="E23" s="23">
        <v>14388.195014448123</v>
      </c>
      <c r="F23" s="23">
        <v>16484.044534150606</v>
      </c>
    </row>
    <row r="24" spans="4:6" x14ac:dyDescent="0.35">
      <c r="D24">
        <v>10</v>
      </c>
      <c r="E24" s="23">
        <v>15166.489221445119</v>
      </c>
      <c r="F24" s="23">
        <v>17375.708593188378</v>
      </c>
    </row>
    <row r="25" spans="4:6" x14ac:dyDescent="0.35">
      <c r="D25">
        <v>11</v>
      </c>
      <c r="E25" s="23">
        <v>15906.748091128873</v>
      </c>
      <c r="F25" s="23">
        <v>18223.796915762108</v>
      </c>
    </row>
    <row r="26" spans="4:6" x14ac:dyDescent="0.35">
      <c r="D26">
        <v>12</v>
      </c>
      <c r="E26" s="23">
        <v>16614.056529488909</v>
      </c>
      <c r="F26" s="23">
        <v>19034.135098251259</v>
      </c>
    </row>
  </sheetData>
  <conditionalFormatting sqref="E5">
    <cfRule type="duplicateValues" dxfId="0" priority="2"/>
  </conditionalFormatting>
  <pageMargins left="0.7" right="0.7" top="0.75" bottom="0.75" header="0.3" footer="0.3"/>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Investment</vt:lpstr>
      <vt:lpstr>Data</vt:lpstr>
      <vt:lpstr>History Simulation Scenarios</vt:lpstr>
      <vt:lpstr>HS-Output</vt:lpstr>
      <vt:lpstr>Return Matrix</vt:lpstr>
      <vt:lpstr>Var-Covar Matrix</vt:lpstr>
      <vt:lpstr>Linear Model-Output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Shota Modebadze</dc:creator>
  <cp:lastModifiedBy>Shota Modebadze</cp:lastModifiedBy>
  <dcterms:created xsi:type="dcterms:W3CDTF">2015-06-05T18:17:20Z</dcterms:created>
  <dcterms:modified xsi:type="dcterms:W3CDTF">2026-02-22T08:04:21Z</dcterms:modified>
</cp:coreProperties>
</file>